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arduino_JG\applications\accel_mpu_9250_esp32\python_udp_server\"/>
    </mc:Choice>
  </mc:AlternateContent>
  <xr:revisionPtr revIDLastSave="0" documentId="13_ncr:40009_{94C9978B-1985-4879-9C47-0C8963F99D41}" xr6:coauthVersionLast="45" xr6:coauthVersionMax="45" xr10:uidLastSave="{00000000-0000-0000-0000-000000000000}"/>
  <bookViews>
    <workbookView xWindow="-120" yWindow="-120" windowWidth="29040" windowHeight="15840"/>
  </bookViews>
  <sheets>
    <sheet name="calib" sheetId="1" r:id="rId1"/>
  </sheets>
  <calcPr calcId="0"/>
</workbook>
</file>

<file path=xl/calcChain.xml><?xml version="1.0" encoding="utf-8"?>
<calcChain xmlns="http://schemas.openxmlformats.org/spreadsheetml/2006/main">
  <c r="H3" i="1" l="1"/>
  <c r="I3" i="1"/>
  <c r="J3" i="1"/>
  <c r="L3" i="1"/>
  <c r="M3" i="1"/>
  <c r="N3" i="1"/>
  <c r="H4" i="1"/>
  <c r="I4" i="1"/>
  <c r="J4" i="1"/>
  <c r="L4" i="1"/>
  <c r="L2" i="1" s="1"/>
  <c r="M4" i="1"/>
  <c r="N4" i="1"/>
  <c r="N2" i="1" s="1"/>
  <c r="F3" i="1"/>
  <c r="G3" i="1"/>
  <c r="F4" i="1"/>
  <c r="G4" i="1"/>
  <c r="E3" i="1"/>
  <c r="E4" i="1"/>
  <c r="M1" i="1" l="1"/>
  <c r="F1" i="1"/>
  <c r="G2" i="1"/>
  <c r="L1" i="1"/>
  <c r="E1" i="1"/>
  <c r="F2" i="1"/>
  <c r="Q4710" i="1" s="1"/>
  <c r="H1" i="1"/>
  <c r="N1" i="1"/>
  <c r="G1" i="1"/>
  <c r="E2" i="1"/>
  <c r="J1" i="1"/>
  <c r="I1" i="1"/>
  <c r="M2" i="1"/>
  <c r="Q4288" i="1" l="1"/>
  <c r="Q3589" i="1"/>
  <c r="P4519" i="1"/>
  <c r="Q4273" i="1"/>
  <c r="Q3819" i="1"/>
  <c r="Q3219" i="1"/>
  <c r="Q4734" i="1"/>
  <c r="Q4459" i="1"/>
  <c r="Q2184" i="1"/>
  <c r="Q3301" i="1"/>
  <c r="Q4752" i="1"/>
  <c r="Q4214" i="1"/>
  <c r="Q4488" i="1"/>
  <c r="Q4519" i="1"/>
  <c r="Q4004" i="1"/>
  <c r="Q4054" i="1"/>
  <c r="Q4003" i="1"/>
  <c r="Q3091" i="1"/>
  <c r="P4615" i="1"/>
  <c r="Q4716" i="1"/>
  <c r="Q4174" i="1"/>
  <c r="Q3586" i="1"/>
  <c r="Q1807" i="1"/>
  <c r="Q4776" i="1"/>
  <c r="Q4428" i="1"/>
  <c r="Q4319" i="1"/>
  <c r="Q3824" i="1"/>
  <c r="Q4161" i="1"/>
  <c r="Q3298" i="1"/>
  <c r="Q2994" i="1"/>
  <c r="Q3970" i="1"/>
  <c r="Q4441" i="1"/>
  <c r="Q1952" i="1"/>
  <c r="Q2620" i="1"/>
  <c r="Q4266" i="1"/>
  <c r="Q2188" i="1"/>
  <c r="Q3807" i="1"/>
  <c r="Q4502" i="1"/>
  <c r="Q3818" i="1"/>
  <c r="Q4692" i="1"/>
  <c r="P3837" i="1"/>
  <c r="Q4624" i="1"/>
  <c r="Q4738" i="1"/>
  <c r="Q3943" i="1"/>
  <c r="Q3215" i="1"/>
  <c r="Q4317" i="1"/>
  <c r="P3575" i="1"/>
  <c r="Q4446" i="1"/>
  <c r="P4143" i="1"/>
  <c r="Q4606" i="1"/>
  <c r="Q3751" i="1"/>
  <c r="Q4307" i="1"/>
  <c r="Q4750" i="1"/>
  <c r="Q3804" i="1"/>
  <c r="Q4159" i="1"/>
  <c r="Q3817" i="1"/>
  <c r="Q4116" i="1"/>
  <c r="Q2378" i="1"/>
  <c r="Q4358" i="1"/>
  <c r="Q2559" i="1"/>
  <c r="Q2493" i="1"/>
  <c r="P3693" i="1"/>
  <c r="Q3903" i="1"/>
  <c r="Q3920" i="1"/>
  <c r="Q3854" i="1"/>
  <c r="Q4489" i="1"/>
  <c r="Q4007" i="1"/>
  <c r="Q4462" i="1"/>
  <c r="Q3277" i="1"/>
  <c r="Q3588" i="1"/>
  <c r="Q2688" i="1"/>
  <c r="Q3487" i="1"/>
  <c r="Q3529" i="1"/>
  <c r="Q3857" i="1"/>
  <c r="Q2046" i="1"/>
  <c r="Q1862" i="1"/>
  <c r="P4157" i="1"/>
  <c r="Q4525" i="1"/>
  <c r="Q3950" i="1"/>
  <c r="Q4492" i="1"/>
  <c r="Q3821" i="1"/>
  <c r="Q4450" i="1"/>
  <c r="Q2702" i="1"/>
  <c r="Q3564" i="1"/>
  <c r="Q4363" i="1"/>
  <c r="Q3195" i="1"/>
  <c r="Q3241" i="1"/>
  <c r="Q2876" i="1"/>
  <c r="Q3581" i="1"/>
  <c r="Q2376" i="1"/>
  <c r="P4119" i="1"/>
  <c r="Q4543" i="1"/>
  <c r="Q4549" i="1"/>
  <c r="Q4530" i="1"/>
  <c r="Q4751" i="1"/>
  <c r="Q3805" i="1"/>
  <c r="Q4318" i="1"/>
  <c r="Q2618" i="1"/>
  <c r="Q3300" i="1"/>
  <c r="Q4219" i="1"/>
  <c r="Q4709" i="1"/>
  <c r="Q2488" i="1"/>
  <c r="Q4029" i="1"/>
  <c r="Q3221" i="1"/>
  <c r="Q1518" i="1"/>
  <c r="Q2335" i="1"/>
  <c r="Q4739" i="1"/>
  <c r="Q3591" i="1"/>
  <c r="Q4306" i="1"/>
  <c r="Q4749" i="1"/>
  <c r="Q3276" i="1"/>
  <c r="Q4059" i="1"/>
  <c r="Q4421" i="1"/>
  <c r="Q4347" i="1"/>
  <c r="Q3381" i="1"/>
  <c r="Q2873" i="1"/>
  <c r="Q1949" i="1"/>
  <c r="P3397" i="1"/>
  <c r="Q3212" i="1"/>
  <c r="Q2201" i="1"/>
  <c r="Q3644" i="1"/>
  <c r="Q4607" i="1"/>
  <c r="Q3567" i="1"/>
  <c r="Q4173" i="1"/>
  <c r="Q4737" i="1"/>
  <c r="Q2691" i="1"/>
  <c r="Q3675" i="1"/>
  <c r="Q4277" i="1"/>
  <c r="Q4203" i="1"/>
  <c r="Q2949" i="1"/>
  <c r="Q2499" i="1"/>
  <c r="Q1258" i="1"/>
  <c r="P4179" i="1"/>
  <c r="Q3283" i="1"/>
  <c r="Q3142" i="1"/>
  <c r="Q4110" i="1"/>
  <c r="Q3523" i="1"/>
  <c r="Q4595" i="1"/>
  <c r="Q3303" i="1"/>
  <c r="Q4160" i="1"/>
  <c r="Q4605" i="1"/>
  <c r="Q4748" i="1"/>
  <c r="Q3392" i="1"/>
  <c r="Q4128" i="1"/>
  <c r="Q3859" i="1"/>
  <c r="Q2729" i="1"/>
  <c r="Q3892" i="1"/>
  <c r="Q142" i="1"/>
  <c r="P4323" i="1"/>
  <c r="Q3427" i="1"/>
  <c r="Q3307" i="1"/>
  <c r="Q4189" i="1"/>
  <c r="Q3663" i="1"/>
  <c r="Q4463" i="1"/>
  <c r="Q3279" i="1"/>
  <c r="Q4006" i="1"/>
  <c r="Q4593" i="1"/>
  <c r="Q4460" i="1"/>
  <c r="Q2974" i="1"/>
  <c r="Q3956" i="1"/>
  <c r="Q3648" i="1"/>
  <c r="Q2474" i="1"/>
  <c r="Q3172" i="1"/>
  <c r="Q4422" i="1"/>
  <c r="Q4384" i="1"/>
  <c r="Q4600" i="1"/>
  <c r="Q4464" i="1"/>
  <c r="Q4451" i="1"/>
  <c r="Q2704" i="1"/>
  <c r="Q3991" i="1"/>
  <c r="Q4461" i="1"/>
  <c r="Q4171" i="1"/>
  <c r="Q4410" i="1"/>
  <c r="Q3766" i="1"/>
  <c r="Q4790" i="1"/>
  <c r="Q2054" i="1"/>
  <c r="Q3074" i="1"/>
  <c r="Q3507" i="1"/>
  <c r="Q4040" i="1"/>
  <c r="Q3502" i="1"/>
  <c r="Q2863" i="1"/>
  <c r="Q1530" i="1"/>
  <c r="Q649" i="1"/>
  <c r="Q3360" i="1"/>
  <c r="Q3813" i="1"/>
  <c r="Q3702" i="1"/>
  <c r="Q2074" i="1"/>
  <c r="Q1608" i="1"/>
  <c r="Q4449" i="1"/>
  <c r="Q4604" i="1"/>
  <c r="Q3879" i="1"/>
  <c r="Q2267" i="1"/>
  <c r="Q4140" i="1"/>
  <c r="Q2878" i="1"/>
  <c r="Q3597" i="1"/>
  <c r="Q3342" i="1"/>
  <c r="Q2323" i="1"/>
  <c r="Q2938" i="1"/>
  <c r="Q4551" i="1"/>
  <c r="Q3935" i="1"/>
  <c r="Q4564" i="1"/>
  <c r="Q3548" i="1"/>
  <c r="Q4803" i="1"/>
  <c r="Q4515" i="1"/>
  <c r="Q3791" i="1"/>
  <c r="Q4465" i="1"/>
  <c r="Q27" i="1"/>
  <c r="Q124" i="1"/>
  <c r="Q268" i="1"/>
  <c r="Q412" i="1"/>
  <c r="Q556" i="1"/>
  <c r="Q700" i="1"/>
  <c r="Q65" i="1"/>
  <c r="Q209" i="1"/>
  <c r="Q78" i="1"/>
  <c r="Q222" i="1"/>
  <c r="Q103" i="1"/>
  <c r="Q247" i="1"/>
  <c r="Q391" i="1"/>
  <c r="Q535" i="1"/>
  <c r="Q679" i="1"/>
  <c r="Q68" i="1"/>
  <c r="Q212" i="1"/>
  <c r="Q105" i="1"/>
  <c r="Q249" i="1"/>
  <c r="Q393" i="1"/>
  <c r="Q537" i="1"/>
  <c r="Q681" i="1"/>
  <c r="Q825" i="1"/>
  <c r="Q969" i="1"/>
  <c r="Q1113" i="1"/>
  <c r="Q1257" i="1"/>
  <c r="Q154" i="1"/>
  <c r="Q298" i="1"/>
  <c r="Q442" i="1"/>
  <c r="Q586" i="1"/>
  <c r="Q730" i="1"/>
  <c r="Q119" i="1"/>
  <c r="Q263" i="1"/>
  <c r="Q407" i="1"/>
  <c r="Q551" i="1"/>
  <c r="Q695" i="1"/>
  <c r="Q839" i="1"/>
  <c r="Q16" i="1"/>
  <c r="Q168" i="1"/>
  <c r="Q312" i="1"/>
  <c r="Q158" i="1"/>
  <c r="Q302" i="1"/>
  <c r="Q446" i="1"/>
  <c r="Q590" i="1"/>
  <c r="Q734" i="1"/>
  <c r="Q878" i="1"/>
  <c r="Q1022" i="1"/>
  <c r="Q1166" i="1"/>
  <c r="Q241" i="1"/>
  <c r="Q558" i="1"/>
  <c r="Q823" i="1"/>
  <c r="Q1012" i="1"/>
  <c r="Q1184" i="1"/>
  <c r="Q1342" i="1"/>
  <c r="Q1486" i="1"/>
  <c r="Q1630" i="1"/>
  <c r="Q1774" i="1"/>
  <c r="Q1918" i="1"/>
  <c r="Q416" i="1"/>
  <c r="Q704" i="1"/>
  <c r="Q920" i="1"/>
  <c r="Q1099" i="1"/>
  <c r="Q1271" i="1"/>
  <c r="Q1415" i="1"/>
  <c r="Q324" i="1"/>
  <c r="Q612" i="1"/>
  <c r="Q858" i="1"/>
  <c r="Q1043" i="1"/>
  <c r="Q1216" i="1"/>
  <c r="Q1368" i="1"/>
  <c r="Q183" i="1"/>
  <c r="Q541" i="1"/>
  <c r="Q811" i="1"/>
  <c r="Q1001" i="1"/>
  <c r="Q1174" i="1"/>
  <c r="Q1333" i="1"/>
  <c r="Q1477" i="1"/>
  <c r="Q1621" i="1"/>
  <c r="Q1765" i="1"/>
  <c r="Q1909" i="1"/>
  <c r="Q399" i="1"/>
  <c r="Q687" i="1"/>
  <c r="Q908" i="1"/>
  <c r="Q1088" i="1"/>
  <c r="Q1261" i="1"/>
  <c r="Q1406" i="1"/>
  <c r="Q329" i="1"/>
  <c r="Q617" i="1"/>
  <c r="Q862" i="1"/>
  <c r="Q1047" i="1"/>
  <c r="Q1219" i="1"/>
  <c r="Q1371" i="1"/>
  <c r="Q1515" i="1"/>
  <c r="Q1659" i="1"/>
  <c r="Q1803" i="1"/>
  <c r="Q1947" i="1"/>
  <c r="Q2091" i="1"/>
  <c r="Q2235" i="1"/>
  <c r="Q2379" i="1"/>
  <c r="Q305" i="1"/>
  <c r="Q594" i="1"/>
  <c r="Q847" i="1"/>
  <c r="Q1033" i="1"/>
  <c r="Q1206" i="1"/>
  <c r="Q1360" i="1"/>
  <c r="Q1504" i="1"/>
  <c r="Q1648" i="1"/>
  <c r="Q1792" i="1"/>
  <c r="Q1936" i="1"/>
  <c r="Q452" i="1"/>
  <c r="Q740" i="1"/>
  <c r="Q944" i="1"/>
  <c r="Q1121" i="1"/>
  <c r="Q1289" i="1"/>
  <c r="Q1433" i="1"/>
  <c r="Q1577" i="1"/>
  <c r="Q1721" i="1"/>
  <c r="Q1865" i="1"/>
  <c r="Q2009" i="1"/>
  <c r="Q2153" i="1"/>
  <c r="Q480" i="1"/>
  <c r="Q768" i="1"/>
  <c r="Q963" i="1"/>
  <c r="Q1136" i="1"/>
  <c r="Q1302" i="1"/>
  <c r="Q1446" i="1"/>
  <c r="Q411" i="1"/>
  <c r="Q699" i="1"/>
  <c r="Q917" i="1"/>
  <c r="Q1096" i="1"/>
  <c r="Q1268" i="1"/>
  <c r="Q1412" i="1"/>
  <c r="Q1556" i="1"/>
  <c r="Q1700" i="1"/>
  <c r="Q1844" i="1"/>
  <c r="Q1988" i="1"/>
  <c r="Q2132" i="1"/>
  <c r="Q2276" i="1"/>
  <c r="Q2420" i="1"/>
  <c r="Q1095" i="1"/>
  <c r="Q1653" i="1"/>
  <c r="Q1941" i="1"/>
  <c r="Q2136" i="1"/>
  <c r="Q1183" i="1"/>
  <c r="Q282" i="1"/>
  <c r="Q1488" i="1"/>
  <c r="Q934" i="1"/>
  <c r="Q1610" i="1"/>
  <c r="Q1898" i="1"/>
  <c r="Q2109" i="1"/>
  <c r="Q2286" i="1"/>
  <c r="Q2459" i="1"/>
  <c r="Q2605" i="1"/>
  <c r="Q2749" i="1"/>
  <c r="Q1291" i="1"/>
  <c r="Q605" i="1"/>
  <c r="Q1543" i="1"/>
  <c r="Q1138" i="1"/>
  <c r="Q1665" i="1"/>
  <c r="Q1953" i="1"/>
  <c r="Q2145" i="1"/>
  <c r="Q4527" i="1"/>
  <c r="Q3839" i="1"/>
  <c r="Q4516" i="1"/>
  <c r="Q3404" i="1"/>
  <c r="Q4779" i="1"/>
  <c r="Q4491" i="1"/>
  <c r="Q3685" i="1"/>
  <c r="Q4357" i="1"/>
  <c r="Q39" i="1"/>
  <c r="Q136" i="1"/>
  <c r="Q280" i="1"/>
  <c r="Q424" i="1"/>
  <c r="Q568" i="1"/>
  <c r="Q712" i="1"/>
  <c r="Q77" i="1"/>
  <c r="Q221" i="1"/>
  <c r="Q90" i="1"/>
  <c r="Q234" i="1"/>
  <c r="Q115" i="1"/>
  <c r="Q259" i="1"/>
  <c r="Q403" i="1"/>
  <c r="Q547" i="1"/>
  <c r="Q691" i="1"/>
  <c r="Q80" i="1"/>
  <c r="Q224" i="1"/>
  <c r="Q117" i="1"/>
  <c r="Q261" i="1"/>
  <c r="Q405" i="1"/>
  <c r="Q549" i="1"/>
  <c r="Q693" i="1"/>
  <c r="Q837" i="1"/>
  <c r="Q981" i="1"/>
  <c r="Q1125" i="1"/>
  <c r="Q13" i="1"/>
  <c r="Q166" i="1"/>
  <c r="Q310" i="1"/>
  <c r="Q454" i="1"/>
  <c r="Q598" i="1"/>
  <c r="Q742" i="1"/>
  <c r="Q131" i="1"/>
  <c r="Q275" i="1"/>
  <c r="Q419" i="1"/>
  <c r="Q563" i="1"/>
  <c r="Q707" i="1"/>
  <c r="Q851" i="1"/>
  <c r="Q30" i="1"/>
  <c r="Q180" i="1"/>
  <c r="Q18" i="1"/>
  <c r="Q170" i="1"/>
  <c r="Q314" i="1"/>
  <c r="Q458" i="1"/>
  <c r="Q602" i="1"/>
  <c r="Q746" i="1"/>
  <c r="Q890" i="1"/>
  <c r="Q1034" i="1"/>
  <c r="Q1178" i="1"/>
  <c r="Q291" i="1"/>
  <c r="Q582" i="1"/>
  <c r="Q840" i="1"/>
  <c r="Q1026" i="1"/>
  <c r="Q1199" i="1"/>
  <c r="Q1354" i="1"/>
  <c r="Q1498" i="1"/>
  <c r="Q1642" i="1"/>
  <c r="Q1786" i="1"/>
  <c r="Q1930" i="1"/>
  <c r="Q440" i="1"/>
  <c r="Q728" i="1"/>
  <c r="Q937" i="1"/>
  <c r="Q1114" i="1"/>
  <c r="Q1283" i="1"/>
  <c r="Q1427" i="1"/>
  <c r="Q348" i="1"/>
  <c r="Q636" i="1"/>
  <c r="Q874" i="1"/>
  <c r="Q1057" i="1"/>
  <c r="Q1230" i="1"/>
  <c r="Q1380" i="1"/>
  <c r="Q255" i="1"/>
  <c r="Q565" i="1"/>
  <c r="Q828" i="1"/>
  <c r="Q1015" i="1"/>
  <c r="Q1188" i="1"/>
  <c r="Q1345" i="1"/>
  <c r="Q1489" i="1"/>
  <c r="Q1633" i="1"/>
  <c r="Q1777" i="1"/>
  <c r="Q1921" i="1"/>
  <c r="Q423" i="1"/>
  <c r="Q711" i="1"/>
  <c r="Q925" i="1"/>
  <c r="Q1103" i="1"/>
  <c r="Q1274" i="1"/>
  <c r="Q1418" i="1"/>
  <c r="Q353" i="1"/>
  <c r="Q641" i="1"/>
  <c r="Q879" i="1"/>
  <c r="Q1061" i="1"/>
  <c r="Q1234" i="1"/>
  <c r="Q1383" i="1"/>
  <c r="Q1527" i="1"/>
  <c r="Q1671" i="1"/>
  <c r="Q1815" i="1"/>
  <c r="Q1959" i="1"/>
  <c r="Q2103" i="1"/>
  <c r="Q2247" i="1"/>
  <c r="Q2391" i="1"/>
  <c r="Q330" i="1"/>
  <c r="Q618" i="1"/>
  <c r="Q864" i="1"/>
  <c r="Q1048" i="1"/>
  <c r="Q1220" i="1"/>
  <c r="Q1372" i="1"/>
  <c r="Q1516" i="1"/>
  <c r="Q1660" i="1"/>
  <c r="Q1804" i="1"/>
  <c r="Q1948" i="1"/>
  <c r="Q476" i="1"/>
  <c r="Q764" i="1"/>
  <c r="Q961" i="1"/>
  <c r="Q1135" i="1"/>
  <c r="Q1301" i="1"/>
  <c r="Q1445" i="1"/>
  <c r="Q1589" i="1"/>
  <c r="Q1733" i="1"/>
  <c r="Q1877" i="1"/>
  <c r="Q2021" i="1"/>
  <c r="Q73" i="1"/>
  <c r="Q504" i="1"/>
  <c r="Q786" i="1"/>
  <c r="Q978" i="1"/>
  <c r="Q1151" i="1"/>
  <c r="Q1314" i="1"/>
  <c r="Q1458" i="1"/>
  <c r="Q435" i="1"/>
  <c r="Q723" i="1"/>
  <c r="Q932" i="1"/>
  <c r="Q1110" i="1"/>
  <c r="Q1280" i="1"/>
  <c r="Q1424" i="1"/>
  <c r="Q1568" i="1"/>
  <c r="Q1712" i="1"/>
  <c r="Q1856" i="1"/>
  <c r="Q2000" i="1"/>
  <c r="Q2144" i="1"/>
  <c r="Q2288" i="1"/>
  <c r="Q2432" i="1"/>
  <c r="Q1181" i="1"/>
  <c r="Q1677" i="1"/>
  <c r="Q1960" i="1"/>
  <c r="Q2152" i="1"/>
  <c r="Q1269" i="1"/>
  <c r="Q433" i="1"/>
  <c r="Q1512" i="1"/>
  <c r="Q1025" i="1"/>
  <c r="Q1634" i="1"/>
  <c r="Q1922" i="1"/>
  <c r="Q2124" i="1"/>
  <c r="Q2301" i="1"/>
  <c r="Q2473" i="1"/>
  <c r="Q2617" i="1"/>
  <c r="Q2761" i="1"/>
  <c r="Q1363" i="1"/>
  <c r="Q749" i="1"/>
  <c r="Q1567" i="1"/>
  <c r="Q1224" i="1"/>
  <c r="Q1689" i="1"/>
  <c r="Q1968" i="1"/>
  <c r="Q2160" i="1"/>
  <c r="Q4791" i="1"/>
  <c r="Q4503" i="1"/>
  <c r="Q3742" i="1"/>
  <c r="Q4468" i="1"/>
  <c r="Q3260" i="1"/>
  <c r="Q4755" i="1"/>
  <c r="Q4467" i="1"/>
  <c r="Q3547" i="1"/>
  <c r="Q4137" i="1"/>
  <c r="Q51" i="1"/>
  <c r="Q148" i="1"/>
  <c r="Q292" i="1"/>
  <c r="Q436" i="1"/>
  <c r="Q580" i="1"/>
  <c r="Q724" i="1"/>
  <c r="Q89" i="1"/>
  <c r="Q233" i="1"/>
  <c r="Q102" i="1"/>
  <c r="Q246" i="1"/>
  <c r="Q127" i="1"/>
  <c r="Q271" i="1"/>
  <c r="Q415" i="1"/>
  <c r="Q559" i="1"/>
  <c r="Q703" i="1"/>
  <c r="Q92" i="1"/>
  <c r="Q236" i="1"/>
  <c r="Q129" i="1"/>
  <c r="Q273" i="1"/>
  <c r="Q417" i="1"/>
  <c r="Q561" i="1"/>
  <c r="Q705" i="1"/>
  <c r="Q849" i="1"/>
  <c r="Q993" i="1"/>
  <c r="Q1137" i="1"/>
  <c r="Q28" i="1"/>
  <c r="Q178" i="1"/>
  <c r="Q322" i="1"/>
  <c r="Q466" i="1"/>
  <c r="Q610" i="1"/>
  <c r="Q754" i="1"/>
  <c r="Q143" i="1"/>
  <c r="Q287" i="1"/>
  <c r="Q431" i="1"/>
  <c r="Q575" i="1"/>
  <c r="Q719" i="1"/>
  <c r="Q863" i="1"/>
  <c r="Q44" i="1"/>
  <c r="Q192" i="1"/>
  <c r="Q32" i="1"/>
  <c r="Q182" i="1"/>
  <c r="Q326" i="1"/>
  <c r="Q470" i="1"/>
  <c r="Q614" i="1"/>
  <c r="Q758" i="1"/>
  <c r="Q902" i="1"/>
  <c r="Q1046" i="1"/>
  <c r="Q1190" i="1"/>
  <c r="Q318" i="1"/>
  <c r="Q606" i="1"/>
  <c r="Q856" i="1"/>
  <c r="Q1040" i="1"/>
  <c r="Q1213" i="1"/>
  <c r="Q1366" i="1"/>
  <c r="Q1510" i="1"/>
  <c r="Q1654" i="1"/>
  <c r="Q1798" i="1"/>
  <c r="Q1942" i="1"/>
  <c r="Q464" i="1"/>
  <c r="Q752" i="1"/>
  <c r="Q953" i="1"/>
  <c r="Q1128" i="1"/>
  <c r="Q1295" i="1"/>
  <c r="Q1439" i="1"/>
  <c r="Q372" i="1"/>
  <c r="Q660" i="1"/>
  <c r="Q891" i="1"/>
  <c r="Q1072" i="1"/>
  <c r="Q1244" i="1"/>
  <c r="Q1392" i="1"/>
  <c r="Q296" i="1"/>
  <c r="Q589" i="1"/>
  <c r="Q844" i="1"/>
  <c r="Q1030" i="1"/>
  <c r="Q1203" i="1"/>
  <c r="Q1357" i="1"/>
  <c r="Q1501" i="1"/>
  <c r="Q1645" i="1"/>
  <c r="Q1789" i="1"/>
  <c r="Q1933" i="1"/>
  <c r="Q447" i="1"/>
  <c r="Q735" i="1"/>
  <c r="Q941" i="1"/>
  <c r="Q1117" i="1"/>
  <c r="Q1286" i="1"/>
  <c r="Q1430" i="1"/>
  <c r="Q377" i="1"/>
  <c r="Q665" i="1"/>
  <c r="Q894" i="1"/>
  <c r="Q1075" i="1"/>
  <c r="Q1248" i="1"/>
  <c r="Q1395" i="1"/>
  <c r="Q1539" i="1"/>
  <c r="Q1683" i="1"/>
  <c r="Q1827" i="1"/>
  <c r="Q1971" i="1"/>
  <c r="Q2115" i="1"/>
  <c r="Q2259" i="1"/>
  <c r="Q2403" i="1"/>
  <c r="Q354" i="1"/>
  <c r="Q642" i="1"/>
  <c r="Q880" i="1"/>
  <c r="Q1062" i="1"/>
  <c r="Q1235" i="1"/>
  <c r="Q1384" i="1"/>
  <c r="Q1528" i="1"/>
  <c r="Q1672" i="1"/>
  <c r="Q1816" i="1"/>
  <c r="Q62" i="1"/>
  <c r="Q500" i="1"/>
  <c r="Q785" i="1"/>
  <c r="Q977" i="1"/>
  <c r="Q1150" i="1"/>
  <c r="Q1313" i="1"/>
  <c r="Q1457" i="1"/>
  <c r="Q1601" i="1"/>
  <c r="Q1745" i="1"/>
  <c r="Q1889" i="1"/>
  <c r="Q2033" i="1"/>
  <c r="Q145" i="1"/>
  <c r="Q528" i="1"/>
  <c r="Q802" i="1"/>
  <c r="Q992" i="1"/>
  <c r="Q1165" i="1"/>
  <c r="Q1326" i="1"/>
  <c r="Q1470" i="1"/>
  <c r="Q459" i="1"/>
  <c r="Q747" i="1"/>
  <c r="Q949" i="1"/>
  <c r="Q1124" i="1"/>
  <c r="Q1292" i="1"/>
  <c r="Q1436" i="1"/>
  <c r="Q4767" i="1"/>
  <c r="Q4479" i="1"/>
  <c r="Q3619" i="1"/>
  <c r="Q4420" i="1"/>
  <c r="Q3010" i="1"/>
  <c r="Q4731" i="1"/>
  <c r="Q4443" i="1"/>
  <c r="Q3403" i="1"/>
  <c r="Q3966" i="1"/>
  <c r="Q63" i="1"/>
  <c r="Q160" i="1"/>
  <c r="Q304" i="1"/>
  <c r="Q448" i="1"/>
  <c r="Q592" i="1"/>
  <c r="Q736" i="1"/>
  <c r="Q101" i="1"/>
  <c r="Q245" i="1"/>
  <c r="Q114" i="1"/>
  <c r="Q258" i="1"/>
  <c r="Q139" i="1"/>
  <c r="Q283" i="1"/>
  <c r="Q427" i="1"/>
  <c r="Q571" i="1"/>
  <c r="Q715" i="1"/>
  <c r="Q104" i="1"/>
  <c r="Q248" i="1"/>
  <c r="Q141" i="1"/>
  <c r="Q285" i="1"/>
  <c r="Q429" i="1"/>
  <c r="Q573" i="1"/>
  <c r="Q717" i="1"/>
  <c r="Q861" i="1"/>
  <c r="Q1005" i="1"/>
  <c r="Q1149" i="1"/>
  <c r="Q42" i="1"/>
  <c r="Q190" i="1"/>
  <c r="Q334" i="1"/>
  <c r="Q478" i="1"/>
  <c r="Q622" i="1"/>
  <c r="Q766" i="1"/>
  <c r="Q155" i="1"/>
  <c r="Q299" i="1"/>
  <c r="Q443" i="1"/>
  <c r="Q587" i="1"/>
  <c r="Q731" i="1"/>
  <c r="Q875" i="1"/>
  <c r="Q59" i="1"/>
  <c r="Q204" i="1"/>
  <c r="Q47" i="1"/>
  <c r="Q194" i="1"/>
  <c r="Q338" i="1"/>
  <c r="Q482" i="1"/>
  <c r="Q626" i="1"/>
  <c r="Q770" i="1"/>
  <c r="Q914" i="1"/>
  <c r="Q1058" i="1"/>
  <c r="Q1202" i="1"/>
  <c r="Q342" i="1"/>
  <c r="Q630" i="1"/>
  <c r="Q871" i="1"/>
  <c r="Q1055" i="1"/>
  <c r="Q1228" i="1"/>
  <c r="Q1378" i="1"/>
  <c r="Q1522" i="1"/>
  <c r="Q1666" i="1"/>
  <c r="Q1810" i="1"/>
  <c r="Q19" i="1"/>
  <c r="Q488" i="1"/>
  <c r="Q775" i="1"/>
  <c r="Q968" i="1"/>
  <c r="Q1143" i="1"/>
  <c r="Q1307" i="1"/>
  <c r="Q1451" i="1"/>
  <c r="Q396" i="1"/>
  <c r="Q684" i="1"/>
  <c r="Q906" i="1"/>
  <c r="Q1086" i="1"/>
  <c r="Q1259" i="1"/>
  <c r="Q1404" i="1"/>
  <c r="Q325" i="1"/>
  <c r="Q613" i="1"/>
  <c r="Q859" i="1"/>
  <c r="Q1044" i="1"/>
  <c r="Q1217" i="1"/>
  <c r="Q1369" i="1"/>
  <c r="Q1513" i="1"/>
  <c r="Q1657" i="1"/>
  <c r="Q1801" i="1"/>
  <c r="Q1945" i="1"/>
  <c r="Q471" i="1"/>
  <c r="Q759" i="1"/>
  <c r="Q956" i="1"/>
  <c r="Q1132" i="1"/>
  <c r="Q1298" i="1"/>
  <c r="Q1442" i="1"/>
  <c r="Q401" i="1"/>
  <c r="Q689" i="1"/>
  <c r="Q910" i="1"/>
  <c r="Q1090" i="1"/>
  <c r="Q1263" i="1"/>
  <c r="Q1407" i="1"/>
  <c r="Q1551" i="1"/>
  <c r="Q1695" i="1"/>
  <c r="Q1839" i="1"/>
  <c r="Q1983" i="1"/>
  <c r="Q2127" i="1"/>
  <c r="Q2271" i="1"/>
  <c r="Q2415" i="1"/>
  <c r="Q378" i="1"/>
  <c r="Q666" i="1"/>
  <c r="Q895" i="1"/>
  <c r="Q1076" i="1"/>
  <c r="Q1249" i="1"/>
  <c r="Q1396" i="1"/>
  <c r="Q1540" i="1"/>
  <c r="Q1684" i="1"/>
  <c r="Q1828" i="1"/>
  <c r="Q135" i="1"/>
  <c r="Q524" i="1"/>
  <c r="Q800" i="1"/>
  <c r="Q991" i="1"/>
  <c r="Q1164" i="1"/>
  <c r="Q1325" i="1"/>
  <c r="Q1469" i="1"/>
  <c r="Q1613" i="1"/>
  <c r="Q1757" i="1"/>
  <c r="Q1901" i="1"/>
  <c r="Q2045" i="1"/>
  <c r="Q217" i="1"/>
  <c r="Q552" i="1"/>
  <c r="Q819" i="1"/>
  <c r="Q1007" i="1"/>
  <c r="Q1180" i="1"/>
  <c r="Q1338" i="1"/>
  <c r="Q1482" i="1"/>
  <c r="Q483" i="1"/>
  <c r="Q771" i="1"/>
  <c r="Q965" i="1"/>
  <c r="Q1139" i="1"/>
  <c r="Q1304" i="1"/>
  <c r="Q1448" i="1"/>
  <c r="Q1592" i="1"/>
  <c r="Q1736" i="1"/>
  <c r="Q1880" i="1"/>
  <c r="Q2024" i="1"/>
  <c r="Q2168" i="1"/>
  <c r="Q2312" i="1"/>
  <c r="Q2456" i="1"/>
  <c r="Q1339" i="1"/>
  <c r="Q1725" i="1"/>
  <c r="Q1992" i="1"/>
  <c r="Q2182" i="1"/>
  <c r="Q1413" i="1"/>
  <c r="Q721" i="1"/>
  <c r="Q1560" i="1"/>
  <c r="Q1198" i="1"/>
  <c r="Q1682" i="1"/>
  <c r="Q1965" i="1"/>
  <c r="Q2157" i="1"/>
  <c r="Q2329" i="1"/>
  <c r="Q2497" i="1"/>
  <c r="Q2641" i="1"/>
  <c r="Q313" i="1"/>
  <c r="Q4743" i="1"/>
  <c r="Q4455" i="1"/>
  <c r="Q3475" i="1"/>
  <c r="Q4369" i="1"/>
  <c r="Q2548" i="1"/>
  <c r="Q4707" i="1"/>
  <c r="Q4417" i="1"/>
  <c r="Q3259" i="1"/>
  <c r="Q3667" i="1"/>
  <c r="Q20" i="1"/>
  <c r="Q172" i="1"/>
  <c r="Q316" i="1"/>
  <c r="Q460" i="1"/>
  <c r="Q604" i="1"/>
  <c r="Q748" i="1"/>
  <c r="Q113" i="1"/>
  <c r="Q257" i="1"/>
  <c r="Q126" i="1"/>
  <c r="Q270" i="1"/>
  <c r="Q151" i="1"/>
  <c r="Q295" i="1"/>
  <c r="Q439" i="1"/>
  <c r="Q583" i="1"/>
  <c r="Q727" i="1"/>
  <c r="Q116" i="1"/>
  <c r="Q260" i="1"/>
  <c r="Q153" i="1"/>
  <c r="Q297" i="1"/>
  <c r="Q441" i="1"/>
  <c r="Q585" i="1"/>
  <c r="Q729" i="1"/>
  <c r="Q873" i="1"/>
  <c r="Q1017" i="1"/>
  <c r="Q1161" i="1"/>
  <c r="Q56" i="1"/>
  <c r="Q202" i="1"/>
  <c r="Q346" i="1"/>
  <c r="Q490" i="1"/>
  <c r="Q634" i="1"/>
  <c r="Q14" i="1"/>
  <c r="Q167" i="1"/>
  <c r="Q311" i="1"/>
  <c r="Q455" i="1"/>
  <c r="Q599" i="1"/>
  <c r="Q743" i="1"/>
  <c r="Q887" i="1"/>
  <c r="Q72" i="1"/>
  <c r="Q216" i="1"/>
  <c r="Q61" i="1"/>
  <c r="Q206" i="1"/>
  <c r="Q350" i="1"/>
  <c r="Q494" i="1"/>
  <c r="Q638" i="1"/>
  <c r="Q782" i="1"/>
  <c r="Q926" i="1"/>
  <c r="Q1070" i="1"/>
  <c r="Q1214" i="1"/>
  <c r="Q366" i="1"/>
  <c r="Q654" i="1"/>
  <c r="Q888" i="1"/>
  <c r="Q1069" i="1"/>
  <c r="Q1242" i="1"/>
  <c r="Q1390" i="1"/>
  <c r="Q1534" i="1"/>
  <c r="Q1678" i="1"/>
  <c r="Q1822" i="1"/>
  <c r="Q99" i="1"/>
  <c r="Q512" i="1"/>
  <c r="Q793" i="1"/>
  <c r="Q984" i="1"/>
  <c r="Q1157" i="1"/>
  <c r="Q1319" i="1"/>
  <c r="Q1463" i="1"/>
  <c r="Q420" i="1"/>
  <c r="Q708" i="1"/>
  <c r="Q922" i="1"/>
  <c r="Q1100" i="1"/>
  <c r="Q1272" i="1"/>
  <c r="Q1416" i="1"/>
  <c r="Q349" i="1"/>
  <c r="Q637" i="1"/>
  <c r="Q876" i="1"/>
  <c r="Q1059" i="1"/>
  <c r="Q1231" i="1"/>
  <c r="Q1381" i="1"/>
  <c r="Q1525" i="1"/>
  <c r="Q1669" i="1"/>
  <c r="Q1813" i="1"/>
  <c r="Q45" i="1"/>
  <c r="Q495" i="1"/>
  <c r="Q780" i="1"/>
  <c r="Q973" i="1"/>
  <c r="Q1146" i="1"/>
  <c r="Q1310" i="1"/>
  <c r="Q1454" i="1"/>
  <c r="Q425" i="1"/>
  <c r="Q713" i="1"/>
  <c r="Q927" i="1"/>
  <c r="Q1104" i="1"/>
  <c r="Q1275" i="1"/>
  <c r="Q1419" i="1"/>
  <c r="Q1563" i="1"/>
  <c r="Q1707" i="1"/>
  <c r="Q1851" i="1"/>
  <c r="Q1995" i="1"/>
  <c r="Q2139" i="1"/>
  <c r="Q2283" i="1"/>
  <c r="Q2427" i="1"/>
  <c r="Q402" i="1"/>
  <c r="Q690" i="1"/>
  <c r="Q912" i="1"/>
  <c r="Q1091" i="1"/>
  <c r="Q1264" i="1"/>
  <c r="Q1408" i="1"/>
  <c r="Q1552" i="1"/>
  <c r="Q1696" i="1"/>
  <c r="Q1840" i="1"/>
  <c r="Q207" i="1"/>
  <c r="Q548" i="1"/>
  <c r="Q817" i="1"/>
  <c r="Q1006" i="1"/>
  <c r="Q1179" i="1"/>
  <c r="Q1337" i="1"/>
  <c r="Q1481" i="1"/>
  <c r="Q1625" i="1"/>
  <c r="Q1769" i="1"/>
  <c r="Q1913" i="1"/>
  <c r="Q2057" i="1"/>
  <c r="Q279" i="1"/>
  <c r="Q576" i="1"/>
  <c r="Q834" i="1"/>
  <c r="Q1021" i="1"/>
  <c r="Q1194" i="1"/>
  <c r="Q1350" i="1"/>
  <c r="Q85" i="1"/>
  <c r="Q507" i="1"/>
  <c r="Q788" i="1"/>
  <c r="Q980" i="1"/>
  <c r="Q1153" i="1"/>
  <c r="Q1316" i="1"/>
  <c r="Q1460" i="1"/>
  <c r="Q1604" i="1"/>
  <c r="Q1748" i="1"/>
  <c r="Q1892" i="1"/>
  <c r="Q2036" i="1"/>
  <c r="Q2180" i="1"/>
  <c r="Q2324" i="1"/>
  <c r="Q2468" i="1"/>
  <c r="Q1411" i="1"/>
  <c r="Q1749" i="1"/>
  <c r="Q4719" i="1"/>
  <c r="Q4431" i="1"/>
  <c r="Q3331" i="1"/>
  <c r="Q4297" i="1"/>
  <c r="Q4723" i="1"/>
  <c r="Q4683" i="1"/>
  <c r="Q4368" i="1"/>
  <c r="Q3008" i="1"/>
  <c r="Q3380" i="1"/>
  <c r="Q35" i="1"/>
  <c r="Q184" i="1"/>
  <c r="Q328" i="1"/>
  <c r="Q472" i="1"/>
  <c r="Q616" i="1"/>
  <c r="Q760" i="1"/>
  <c r="Q125" i="1"/>
  <c r="Q269" i="1"/>
  <c r="Q138" i="1"/>
  <c r="Q9" i="1"/>
  <c r="Q163" i="1"/>
  <c r="Q307" i="1"/>
  <c r="Q451" i="1"/>
  <c r="Q595" i="1"/>
  <c r="Q739" i="1"/>
  <c r="Q128" i="1"/>
  <c r="Q12" i="1"/>
  <c r="Q165" i="1"/>
  <c r="Q309" i="1"/>
  <c r="Q453" i="1"/>
  <c r="Q597" i="1"/>
  <c r="Q741" i="1"/>
  <c r="Q885" i="1"/>
  <c r="Q1029" i="1"/>
  <c r="Q1173" i="1"/>
  <c r="Q70" i="1"/>
  <c r="Q214" i="1"/>
  <c r="Q358" i="1"/>
  <c r="Q502" i="1"/>
  <c r="Q646" i="1"/>
  <c r="Q29" i="1"/>
  <c r="Q179" i="1"/>
  <c r="Q323" i="1"/>
  <c r="Q467" i="1"/>
  <c r="Q611" i="1"/>
  <c r="Q755" i="1"/>
  <c r="Q899" i="1"/>
  <c r="Q84" i="1"/>
  <c r="Q228" i="1"/>
  <c r="Q74" i="1"/>
  <c r="Q218" i="1"/>
  <c r="Q362" i="1"/>
  <c r="Q506" i="1"/>
  <c r="Q650" i="1"/>
  <c r="Q794" i="1"/>
  <c r="Q938" i="1"/>
  <c r="Q1082" i="1"/>
  <c r="Q1226" i="1"/>
  <c r="Q390" i="1"/>
  <c r="Q678" i="1"/>
  <c r="Q904" i="1"/>
  <c r="Q1084" i="1"/>
  <c r="Q1256" i="1"/>
  <c r="Q1402" i="1"/>
  <c r="Q1546" i="1"/>
  <c r="Q1690" i="1"/>
  <c r="Q1834" i="1"/>
  <c r="Q171" i="1"/>
  <c r="Q536" i="1"/>
  <c r="Q809" i="1"/>
  <c r="Q999" i="1"/>
  <c r="Q1171" i="1"/>
  <c r="Q1331" i="1"/>
  <c r="Q1475" i="1"/>
  <c r="Q444" i="1"/>
  <c r="Q732" i="1"/>
  <c r="Q939" i="1"/>
  <c r="Q1115" i="1"/>
  <c r="Q1284" i="1"/>
  <c r="Q1428" i="1"/>
  <c r="Q373" i="1"/>
  <c r="Q661" i="1"/>
  <c r="Q892" i="1"/>
  <c r="Q1073" i="1"/>
  <c r="Q1246" i="1"/>
  <c r="Q1393" i="1"/>
  <c r="Q1537" i="1"/>
  <c r="Q1681" i="1"/>
  <c r="Q1825" i="1"/>
  <c r="Q121" i="1"/>
  <c r="Q519" i="1"/>
  <c r="Q797" i="1"/>
  <c r="Q988" i="1"/>
  <c r="Q1160" i="1"/>
  <c r="Q1322" i="1"/>
  <c r="Q1466" i="1"/>
  <c r="Q449" i="1"/>
  <c r="Q737" i="1"/>
  <c r="Q942" i="1"/>
  <c r="Q1119" i="1"/>
  <c r="Q1287" i="1"/>
  <c r="Q1431" i="1"/>
  <c r="Q1575" i="1"/>
  <c r="Q1719" i="1"/>
  <c r="Q1863" i="1"/>
  <c r="Q2007" i="1"/>
  <c r="Q2151" i="1"/>
  <c r="Q2295" i="1"/>
  <c r="Q2439" i="1"/>
  <c r="Q426" i="1"/>
  <c r="Q714" i="1"/>
  <c r="Q928" i="1"/>
  <c r="Q1105" i="1"/>
  <c r="Q1276" i="1"/>
  <c r="Q1420" i="1"/>
  <c r="Q1564" i="1"/>
  <c r="Q1708" i="1"/>
  <c r="Q1852" i="1"/>
  <c r="Q277" i="1"/>
  <c r="Q572" i="1"/>
  <c r="Q833" i="1"/>
  <c r="Q1020" i="1"/>
  <c r="Q1193" i="1"/>
  <c r="Q1349" i="1"/>
  <c r="Q1493" i="1"/>
  <c r="Q1637" i="1"/>
  <c r="Q1781" i="1"/>
  <c r="Q1925" i="1"/>
  <c r="Q2069" i="1"/>
  <c r="Q308" i="1"/>
  <c r="Q600" i="1"/>
  <c r="Q850" i="1"/>
  <c r="Q1036" i="1"/>
  <c r="Q1208" i="1"/>
  <c r="Q1362" i="1"/>
  <c r="Q157" i="1"/>
  <c r="Q531" i="1"/>
  <c r="Q805" i="1"/>
  <c r="Q995" i="1"/>
  <c r="Q1168" i="1"/>
  <c r="Q1328" i="1"/>
  <c r="Q1472" i="1"/>
  <c r="Q1616" i="1"/>
  <c r="Q1760" i="1"/>
  <c r="Q1904" i="1"/>
  <c r="Q2048" i="1"/>
  <c r="Q4695" i="1"/>
  <c r="Q4393" i="1"/>
  <c r="Q3181" i="1"/>
  <c r="Q4150" i="1"/>
  <c r="Q4627" i="1"/>
  <c r="Q4659" i="1"/>
  <c r="Q4296" i="1"/>
  <c r="Q2546" i="1"/>
  <c r="Q10" i="1"/>
  <c r="Q49" i="1"/>
  <c r="Q196" i="1"/>
  <c r="Q340" i="1"/>
  <c r="Q484" i="1"/>
  <c r="Q628" i="1"/>
  <c r="Q772" i="1"/>
  <c r="Q137" i="1"/>
  <c r="Q281" i="1"/>
  <c r="Q150" i="1"/>
  <c r="Q24" i="1"/>
  <c r="Q175" i="1"/>
  <c r="Q319" i="1"/>
  <c r="Q463" i="1"/>
  <c r="Q607" i="1"/>
  <c r="Q751" i="1"/>
  <c r="Q140" i="1"/>
  <c r="Q26" i="1"/>
  <c r="Q177" i="1"/>
  <c r="Q321" i="1"/>
  <c r="Q465" i="1"/>
  <c r="Q609" i="1"/>
  <c r="Q753" i="1"/>
  <c r="Q897" i="1"/>
  <c r="Q1041" i="1"/>
  <c r="Q1185" i="1"/>
  <c r="Q82" i="1"/>
  <c r="Q226" i="1"/>
  <c r="Q370" i="1"/>
  <c r="Q514" i="1"/>
  <c r="Q658" i="1"/>
  <c r="Q43" i="1"/>
  <c r="Q191" i="1"/>
  <c r="Q335" i="1"/>
  <c r="Q479" i="1"/>
  <c r="Q623" i="1"/>
  <c r="Q767" i="1"/>
  <c r="Q911" i="1"/>
  <c r="Q96" i="1"/>
  <c r="Q240" i="1"/>
  <c r="Q86" i="1"/>
  <c r="Q230" i="1"/>
  <c r="Q374" i="1"/>
  <c r="Q518" i="1"/>
  <c r="Q662" i="1"/>
  <c r="Q806" i="1"/>
  <c r="Q950" i="1"/>
  <c r="Q1094" i="1"/>
  <c r="Q1238" i="1"/>
  <c r="Q414" i="1"/>
  <c r="Q702" i="1"/>
  <c r="Q919" i="1"/>
  <c r="Q1098" i="1"/>
  <c r="Q1270" i="1"/>
  <c r="Q1414" i="1"/>
  <c r="Q1558" i="1"/>
  <c r="Q1702" i="1"/>
  <c r="Q1846" i="1"/>
  <c r="Q243" i="1"/>
  <c r="Q560" i="1"/>
  <c r="Q824" i="1"/>
  <c r="Q1013" i="1"/>
  <c r="Q1186" i="1"/>
  <c r="Q1343" i="1"/>
  <c r="Q1487" i="1"/>
  <c r="Q468" i="1"/>
  <c r="Q756" i="1"/>
  <c r="Q954" i="1"/>
  <c r="Q1129" i="1"/>
  <c r="Q1296" i="1"/>
  <c r="Q1440" i="1"/>
  <c r="Q397" i="1"/>
  <c r="Q685" i="1"/>
  <c r="Q907" i="1"/>
  <c r="Q1087" i="1"/>
  <c r="Q1260" i="1"/>
  <c r="Q1405" i="1"/>
  <c r="Q1549" i="1"/>
  <c r="Q1693" i="1"/>
  <c r="Q1837" i="1"/>
  <c r="Q193" i="1"/>
  <c r="Q543" i="1"/>
  <c r="Q812" i="1"/>
  <c r="Q1002" i="1"/>
  <c r="Q1175" i="1"/>
  <c r="Q1334" i="1"/>
  <c r="Q1478" i="1"/>
  <c r="Q473" i="1"/>
  <c r="Q761" i="1"/>
  <c r="Q958" i="1"/>
  <c r="Q1133" i="1"/>
  <c r="Q1299" i="1"/>
  <c r="Q1443" i="1"/>
  <c r="Q1587" i="1"/>
  <c r="Q1731" i="1"/>
  <c r="Q1875" i="1"/>
  <c r="Q2019" i="1"/>
  <c r="Q2163" i="1"/>
  <c r="Q2307" i="1"/>
  <c r="Q2451" i="1"/>
  <c r="Q450" i="1"/>
  <c r="Q738" i="1"/>
  <c r="Q943" i="1"/>
  <c r="Q1120" i="1"/>
  <c r="Q1288" i="1"/>
  <c r="Q1432" i="1"/>
  <c r="Q1576" i="1"/>
  <c r="Q1720" i="1"/>
  <c r="Q1864" i="1"/>
  <c r="Q306" i="1"/>
  <c r="Q596" i="1"/>
  <c r="Q848" i="1"/>
  <c r="Q1035" i="1"/>
  <c r="Q1207" i="1"/>
  <c r="Q1361" i="1"/>
  <c r="Q1505" i="1"/>
  <c r="Q1649" i="1"/>
  <c r="Q1793" i="1"/>
  <c r="Q1937" i="1"/>
  <c r="Q2081" i="1"/>
  <c r="Q336" i="1"/>
  <c r="Q624" i="1"/>
  <c r="Q867" i="1"/>
  <c r="Q1050" i="1"/>
  <c r="Q1223" i="1"/>
  <c r="Q1374" i="1"/>
  <c r="Q229" i="1"/>
  <c r="Q555" i="1"/>
  <c r="Q821" i="1"/>
  <c r="Q1009" i="1"/>
  <c r="Q1182" i="1"/>
  <c r="Q1340" i="1"/>
  <c r="Q1484" i="1"/>
  <c r="Q1628" i="1"/>
  <c r="Q1772" i="1"/>
  <c r="Q1916" i="1"/>
  <c r="Q2060" i="1"/>
  <c r="Q2204" i="1"/>
  <c r="Q2348" i="1"/>
  <c r="Q409" i="1"/>
  <c r="Q1509" i="1"/>
  <c r="Q1797" i="1"/>
  <c r="Q4671" i="1"/>
  <c r="Q4332" i="1"/>
  <c r="Q2792" i="1"/>
  <c r="Q4067" i="1"/>
  <c r="Q4531" i="1"/>
  <c r="Q4635" i="1"/>
  <c r="Q4224" i="1"/>
  <c r="Q4753" i="1"/>
  <c r="Q22" i="1"/>
  <c r="Q64" i="1"/>
  <c r="Q208" i="1"/>
  <c r="Q352" i="1"/>
  <c r="Q496" i="1"/>
  <c r="Q640" i="1"/>
  <c r="Q784" i="1"/>
  <c r="Q149" i="1"/>
  <c r="Q8" i="1"/>
  <c r="Q162" i="1"/>
  <c r="Q38" i="1"/>
  <c r="Q187" i="1"/>
  <c r="Q331" i="1"/>
  <c r="Q475" i="1"/>
  <c r="Q619" i="1"/>
  <c r="Q763" i="1"/>
  <c r="Q152" i="1"/>
  <c r="Q41" i="1"/>
  <c r="Q189" i="1"/>
  <c r="Q333" i="1"/>
  <c r="Q477" i="1"/>
  <c r="Q621" i="1"/>
  <c r="Q765" i="1"/>
  <c r="Q909" i="1"/>
  <c r="Q1053" i="1"/>
  <c r="Q1197" i="1"/>
  <c r="Q94" i="1"/>
  <c r="Q238" i="1"/>
  <c r="Q382" i="1"/>
  <c r="Q526" i="1"/>
  <c r="Q670" i="1"/>
  <c r="Q57" i="1"/>
  <c r="Q203" i="1"/>
  <c r="Q347" i="1"/>
  <c r="Q491" i="1"/>
  <c r="Q635" i="1"/>
  <c r="Q779" i="1"/>
  <c r="Q923" i="1"/>
  <c r="Q108" i="1"/>
  <c r="Q252" i="1"/>
  <c r="Q98" i="1"/>
  <c r="Q242" i="1"/>
  <c r="Q386" i="1"/>
  <c r="Q530" i="1"/>
  <c r="Q674" i="1"/>
  <c r="Q818" i="1"/>
  <c r="Q962" i="1"/>
  <c r="Q1106" i="1"/>
  <c r="Q1250" i="1"/>
  <c r="Q438" i="1"/>
  <c r="Q726" i="1"/>
  <c r="Q936" i="1"/>
  <c r="Q1112" i="1"/>
  <c r="Q1282" i="1"/>
  <c r="Q1426" i="1"/>
  <c r="Q1570" i="1"/>
  <c r="Q1714" i="1"/>
  <c r="Q1858" i="1"/>
  <c r="Q293" i="1"/>
  <c r="Q584" i="1"/>
  <c r="Q841" i="1"/>
  <c r="Q1027" i="1"/>
  <c r="Q1200" i="1"/>
  <c r="Q1355" i="1"/>
  <c r="Q31" i="1"/>
  <c r="Q492" i="1"/>
  <c r="Q776" i="1"/>
  <c r="Q970" i="1"/>
  <c r="Q1144" i="1"/>
  <c r="Q1308" i="1"/>
  <c r="Q1452" i="1"/>
  <c r="Q421" i="1"/>
  <c r="Q709" i="1"/>
  <c r="Q924" i="1"/>
  <c r="Q1102" i="1"/>
  <c r="Q1273" i="1"/>
  <c r="Q1417" i="1"/>
  <c r="Q1561" i="1"/>
  <c r="Q1705" i="1"/>
  <c r="Q1849" i="1"/>
  <c r="Q265" i="1"/>
  <c r="Q567" i="1"/>
  <c r="Q829" i="1"/>
  <c r="Q1016" i="1"/>
  <c r="Q1189" i="1"/>
  <c r="Q1346" i="1"/>
  <c r="Q48" i="1"/>
  <c r="Q497" i="1"/>
  <c r="Q781" i="1"/>
  <c r="Q975" i="1"/>
  <c r="Q1147" i="1"/>
  <c r="Q1311" i="1"/>
  <c r="Q1455" i="1"/>
  <c r="Q1599" i="1"/>
  <c r="Q1743" i="1"/>
  <c r="Q1887" i="1"/>
  <c r="Q2031" i="1"/>
  <c r="Q2175" i="1"/>
  <c r="Q2319" i="1"/>
  <c r="Q2463" i="1"/>
  <c r="Q474" i="1"/>
  <c r="Q762" i="1"/>
  <c r="Q960" i="1"/>
  <c r="Q1134" i="1"/>
  <c r="Q1300" i="1"/>
  <c r="Q1444" i="1"/>
  <c r="Q1588" i="1"/>
  <c r="Q1732" i="1"/>
  <c r="Q1876" i="1"/>
  <c r="Q332" i="1"/>
  <c r="Q620" i="1"/>
  <c r="Q865" i="1"/>
  <c r="Q1049" i="1"/>
  <c r="Q4647" i="1"/>
  <c r="Q4260" i="1"/>
  <c r="Q4756" i="1"/>
  <c r="Q3980" i="1"/>
  <c r="Q4405" i="1"/>
  <c r="Q4611" i="1"/>
  <c r="Q4149" i="1"/>
  <c r="Q4705" i="1"/>
  <c r="Q34" i="1"/>
  <c r="Q76" i="1"/>
  <c r="Q220" i="1"/>
  <c r="Q364" i="1"/>
  <c r="Q508" i="1"/>
  <c r="Q652" i="1"/>
  <c r="Q7" i="1"/>
  <c r="Q161" i="1"/>
  <c r="Q23" i="1"/>
  <c r="Q174" i="1"/>
  <c r="Q53" i="1"/>
  <c r="Q199" i="1"/>
  <c r="Q343" i="1"/>
  <c r="Q487" i="1"/>
  <c r="Q631" i="1"/>
  <c r="Q11" i="1"/>
  <c r="Q164" i="1"/>
  <c r="Q55" i="1"/>
  <c r="Q201" i="1"/>
  <c r="Q345" i="1"/>
  <c r="Q489" i="1"/>
  <c r="Q633" i="1"/>
  <c r="Q777" i="1"/>
  <c r="Q921" i="1"/>
  <c r="Q1065" i="1"/>
  <c r="Q1209" i="1"/>
  <c r="Q106" i="1"/>
  <c r="Q250" i="1"/>
  <c r="Q394" i="1"/>
  <c r="Q538" i="1"/>
  <c r="Q682" i="1"/>
  <c r="Q71" i="1"/>
  <c r="Q215" i="1"/>
  <c r="Q359" i="1"/>
  <c r="Q503" i="1"/>
  <c r="Q647" i="1"/>
  <c r="Q791" i="1"/>
  <c r="Q935" i="1"/>
  <c r="Q120" i="1"/>
  <c r="Q264" i="1"/>
  <c r="Q110" i="1"/>
  <c r="Q254" i="1"/>
  <c r="Q398" i="1"/>
  <c r="Q542" i="1"/>
  <c r="Q686" i="1"/>
  <c r="Q830" i="1"/>
  <c r="Q974" i="1"/>
  <c r="Q1118" i="1"/>
  <c r="Q1262" i="1"/>
  <c r="Q462" i="1"/>
  <c r="Q750" i="1"/>
  <c r="Q952" i="1"/>
  <c r="Q1127" i="1"/>
  <c r="Q1294" i="1"/>
  <c r="Q1438" i="1"/>
  <c r="Q1582" i="1"/>
  <c r="Q1726" i="1"/>
  <c r="Q1870" i="1"/>
  <c r="Q320" i="1"/>
  <c r="Q608" i="1"/>
  <c r="Q857" i="1"/>
  <c r="Q1042" i="1"/>
  <c r="Q1215" i="1"/>
  <c r="Q1367" i="1"/>
  <c r="Q109" i="1"/>
  <c r="Q516" i="1"/>
  <c r="Q795" i="1"/>
  <c r="Q985" i="1"/>
  <c r="Q1158" i="1"/>
  <c r="Q1320" i="1"/>
  <c r="Q1464" i="1"/>
  <c r="Q445" i="1"/>
  <c r="Q733" i="1"/>
  <c r="Q940" i="1"/>
  <c r="Q1116" i="1"/>
  <c r="Q1285" i="1"/>
  <c r="Q1429" i="1"/>
  <c r="Q1573" i="1"/>
  <c r="Q1717" i="1"/>
  <c r="Q1861" i="1"/>
  <c r="Q301" i="1"/>
  <c r="Q591" i="1"/>
  <c r="Q845" i="1"/>
  <c r="Q1031" i="1"/>
  <c r="Q1204" i="1"/>
  <c r="Q1358" i="1"/>
  <c r="Q123" i="1"/>
  <c r="Q521" i="1"/>
  <c r="Q798" i="1"/>
  <c r="Q989" i="1"/>
  <c r="Q1162" i="1"/>
  <c r="Q1323" i="1"/>
  <c r="Q1467" i="1"/>
  <c r="Q1611" i="1"/>
  <c r="Q1755" i="1"/>
  <c r="Q1899" i="1"/>
  <c r="Q2043" i="1"/>
  <c r="Q2187" i="1"/>
  <c r="Q2331" i="1"/>
  <c r="Q60" i="1"/>
  <c r="Q498" i="1"/>
  <c r="Q783" i="1"/>
  <c r="Q976" i="1"/>
  <c r="Q1148" i="1"/>
  <c r="Q1312" i="1"/>
  <c r="Q1456" i="1"/>
  <c r="Q1600" i="1"/>
  <c r="Q1744" i="1"/>
  <c r="Q1888" i="1"/>
  <c r="Q356" i="1"/>
  <c r="Q644" i="1"/>
  <c r="Q881" i="1"/>
  <c r="Q1063" i="1"/>
  <c r="Q1236" i="1"/>
  <c r="Q1385" i="1"/>
  <c r="Q1529" i="1"/>
  <c r="Q1673" i="1"/>
  <c r="Q1817" i="1"/>
  <c r="Q1961" i="1"/>
  <c r="Q2105" i="1"/>
  <c r="Q384" i="1"/>
  <c r="Q672" i="1"/>
  <c r="Q898" i="1"/>
  <c r="Q1079" i="1"/>
  <c r="Q1252" i="1"/>
  <c r="Q1398" i="1"/>
  <c r="Q315" i="1"/>
  <c r="Q603" i="1"/>
  <c r="Q853" i="1"/>
  <c r="Q1038" i="1"/>
  <c r="Q1211" i="1"/>
  <c r="Q1364" i="1"/>
  <c r="Q1508" i="1"/>
  <c r="Q1652" i="1"/>
  <c r="Q1796" i="1"/>
  <c r="Q1940" i="1"/>
  <c r="Q2084" i="1"/>
  <c r="Q2228" i="1"/>
  <c r="Q2372" i="1"/>
  <c r="Q697" i="1"/>
  <c r="Q1557" i="1"/>
  <c r="Q1845" i="1"/>
  <c r="Q2073" i="1"/>
  <c r="Q822" i="1"/>
  <c r="Q1583" i="1"/>
  <c r="Q1195" i="1"/>
  <c r="Q437" i="1"/>
  <c r="Q1514" i="1"/>
  <c r="Q1802" i="1"/>
  <c r="Q2044" i="1"/>
  <c r="Q2229" i="1"/>
  <c r="Q2401" i="1"/>
  <c r="Q2557" i="1"/>
  <c r="Q2701" i="1"/>
  <c r="Q948" i="1"/>
  <c r="Q4623" i="1"/>
  <c r="Q4188" i="1"/>
  <c r="Q4708" i="1"/>
  <c r="Q3888" i="1"/>
  <c r="Q4124" i="1"/>
  <c r="Q4587" i="1"/>
  <c r="Q4066" i="1"/>
  <c r="Q4633" i="1"/>
  <c r="Q46" i="1"/>
  <c r="Q88" i="1"/>
  <c r="Q232" i="1"/>
  <c r="Q376" i="1"/>
  <c r="Q520" i="1"/>
  <c r="Q664" i="1"/>
  <c r="Q21" i="1"/>
  <c r="Q173" i="1"/>
  <c r="Q37" i="1"/>
  <c r="Q186" i="1"/>
  <c r="Q67" i="1"/>
  <c r="Q211" i="1"/>
  <c r="Q355" i="1"/>
  <c r="Q499" i="1"/>
  <c r="Q643" i="1"/>
  <c r="Q25" i="1"/>
  <c r="Q176" i="1"/>
  <c r="Q69" i="1"/>
  <c r="Q213" i="1"/>
  <c r="Q357" i="1"/>
  <c r="Q501" i="1"/>
  <c r="Q645" i="1"/>
  <c r="Q789" i="1"/>
  <c r="Q933" i="1"/>
  <c r="Q1077" i="1"/>
  <c r="Q1221" i="1"/>
  <c r="Q118" i="1"/>
  <c r="Q262" i="1"/>
  <c r="Q406" i="1"/>
  <c r="Q550" i="1"/>
  <c r="Q694" i="1"/>
  <c r="Q83" i="1"/>
  <c r="Q227" i="1"/>
  <c r="Q371" i="1"/>
  <c r="Q515" i="1"/>
  <c r="Q659" i="1"/>
  <c r="Q803" i="1"/>
  <c r="Q947" i="1"/>
  <c r="Q132" i="1"/>
  <c r="Q276" i="1"/>
  <c r="Q122" i="1"/>
  <c r="Q266" i="1"/>
  <c r="Q410" i="1"/>
  <c r="Q554" i="1"/>
  <c r="Q698" i="1"/>
  <c r="Q842" i="1"/>
  <c r="Q986" i="1"/>
  <c r="Q1130" i="1"/>
  <c r="Q17" i="1"/>
  <c r="Q486" i="1"/>
  <c r="Q774" i="1"/>
  <c r="Q967" i="1"/>
  <c r="Q1141" i="1"/>
  <c r="Q1306" i="1"/>
  <c r="Q1450" i="1"/>
  <c r="Q1594" i="1"/>
  <c r="Q1738" i="1"/>
  <c r="Q1882" i="1"/>
  <c r="Q344" i="1"/>
  <c r="Q632" i="1"/>
  <c r="Q872" i="1"/>
  <c r="Q1056" i="1"/>
  <c r="Q1229" i="1"/>
  <c r="Q1379" i="1"/>
  <c r="Q181" i="1"/>
  <c r="Q540" i="1"/>
  <c r="Q810" i="1"/>
  <c r="Q1000" i="1"/>
  <c r="Q1172" i="1"/>
  <c r="Q1332" i="1"/>
  <c r="Q1476" i="1"/>
  <c r="Q469" i="1"/>
  <c r="Q757" i="1"/>
  <c r="Q955" i="1"/>
  <c r="Q1131" i="1"/>
  <c r="Q1297" i="1"/>
  <c r="Q1441" i="1"/>
  <c r="Q1585" i="1"/>
  <c r="Q1729" i="1"/>
  <c r="Q1873" i="1"/>
  <c r="Q327" i="1"/>
  <c r="Q615" i="1"/>
  <c r="Q860" i="1"/>
  <c r="Q1045" i="1"/>
  <c r="Q1218" i="1"/>
  <c r="Q1370" i="1"/>
  <c r="Q195" i="1"/>
  <c r="Q545" i="1"/>
  <c r="Q814" i="1"/>
  <c r="Q1003" i="1"/>
  <c r="Q4539" i="1"/>
  <c r="Q400" i="1"/>
  <c r="Q210" i="1"/>
  <c r="Q54" i="1"/>
  <c r="Q669" i="1"/>
  <c r="Q286" i="1"/>
  <c r="Q395" i="1"/>
  <c r="Q300" i="1"/>
  <c r="Q866" i="1"/>
  <c r="Q997" i="1"/>
  <c r="Q1906" i="1"/>
  <c r="Q1403" i="1"/>
  <c r="Q1356" i="1"/>
  <c r="Q1321" i="1"/>
  <c r="Q663" i="1"/>
  <c r="Q593" i="1"/>
  <c r="Q1491" i="1"/>
  <c r="Q2067" i="1"/>
  <c r="Q546" i="1"/>
  <c r="Q1336" i="1"/>
  <c r="Q1912" i="1"/>
  <c r="Q1092" i="1"/>
  <c r="Q1553" i="1"/>
  <c r="Q1985" i="1"/>
  <c r="Q720" i="1"/>
  <c r="Q1278" i="1"/>
  <c r="Q651" i="1"/>
  <c r="Q1240" i="1"/>
  <c r="Q1664" i="1"/>
  <c r="Q1976" i="1"/>
  <c r="Q2300" i="1"/>
  <c r="Q1267" i="1"/>
  <c r="Q1977" i="1"/>
  <c r="Q701" i="1"/>
  <c r="Q577" i="1"/>
  <c r="Q289" i="1"/>
  <c r="Q1658" i="1"/>
  <c r="Q2028" i="1"/>
  <c r="Q2315" i="1"/>
  <c r="Q2545" i="1"/>
  <c r="Q2773" i="1"/>
  <c r="Q1566" i="1"/>
  <c r="Q1365" i="1"/>
  <c r="Q964" i="1"/>
  <c r="Q1713" i="1"/>
  <c r="Q2016" i="1"/>
  <c r="Q2232" i="1"/>
  <c r="Q341" i="1"/>
  <c r="Q1499" i="1"/>
  <c r="Q1787" i="1"/>
  <c r="Q2034" i="1"/>
  <c r="Q2219" i="1"/>
  <c r="Q2392" i="1"/>
  <c r="Q883" i="1"/>
  <c r="Q1596" i="1"/>
  <c r="Q1884" i="1"/>
  <c r="Q2099" i="1"/>
  <c r="Q982" i="1"/>
  <c r="Q1622" i="1"/>
  <c r="Q1910" i="1"/>
  <c r="Q2116" i="1"/>
  <c r="Q2293" i="1"/>
  <c r="Q2466" i="1"/>
  <c r="Q2611" i="1"/>
  <c r="Q1824" i="1"/>
  <c r="Q2227" i="1"/>
  <c r="Q2476" i="1"/>
  <c r="Q2650" i="1"/>
  <c r="Q2807" i="1"/>
  <c r="Q2951" i="1"/>
  <c r="Q3095" i="1"/>
  <c r="Q3239" i="1"/>
  <c r="Q3383" i="1"/>
  <c r="Q3527" i="1"/>
  <c r="Q3671" i="1"/>
  <c r="Q1966" i="1"/>
  <c r="Q2296" i="1"/>
  <c r="Q2522" i="1"/>
  <c r="Q2693" i="1"/>
  <c r="Q2844" i="1"/>
  <c r="Q2988" i="1"/>
  <c r="Q3132" i="1"/>
  <c r="Q1831" i="1"/>
  <c r="Q2231" i="1"/>
  <c r="Q2480" i="1"/>
  <c r="Q2652" i="1"/>
  <c r="Q2809" i="1"/>
  <c r="Q2953" i="1"/>
  <c r="Q3097" i="1"/>
  <c r="Q1842" i="1"/>
  <c r="Q2234" i="1"/>
  <c r="Q2481" i="1"/>
  <c r="Q2654" i="1"/>
  <c r="Q2810" i="1"/>
  <c r="Q2954" i="1"/>
  <c r="Q3098" i="1"/>
  <c r="Q3242" i="1"/>
  <c r="Q3386" i="1"/>
  <c r="Q3530" i="1"/>
  <c r="Q1080" i="1"/>
  <c r="Q2071" i="1"/>
  <c r="Q2366" i="1"/>
  <c r="Q2568" i="1"/>
  <c r="Q2735" i="1"/>
  <c r="Q2883" i="1"/>
  <c r="Q3027" i="1"/>
  <c r="Q1651" i="1"/>
  <c r="Q2137" i="1"/>
  <c r="Q2410" i="1"/>
  <c r="Q2598" i="1"/>
  <c r="Q2763" i="1"/>
  <c r="Q2908" i="1"/>
  <c r="Q3052" i="1"/>
  <c r="Q3196" i="1"/>
  <c r="Q3340" i="1"/>
  <c r="Q3484" i="1"/>
  <c r="Q3628" i="1"/>
  <c r="Q3772" i="1"/>
  <c r="Q3916" i="1"/>
  <c r="Q4060" i="1"/>
  <c r="Q1167" i="1"/>
  <c r="Q2075" i="1"/>
  <c r="Q2369" i="1"/>
  <c r="Q2571" i="1"/>
  <c r="Q2738" i="1"/>
  <c r="Q2885" i="1"/>
  <c r="Q3029" i="1"/>
  <c r="Q3173" i="1"/>
  <c r="Q3317" i="1"/>
  <c r="Q3461" i="1"/>
  <c r="Q3605" i="1"/>
  <c r="Q3749" i="1"/>
  <c r="Q2014" i="1"/>
  <c r="Q2327" i="1"/>
  <c r="Q2543" i="1"/>
  <c r="Q2712" i="1"/>
  <c r="Q2862" i="1"/>
  <c r="Q3006" i="1"/>
  <c r="Q3150" i="1"/>
  <c r="Q3294" i="1"/>
  <c r="Q3438" i="1"/>
  <c r="Q3582" i="1"/>
  <c r="Q3726" i="1"/>
  <c r="Q3870" i="1"/>
  <c r="Q1759" i="1"/>
  <c r="Q2198" i="1"/>
  <c r="Q2453" i="1"/>
  <c r="Q2631" i="1"/>
  <c r="Q4599" i="1"/>
  <c r="Q3979" i="1"/>
  <c r="Q532" i="1"/>
  <c r="Q79" i="1"/>
  <c r="Q188" i="1"/>
  <c r="Q801" i="1"/>
  <c r="Q418" i="1"/>
  <c r="Q527" i="1"/>
  <c r="Q134" i="1"/>
  <c r="Q998" i="1"/>
  <c r="Q1156" i="1"/>
  <c r="Q368" i="1"/>
  <c r="Q253" i="1"/>
  <c r="Q33" i="1"/>
  <c r="Q1453" i="1"/>
  <c r="Q877" i="1"/>
  <c r="Q831" i="1"/>
  <c r="Q1503" i="1"/>
  <c r="Q2079" i="1"/>
  <c r="Q570" i="1"/>
  <c r="Q1348" i="1"/>
  <c r="Q1924" i="1"/>
  <c r="Q1107" i="1"/>
  <c r="Q1565" i="1"/>
  <c r="Q1997" i="1"/>
  <c r="Q744" i="1"/>
  <c r="Q1290" i="1"/>
  <c r="Q675" i="1"/>
  <c r="Q1254" i="1"/>
  <c r="Q1676" i="1"/>
  <c r="Q2012" i="1"/>
  <c r="Q2336" i="1"/>
  <c r="Q1483" i="1"/>
  <c r="Q2008" i="1"/>
  <c r="Q918" i="1"/>
  <c r="Q835" i="1"/>
  <c r="Q581" i="1"/>
  <c r="Q1706" i="1"/>
  <c r="Q2061" i="1"/>
  <c r="Q2344" i="1"/>
  <c r="Q2569" i="1"/>
  <c r="Q457" i="1"/>
  <c r="Q1590" i="1"/>
  <c r="Q1437" i="1"/>
  <c r="Q1051" i="1"/>
  <c r="Q1737" i="1"/>
  <c r="Q2032" i="1"/>
  <c r="Q2246" i="1"/>
  <c r="Q485" i="1"/>
  <c r="Q1523" i="1"/>
  <c r="Q1811" i="1"/>
  <c r="Q2050" i="1"/>
  <c r="Q2233" i="1"/>
  <c r="Q2406" i="1"/>
  <c r="Q979" i="1"/>
  <c r="Q1620" i="1"/>
  <c r="Q1908" i="1"/>
  <c r="Q2114" i="1"/>
  <c r="Q1068" i="1"/>
  <c r="Q1646" i="1"/>
  <c r="Q1934" i="1"/>
  <c r="Q2133" i="1"/>
  <c r="Q2308" i="1"/>
  <c r="Q2479" i="1"/>
  <c r="Q2623" i="1"/>
  <c r="Q1872" i="1"/>
  <c r="Q2251" i="1"/>
  <c r="Q2492" i="1"/>
  <c r="Q2664" i="1"/>
  <c r="Q2819" i="1"/>
  <c r="Q2963" i="1"/>
  <c r="Q3107" i="1"/>
  <c r="Q3251" i="1"/>
  <c r="Q3395" i="1"/>
  <c r="Q3539" i="1"/>
  <c r="Q3683" i="1"/>
  <c r="Q1998" i="1"/>
  <c r="Q2316" i="1"/>
  <c r="Q2536" i="1"/>
  <c r="Q2706" i="1"/>
  <c r="Q2856" i="1"/>
  <c r="Q3000" i="1"/>
  <c r="Q3144" i="1"/>
  <c r="Q1879" i="1"/>
  <c r="Q2254" i="1"/>
  <c r="Q2494" i="1"/>
  <c r="Q2667" i="1"/>
  <c r="Q2821" i="1"/>
  <c r="Q2965" i="1"/>
  <c r="Q3109" i="1"/>
  <c r="Q1890" i="1"/>
  <c r="Q2255" i="1"/>
  <c r="Q2495" i="1"/>
  <c r="Q2668" i="1"/>
  <c r="Q2822" i="1"/>
  <c r="Q2966" i="1"/>
  <c r="Q3110" i="1"/>
  <c r="Q3254" i="1"/>
  <c r="Q3398" i="1"/>
  <c r="Q3542" i="1"/>
  <c r="Q1506" i="1"/>
  <c r="Q2102" i="1"/>
  <c r="Q2386" i="1"/>
  <c r="Q2583" i="1"/>
  <c r="Q2748" i="1"/>
  <c r="Q2895" i="1"/>
  <c r="Q3039" i="1"/>
  <c r="Q1703" i="1"/>
  <c r="Q2169" i="1"/>
  <c r="Q2428" i="1"/>
  <c r="Q2613" i="1"/>
  <c r="Q2776" i="1"/>
  <c r="Q2920" i="1"/>
  <c r="Q3064" i="1"/>
  <c r="Q3208" i="1"/>
  <c r="Q3352" i="1"/>
  <c r="Q3496" i="1"/>
  <c r="Q3640" i="1"/>
  <c r="Q3784" i="1"/>
  <c r="Q4575" i="1"/>
  <c r="Q3887" i="1"/>
  <c r="Q544" i="1"/>
  <c r="Q91" i="1"/>
  <c r="Q200" i="1"/>
  <c r="Q813" i="1"/>
  <c r="Q430" i="1"/>
  <c r="Q539" i="1"/>
  <c r="Q146" i="1"/>
  <c r="Q1010" i="1"/>
  <c r="Q1170" i="1"/>
  <c r="Q392" i="1"/>
  <c r="Q294" i="1"/>
  <c r="Q111" i="1"/>
  <c r="Q1465" i="1"/>
  <c r="Q893" i="1"/>
  <c r="Q846" i="1"/>
  <c r="Q1623" i="1"/>
  <c r="Q2199" i="1"/>
  <c r="Q799" i="1"/>
  <c r="Q1468" i="1"/>
  <c r="Q380" i="1"/>
  <c r="Q1222" i="1"/>
  <c r="Q1661" i="1"/>
  <c r="Q2093" i="1"/>
  <c r="Q882" i="1"/>
  <c r="Q1386" i="1"/>
  <c r="Q836" i="1"/>
  <c r="Q1352" i="1"/>
  <c r="Q1688" i="1"/>
  <c r="Q2072" i="1"/>
  <c r="Q2360" i="1"/>
  <c r="Q1533" i="1"/>
  <c r="Q2025" i="1"/>
  <c r="Q1011" i="1"/>
  <c r="Q931" i="1"/>
  <c r="Q725" i="1"/>
  <c r="Q1730" i="1"/>
  <c r="Q2076" i="1"/>
  <c r="Q2358" i="1"/>
  <c r="Q2581" i="1"/>
  <c r="Q601" i="1"/>
  <c r="Q1614" i="1"/>
  <c r="Q1495" i="1"/>
  <c r="Q1303" i="1"/>
  <c r="Q1761" i="1"/>
  <c r="Q2049" i="1"/>
  <c r="Q2261" i="1"/>
  <c r="Q629" i="1"/>
  <c r="Q1547" i="1"/>
  <c r="Q1835" i="1"/>
  <c r="Q2065" i="1"/>
  <c r="Q2248" i="1"/>
  <c r="Q2421" i="1"/>
  <c r="Q1066" i="1"/>
  <c r="Q1644" i="1"/>
  <c r="Q1932" i="1"/>
  <c r="Q2131" i="1"/>
  <c r="Q1155" i="1"/>
  <c r="Q1670" i="1"/>
  <c r="Q1956" i="1"/>
  <c r="Q2148" i="1"/>
  <c r="Q2322" i="1"/>
  <c r="Q2491" i="1"/>
  <c r="Q2635" i="1"/>
  <c r="Q1920" i="1"/>
  <c r="Q2270" i="1"/>
  <c r="Q2506" i="1"/>
  <c r="Q2679" i="1"/>
  <c r="Q2831" i="1"/>
  <c r="Q2975" i="1"/>
  <c r="Q3119" i="1"/>
  <c r="Q3263" i="1"/>
  <c r="Q3407" i="1"/>
  <c r="Q3551" i="1"/>
  <c r="Q3695" i="1"/>
  <c r="Q2029" i="1"/>
  <c r="Q2339" i="1"/>
  <c r="Q2550" i="1"/>
  <c r="Q2719" i="1"/>
  <c r="Q2868" i="1"/>
  <c r="Q3012" i="1"/>
  <c r="Q3156" i="1"/>
  <c r="Q1927" i="1"/>
  <c r="Q2274" i="1"/>
  <c r="Q2508" i="1"/>
  <c r="Q2681" i="1"/>
  <c r="Q2833" i="1"/>
  <c r="Q2977" i="1"/>
  <c r="Q3121" i="1"/>
  <c r="Q1938" i="1"/>
  <c r="Q2278" i="1"/>
  <c r="Q2510" i="1"/>
  <c r="Q2682" i="1"/>
  <c r="Q2834" i="1"/>
  <c r="Q2978" i="1"/>
  <c r="Q3122" i="1"/>
  <c r="Q3266" i="1"/>
  <c r="Q3410" i="1"/>
  <c r="Q3554" i="1"/>
  <c r="Q1650" i="1"/>
  <c r="Q2135" i="1"/>
  <c r="Q2407" i="1"/>
  <c r="Q2597" i="1"/>
  <c r="Q2762" i="1"/>
  <c r="Q2907" i="1"/>
  <c r="Q3051" i="1"/>
  <c r="Q1751" i="1"/>
  <c r="Q2195" i="1"/>
  <c r="Q2447" i="1"/>
  <c r="Q2627" i="1"/>
  <c r="Q2788" i="1"/>
  <c r="Q2932" i="1"/>
  <c r="Q3076" i="1"/>
  <c r="Q3220" i="1"/>
  <c r="Q3364" i="1"/>
  <c r="Q3508" i="1"/>
  <c r="Q3652" i="1"/>
  <c r="Q3796" i="1"/>
  <c r="Q3940" i="1"/>
  <c r="Q4084" i="1"/>
  <c r="Q1656" i="1"/>
  <c r="Q2138" i="1"/>
  <c r="Q2411" i="1"/>
  <c r="Q2600" i="1"/>
  <c r="Q2764" i="1"/>
  <c r="Q2909" i="1"/>
  <c r="Q3053" i="1"/>
  <c r="Q3197" i="1"/>
  <c r="Q3341" i="1"/>
  <c r="Q3485" i="1"/>
  <c r="Q3629" i="1"/>
  <c r="Q1169" i="1"/>
  <c r="Q2077" i="1"/>
  <c r="Q2370" i="1"/>
  <c r="Q2572" i="1"/>
  <c r="Q2739" i="1"/>
  <c r="Q2886" i="1"/>
  <c r="Q3030" i="1"/>
  <c r="Q3174" i="1"/>
  <c r="Q3318" i="1"/>
  <c r="Q3462" i="1"/>
  <c r="Q3606" i="1"/>
  <c r="Q3750" i="1"/>
  <c r="Q3894" i="1"/>
  <c r="Q1855" i="1"/>
  <c r="Q2242" i="1"/>
  <c r="Q2487" i="1"/>
  <c r="Q2660" i="1"/>
  <c r="Q2815" i="1"/>
  <c r="Q2959" i="1"/>
  <c r="Q3103" i="1"/>
  <c r="Q1675" i="1"/>
  <c r="Q2150" i="1"/>
  <c r="Q2417" i="1"/>
  <c r="Q2604" i="1"/>
  <c r="Q2768" i="1"/>
  <c r="Q2913" i="1"/>
  <c r="Q3057" i="1"/>
  <c r="Q3201" i="1"/>
  <c r="Q3345" i="1"/>
  <c r="Q3489" i="1"/>
  <c r="Q3633" i="1"/>
  <c r="Q3777" i="1"/>
  <c r="Q3921" i="1"/>
  <c r="Q4065" i="1"/>
  <c r="Q2646" i="1"/>
  <c r="Q3286" i="1"/>
  <c r="Q3574" i="1"/>
  <c r="Q3809" i="1"/>
  <c r="Q4109" i="1"/>
  <c r="Q4585" i="1"/>
  <c r="Q676" i="1"/>
  <c r="Q223" i="1"/>
  <c r="Q81" i="1"/>
  <c r="Q945" i="1"/>
  <c r="Q562" i="1"/>
  <c r="Q671" i="1"/>
  <c r="Q278" i="1"/>
  <c r="Q1142" i="1"/>
  <c r="Q1318" i="1"/>
  <c r="Q656" i="1"/>
  <c r="Q564" i="1"/>
  <c r="Q493" i="1"/>
  <c r="Q1597" i="1"/>
  <c r="Q1060" i="1"/>
  <c r="Q1018" i="1"/>
  <c r="Q1635" i="1"/>
  <c r="Q2211" i="1"/>
  <c r="Q816" i="1"/>
  <c r="Q1480" i="1"/>
  <c r="Q404" i="1"/>
  <c r="Q1251" i="1"/>
  <c r="Q1685" i="1"/>
  <c r="Q2117" i="1"/>
  <c r="Q915" i="1"/>
  <c r="Q1410" i="1"/>
  <c r="Q869" i="1"/>
  <c r="Q1376" i="1"/>
  <c r="Q1724" i="1"/>
  <c r="Q2096" i="1"/>
  <c r="Q2384" i="1"/>
  <c r="Q1581" i="1"/>
  <c r="Q2040" i="1"/>
  <c r="Q1097" i="1"/>
  <c r="Q1023" i="1"/>
  <c r="Q838" i="1"/>
  <c r="Q1754" i="1"/>
  <c r="Q2092" i="1"/>
  <c r="Q2373" i="1"/>
  <c r="Q2593" i="1"/>
  <c r="Q745" i="1"/>
  <c r="Q1638" i="1"/>
  <c r="Q1519" i="1"/>
  <c r="Q1375" i="1"/>
  <c r="Q1785" i="1"/>
  <c r="Q2064" i="1"/>
  <c r="Q2275" i="1"/>
  <c r="Q773" i="1"/>
  <c r="Q1571" i="1"/>
  <c r="Q1859" i="1"/>
  <c r="Q2082" i="1"/>
  <c r="Q2262" i="1"/>
  <c r="Q2435" i="1"/>
  <c r="Q1152" i="1"/>
  <c r="Q1668" i="1"/>
  <c r="Q1955" i="1"/>
  <c r="Q2147" i="1"/>
  <c r="Q1241" i="1"/>
  <c r="Q1694" i="1"/>
  <c r="Q1972" i="1"/>
  <c r="Q2164" i="1"/>
  <c r="Q2337" i="1"/>
  <c r="Q2503" i="1"/>
  <c r="Q2647" i="1"/>
  <c r="Q1963" i="1"/>
  <c r="Q2294" i="1"/>
  <c r="Q2520" i="1"/>
  <c r="Q2692" i="1"/>
  <c r="Q2843" i="1"/>
  <c r="Q2987" i="1"/>
  <c r="Q3131" i="1"/>
  <c r="Q3275" i="1"/>
  <c r="Q3419" i="1"/>
  <c r="Q3563" i="1"/>
  <c r="Q903" i="1"/>
  <c r="Q2062" i="1"/>
  <c r="Q2359" i="1"/>
  <c r="Q2565" i="1"/>
  <c r="Q2732" i="1"/>
  <c r="Q2880" i="1"/>
  <c r="Q3024" i="1"/>
  <c r="Q3168" i="1"/>
  <c r="Q1967" i="1"/>
  <c r="Q2297" i="1"/>
  <c r="Q2523" i="1"/>
  <c r="Q2694" i="1"/>
  <c r="Q2845" i="1"/>
  <c r="Q2989" i="1"/>
  <c r="Q3133" i="1"/>
  <c r="Q1974" i="1"/>
  <c r="Q2298" i="1"/>
  <c r="Q2524" i="1"/>
  <c r="Q2695" i="1"/>
  <c r="Q2846" i="1"/>
  <c r="Q2990" i="1"/>
  <c r="Q3134" i="1"/>
  <c r="Q3278" i="1"/>
  <c r="Q3422" i="1"/>
  <c r="Q3566" i="1"/>
  <c r="Q1699" i="1"/>
  <c r="Q2166" i="1"/>
  <c r="Q2426" i="1"/>
  <c r="Q2612" i="1"/>
  <c r="Q2775" i="1"/>
  <c r="Q2919" i="1"/>
  <c r="Q3063" i="1"/>
  <c r="Q1799" i="1"/>
  <c r="Q2215" i="1"/>
  <c r="Q2467" i="1"/>
  <c r="Q2642" i="1"/>
  <c r="Q2800" i="1"/>
  <c r="Q2944" i="1"/>
  <c r="Q3088" i="1"/>
  <c r="Q3232" i="1"/>
  <c r="Q3376" i="1"/>
  <c r="Q3520" i="1"/>
  <c r="Q3664" i="1"/>
  <c r="Q3808" i="1"/>
  <c r="Q3952" i="1"/>
  <c r="Q4096" i="1"/>
  <c r="Q1704" i="1"/>
  <c r="Q2170" i="1"/>
  <c r="Q2429" i="1"/>
  <c r="Q2614" i="1"/>
  <c r="Q2777" i="1"/>
  <c r="Q2921" i="1"/>
  <c r="Q3065" i="1"/>
  <c r="Q3209" i="1"/>
  <c r="Q3353" i="1"/>
  <c r="Q3497" i="1"/>
  <c r="Q3641" i="1"/>
  <c r="Q1531" i="1"/>
  <c r="Q2110" i="1"/>
  <c r="Q2393" i="1"/>
  <c r="Q2586" i="1"/>
  <c r="Q2752" i="1"/>
  <c r="Q2898" i="1"/>
  <c r="Q3042" i="1"/>
  <c r="Q3186" i="1"/>
  <c r="Q3330" i="1"/>
  <c r="Q3474" i="1"/>
  <c r="Q3618" i="1"/>
  <c r="Q3762" i="1"/>
  <c r="Q3906" i="1"/>
  <c r="Q1903" i="1"/>
  <c r="Q2266" i="1"/>
  <c r="Q2501" i="1"/>
  <c r="Q2674" i="1"/>
  <c r="Q2827" i="1"/>
  <c r="Q2971" i="1"/>
  <c r="Q3115" i="1"/>
  <c r="Q1723" i="1"/>
  <c r="Q2181" i="1"/>
  <c r="Q2436" i="1"/>
  <c r="Q2619" i="1"/>
  <c r="Q2781" i="1"/>
  <c r="Q2925" i="1"/>
  <c r="Q3069" i="1"/>
  <c r="Q3213" i="1"/>
  <c r="Q3357" i="1"/>
  <c r="Q3501" i="1"/>
  <c r="Q3645" i="1"/>
  <c r="Q3789" i="1"/>
  <c r="Q3933" i="1"/>
  <c r="Q4077" i="1"/>
  <c r="Q2728" i="1"/>
  <c r="Q3310" i="1"/>
  <c r="Q3598" i="1"/>
  <c r="Q3826" i="1"/>
  <c r="Q4022" i="1"/>
  <c r="Q4537" i="1"/>
  <c r="Q688" i="1"/>
  <c r="Q235" i="1"/>
  <c r="Q93" i="1"/>
  <c r="Q957" i="1"/>
  <c r="Q574" i="1"/>
  <c r="Q683" i="1"/>
  <c r="Q290" i="1"/>
  <c r="Q1154" i="1"/>
  <c r="Q1330" i="1"/>
  <c r="Q680" i="1"/>
  <c r="Q588" i="1"/>
  <c r="Q517" i="1"/>
  <c r="Q1609" i="1"/>
  <c r="Q1074" i="1"/>
  <c r="Q1032" i="1"/>
  <c r="Q1647" i="1"/>
  <c r="Q2223" i="1"/>
  <c r="Q832" i="1"/>
  <c r="Q1492" i="1"/>
  <c r="Q428" i="1"/>
  <c r="Q1265" i="1"/>
  <c r="Q1697" i="1"/>
  <c r="Q2129" i="1"/>
  <c r="Q930" i="1"/>
  <c r="Q1422" i="1"/>
  <c r="Q884" i="1"/>
  <c r="Q1388" i="1"/>
  <c r="Q1784" i="1"/>
  <c r="Q2108" i="1"/>
  <c r="Q2396" i="1"/>
  <c r="Q1605" i="1"/>
  <c r="Q2056" i="1"/>
  <c r="Q1341" i="1"/>
  <c r="Q1109" i="1"/>
  <c r="Q1111" i="1"/>
  <c r="Q1778" i="1"/>
  <c r="Q2140" i="1"/>
  <c r="Q2387" i="1"/>
  <c r="Q2629" i="1"/>
  <c r="Q852" i="1"/>
  <c r="Q317" i="1"/>
  <c r="Q1591" i="1"/>
  <c r="Q1447" i="1"/>
  <c r="Q1809" i="1"/>
  <c r="Q2080" i="1"/>
  <c r="Q2290" i="1"/>
  <c r="Q870" i="1"/>
  <c r="Q1595" i="1"/>
  <c r="Q1883" i="1"/>
  <c r="Q2098" i="1"/>
  <c r="Q2277" i="1"/>
  <c r="Q2449" i="1"/>
  <c r="Q1239" i="1"/>
  <c r="Q1692" i="1"/>
  <c r="Q1970" i="1"/>
  <c r="Q2162" i="1"/>
  <c r="Q1317" i="1"/>
  <c r="Q1718" i="1"/>
  <c r="Q1989" i="1"/>
  <c r="Q2178" i="1"/>
  <c r="Q2351" i="1"/>
  <c r="Q2515" i="1"/>
  <c r="Q2659" i="1"/>
  <c r="Q1994" i="1"/>
  <c r="Q2314" i="1"/>
  <c r="Q2535" i="1"/>
  <c r="Q2705" i="1"/>
  <c r="Q2855" i="1"/>
  <c r="Q2999" i="1"/>
  <c r="Q3143" i="1"/>
  <c r="Q3287" i="1"/>
  <c r="Q3431" i="1"/>
  <c r="Q3575" i="1"/>
  <c r="Q1401" i="1"/>
  <c r="Q2094" i="1"/>
  <c r="Q2382" i="1"/>
  <c r="Q2579" i="1"/>
  <c r="Q2745" i="1"/>
  <c r="Q2892" i="1"/>
  <c r="Q3036" i="1"/>
  <c r="Q3180" i="1"/>
  <c r="Q1999" i="1"/>
  <c r="Q2317" i="1"/>
  <c r="Q2537" i="1"/>
  <c r="Q2707" i="1"/>
  <c r="Q2857" i="1"/>
  <c r="Q3001" i="1"/>
  <c r="Q3145" i="1"/>
  <c r="Q2005" i="1"/>
  <c r="Q2321" i="1"/>
  <c r="Q2538" i="1"/>
  <c r="Q2708" i="1"/>
  <c r="Q2858" i="1"/>
  <c r="Q3002" i="1"/>
  <c r="Q3146" i="1"/>
  <c r="Q3290" i="1"/>
  <c r="Q3434" i="1"/>
  <c r="Q3578" i="1"/>
  <c r="Q1747" i="1"/>
  <c r="Q2194" i="1"/>
  <c r="Q2446" i="1"/>
  <c r="Q2626" i="1"/>
  <c r="Q2787" i="1"/>
  <c r="Q2931" i="1"/>
  <c r="Q3075" i="1"/>
  <c r="Q1847" i="1"/>
  <c r="Q2238" i="1"/>
  <c r="Q2483" i="1"/>
  <c r="Q2656" i="1"/>
  <c r="Q2812" i="1"/>
  <c r="Q2956" i="1"/>
  <c r="Q3100" i="1"/>
  <c r="Q3244" i="1"/>
  <c r="Q3388" i="1"/>
  <c r="Q3532" i="1"/>
  <c r="Q3676" i="1"/>
  <c r="Q3820" i="1"/>
  <c r="Q4636" i="1"/>
  <c r="Q58" i="1"/>
  <c r="Q36" i="1"/>
  <c r="Q367" i="1"/>
  <c r="Q225" i="1"/>
  <c r="Q1089" i="1"/>
  <c r="Q706" i="1"/>
  <c r="Q815" i="1"/>
  <c r="Q422" i="1"/>
  <c r="Q97" i="1"/>
  <c r="Q1462" i="1"/>
  <c r="Q889" i="1"/>
  <c r="Q826" i="1"/>
  <c r="Q778" i="1"/>
  <c r="Q1741" i="1"/>
  <c r="Q1232" i="1"/>
  <c r="Q1176" i="1"/>
  <c r="Q1767" i="1"/>
  <c r="Q2343" i="1"/>
  <c r="Q990" i="1"/>
  <c r="Q1612" i="1"/>
  <c r="Q668" i="1"/>
  <c r="Q1277" i="1"/>
  <c r="Q1709" i="1"/>
  <c r="Q2141" i="1"/>
  <c r="Q946" i="1"/>
  <c r="Q1434" i="1"/>
  <c r="Q901" i="1"/>
  <c r="Q1400" i="1"/>
  <c r="Q1808" i="1"/>
  <c r="Q2120" i="1"/>
  <c r="Q2408" i="1"/>
  <c r="Q1629" i="1"/>
  <c r="Q2088" i="1"/>
  <c r="Q1485" i="1"/>
  <c r="Q1279" i="1"/>
  <c r="Q1281" i="1"/>
  <c r="Q1826" i="1"/>
  <c r="Q2171" i="1"/>
  <c r="Q2416" i="1"/>
  <c r="Q2653" i="1"/>
  <c r="Q1037" i="1"/>
  <c r="Q461" i="1"/>
  <c r="Q1615" i="1"/>
  <c r="Q1497" i="1"/>
  <c r="Q1833" i="1"/>
  <c r="Q2097" i="1"/>
  <c r="Q2304" i="1"/>
  <c r="Q966" i="1"/>
  <c r="Q1619" i="1"/>
  <c r="Q1907" i="1"/>
  <c r="Q2113" i="1"/>
  <c r="Q2291" i="1"/>
  <c r="Q2464" i="1"/>
  <c r="Q1315" i="1"/>
  <c r="Q1716" i="1"/>
  <c r="Q1987" i="1"/>
  <c r="Q2177" i="1"/>
  <c r="Q1389" i="1"/>
  <c r="Q1742" i="1"/>
  <c r="Q2004" i="1"/>
  <c r="Q2193" i="1"/>
  <c r="Q2365" i="1"/>
  <c r="Q2527" i="1"/>
  <c r="Q2671" i="1"/>
  <c r="Q2027" i="1"/>
  <c r="Q2338" i="1"/>
  <c r="Q2549" i="1"/>
  <c r="Q2718" i="1"/>
  <c r="Q2867" i="1"/>
  <c r="Q3011" i="1"/>
  <c r="Q3155" i="1"/>
  <c r="Q3299" i="1"/>
  <c r="Q3443" i="1"/>
  <c r="Q3587" i="1"/>
  <c r="Q1603" i="1"/>
  <c r="Q2125" i="1"/>
  <c r="Q2402" i="1"/>
  <c r="Q2594" i="1"/>
  <c r="Q2758" i="1"/>
  <c r="Q2904" i="1"/>
  <c r="Q3048" i="1"/>
  <c r="Q147" i="1"/>
  <c r="Q2030" i="1"/>
  <c r="Q2340" i="1"/>
  <c r="Q2552" i="1"/>
  <c r="Q2720" i="1"/>
  <c r="Q2869" i="1"/>
  <c r="Q3013" i="1"/>
  <c r="Q159" i="1"/>
  <c r="Q2038" i="1"/>
  <c r="Q2341" i="1"/>
  <c r="Q2553" i="1"/>
  <c r="Q2721" i="1"/>
  <c r="Q2870" i="1"/>
  <c r="Q3014" i="1"/>
  <c r="Q3158" i="1"/>
  <c r="Q3302" i="1"/>
  <c r="Q3446" i="1"/>
  <c r="Q3590" i="1"/>
  <c r="Q1795" i="1"/>
  <c r="Q2213" i="1"/>
  <c r="Q2465" i="1"/>
  <c r="Q2640" i="1"/>
  <c r="Q2799" i="1"/>
  <c r="Q2943" i="1"/>
  <c r="Q3087" i="1"/>
  <c r="Q1895" i="1"/>
  <c r="Q2258" i="1"/>
  <c r="Q2498" i="1"/>
  <c r="Q2670" i="1"/>
  <c r="Q2824" i="1"/>
  <c r="Q2968" i="1"/>
  <c r="Q3112" i="1"/>
  <c r="Q3256" i="1"/>
  <c r="Q3400" i="1"/>
  <c r="Q3544" i="1"/>
  <c r="Q3688" i="1"/>
  <c r="Q3832" i="1"/>
  <c r="Q3976" i="1"/>
  <c r="Q4120" i="1"/>
  <c r="Q1800" i="1"/>
  <c r="Q2217" i="1"/>
  <c r="Q2469" i="1"/>
  <c r="Q2643" i="1"/>
  <c r="Q2801" i="1"/>
  <c r="Q2945" i="1"/>
  <c r="Q3089" i="1"/>
  <c r="Q3233" i="1"/>
  <c r="Q3377" i="1"/>
  <c r="Q3521" i="1"/>
  <c r="Q3665" i="1"/>
  <c r="Q1710" i="1"/>
  <c r="Q2172" i="1"/>
  <c r="Q2431" i="1"/>
  <c r="Q2615" i="1"/>
  <c r="Q2778" i="1"/>
  <c r="Q2922" i="1"/>
  <c r="Q3066" i="1"/>
  <c r="Q3210" i="1"/>
  <c r="Q3354" i="1"/>
  <c r="Q3498" i="1"/>
  <c r="Q3642" i="1"/>
  <c r="Q3786" i="1"/>
  <c r="Q3930" i="1"/>
  <c r="Q1982" i="1"/>
  <c r="Q2309" i="1"/>
  <c r="Q2530" i="1"/>
  <c r="Q2700" i="1"/>
  <c r="Q2851" i="1"/>
  <c r="Q2995" i="1"/>
  <c r="Q3139" i="1"/>
  <c r="Q1819" i="1"/>
  <c r="Q4588" i="1"/>
  <c r="Q15" i="1"/>
  <c r="Q50" i="1"/>
  <c r="Q379" i="1"/>
  <c r="Q237" i="1"/>
  <c r="Q1101" i="1"/>
  <c r="Q718" i="1"/>
  <c r="Q827" i="1"/>
  <c r="Q434" i="1"/>
  <c r="Q169" i="1"/>
  <c r="Q1474" i="1"/>
  <c r="Q905" i="1"/>
  <c r="Q843" i="1"/>
  <c r="Q796" i="1"/>
  <c r="Q1753" i="1"/>
  <c r="Q1247" i="1"/>
  <c r="Q1191" i="1"/>
  <c r="Q1779" i="1"/>
  <c r="Q2355" i="1"/>
  <c r="Q1004" i="1"/>
  <c r="Q1624" i="1"/>
  <c r="Q692" i="1"/>
  <c r="Q1373" i="1"/>
  <c r="Q1805" i="1"/>
  <c r="Q360" i="1"/>
  <c r="Q1064" i="1"/>
  <c r="Q284" i="1"/>
  <c r="Q1024" i="1"/>
  <c r="Q1496" i="1"/>
  <c r="Q1820" i="1"/>
  <c r="Q2156" i="1"/>
  <c r="Q2444" i="1"/>
  <c r="Q1701" i="1"/>
  <c r="Q2104" i="1"/>
  <c r="Q1511" i="1"/>
  <c r="Q1351" i="1"/>
  <c r="Q1353" i="1"/>
  <c r="Q1850" i="1"/>
  <c r="Q2185" i="1"/>
  <c r="Q2430" i="1"/>
  <c r="Q2665" i="1"/>
  <c r="Q1123" i="1"/>
  <c r="Q855" i="1"/>
  <c r="Q1639" i="1"/>
  <c r="Q1521" i="1"/>
  <c r="Q1857" i="1"/>
  <c r="Q2112" i="1"/>
  <c r="Q2318" i="1"/>
  <c r="Q1054" i="1"/>
  <c r="Q1643" i="1"/>
  <c r="Q1931" i="1"/>
  <c r="Q2130" i="1"/>
  <c r="Q2305" i="1"/>
  <c r="Q2477" i="1"/>
  <c r="Q1387" i="1"/>
  <c r="Q1740" i="1"/>
  <c r="Q2003" i="1"/>
  <c r="Q87" i="1"/>
  <c r="Q1461" i="1"/>
  <c r="Q1766" i="1"/>
  <c r="Q2020" i="1"/>
  <c r="Q2207" i="1"/>
  <c r="Q2380" i="1"/>
  <c r="Q2539" i="1"/>
  <c r="Q900" i="1"/>
  <c r="Q2059" i="1"/>
  <c r="Q2357" i="1"/>
  <c r="Q2564" i="1"/>
  <c r="Q2731" i="1"/>
  <c r="Q2879" i="1"/>
  <c r="Q3023" i="1"/>
  <c r="Q3167" i="1"/>
  <c r="Q3311" i="1"/>
  <c r="Q3455" i="1"/>
  <c r="Q3599" i="1"/>
  <c r="Q1686" i="1"/>
  <c r="Q2158" i="1"/>
  <c r="Q2422" i="1"/>
  <c r="Q2608" i="1"/>
  <c r="Q2771" i="1"/>
  <c r="Q2916" i="1"/>
  <c r="Q3060" i="1"/>
  <c r="Q994" i="1"/>
  <c r="Q2063" i="1"/>
  <c r="Q2361" i="1"/>
  <c r="Q2566" i="1"/>
  <c r="Q2733" i="1"/>
  <c r="Q2881" i="1"/>
  <c r="Q3025" i="1"/>
  <c r="Q996" i="1"/>
  <c r="Q2070" i="1"/>
  <c r="Q2364" i="1"/>
  <c r="Q2567" i="1"/>
  <c r="Q2734" i="1"/>
  <c r="Q2882" i="1"/>
  <c r="Q3026" i="1"/>
  <c r="Q3170" i="1"/>
  <c r="Q3314" i="1"/>
  <c r="Q3458" i="1"/>
  <c r="Q3602" i="1"/>
  <c r="Q1843" i="1"/>
  <c r="Q2237" i="1"/>
  <c r="Q2482" i="1"/>
  <c r="Q2655" i="1"/>
  <c r="Q2811" i="1"/>
  <c r="Q2955" i="1"/>
  <c r="Q3099" i="1"/>
  <c r="Q1943" i="1"/>
  <c r="Q2281" i="1"/>
  <c r="Q2512" i="1"/>
  <c r="Q2684" i="1"/>
  <c r="Q2836" i="1"/>
  <c r="Q2980" i="1"/>
  <c r="Q3124" i="1"/>
  <c r="Q3268" i="1"/>
  <c r="Q3412" i="1"/>
  <c r="Q3556" i="1"/>
  <c r="Q3700" i="1"/>
  <c r="Q3844" i="1"/>
  <c r="Q3988" i="1"/>
  <c r="Q4132" i="1"/>
  <c r="Q1848" i="1"/>
  <c r="Q2239" i="1"/>
  <c r="Q2484" i="1"/>
  <c r="Q2657" i="1"/>
  <c r="Q2813" i="1"/>
  <c r="Q2957" i="1"/>
  <c r="Q3101" i="1"/>
  <c r="Q3245" i="1"/>
  <c r="Q3389" i="1"/>
  <c r="Q3533" i="1"/>
  <c r="Q3677" i="1"/>
  <c r="Q1758" i="1"/>
  <c r="Q2197" i="1"/>
  <c r="Q2450" i="1"/>
  <c r="Q2630" i="1"/>
  <c r="Q2790" i="1"/>
  <c r="Q2934" i="1"/>
  <c r="Q3078" i="1"/>
  <c r="Q3222" i="1"/>
  <c r="Q3366" i="1"/>
  <c r="Q3510" i="1"/>
  <c r="Q3654" i="1"/>
  <c r="Q3798" i="1"/>
  <c r="Q3942" i="1"/>
  <c r="Q2015" i="1"/>
  <c r="Q2328" i="1"/>
  <c r="Q2544" i="1"/>
  <c r="Q3792" i="1"/>
  <c r="Q100" i="1"/>
  <c r="Q185" i="1"/>
  <c r="Q511" i="1"/>
  <c r="Q369" i="1"/>
  <c r="Q1233" i="1"/>
  <c r="Q95" i="1"/>
  <c r="Q959" i="1"/>
  <c r="Q566" i="1"/>
  <c r="Q510" i="1"/>
  <c r="Q1606" i="1"/>
  <c r="Q1071" i="1"/>
  <c r="Q1014" i="1"/>
  <c r="Q972" i="1"/>
  <c r="Q1885" i="1"/>
  <c r="Q1382" i="1"/>
  <c r="Q1205" i="1"/>
  <c r="Q1791" i="1"/>
  <c r="Q2367" i="1"/>
  <c r="Q1019" i="1"/>
  <c r="Q1636" i="1"/>
  <c r="Q716" i="1"/>
  <c r="Q1397" i="1"/>
  <c r="Q1829" i="1"/>
  <c r="Q408" i="1"/>
  <c r="Q1093" i="1"/>
  <c r="Q339" i="1"/>
  <c r="Q1052" i="1"/>
  <c r="Q1520" i="1"/>
  <c r="Q1832" i="1"/>
  <c r="Q2192" i="1"/>
  <c r="Q219" i="1"/>
  <c r="Q1773" i="1"/>
  <c r="Q2121" i="1"/>
  <c r="Q1535" i="1"/>
  <c r="Q1423" i="1"/>
  <c r="Q1425" i="1"/>
  <c r="Q1874" i="1"/>
  <c r="Q2200" i="1"/>
  <c r="Q2445" i="1"/>
  <c r="Q2677" i="1"/>
  <c r="Q1210" i="1"/>
  <c r="Q951" i="1"/>
  <c r="Q337" i="1"/>
  <c r="Q1545" i="1"/>
  <c r="Q1881" i="1"/>
  <c r="Q2128" i="1"/>
  <c r="Q2333" i="1"/>
  <c r="Q1140" i="1"/>
  <c r="Q1667" i="1"/>
  <c r="Q1954" i="1"/>
  <c r="Q2146" i="1"/>
  <c r="Q2320" i="1"/>
  <c r="Q75" i="1"/>
  <c r="Q1459" i="1"/>
  <c r="Q1764" i="1"/>
  <c r="Q2018" i="1"/>
  <c r="Q365" i="1"/>
  <c r="Q1502" i="1"/>
  <c r="Q1790" i="1"/>
  <c r="Q2037" i="1"/>
  <c r="Q2221" i="1"/>
  <c r="Q2394" i="1"/>
  <c r="Q2551" i="1"/>
  <c r="Q1399" i="1"/>
  <c r="Q2090" i="1"/>
  <c r="Q2381" i="1"/>
  <c r="Q2578" i="1"/>
  <c r="Q2744" i="1"/>
  <c r="Q2891" i="1"/>
  <c r="Q3035" i="1"/>
  <c r="Q3179" i="1"/>
  <c r="Q3323" i="1"/>
  <c r="Q3467" i="1"/>
  <c r="Q3611" i="1"/>
  <c r="Q1734" i="1"/>
  <c r="Q2186" i="1"/>
  <c r="Q2441" i="1"/>
  <c r="Q2622" i="1"/>
  <c r="Q2784" i="1"/>
  <c r="Q2928" i="1"/>
  <c r="Q3072" i="1"/>
  <c r="Q1471" i="1"/>
  <c r="Q2095" i="1"/>
  <c r="Q2383" i="1"/>
  <c r="Q2580" i="1"/>
  <c r="Q2746" i="1"/>
  <c r="Q2893" i="1"/>
  <c r="Q3037" i="1"/>
  <c r="Q1473" i="1"/>
  <c r="Q2101" i="1"/>
  <c r="Q2385" i="1"/>
  <c r="Q2582" i="1"/>
  <c r="Q2747" i="1"/>
  <c r="Q2894" i="1"/>
  <c r="Q3038" i="1"/>
  <c r="Q3182" i="1"/>
  <c r="Q3326" i="1"/>
  <c r="Q3470" i="1"/>
  <c r="Q3614" i="1"/>
  <c r="Q1891" i="1"/>
  <c r="Q2256" i="1"/>
  <c r="Q2496" i="1"/>
  <c r="Q2669" i="1"/>
  <c r="Q2823" i="1"/>
  <c r="Q2967" i="1"/>
  <c r="Q3111" i="1"/>
  <c r="Q1978" i="1"/>
  <c r="Q2302" i="1"/>
  <c r="Q2526" i="1"/>
  <c r="Q2697" i="1"/>
  <c r="Q2848" i="1"/>
  <c r="Q2992" i="1"/>
  <c r="Q3136" i="1"/>
  <c r="Q3280" i="1"/>
  <c r="Q3424" i="1"/>
  <c r="Q3568" i="1"/>
  <c r="Q3686" i="1"/>
  <c r="Q112" i="1"/>
  <c r="Q197" i="1"/>
  <c r="Q523" i="1"/>
  <c r="Q381" i="1"/>
  <c r="Q1245" i="1"/>
  <c r="Q107" i="1"/>
  <c r="Q971" i="1"/>
  <c r="Q578" i="1"/>
  <c r="Q534" i="1"/>
  <c r="Q1618" i="1"/>
  <c r="Q1085" i="1"/>
  <c r="Q1028" i="1"/>
  <c r="Q987" i="1"/>
  <c r="Q1897" i="1"/>
  <c r="Q1394" i="1"/>
  <c r="Q1335" i="1"/>
  <c r="Q1911" i="1"/>
  <c r="Q133" i="1"/>
  <c r="Q1163" i="1"/>
  <c r="Q1756" i="1"/>
  <c r="Q896" i="1"/>
  <c r="Q1409" i="1"/>
  <c r="Q1841" i="1"/>
  <c r="Q432" i="1"/>
  <c r="Q1108" i="1"/>
  <c r="Q363" i="1"/>
  <c r="Q1067" i="1"/>
  <c r="Q1532" i="1"/>
  <c r="Q1868" i="1"/>
  <c r="Q2216" i="1"/>
  <c r="Q553" i="1"/>
  <c r="Q1821" i="1"/>
  <c r="Q2167" i="1"/>
  <c r="Q1559" i="1"/>
  <c r="Q1536" i="1"/>
  <c r="Q1490" i="1"/>
  <c r="Q1946" i="1"/>
  <c r="Q2214" i="1"/>
  <c r="Q2485" i="1"/>
  <c r="Q2689" i="1"/>
  <c r="Q1435" i="1"/>
  <c r="Q1039" i="1"/>
  <c r="Q481" i="1"/>
  <c r="Q1569" i="1"/>
  <c r="Q1905" i="1"/>
  <c r="Q2174" i="1"/>
  <c r="Q2347" i="1"/>
  <c r="Q1227" i="1"/>
  <c r="Q1691" i="1"/>
  <c r="Q1969" i="1"/>
  <c r="Q2161" i="1"/>
  <c r="Q2334" i="1"/>
  <c r="Q361" i="1"/>
  <c r="Q1500" i="1"/>
  <c r="Q1788" i="1"/>
  <c r="Q2035" i="1"/>
  <c r="Q509" i="1"/>
  <c r="Q1526" i="1"/>
  <c r="Q1814" i="1"/>
  <c r="Q2052" i="1"/>
  <c r="Q2236" i="1"/>
  <c r="Q2409" i="1"/>
  <c r="Q2563" i="1"/>
  <c r="Q1602" i="1"/>
  <c r="Q2123" i="1"/>
  <c r="Q2400" i="1"/>
  <c r="Q2592" i="1"/>
  <c r="Q2757" i="1"/>
  <c r="Q2903" i="1"/>
  <c r="Q3047" i="1"/>
  <c r="Q3191" i="1"/>
  <c r="Q3335" i="1"/>
  <c r="Q3479" i="1"/>
  <c r="Q3623" i="1"/>
  <c r="Q1782" i="1"/>
  <c r="Q2209" i="1"/>
  <c r="Q2460" i="1"/>
  <c r="Q2637" i="1"/>
  <c r="Q2796" i="1"/>
  <c r="Q2940" i="1"/>
  <c r="Q3084" i="1"/>
  <c r="Q1626" i="1"/>
  <c r="Q2126" i="1"/>
  <c r="Q2404" i="1"/>
  <c r="Q2595" i="1"/>
  <c r="Q2759" i="1"/>
  <c r="Q2905" i="1"/>
  <c r="Q3049" i="1"/>
  <c r="Q1627" i="1"/>
  <c r="Q2134" i="1"/>
  <c r="Q2405" i="1"/>
  <c r="Q2596" i="1"/>
  <c r="Q2760" i="1"/>
  <c r="Q2906" i="1"/>
  <c r="Q3050" i="1"/>
  <c r="Q3194" i="1"/>
  <c r="Q3338" i="1"/>
  <c r="Q3482" i="1"/>
  <c r="Q3626" i="1"/>
  <c r="Q1939" i="1"/>
  <c r="Q2280" i="1"/>
  <c r="Q2511" i="1"/>
  <c r="Q2683" i="1"/>
  <c r="Q2835" i="1"/>
  <c r="Q2979" i="1"/>
  <c r="Q3123" i="1"/>
  <c r="Q2010" i="1"/>
  <c r="Q2325" i="1"/>
  <c r="Q2541" i="1"/>
  <c r="Q2710" i="1"/>
  <c r="Q2860" i="1"/>
  <c r="Q3004" i="1"/>
  <c r="Q3148" i="1"/>
  <c r="Q3292" i="1"/>
  <c r="Q3436" i="1"/>
  <c r="Q3580" i="1"/>
  <c r="Q3724" i="1"/>
  <c r="Q3868" i="1"/>
  <c r="Q4012" i="1"/>
  <c r="Q4156" i="1"/>
  <c r="Q1944" i="1"/>
  <c r="Q2282" i="1"/>
  <c r="Q2513" i="1"/>
  <c r="Q2685" i="1"/>
  <c r="Q2837" i="1"/>
  <c r="Q2981" i="1"/>
  <c r="Q3125" i="1"/>
  <c r="Q3269" i="1"/>
  <c r="Q3413" i="1"/>
  <c r="Q3557" i="1"/>
  <c r="Q3701" i="1"/>
  <c r="Q1854" i="1"/>
  <c r="Q2241" i="1"/>
  <c r="Q2486" i="1"/>
  <c r="Q2658" i="1"/>
  <c r="Q2814" i="1"/>
  <c r="Q2958" i="1"/>
  <c r="Q3102" i="1"/>
  <c r="Q3246" i="1"/>
  <c r="Q3390" i="1"/>
  <c r="Q3534" i="1"/>
  <c r="Q3678" i="1"/>
  <c r="Q3822" i="1"/>
  <c r="Q1253" i="1"/>
  <c r="Q2078" i="1"/>
  <c r="Q2371" i="1"/>
  <c r="Q2573" i="1"/>
  <c r="Q2740" i="1"/>
  <c r="Q2887" i="1"/>
  <c r="Q3031" i="1"/>
  <c r="Q3175" i="1"/>
  <c r="Q1958" i="1"/>
  <c r="Q2289" i="1"/>
  <c r="Q2518" i="1"/>
  <c r="Q2690" i="1"/>
  <c r="Q2841" i="1"/>
  <c r="Q2985" i="1"/>
  <c r="Q3129" i="1"/>
  <c r="Q3273" i="1"/>
  <c r="Q3417" i="1"/>
  <c r="Q3561" i="1"/>
  <c r="Q3705" i="1"/>
  <c r="Q3849" i="1"/>
  <c r="Q3993" i="1"/>
  <c r="Q1818" i="1"/>
  <c r="Q3092" i="1"/>
  <c r="Q3430" i="1"/>
  <c r="Q3708" i="1"/>
  <c r="Q3905" i="1"/>
  <c r="Q3759" i="1"/>
  <c r="Q244" i="1"/>
  <c r="Q52" i="1"/>
  <c r="Q655" i="1"/>
  <c r="Q513" i="1"/>
  <c r="Q130" i="1"/>
  <c r="Q239" i="1"/>
  <c r="Q144" i="1"/>
  <c r="Q710" i="1"/>
  <c r="Q792" i="1"/>
  <c r="Q1750" i="1"/>
  <c r="Q1243" i="1"/>
  <c r="Q1187" i="1"/>
  <c r="Q1145" i="1"/>
  <c r="Q351" i="1"/>
  <c r="Q267" i="1"/>
  <c r="Q1347" i="1"/>
  <c r="Q1923" i="1"/>
  <c r="Q205" i="1"/>
  <c r="Q1177" i="1"/>
  <c r="Q1768" i="1"/>
  <c r="Q913" i="1"/>
  <c r="Q1421" i="1"/>
  <c r="Q1853" i="1"/>
  <c r="Q456" i="1"/>
  <c r="Q1122" i="1"/>
  <c r="Q387" i="1"/>
  <c r="Q1081" i="1"/>
  <c r="Q1544" i="1"/>
  <c r="Q1928" i="1"/>
  <c r="Q2240" i="1"/>
  <c r="Q820" i="1"/>
  <c r="Q1869" i="1"/>
  <c r="Q231" i="1"/>
  <c r="Q1607" i="1"/>
  <c r="Q1584" i="1"/>
  <c r="Q1538" i="1"/>
  <c r="Q1980" i="1"/>
  <c r="Q2243" i="1"/>
  <c r="Q2509" i="1"/>
  <c r="Q2713" i="1"/>
  <c r="Q1494" i="1"/>
  <c r="Q1126" i="1"/>
  <c r="Q625" i="1"/>
  <c r="Q1593" i="1"/>
  <c r="Q1929" i="1"/>
  <c r="Q2189" i="1"/>
  <c r="Q2362" i="1"/>
  <c r="Q1305" i="1"/>
  <c r="Q1715" i="1"/>
  <c r="Q1986" i="1"/>
  <c r="Q2176" i="1"/>
  <c r="Q2349" i="1"/>
  <c r="Q505" i="1"/>
  <c r="Q1524" i="1"/>
  <c r="Q1812" i="1"/>
  <c r="Q2051" i="1"/>
  <c r="Q653" i="1"/>
  <c r="Q1550" i="1"/>
  <c r="Q1838" i="1"/>
  <c r="Q2068" i="1"/>
  <c r="Q2250" i="1"/>
  <c r="Q2423" i="1"/>
  <c r="Q2575" i="1"/>
  <c r="Q1680" i="1"/>
  <c r="Q2155" i="1"/>
  <c r="Q2419" i="1"/>
  <c r="Q2607" i="1"/>
  <c r="Q2770" i="1"/>
  <c r="Q2915" i="1"/>
  <c r="Q3059" i="1"/>
  <c r="Q3203" i="1"/>
  <c r="Q3347" i="1"/>
  <c r="Q3491" i="1"/>
  <c r="Q3635" i="1"/>
  <c r="Q1830" i="1"/>
  <c r="Q2230" i="1"/>
  <c r="Q2478" i="1"/>
  <c r="Q2651" i="1"/>
  <c r="Q2808" i="1"/>
  <c r="Q2952" i="1"/>
  <c r="Q3096" i="1"/>
  <c r="Q1687" i="1"/>
  <c r="Q2159" i="1"/>
  <c r="Q2424" i="1"/>
  <c r="Q2609" i="1"/>
  <c r="Q2772" i="1"/>
  <c r="Q2917" i="1"/>
  <c r="Q3061" i="1"/>
  <c r="Q1698" i="1"/>
  <c r="Q2165" i="1"/>
  <c r="Q2425" i="1"/>
  <c r="Q2610" i="1"/>
  <c r="Q2774" i="1"/>
  <c r="Q2918" i="1"/>
  <c r="Q3062" i="1"/>
  <c r="Q3206" i="1"/>
  <c r="Q3350" i="1"/>
  <c r="Q3494" i="1"/>
  <c r="Q3638" i="1"/>
  <c r="Q1975" i="1"/>
  <c r="Q2299" i="1"/>
  <c r="Q2525" i="1"/>
  <c r="Q2696" i="1"/>
  <c r="Q2847" i="1"/>
  <c r="Q2991" i="1"/>
  <c r="Q389" i="1"/>
  <c r="Q2041" i="1"/>
  <c r="Q2345" i="1"/>
  <c r="Q2555" i="1"/>
  <c r="Q2723" i="1"/>
  <c r="Q2872" i="1"/>
  <c r="Q3016" i="1"/>
  <c r="Q3160" i="1"/>
  <c r="Q3304" i="1"/>
  <c r="Q3448" i="1"/>
  <c r="Q3592" i="1"/>
  <c r="Q3736" i="1"/>
  <c r="Q3880" i="1"/>
  <c r="Q4024" i="1"/>
  <c r="Q4168" i="1"/>
  <c r="Q1979" i="1"/>
  <c r="Q2303" i="1"/>
  <c r="Q2528" i="1"/>
  <c r="Q2698" i="1"/>
  <c r="Q2849" i="1"/>
  <c r="Q2993" i="1"/>
  <c r="Q3137" i="1"/>
  <c r="Q3281" i="1"/>
  <c r="Q3425" i="1"/>
  <c r="Q3569" i="1"/>
  <c r="Q3713" i="1"/>
  <c r="Q1902" i="1"/>
  <c r="Q2263" i="1"/>
  <c r="Q2500" i="1"/>
  <c r="Q2673" i="1"/>
  <c r="Q2826" i="1"/>
  <c r="Q2970" i="1"/>
  <c r="Q3114" i="1"/>
  <c r="Q3258" i="1"/>
  <c r="Q3402" i="1"/>
  <c r="Q3546" i="1"/>
  <c r="Q3690" i="1"/>
  <c r="Q3834" i="1"/>
  <c r="Q1554" i="1"/>
  <c r="Q2111" i="1"/>
  <c r="Q2395" i="1"/>
  <c r="Q2588" i="1"/>
  <c r="Q2753" i="1"/>
  <c r="Q2899" i="1"/>
  <c r="Q3043" i="1"/>
  <c r="Q3187" i="1"/>
  <c r="Q1991" i="1"/>
  <c r="Q2311" i="1"/>
  <c r="Q2532" i="1"/>
  <c r="Q2703" i="1"/>
  <c r="Q2853" i="1"/>
  <c r="Q2997" i="1"/>
  <c r="Q3141" i="1"/>
  <c r="Q3285" i="1"/>
  <c r="Q3429" i="1"/>
  <c r="Q3573" i="1"/>
  <c r="Q3717" i="1"/>
  <c r="Q3861" i="1"/>
  <c r="Q4005" i="1"/>
  <c r="Q2053" i="1"/>
  <c r="Q3152" i="1"/>
  <c r="Q3454" i="1"/>
  <c r="Q3727" i="1"/>
  <c r="Q274" i="1"/>
  <c r="Q1391" i="1"/>
  <c r="Q2055" i="1"/>
  <c r="Q1973" i="1"/>
  <c r="Q1964" i="1"/>
  <c r="Q1632" i="1"/>
  <c r="Q1542" i="1"/>
  <c r="Q2390" i="1"/>
  <c r="Q787" i="1"/>
  <c r="Q1886" i="1"/>
  <c r="Q2208" i="1"/>
  <c r="Q3227" i="1"/>
  <c r="Q2507" i="1"/>
  <c r="Q2210" i="1"/>
  <c r="Q1794" i="1"/>
  <c r="Q3086" i="1"/>
  <c r="Q2342" i="1"/>
  <c r="Q2106" i="1"/>
  <c r="Q3184" i="1"/>
  <c r="Q3904" i="1"/>
  <c r="Q1752" i="1"/>
  <c r="Q2542" i="1"/>
  <c r="Q2897" i="1"/>
  <c r="Q3257" i="1"/>
  <c r="Q3593" i="1"/>
  <c r="Q2142" i="1"/>
  <c r="Q2686" i="1"/>
  <c r="Q3018" i="1"/>
  <c r="Q3378" i="1"/>
  <c r="Q3714" i="1"/>
  <c r="Q1951" i="1"/>
  <c r="Q2602" i="1"/>
  <c r="Q2875" i="1"/>
  <c r="Q3127" i="1"/>
  <c r="Q2087" i="1"/>
  <c r="Q2489" i="1"/>
  <c r="Q2742" i="1"/>
  <c r="Q2961" i="1"/>
  <c r="Q3177" i="1"/>
  <c r="Q3393" i="1"/>
  <c r="Q3609" i="1"/>
  <c r="Q3825" i="1"/>
  <c r="Q4041" i="1"/>
  <c r="Q2948" i="1"/>
  <c r="Q3526" i="1"/>
  <c r="Q3874" i="1"/>
  <c r="Q4068" i="1"/>
  <c r="Q4226" i="1"/>
  <c r="Q4370" i="1"/>
  <c r="Q4514" i="1"/>
  <c r="Q4658" i="1"/>
  <c r="Q4802" i="1"/>
  <c r="Q2950" i="1"/>
  <c r="Q3384" i="1"/>
  <c r="Q3670" i="1"/>
  <c r="Q3875" i="1"/>
  <c r="Q4055" i="1"/>
  <c r="Q4215" i="1"/>
  <c r="Q4359" i="1"/>
  <c r="Q2574" i="1"/>
  <c r="Q3265" i="1"/>
  <c r="Q3553" i="1"/>
  <c r="Q3795" i="1"/>
  <c r="Q3984" i="1"/>
  <c r="Q4153" i="1"/>
  <c r="Q4300" i="1"/>
  <c r="Q2490" i="1"/>
  <c r="Q3243" i="1"/>
  <c r="Q3531" i="1"/>
  <c r="Q3781" i="1"/>
  <c r="Q3971" i="1"/>
  <c r="Q4141" i="1"/>
  <c r="Q4289" i="1"/>
  <c r="Q4433" i="1"/>
  <c r="Q4577" i="1"/>
  <c r="Q4721" i="1"/>
  <c r="Q2397" i="1"/>
  <c r="Q3223" i="1"/>
  <c r="Q3511" i="1"/>
  <c r="Q3767" i="1"/>
  <c r="Q3958" i="1"/>
  <c r="Q4129" i="1"/>
  <c r="Q4278" i="1"/>
  <c r="Q1579" i="1"/>
  <c r="Q3046" i="1"/>
  <c r="Q3416" i="1"/>
  <c r="Q3697" i="1"/>
  <c r="Q3896" i="1"/>
  <c r="Q4074" i="1"/>
  <c r="Q4231" i="1"/>
  <c r="Q4375" i="1"/>
  <c r="Q2767" i="1"/>
  <c r="Q3322" i="1"/>
  <c r="Q3610" i="1"/>
  <c r="Q3833" i="1"/>
  <c r="Q4018" i="1"/>
  <c r="Q4184" i="1"/>
  <c r="Q4328" i="1"/>
  <c r="Q4472" i="1"/>
  <c r="Q4616" i="1"/>
  <c r="Q4760" i="1"/>
  <c r="Q2769" i="1"/>
  <c r="Q3324" i="1"/>
  <c r="Q3612" i="1"/>
  <c r="Q3835" i="1"/>
  <c r="Q4019" i="1"/>
  <c r="Q4185" i="1"/>
  <c r="Q4329" i="1"/>
  <c r="Q4473" i="1"/>
  <c r="Q4617" i="1"/>
  <c r="Q4761" i="1"/>
  <c r="Q2780" i="1"/>
  <c r="Q3325" i="1"/>
  <c r="Q3613" i="1"/>
  <c r="Q3836" i="1"/>
  <c r="Q4020" i="1"/>
  <c r="Q4186" i="1"/>
  <c r="Q4330" i="1"/>
  <c r="Q4474" i="1"/>
  <c r="Q4618" i="1"/>
  <c r="Q4762" i="1"/>
  <c r="Q2782" i="1"/>
  <c r="Q3327" i="1"/>
  <c r="Q3615" i="1"/>
  <c r="Q3838" i="1"/>
  <c r="Q4021" i="1"/>
  <c r="Q4187" i="1"/>
  <c r="Q4331" i="1"/>
  <c r="Q4475" i="1"/>
  <c r="Q4619" i="1"/>
  <c r="Q4763" i="1"/>
  <c r="Q4444" i="1"/>
  <c r="Q4416" i="1"/>
  <c r="Q4728" i="1"/>
  <c r="Q4440" i="1"/>
  <c r="Q3379" i="1"/>
  <c r="Q4794" i="1"/>
  <c r="Q4506" i="1"/>
  <c r="Q3758" i="1"/>
  <c r="Q3951" i="1"/>
  <c r="Q4576" i="1"/>
  <c r="Q4023" i="1"/>
  <c r="Q4789" i="1"/>
  <c r="Q4501" i="1"/>
  <c r="Q3723" i="1"/>
  <c r="Q4668" i="1"/>
  <c r="Q4320" i="1"/>
  <c r="Q2715" i="1"/>
  <c r="Q4783" i="1"/>
  <c r="Q4495" i="1"/>
  <c r="Q3707" i="1"/>
  <c r="Q4686" i="1"/>
  <c r="Q4380" i="1"/>
  <c r="Q3080" i="1"/>
  <c r="Q4644" i="1"/>
  <c r="Q3572" i="1"/>
  <c r="Q4308" i="1"/>
  <c r="Q2866" i="1"/>
  <c r="Q251" i="1"/>
  <c r="Q1201" i="1"/>
  <c r="Q272" i="1"/>
  <c r="Q648" i="1"/>
  <c r="Q2252" i="1"/>
  <c r="Q1562" i="1"/>
  <c r="Q1212" i="1"/>
  <c r="Q1377" i="1"/>
  <c r="Q1548" i="1"/>
  <c r="Q2085" i="1"/>
  <c r="Q2440" i="1"/>
  <c r="Q3359" i="1"/>
  <c r="Q2666" i="1"/>
  <c r="Q2442" i="1"/>
  <c r="Q2191" i="1"/>
  <c r="Q3218" i="1"/>
  <c r="Q2540" i="1"/>
  <c r="Q2368" i="1"/>
  <c r="Q3316" i="1"/>
  <c r="Q3928" i="1"/>
  <c r="Q1896" i="1"/>
  <c r="Q2556" i="1"/>
  <c r="Q2933" i="1"/>
  <c r="Q3293" i="1"/>
  <c r="Q3617" i="1"/>
  <c r="Q2220" i="1"/>
  <c r="Q2699" i="1"/>
  <c r="Q3054" i="1"/>
  <c r="Q3414" i="1"/>
  <c r="Q3738" i="1"/>
  <c r="Q2047" i="1"/>
  <c r="Q2616" i="1"/>
  <c r="Q2911" i="1"/>
  <c r="Q3151" i="1"/>
  <c r="Q2119" i="1"/>
  <c r="Q2504" i="1"/>
  <c r="Q2755" i="1"/>
  <c r="Q2973" i="1"/>
  <c r="Q3189" i="1"/>
  <c r="Q3405" i="1"/>
  <c r="Q3621" i="1"/>
  <c r="Q3837" i="1"/>
  <c r="Q4053" i="1"/>
  <c r="Q3020" i="1"/>
  <c r="Q3550" i="1"/>
  <c r="Q3889" i="1"/>
  <c r="Q4082" i="1"/>
  <c r="Q4238" i="1"/>
  <c r="Q4382" i="1"/>
  <c r="Q4526" i="1"/>
  <c r="Q4670" i="1"/>
  <c r="Q807" i="1"/>
  <c r="Q3022" i="1"/>
  <c r="Q3408" i="1"/>
  <c r="Q3691" i="1"/>
  <c r="Q3890" i="1"/>
  <c r="Q4069" i="1"/>
  <c r="Q4227" i="1"/>
  <c r="Q4371" i="1"/>
  <c r="Q2661" i="1"/>
  <c r="Q3289" i="1"/>
  <c r="Q3577" i="1"/>
  <c r="Q3812" i="1"/>
  <c r="Q3998" i="1"/>
  <c r="Q4166" i="1"/>
  <c r="Q4312" i="1"/>
  <c r="Q2577" i="1"/>
  <c r="Q3267" i="1"/>
  <c r="Q3555" i="1"/>
  <c r="Q3797" i="1"/>
  <c r="Q3985" i="1"/>
  <c r="Q4154" i="1"/>
  <c r="Q4301" i="1"/>
  <c r="Q4445" i="1"/>
  <c r="Q4589" i="1"/>
  <c r="Q4733" i="1"/>
  <c r="Q2502" i="1"/>
  <c r="Q3247" i="1"/>
  <c r="Q3535" i="1"/>
  <c r="Q3782" i="1"/>
  <c r="Q3972" i="1"/>
  <c r="Q4142" i="1"/>
  <c r="Q4290" i="1"/>
  <c r="Q1919" i="1"/>
  <c r="Q3118" i="1"/>
  <c r="Q3440" i="1"/>
  <c r="Q3716" i="1"/>
  <c r="Q3912" i="1"/>
  <c r="Q4088" i="1"/>
  <c r="Q4243" i="1"/>
  <c r="Q4387" i="1"/>
  <c r="Q2840" i="1"/>
  <c r="Q3346" i="1"/>
  <c r="Q3634" i="1"/>
  <c r="Q3850" i="1"/>
  <c r="Q4032" i="1"/>
  <c r="Q4196" i="1"/>
  <c r="Q4340" i="1"/>
  <c r="Q4484" i="1"/>
  <c r="Q4628" i="1"/>
  <c r="Q4772" i="1"/>
  <c r="Q2842" i="1"/>
  <c r="Q3348" i="1"/>
  <c r="Q3636" i="1"/>
  <c r="Q3851" i="1"/>
  <c r="Q4033" i="1"/>
  <c r="Q4197" i="1"/>
  <c r="Q4341" i="1"/>
  <c r="Q4485" i="1"/>
  <c r="Q4629" i="1"/>
  <c r="Q4773" i="1"/>
  <c r="Q2852" i="1"/>
  <c r="Q3349" i="1"/>
  <c r="Q3637" i="1"/>
  <c r="Q3852" i="1"/>
  <c r="Q4034" i="1"/>
  <c r="Q4198" i="1"/>
  <c r="Q4342" i="1"/>
  <c r="Q4486" i="1"/>
  <c r="Q4630" i="1"/>
  <c r="Q4774" i="1"/>
  <c r="Q2854" i="1"/>
  <c r="Q3351" i="1"/>
  <c r="Q3639" i="1"/>
  <c r="Q3853" i="1"/>
  <c r="Q4035" i="1"/>
  <c r="Q4199" i="1"/>
  <c r="Q4343" i="1"/>
  <c r="Q4487" i="1"/>
  <c r="Q4631" i="1"/>
  <c r="Q4775" i="1"/>
  <c r="Q4225" i="1"/>
  <c r="Q4285" i="1"/>
  <c r="Q4704" i="1"/>
  <c r="Q4408" i="1"/>
  <c r="Q3235" i="1"/>
  <c r="Q4770" i="1"/>
  <c r="Q4482" i="1"/>
  <c r="Q3643" i="1"/>
  <c r="Q3356" i="1"/>
  <c r="Q4552" i="1"/>
  <c r="Q3936" i="1"/>
  <c r="Q4765" i="1"/>
  <c r="Q4477" i="1"/>
  <c r="Q3596" i="1"/>
  <c r="Q4248" i="1"/>
  <c r="Q2022" i="1"/>
  <c r="Q4759" i="1"/>
  <c r="Q4471" i="1"/>
  <c r="Q4662" i="1"/>
  <c r="Q2632" i="1"/>
  <c r="Q4563" i="1"/>
  <c r="Q383" i="1"/>
  <c r="Q1344" i="1"/>
  <c r="Q522" i="1"/>
  <c r="Q696" i="1"/>
  <c r="Q2264" i="1"/>
  <c r="Q1586" i="1"/>
  <c r="Q1293" i="1"/>
  <c r="Q1449" i="1"/>
  <c r="Q1572" i="1"/>
  <c r="Q2100" i="1"/>
  <c r="Q2458" i="1"/>
  <c r="Q3371" i="1"/>
  <c r="Q2680" i="1"/>
  <c r="Q2461" i="1"/>
  <c r="Q2212" i="1"/>
  <c r="Q3230" i="1"/>
  <c r="Q2554" i="1"/>
  <c r="Q2388" i="1"/>
  <c r="Q3328" i="1"/>
  <c r="Q3964" i="1"/>
  <c r="Q2011" i="1"/>
  <c r="Q2585" i="1"/>
  <c r="Q2969" i="1"/>
  <c r="Q3305" i="1"/>
  <c r="Q3653" i="1"/>
  <c r="Q2284" i="1"/>
  <c r="Q2726" i="1"/>
  <c r="Q3090" i="1"/>
  <c r="Q3426" i="1"/>
  <c r="Q3774" i="1"/>
  <c r="Q2143" i="1"/>
  <c r="Q2645" i="1"/>
  <c r="Q2923" i="1"/>
  <c r="Q3163" i="1"/>
  <c r="Q2202" i="1"/>
  <c r="Q2547" i="1"/>
  <c r="Q2793" i="1"/>
  <c r="Q3009" i="1"/>
  <c r="Q3225" i="1"/>
  <c r="Q3441" i="1"/>
  <c r="Q3657" i="1"/>
  <c r="Q3873" i="1"/>
  <c r="Q4089" i="1"/>
  <c r="Q3188" i="1"/>
  <c r="Q3622" i="1"/>
  <c r="Q3922" i="1"/>
  <c r="Q4097" i="1"/>
  <c r="Q4250" i="1"/>
  <c r="Q4394" i="1"/>
  <c r="Q4538" i="1"/>
  <c r="Q4682" i="1"/>
  <c r="Q1823" i="1"/>
  <c r="Q3094" i="1"/>
  <c r="Q3432" i="1"/>
  <c r="Q3709" i="1"/>
  <c r="Q3907" i="1"/>
  <c r="Q4083" i="1"/>
  <c r="Q4239" i="1"/>
  <c r="Q4383" i="1"/>
  <c r="Q2741" i="1"/>
  <c r="Q3313" i="1"/>
  <c r="Q3601" i="1"/>
  <c r="Q3828" i="1"/>
  <c r="Q4013" i="1"/>
  <c r="Q4179" i="1"/>
  <c r="Q4324" i="1"/>
  <c r="Q2663" i="1"/>
  <c r="Q3291" i="1"/>
  <c r="Q3579" i="1"/>
  <c r="Q3814" i="1"/>
  <c r="Q3999" i="1"/>
  <c r="Q4167" i="1"/>
  <c r="Q4313" i="1"/>
  <c r="Q4457" i="1"/>
  <c r="Q4601" i="1"/>
  <c r="Q4745" i="1"/>
  <c r="Q2589" i="1"/>
  <c r="Q3271" i="1"/>
  <c r="Q3559" i="1"/>
  <c r="Q3799" i="1"/>
  <c r="Q3986" i="1"/>
  <c r="Q4155" i="1"/>
  <c r="Q4302" i="1"/>
  <c r="Q2122" i="1"/>
  <c r="Q3166" i="1"/>
  <c r="Q3464" i="1"/>
  <c r="Q3733" i="1"/>
  <c r="Q3927" i="1"/>
  <c r="Q4103" i="1"/>
  <c r="Q4255" i="1"/>
  <c r="Q4399" i="1"/>
  <c r="Q2912" i="1"/>
  <c r="Q3370" i="1"/>
  <c r="Q3658" i="1"/>
  <c r="Q3865" i="1"/>
  <c r="Q4046" i="1"/>
  <c r="Q4208" i="1"/>
  <c r="Q4352" i="1"/>
  <c r="Q4496" i="1"/>
  <c r="Q4640" i="1"/>
  <c r="Q4784" i="1"/>
  <c r="Q2914" i="1"/>
  <c r="Q3372" i="1"/>
  <c r="Q3660" i="1"/>
  <c r="Q3866" i="1"/>
  <c r="Q4047" i="1"/>
  <c r="Q4209" i="1"/>
  <c r="Q4353" i="1"/>
  <c r="Q4497" i="1"/>
  <c r="Q4641" i="1"/>
  <c r="Q4785" i="1"/>
  <c r="Q2924" i="1"/>
  <c r="Q3373" i="1"/>
  <c r="Q3661" i="1"/>
  <c r="Q3867" i="1"/>
  <c r="Q4049" i="1"/>
  <c r="Q4210" i="1"/>
  <c r="Q4354" i="1"/>
  <c r="Q4498" i="1"/>
  <c r="Q4642" i="1"/>
  <c r="Q4786" i="1"/>
  <c r="Q2926" i="1"/>
  <c r="Q3375" i="1"/>
  <c r="Q3662" i="1"/>
  <c r="Q3869" i="1"/>
  <c r="Q4050" i="1"/>
  <c r="Q4211" i="1"/>
  <c r="Q4355" i="1"/>
  <c r="Q4499" i="1"/>
  <c r="Q4643" i="1"/>
  <c r="Q4787" i="1"/>
  <c r="Q4801" i="1"/>
  <c r="Q4213" i="1"/>
  <c r="Q4680" i="1"/>
  <c r="Q4356" i="1"/>
  <c r="Q2936" i="1"/>
  <c r="Q4746" i="1"/>
  <c r="Q4458" i="1"/>
  <c r="Q3499" i="1"/>
  <c r="Q4528" i="1"/>
  <c r="Q3840" i="1"/>
  <c r="Q4741" i="1"/>
  <c r="Q4453" i="1"/>
  <c r="Q3452" i="1"/>
  <c r="Q4620" i="1"/>
  <c r="Q4175" i="1"/>
  <c r="Q4771" i="1"/>
  <c r="Q4735" i="1"/>
  <c r="Q4447" i="1"/>
  <c r="Q3428" i="1"/>
  <c r="Q4638" i="1"/>
  <c r="Q4236" i="1"/>
  <c r="Q1770" i="1"/>
  <c r="Q4504" i="1"/>
  <c r="Q4675" i="1"/>
  <c r="Q3284" i="1"/>
  <c r="Q4162" i="1"/>
  <c r="Q3147" i="1"/>
  <c r="Q4590" i="1"/>
  <c r="Q256" i="1"/>
  <c r="Q156" i="1"/>
  <c r="Q1159" i="1"/>
  <c r="Q1192" i="1"/>
  <c r="Q1237" i="1"/>
  <c r="Q916" i="1"/>
  <c r="Q1996" i="1"/>
  <c r="Q769" i="1"/>
  <c r="Q1739" i="1"/>
  <c r="Q1836" i="1"/>
  <c r="Q2265" i="1"/>
  <c r="Q2621" i="1"/>
  <c r="Q3503" i="1"/>
  <c r="Q2820" i="1"/>
  <c r="Q2624" i="1"/>
  <c r="Q2443" i="1"/>
  <c r="Q3362" i="1"/>
  <c r="Q2709" i="1"/>
  <c r="Q2570" i="1"/>
  <c r="Q3460" i="1"/>
  <c r="Q4000" i="1"/>
  <c r="Q2042" i="1"/>
  <c r="Q2628" i="1"/>
  <c r="Q3005" i="1"/>
  <c r="Q3329" i="1"/>
  <c r="Q3689" i="1"/>
  <c r="Q2306" i="1"/>
  <c r="Q2765" i="1"/>
  <c r="Q3126" i="1"/>
  <c r="Q3450" i="1"/>
  <c r="Q3810" i="1"/>
  <c r="Q2173" i="1"/>
  <c r="Q2687" i="1"/>
  <c r="Q2935" i="1"/>
  <c r="Q3199" i="1"/>
  <c r="Q2225" i="1"/>
  <c r="Q2561" i="1"/>
  <c r="Q2805" i="1"/>
  <c r="Q3021" i="1"/>
  <c r="Q3237" i="1"/>
  <c r="Q3453" i="1"/>
  <c r="Q3669" i="1"/>
  <c r="Q3885" i="1"/>
  <c r="Q4101" i="1"/>
  <c r="Q3214" i="1"/>
  <c r="Q3646" i="1"/>
  <c r="Q3937" i="1"/>
  <c r="Q4111" i="1"/>
  <c r="Q4262" i="1"/>
  <c r="Q4406" i="1"/>
  <c r="Q4550" i="1"/>
  <c r="Q4694" i="1"/>
  <c r="Q2058" i="1"/>
  <c r="Q3154" i="1"/>
  <c r="Q3456" i="1"/>
  <c r="Q3728" i="1"/>
  <c r="Q3923" i="1"/>
  <c r="Q4098" i="1"/>
  <c r="Q4251" i="1"/>
  <c r="Q4395" i="1"/>
  <c r="Q2816" i="1"/>
  <c r="Q3337" i="1"/>
  <c r="Q3625" i="1"/>
  <c r="Q3843" i="1"/>
  <c r="Q4027" i="1"/>
  <c r="Q4192" i="1"/>
  <c r="Q4336" i="1"/>
  <c r="Q2743" i="1"/>
  <c r="Q3315" i="1"/>
  <c r="Q3603" i="1"/>
  <c r="Q3829" i="1"/>
  <c r="Q4014" i="1"/>
  <c r="Q4181" i="1"/>
  <c r="Q4325" i="1"/>
  <c r="Q4469" i="1"/>
  <c r="Q4613" i="1"/>
  <c r="Q4757" i="1"/>
  <c r="Q2675" i="1"/>
  <c r="Q3295" i="1"/>
  <c r="Q3583" i="1"/>
  <c r="Q3815" i="1"/>
  <c r="Q4001" i="1"/>
  <c r="Q4169" i="1"/>
  <c r="Q4314" i="1"/>
  <c r="Q2269" i="1"/>
  <c r="Q3200" i="1"/>
  <c r="Q3488" i="1"/>
  <c r="Q3752" i="1"/>
  <c r="Q3944" i="1"/>
  <c r="Q4117" i="1"/>
  <c r="Q4267" i="1"/>
  <c r="Q4411" i="1"/>
  <c r="Q2984" i="1"/>
  <c r="Q3394" i="1"/>
  <c r="Q3679" i="1"/>
  <c r="Q3881" i="1"/>
  <c r="Q4061" i="1"/>
  <c r="Q4220" i="1"/>
  <c r="Q4364" i="1"/>
  <c r="Q4508" i="1"/>
  <c r="Q4652" i="1"/>
  <c r="Q4796" i="1"/>
  <c r="Q2986" i="1"/>
  <c r="Q3396" i="1"/>
  <c r="Q3680" i="1"/>
  <c r="Q3883" i="1"/>
  <c r="Q4062" i="1"/>
  <c r="Q4221" i="1"/>
  <c r="Q4365" i="1"/>
  <c r="Q4509" i="1"/>
  <c r="Q4653" i="1"/>
  <c r="Q4797" i="1"/>
  <c r="Q2996" i="1"/>
  <c r="Q3397" i="1"/>
  <c r="Q3682" i="1"/>
  <c r="Q3884" i="1"/>
  <c r="Q4063" i="1"/>
  <c r="Q4222" i="1"/>
  <c r="Q4366" i="1"/>
  <c r="Q4510" i="1"/>
  <c r="Q4654" i="1"/>
  <c r="Q4798" i="1"/>
  <c r="Q2998" i="1"/>
  <c r="Q3399" i="1"/>
  <c r="Q3684" i="1"/>
  <c r="Q3886" i="1"/>
  <c r="Q4064" i="1"/>
  <c r="Q4223" i="1"/>
  <c r="Q4367" i="1"/>
  <c r="Q4511" i="1"/>
  <c r="Q4655" i="1"/>
  <c r="Q4799" i="1"/>
  <c r="Q4777" i="1"/>
  <c r="Q4052" i="1"/>
  <c r="Q4656" i="1"/>
  <c r="Q4284" i="1"/>
  <c r="Q2454" i="1"/>
  <c r="Q4722" i="1"/>
  <c r="Q4434" i="1"/>
  <c r="Q3355" i="1"/>
  <c r="Q4792" i="1"/>
  <c r="Q3743" i="1"/>
  <c r="Q4717" i="1"/>
  <c r="Q4429" i="1"/>
  <c r="Q3308" i="1"/>
  <c r="Q4596" i="1"/>
  <c r="Q4094" i="1"/>
  <c r="Q4711" i="1"/>
  <c r="Q4423" i="1"/>
  <c r="Q4614" i="1"/>
  <c r="Q4008" i="1"/>
  <c r="Q4381" i="1"/>
  <c r="Q4080" i="1"/>
  <c r="Q388" i="1"/>
  <c r="Q288" i="1"/>
  <c r="Q1309" i="1"/>
  <c r="Q1324" i="1"/>
  <c r="Q1266" i="1"/>
  <c r="Q1008" i="1"/>
  <c r="Q2013" i="1"/>
  <c r="Q868" i="1"/>
  <c r="Q1763" i="1"/>
  <c r="Q1860" i="1"/>
  <c r="Q2279" i="1"/>
  <c r="Q2636" i="1"/>
  <c r="Q3515" i="1"/>
  <c r="Q2832" i="1"/>
  <c r="Q2638" i="1"/>
  <c r="Q2462" i="1"/>
  <c r="Q3374" i="1"/>
  <c r="Q2722" i="1"/>
  <c r="Q2584" i="1"/>
  <c r="Q3472" i="1"/>
  <c r="Q4036" i="1"/>
  <c r="Q2107" i="1"/>
  <c r="Q2672" i="1"/>
  <c r="Q3017" i="1"/>
  <c r="Q3365" i="1"/>
  <c r="Q3725" i="1"/>
  <c r="Q2350" i="1"/>
  <c r="Q2802" i="1"/>
  <c r="Q3138" i="1"/>
  <c r="Q3486" i="1"/>
  <c r="Q3846" i="1"/>
  <c r="Q2222" i="1"/>
  <c r="Q2714" i="1"/>
  <c r="Q2947" i="1"/>
  <c r="Q804" i="1"/>
  <c r="Q2245" i="1"/>
  <c r="Q2576" i="1"/>
  <c r="Q2817" i="1"/>
  <c r="Q3033" i="1"/>
  <c r="Q3249" i="1"/>
  <c r="Q3465" i="1"/>
  <c r="Q3681" i="1"/>
  <c r="Q3897" i="1"/>
  <c r="Q4113" i="1"/>
  <c r="Q3238" i="1"/>
  <c r="Q3668" i="1"/>
  <c r="Q3953" i="1"/>
  <c r="Q4125" i="1"/>
  <c r="Q4274" i="1"/>
  <c r="Q4418" i="1"/>
  <c r="Q4562" i="1"/>
  <c r="Q4706" i="1"/>
  <c r="Q2226" i="1"/>
  <c r="Q3190" i="1"/>
  <c r="Q3480" i="1"/>
  <c r="Q3745" i="1"/>
  <c r="Q3938" i="1"/>
  <c r="Q4112" i="1"/>
  <c r="Q4263" i="1"/>
  <c r="Q4407" i="1"/>
  <c r="Q2888" i="1"/>
  <c r="Q3361" i="1"/>
  <c r="Q3649" i="1"/>
  <c r="Q3860" i="1"/>
  <c r="Q4042" i="1"/>
  <c r="Q4204" i="1"/>
  <c r="Q4348" i="1"/>
  <c r="Q2818" i="1"/>
  <c r="Q3339" i="1"/>
  <c r="Q3627" i="1"/>
  <c r="Q3845" i="1"/>
  <c r="Q4028" i="1"/>
  <c r="Q4193" i="1"/>
  <c r="Q4337" i="1"/>
  <c r="Q4481" i="1"/>
  <c r="Q4625" i="1"/>
  <c r="Q4769" i="1"/>
  <c r="Q2754" i="1"/>
  <c r="Q3319" i="1"/>
  <c r="Q3607" i="1"/>
  <c r="Q3830" i="1"/>
  <c r="Q4015" i="1"/>
  <c r="Q4182" i="1"/>
  <c r="Q4326" i="1"/>
  <c r="Q2399" i="1"/>
  <c r="Q3224" i="1"/>
  <c r="Q3512" i="1"/>
  <c r="Q3768" i="1"/>
  <c r="Q3959" i="1"/>
  <c r="Q4130" i="1"/>
  <c r="Q4279" i="1"/>
  <c r="Q1674" i="1"/>
  <c r="Q3056" i="1"/>
  <c r="Q3418" i="1"/>
  <c r="Q3698" i="1"/>
  <c r="Q3898" i="1"/>
  <c r="Q4075" i="1"/>
  <c r="Q4232" i="1"/>
  <c r="Q4376" i="1"/>
  <c r="Q4520" i="1"/>
  <c r="Q4664" i="1"/>
  <c r="Q1679" i="1"/>
  <c r="Q3058" i="1"/>
  <c r="Q3420" i="1"/>
  <c r="Q3699" i="1"/>
  <c r="Q3899" i="1"/>
  <c r="Q4076" i="1"/>
  <c r="Q4233" i="1"/>
  <c r="Q4377" i="1"/>
  <c r="Q4521" i="1"/>
  <c r="Q4665" i="1"/>
  <c r="Q1722" i="1"/>
  <c r="Q3068" i="1"/>
  <c r="Q3421" i="1"/>
  <c r="Q3703" i="1"/>
  <c r="Q3900" i="1"/>
  <c r="Q4078" i="1"/>
  <c r="Q4234" i="1"/>
  <c r="Q4378" i="1"/>
  <c r="Q4522" i="1"/>
  <c r="Q4666" i="1"/>
  <c r="Q1727" i="1"/>
  <c r="Q3070" i="1"/>
  <c r="Q3423" i="1"/>
  <c r="Q3704" i="1"/>
  <c r="Q3901" i="1"/>
  <c r="Q4079" i="1"/>
  <c r="Q4235" i="1"/>
  <c r="Q4379" i="1"/>
  <c r="Q4523" i="1"/>
  <c r="Q4667" i="1"/>
  <c r="Q4804" i="1"/>
  <c r="Q4729" i="1"/>
  <c r="Q3872" i="1"/>
  <c r="Q4632" i="1"/>
  <c r="Q4212" i="1"/>
  <c r="Q4747" i="1"/>
  <c r="Q4698" i="1"/>
  <c r="Q4404" i="1"/>
  <c r="Q3211" i="1"/>
  <c r="Q4768" i="1"/>
  <c r="Q4480" i="1"/>
  <c r="Q3620" i="1"/>
  <c r="Q4693" i="1"/>
  <c r="Q4392" i="1"/>
  <c r="Q4572" i="1"/>
  <c r="Q4603" i="1"/>
  <c r="Q4687" i="1"/>
  <c r="Q3082" i="1"/>
  <c r="Q66" i="1"/>
  <c r="Q722" i="1"/>
  <c r="Q375" i="1"/>
  <c r="Q1780" i="1"/>
  <c r="Q579" i="1"/>
  <c r="Q1893" i="1"/>
  <c r="Q2257" i="1"/>
  <c r="Q1617" i="1"/>
  <c r="Q2002" i="1"/>
  <c r="Q2066" i="1"/>
  <c r="Q2437" i="1"/>
  <c r="Q2783" i="1"/>
  <c r="Q3647" i="1"/>
  <c r="Q2964" i="1"/>
  <c r="Q2785" i="1"/>
  <c r="Q2625" i="1"/>
  <c r="Q3506" i="1"/>
  <c r="Q2859" i="1"/>
  <c r="Q2736" i="1"/>
  <c r="Q3604" i="1"/>
  <c r="Q4048" i="1"/>
  <c r="Q2196" i="1"/>
  <c r="Q2711" i="1"/>
  <c r="Q3041" i="1"/>
  <c r="Q3401" i="1"/>
  <c r="Q3737" i="1"/>
  <c r="Q2412" i="1"/>
  <c r="Q2838" i="1"/>
  <c r="Q3162" i="1"/>
  <c r="Q3522" i="1"/>
  <c r="Q3858" i="1"/>
  <c r="Q2285" i="1"/>
  <c r="Q2727" i="1"/>
  <c r="Q2983" i="1"/>
  <c r="Q1327" i="1"/>
  <c r="Q2268" i="1"/>
  <c r="Q2590" i="1"/>
  <c r="Q2829" i="1"/>
  <c r="Q3045" i="1"/>
  <c r="Q3261" i="1"/>
  <c r="Q3477" i="1"/>
  <c r="Q3693" i="1"/>
  <c r="Q3909" i="1"/>
  <c r="Q677" i="1"/>
  <c r="Q3262" i="1"/>
  <c r="Q3687" i="1"/>
  <c r="Q3967" i="1"/>
  <c r="Q4138" i="1"/>
  <c r="Q4286" i="1"/>
  <c r="Q4430" i="1"/>
  <c r="Q4574" i="1"/>
  <c r="Q4718" i="1"/>
  <c r="Q2356" i="1"/>
  <c r="Q3216" i="1"/>
  <c r="Q3504" i="1"/>
  <c r="Q3763" i="1"/>
  <c r="Q3954" i="1"/>
  <c r="Q4126" i="1"/>
  <c r="Q4275" i="1"/>
  <c r="Q4419" i="1"/>
  <c r="Q2960" i="1"/>
  <c r="Q3385" i="1"/>
  <c r="Q3672" i="1"/>
  <c r="Q3876" i="1"/>
  <c r="Q4056" i="1"/>
  <c r="Q4216" i="1"/>
  <c r="Q4360" i="1"/>
  <c r="Q2890" i="1"/>
  <c r="Q3363" i="1"/>
  <c r="Q3651" i="1"/>
  <c r="Q3862" i="1"/>
  <c r="Q4043" i="1"/>
  <c r="Q4205" i="1"/>
  <c r="Q4349" i="1"/>
  <c r="Q4493" i="1"/>
  <c r="Q4637" i="1"/>
  <c r="Q4781" i="1"/>
  <c r="Q2828" i="1"/>
  <c r="Q3343" i="1"/>
  <c r="Q3631" i="1"/>
  <c r="Q3847" i="1"/>
  <c r="Q4030" i="1"/>
  <c r="Q4194" i="1"/>
  <c r="Q4338" i="1"/>
  <c r="Q2505" i="1"/>
  <c r="Q3248" i="1"/>
  <c r="Q3536" i="1"/>
  <c r="Q3783" i="1"/>
  <c r="Q3973" i="1"/>
  <c r="Q4143" i="1"/>
  <c r="Q4291" i="1"/>
  <c r="Q1957" i="1"/>
  <c r="Q3128" i="1"/>
  <c r="Q3442" i="1"/>
  <c r="Q3718" i="1"/>
  <c r="Q3913" i="1"/>
  <c r="Q4090" i="1"/>
  <c r="Q4244" i="1"/>
  <c r="Q4388" i="1"/>
  <c r="Q4532" i="1"/>
  <c r="Q4676" i="1"/>
  <c r="Q1962" i="1"/>
  <c r="Q3130" i="1"/>
  <c r="Q3444" i="1"/>
  <c r="Q3719" i="1"/>
  <c r="Q3914" i="1"/>
  <c r="Q4091" i="1"/>
  <c r="Q4245" i="1"/>
  <c r="Q4389" i="1"/>
  <c r="Q4533" i="1"/>
  <c r="Q4677" i="1"/>
  <c r="Q1990" i="1"/>
  <c r="Q3135" i="1"/>
  <c r="Q3445" i="1"/>
  <c r="Q3720" i="1"/>
  <c r="Q3915" i="1"/>
  <c r="Q4092" i="1"/>
  <c r="Q4246" i="1"/>
  <c r="Q4390" i="1"/>
  <c r="Q4534" i="1"/>
  <c r="Q4678" i="1"/>
  <c r="Q1993" i="1"/>
  <c r="Q3140" i="1"/>
  <c r="Q3447" i="1"/>
  <c r="Q3721" i="1"/>
  <c r="Q3917" i="1"/>
  <c r="Q4093" i="1"/>
  <c r="Q4247" i="1"/>
  <c r="Q4391" i="1"/>
  <c r="Q4535" i="1"/>
  <c r="Q4679" i="1"/>
  <c r="Q4780" i="1"/>
  <c r="Q4681" i="1"/>
  <c r="Q3776" i="1"/>
  <c r="Q4608" i="1"/>
  <c r="Q4136" i="1"/>
  <c r="Q4651" i="1"/>
  <c r="Q4674" i="1"/>
  <c r="Q4344" i="1"/>
  <c r="Q2864" i="1"/>
  <c r="Q4744" i="1"/>
  <c r="Q4456" i="1"/>
  <c r="Q3476" i="1"/>
  <c r="Q4669" i="1"/>
  <c r="Q4321" i="1"/>
  <c r="Q2717" i="1"/>
  <c r="Q4548" i="1"/>
  <c r="Q3919" i="1"/>
  <c r="Q4507" i="1"/>
  <c r="Q4663" i="1"/>
  <c r="Q4309" i="1"/>
  <c r="Q2634" i="1"/>
  <c r="Q4566" i="1"/>
  <c r="Q3994" i="1"/>
  <c r="Q198" i="1"/>
  <c r="Q854" i="1"/>
  <c r="Q639" i="1"/>
  <c r="Q1900" i="1"/>
  <c r="Q627" i="1"/>
  <c r="Q1917" i="1"/>
  <c r="Q2272" i="1"/>
  <c r="Q1641" i="1"/>
  <c r="Q2017" i="1"/>
  <c r="Q2083" i="1"/>
  <c r="Q2452" i="1"/>
  <c r="Q2795" i="1"/>
  <c r="Q3659" i="1"/>
  <c r="Q2976" i="1"/>
  <c r="Q2797" i="1"/>
  <c r="Q2639" i="1"/>
  <c r="Q3518" i="1"/>
  <c r="Q2871" i="1"/>
  <c r="Q2750" i="1"/>
  <c r="Q3616" i="1"/>
  <c r="Q4072" i="1"/>
  <c r="Q2260" i="1"/>
  <c r="Q2724" i="1"/>
  <c r="Q3077" i="1"/>
  <c r="Q3437" i="1"/>
  <c r="Q533" i="1"/>
  <c r="Q2470" i="1"/>
  <c r="Q2850" i="1"/>
  <c r="Q3198" i="1"/>
  <c r="Q3558" i="1"/>
  <c r="Q3882" i="1"/>
  <c r="Q2352" i="1"/>
  <c r="Q2766" i="1"/>
  <c r="Q3007" i="1"/>
  <c r="Q1578" i="1"/>
  <c r="Q2332" i="1"/>
  <c r="Q2633" i="1"/>
  <c r="Q2865" i="1"/>
  <c r="Q3081" i="1"/>
  <c r="Q3297" i="1"/>
  <c r="Q3513" i="1"/>
  <c r="Q3729" i="1"/>
  <c r="Q3945" i="1"/>
  <c r="Q2224" i="1"/>
  <c r="Q3334" i="1"/>
  <c r="Q3744" i="1"/>
  <c r="Q3982" i="1"/>
  <c r="Q4151" i="1"/>
  <c r="Q4298" i="1"/>
  <c r="Q4442" i="1"/>
  <c r="Q4586" i="1"/>
  <c r="Q4730" i="1"/>
  <c r="Q2475" i="1"/>
  <c r="Q3240" i="1"/>
  <c r="Q3528" i="1"/>
  <c r="Q3779" i="1"/>
  <c r="Q3968" i="1"/>
  <c r="Q4139" i="1"/>
  <c r="Q4287" i="1"/>
  <c r="Q1255" i="1"/>
  <c r="Q3032" i="1"/>
  <c r="Q3409" i="1"/>
  <c r="Q3692" i="1"/>
  <c r="Q3891" i="1"/>
  <c r="Q4070" i="1"/>
  <c r="Q4228" i="1"/>
  <c r="Q4372" i="1"/>
  <c r="Q2962" i="1"/>
  <c r="Q3387" i="1"/>
  <c r="Q3673" i="1"/>
  <c r="Q3877" i="1"/>
  <c r="Q4057" i="1"/>
  <c r="Q4217" i="1"/>
  <c r="Q4361" i="1"/>
  <c r="Q4505" i="1"/>
  <c r="Q4649" i="1"/>
  <c r="Q4793" i="1"/>
  <c r="Q2900" i="1"/>
  <c r="Q3367" i="1"/>
  <c r="Q3655" i="1"/>
  <c r="Q3863" i="1"/>
  <c r="Q4044" i="1"/>
  <c r="Q4206" i="1"/>
  <c r="Q4350" i="1"/>
  <c r="Q2591" i="1"/>
  <c r="Q3272" i="1"/>
  <c r="Q3560" i="1"/>
  <c r="Q3800" i="1"/>
  <c r="Q3987" i="1"/>
  <c r="Q4157" i="1"/>
  <c r="Q4303" i="1"/>
  <c r="Q2149" i="1"/>
  <c r="Q3169" i="1"/>
  <c r="Q3466" i="1"/>
  <c r="Q3734" i="1"/>
  <c r="Q3929" i="1"/>
  <c r="Q4104" i="1"/>
  <c r="Q4256" i="1"/>
  <c r="Q4400" i="1"/>
  <c r="Q4544" i="1"/>
  <c r="Q4688" i="1"/>
  <c r="Q2154" i="1"/>
  <c r="Q3171" i="1"/>
  <c r="Q3468" i="1"/>
  <c r="Q3735" i="1"/>
  <c r="Q3931" i="1"/>
  <c r="Q4105" i="1"/>
  <c r="Q4257" i="1"/>
  <c r="Q4401" i="1"/>
  <c r="Q4545" i="1"/>
  <c r="Q4689" i="1"/>
  <c r="Q2179" i="1"/>
  <c r="Q3176" i="1"/>
  <c r="Q3469" i="1"/>
  <c r="Q3739" i="1"/>
  <c r="Q3932" i="1"/>
  <c r="Q4106" i="1"/>
  <c r="Q4258" i="1"/>
  <c r="Q4402" i="1"/>
  <c r="Q4546" i="1"/>
  <c r="Q4690" i="1"/>
  <c r="Q2183" i="1"/>
  <c r="Q3178" i="1"/>
  <c r="Q3471" i="1"/>
  <c r="Q3740" i="1"/>
  <c r="Q3934" i="1"/>
  <c r="Q4107" i="1"/>
  <c r="Q4259" i="1"/>
  <c r="Q4403" i="1"/>
  <c r="Q4547" i="1"/>
  <c r="Q4691" i="1"/>
  <c r="Q4732" i="1"/>
  <c r="Q4657" i="1"/>
  <c r="Q3524" i="1"/>
  <c r="Q4584" i="1"/>
  <c r="Q4051" i="1"/>
  <c r="Q4555" i="1"/>
  <c r="Q4650" i="1"/>
  <c r="Q4272" i="1"/>
  <c r="Q2330" i="1"/>
  <c r="Q4720" i="1"/>
  <c r="Q4432" i="1"/>
  <c r="Q3332" i="1"/>
  <c r="Q4645" i="1"/>
  <c r="Q4249" i="1"/>
  <c r="Q2026" i="1"/>
  <c r="Q4524" i="1"/>
  <c r="Q3823" i="1"/>
  <c r="Q4435" i="1"/>
  <c r="Q4639" i="1"/>
  <c r="Q4237" i="1"/>
  <c r="Q1775" i="1"/>
  <c r="Q4542" i="1"/>
  <c r="Q3902" i="1"/>
  <c r="Q4163" i="1"/>
  <c r="Q667" i="1"/>
  <c r="Q808" i="1"/>
  <c r="Q303" i="1"/>
  <c r="Q929" i="1"/>
  <c r="Q1196" i="1"/>
  <c r="Q413" i="1"/>
  <c r="Q2521" i="1"/>
  <c r="Q1984" i="1"/>
  <c r="Q2190" i="1"/>
  <c r="Q790" i="1"/>
  <c r="Q2587" i="1"/>
  <c r="Q2927" i="1"/>
  <c r="Q1878" i="1"/>
  <c r="Q3108" i="1"/>
  <c r="Q2929" i="1"/>
  <c r="Q2786" i="1"/>
  <c r="Q3650" i="1"/>
  <c r="Q3003" i="1"/>
  <c r="Q2884" i="1"/>
  <c r="Q3712" i="1"/>
  <c r="Q4108" i="1"/>
  <c r="Q2326" i="1"/>
  <c r="Q2751" i="1"/>
  <c r="Q3113" i="1"/>
  <c r="Q3449" i="1"/>
  <c r="Q1662" i="1"/>
  <c r="Q2514" i="1"/>
  <c r="Q2874" i="1"/>
  <c r="Q3234" i="1"/>
  <c r="Q3570" i="1"/>
  <c r="Q3918" i="1"/>
  <c r="Q2413" i="1"/>
  <c r="Q2779" i="1"/>
  <c r="Q3019" i="1"/>
  <c r="Q1771" i="1"/>
  <c r="Q2354" i="1"/>
  <c r="Q2648" i="1"/>
  <c r="Q2877" i="1"/>
  <c r="Q3093" i="1"/>
  <c r="Q3309" i="1"/>
  <c r="Q3525" i="1"/>
  <c r="Q3741" i="1"/>
  <c r="Q3957" i="1"/>
  <c r="Q2353" i="1"/>
  <c r="Q3358" i="1"/>
  <c r="Q3761" i="1"/>
  <c r="Q3996" i="1"/>
  <c r="Q4164" i="1"/>
  <c r="Q4310" i="1"/>
  <c r="Q4454" i="1"/>
  <c r="Q4598" i="1"/>
  <c r="Q4742" i="1"/>
  <c r="Q2562" i="1"/>
  <c r="Q3264" i="1"/>
  <c r="Q3552" i="1"/>
  <c r="Q3794" i="1"/>
  <c r="Q3983" i="1"/>
  <c r="Q4152" i="1"/>
  <c r="Q4299" i="1"/>
  <c r="Q1866" i="1"/>
  <c r="Q3104" i="1"/>
  <c r="Q3433" i="1"/>
  <c r="Q3710" i="1"/>
  <c r="Q3908" i="1"/>
  <c r="Q4085" i="1"/>
  <c r="Q4240" i="1"/>
  <c r="Q1329" i="1"/>
  <c r="Q3034" i="1"/>
  <c r="Q3411" i="1"/>
  <c r="Q3694" i="1"/>
  <c r="Q3893" i="1"/>
  <c r="Q4071" i="1"/>
  <c r="Q4229" i="1"/>
  <c r="Q4373" i="1"/>
  <c r="Q4517" i="1"/>
  <c r="Q4661" i="1"/>
  <c r="Q4805" i="1"/>
  <c r="Q2972" i="1"/>
  <c r="Q3391" i="1"/>
  <c r="Q3674" i="1"/>
  <c r="Q3878" i="1"/>
  <c r="Q4058" i="1"/>
  <c r="Q4218" i="1"/>
  <c r="Q4362" i="1"/>
  <c r="Q2678" i="1"/>
  <c r="Q3296" i="1"/>
  <c r="Q3584" i="1"/>
  <c r="Q3816" i="1"/>
  <c r="Q4002" i="1"/>
  <c r="Q4170" i="1"/>
  <c r="Q4315" i="1"/>
  <c r="Q2287" i="1"/>
  <c r="Q3202" i="1"/>
  <c r="Q3490" i="1"/>
  <c r="Q3754" i="1"/>
  <c r="Q3946" i="1"/>
  <c r="Q4118" i="1"/>
  <c r="Q4268" i="1"/>
  <c r="Q4412" i="1"/>
  <c r="Q4556" i="1"/>
  <c r="Q4700" i="1"/>
  <c r="Q2292" i="1"/>
  <c r="Q3204" i="1"/>
  <c r="Q3492" i="1"/>
  <c r="Q3755" i="1"/>
  <c r="Q3947" i="1"/>
  <c r="Q4119" i="1"/>
  <c r="Q4269" i="1"/>
  <c r="Q4413" i="1"/>
  <c r="Q4557" i="1"/>
  <c r="Q4701" i="1"/>
  <c r="Q2310" i="1"/>
  <c r="Q3205" i="1"/>
  <c r="Q3493" i="1"/>
  <c r="Q3756" i="1"/>
  <c r="Q3948" i="1"/>
  <c r="Q4121" i="1"/>
  <c r="Q4270" i="1"/>
  <c r="Q4414" i="1"/>
  <c r="Q4558" i="1"/>
  <c r="Q4702" i="1"/>
  <c r="Q2313" i="1"/>
  <c r="Q3207" i="1"/>
  <c r="Q3495" i="1"/>
  <c r="Q3757" i="1"/>
  <c r="Q3949" i="1"/>
  <c r="Q4122" i="1"/>
  <c r="Q4271" i="1"/>
  <c r="Q4415" i="1"/>
  <c r="Q4559" i="1"/>
  <c r="Q4703" i="1"/>
  <c r="Q4684" i="1"/>
  <c r="Q4609" i="1"/>
  <c r="Q3236" i="1"/>
  <c r="Q4560" i="1"/>
  <c r="Q3965" i="1"/>
  <c r="Q4483" i="1"/>
  <c r="Q4626" i="1"/>
  <c r="Q4200" i="1"/>
  <c r="Q4795" i="1"/>
  <c r="Q4696" i="1"/>
  <c r="Q4396" i="1"/>
  <c r="Q3183" i="1"/>
  <c r="Q4621" i="1"/>
  <c r="Q4176" i="1"/>
  <c r="Q4788" i="1"/>
  <c r="Q4500" i="1"/>
  <c r="Q3722" i="1"/>
  <c r="Q4201" i="1"/>
  <c r="Q4615" i="1"/>
  <c r="Q4806" i="1"/>
  <c r="Q4518" i="1"/>
  <c r="Q3806" i="1"/>
  <c r="Q40" i="1"/>
  <c r="Q983" i="1"/>
  <c r="Q569" i="1"/>
  <c r="Q1078" i="1"/>
  <c r="Q1225" i="1"/>
  <c r="Q557" i="1"/>
  <c r="Q2533" i="1"/>
  <c r="Q2001" i="1"/>
  <c r="Q2205" i="1"/>
  <c r="Q886" i="1"/>
  <c r="Q2599" i="1"/>
  <c r="Q2939" i="1"/>
  <c r="Q1926" i="1"/>
  <c r="Q3120" i="1"/>
  <c r="Q2941" i="1"/>
  <c r="Q2798" i="1"/>
  <c r="Q385" i="1"/>
  <c r="Q3015" i="1"/>
  <c r="Q2896" i="1"/>
  <c r="Q3748" i="1"/>
  <c r="Q4144" i="1"/>
  <c r="Q2346" i="1"/>
  <c r="Q2789" i="1"/>
  <c r="Q3149" i="1"/>
  <c r="Q3473" i="1"/>
  <c r="Q1806" i="1"/>
  <c r="Q2529" i="1"/>
  <c r="Q2910" i="1"/>
  <c r="Q3270" i="1"/>
  <c r="Q3594" i="1"/>
  <c r="Q673" i="1"/>
  <c r="Q2433" i="1"/>
  <c r="Q2791" i="1"/>
  <c r="Q3055" i="1"/>
  <c r="Q1867" i="1"/>
  <c r="Q2375" i="1"/>
  <c r="Q2662" i="1"/>
  <c r="Q2889" i="1"/>
  <c r="Q3105" i="1"/>
  <c r="Q3321" i="1"/>
  <c r="Q3537" i="1"/>
  <c r="Q3753" i="1"/>
  <c r="Q3969" i="1"/>
  <c r="Q2472" i="1"/>
  <c r="Q3382" i="1"/>
  <c r="Q3778" i="1"/>
  <c r="Q4010" i="1"/>
  <c r="Q4177" i="1"/>
  <c r="Q4322" i="1"/>
  <c r="Q4466" i="1"/>
  <c r="Q4610" i="1"/>
  <c r="Q4754" i="1"/>
  <c r="Q2649" i="1"/>
  <c r="Q3288" i="1"/>
  <c r="Q3576" i="1"/>
  <c r="Q3811" i="1"/>
  <c r="Q3997" i="1"/>
  <c r="Q4165" i="1"/>
  <c r="Q4311" i="1"/>
  <c r="Q2086" i="1"/>
  <c r="Q3157" i="1"/>
  <c r="Q3457" i="1"/>
  <c r="Q3730" i="1"/>
  <c r="Q3924" i="1"/>
  <c r="Q4099" i="1"/>
  <c r="Q4252" i="1"/>
  <c r="Q1871" i="1"/>
  <c r="Q3106" i="1"/>
  <c r="Q3435" i="1"/>
  <c r="Q3711" i="1"/>
  <c r="Q3910" i="1"/>
  <c r="Q4086" i="1"/>
  <c r="Q4241" i="1"/>
  <c r="Q4385" i="1"/>
  <c r="Q4529" i="1"/>
  <c r="Q4673" i="1"/>
  <c r="Q1555" i="1"/>
  <c r="Q3044" i="1"/>
  <c r="Q3415" i="1"/>
  <c r="Q3696" i="1"/>
  <c r="Q3895" i="1"/>
  <c r="Q4073" i="1"/>
  <c r="Q4230" i="1"/>
  <c r="Q4374" i="1"/>
  <c r="Q2756" i="1"/>
  <c r="Q3320" i="1"/>
  <c r="Q3608" i="1"/>
  <c r="Q3831" i="1"/>
  <c r="Q4016" i="1"/>
  <c r="Q4183" i="1"/>
  <c r="Q4327" i="1"/>
  <c r="Q2414" i="1"/>
  <c r="Q3226" i="1"/>
  <c r="Q3514" i="1"/>
  <c r="Q3769" i="1"/>
  <c r="Q3960" i="1"/>
  <c r="Q4131" i="1"/>
  <c r="Q4280" i="1"/>
  <c r="Q4424" i="1"/>
  <c r="Q4568" i="1"/>
  <c r="Q4712" i="1"/>
  <c r="Q2418" i="1"/>
  <c r="Q3228" i="1"/>
  <c r="Q3516" i="1"/>
  <c r="Q3770" i="1"/>
  <c r="Q3961" i="1"/>
  <c r="Q4133" i="1"/>
  <c r="Q4281" i="1"/>
  <c r="Q4425" i="1"/>
  <c r="Q4569" i="1"/>
  <c r="Q4713" i="1"/>
  <c r="Q2434" i="1"/>
  <c r="Q3229" i="1"/>
  <c r="Q3517" i="1"/>
  <c r="Q3771" i="1"/>
  <c r="Q3962" i="1"/>
  <c r="Q4134" i="1"/>
  <c r="Q4282" i="1"/>
  <c r="Q4426" i="1"/>
  <c r="Q4570" i="1"/>
  <c r="Q4714" i="1"/>
  <c r="Q2438" i="1"/>
  <c r="Q3231" i="1"/>
  <c r="Q3519" i="1"/>
  <c r="Q3773" i="1"/>
  <c r="Q3963" i="1"/>
  <c r="Q4135" i="1"/>
  <c r="Q4283" i="1"/>
  <c r="Q4427" i="1"/>
  <c r="Q4571" i="1"/>
  <c r="Q4715" i="1"/>
  <c r="Q4660" i="1"/>
  <c r="Q4561" i="1"/>
  <c r="Q2457" i="1"/>
  <c r="Q4536" i="1"/>
  <c r="Q3871" i="1"/>
  <c r="Q4345" i="1"/>
  <c r="Q4602" i="1"/>
  <c r="Q4123" i="1"/>
  <c r="Q4699" i="1"/>
  <c r="Q4672" i="1"/>
  <c r="Q4333" i="1"/>
  <c r="Q2794" i="1"/>
  <c r="Q4597" i="1"/>
  <c r="Q4095" i="1"/>
  <c r="Q4764" i="1"/>
  <c r="Q4476" i="1"/>
  <c r="Q3595" i="1"/>
  <c r="Q3855" i="1"/>
  <c r="Q4591" i="1"/>
  <c r="Q4081" i="1"/>
  <c r="Q4782" i="1"/>
  <c r="Q4494" i="1"/>
  <c r="Q3706" i="1"/>
  <c r="Q525" i="1"/>
  <c r="Q1762" i="1"/>
  <c r="Q1359" i="1"/>
  <c r="Q1517" i="1"/>
  <c r="Q1580" i="1"/>
  <c r="Q1631" i="1"/>
  <c r="Q2725" i="1"/>
  <c r="Q2203" i="1"/>
  <c r="Q2363" i="1"/>
  <c r="Q1574" i="1"/>
  <c r="Q1728" i="1"/>
  <c r="Q3071" i="1"/>
  <c r="Q2253" i="1"/>
  <c r="Q1735" i="1"/>
  <c r="Q3073" i="1"/>
  <c r="Q2930" i="1"/>
  <c r="Q2006" i="1"/>
  <c r="Q1083" i="1"/>
  <c r="Q3028" i="1"/>
  <c r="Q3760" i="1"/>
  <c r="Q4180" i="1"/>
  <c r="Q2389" i="1"/>
  <c r="Q2825" i="1"/>
  <c r="Q3161" i="1"/>
  <c r="Q3509" i="1"/>
  <c r="Q1950" i="1"/>
  <c r="Q2558" i="1"/>
  <c r="Q2946" i="1"/>
  <c r="Q3282" i="1"/>
  <c r="Q3630" i="1"/>
  <c r="Q1663" i="1"/>
  <c r="Q2471" i="1"/>
  <c r="Q2803" i="1"/>
  <c r="Q3067" i="1"/>
  <c r="Q1915" i="1"/>
  <c r="Q2398" i="1"/>
  <c r="Q2676" i="1"/>
  <c r="Q2901" i="1"/>
  <c r="Q3117" i="1"/>
  <c r="Q3333" i="1"/>
  <c r="Q3549" i="1"/>
  <c r="Q3765" i="1"/>
  <c r="Q3981" i="1"/>
  <c r="Q2560" i="1"/>
  <c r="Q3406" i="1"/>
  <c r="Q3793" i="1"/>
  <c r="Q4025" i="1"/>
  <c r="Q4190" i="1"/>
  <c r="Q4334" i="1"/>
  <c r="Q4478" i="1"/>
  <c r="Q4622" i="1"/>
  <c r="Q4766" i="1"/>
  <c r="Q2730" i="1"/>
  <c r="Q3312" i="1"/>
  <c r="Q3600" i="1"/>
  <c r="Q3827" i="1"/>
  <c r="Q4011" i="1"/>
  <c r="Q4178" i="1"/>
  <c r="Q4323" i="1"/>
  <c r="Q2244" i="1"/>
  <c r="Q3192" i="1"/>
  <c r="Q3481" i="1"/>
  <c r="Q3746" i="1"/>
  <c r="Q3939" i="1"/>
  <c r="Q4114" i="1"/>
  <c r="Q4264" i="1"/>
  <c r="Q2089" i="1"/>
  <c r="Q3159" i="1"/>
  <c r="Q3459" i="1"/>
  <c r="Q3731" i="1"/>
  <c r="Q3925" i="1"/>
  <c r="Q4100" i="1"/>
  <c r="Q4253" i="1"/>
  <c r="Q4397" i="1"/>
  <c r="Q4541" i="1"/>
  <c r="Q4685" i="1"/>
  <c r="Q1914" i="1"/>
  <c r="Q3116" i="1"/>
  <c r="Q3439" i="1"/>
  <c r="Q3715" i="1"/>
  <c r="Q3911" i="1"/>
  <c r="Q4087" i="1"/>
  <c r="Q4242" i="1"/>
  <c r="Q4386" i="1"/>
  <c r="Q2830" i="1"/>
  <c r="Q3344" i="1"/>
  <c r="Q3632" i="1"/>
  <c r="Q3848" i="1"/>
  <c r="Q4031" i="1"/>
  <c r="Q4195" i="1"/>
  <c r="Q4339" i="1"/>
  <c r="Q2517" i="1"/>
  <c r="Q3250" i="1"/>
  <c r="Q3538" i="1"/>
  <c r="Q3785" i="1"/>
  <c r="Q3974" i="1"/>
  <c r="Q4145" i="1"/>
  <c r="Q4292" i="1"/>
  <c r="Q4436" i="1"/>
  <c r="Q4580" i="1"/>
  <c r="Q4724" i="1"/>
  <c r="Q2519" i="1"/>
  <c r="Q3252" i="1"/>
  <c r="Q3540" i="1"/>
  <c r="Q3787" i="1"/>
  <c r="Q3975" i="1"/>
  <c r="Q4146" i="1"/>
  <c r="Q4293" i="1"/>
  <c r="Q4437" i="1"/>
  <c r="Q4581" i="1"/>
  <c r="Q4725" i="1"/>
  <c r="Q2531" i="1"/>
  <c r="Q3253" i="1"/>
  <c r="Q3541" i="1"/>
  <c r="Q3788" i="1"/>
  <c r="Q3977" i="1"/>
  <c r="Q4147" i="1"/>
  <c r="Q4294" i="1"/>
  <c r="Q4438" i="1"/>
  <c r="Q4582" i="1"/>
  <c r="Q4726" i="1"/>
  <c r="Q2534" i="1"/>
  <c r="Q3255" i="1"/>
  <c r="Q3543" i="1"/>
  <c r="Q3790" i="1"/>
  <c r="Q3978" i="1"/>
  <c r="Q4148" i="1"/>
  <c r="Q4295" i="1"/>
  <c r="Q4439" i="1"/>
  <c r="Q4583" i="1"/>
  <c r="Q4727" i="1"/>
  <c r="Q4612" i="1"/>
  <c r="Q4513" i="1"/>
  <c r="Q4800" i="1"/>
  <c r="Q4512" i="1"/>
  <c r="Q3775" i="1"/>
  <c r="Q4038" i="1"/>
  <c r="Q4578" i="1"/>
  <c r="Q4037" i="1"/>
  <c r="Q4579" i="1"/>
  <c r="Q4648" i="1"/>
  <c r="Q4261" i="1"/>
  <c r="Q2206" i="1"/>
  <c r="Q4573" i="1"/>
  <c r="Q4009" i="1"/>
  <c r="Q4740" i="1"/>
  <c r="Q4452" i="1"/>
  <c r="Q3451" i="1"/>
  <c r="Q3500" i="1"/>
  <c r="Q4567" i="1"/>
  <c r="Q3995" i="1"/>
  <c r="Q4758" i="1"/>
  <c r="Q4470" i="1"/>
  <c r="Q3571" i="1"/>
  <c r="Q3941" i="1"/>
  <c r="Q3562" i="1"/>
  <c r="Q4304" i="1"/>
  <c r="Q4592" i="1"/>
  <c r="Q2606" i="1"/>
  <c r="Q3990" i="1"/>
  <c r="Q657" i="1"/>
  <c r="Q1894" i="1"/>
  <c r="Q1479" i="1"/>
  <c r="Q1541" i="1"/>
  <c r="Q1640" i="1"/>
  <c r="Q1655" i="1"/>
  <c r="Q2737" i="1"/>
  <c r="Q2218" i="1"/>
  <c r="Q2377" i="1"/>
  <c r="Q1598" i="1"/>
  <c r="Q1776" i="1"/>
  <c r="Q3083" i="1"/>
  <c r="Q2273" i="1"/>
  <c r="Q1783" i="1"/>
  <c r="Q3085" i="1"/>
  <c r="Q2942" i="1"/>
  <c r="Q2039" i="1"/>
  <c r="Q1507" i="1"/>
  <c r="Q3040" i="1"/>
  <c r="Q3856" i="1"/>
  <c r="Q529" i="1"/>
  <c r="Q2448" i="1"/>
  <c r="Q2861" i="1"/>
  <c r="Q3185" i="1"/>
  <c r="Q3545" i="1"/>
  <c r="Q1981" i="1"/>
  <c r="Q2601" i="1"/>
  <c r="Q2982" i="1"/>
  <c r="Q3306" i="1"/>
  <c r="Q3666" i="1"/>
  <c r="Q1711" i="1"/>
  <c r="Q2516" i="1"/>
  <c r="Q2839" i="1"/>
  <c r="Q3079" i="1"/>
  <c r="Q2023" i="1"/>
  <c r="Q2455" i="1"/>
  <c r="Q2716" i="1"/>
  <c r="Q2937" i="1"/>
  <c r="Q3153" i="1"/>
  <c r="Q3369" i="1"/>
  <c r="Q3585" i="1"/>
  <c r="Q3801" i="1"/>
  <c r="Q4017" i="1"/>
  <c r="Q2804" i="1"/>
  <c r="Q3478" i="1"/>
  <c r="Q3841" i="1"/>
  <c r="Q4039" i="1"/>
  <c r="Q4202" i="1"/>
  <c r="Q4346" i="1"/>
  <c r="Q4490" i="1"/>
  <c r="Q4634" i="1"/>
  <c r="Q4778" i="1"/>
  <c r="Q2806" i="1"/>
  <c r="Q3336" i="1"/>
  <c r="Q3624" i="1"/>
  <c r="Q3842" i="1"/>
  <c r="Q4026" i="1"/>
  <c r="Q4191" i="1"/>
  <c r="Q4335" i="1"/>
  <c r="Q2374" i="1"/>
  <c r="Q3217" i="1"/>
  <c r="Q3505" i="1"/>
  <c r="Q3764" i="1"/>
  <c r="Q3955" i="1"/>
  <c r="Q4127" i="1"/>
  <c r="Q4276" i="1"/>
  <c r="Q2249" i="1"/>
  <c r="Q3193" i="1"/>
  <c r="Q3483" i="1"/>
  <c r="Q3747" i="1"/>
  <c r="Q4115" i="1"/>
  <c r="Q4265" i="1"/>
  <c r="Q4409" i="1"/>
  <c r="Q4553" i="1"/>
  <c r="Q4697" i="1"/>
  <c r="Q2118" i="1"/>
  <c r="Q3164" i="1"/>
  <c r="Q3463" i="1"/>
  <c r="Q3732" i="1"/>
  <c r="Q3926" i="1"/>
  <c r="Q4102" i="1"/>
  <c r="Q4254" i="1"/>
  <c r="Q4398" i="1"/>
  <c r="Q2902" i="1"/>
  <c r="Q3368" i="1"/>
  <c r="Q3864" i="1"/>
  <c r="Q4045" i="1"/>
  <c r="Q4207" i="1"/>
  <c r="Q4351" i="1"/>
  <c r="Q2603" i="1"/>
  <c r="Q3274" i="1"/>
  <c r="Q3802" i="1"/>
  <c r="Q3989" i="1"/>
  <c r="Q4158" i="1"/>
  <c r="Q4448" i="1"/>
  <c r="Q4736" i="1"/>
  <c r="Q3803" i="1"/>
  <c r="Q4305" i="1"/>
  <c r="Q4554" i="1"/>
  <c r="Q4540" i="1"/>
  <c r="Q3992" i="1"/>
  <c r="Q4594" i="1"/>
  <c r="Q3565" i="1"/>
  <c r="Q4172" i="1"/>
  <c r="Q4316" i="1"/>
  <c r="Q3656" i="1"/>
  <c r="Q4565" i="1"/>
  <c r="Q3780" i="1"/>
  <c r="Q4646" i="1"/>
  <c r="Q3165" i="1"/>
  <c r="Q2644" i="1"/>
  <c r="Q1746" i="1"/>
  <c r="Q1935" i="1"/>
  <c r="P4454" i="1"/>
  <c r="P4130" i="1"/>
  <c r="P3383" i="1"/>
  <c r="P4734" i="1"/>
  <c r="P3932" i="1"/>
  <c r="P3479" i="1"/>
  <c r="P3527" i="1"/>
  <c r="P4610" i="1"/>
  <c r="P3671" i="1"/>
  <c r="P4710" i="1"/>
  <c r="P4732" i="1"/>
  <c r="P3980" i="1"/>
  <c r="P4658" i="1"/>
  <c r="P4614" i="1"/>
  <c r="P3815" i="1"/>
  <c r="P4154" i="1"/>
  <c r="P4696" i="1"/>
  <c r="P4178" i="1"/>
  <c r="P4116" i="1"/>
  <c r="P3584" i="1"/>
  <c r="P4767" i="1"/>
  <c r="P4386" i="1"/>
  <c r="P3872" i="1"/>
  <c r="P4495" i="1"/>
  <c r="P4334" i="1"/>
  <c r="P4024" i="1"/>
  <c r="P4771" i="1"/>
  <c r="P4362" i="1"/>
  <c r="P4115" i="1"/>
  <c r="P4543" i="1"/>
  <c r="R7" i="1"/>
  <c r="T7" i="1" s="1"/>
  <c r="R19" i="1"/>
  <c r="R31" i="1"/>
  <c r="T31" i="1" s="1"/>
  <c r="R43" i="1"/>
  <c r="T43" i="1" s="1"/>
  <c r="R55" i="1"/>
  <c r="T55" i="1" s="1"/>
  <c r="R67" i="1"/>
  <c r="T67" i="1" s="1"/>
  <c r="R79" i="1"/>
  <c r="T79" i="1" s="1"/>
  <c r="R91" i="1"/>
  <c r="T91" i="1" s="1"/>
  <c r="R103" i="1"/>
  <c r="T103" i="1" s="1"/>
  <c r="R115" i="1"/>
  <c r="T115" i="1" s="1"/>
  <c r="R127" i="1"/>
  <c r="T127" i="1" s="1"/>
  <c r="R139" i="1"/>
  <c r="T139" i="1" s="1"/>
  <c r="R151" i="1"/>
  <c r="T151" i="1" s="1"/>
  <c r="R163" i="1"/>
  <c r="T163" i="1" s="1"/>
  <c r="R175" i="1"/>
  <c r="T175" i="1" s="1"/>
  <c r="R187" i="1"/>
  <c r="T187" i="1" s="1"/>
  <c r="R199" i="1"/>
  <c r="R211" i="1"/>
  <c r="T211" i="1" s="1"/>
  <c r="R223" i="1"/>
  <c r="T223" i="1" s="1"/>
  <c r="R235" i="1"/>
  <c r="R247" i="1"/>
  <c r="T247" i="1" s="1"/>
  <c r="R259" i="1"/>
  <c r="T259" i="1" s="1"/>
  <c r="R271" i="1"/>
  <c r="T271" i="1" s="1"/>
  <c r="R283" i="1"/>
  <c r="T283" i="1" s="1"/>
  <c r="R295" i="1"/>
  <c r="T295" i="1" s="1"/>
  <c r="R307" i="1"/>
  <c r="T307" i="1" s="1"/>
  <c r="R319" i="1"/>
  <c r="T319" i="1" s="1"/>
  <c r="R331" i="1"/>
  <c r="R343" i="1"/>
  <c r="T343" i="1" s="1"/>
  <c r="R355" i="1"/>
  <c r="T355" i="1" s="1"/>
  <c r="R367" i="1"/>
  <c r="R379" i="1"/>
  <c r="T379" i="1" s="1"/>
  <c r="R391" i="1"/>
  <c r="T391" i="1" s="1"/>
  <c r="R403" i="1"/>
  <c r="T403" i="1" s="1"/>
  <c r="R415" i="1"/>
  <c r="T415" i="1" s="1"/>
  <c r="R427" i="1"/>
  <c r="T427" i="1" s="1"/>
  <c r="R439" i="1"/>
  <c r="R451" i="1"/>
  <c r="T451" i="1" s="1"/>
  <c r="R463" i="1"/>
  <c r="T463" i="1" s="1"/>
  <c r="R475" i="1"/>
  <c r="T475" i="1" s="1"/>
  <c r="R487" i="1"/>
  <c r="R499" i="1"/>
  <c r="T499" i="1" s="1"/>
  <c r="R511" i="1"/>
  <c r="R523" i="1"/>
  <c r="T523" i="1" s="1"/>
  <c r="R535" i="1"/>
  <c r="T535" i="1" s="1"/>
  <c r="R547" i="1"/>
  <c r="T547" i="1" s="1"/>
  <c r="R559" i="1"/>
  <c r="T559" i="1" s="1"/>
  <c r="R571" i="1"/>
  <c r="T571" i="1" s="1"/>
  <c r="R583" i="1"/>
  <c r="T583" i="1" s="1"/>
  <c r="R595" i="1"/>
  <c r="T595" i="1" s="1"/>
  <c r="R607" i="1"/>
  <c r="T607" i="1" s="1"/>
  <c r="R619" i="1"/>
  <c r="R631" i="1"/>
  <c r="T631" i="1" s="1"/>
  <c r="R643" i="1"/>
  <c r="T643" i="1" s="1"/>
  <c r="R655" i="1"/>
  <c r="R667" i="1"/>
  <c r="T667" i="1" s="1"/>
  <c r="R679" i="1"/>
  <c r="T679" i="1" s="1"/>
  <c r="R8" i="1"/>
  <c r="T8" i="1" s="1"/>
  <c r="R20" i="1"/>
  <c r="R32" i="1"/>
  <c r="T32" i="1" s="1"/>
  <c r="R44" i="1"/>
  <c r="T44" i="1" s="1"/>
  <c r="R56" i="1"/>
  <c r="T56" i="1" s="1"/>
  <c r="R68" i="1"/>
  <c r="T68" i="1" s="1"/>
  <c r="R80" i="1"/>
  <c r="T80" i="1" s="1"/>
  <c r="R92" i="1"/>
  <c r="T92" i="1" s="1"/>
  <c r="R104" i="1"/>
  <c r="T104" i="1" s="1"/>
  <c r="R116" i="1"/>
  <c r="T116" i="1" s="1"/>
  <c r="R128" i="1"/>
  <c r="T128" i="1" s="1"/>
  <c r="R140" i="1"/>
  <c r="T140" i="1" s="1"/>
  <c r="R152" i="1"/>
  <c r="T152" i="1" s="1"/>
  <c r="R164" i="1"/>
  <c r="T164" i="1" s="1"/>
  <c r="R176" i="1"/>
  <c r="R188" i="1"/>
  <c r="T188" i="1" s="1"/>
  <c r="R200" i="1"/>
  <c r="T200" i="1" s="1"/>
  <c r="R212" i="1"/>
  <c r="T212" i="1" s="1"/>
  <c r="R224" i="1"/>
  <c r="T224" i="1" s="1"/>
  <c r="R236" i="1"/>
  <c r="R248" i="1"/>
  <c r="T248" i="1" s="1"/>
  <c r="R260" i="1"/>
  <c r="T260" i="1" s="1"/>
  <c r="R272" i="1"/>
  <c r="T272" i="1" s="1"/>
  <c r="R284" i="1"/>
  <c r="T284" i="1" s="1"/>
  <c r="R296" i="1"/>
  <c r="T296" i="1" s="1"/>
  <c r="R308" i="1"/>
  <c r="T308" i="1" s="1"/>
  <c r="R320" i="1"/>
  <c r="R332" i="1"/>
  <c r="T332" i="1" s="1"/>
  <c r="R9" i="1"/>
  <c r="T9" i="1" s="1"/>
  <c r="R21" i="1"/>
  <c r="R33" i="1"/>
  <c r="T33" i="1" s="1"/>
  <c r="R45" i="1"/>
  <c r="T45" i="1" s="1"/>
  <c r="R57" i="1"/>
  <c r="T57" i="1" s="1"/>
  <c r="R69" i="1"/>
  <c r="T69" i="1" s="1"/>
  <c r="R81" i="1"/>
  <c r="T81" i="1" s="1"/>
  <c r="R93" i="1"/>
  <c r="T93" i="1" s="1"/>
  <c r="R105" i="1"/>
  <c r="T105" i="1" s="1"/>
  <c r="R117" i="1"/>
  <c r="T117" i="1" s="1"/>
  <c r="R129" i="1"/>
  <c r="T129" i="1" s="1"/>
  <c r="R141" i="1"/>
  <c r="T141" i="1" s="1"/>
  <c r="R153" i="1"/>
  <c r="T153" i="1" s="1"/>
  <c r="R165" i="1"/>
  <c r="T165" i="1" s="1"/>
  <c r="R177" i="1"/>
  <c r="R189" i="1"/>
  <c r="T189" i="1" s="1"/>
  <c r="R201" i="1"/>
  <c r="T201" i="1" s="1"/>
  <c r="R213" i="1"/>
  <c r="R225" i="1"/>
  <c r="R237" i="1"/>
  <c r="T237" i="1" s="1"/>
  <c r="R249" i="1"/>
  <c r="T249" i="1" s="1"/>
  <c r="R261" i="1"/>
  <c r="R273" i="1"/>
  <c r="R285" i="1"/>
  <c r="T285" i="1" s="1"/>
  <c r="R297" i="1"/>
  <c r="T297" i="1" s="1"/>
  <c r="R309" i="1"/>
  <c r="R321" i="1"/>
  <c r="T321" i="1" s="1"/>
  <c r="R333" i="1"/>
  <c r="T333" i="1" s="1"/>
  <c r="R345" i="1"/>
  <c r="T345" i="1" s="1"/>
  <c r="R10" i="1"/>
  <c r="T10" i="1" s="1"/>
  <c r="R22" i="1"/>
  <c r="T22" i="1" s="1"/>
  <c r="R34" i="1"/>
  <c r="T34" i="1" s="1"/>
  <c r="R46" i="1"/>
  <c r="T46" i="1" s="1"/>
  <c r="R58" i="1"/>
  <c r="T58" i="1" s="1"/>
  <c r="R70" i="1"/>
  <c r="T70" i="1" s="1"/>
  <c r="R82" i="1"/>
  <c r="T82" i="1" s="1"/>
  <c r="R94" i="1"/>
  <c r="R106" i="1"/>
  <c r="T106" i="1" s="1"/>
  <c r="R118" i="1"/>
  <c r="T118" i="1" s="1"/>
  <c r="R130" i="1"/>
  <c r="T130" i="1" s="1"/>
  <c r="R142" i="1"/>
  <c r="T142" i="1" s="1"/>
  <c r="R154" i="1"/>
  <c r="T154" i="1" s="1"/>
  <c r="R166" i="1"/>
  <c r="T166" i="1" s="1"/>
  <c r="R178" i="1"/>
  <c r="T178" i="1" s="1"/>
  <c r="R190" i="1"/>
  <c r="T190" i="1" s="1"/>
  <c r="R202" i="1"/>
  <c r="R214" i="1"/>
  <c r="T214" i="1" s="1"/>
  <c r="R226" i="1"/>
  <c r="T226" i="1" s="1"/>
  <c r="R238" i="1"/>
  <c r="T238" i="1" s="1"/>
  <c r="R250" i="1"/>
  <c r="T250" i="1" s="1"/>
  <c r="R262" i="1"/>
  <c r="T262" i="1" s="1"/>
  <c r="R274" i="1"/>
  <c r="T274" i="1" s="1"/>
  <c r="R286" i="1"/>
  <c r="T286" i="1" s="1"/>
  <c r="R298" i="1"/>
  <c r="T298" i="1" s="1"/>
  <c r="R310" i="1"/>
  <c r="T310" i="1" s="1"/>
  <c r="R322" i="1"/>
  <c r="T322" i="1" s="1"/>
  <c r="R334" i="1"/>
  <c r="T334" i="1" s="1"/>
  <c r="R346" i="1"/>
  <c r="T346" i="1" s="1"/>
  <c r="R358" i="1"/>
  <c r="T358" i="1" s="1"/>
  <c r="R370" i="1"/>
  <c r="T370" i="1" s="1"/>
  <c r="R382" i="1"/>
  <c r="T382" i="1" s="1"/>
  <c r="R394" i="1"/>
  <c r="T394" i="1" s="1"/>
  <c r="R406" i="1"/>
  <c r="R418" i="1"/>
  <c r="R430" i="1"/>
  <c r="T430" i="1" s="1"/>
  <c r="R442" i="1"/>
  <c r="T442" i="1" s="1"/>
  <c r="R454" i="1"/>
  <c r="T454" i="1" s="1"/>
  <c r="R466" i="1"/>
  <c r="R478" i="1"/>
  <c r="T478" i="1" s="1"/>
  <c r="R490" i="1"/>
  <c r="T490" i="1" s="1"/>
  <c r="R502" i="1"/>
  <c r="T502" i="1" s="1"/>
  <c r="R514" i="1"/>
  <c r="T514" i="1" s="1"/>
  <c r="R526" i="1"/>
  <c r="T526" i="1" s="1"/>
  <c r="R538" i="1"/>
  <c r="T538" i="1" s="1"/>
  <c r="R550" i="1"/>
  <c r="T550" i="1" s="1"/>
  <c r="R562" i="1"/>
  <c r="T562" i="1" s="1"/>
  <c r="R574" i="1"/>
  <c r="T574" i="1" s="1"/>
  <c r="R586" i="1"/>
  <c r="T586" i="1" s="1"/>
  <c r="R598" i="1"/>
  <c r="T598" i="1" s="1"/>
  <c r="R610" i="1"/>
  <c r="T610" i="1" s="1"/>
  <c r="R622" i="1"/>
  <c r="T622" i="1" s="1"/>
  <c r="R634" i="1"/>
  <c r="T634" i="1" s="1"/>
  <c r="R646" i="1"/>
  <c r="T646" i="1" s="1"/>
  <c r="R658" i="1"/>
  <c r="R670" i="1"/>
  <c r="T670" i="1" s="1"/>
  <c r="R682" i="1"/>
  <c r="T682" i="1" s="1"/>
  <c r="R694" i="1"/>
  <c r="R706" i="1"/>
  <c r="R718" i="1"/>
  <c r="T718" i="1" s="1"/>
  <c r="R730" i="1"/>
  <c r="T730" i="1" s="1"/>
  <c r="R742" i="1"/>
  <c r="T742" i="1" s="1"/>
  <c r="R754" i="1"/>
  <c r="R766" i="1"/>
  <c r="T766" i="1" s="1"/>
  <c r="R778" i="1"/>
  <c r="T778" i="1" s="1"/>
  <c r="R790" i="1"/>
  <c r="T790" i="1" s="1"/>
  <c r="R802" i="1"/>
  <c r="T802" i="1" s="1"/>
  <c r="R814" i="1"/>
  <c r="R826" i="1"/>
  <c r="T826" i="1" s="1"/>
  <c r="R838" i="1"/>
  <c r="T838" i="1" s="1"/>
  <c r="R850" i="1"/>
  <c r="T850" i="1" s="1"/>
  <c r="R862" i="1"/>
  <c r="T862" i="1" s="1"/>
  <c r="R874" i="1"/>
  <c r="R886" i="1"/>
  <c r="T886" i="1" s="1"/>
  <c r="R898" i="1"/>
  <c r="T898" i="1" s="1"/>
  <c r="R910" i="1"/>
  <c r="T910" i="1" s="1"/>
  <c r="R922" i="1"/>
  <c r="T922" i="1" s="1"/>
  <c r="R934" i="1"/>
  <c r="T934" i="1" s="1"/>
  <c r="R946" i="1"/>
  <c r="T946" i="1" s="1"/>
  <c r="R958" i="1"/>
  <c r="T958" i="1" s="1"/>
  <c r="R970" i="1"/>
  <c r="T970" i="1" s="1"/>
  <c r="R982" i="1"/>
  <c r="T982" i="1" s="1"/>
  <c r="R994" i="1"/>
  <c r="T994" i="1" s="1"/>
  <c r="R1006" i="1"/>
  <c r="T1006" i="1" s="1"/>
  <c r="R1018" i="1"/>
  <c r="R11" i="1"/>
  <c r="T11" i="1" s="1"/>
  <c r="R23" i="1"/>
  <c r="T23" i="1" s="1"/>
  <c r="R35" i="1"/>
  <c r="T35" i="1" s="1"/>
  <c r="R47" i="1"/>
  <c r="T47" i="1" s="1"/>
  <c r="R59" i="1"/>
  <c r="T59" i="1" s="1"/>
  <c r="R71" i="1"/>
  <c r="T71" i="1" s="1"/>
  <c r="R83" i="1"/>
  <c r="T83" i="1" s="1"/>
  <c r="R95" i="1"/>
  <c r="T95" i="1" s="1"/>
  <c r="R107" i="1"/>
  <c r="R119" i="1"/>
  <c r="R131" i="1"/>
  <c r="T131" i="1" s="1"/>
  <c r="R143" i="1"/>
  <c r="T143" i="1" s="1"/>
  <c r="R155" i="1"/>
  <c r="T155" i="1" s="1"/>
  <c r="R167" i="1"/>
  <c r="T167" i="1" s="1"/>
  <c r="R179" i="1"/>
  <c r="T179" i="1" s="1"/>
  <c r="R191" i="1"/>
  <c r="R203" i="1"/>
  <c r="T203" i="1" s="1"/>
  <c r="R215" i="1"/>
  <c r="T215" i="1" s="1"/>
  <c r="R227" i="1"/>
  <c r="T227" i="1" s="1"/>
  <c r="R239" i="1"/>
  <c r="R251" i="1"/>
  <c r="T251" i="1" s="1"/>
  <c r="R263" i="1"/>
  <c r="T263" i="1" s="1"/>
  <c r="R275" i="1"/>
  <c r="R287" i="1"/>
  <c r="T287" i="1" s="1"/>
  <c r="R299" i="1"/>
  <c r="T299" i="1" s="1"/>
  <c r="R311" i="1"/>
  <c r="T311" i="1" s="1"/>
  <c r="R323" i="1"/>
  <c r="R335" i="1"/>
  <c r="T335" i="1" s="1"/>
  <c r="R347" i="1"/>
  <c r="T347" i="1" s="1"/>
  <c r="R12" i="1"/>
  <c r="T12" i="1" s="1"/>
  <c r="R24" i="1"/>
  <c r="T24" i="1" s="1"/>
  <c r="R36" i="1"/>
  <c r="T36" i="1" s="1"/>
  <c r="R48" i="1"/>
  <c r="R60" i="1"/>
  <c r="T60" i="1" s="1"/>
  <c r="R72" i="1"/>
  <c r="T72" i="1" s="1"/>
  <c r="R84" i="1"/>
  <c r="T84" i="1" s="1"/>
  <c r="R96" i="1"/>
  <c r="T96" i="1" s="1"/>
  <c r="R108" i="1"/>
  <c r="R120" i="1"/>
  <c r="T120" i="1" s="1"/>
  <c r="R132" i="1"/>
  <c r="T132" i="1" s="1"/>
  <c r="R144" i="1"/>
  <c r="T144" i="1" s="1"/>
  <c r="R156" i="1"/>
  <c r="R168" i="1"/>
  <c r="T168" i="1" s="1"/>
  <c r="R180" i="1"/>
  <c r="T180" i="1" s="1"/>
  <c r="R192" i="1"/>
  <c r="T192" i="1" s="1"/>
  <c r="R204" i="1"/>
  <c r="T204" i="1" s="1"/>
  <c r="R216" i="1"/>
  <c r="R228" i="1"/>
  <c r="T228" i="1" s="1"/>
  <c r="R240" i="1"/>
  <c r="T240" i="1" s="1"/>
  <c r="R252" i="1"/>
  <c r="T252" i="1" s="1"/>
  <c r="R264" i="1"/>
  <c r="T264" i="1" s="1"/>
  <c r="R276" i="1"/>
  <c r="R288" i="1"/>
  <c r="T288" i="1" s="1"/>
  <c r="R300" i="1"/>
  <c r="T300" i="1" s="1"/>
  <c r="R312" i="1"/>
  <c r="T312" i="1" s="1"/>
  <c r="R324" i="1"/>
  <c r="T324" i="1" s="1"/>
  <c r="R336" i="1"/>
  <c r="T336" i="1" s="1"/>
  <c r="R348" i="1"/>
  <c r="T348" i="1" s="1"/>
  <c r="R360" i="1"/>
  <c r="T360" i="1" s="1"/>
  <c r="R372" i="1"/>
  <c r="R384" i="1"/>
  <c r="T384" i="1" s="1"/>
  <c r="R396" i="1"/>
  <c r="T396" i="1" s="1"/>
  <c r="R408" i="1"/>
  <c r="T408" i="1" s="1"/>
  <c r="R420" i="1"/>
  <c r="T420" i="1" s="1"/>
  <c r="R432" i="1"/>
  <c r="T432" i="1" s="1"/>
  <c r="R444" i="1"/>
  <c r="T444" i="1" s="1"/>
  <c r="R456" i="1"/>
  <c r="T456" i="1" s="1"/>
  <c r="R468" i="1"/>
  <c r="T468" i="1" s="1"/>
  <c r="R480" i="1"/>
  <c r="T480" i="1" s="1"/>
  <c r="R492" i="1"/>
  <c r="T492" i="1" s="1"/>
  <c r="R504" i="1"/>
  <c r="T504" i="1" s="1"/>
  <c r="R516" i="1"/>
  <c r="T516" i="1" s="1"/>
  <c r="R528" i="1"/>
  <c r="T528" i="1" s="1"/>
  <c r="R540" i="1"/>
  <c r="T540" i="1" s="1"/>
  <c r="R552" i="1"/>
  <c r="T552" i="1" s="1"/>
  <c r="R564" i="1"/>
  <c r="T564" i="1" s="1"/>
  <c r="R576" i="1"/>
  <c r="R588" i="1"/>
  <c r="T588" i="1" s="1"/>
  <c r="R600" i="1"/>
  <c r="T600" i="1" s="1"/>
  <c r="R612" i="1"/>
  <c r="T612" i="1" s="1"/>
  <c r="R624" i="1"/>
  <c r="T624" i="1" s="1"/>
  <c r="R636" i="1"/>
  <c r="T636" i="1" s="1"/>
  <c r="R648" i="1"/>
  <c r="R13" i="1"/>
  <c r="T13" i="1" s="1"/>
  <c r="R25" i="1"/>
  <c r="T25" i="1" s="1"/>
  <c r="R37" i="1"/>
  <c r="T37" i="1" s="1"/>
  <c r="R49" i="1"/>
  <c r="T49" i="1" s="1"/>
  <c r="R61" i="1"/>
  <c r="T61" i="1" s="1"/>
  <c r="R73" i="1"/>
  <c r="T73" i="1" s="1"/>
  <c r="R85" i="1"/>
  <c r="T85" i="1" s="1"/>
  <c r="R97" i="1"/>
  <c r="T97" i="1" s="1"/>
  <c r="R109" i="1"/>
  <c r="T109" i="1" s="1"/>
  <c r="R121" i="1"/>
  <c r="T121" i="1" s="1"/>
  <c r="R133" i="1"/>
  <c r="R145" i="1"/>
  <c r="T145" i="1" s="1"/>
  <c r="R157" i="1"/>
  <c r="T157" i="1" s="1"/>
  <c r="R169" i="1"/>
  <c r="T169" i="1" s="1"/>
  <c r="R181" i="1"/>
  <c r="R193" i="1"/>
  <c r="R205" i="1"/>
  <c r="R217" i="1"/>
  <c r="T217" i="1" s="1"/>
  <c r="R229" i="1"/>
  <c r="R241" i="1"/>
  <c r="T241" i="1" s="1"/>
  <c r="R253" i="1"/>
  <c r="T253" i="1" s="1"/>
  <c r="R265" i="1"/>
  <c r="T265" i="1" s="1"/>
  <c r="R277" i="1"/>
  <c r="T277" i="1" s="1"/>
  <c r="R289" i="1"/>
  <c r="T289" i="1" s="1"/>
  <c r="R301" i="1"/>
  <c r="T301" i="1" s="1"/>
  <c r="R313" i="1"/>
  <c r="T313" i="1" s="1"/>
  <c r="R325" i="1"/>
  <c r="T325" i="1" s="1"/>
  <c r="R337" i="1"/>
  <c r="T337" i="1" s="1"/>
  <c r="R349" i="1"/>
  <c r="T349" i="1" s="1"/>
  <c r="R361" i="1"/>
  <c r="R373" i="1"/>
  <c r="T373" i="1" s="1"/>
  <c r="R385" i="1"/>
  <c r="R397" i="1"/>
  <c r="T397" i="1" s="1"/>
  <c r="R409" i="1"/>
  <c r="T409" i="1" s="1"/>
  <c r="R421" i="1"/>
  <c r="T421" i="1" s="1"/>
  <c r="R433" i="1"/>
  <c r="T433" i="1" s="1"/>
  <c r="R445" i="1"/>
  <c r="R457" i="1"/>
  <c r="T457" i="1" s="1"/>
  <c r="R469" i="1"/>
  <c r="T469" i="1" s="1"/>
  <c r="R481" i="1"/>
  <c r="T481" i="1" s="1"/>
  <c r="R493" i="1"/>
  <c r="T493" i="1" s="1"/>
  <c r="R505" i="1"/>
  <c r="T505" i="1" s="1"/>
  <c r="R517" i="1"/>
  <c r="T517" i="1" s="1"/>
  <c r="R529" i="1"/>
  <c r="T529" i="1" s="1"/>
  <c r="R541" i="1"/>
  <c r="T541" i="1" s="1"/>
  <c r="R553" i="1"/>
  <c r="T553" i="1" s="1"/>
  <c r="R565" i="1"/>
  <c r="T565" i="1" s="1"/>
  <c r="R577" i="1"/>
  <c r="T577" i="1" s="1"/>
  <c r="R589" i="1"/>
  <c r="T589" i="1" s="1"/>
  <c r="R601" i="1"/>
  <c r="T601" i="1" s="1"/>
  <c r="R613" i="1"/>
  <c r="T613" i="1" s="1"/>
  <c r="R625" i="1"/>
  <c r="T625" i="1" s="1"/>
  <c r="R637" i="1"/>
  <c r="T637" i="1" s="1"/>
  <c r="R649" i="1"/>
  <c r="T649" i="1" s="1"/>
  <c r="R661" i="1"/>
  <c r="T661" i="1" s="1"/>
  <c r="R673" i="1"/>
  <c r="R685" i="1"/>
  <c r="T685" i="1" s="1"/>
  <c r="R697" i="1"/>
  <c r="T697" i="1" s="1"/>
  <c r="R709" i="1"/>
  <c r="R721" i="1"/>
  <c r="T721" i="1" s="1"/>
  <c r="R733" i="1"/>
  <c r="T733" i="1" s="1"/>
  <c r="R745" i="1"/>
  <c r="T745" i="1" s="1"/>
  <c r="R757" i="1"/>
  <c r="T757" i="1" s="1"/>
  <c r="R769" i="1"/>
  <c r="T769" i="1" s="1"/>
  <c r="R781" i="1"/>
  <c r="T781" i="1" s="1"/>
  <c r="R793" i="1"/>
  <c r="T793" i="1" s="1"/>
  <c r="R805" i="1"/>
  <c r="T805" i="1" s="1"/>
  <c r="R14" i="1"/>
  <c r="T14" i="1" s="1"/>
  <c r="R26" i="1"/>
  <c r="T26" i="1" s="1"/>
  <c r="R38" i="1"/>
  <c r="T38" i="1" s="1"/>
  <c r="R50" i="1"/>
  <c r="T50" i="1" s="1"/>
  <c r="R62" i="1"/>
  <c r="T62" i="1" s="1"/>
  <c r="R74" i="1"/>
  <c r="T74" i="1" s="1"/>
  <c r="R86" i="1"/>
  <c r="T86" i="1" s="1"/>
  <c r="R98" i="1"/>
  <c r="T98" i="1" s="1"/>
  <c r="R110" i="1"/>
  <c r="T110" i="1" s="1"/>
  <c r="R122" i="1"/>
  <c r="R134" i="1"/>
  <c r="R146" i="1"/>
  <c r="T146" i="1" s="1"/>
  <c r="R158" i="1"/>
  <c r="T158" i="1" s="1"/>
  <c r="R170" i="1"/>
  <c r="T170" i="1" s="1"/>
  <c r="R182" i="1"/>
  <c r="R194" i="1"/>
  <c r="T194" i="1" s="1"/>
  <c r="R206" i="1"/>
  <c r="T206" i="1" s="1"/>
  <c r="R218" i="1"/>
  <c r="T218" i="1" s="1"/>
  <c r="R230" i="1"/>
  <c r="T230" i="1" s="1"/>
  <c r="R242" i="1"/>
  <c r="T242" i="1" s="1"/>
  <c r="R254" i="1"/>
  <c r="T254" i="1" s="1"/>
  <c r="R266" i="1"/>
  <c r="T266" i="1" s="1"/>
  <c r="R278" i="1"/>
  <c r="T278" i="1" s="1"/>
  <c r="R290" i="1"/>
  <c r="T290" i="1" s="1"/>
  <c r="R302" i="1"/>
  <c r="T302" i="1" s="1"/>
  <c r="R314" i="1"/>
  <c r="T314" i="1" s="1"/>
  <c r="R326" i="1"/>
  <c r="T326" i="1" s="1"/>
  <c r="R338" i="1"/>
  <c r="T338" i="1" s="1"/>
  <c r="R350" i="1"/>
  <c r="T350" i="1" s="1"/>
  <c r="R362" i="1"/>
  <c r="T362" i="1" s="1"/>
  <c r="R374" i="1"/>
  <c r="T374" i="1" s="1"/>
  <c r="R386" i="1"/>
  <c r="T386" i="1" s="1"/>
  <c r="R398" i="1"/>
  <c r="T398" i="1" s="1"/>
  <c r="R410" i="1"/>
  <c r="R422" i="1"/>
  <c r="T422" i="1" s="1"/>
  <c r="R434" i="1"/>
  <c r="T434" i="1" s="1"/>
  <c r="R446" i="1"/>
  <c r="T446" i="1" s="1"/>
  <c r="R458" i="1"/>
  <c r="R470" i="1"/>
  <c r="R482" i="1"/>
  <c r="T482" i="1" s="1"/>
  <c r="R494" i="1"/>
  <c r="T494" i="1" s="1"/>
  <c r="R506" i="1"/>
  <c r="R518" i="1"/>
  <c r="T518" i="1" s="1"/>
  <c r="R530" i="1"/>
  <c r="T530" i="1" s="1"/>
  <c r="R542" i="1"/>
  <c r="T542" i="1" s="1"/>
  <c r="R554" i="1"/>
  <c r="T554" i="1" s="1"/>
  <c r="R566" i="1"/>
  <c r="T566" i="1" s="1"/>
  <c r="R578" i="1"/>
  <c r="R590" i="1"/>
  <c r="R602" i="1"/>
  <c r="T602" i="1" s="1"/>
  <c r="R614" i="1"/>
  <c r="T614" i="1" s="1"/>
  <c r="R626" i="1"/>
  <c r="R638" i="1"/>
  <c r="T638" i="1" s="1"/>
  <c r="R650" i="1"/>
  <c r="T650" i="1" s="1"/>
  <c r="R662" i="1"/>
  <c r="T662" i="1" s="1"/>
  <c r="R674" i="1"/>
  <c r="T674" i="1" s="1"/>
  <c r="R686" i="1"/>
  <c r="T686" i="1" s="1"/>
  <c r="R698" i="1"/>
  <c r="T698" i="1" s="1"/>
  <c r="R710" i="1"/>
  <c r="T710" i="1" s="1"/>
  <c r="R722" i="1"/>
  <c r="T722" i="1" s="1"/>
  <c r="R734" i="1"/>
  <c r="T734" i="1" s="1"/>
  <c r="R746" i="1"/>
  <c r="R758" i="1"/>
  <c r="T758" i="1" s="1"/>
  <c r="R770" i="1"/>
  <c r="T770" i="1" s="1"/>
  <c r="R782" i="1"/>
  <c r="T782" i="1" s="1"/>
  <c r="R794" i="1"/>
  <c r="R806" i="1"/>
  <c r="T806" i="1" s="1"/>
  <c r="R818" i="1"/>
  <c r="T818" i="1" s="1"/>
  <c r="R830" i="1"/>
  <c r="T830" i="1" s="1"/>
  <c r="R842" i="1"/>
  <c r="T842" i="1" s="1"/>
  <c r="R854" i="1"/>
  <c r="R866" i="1"/>
  <c r="T866" i="1" s="1"/>
  <c r="R878" i="1"/>
  <c r="R890" i="1"/>
  <c r="T890" i="1" s="1"/>
  <c r="R15" i="1"/>
  <c r="T15" i="1" s="1"/>
  <c r="R27" i="1"/>
  <c r="T27" i="1" s="1"/>
  <c r="R39" i="1"/>
  <c r="T39" i="1" s="1"/>
  <c r="R51" i="1"/>
  <c r="T51" i="1" s="1"/>
  <c r="R63" i="1"/>
  <c r="T63" i="1" s="1"/>
  <c r="R75" i="1"/>
  <c r="R87" i="1"/>
  <c r="R99" i="1"/>
  <c r="T99" i="1" s="1"/>
  <c r="R111" i="1"/>
  <c r="T111" i="1" s="1"/>
  <c r="R123" i="1"/>
  <c r="T123" i="1" s="1"/>
  <c r="R135" i="1"/>
  <c r="T135" i="1" s="1"/>
  <c r="R147" i="1"/>
  <c r="T147" i="1" s="1"/>
  <c r="R159" i="1"/>
  <c r="T159" i="1" s="1"/>
  <c r="R171" i="1"/>
  <c r="T171" i="1" s="1"/>
  <c r="R183" i="1"/>
  <c r="T183" i="1" s="1"/>
  <c r="R195" i="1"/>
  <c r="T195" i="1" s="1"/>
  <c r="R207" i="1"/>
  <c r="T207" i="1" s="1"/>
  <c r="R219" i="1"/>
  <c r="T219" i="1" s="1"/>
  <c r="R231" i="1"/>
  <c r="T231" i="1" s="1"/>
  <c r="R243" i="1"/>
  <c r="T243" i="1" s="1"/>
  <c r="R255" i="1"/>
  <c r="T255" i="1" s="1"/>
  <c r="R267" i="1"/>
  <c r="R279" i="1"/>
  <c r="T279" i="1" s="1"/>
  <c r="R291" i="1"/>
  <c r="T291" i="1" s="1"/>
  <c r="R303" i="1"/>
  <c r="R315" i="1"/>
  <c r="T315" i="1" s="1"/>
  <c r="R327" i="1"/>
  <c r="T327" i="1" s="1"/>
  <c r="R339" i="1"/>
  <c r="R351" i="1"/>
  <c r="T351" i="1" s="1"/>
  <c r="R17" i="1"/>
  <c r="T17" i="1" s="1"/>
  <c r="R29" i="1"/>
  <c r="R41" i="1"/>
  <c r="T41" i="1" s="1"/>
  <c r="R53" i="1"/>
  <c r="T53" i="1" s="1"/>
  <c r="R65" i="1"/>
  <c r="T65" i="1" s="1"/>
  <c r="R77" i="1"/>
  <c r="R89" i="1"/>
  <c r="R101" i="1"/>
  <c r="T101" i="1" s="1"/>
  <c r="R113" i="1"/>
  <c r="T113" i="1" s="1"/>
  <c r="R125" i="1"/>
  <c r="T125" i="1" s="1"/>
  <c r="R137" i="1"/>
  <c r="T137" i="1" s="1"/>
  <c r="R149" i="1"/>
  <c r="T149" i="1" s="1"/>
  <c r="R161" i="1"/>
  <c r="T161" i="1" s="1"/>
  <c r="R173" i="1"/>
  <c r="T173" i="1" s="1"/>
  <c r="R185" i="1"/>
  <c r="R197" i="1"/>
  <c r="T197" i="1" s="1"/>
  <c r="R209" i="1"/>
  <c r="R221" i="1"/>
  <c r="T221" i="1" s="1"/>
  <c r="R233" i="1"/>
  <c r="T233" i="1" s="1"/>
  <c r="R245" i="1"/>
  <c r="R257" i="1"/>
  <c r="T257" i="1" s="1"/>
  <c r="R269" i="1"/>
  <c r="T269" i="1" s="1"/>
  <c r="R281" i="1"/>
  <c r="R293" i="1"/>
  <c r="T293" i="1" s="1"/>
  <c r="R305" i="1"/>
  <c r="T305" i="1" s="1"/>
  <c r="R317" i="1"/>
  <c r="T317" i="1" s="1"/>
  <c r="R329" i="1"/>
  <c r="T329" i="1" s="1"/>
  <c r="R341" i="1"/>
  <c r="T341" i="1" s="1"/>
  <c r="R353" i="1"/>
  <c r="T353" i="1" s="1"/>
  <c r="R365" i="1"/>
  <c r="T365" i="1" s="1"/>
  <c r="R377" i="1"/>
  <c r="T377" i="1" s="1"/>
  <c r="R389" i="1"/>
  <c r="T389" i="1" s="1"/>
  <c r="R401" i="1"/>
  <c r="T401" i="1" s="1"/>
  <c r="R413" i="1"/>
  <c r="R425" i="1"/>
  <c r="R437" i="1"/>
  <c r="T437" i="1" s="1"/>
  <c r="R449" i="1"/>
  <c r="T449" i="1" s="1"/>
  <c r="R461" i="1"/>
  <c r="R473" i="1"/>
  <c r="T473" i="1" s="1"/>
  <c r="R485" i="1"/>
  <c r="T485" i="1" s="1"/>
  <c r="R497" i="1"/>
  <c r="T497" i="1" s="1"/>
  <c r="R509" i="1"/>
  <c r="T509" i="1" s="1"/>
  <c r="R521" i="1"/>
  <c r="T521" i="1" s="1"/>
  <c r="R533" i="1"/>
  <c r="T533" i="1" s="1"/>
  <c r="R545" i="1"/>
  <c r="T545" i="1" s="1"/>
  <c r="R557" i="1"/>
  <c r="T557" i="1" s="1"/>
  <c r="R569" i="1"/>
  <c r="T569" i="1" s="1"/>
  <c r="R581" i="1"/>
  <c r="T581" i="1" s="1"/>
  <c r="R593" i="1"/>
  <c r="T593" i="1" s="1"/>
  <c r="R605" i="1"/>
  <c r="T605" i="1" s="1"/>
  <c r="R617" i="1"/>
  <c r="T617" i="1" s="1"/>
  <c r="R629" i="1"/>
  <c r="T629" i="1" s="1"/>
  <c r="R641" i="1"/>
  <c r="T641" i="1" s="1"/>
  <c r="R653" i="1"/>
  <c r="T653" i="1" s="1"/>
  <c r="R665" i="1"/>
  <c r="T665" i="1" s="1"/>
  <c r="R677" i="1"/>
  <c r="T677" i="1" s="1"/>
  <c r="R689" i="1"/>
  <c r="T689" i="1" s="1"/>
  <c r="R701" i="1"/>
  <c r="T701" i="1" s="1"/>
  <c r="R713" i="1"/>
  <c r="T713" i="1" s="1"/>
  <c r="R725" i="1"/>
  <c r="T725" i="1" s="1"/>
  <c r="R737" i="1"/>
  <c r="T737" i="1" s="1"/>
  <c r="R749" i="1"/>
  <c r="T749" i="1" s="1"/>
  <c r="R761" i="1"/>
  <c r="T761" i="1" s="1"/>
  <c r="R773" i="1"/>
  <c r="T773" i="1" s="1"/>
  <c r="R785" i="1"/>
  <c r="T785" i="1" s="1"/>
  <c r="R797" i="1"/>
  <c r="T797" i="1" s="1"/>
  <c r="R809" i="1"/>
  <c r="T809" i="1" s="1"/>
  <c r="R821" i="1"/>
  <c r="R833" i="1"/>
  <c r="T833" i="1" s="1"/>
  <c r="R845" i="1"/>
  <c r="T845" i="1" s="1"/>
  <c r="R857" i="1"/>
  <c r="T857" i="1" s="1"/>
  <c r="R869" i="1"/>
  <c r="T869" i="1" s="1"/>
  <c r="R881" i="1"/>
  <c r="T881" i="1" s="1"/>
  <c r="R893" i="1"/>
  <c r="T893" i="1" s="1"/>
  <c r="R905" i="1"/>
  <c r="T905" i="1" s="1"/>
  <c r="R917" i="1"/>
  <c r="T917" i="1" s="1"/>
  <c r="R929" i="1"/>
  <c r="R941" i="1"/>
  <c r="T941" i="1" s="1"/>
  <c r="R953" i="1"/>
  <c r="T953" i="1" s="1"/>
  <c r="R965" i="1"/>
  <c r="T965" i="1" s="1"/>
  <c r="R977" i="1"/>
  <c r="T977" i="1" s="1"/>
  <c r="R989" i="1"/>
  <c r="T989" i="1" s="1"/>
  <c r="R1001" i="1"/>
  <c r="T1001" i="1" s="1"/>
  <c r="R1013" i="1"/>
  <c r="T1013" i="1" s="1"/>
  <c r="R1025" i="1"/>
  <c r="T1025" i="1" s="1"/>
  <c r="R16" i="1"/>
  <c r="T16" i="1" s="1"/>
  <c r="R88" i="1"/>
  <c r="T88" i="1" s="1"/>
  <c r="R160" i="1"/>
  <c r="T160" i="1" s="1"/>
  <c r="R232" i="1"/>
  <c r="T232" i="1" s="1"/>
  <c r="R304" i="1"/>
  <c r="T304" i="1" s="1"/>
  <c r="R357" i="1"/>
  <c r="T357" i="1" s="1"/>
  <c r="R381" i="1"/>
  <c r="T381" i="1" s="1"/>
  <c r="R405" i="1"/>
  <c r="T405" i="1" s="1"/>
  <c r="R429" i="1"/>
  <c r="T429" i="1" s="1"/>
  <c r="R453" i="1"/>
  <c r="T453" i="1" s="1"/>
  <c r="R477" i="1"/>
  <c r="T477" i="1" s="1"/>
  <c r="R501" i="1"/>
  <c r="T501" i="1" s="1"/>
  <c r="R525" i="1"/>
  <c r="T525" i="1" s="1"/>
  <c r="R549" i="1"/>
  <c r="R573" i="1"/>
  <c r="T573" i="1" s="1"/>
  <c r="R597" i="1"/>
  <c r="R621" i="1"/>
  <c r="T621" i="1" s="1"/>
  <c r="R645" i="1"/>
  <c r="T645" i="1" s="1"/>
  <c r="R668" i="1"/>
  <c r="T668" i="1" s="1"/>
  <c r="R688" i="1"/>
  <c r="T688" i="1" s="1"/>
  <c r="R705" i="1"/>
  <c r="T705" i="1" s="1"/>
  <c r="R724" i="1"/>
  <c r="T724" i="1" s="1"/>
  <c r="R741" i="1"/>
  <c r="T741" i="1" s="1"/>
  <c r="R760" i="1"/>
  <c r="T760" i="1" s="1"/>
  <c r="R777" i="1"/>
  <c r="T777" i="1" s="1"/>
  <c r="R796" i="1"/>
  <c r="T796" i="1" s="1"/>
  <c r="R813" i="1"/>
  <c r="T813" i="1" s="1"/>
  <c r="R829" i="1"/>
  <c r="T829" i="1" s="1"/>
  <c r="R846" i="1"/>
  <c r="T846" i="1" s="1"/>
  <c r="R861" i="1"/>
  <c r="T861" i="1" s="1"/>
  <c r="R877" i="1"/>
  <c r="T877" i="1" s="1"/>
  <c r="R894" i="1"/>
  <c r="R908" i="1"/>
  <c r="T908" i="1" s="1"/>
  <c r="R923" i="1"/>
  <c r="T923" i="1" s="1"/>
  <c r="R937" i="1"/>
  <c r="T937" i="1" s="1"/>
  <c r="R951" i="1"/>
  <c r="T951" i="1" s="1"/>
  <c r="R966" i="1"/>
  <c r="T966" i="1" s="1"/>
  <c r="R980" i="1"/>
  <c r="T980" i="1" s="1"/>
  <c r="R995" i="1"/>
  <c r="R1009" i="1"/>
  <c r="T1009" i="1" s="1"/>
  <c r="R1023" i="1"/>
  <c r="T1023" i="1" s="1"/>
  <c r="R1036" i="1"/>
  <c r="T1036" i="1" s="1"/>
  <c r="R1048" i="1"/>
  <c r="R1060" i="1"/>
  <c r="T1060" i="1" s="1"/>
  <c r="R1072" i="1"/>
  <c r="T1072" i="1" s="1"/>
  <c r="R1084" i="1"/>
  <c r="T1084" i="1" s="1"/>
  <c r="R1096" i="1"/>
  <c r="T1096" i="1" s="1"/>
  <c r="R1108" i="1"/>
  <c r="T1108" i="1" s="1"/>
  <c r="R1120" i="1"/>
  <c r="T1120" i="1" s="1"/>
  <c r="R1132" i="1"/>
  <c r="T1132" i="1" s="1"/>
  <c r="R1144" i="1"/>
  <c r="T1144" i="1" s="1"/>
  <c r="R1156" i="1"/>
  <c r="T1156" i="1" s="1"/>
  <c r="R1168" i="1"/>
  <c r="T1168" i="1" s="1"/>
  <c r="R1180" i="1"/>
  <c r="T1180" i="1" s="1"/>
  <c r="R1192" i="1"/>
  <c r="T1192" i="1" s="1"/>
  <c r="R18" i="1"/>
  <c r="T18" i="1" s="1"/>
  <c r="R90" i="1"/>
  <c r="R162" i="1"/>
  <c r="T162" i="1" s="1"/>
  <c r="R234" i="1"/>
  <c r="T234" i="1" s="1"/>
  <c r="R306" i="1"/>
  <c r="T306" i="1" s="1"/>
  <c r="R359" i="1"/>
  <c r="T359" i="1" s="1"/>
  <c r="R383" i="1"/>
  <c r="T383" i="1" s="1"/>
  <c r="R407" i="1"/>
  <c r="R431" i="1"/>
  <c r="T431" i="1" s="1"/>
  <c r="R455" i="1"/>
  <c r="T455" i="1" s="1"/>
  <c r="R479" i="1"/>
  <c r="T479" i="1" s="1"/>
  <c r="R503" i="1"/>
  <c r="T503" i="1" s="1"/>
  <c r="R527" i="1"/>
  <c r="T527" i="1" s="1"/>
  <c r="R551" i="1"/>
  <c r="T551" i="1" s="1"/>
  <c r="R575" i="1"/>
  <c r="T575" i="1" s="1"/>
  <c r="R599" i="1"/>
  <c r="T599" i="1" s="1"/>
  <c r="R623" i="1"/>
  <c r="T623" i="1" s="1"/>
  <c r="R647" i="1"/>
  <c r="R669" i="1"/>
  <c r="T669" i="1" s="1"/>
  <c r="R690" i="1"/>
  <c r="T690" i="1" s="1"/>
  <c r="R707" i="1"/>
  <c r="T707" i="1" s="1"/>
  <c r="R726" i="1"/>
  <c r="R743" i="1"/>
  <c r="T743" i="1" s="1"/>
  <c r="R762" i="1"/>
  <c r="T762" i="1" s="1"/>
  <c r="R779" i="1"/>
  <c r="R798" i="1"/>
  <c r="T798" i="1" s="1"/>
  <c r="R815" i="1"/>
  <c r="T815" i="1" s="1"/>
  <c r="R831" i="1"/>
  <c r="T831" i="1" s="1"/>
  <c r="R28" i="1"/>
  <c r="T28" i="1" s="1"/>
  <c r="R100" i="1"/>
  <c r="T100" i="1" s="1"/>
  <c r="R172" i="1"/>
  <c r="T172" i="1" s="1"/>
  <c r="R244" i="1"/>
  <c r="T244" i="1" s="1"/>
  <c r="R316" i="1"/>
  <c r="R363" i="1"/>
  <c r="T363" i="1" s="1"/>
  <c r="R387" i="1"/>
  <c r="T387" i="1" s="1"/>
  <c r="R411" i="1"/>
  <c r="T411" i="1" s="1"/>
  <c r="R435" i="1"/>
  <c r="R459" i="1"/>
  <c r="R483" i="1"/>
  <c r="T483" i="1" s="1"/>
  <c r="R507" i="1"/>
  <c r="T507" i="1" s="1"/>
  <c r="R531" i="1"/>
  <c r="R555" i="1"/>
  <c r="T555" i="1" s="1"/>
  <c r="R579" i="1"/>
  <c r="T579" i="1" s="1"/>
  <c r="R603" i="1"/>
  <c r="T603" i="1" s="1"/>
  <c r="R627" i="1"/>
  <c r="R651" i="1"/>
  <c r="T651" i="1" s="1"/>
  <c r="R671" i="1"/>
  <c r="R691" i="1"/>
  <c r="T691" i="1" s="1"/>
  <c r="R708" i="1"/>
  <c r="T708" i="1" s="1"/>
  <c r="R727" i="1"/>
  <c r="R744" i="1"/>
  <c r="T744" i="1" s="1"/>
  <c r="R763" i="1"/>
  <c r="T763" i="1" s="1"/>
  <c r="R780" i="1"/>
  <c r="T780" i="1" s="1"/>
  <c r="R799" i="1"/>
  <c r="R816" i="1"/>
  <c r="R832" i="1"/>
  <c r="T832" i="1" s="1"/>
  <c r="R30" i="1"/>
  <c r="T30" i="1" s="1"/>
  <c r="R102" i="1"/>
  <c r="T102" i="1" s="1"/>
  <c r="R174" i="1"/>
  <c r="T174" i="1" s="1"/>
  <c r="R246" i="1"/>
  <c r="T246" i="1" s="1"/>
  <c r="R318" i="1"/>
  <c r="T318" i="1" s="1"/>
  <c r="R364" i="1"/>
  <c r="T364" i="1" s="1"/>
  <c r="R388" i="1"/>
  <c r="R412" i="1"/>
  <c r="T412" i="1" s="1"/>
  <c r="R436" i="1"/>
  <c r="T436" i="1" s="1"/>
  <c r="R460" i="1"/>
  <c r="T460" i="1" s="1"/>
  <c r="R484" i="1"/>
  <c r="T484" i="1" s="1"/>
  <c r="R508" i="1"/>
  <c r="T508" i="1" s="1"/>
  <c r="R532" i="1"/>
  <c r="T532" i="1" s="1"/>
  <c r="R556" i="1"/>
  <c r="T556" i="1" s="1"/>
  <c r="R580" i="1"/>
  <c r="R604" i="1"/>
  <c r="T604" i="1" s="1"/>
  <c r="R628" i="1"/>
  <c r="T628" i="1" s="1"/>
  <c r="R652" i="1"/>
  <c r="T652" i="1" s="1"/>
  <c r="R672" i="1"/>
  <c r="R692" i="1"/>
  <c r="T692" i="1" s="1"/>
  <c r="R711" i="1"/>
  <c r="T711" i="1" s="1"/>
  <c r="R728" i="1"/>
  <c r="T728" i="1" s="1"/>
  <c r="R747" i="1"/>
  <c r="T747" i="1" s="1"/>
  <c r="R764" i="1"/>
  <c r="T764" i="1" s="1"/>
  <c r="R783" i="1"/>
  <c r="T783" i="1" s="1"/>
  <c r="R800" i="1"/>
  <c r="T800" i="1" s="1"/>
  <c r="R817" i="1"/>
  <c r="R834" i="1"/>
  <c r="T834" i="1" s="1"/>
  <c r="R849" i="1"/>
  <c r="T849" i="1" s="1"/>
  <c r="R865" i="1"/>
  <c r="T865" i="1" s="1"/>
  <c r="R882" i="1"/>
  <c r="T882" i="1" s="1"/>
  <c r="R897" i="1"/>
  <c r="T897" i="1" s="1"/>
  <c r="R912" i="1"/>
  <c r="T912" i="1" s="1"/>
  <c r="R926" i="1"/>
  <c r="T926" i="1" s="1"/>
  <c r="R940" i="1"/>
  <c r="R955" i="1"/>
  <c r="T955" i="1" s="1"/>
  <c r="R969" i="1"/>
  <c r="T969" i="1" s="1"/>
  <c r="R984" i="1"/>
  <c r="R998" i="1"/>
  <c r="T998" i="1" s="1"/>
  <c r="R1012" i="1"/>
  <c r="T1012" i="1" s="1"/>
  <c r="R1027" i="1"/>
  <c r="T1027" i="1" s="1"/>
  <c r="R1039" i="1"/>
  <c r="T1039" i="1" s="1"/>
  <c r="R1051" i="1"/>
  <c r="R1063" i="1"/>
  <c r="T1063" i="1" s="1"/>
  <c r="R1075" i="1"/>
  <c r="T1075" i="1" s="1"/>
  <c r="R1087" i="1"/>
  <c r="T1087" i="1" s="1"/>
  <c r="R1099" i="1"/>
  <c r="T1099" i="1" s="1"/>
  <c r="R1111" i="1"/>
  <c r="T1111" i="1" s="1"/>
  <c r="R1123" i="1"/>
  <c r="T1123" i="1" s="1"/>
  <c r="R1135" i="1"/>
  <c r="T1135" i="1" s="1"/>
  <c r="R1147" i="1"/>
  <c r="T1147" i="1" s="1"/>
  <c r="R1159" i="1"/>
  <c r="R1171" i="1"/>
  <c r="T1171" i="1" s="1"/>
  <c r="R40" i="1"/>
  <c r="T40" i="1" s="1"/>
  <c r="R112" i="1"/>
  <c r="T112" i="1" s="1"/>
  <c r="R184" i="1"/>
  <c r="T184" i="1" s="1"/>
  <c r="R256" i="1"/>
  <c r="R328" i="1"/>
  <c r="T328" i="1" s="1"/>
  <c r="R366" i="1"/>
  <c r="R390" i="1"/>
  <c r="T390" i="1" s="1"/>
  <c r="R414" i="1"/>
  <c r="T414" i="1" s="1"/>
  <c r="R438" i="1"/>
  <c r="T438" i="1" s="1"/>
  <c r="R462" i="1"/>
  <c r="R486" i="1"/>
  <c r="T486" i="1" s="1"/>
  <c r="R510" i="1"/>
  <c r="T510" i="1" s="1"/>
  <c r="R534" i="1"/>
  <c r="T534" i="1" s="1"/>
  <c r="R558" i="1"/>
  <c r="T558" i="1" s="1"/>
  <c r="R582" i="1"/>
  <c r="T582" i="1" s="1"/>
  <c r="R606" i="1"/>
  <c r="T606" i="1" s="1"/>
  <c r="R630" i="1"/>
  <c r="T630" i="1" s="1"/>
  <c r="R654" i="1"/>
  <c r="T654" i="1" s="1"/>
  <c r="R675" i="1"/>
  <c r="T675" i="1" s="1"/>
  <c r="R693" i="1"/>
  <c r="T693" i="1" s="1"/>
  <c r="R712" i="1"/>
  <c r="T712" i="1" s="1"/>
  <c r="R729" i="1"/>
  <c r="T729" i="1" s="1"/>
  <c r="R748" i="1"/>
  <c r="T748" i="1" s="1"/>
  <c r="R765" i="1"/>
  <c r="T765" i="1" s="1"/>
  <c r="R784" i="1"/>
  <c r="T784" i="1" s="1"/>
  <c r="R801" i="1"/>
  <c r="T801" i="1" s="1"/>
  <c r="R819" i="1"/>
  <c r="T819" i="1" s="1"/>
  <c r="R42" i="1"/>
  <c r="T42" i="1" s="1"/>
  <c r="R114" i="1"/>
  <c r="T114" i="1" s="1"/>
  <c r="R186" i="1"/>
  <c r="T186" i="1" s="1"/>
  <c r="R258" i="1"/>
  <c r="R330" i="1"/>
  <c r="T330" i="1" s="1"/>
  <c r="R368" i="1"/>
  <c r="T368" i="1" s="1"/>
  <c r="R392" i="1"/>
  <c r="T392" i="1" s="1"/>
  <c r="R416" i="1"/>
  <c r="T416" i="1" s="1"/>
  <c r="R440" i="1"/>
  <c r="T440" i="1" s="1"/>
  <c r="R464" i="1"/>
  <c r="T464" i="1" s="1"/>
  <c r="R488" i="1"/>
  <c r="T488" i="1" s="1"/>
  <c r="R512" i="1"/>
  <c r="T512" i="1" s="1"/>
  <c r="R536" i="1"/>
  <c r="T536" i="1" s="1"/>
  <c r="R560" i="1"/>
  <c r="T560" i="1" s="1"/>
  <c r="R584" i="1"/>
  <c r="T584" i="1" s="1"/>
  <c r="R608" i="1"/>
  <c r="R632" i="1"/>
  <c r="T632" i="1" s="1"/>
  <c r="R656" i="1"/>
  <c r="T656" i="1" s="1"/>
  <c r="R676" i="1"/>
  <c r="T676" i="1" s="1"/>
  <c r="R695" i="1"/>
  <c r="T695" i="1" s="1"/>
  <c r="R714" i="1"/>
  <c r="T714" i="1" s="1"/>
  <c r="R731" i="1"/>
  <c r="T731" i="1" s="1"/>
  <c r="R750" i="1"/>
  <c r="T750" i="1" s="1"/>
  <c r="R767" i="1"/>
  <c r="T767" i="1" s="1"/>
  <c r="R786" i="1"/>
  <c r="T786" i="1" s="1"/>
  <c r="R803" i="1"/>
  <c r="T803" i="1" s="1"/>
  <c r="R820" i="1"/>
  <c r="T820" i="1" s="1"/>
  <c r="R836" i="1"/>
  <c r="T836" i="1" s="1"/>
  <c r="R852" i="1"/>
  <c r="R868" i="1"/>
  <c r="R884" i="1"/>
  <c r="R900" i="1"/>
  <c r="T900" i="1" s="1"/>
  <c r="R914" i="1"/>
  <c r="R928" i="1"/>
  <c r="T928" i="1" s="1"/>
  <c r="R943" i="1"/>
  <c r="R957" i="1"/>
  <c r="T957" i="1" s="1"/>
  <c r="R972" i="1"/>
  <c r="T972" i="1" s="1"/>
  <c r="R986" i="1"/>
  <c r="T986" i="1" s="1"/>
  <c r="R1000" i="1"/>
  <c r="T1000" i="1" s="1"/>
  <c r="R1015" i="1"/>
  <c r="T1015" i="1" s="1"/>
  <c r="R1029" i="1"/>
  <c r="T1029" i="1" s="1"/>
  <c r="R1041" i="1"/>
  <c r="T1041" i="1" s="1"/>
  <c r="R1053" i="1"/>
  <c r="R1065" i="1"/>
  <c r="T1065" i="1" s="1"/>
  <c r="R1077" i="1"/>
  <c r="T1077" i="1" s="1"/>
  <c r="R1089" i="1"/>
  <c r="T1089" i="1" s="1"/>
  <c r="R1101" i="1"/>
  <c r="T1101" i="1" s="1"/>
  <c r="R1113" i="1"/>
  <c r="T1113" i="1" s="1"/>
  <c r="R1125" i="1"/>
  <c r="T1125" i="1" s="1"/>
  <c r="R1137" i="1"/>
  <c r="T1137" i="1" s="1"/>
  <c r="R1149" i="1"/>
  <c r="T1149" i="1" s="1"/>
  <c r="R1161" i="1"/>
  <c r="R1173" i="1"/>
  <c r="T1173" i="1" s="1"/>
  <c r="R1185" i="1"/>
  <c r="T1185" i="1" s="1"/>
  <c r="R1197" i="1"/>
  <c r="T1197" i="1" s="1"/>
  <c r="R1209" i="1"/>
  <c r="R1221" i="1"/>
  <c r="T1221" i="1" s="1"/>
  <c r="R1233" i="1"/>
  <c r="R1245" i="1"/>
  <c r="R1257" i="1"/>
  <c r="T1257" i="1" s="1"/>
  <c r="R1269" i="1"/>
  <c r="T1269" i="1" s="1"/>
  <c r="R1281" i="1"/>
  <c r="T1281" i="1" s="1"/>
  <c r="R1293" i="1"/>
  <c r="T1293" i="1" s="1"/>
  <c r="R1305" i="1"/>
  <c r="T1305" i="1" s="1"/>
  <c r="R1317" i="1"/>
  <c r="T1317" i="1" s="1"/>
  <c r="R1329" i="1"/>
  <c r="T1329" i="1" s="1"/>
  <c r="R1341" i="1"/>
  <c r="T1341" i="1" s="1"/>
  <c r="R1353" i="1"/>
  <c r="T1353" i="1" s="1"/>
  <c r="R1365" i="1"/>
  <c r="T1365" i="1" s="1"/>
  <c r="R1377" i="1"/>
  <c r="T1377" i="1" s="1"/>
  <c r="R1389" i="1"/>
  <c r="T1389" i="1" s="1"/>
  <c r="R1401" i="1"/>
  <c r="T1401" i="1" s="1"/>
  <c r="R1413" i="1"/>
  <c r="T1413" i="1" s="1"/>
  <c r="R1425" i="1"/>
  <c r="T1425" i="1" s="1"/>
  <c r="R1437" i="1"/>
  <c r="T1437" i="1" s="1"/>
  <c r="R1449" i="1"/>
  <c r="R1461" i="1"/>
  <c r="T1461" i="1" s="1"/>
  <c r="R1473" i="1"/>
  <c r="R1485" i="1"/>
  <c r="T1485" i="1" s="1"/>
  <c r="R1497" i="1"/>
  <c r="T1497" i="1" s="1"/>
  <c r="R1509" i="1"/>
  <c r="R1521" i="1"/>
  <c r="T1521" i="1" s="1"/>
  <c r="R1533" i="1"/>
  <c r="T1533" i="1" s="1"/>
  <c r="R1545" i="1"/>
  <c r="T1545" i="1" s="1"/>
  <c r="R1557" i="1"/>
  <c r="T1557" i="1" s="1"/>
  <c r="R52" i="1"/>
  <c r="R124" i="1"/>
  <c r="T124" i="1" s="1"/>
  <c r="R196" i="1"/>
  <c r="T196" i="1" s="1"/>
  <c r="R268" i="1"/>
  <c r="T268" i="1" s="1"/>
  <c r="R340" i="1"/>
  <c r="T340" i="1" s="1"/>
  <c r="R369" i="1"/>
  <c r="T369" i="1" s="1"/>
  <c r="R393" i="1"/>
  <c r="R417" i="1"/>
  <c r="T417" i="1" s="1"/>
  <c r="R441" i="1"/>
  <c r="T441" i="1" s="1"/>
  <c r="R465" i="1"/>
  <c r="R489" i="1"/>
  <c r="T489" i="1" s="1"/>
  <c r="R513" i="1"/>
  <c r="R537" i="1"/>
  <c r="T537" i="1" s="1"/>
  <c r="R561" i="1"/>
  <c r="T561" i="1" s="1"/>
  <c r="R585" i="1"/>
  <c r="T585" i="1" s="1"/>
  <c r="R609" i="1"/>
  <c r="T609" i="1" s="1"/>
  <c r="R633" i="1"/>
  <c r="T633" i="1" s="1"/>
  <c r="R657" i="1"/>
  <c r="T657" i="1" s="1"/>
  <c r="R678" i="1"/>
  <c r="T678" i="1" s="1"/>
  <c r="R696" i="1"/>
  <c r="R715" i="1"/>
  <c r="T715" i="1" s="1"/>
  <c r="R732" i="1"/>
  <c r="T732" i="1" s="1"/>
  <c r="R751" i="1"/>
  <c r="T751" i="1" s="1"/>
  <c r="R768" i="1"/>
  <c r="T768" i="1" s="1"/>
  <c r="R787" i="1"/>
  <c r="T787" i="1" s="1"/>
  <c r="R804" i="1"/>
  <c r="T804" i="1" s="1"/>
  <c r="R822" i="1"/>
  <c r="R837" i="1"/>
  <c r="T837" i="1" s="1"/>
  <c r="R853" i="1"/>
  <c r="T853" i="1" s="1"/>
  <c r="R870" i="1"/>
  <c r="T870" i="1" s="1"/>
  <c r="R885" i="1"/>
  <c r="T885" i="1" s="1"/>
  <c r="R901" i="1"/>
  <c r="T901" i="1" s="1"/>
  <c r="R915" i="1"/>
  <c r="T915" i="1" s="1"/>
  <c r="R930" i="1"/>
  <c r="T930" i="1" s="1"/>
  <c r="R944" i="1"/>
  <c r="T944" i="1" s="1"/>
  <c r="R959" i="1"/>
  <c r="T959" i="1" s="1"/>
  <c r="R973" i="1"/>
  <c r="T973" i="1" s="1"/>
  <c r="R987" i="1"/>
  <c r="T987" i="1" s="1"/>
  <c r="R1002" i="1"/>
  <c r="T1002" i="1" s="1"/>
  <c r="R1016" i="1"/>
  <c r="T1016" i="1" s="1"/>
  <c r="R1030" i="1"/>
  <c r="T1030" i="1" s="1"/>
  <c r="R1042" i="1"/>
  <c r="R1054" i="1"/>
  <c r="T1054" i="1" s="1"/>
  <c r="R1066" i="1"/>
  <c r="T1066" i="1" s="1"/>
  <c r="R1078" i="1"/>
  <c r="T1078" i="1" s="1"/>
  <c r="R1090" i="1"/>
  <c r="T1090" i="1" s="1"/>
  <c r="R1102" i="1"/>
  <c r="T1102" i="1" s="1"/>
  <c r="R1114" i="1"/>
  <c r="T1114" i="1" s="1"/>
  <c r="R1126" i="1"/>
  <c r="R1138" i="1"/>
  <c r="T1138" i="1" s="1"/>
  <c r="R1150" i="1"/>
  <c r="R1162" i="1"/>
  <c r="T1162" i="1" s="1"/>
  <c r="R1174" i="1"/>
  <c r="T1174" i="1" s="1"/>
  <c r="R1186" i="1"/>
  <c r="T1186" i="1" s="1"/>
  <c r="R1198" i="1"/>
  <c r="T1198" i="1" s="1"/>
  <c r="R1210" i="1"/>
  <c r="R1222" i="1"/>
  <c r="T1222" i="1" s="1"/>
  <c r="R1234" i="1"/>
  <c r="R1246" i="1"/>
  <c r="T1246" i="1" s="1"/>
  <c r="R1258" i="1"/>
  <c r="R1270" i="1"/>
  <c r="T1270" i="1" s="1"/>
  <c r="R1282" i="1"/>
  <c r="T1282" i="1" s="1"/>
  <c r="R1294" i="1"/>
  <c r="T1294" i="1" s="1"/>
  <c r="R1306" i="1"/>
  <c r="T1306" i="1" s="1"/>
  <c r="R1318" i="1"/>
  <c r="T1318" i="1" s="1"/>
  <c r="R1330" i="1"/>
  <c r="T1330" i="1" s="1"/>
  <c r="R1342" i="1"/>
  <c r="T1342" i="1" s="1"/>
  <c r="R1354" i="1"/>
  <c r="T1354" i="1" s="1"/>
  <c r="R54" i="1"/>
  <c r="T54" i="1" s="1"/>
  <c r="R126" i="1"/>
  <c r="T126" i="1" s="1"/>
  <c r="R198" i="1"/>
  <c r="T198" i="1" s="1"/>
  <c r="R270" i="1"/>
  <c r="T270" i="1" s="1"/>
  <c r="R342" i="1"/>
  <c r="T342" i="1" s="1"/>
  <c r="R371" i="1"/>
  <c r="T371" i="1" s="1"/>
  <c r="R395" i="1"/>
  <c r="T395" i="1" s="1"/>
  <c r="R419" i="1"/>
  <c r="T419" i="1" s="1"/>
  <c r="R443" i="1"/>
  <c r="R467" i="1"/>
  <c r="T467" i="1" s="1"/>
  <c r="R491" i="1"/>
  <c r="T491" i="1" s="1"/>
  <c r="R515" i="1"/>
  <c r="T515" i="1" s="1"/>
  <c r="R539" i="1"/>
  <c r="T539" i="1" s="1"/>
  <c r="R563" i="1"/>
  <c r="T563" i="1" s="1"/>
  <c r="R587" i="1"/>
  <c r="T587" i="1" s="1"/>
  <c r="R611" i="1"/>
  <c r="T611" i="1" s="1"/>
  <c r="R635" i="1"/>
  <c r="T635" i="1" s="1"/>
  <c r="R659" i="1"/>
  <c r="T659" i="1" s="1"/>
  <c r="R680" i="1"/>
  <c r="T680" i="1" s="1"/>
  <c r="R699" i="1"/>
  <c r="R716" i="1"/>
  <c r="T716" i="1" s="1"/>
  <c r="R735" i="1"/>
  <c r="T735" i="1" s="1"/>
  <c r="R752" i="1"/>
  <c r="T752" i="1" s="1"/>
  <c r="R771" i="1"/>
  <c r="R788" i="1"/>
  <c r="T788" i="1" s="1"/>
  <c r="R807" i="1"/>
  <c r="R823" i="1"/>
  <c r="T823" i="1" s="1"/>
  <c r="R839" i="1"/>
  <c r="T839" i="1" s="1"/>
  <c r="R855" i="1"/>
  <c r="T855" i="1" s="1"/>
  <c r="R871" i="1"/>
  <c r="T871" i="1" s="1"/>
  <c r="R887" i="1"/>
  <c r="R902" i="1"/>
  <c r="T902" i="1" s="1"/>
  <c r="R916" i="1"/>
  <c r="T916" i="1" s="1"/>
  <c r="R931" i="1"/>
  <c r="T931" i="1" s="1"/>
  <c r="R945" i="1"/>
  <c r="R960" i="1"/>
  <c r="T960" i="1" s="1"/>
  <c r="R974" i="1"/>
  <c r="T974" i="1" s="1"/>
  <c r="R988" i="1"/>
  <c r="T988" i="1" s="1"/>
  <c r="R1003" i="1"/>
  <c r="T1003" i="1" s="1"/>
  <c r="R1017" i="1"/>
  <c r="T1017" i="1" s="1"/>
  <c r="R1031" i="1"/>
  <c r="R1043" i="1"/>
  <c r="R1055" i="1"/>
  <c r="T1055" i="1" s="1"/>
  <c r="R1067" i="1"/>
  <c r="T1067" i="1" s="1"/>
  <c r="R1079" i="1"/>
  <c r="T1079" i="1" s="1"/>
  <c r="R1091" i="1"/>
  <c r="T1091" i="1" s="1"/>
  <c r="R1103" i="1"/>
  <c r="T1103" i="1" s="1"/>
  <c r="R1115" i="1"/>
  <c r="T1115" i="1" s="1"/>
  <c r="R1127" i="1"/>
  <c r="T1127" i="1" s="1"/>
  <c r="R1139" i="1"/>
  <c r="R1151" i="1"/>
  <c r="T1151" i="1" s="1"/>
  <c r="R1163" i="1"/>
  <c r="T1163" i="1" s="1"/>
  <c r="R1175" i="1"/>
  <c r="T1175" i="1" s="1"/>
  <c r="R1187" i="1"/>
  <c r="T1187" i="1" s="1"/>
  <c r="R1199" i="1"/>
  <c r="T1199" i="1" s="1"/>
  <c r="R1211" i="1"/>
  <c r="T1211" i="1" s="1"/>
  <c r="R1223" i="1"/>
  <c r="T1223" i="1" s="1"/>
  <c r="R1235" i="1"/>
  <c r="T1235" i="1" s="1"/>
  <c r="R1247" i="1"/>
  <c r="T1247" i="1" s="1"/>
  <c r="R1259" i="1"/>
  <c r="T1259" i="1" s="1"/>
  <c r="R1271" i="1"/>
  <c r="T1271" i="1" s="1"/>
  <c r="R1283" i="1"/>
  <c r="T1283" i="1" s="1"/>
  <c r="R1295" i="1"/>
  <c r="T1295" i="1" s="1"/>
  <c r="R1307" i="1"/>
  <c r="T1307" i="1" s="1"/>
  <c r="R1319" i="1"/>
  <c r="R1331" i="1"/>
  <c r="T1331" i="1" s="1"/>
  <c r="R1343" i="1"/>
  <c r="T1343" i="1" s="1"/>
  <c r="R1355" i="1"/>
  <c r="T1355" i="1" s="1"/>
  <c r="R1367" i="1"/>
  <c r="T1367" i="1" s="1"/>
  <c r="R1379" i="1"/>
  <c r="T1379" i="1" s="1"/>
  <c r="R1391" i="1"/>
  <c r="T1391" i="1" s="1"/>
  <c r="R1403" i="1"/>
  <c r="T1403" i="1" s="1"/>
  <c r="R1415" i="1"/>
  <c r="T1415" i="1" s="1"/>
  <c r="R1427" i="1"/>
  <c r="T1427" i="1" s="1"/>
  <c r="R1439" i="1"/>
  <c r="T1439" i="1" s="1"/>
  <c r="R1451" i="1"/>
  <c r="T1451" i="1" s="1"/>
  <c r="R1463" i="1"/>
  <c r="T1463" i="1" s="1"/>
  <c r="R1475" i="1"/>
  <c r="T1475" i="1" s="1"/>
  <c r="R64" i="1"/>
  <c r="T64" i="1" s="1"/>
  <c r="R136" i="1"/>
  <c r="T136" i="1" s="1"/>
  <c r="R208" i="1"/>
  <c r="R280" i="1"/>
  <c r="T280" i="1" s="1"/>
  <c r="R344" i="1"/>
  <c r="T344" i="1" s="1"/>
  <c r="R375" i="1"/>
  <c r="R399" i="1"/>
  <c r="T399" i="1" s="1"/>
  <c r="R423" i="1"/>
  <c r="R447" i="1"/>
  <c r="T447" i="1" s="1"/>
  <c r="R471" i="1"/>
  <c r="T471" i="1" s="1"/>
  <c r="R495" i="1"/>
  <c r="T495" i="1" s="1"/>
  <c r="R519" i="1"/>
  <c r="R543" i="1"/>
  <c r="T543" i="1" s="1"/>
  <c r="R567" i="1"/>
  <c r="T567" i="1" s="1"/>
  <c r="R591" i="1"/>
  <c r="T591" i="1" s="1"/>
  <c r="R615" i="1"/>
  <c r="T615" i="1" s="1"/>
  <c r="R639" i="1"/>
  <c r="R660" i="1"/>
  <c r="T660" i="1" s="1"/>
  <c r="R681" i="1"/>
  <c r="R700" i="1"/>
  <c r="T700" i="1" s="1"/>
  <c r="R717" i="1"/>
  <c r="T717" i="1" s="1"/>
  <c r="R736" i="1"/>
  <c r="T736" i="1" s="1"/>
  <c r="R753" i="1"/>
  <c r="T753" i="1" s="1"/>
  <c r="R772" i="1"/>
  <c r="R789" i="1"/>
  <c r="T789" i="1" s="1"/>
  <c r="R808" i="1"/>
  <c r="R824" i="1"/>
  <c r="T824" i="1" s="1"/>
  <c r="R840" i="1"/>
  <c r="T840" i="1" s="1"/>
  <c r="R856" i="1"/>
  <c r="T856" i="1" s="1"/>
  <c r="R66" i="1"/>
  <c r="R138" i="1"/>
  <c r="R210" i="1"/>
  <c r="T210" i="1" s="1"/>
  <c r="R282" i="1"/>
  <c r="T282" i="1" s="1"/>
  <c r="R352" i="1"/>
  <c r="T352" i="1" s="1"/>
  <c r="R376" i="1"/>
  <c r="T376" i="1" s="1"/>
  <c r="R400" i="1"/>
  <c r="T400" i="1" s="1"/>
  <c r="R424" i="1"/>
  <c r="T424" i="1" s="1"/>
  <c r="R448" i="1"/>
  <c r="T448" i="1" s="1"/>
  <c r="R472" i="1"/>
  <c r="T472" i="1" s="1"/>
  <c r="R496" i="1"/>
  <c r="T496" i="1" s="1"/>
  <c r="R520" i="1"/>
  <c r="R544" i="1"/>
  <c r="T544" i="1" s="1"/>
  <c r="R568" i="1"/>
  <c r="T568" i="1" s="1"/>
  <c r="R592" i="1"/>
  <c r="T592" i="1" s="1"/>
  <c r="R616" i="1"/>
  <c r="T616" i="1" s="1"/>
  <c r="R640" i="1"/>
  <c r="T640" i="1" s="1"/>
  <c r="R663" i="1"/>
  <c r="T663" i="1" s="1"/>
  <c r="R683" i="1"/>
  <c r="T683" i="1" s="1"/>
  <c r="R702" i="1"/>
  <c r="T702" i="1" s="1"/>
  <c r="R719" i="1"/>
  <c r="T719" i="1" s="1"/>
  <c r="R738" i="1"/>
  <c r="T738" i="1" s="1"/>
  <c r="R755" i="1"/>
  <c r="T755" i="1" s="1"/>
  <c r="R774" i="1"/>
  <c r="T774" i="1" s="1"/>
  <c r="R791" i="1"/>
  <c r="T791" i="1" s="1"/>
  <c r="R810" i="1"/>
  <c r="R825" i="1"/>
  <c r="T825" i="1" s="1"/>
  <c r="R841" i="1"/>
  <c r="T841" i="1" s="1"/>
  <c r="R858" i="1"/>
  <c r="T858" i="1" s="1"/>
  <c r="R873" i="1"/>
  <c r="T873" i="1" s="1"/>
  <c r="R889" i="1"/>
  <c r="T889" i="1" s="1"/>
  <c r="R904" i="1"/>
  <c r="T904" i="1" s="1"/>
  <c r="R919" i="1"/>
  <c r="T919" i="1" s="1"/>
  <c r="R933" i="1"/>
  <c r="T933" i="1" s="1"/>
  <c r="R948" i="1"/>
  <c r="T948" i="1" s="1"/>
  <c r="R962" i="1"/>
  <c r="T962" i="1" s="1"/>
  <c r="R976" i="1"/>
  <c r="T976" i="1" s="1"/>
  <c r="R991" i="1"/>
  <c r="T991" i="1" s="1"/>
  <c r="R1005" i="1"/>
  <c r="T1005" i="1" s="1"/>
  <c r="R1020" i="1"/>
  <c r="T1020" i="1" s="1"/>
  <c r="R1033" i="1"/>
  <c r="T1033" i="1" s="1"/>
  <c r="R1045" i="1"/>
  <c r="T1045" i="1" s="1"/>
  <c r="R1057" i="1"/>
  <c r="T1057" i="1" s="1"/>
  <c r="R1069" i="1"/>
  <c r="T1069" i="1" s="1"/>
  <c r="R1081" i="1"/>
  <c r="T1081" i="1" s="1"/>
  <c r="R1093" i="1"/>
  <c r="T1093" i="1" s="1"/>
  <c r="R1105" i="1"/>
  <c r="R1117" i="1"/>
  <c r="T1117" i="1" s="1"/>
  <c r="R1129" i="1"/>
  <c r="R1141" i="1"/>
  <c r="T1141" i="1" s="1"/>
  <c r="R1153" i="1"/>
  <c r="T1153" i="1" s="1"/>
  <c r="R1165" i="1"/>
  <c r="T1165" i="1" s="1"/>
  <c r="R1177" i="1"/>
  <c r="T1177" i="1" s="1"/>
  <c r="R1189" i="1"/>
  <c r="R1201" i="1"/>
  <c r="R1213" i="1"/>
  <c r="R1225" i="1"/>
  <c r="R1237" i="1"/>
  <c r="R1249" i="1"/>
  <c r="R1261" i="1"/>
  <c r="T1261" i="1" s="1"/>
  <c r="R1273" i="1"/>
  <c r="T1273" i="1" s="1"/>
  <c r="R1285" i="1"/>
  <c r="T1285" i="1" s="1"/>
  <c r="R1297" i="1"/>
  <c r="T1297" i="1" s="1"/>
  <c r="R1309" i="1"/>
  <c r="T1309" i="1" s="1"/>
  <c r="R1321" i="1"/>
  <c r="T1321" i="1" s="1"/>
  <c r="R1333" i="1"/>
  <c r="T1333" i="1" s="1"/>
  <c r="R1345" i="1"/>
  <c r="T1345" i="1" s="1"/>
  <c r="R1357" i="1"/>
  <c r="T1357" i="1" s="1"/>
  <c r="R1369" i="1"/>
  <c r="T1369" i="1" s="1"/>
  <c r="R1381" i="1"/>
  <c r="T1381" i="1" s="1"/>
  <c r="R1393" i="1"/>
  <c r="T1393" i="1" s="1"/>
  <c r="R1405" i="1"/>
  <c r="T1405" i="1" s="1"/>
  <c r="R1417" i="1"/>
  <c r="T1417" i="1" s="1"/>
  <c r="R1429" i="1"/>
  <c r="T1429" i="1" s="1"/>
  <c r="R1441" i="1"/>
  <c r="R1453" i="1"/>
  <c r="T1453" i="1" s="1"/>
  <c r="R1465" i="1"/>
  <c r="T1465" i="1" s="1"/>
  <c r="R1477" i="1"/>
  <c r="T1477" i="1" s="1"/>
  <c r="R76" i="1"/>
  <c r="R402" i="1"/>
  <c r="T402" i="1" s="1"/>
  <c r="R546" i="1"/>
  <c r="T546" i="1" s="1"/>
  <c r="R684" i="1"/>
  <c r="T684" i="1" s="1"/>
  <c r="R792" i="1"/>
  <c r="T792" i="1" s="1"/>
  <c r="R859" i="1"/>
  <c r="T859" i="1" s="1"/>
  <c r="R891" i="1"/>
  <c r="R920" i="1"/>
  <c r="T920" i="1" s="1"/>
  <c r="R949" i="1"/>
  <c r="T949" i="1" s="1"/>
  <c r="R978" i="1"/>
  <c r="T978" i="1" s="1"/>
  <c r="R1007" i="1"/>
  <c r="T1007" i="1" s="1"/>
  <c r="R1034" i="1"/>
  <c r="T1034" i="1" s="1"/>
  <c r="R1058" i="1"/>
  <c r="T1058" i="1" s="1"/>
  <c r="R1082" i="1"/>
  <c r="T1082" i="1" s="1"/>
  <c r="R1106" i="1"/>
  <c r="T1106" i="1" s="1"/>
  <c r="R1130" i="1"/>
  <c r="T1130" i="1" s="1"/>
  <c r="R1154" i="1"/>
  <c r="T1154" i="1" s="1"/>
  <c r="R1178" i="1"/>
  <c r="T1178" i="1" s="1"/>
  <c r="R1196" i="1"/>
  <c r="T1196" i="1" s="1"/>
  <c r="R1216" i="1"/>
  <c r="T1216" i="1" s="1"/>
  <c r="R1232" i="1"/>
  <c r="T1232" i="1" s="1"/>
  <c r="R1252" i="1"/>
  <c r="T1252" i="1" s="1"/>
  <c r="R1268" i="1"/>
  <c r="T1268" i="1" s="1"/>
  <c r="R1288" i="1"/>
  <c r="R1304" i="1"/>
  <c r="T1304" i="1" s="1"/>
  <c r="R1324" i="1"/>
  <c r="R1340" i="1"/>
  <c r="T1340" i="1" s="1"/>
  <c r="R1360" i="1"/>
  <c r="T1360" i="1" s="1"/>
  <c r="R1375" i="1"/>
  <c r="T1375" i="1" s="1"/>
  <c r="R1392" i="1"/>
  <c r="T1392" i="1" s="1"/>
  <c r="R1408" i="1"/>
  <c r="T1408" i="1" s="1"/>
  <c r="R1423" i="1"/>
  <c r="T1423" i="1" s="1"/>
  <c r="R1440" i="1"/>
  <c r="T1440" i="1" s="1"/>
  <c r="R1456" i="1"/>
  <c r="T1456" i="1" s="1"/>
  <c r="R1471" i="1"/>
  <c r="T1471" i="1" s="1"/>
  <c r="R1487" i="1"/>
  <c r="T1487" i="1" s="1"/>
  <c r="R1500" i="1"/>
  <c r="R1513" i="1"/>
  <c r="T1513" i="1" s="1"/>
  <c r="R1526" i="1"/>
  <c r="T1526" i="1" s="1"/>
  <c r="R1539" i="1"/>
  <c r="T1539" i="1" s="1"/>
  <c r="R1552" i="1"/>
  <c r="T1552" i="1" s="1"/>
  <c r="R1565" i="1"/>
  <c r="T1565" i="1" s="1"/>
  <c r="R1577" i="1"/>
  <c r="T1577" i="1" s="1"/>
  <c r="R1589" i="1"/>
  <c r="T1589" i="1" s="1"/>
  <c r="R78" i="1"/>
  <c r="T78" i="1" s="1"/>
  <c r="R404" i="1"/>
  <c r="T404" i="1" s="1"/>
  <c r="R548" i="1"/>
  <c r="T548" i="1" s="1"/>
  <c r="R687" i="1"/>
  <c r="R795" i="1"/>
  <c r="T795" i="1" s="1"/>
  <c r="R860" i="1"/>
  <c r="T860" i="1" s="1"/>
  <c r="R892" i="1"/>
  <c r="T892" i="1" s="1"/>
  <c r="R921" i="1"/>
  <c r="R950" i="1"/>
  <c r="T950" i="1" s="1"/>
  <c r="R979" i="1"/>
  <c r="R1008" i="1"/>
  <c r="R1035" i="1"/>
  <c r="T1035" i="1" s="1"/>
  <c r="R1059" i="1"/>
  <c r="T1059" i="1" s="1"/>
  <c r="R1083" i="1"/>
  <c r="T1083" i="1" s="1"/>
  <c r="R1107" i="1"/>
  <c r="T1107" i="1" s="1"/>
  <c r="R1131" i="1"/>
  <c r="T1131" i="1" s="1"/>
  <c r="R1155" i="1"/>
  <c r="T1155" i="1" s="1"/>
  <c r="R1179" i="1"/>
  <c r="T1179" i="1" s="1"/>
  <c r="R1200" i="1"/>
  <c r="R148" i="1"/>
  <c r="T148" i="1" s="1"/>
  <c r="R426" i="1"/>
  <c r="T426" i="1" s="1"/>
  <c r="R570" i="1"/>
  <c r="T570" i="1" s="1"/>
  <c r="R703" i="1"/>
  <c r="T703" i="1" s="1"/>
  <c r="R811" i="1"/>
  <c r="T811" i="1" s="1"/>
  <c r="R863" i="1"/>
  <c r="T863" i="1" s="1"/>
  <c r="R895" i="1"/>
  <c r="T895" i="1" s="1"/>
  <c r="R924" i="1"/>
  <c r="T924" i="1" s="1"/>
  <c r="R952" i="1"/>
  <c r="T952" i="1" s="1"/>
  <c r="R981" i="1"/>
  <c r="T981" i="1" s="1"/>
  <c r="R1010" i="1"/>
  <c r="R1037" i="1"/>
  <c r="T1037" i="1" s="1"/>
  <c r="R1061" i="1"/>
  <c r="T1061" i="1" s="1"/>
  <c r="R1085" i="1"/>
  <c r="T1085" i="1" s="1"/>
  <c r="R1109" i="1"/>
  <c r="T1109" i="1" s="1"/>
  <c r="R1133" i="1"/>
  <c r="R1157" i="1"/>
  <c r="T1157" i="1" s="1"/>
  <c r="R1181" i="1"/>
  <c r="T1181" i="1" s="1"/>
  <c r="R150" i="1"/>
  <c r="T150" i="1" s="1"/>
  <c r="R428" i="1"/>
  <c r="T428" i="1" s="1"/>
  <c r="R572" i="1"/>
  <c r="T572" i="1" s="1"/>
  <c r="R704" i="1"/>
  <c r="T704" i="1" s="1"/>
  <c r="R812" i="1"/>
  <c r="T812" i="1" s="1"/>
  <c r="R864" i="1"/>
  <c r="T864" i="1" s="1"/>
  <c r="R896" i="1"/>
  <c r="T896" i="1" s="1"/>
  <c r="R925" i="1"/>
  <c r="T925" i="1" s="1"/>
  <c r="R954" i="1"/>
  <c r="T954" i="1" s="1"/>
  <c r="R983" i="1"/>
  <c r="T983" i="1" s="1"/>
  <c r="R1011" i="1"/>
  <c r="T1011" i="1" s="1"/>
  <c r="R1038" i="1"/>
  <c r="T1038" i="1" s="1"/>
  <c r="R1062" i="1"/>
  <c r="T1062" i="1" s="1"/>
  <c r="R1086" i="1"/>
  <c r="R1110" i="1"/>
  <c r="T1110" i="1" s="1"/>
  <c r="R1134" i="1"/>
  <c r="T1134" i="1" s="1"/>
  <c r="R1158" i="1"/>
  <c r="T1158" i="1" s="1"/>
  <c r="R1182" i="1"/>
  <c r="T1182" i="1" s="1"/>
  <c r="R1203" i="1"/>
  <c r="T1203" i="1" s="1"/>
  <c r="R1219" i="1"/>
  <c r="T1219" i="1" s="1"/>
  <c r="R1239" i="1"/>
  <c r="T1239" i="1" s="1"/>
  <c r="R1255" i="1"/>
  <c r="T1255" i="1" s="1"/>
  <c r="R1275" i="1"/>
  <c r="T1275" i="1" s="1"/>
  <c r="R1291" i="1"/>
  <c r="T1291" i="1" s="1"/>
  <c r="R1311" i="1"/>
  <c r="T1311" i="1" s="1"/>
  <c r="R1327" i="1"/>
  <c r="R1347" i="1"/>
  <c r="R1363" i="1"/>
  <c r="T1363" i="1" s="1"/>
  <c r="R1380" i="1"/>
  <c r="T1380" i="1" s="1"/>
  <c r="R1396" i="1"/>
  <c r="T1396" i="1" s="1"/>
  <c r="R1411" i="1"/>
  <c r="T1411" i="1" s="1"/>
  <c r="R1428" i="1"/>
  <c r="T1428" i="1" s="1"/>
  <c r="R1444" i="1"/>
  <c r="T1444" i="1" s="1"/>
  <c r="R1459" i="1"/>
  <c r="T1459" i="1" s="1"/>
  <c r="R1476" i="1"/>
  <c r="T1476" i="1" s="1"/>
  <c r="R1490" i="1"/>
  <c r="T1490" i="1" s="1"/>
  <c r="R1503" i="1"/>
  <c r="T1503" i="1" s="1"/>
  <c r="R1516" i="1"/>
  <c r="T1516" i="1" s="1"/>
  <c r="R1529" i="1"/>
  <c r="T1529" i="1" s="1"/>
  <c r="R1542" i="1"/>
  <c r="T1542" i="1" s="1"/>
  <c r="R1555" i="1"/>
  <c r="R1568" i="1"/>
  <c r="T1568" i="1" s="1"/>
  <c r="R1580" i="1"/>
  <c r="T1580" i="1" s="1"/>
  <c r="R220" i="1"/>
  <c r="T220" i="1" s="1"/>
  <c r="R450" i="1"/>
  <c r="T450" i="1" s="1"/>
  <c r="R594" i="1"/>
  <c r="T594" i="1" s="1"/>
  <c r="R720" i="1"/>
  <c r="R827" i="1"/>
  <c r="R867" i="1"/>
  <c r="T867" i="1" s="1"/>
  <c r="R899" i="1"/>
  <c r="T899" i="1" s="1"/>
  <c r="R927" i="1"/>
  <c r="T927" i="1" s="1"/>
  <c r="R956" i="1"/>
  <c r="T956" i="1" s="1"/>
  <c r="R985" i="1"/>
  <c r="T985" i="1" s="1"/>
  <c r="R1014" i="1"/>
  <c r="T1014" i="1" s="1"/>
  <c r="R1040" i="1"/>
  <c r="T1040" i="1" s="1"/>
  <c r="R1064" i="1"/>
  <c r="T1064" i="1" s="1"/>
  <c r="R1088" i="1"/>
  <c r="T1088" i="1" s="1"/>
  <c r="R1112" i="1"/>
  <c r="T1112" i="1" s="1"/>
  <c r="R1136" i="1"/>
  <c r="T1136" i="1" s="1"/>
  <c r="R1160" i="1"/>
  <c r="T1160" i="1" s="1"/>
  <c r="R1183" i="1"/>
  <c r="T1183" i="1" s="1"/>
  <c r="R1204" i="1"/>
  <c r="T1204" i="1" s="1"/>
  <c r="R222" i="1"/>
  <c r="R452" i="1"/>
  <c r="T452" i="1" s="1"/>
  <c r="R596" i="1"/>
  <c r="T596" i="1" s="1"/>
  <c r="R723" i="1"/>
  <c r="T723" i="1" s="1"/>
  <c r="R828" i="1"/>
  <c r="T828" i="1" s="1"/>
  <c r="R872" i="1"/>
  <c r="T872" i="1" s="1"/>
  <c r="R903" i="1"/>
  <c r="T903" i="1" s="1"/>
  <c r="R932" i="1"/>
  <c r="R961" i="1"/>
  <c r="T961" i="1" s="1"/>
  <c r="R990" i="1"/>
  <c r="T990" i="1" s="1"/>
  <c r="R1019" i="1"/>
  <c r="T1019" i="1" s="1"/>
  <c r="R1044" i="1"/>
  <c r="T1044" i="1" s="1"/>
  <c r="R1068" i="1"/>
  <c r="T1068" i="1" s="1"/>
  <c r="R1092" i="1"/>
  <c r="T1092" i="1" s="1"/>
  <c r="R1116" i="1"/>
  <c r="T1116" i="1" s="1"/>
  <c r="R1140" i="1"/>
  <c r="T1140" i="1" s="1"/>
  <c r="R1164" i="1"/>
  <c r="T1164" i="1" s="1"/>
  <c r="R1184" i="1"/>
  <c r="T1184" i="1" s="1"/>
  <c r="R1205" i="1"/>
  <c r="T1205" i="1" s="1"/>
  <c r="R1224" i="1"/>
  <c r="T1224" i="1" s="1"/>
  <c r="R1241" i="1"/>
  <c r="T1241" i="1" s="1"/>
  <c r="R1260" i="1"/>
  <c r="T1260" i="1" s="1"/>
  <c r="R1277" i="1"/>
  <c r="T1277" i="1" s="1"/>
  <c r="R1296" i="1"/>
  <c r="T1296" i="1" s="1"/>
  <c r="R1313" i="1"/>
  <c r="T1313" i="1" s="1"/>
  <c r="R1332" i="1"/>
  <c r="T1332" i="1" s="1"/>
  <c r="R1349" i="1"/>
  <c r="T1349" i="1" s="1"/>
  <c r="R1366" i="1"/>
  <c r="T1366" i="1" s="1"/>
  <c r="R1383" i="1"/>
  <c r="T1383" i="1" s="1"/>
  <c r="R1398" i="1"/>
  <c r="T1398" i="1" s="1"/>
  <c r="R1414" i="1"/>
  <c r="R1431" i="1"/>
  <c r="T1431" i="1" s="1"/>
  <c r="R1446" i="1"/>
  <c r="T1446" i="1" s="1"/>
  <c r="R1462" i="1"/>
  <c r="T1462" i="1" s="1"/>
  <c r="R1479" i="1"/>
  <c r="T1479" i="1" s="1"/>
  <c r="R1492" i="1"/>
  <c r="T1492" i="1" s="1"/>
  <c r="R1505" i="1"/>
  <c r="T1505" i="1" s="1"/>
  <c r="R1518" i="1"/>
  <c r="T1518" i="1" s="1"/>
  <c r="R1531" i="1"/>
  <c r="T1531" i="1" s="1"/>
  <c r="R1544" i="1"/>
  <c r="R1558" i="1"/>
  <c r="T1558" i="1" s="1"/>
  <c r="R1570" i="1"/>
  <c r="T1570" i="1" s="1"/>
  <c r="R1582" i="1"/>
  <c r="T1582" i="1" s="1"/>
  <c r="R1594" i="1"/>
  <c r="T1594" i="1" s="1"/>
  <c r="R1606" i="1"/>
  <c r="T1606" i="1" s="1"/>
  <c r="R1618" i="1"/>
  <c r="T1618" i="1" s="1"/>
  <c r="R1630" i="1"/>
  <c r="T1630" i="1" s="1"/>
  <c r="R1642" i="1"/>
  <c r="T1642" i="1" s="1"/>
  <c r="R1654" i="1"/>
  <c r="T1654" i="1" s="1"/>
  <c r="R1666" i="1"/>
  <c r="R1678" i="1"/>
  <c r="T1678" i="1" s="1"/>
  <c r="R1690" i="1"/>
  <c r="T1690" i="1" s="1"/>
  <c r="R1702" i="1"/>
  <c r="R1714" i="1"/>
  <c r="T1714" i="1" s="1"/>
  <c r="R1726" i="1"/>
  <c r="T1726" i="1" s="1"/>
  <c r="R1738" i="1"/>
  <c r="T1738" i="1" s="1"/>
  <c r="R1750" i="1"/>
  <c r="T1750" i="1" s="1"/>
  <c r="R1762" i="1"/>
  <c r="T1762" i="1" s="1"/>
  <c r="R1774" i="1"/>
  <c r="T1774" i="1" s="1"/>
  <c r="R1786" i="1"/>
  <c r="R1798" i="1"/>
  <c r="T1798" i="1" s="1"/>
  <c r="R1810" i="1"/>
  <c r="T1810" i="1" s="1"/>
  <c r="R1822" i="1"/>
  <c r="T1822" i="1" s="1"/>
  <c r="R1834" i="1"/>
  <c r="R1846" i="1"/>
  <c r="T1846" i="1" s="1"/>
  <c r="R1858" i="1"/>
  <c r="T1858" i="1" s="1"/>
  <c r="R1870" i="1"/>
  <c r="T1870" i="1" s="1"/>
  <c r="R1882" i="1"/>
  <c r="T1882" i="1" s="1"/>
  <c r="R1894" i="1"/>
  <c r="T1894" i="1" s="1"/>
  <c r="R1906" i="1"/>
  <c r="R1918" i="1"/>
  <c r="T1918" i="1" s="1"/>
  <c r="R1930" i="1"/>
  <c r="T1930" i="1" s="1"/>
  <c r="R1942" i="1"/>
  <c r="T1942" i="1" s="1"/>
  <c r="R1954" i="1"/>
  <c r="T1954" i="1" s="1"/>
  <c r="R1966" i="1"/>
  <c r="T1966" i="1" s="1"/>
  <c r="R1978" i="1"/>
  <c r="T1978" i="1" s="1"/>
  <c r="R1990" i="1"/>
  <c r="T1990" i="1" s="1"/>
  <c r="R2002" i="1"/>
  <c r="T2002" i="1" s="1"/>
  <c r="R2014" i="1"/>
  <c r="R2026" i="1"/>
  <c r="T2026" i="1" s="1"/>
  <c r="R2038" i="1"/>
  <c r="R2050" i="1"/>
  <c r="T2050" i="1" s="1"/>
  <c r="R2062" i="1"/>
  <c r="T2062" i="1" s="1"/>
  <c r="R2074" i="1"/>
  <c r="T2074" i="1" s="1"/>
  <c r="R2086" i="1"/>
  <c r="T2086" i="1" s="1"/>
  <c r="R2098" i="1"/>
  <c r="R2110" i="1"/>
  <c r="T2110" i="1" s="1"/>
  <c r="R2122" i="1"/>
  <c r="T2122" i="1" s="1"/>
  <c r="R2134" i="1"/>
  <c r="R2146" i="1"/>
  <c r="R2158" i="1"/>
  <c r="T2158" i="1" s="1"/>
  <c r="R292" i="1"/>
  <c r="T292" i="1" s="1"/>
  <c r="R474" i="1"/>
  <c r="T474" i="1" s="1"/>
  <c r="R618" i="1"/>
  <c r="T618" i="1" s="1"/>
  <c r="R739" i="1"/>
  <c r="T739" i="1" s="1"/>
  <c r="R835" i="1"/>
  <c r="T835" i="1" s="1"/>
  <c r="R875" i="1"/>
  <c r="T875" i="1" s="1"/>
  <c r="R906" i="1"/>
  <c r="T906" i="1" s="1"/>
  <c r="R935" i="1"/>
  <c r="R963" i="1"/>
  <c r="T963" i="1" s="1"/>
  <c r="R992" i="1"/>
  <c r="T992" i="1" s="1"/>
  <c r="R1021" i="1"/>
  <c r="R1046" i="1"/>
  <c r="T1046" i="1" s="1"/>
  <c r="R1070" i="1"/>
  <c r="T1070" i="1" s="1"/>
  <c r="R1094" i="1"/>
  <c r="T1094" i="1" s="1"/>
  <c r="R1118" i="1"/>
  <c r="R1142" i="1"/>
  <c r="T1142" i="1" s="1"/>
  <c r="R1166" i="1"/>
  <c r="T1166" i="1" s="1"/>
  <c r="R1188" i="1"/>
  <c r="T1188" i="1" s="1"/>
  <c r="R1206" i="1"/>
  <c r="R1226" i="1"/>
  <c r="T1226" i="1" s="1"/>
  <c r="R1242" i="1"/>
  <c r="T1242" i="1" s="1"/>
  <c r="R1262" i="1"/>
  <c r="T1262" i="1" s="1"/>
  <c r="R1278" i="1"/>
  <c r="T1278" i="1" s="1"/>
  <c r="R1298" i="1"/>
  <c r="T1298" i="1" s="1"/>
  <c r="R1314" i="1"/>
  <c r="T1314" i="1" s="1"/>
  <c r="R1334" i="1"/>
  <c r="T1334" i="1" s="1"/>
  <c r="R1350" i="1"/>
  <c r="T1350" i="1" s="1"/>
  <c r="R1368" i="1"/>
  <c r="T1368" i="1" s="1"/>
  <c r="R1384" i="1"/>
  <c r="T1384" i="1" s="1"/>
  <c r="R1399" i="1"/>
  <c r="T1399" i="1" s="1"/>
  <c r="R1416" i="1"/>
  <c r="T1416" i="1" s="1"/>
  <c r="R1432" i="1"/>
  <c r="T1432" i="1" s="1"/>
  <c r="R1447" i="1"/>
  <c r="T1447" i="1" s="1"/>
  <c r="R1464" i="1"/>
  <c r="T1464" i="1" s="1"/>
  <c r="R1480" i="1"/>
  <c r="T1480" i="1" s="1"/>
  <c r="R1493" i="1"/>
  <c r="R1506" i="1"/>
  <c r="T1506" i="1" s="1"/>
  <c r="R1519" i="1"/>
  <c r="R1532" i="1"/>
  <c r="T1532" i="1" s="1"/>
  <c r="R1546" i="1"/>
  <c r="T1546" i="1" s="1"/>
  <c r="R1559" i="1"/>
  <c r="T1559" i="1" s="1"/>
  <c r="R1571" i="1"/>
  <c r="T1571" i="1" s="1"/>
  <c r="R1583" i="1"/>
  <c r="T1583" i="1" s="1"/>
  <c r="R1595" i="1"/>
  <c r="T1595" i="1" s="1"/>
  <c r="R1607" i="1"/>
  <c r="T1607" i="1" s="1"/>
  <c r="R1619" i="1"/>
  <c r="T1619" i="1" s="1"/>
  <c r="R1631" i="1"/>
  <c r="T1631" i="1" s="1"/>
  <c r="R1643" i="1"/>
  <c r="T1643" i="1" s="1"/>
  <c r="R1655" i="1"/>
  <c r="T1655" i="1" s="1"/>
  <c r="R1667" i="1"/>
  <c r="T1667" i="1" s="1"/>
  <c r="R1679" i="1"/>
  <c r="R1691" i="1"/>
  <c r="T1691" i="1" s="1"/>
  <c r="R1703" i="1"/>
  <c r="T1703" i="1" s="1"/>
  <c r="R1715" i="1"/>
  <c r="T1715" i="1" s="1"/>
  <c r="R1727" i="1"/>
  <c r="T1727" i="1" s="1"/>
  <c r="R1739" i="1"/>
  <c r="T1739" i="1" s="1"/>
  <c r="R1751" i="1"/>
  <c r="T1751" i="1" s="1"/>
  <c r="R1763" i="1"/>
  <c r="T1763" i="1" s="1"/>
  <c r="R1775" i="1"/>
  <c r="T1775" i="1" s="1"/>
  <c r="R1787" i="1"/>
  <c r="T1787" i="1" s="1"/>
  <c r="R1799" i="1"/>
  <c r="T1799" i="1" s="1"/>
  <c r="R1811" i="1"/>
  <c r="T1811" i="1" s="1"/>
  <c r="R1823" i="1"/>
  <c r="R1835" i="1"/>
  <c r="T1835" i="1" s="1"/>
  <c r="R1847" i="1"/>
  <c r="T1847" i="1" s="1"/>
  <c r="R1859" i="1"/>
  <c r="T1859" i="1" s="1"/>
  <c r="R1871" i="1"/>
  <c r="R1883" i="1"/>
  <c r="T1883" i="1" s="1"/>
  <c r="R1895" i="1"/>
  <c r="T1895" i="1" s="1"/>
  <c r="R1907" i="1"/>
  <c r="T1907" i="1" s="1"/>
  <c r="R1919" i="1"/>
  <c r="R294" i="1"/>
  <c r="T294" i="1" s="1"/>
  <c r="R476" i="1"/>
  <c r="T476" i="1" s="1"/>
  <c r="R620" i="1"/>
  <c r="R740" i="1"/>
  <c r="T740" i="1" s="1"/>
  <c r="R843" i="1"/>
  <c r="T843" i="1" s="1"/>
  <c r="R876" i="1"/>
  <c r="R907" i="1"/>
  <c r="T907" i="1" s="1"/>
  <c r="R936" i="1"/>
  <c r="T936" i="1" s="1"/>
  <c r="R964" i="1"/>
  <c r="T964" i="1" s="1"/>
  <c r="R993" i="1"/>
  <c r="T993" i="1" s="1"/>
  <c r="R1022" i="1"/>
  <c r="T1022" i="1" s="1"/>
  <c r="R1047" i="1"/>
  <c r="T1047" i="1" s="1"/>
  <c r="R1071" i="1"/>
  <c r="T1071" i="1" s="1"/>
  <c r="R1095" i="1"/>
  <c r="T1095" i="1" s="1"/>
  <c r="R1119" i="1"/>
  <c r="T1119" i="1" s="1"/>
  <c r="R1143" i="1"/>
  <c r="T1143" i="1" s="1"/>
  <c r="R1167" i="1"/>
  <c r="T1167" i="1" s="1"/>
  <c r="R1190" i="1"/>
  <c r="T1190" i="1" s="1"/>
  <c r="R1207" i="1"/>
  <c r="T1207" i="1" s="1"/>
  <c r="R1227" i="1"/>
  <c r="T1227" i="1" s="1"/>
  <c r="R1243" i="1"/>
  <c r="T1243" i="1" s="1"/>
  <c r="R1263" i="1"/>
  <c r="T1263" i="1" s="1"/>
  <c r="R1279" i="1"/>
  <c r="T1279" i="1" s="1"/>
  <c r="R1299" i="1"/>
  <c r="T1299" i="1" s="1"/>
  <c r="R1315" i="1"/>
  <c r="R1335" i="1"/>
  <c r="T1335" i="1" s="1"/>
  <c r="R1351" i="1"/>
  <c r="T1351" i="1" s="1"/>
  <c r="R1370" i="1"/>
  <c r="T1370" i="1" s="1"/>
  <c r="R1385" i="1"/>
  <c r="T1385" i="1" s="1"/>
  <c r="R1400" i="1"/>
  <c r="R1418" i="1"/>
  <c r="T1418" i="1" s="1"/>
  <c r="R1433" i="1"/>
  <c r="T1433" i="1" s="1"/>
  <c r="R1448" i="1"/>
  <c r="T1448" i="1" s="1"/>
  <c r="R1466" i="1"/>
  <c r="T1466" i="1" s="1"/>
  <c r="R1481" i="1"/>
  <c r="T1481" i="1" s="1"/>
  <c r="R1494" i="1"/>
  <c r="T1494" i="1" s="1"/>
  <c r="R1507" i="1"/>
  <c r="T1507" i="1" s="1"/>
  <c r="R1520" i="1"/>
  <c r="T1520" i="1" s="1"/>
  <c r="R1534" i="1"/>
  <c r="T1534" i="1" s="1"/>
  <c r="R1547" i="1"/>
  <c r="T1547" i="1" s="1"/>
  <c r="R1560" i="1"/>
  <c r="T1560" i="1" s="1"/>
  <c r="R1572" i="1"/>
  <c r="T1572" i="1" s="1"/>
  <c r="R1584" i="1"/>
  <c r="T1584" i="1" s="1"/>
  <c r="R1596" i="1"/>
  <c r="T1596" i="1" s="1"/>
  <c r="R1608" i="1"/>
  <c r="T1608" i="1" s="1"/>
  <c r="R1620" i="1"/>
  <c r="T1620" i="1" s="1"/>
  <c r="R1632" i="1"/>
  <c r="R1644" i="1"/>
  <c r="R1656" i="1"/>
  <c r="T1656" i="1" s="1"/>
  <c r="R1668" i="1"/>
  <c r="R1680" i="1"/>
  <c r="T1680" i="1" s="1"/>
  <c r="R1692" i="1"/>
  <c r="T1692" i="1" s="1"/>
  <c r="R1704" i="1"/>
  <c r="T1704" i="1" s="1"/>
  <c r="R1716" i="1"/>
  <c r="T1716" i="1" s="1"/>
  <c r="R1728" i="1"/>
  <c r="R1740" i="1"/>
  <c r="R1752" i="1"/>
  <c r="T1752" i="1" s="1"/>
  <c r="R1764" i="1"/>
  <c r="T1764" i="1" s="1"/>
  <c r="R1776" i="1"/>
  <c r="T1776" i="1" s="1"/>
  <c r="R1788" i="1"/>
  <c r="T1788" i="1" s="1"/>
  <c r="R1800" i="1"/>
  <c r="T1800" i="1" s="1"/>
  <c r="R1812" i="1"/>
  <c r="T1812" i="1" s="1"/>
  <c r="R1824" i="1"/>
  <c r="T1824" i="1" s="1"/>
  <c r="R1836" i="1"/>
  <c r="T1836" i="1" s="1"/>
  <c r="R1848" i="1"/>
  <c r="T1848" i="1" s="1"/>
  <c r="R1860" i="1"/>
  <c r="T1860" i="1" s="1"/>
  <c r="R1872" i="1"/>
  <c r="T1872" i="1" s="1"/>
  <c r="R1884" i="1"/>
  <c r="T1884" i="1" s="1"/>
  <c r="R1896" i="1"/>
  <c r="T1896" i="1" s="1"/>
  <c r="R1908" i="1"/>
  <c r="R1920" i="1"/>
  <c r="T1920" i="1" s="1"/>
  <c r="R1932" i="1"/>
  <c r="T1932" i="1" s="1"/>
  <c r="R1944" i="1"/>
  <c r="T1944" i="1" s="1"/>
  <c r="R1956" i="1"/>
  <c r="T1956" i="1" s="1"/>
  <c r="R1968" i="1"/>
  <c r="T1968" i="1" s="1"/>
  <c r="R1980" i="1"/>
  <c r="T1980" i="1" s="1"/>
  <c r="R1992" i="1"/>
  <c r="T1992" i="1" s="1"/>
  <c r="R2004" i="1"/>
  <c r="T2004" i="1" s="1"/>
  <c r="R354" i="1"/>
  <c r="T354" i="1" s="1"/>
  <c r="R498" i="1"/>
  <c r="T498" i="1" s="1"/>
  <c r="R642" i="1"/>
  <c r="R756" i="1"/>
  <c r="R844" i="1"/>
  <c r="T844" i="1" s="1"/>
  <c r="R879" i="1"/>
  <c r="T879" i="1" s="1"/>
  <c r="R909" i="1"/>
  <c r="T909" i="1" s="1"/>
  <c r="R938" i="1"/>
  <c r="T938" i="1" s="1"/>
  <c r="R967" i="1"/>
  <c r="T967" i="1" s="1"/>
  <c r="R996" i="1"/>
  <c r="T996" i="1" s="1"/>
  <c r="R1024" i="1"/>
  <c r="T1024" i="1" s="1"/>
  <c r="R1049" i="1"/>
  <c r="T1049" i="1" s="1"/>
  <c r="R1073" i="1"/>
  <c r="T1073" i="1" s="1"/>
  <c r="R1097" i="1"/>
  <c r="T1097" i="1" s="1"/>
  <c r="R1121" i="1"/>
  <c r="T1121" i="1" s="1"/>
  <c r="R1145" i="1"/>
  <c r="T1145" i="1" s="1"/>
  <c r="R1169" i="1"/>
  <c r="T1169" i="1" s="1"/>
  <c r="R1191" i="1"/>
  <c r="T1191" i="1" s="1"/>
  <c r="R1208" i="1"/>
  <c r="T1208" i="1" s="1"/>
  <c r="R1228" i="1"/>
  <c r="T1228" i="1" s="1"/>
  <c r="R378" i="1"/>
  <c r="T378" i="1" s="1"/>
  <c r="R522" i="1"/>
  <c r="T522" i="1" s="1"/>
  <c r="R664" i="1"/>
  <c r="T664" i="1" s="1"/>
  <c r="R775" i="1"/>
  <c r="T775" i="1" s="1"/>
  <c r="R848" i="1"/>
  <c r="T848" i="1" s="1"/>
  <c r="R883" i="1"/>
  <c r="T883" i="1" s="1"/>
  <c r="R913" i="1"/>
  <c r="T913" i="1" s="1"/>
  <c r="R942" i="1"/>
  <c r="T942" i="1" s="1"/>
  <c r="R971" i="1"/>
  <c r="T971" i="1" s="1"/>
  <c r="R999" i="1"/>
  <c r="T999" i="1" s="1"/>
  <c r="R1028" i="1"/>
  <c r="T1028" i="1" s="1"/>
  <c r="R1052" i="1"/>
  <c r="R1076" i="1"/>
  <c r="T1076" i="1" s="1"/>
  <c r="R1100" i="1"/>
  <c r="T1100" i="1" s="1"/>
  <c r="R1124" i="1"/>
  <c r="T1124" i="1" s="1"/>
  <c r="R1148" i="1"/>
  <c r="T1148" i="1" s="1"/>
  <c r="R1172" i="1"/>
  <c r="T1172" i="1" s="1"/>
  <c r="R1194" i="1"/>
  <c r="T1194" i="1" s="1"/>
  <c r="R1214" i="1"/>
  <c r="T1214" i="1" s="1"/>
  <c r="R1230" i="1"/>
  <c r="R1250" i="1"/>
  <c r="R1266" i="1"/>
  <c r="T1266" i="1" s="1"/>
  <c r="R1286" i="1"/>
  <c r="T1286" i="1" s="1"/>
  <c r="R1302" i="1"/>
  <c r="T1302" i="1" s="1"/>
  <c r="R1322" i="1"/>
  <c r="T1322" i="1" s="1"/>
  <c r="R1338" i="1"/>
  <c r="T1338" i="1" s="1"/>
  <c r="R1358" i="1"/>
  <c r="T1358" i="1" s="1"/>
  <c r="R1373" i="1"/>
  <c r="T1373" i="1" s="1"/>
  <c r="R1388" i="1"/>
  <c r="T1388" i="1" s="1"/>
  <c r="R1406" i="1"/>
  <c r="T1406" i="1" s="1"/>
  <c r="R1421" i="1"/>
  <c r="T1421" i="1" s="1"/>
  <c r="R1436" i="1"/>
  <c r="T1436" i="1" s="1"/>
  <c r="R1454" i="1"/>
  <c r="T1454" i="1" s="1"/>
  <c r="R1469" i="1"/>
  <c r="T1469" i="1" s="1"/>
  <c r="R1484" i="1"/>
  <c r="T1484" i="1" s="1"/>
  <c r="R1498" i="1"/>
  <c r="T1498" i="1" s="1"/>
  <c r="R1511" i="1"/>
  <c r="T1511" i="1" s="1"/>
  <c r="R1524" i="1"/>
  <c r="R1537" i="1"/>
  <c r="T1537" i="1" s="1"/>
  <c r="R1550" i="1"/>
  <c r="T1550" i="1" s="1"/>
  <c r="R1563" i="1"/>
  <c r="T1563" i="1" s="1"/>
  <c r="R1575" i="1"/>
  <c r="R1587" i="1"/>
  <c r="T1587" i="1" s="1"/>
  <c r="R1599" i="1"/>
  <c r="T1599" i="1" s="1"/>
  <c r="R1611" i="1"/>
  <c r="T1611" i="1" s="1"/>
  <c r="R1623" i="1"/>
  <c r="T1623" i="1" s="1"/>
  <c r="R1635" i="1"/>
  <c r="R1647" i="1"/>
  <c r="R1659" i="1"/>
  <c r="R1671" i="1"/>
  <c r="T1671" i="1" s="1"/>
  <c r="R1683" i="1"/>
  <c r="T1683" i="1" s="1"/>
  <c r="R1695" i="1"/>
  <c r="R1707" i="1"/>
  <c r="T1707" i="1" s="1"/>
  <c r="R1719" i="1"/>
  <c r="T1719" i="1" s="1"/>
  <c r="R1731" i="1"/>
  <c r="T1731" i="1" s="1"/>
  <c r="R1743" i="1"/>
  <c r="T1743" i="1" s="1"/>
  <c r="R1755" i="1"/>
  <c r="T1755" i="1" s="1"/>
  <c r="R1767" i="1"/>
  <c r="T1767" i="1" s="1"/>
  <c r="R1779" i="1"/>
  <c r="T1779" i="1" s="1"/>
  <c r="R1791" i="1"/>
  <c r="R1803" i="1"/>
  <c r="T1803" i="1" s="1"/>
  <c r="R1815" i="1"/>
  <c r="T1815" i="1" s="1"/>
  <c r="R1827" i="1"/>
  <c r="T1827" i="1" s="1"/>
  <c r="R1839" i="1"/>
  <c r="T1839" i="1" s="1"/>
  <c r="R1851" i="1"/>
  <c r="T1851" i="1" s="1"/>
  <c r="R1863" i="1"/>
  <c r="T1863" i="1" s="1"/>
  <c r="R1875" i="1"/>
  <c r="T1875" i="1" s="1"/>
  <c r="R1887" i="1"/>
  <c r="T1887" i="1" s="1"/>
  <c r="R1899" i="1"/>
  <c r="R1911" i="1"/>
  <c r="T1911" i="1" s="1"/>
  <c r="R1923" i="1"/>
  <c r="T1923" i="1" s="1"/>
  <c r="R1935" i="1"/>
  <c r="R1947" i="1"/>
  <c r="T1947" i="1" s="1"/>
  <c r="R1959" i="1"/>
  <c r="T1959" i="1" s="1"/>
  <c r="R1971" i="1"/>
  <c r="T1971" i="1" s="1"/>
  <c r="R1983" i="1"/>
  <c r="T1983" i="1" s="1"/>
  <c r="R1995" i="1"/>
  <c r="T1995" i="1" s="1"/>
  <c r="R2007" i="1"/>
  <c r="T2007" i="1" s="1"/>
  <c r="R2019" i="1"/>
  <c r="T2019" i="1" s="1"/>
  <c r="R2031" i="1"/>
  <c r="R2043" i="1"/>
  <c r="T2043" i="1" s="1"/>
  <c r="R2055" i="1"/>
  <c r="T2055" i="1" s="1"/>
  <c r="R2067" i="1"/>
  <c r="T2067" i="1" s="1"/>
  <c r="R2079" i="1"/>
  <c r="T2079" i="1" s="1"/>
  <c r="R2091" i="1"/>
  <c r="T2091" i="1" s="1"/>
  <c r="R356" i="1"/>
  <c r="R911" i="1"/>
  <c r="T911" i="1" s="1"/>
  <c r="R1074" i="1"/>
  <c r="R1202" i="1"/>
  <c r="T1202" i="1" s="1"/>
  <c r="R1248" i="1"/>
  <c r="R1284" i="1"/>
  <c r="R1320" i="1"/>
  <c r="T1320" i="1" s="1"/>
  <c r="R1356" i="1"/>
  <c r="R1387" i="1"/>
  <c r="T1387" i="1" s="1"/>
  <c r="R1420" i="1"/>
  <c r="R1452" i="1"/>
  <c r="T1452" i="1" s="1"/>
  <c r="R1483" i="1"/>
  <c r="R1510" i="1"/>
  <c r="R1536" i="1"/>
  <c r="T1536" i="1" s="1"/>
  <c r="R1562" i="1"/>
  <c r="T1562" i="1" s="1"/>
  <c r="R1586" i="1"/>
  <c r="R1604" i="1"/>
  <c r="R1624" i="1"/>
  <c r="T1624" i="1" s="1"/>
  <c r="R1640" i="1"/>
  <c r="R1660" i="1"/>
  <c r="T1660" i="1" s="1"/>
  <c r="R1676" i="1"/>
  <c r="T1676" i="1" s="1"/>
  <c r="R1696" i="1"/>
  <c r="T1696" i="1" s="1"/>
  <c r="R1712" i="1"/>
  <c r="T1712" i="1" s="1"/>
  <c r="R1732" i="1"/>
  <c r="T1732" i="1" s="1"/>
  <c r="R1748" i="1"/>
  <c r="T1748" i="1" s="1"/>
  <c r="R1768" i="1"/>
  <c r="T1768" i="1" s="1"/>
  <c r="R1784" i="1"/>
  <c r="R1804" i="1"/>
  <c r="T1804" i="1" s="1"/>
  <c r="R1820" i="1"/>
  <c r="T1820" i="1" s="1"/>
  <c r="R1840" i="1"/>
  <c r="T1840" i="1" s="1"/>
  <c r="R1856" i="1"/>
  <c r="T1856" i="1" s="1"/>
  <c r="R1876" i="1"/>
  <c r="R1892" i="1"/>
  <c r="R1912" i="1"/>
  <c r="T1912" i="1" s="1"/>
  <c r="R1928" i="1"/>
  <c r="T1928" i="1" s="1"/>
  <c r="R1945" i="1"/>
  <c r="T1945" i="1" s="1"/>
  <c r="R1961" i="1"/>
  <c r="T1961" i="1" s="1"/>
  <c r="R1976" i="1"/>
  <c r="T1976" i="1" s="1"/>
  <c r="R1993" i="1"/>
  <c r="T1993" i="1" s="1"/>
  <c r="R2009" i="1"/>
  <c r="T2009" i="1" s="1"/>
  <c r="R2023" i="1"/>
  <c r="T2023" i="1" s="1"/>
  <c r="R2037" i="1"/>
  <c r="T2037" i="1" s="1"/>
  <c r="R2052" i="1"/>
  <c r="T2052" i="1" s="1"/>
  <c r="R2066" i="1"/>
  <c r="T2066" i="1" s="1"/>
  <c r="R2081" i="1"/>
  <c r="T2081" i="1" s="1"/>
  <c r="R2095" i="1"/>
  <c r="T2095" i="1" s="1"/>
  <c r="R2108" i="1"/>
  <c r="T2108" i="1" s="1"/>
  <c r="R2121" i="1"/>
  <c r="T2121" i="1" s="1"/>
  <c r="R2135" i="1"/>
  <c r="T2135" i="1" s="1"/>
  <c r="R2148" i="1"/>
  <c r="T2148" i="1" s="1"/>
  <c r="R2161" i="1"/>
  <c r="T2161" i="1" s="1"/>
  <c r="R2173" i="1"/>
  <c r="T2173" i="1" s="1"/>
  <c r="R2185" i="1"/>
  <c r="T2185" i="1" s="1"/>
  <c r="R2197" i="1"/>
  <c r="T2197" i="1" s="1"/>
  <c r="R2209" i="1"/>
  <c r="T2209" i="1" s="1"/>
  <c r="R2221" i="1"/>
  <c r="T2221" i="1" s="1"/>
  <c r="R2233" i="1"/>
  <c r="T2233" i="1" s="1"/>
  <c r="R2245" i="1"/>
  <c r="T2245" i="1" s="1"/>
  <c r="R2257" i="1"/>
  <c r="T2257" i="1" s="1"/>
  <c r="R2269" i="1"/>
  <c r="R2281" i="1"/>
  <c r="T2281" i="1" s="1"/>
  <c r="R2293" i="1"/>
  <c r="T2293" i="1" s="1"/>
  <c r="R2305" i="1"/>
  <c r="T2305" i="1" s="1"/>
  <c r="R2317" i="1"/>
  <c r="T2317" i="1" s="1"/>
  <c r="R380" i="1"/>
  <c r="R918" i="1"/>
  <c r="T918" i="1" s="1"/>
  <c r="R1080" i="1"/>
  <c r="T1080" i="1" s="1"/>
  <c r="R1212" i="1"/>
  <c r="T1212" i="1" s="1"/>
  <c r="R1251" i="1"/>
  <c r="T1251" i="1" s="1"/>
  <c r="R1287" i="1"/>
  <c r="R1323" i="1"/>
  <c r="T1323" i="1" s="1"/>
  <c r="R1359" i="1"/>
  <c r="T1359" i="1" s="1"/>
  <c r="R1390" i="1"/>
  <c r="T1390" i="1" s="1"/>
  <c r="R1422" i="1"/>
  <c r="T1422" i="1" s="1"/>
  <c r="R1455" i="1"/>
  <c r="T1455" i="1" s="1"/>
  <c r="R1486" i="1"/>
  <c r="T1486" i="1" s="1"/>
  <c r="R1512" i="1"/>
  <c r="T1512" i="1" s="1"/>
  <c r="R1538" i="1"/>
  <c r="T1538" i="1" s="1"/>
  <c r="R1564" i="1"/>
  <c r="T1564" i="1" s="1"/>
  <c r="R1588" i="1"/>
  <c r="T1588" i="1" s="1"/>
  <c r="R1605" i="1"/>
  <c r="T1605" i="1" s="1"/>
  <c r="R1625" i="1"/>
  <c r="T1625" i="1" s="1"/>
  <c r="R1641" i="1"/>
  <c r="T1641" i="1" s="1"/>
  <c r="R1661" i="1"/>
  <c r="T1661" i="1" s="1"/>
  <c r="R1677" i="1"/>
  <c r="R1697" i="1"/>
  <c r="T1697" i="1" s="1"/>
  <c r="R1713" i="1"/>
  <c r="T1713" i="1" s="1"/>
  <c r="R1733" i="1"/>
  <c r="R1749" i="1"/>
  <c r="T1749" i="1" s="1"/>
  <c r="R1769" i="1"/>
  <c r="T1769" i="1" s="1"/>
  <c r="R1785" i="1"/>
  <c r="T1785" i="1" s="1"/>
  <c r="R1805" i="1"/>
  <c r="T1805" i="1" s="1"/>
  <c r="R1821" i="1"/>
  <c r="R1841" i="1"/>
  <c r="T1841" i="1" s="1"/>
  <c r="R1857" i="1"/>
  <c r="R1877" i="1"/>
  <c r="T1877" i="1" s="1"/>
  <c r="R1893" i="1"/>
  <c r="T1893" i="1" s="1"/>
  <c r="R500" i="1"/>
  <c r="T500" i="1" s="1"/>
  <c r="R939" i="1"/>
  <c r="R1098" i="1"/>
  <c r="T1098" i="1" s="1"/>
  <c r="R1215" i="1"/>
  <c r="T1215" i="1" s="1"/>
  <c r="R1253" i="1"/>
  <c r="T1253" i="1" s="1"/>
  <c r="R1289" i="1"/>
  <c r="T1289" i="1" s="1"/>
  <c r="R1325" i="1"/>
  <c r="T1325" i="1" s="1"/>
  <c r="R1361" i="1"/>
  <c r="R1394" i="1"/>
  <c r="T1394" i="1" s="1"/>
  <c r="R1424" i="1"/>
  <c r="T1424" i="1" s="1"/>
  <c r="R1457" i="1"/>
  <c r="R1488" i="1"/>
  <c r="T1488" i="1" s="1"/>
  <c r="R1514" i="1"/>
  <c r="T1514" i="1" s="1"/>
  <c r="R1540" i="1"/>
  <c r="R1566" i="1"/>
  <c r="T1566" i="1" s="1"/>
  <c r="R1590" i="1"/>
  <c r="R1609" i="1"/>
  <c r="T1609" i="1" s="1"/>
  <c r="R1626" i="1"/>
  <c r="T1626" i="1" s="1"/>
  <c r="R1645" i="1"/>
  <c r="T1645" i="1" s="1"/>
  <c r="R1662" i="1"/>
  <c r="R1681" i="1"/>
  <c r="T1681" i="1" s="1"/>
  <c r="R1698" i="1"/>
  <c r="T1698" i="1" s="1"/>
  <c r="R1717" i="1"/>
  <c r="T1717" i="1" s="1"/>
  <c r="R1734" i="1"/>
  <c r="R1753" i="1"/>
  <c r="T1753" i="1" s="1"/>
  <c r="R1770" i="1"/>
  <c r="T1770" i="1" s="1"/>
  <c r="R1789" i="1"/>
  <c r="R1806" i="1"/>
  <c r="T1806" i="1" s="1"/>
  <c r="R1825" i="1"/>
  <c r="R1842" i="1"/>
  <c r="T1842" i="1" s="1"/>
  <c r="R1861" i="1"/>
  <c r="T1861" i="1" s="1"/>
  <c r="R524" i="1"/>
  <c r="T524" i="1" s="1"/>
  <c r="R947" i="1"/>
  <c r="T947" i="1" s="1"/>
  <c r="R1104" i="1"/>
  <c r="T1104" i="1" s="1"/>
  <c r="R1217" i="1"/>
  <c r="T1217" i="1" s="1"/>
  <c r="R1254" i="1"/>
  <c r="T1254" i="1" s="1"/>
  <c r="R1290" i="1"/>
  <c r="T1290" i="1" s="1"/>
  <c r="R1326" i="1"/>
  <c r="R1362" i="1"/>
  <c r="T1362" i="1" s="1"/>
  <c r="R1395" i="1"/>
  <c r="T1395" i="1" s="1"/>
  <c r="R1426" i="1"/>
  <c r="T1426" i="1" s="1"/>
  <c r="R1458" i="1"/>
  <c r="T1458" i="1" s="1"/>
  <c r="R1489" i="1"/>
  <c r="T1489" i="1" s="1"/>
  <c r="R1515" i="1"/>
  <c r="T1515" i="1" s="1"/>
  <c r="R1541" i="1"/>
  <c r="T1541" i="1" s="1"/>
  <c r="R1567" i="1"/>
  <c r="T1567" i="1" s="1"/>
  <c r="R1591" i="1"/>
  <c r="T1591" i="1" s="1"/>
  <c r="R1610" i="1"/>
  <c r="T1610" i="1" s="1"/>
  <c r="R1627" i="1"/>
  <c r="T1627" i="1" s="1"/>
  <c r="R1646" i="1"/>
  <c r="T1646" i="1" s="1"/>
  <c r="R1663" i="1"/>
  <c r="R1682" i="1"/>
  <c r="T1682" i="1" s="1"/>
  <c r="R1699" i="1"/>
  <c r="T1699" i="1" s="1"/>
  <c r="R1718" i="1"/>
  <c r="T1718" i="1" s="1"/>
  <c r="R1735" i="1"/>
  <c r="T1735" i="1" s="1"/>
  <c r="R1754" i="1"/>
  <c r="T1754" i="1" s="1"/>
  <c r="R1771" i="1"/>
  <c r="T1771" i="1" s="1"/>
  <c r="R1790" i="1"/>
  <c r="T1790" i="1" s="1"/>
  <c r="R1807" i="1"/>
  <c r="T1807" i="1" s="1"/>
  <c r="R1826" i="1"/>
  <c r="T1826" i="1" s="1"/>
  <c r="R1843" i="1"/>
  <c r="T1843" i="1" s="1"/>
  <c r="R1862" i="1"/>
  <c r="T1862" i="1" s="1"/>
  <c r="R1879" i="1"/>
  <c r="T1879" i="1" s="1"/>
  <c r="R1898" i="1"/>
  <c r="T1898" i="1" s="1"/>
  <c r="R1915" i="1"/>
  <c r="R1933" i="1"/>
  <c r="T1933" i="1" s="1"/>
  <c r="R1949" i="1"/>
  <c r="T1949" i="1" s="1"/>
  <c r="R1964" i="1"/>
  <c r="T1964" i="1" s="1"/>
  <c r="R1981" i="1"/>
  <c r="T1981" i="1" s="1"/>
  <c r="R1997" i="1"/>
  <c r="T1997" i="1" s="1"/>
  <c r="R2012" i="1"/>
  <c r="T2012" i="1" s="1"/>
  <c r="R2027" i="1"/>
  <c r="T2027" i="1" s="1"/>
  <c r="R2041" i="1"/>
  <c r="T2041" i="1" s="1"/>
  <c r="R2056" i="1"/>
  <c r="T2056" i="1" s="1"/>
  <c r="R2070" i="1"/>
  <c r="T2070" i="1" s="1"/>
  <c r="R2084" i="1"/>
  <c r="T2084" i="1" s="1"/>
  <c r="R2099" i="1"/>
  <c r="T2099" i="1" s="1"/>
  <c r="R2112" i="1"/>
  <c r="T2112" i="1" s="1"/>
  <c r="R2125" i="1"/>
  <c r="R2138" i="1"/>
  <c r="T2138" i="1" s="1"/>
  <c r="R2151" i="1"/>
  <c r="T2151" i="1" s="1"/>
  <c r="R2164" i="1"/>
  <c r="T2164" i="1" s="1"/>
  <c r="R2176" i="1"/>
  <c r="T2176" i="1" s="1"/>
  <c r="R2188" i="1"/>
  <c r="R2200" i="1"/>
  <c r="T2200" i="1" s="1"/>
  <c r="R2212" i="1"/>
  <c r="T2212" i="1" s="1"/>
  <c r="R2224" i="1"/>
  <c r="T2224" i="1" s="1"/>
  <c r="R2236" i="1"/>
  <c r="T2236" i="1" s="1"/>
  <c r="R2248" i="1"/>
  <c r="T2248" i="1" s="1"/>
  <c r="R2260" i="1"/>
  <c r="T2260" i="1" s="1"/>
  <c r="R2272" i="1"/>
  <c r="T2272" i="1" s="1"/>
  <c r="R2284" i="1"/>
  <c r="T2284" i="1" s="1"/>
  <c r="R2296" i="1"/>
  <c r="T2296" i="1" s="1"/>
  <c r="R2308" i="1"/>
  <c r="T2308" i="1" s="1"/>
  <c r="R644" i="1"/>
  <c r="T644" i="1" s="1"/>
  <c r="R968" i="1"/>
  <c r="T968" i="1" s="1"/>
  <c r="R1122" i="1"/>
  <c r="T1122" i="1" s="1"/>
  <c r="R1218" i="1"/>
  <c r="T1218" i="1" s="1"/>
  <c r="R1256" i="1"/>
  <c r="T1256" i="1" s="1"/>
  <c r="R1292" i="1"/>
  <c r="T1292" i="1" s="1"/>
  <c r="R1328" i="1"/>
  <c r="T1328" i="1" s="1"/>
  <c r="R1364" i="1"/>
  <c r="R1397" i="1"/>
  <c r="T1397" i="1" s="1"/>
  <c r="R1430" i="1"/>
  <c r="T1430" i="1" s="1"/>
  <c r="R1460" i="1"/>
  <c r="T1460" i="1" s="1"/>
  <c r="R1491" i="1"/>
  <c r="T1491" i="1" s="1"/>
  <c r="R1517" i="1"/>
  <c r="T1517" i="1" s="1"/>
  <c r="R1543" i="1"/>
  <c r="T1543" i="1" s="1"/>
  <c r="R1569" i="1"/>
  <c r="T1569" i="1" s="1"/>
  <c r="R1592" i="1"/>
  <c r="T1592" i="1" s="1"/>
  <c r="R1612" i="1"/>
  <c r="T1612" i="1" s="1"/>
  <c r="R1628" i="1"/>
  <c r="T1628" i="1" s="1"/>
  <c r="R1648" i="1"/>
  <c r="T1648" i="1" s="1"/>
  <c r="R1664" i="1"/>
  <c r="T1664" i="1" s="1"/>
  <c r="R1684" i="1"/>
  <c r="T1684" i="1" s="1"/>
  <c r="R1700" i="1"/>
  <c r="T1700" i="1" s="1"/>
  <c r="R1720" i="1"/>
  <c r="T1720" i="1" s="1"/>
  <c r="R1736" i="1"/>
  <c r="T1736" i="1" s="1"/>
  <c r="R1756" i="1"/>
  <c r="R1772" i="1"/>
  <c r="T1772" i="1" s="1"/>
  <c r="R1792" i="1"/>
  <c r="T1792" i="1" s="1"/>
  <c r="R1808" i="1"/>
  <c r="T1808" i="1" s="1"/>
  <c r="R1828" i="1"/>
  <c r="T1828" i="1" s="1"/>
  <c r="R1844" i="1"/>
  <c r="T1844" i="1" s="1"/>
  <c r="R1864" i="1"/>
  <c r="T1864" i="1" s="1"/>
  <c r="R1880" i="1"/>
  <c r="T1880" i="1" s="1"/>
  <c r="R666" i="1"/>
  <c r="T666" i="1" s="1"/>
  <c r="R975" i="1"/>
  <c r="T975" i="1" s="1"/>
  <c r="R1128" i="1"/>
  <c r="T1128" i="1" s="1"/>
  <c r="R1220" i="1"/>
  <c r="T1220" i="1" s="1"/>
  <c r="R1264" i="1"/>
  <c r="T1264" i="1" s="1"/>
  <c r="R1300" i="1"/>
  <c r="T1300" i="1" s="1"/>
  <c r="R1336" i="1"/>
  <c r="T1336" i="1" s="1"/>
  <c r="R1371" i="1"/>
  <c r="R1402" i="1"/>
  <c r="T1402" i="1" s="1"/>
  <c r="R1434" i="1"/>
  <c r="T1434" i="1" s="1"/>
  <c r="R1467" i="1"/>
  <c r="T1467" i="1" s="1"/>
  <c r="R1495" i="1"/>
  <c r="R1522" i="1"/>
  <c r="T1522" i="1" s="1"/>
  <c r="R1548" i="1"/>
  <c r="T1548" i="1" s="1"/>
  <c r="R1573" i="1"/>
  <c r="T1573" i="1" s="1"/>
  <c r="R1593" i="1"/>
  <c r="T1593" i="1" s="1"/>
  <c r="R1613" i="1"/>
  <c r="T1613" i="1" s="1"/>
  <c r="R1629" i="1"/>
  <c r="T1629" i="1" s="1"/>
  <c r="R1649" i="1"/>
  <c r="T1649" i="1" s="1"/>
  <c r="R1665" i="1"/>
  <c r="T1665" i="1" s="1"/>
  <c r="R1685" i="1"/>
  <c r="T1685" i="1" s="1"/>
  <c r="R1701" i="1"/>
  <c r="T1701" i="1" s="1"/>
  <c r="R1721" i="1"/>
  <c r="T1721" i="1" s="1"/>
  <c r="R1737" i="1"/>
  <c r="T1737" i="1" s="1"/>
  <c r="R1757" i="1"/>
  <c r="T1757" i="1" s="1"/>
  <c r="R1773" i="1"/>
  <c r="T1773" i="1" s="1"/>
  <c r="R1793" i="1"/>
  <c r="T1793" i="1" s="1"/>
  <c r="R1809" i="1"/>
  <c r="T1809" i="1" s="1"/>
  <c r="R1829" i="1"/>
  <c r="T1829" i="1" s="1"/>
  <c r="R1845" i="1"/>
  <c r="T1845" i="1" s="1"/>
  <c r="R1865" i="1"/>
  <c r="T1865" i="1" s="1"/>
  <c r="R1881" i="1"/>
  <c r="T1881" i="1" s="1"/>
  <c r="R1901" i="1"/>
  <c r="R1917" i="1"/>
  <c r="T1917" i="1" s="1"/>
  <c r="R1936" i="1"/>
  <c r="T1936" i="1" s="1"/>
  <c r="R1951" i="1"/>
  <c r="T1951" i="1" s="1"/>
  <c r="R1967" i="1"/>
  <c r="T1967" i="1" s="1"/>
  <c r="R1984" i="1"/>
  <c r="T1984" i="1" s="1"/>
  <c r="R1999" i="1"/>
  <c r="T1999" i="1" s="1"/>
  <c r="R2015" i="1"/>
  <c r="T2015" i="1" s="1"/>
  <c r="R2029" i="1"/>
  <c r="T2029" i="1" s="1"/>
  <c r="R2044" i="1"/>
  <c r="T2044" i="1" s="1"/>
  <c r="R2058" i="1"/>
  <c r="T2058" i="1" s="1"/>
  <c r="R2072" i="1"/>
  <c r="T2072" i="1" s="1"/>
  <c r="R2087" i="1"/>
  <c r="T2087" i="1" s="1"/>
  <c r="R2101" i="1"/>
  <c r="T2101" i="1" s="1"/>
  <c r="R2114" i="1"/>
  <c r="T2114" i="1" s="1"/>
  <c r="R2127" i="1"/>
  <c r="T2127" i="1" s="1"/>
  <c r="R2140" i="1"/>
  <c r="T2140" i="1" s="1"/>
  <c r="R2153" i="1"/>
  <c r="T2153" i="1" s="1"/>
  <c r="R2166" i="1"/>
  <c r="R2178" i="1"/>
  <c r="T2178" i="1" s="1"/>
  <c r="R2190" i="1"/>
  <c r="T2190" i="1" s="1"/>
  <c r="R2202" i="1"/>
  <c r="T2202" i="1" s="1"/>
  <c r="R2214" i="1"/>
  <c r="T2214" i="1" s="1"/>
  <c r="R2226" i="1"/>
  <c r="T2226" i="1" s="1"/>
  <c r="R2238" i="1"/>
  <c r="T2238" i="1" s="1"/>
  <c r="R2250" i="1"/>
  <c r="T2250" i="1" s="1"/>
  <c r="R2262" i="1"/>
  <c r="T2262" i="1" s="1"/>
  <c r="R2274" i="1"/>
  <c r="T2274" i="1" s="1"/>
  <c r="R2286" i="1"/>
  <c r="T2286" i="1" s="1"/>
  <c r="R2298" i="1"/>
  <c r="R2310" i="1"/>
  <c r="R2322" i="1"/>
  <c r="T2322" i="1" s="1"/>
  <c r="R2334" i="1"/>
  <c r="T2334" i="1" s="1"/>
  <c r="R2346" i="1"/>
  <c r="T2346" i="1" s="1"/>
  <c r="R2358" i="1"/>
  <c r="T2358" i="1" s="1"/>
  <c r="R2370" i="1"/>
  <c r="T2370" i="1" s="1"/>
  <c r="R2382" i="1"/>
  <c r="R2394" i="1"/>
  <c r="T2394" i="1" s="1"/>
  <c r="R2406" i="1"/>
  <c r="T2406" i="1" s="1"/>
  <c r="R2418" i="1"/>
  <c r="T2418" i="1" s="1"/>
  <c r="R2430" i="1"/>
  <c r="T2430" i="1" s="1"/>
  <c r="R2442" i="1"/>
  <c r="R2454" i="1"/>
  <c r="R2466" i="1"/>
  <c r="T2466" i="1" s="1"/>
  <c r="R2478" i="1"/>
  <c r="T2478" i="1" s="1"/>
  <c r="R2490" i="1"/>
  <c r="T2490" i="1" s="1"/>
  <c r="R2502" i="1"/>
  <c r="T2502" i="1" s="1"/>
  <c r="R2514" i="1"/>
  <c r="T2514" i="1" s="1"/>
  <c r="R2526" i="1"/>
  <c r="T2526" i="1" s="1"/>
  <c r="R2538" i="1"/>
  <c r="T2538" i="1" s="1"/>
  <c r="R2550" i="1"/>
  <c r="T2550" i="1" s="1"/>
  <c r="R2562" i="1"/>
  <c r="T2562" i="1" s="1"/>
  <c r="R2574" i="1"/>
  <c r="T2574" i="1" s="1"/>
  <c r="R2586" i="1"/>
  <c r="T2586" i="1" s="1"/>
  <c r="R2598" i="1"/>
  <c r="T2598" i="1" s="1"/>
  <c r="R2610" i="1"/>
  <c r="T2610" i="1" s="1"/>
  <c r="R2622" i="1"/>
  <c r="T2622" i="1" s="1"/>
  <c r="R2634" i="1"/>
  <c r="T2634" i="1" s="1"/>
  <c r="R2646" i="1"/>
  <c r="T2646" i="1" s="1"/>
  <c r="R2658" i="1"/>
  <c r="T2658" i="1" s="1"/>
  <c r="R2670" i="1"/>
  <c r="T2670" i="1" s="1"/>
  <c r="R2682" i="1"/>
  <c r="R2694" i="1"/>
  <c r="T2694" i="1" s="1"/>
  <c r="R2706" i="1"/>
  <c r="T2706" i="1" s="1"/>
  <c r="R2718" i="1"/>
  <c r="T2718" i="1" s="1"/>
  <c r="R2730" i="1"/>
  <c r="T2730" i="1" s="1"/>
  <c r="R2742" i="1"/>
  <c r="T2742" i="1" s="1"/>
  <c r="R2754" i="1"/>
  <c r="R759" i="1"/>
  <c r="R997" i="1"/>
  <c r="T997" i="1" s="1"/>
  <c r="R1146" i="1"/>
  <c r="T1146" i="1" s="1"/>
  <c r="R1229" i="1"/>
  <c r="T1229" i="1" s="1"/>
  <c r="R1265" i="1"/>
  <c r="T1265" i="1" s="1"/>
  <c r="R1301" i="1"/>
  <c r="T1301" i="1" s="1"/>
  <c r="R1337" i="1"/>
  <c r="T1337" i="1" s="1"/>
  <c r="R1372" i="1"/>
  <c r="R1404" i="1"/>
  <c r="R1435" i="1"/>
  <c r="T1435" i="1" s="1"/>
  <c r="R1468" i="1"/>
  <c r="T1468" i="1" s="1"/>
  <c r="R1496" i="1"/>
  <c r="T1496" i="1" s="1"/>
  <c r="R1523" i="1"/>
  <c r="T1523" i="1" s="1"/>
  <c r="R1549" i="1"/>
  <c r="T1549" i="1" s="1"/>
  <c r="R1574" i="1"/>
  <c r="T1574" i="1" s="1"/>
  <c r="R1597" i="1"/>
  <c r="T1597" i="1" s="1"/>
  <c r="R1614" i="1"/>
  <c r="T1614" i="1" s="1"/>
  <c r="R1633" i="1"/>
  <c r="T1633" i="1" s="1"/>
  <c r="R1650" i="1"/>
  <c r="T1650" i="1" s="1"/>
  <c r="R1669" i="1"/>
  <c r="T1669" i="1" s="1"/>
  <c r="R1686" i="1"/>
  <c r="T1686" i="1" s="1"/>
  <c r="R1705" i="1"/>
  <c r="T1705" i="1" s="1"/>
  <c r="R1722" i="1"/>
  <c r="T1722" i="1" s="1"/>
  <c r="R1741" i="1"/>
  <c r="T1741" i="1" s="1"/>
  <c r="R1758" i="1"/>
  <c r="T1758" i="1" s="1"/>
  <c r="R1777" i="1"/>
  <c r="R1794" i="1"/>
  <c r="T1794" i="1" s="1"/>
  <c r="R1813" i="1"/>
  <c r="T1813" i="1" s="1"/>
  <c r="R1830" i="1"/>
  <c r="T1830" i="1" s="1"/>
  <c r="R1849" i="1"/>
  <c r="T1849" i="1" s="1"/>
  <c r="R1866" i="1"/>
  <c r="T1866" i="1" s="1"/>
  <c r="R1885" i="1"/>
  <c r="T1885" i="1" s="1"/>
  <c r="R1902" i="1"/>
  <c r="T1902" i="1" s="1"/>
  <c r="R1921" i="1"/>
  <c r="T1921" i="1" s="1"/>
  <c r="R1937" i="1"/>
  <c r="T1937" i="1" s="1"/>
  <c r="R1952" i="1"/>
  <c r="T1952" i="1" s="1"/>
  <c r="R1969" i="1"/>
  <c r="T1969" i="1" s="1"/>
  <c r="R1985" i="1"/>
  <c r="T1985" i="1" s="1"/>
  <c r="R2000" i="1"/>
  <c r="T2000" i="1" s="1"/>
  <c r="R2016" i="1"/>
  <c r="T2016" i="1" s="1"/>
  <c r="R2030" i="1"/>
  <c r="T2030" i="1" s="1"/>
  <c r="R2045" i="1"/>
  <c r="T2045" i="1" s="1"/>
  <c r="R2059" i="1"/>
  <c r="T2059" i="1" s="1"/>
  <c r="R2073" i="1"/>
  <c r="T2073" i="1" s="1"/>
  <c r="R2088" i="1"/>
  <c r="T2088" i="1" s="1"/>
  <c r="R2102" i="1"/>
  <c r="T2102" i="1" s="1"/>
  <c r="R2115" i="1"/>
  <c r="T2115" i="1" s="1"/>
  <c r="R2128" i="1"/>
  <c r="T2128" i="1" s="1"/>
  <c r="R2141" i="1"/>
  <c r="T2141" i="1" s="1"/>
  <c r="R2154" i="1"/>
  <c r="T2154" i="1" s="1"/>
  <c r="R2167" i="1"/>
  <c r="T2167" i="1" s="1"/>
  <c r="R2179" i="1"/>
  <c r="T2179" i="1" s="1"/>
  <c r="R2191" i="1"/>
  <c r="T2191" i="1" s="1"/>
  <c r="R2203" i="1"/>
  <c r="T2203" i="1" s="1"/>
  <c r="R2215" i="1"/>
  <c r="T2215" i="1" s="1"/>
  <c r="R2227" i="1"/>
  <c r="T2227" i="1" s="1"/>
  <c r="R2239" i="1"/>
  <c r="T2239" i="1" s="1"/>
  <c r="R2251" i="1"/>
  <c r="R2263" i="1"/>
  <c r="T2263" i="1" s="1"/>
  <c r="R2275" i="1"/>
  <c r="T2275" i="1" s="1"/>
  <c r="R2287" i="1"/>
  <c r="T2287" i="1" s="1"/>
  <c r="R2299" i="1"/>
  <c r="T2299" i="1" s="1"/>
  <c r="R2311" i="1"/>
  <c r="T2311" i="1" s="1"/>
  <c r="R2323" i="1"/>
  <c r="T2323" i="1" s="1"/>
  <c r="R2335" i="1"/>
  <c r="R2347" i="1"/>
  <c r="T2347" i="1" s="1"/>
  <c r="R2359" i="1"/>
  <c r="R2371" i="1"/>
  <c r="T2371" i="1" s="1"/>
  <c r="R2383" i="1"/>
  <c r="T2383" i="1" s="1"/>
  <c r="R2395" i="1"/>
  <c r="T2395" i="1" s="1"/>
  <c r="R2407" i="1"/>
  <c r="T2407" i="1" s="1"/>
  <c r="R2419" i="1"/>
  <c r="R2431" i="1"/>
  <c r="T2431" i="1" s="1"/>
  <c r="R2443" i="1"/>
  <c r="T2443" i="1" s="1"/>
  <c r="R2455" i="1"/>
  <c r="T2455" i="1" s="1"/>
  <c r="R2467" i="1"/>
  <c r="T2467" i="1" s="1"/>
  <c r="R2479" i="1"/>
  <c r="T2479" i="1" s="1"/>
  <c r="R2491" i="1"/>
  <c r="T2491" i="1" s="1"/>
  <c r="R2503" i="1"/>
  <c r="T2503" i="1" s="1"/>
  <c r="R2515" i="1"/>
  <c r="R2527" i="1"/>
  <c r="T2527" i="1" s="1"/>
  <c r="R776" i="1"/>
  <c r="T776" i="1" s="1"/>
  <c r="R1004" i="1"/>
  <c r="R1152" i="1"/>
  <c r="T1152" i="1" s="1"/>
  <c r="R1231" i="1"/>
  <c r="R1267" i="1"/>
  <c r="T1267" i="1" s="1"/>
  <c r="R1303" i="1"/>
  <c r="T1303" i="1" s="1"/>
  <c r="R1339" i="1"/>
  <c r="R1374" i="1"/>
  <c r="T1374" i="1" s="1"/>
  <c r="R1407" i="1"/>
  <c r="R1438" i="1"/>
  <c r="T1438" i="1" s="1"/>
  <c r="R1470" i="1"/>
  <c r="T1470" i="1" s="1"/>
  <c r="R1499" i="1"/>
  <c r="R1525" i="1"/>
  <c r="T1525" i="1" s="1"/>
  <c r="R1551" i="1"/>
  <c r="T1551" i="1" s="1"/>
  <c r="R1576" i="1"/>
  <c r="T1576" i="1" s="1"/>
  <c r="R1598" i="1"/>
  <c r="T1598" i="1" s="1"/>
  <c r="R1615" i="1"/>
  <c r="T1615" i="1" s="1"/>
  <c r="R1634" i="1"/>
  <c r="T1634" i="1" s="1"/>
  <c r="R1651" i="1"/>
  <c r="R1670" i="1"/>
  <c r="T1670" i="1" s="1"/>
  <c r="R1687" i="1"/>
  <c r="T1687" i="1" s="1"/>
  <c r="R1706" i="1"/>
  <c r="T1706" i="1" s="1"/>
  <c r="R1723" i="1"/>
  <c r="T1723" i="1" s="1"/>
  <c r="R1742" i="1"/>
  <c r="T1742" i="1" s="1"/>
  <c r="R1759" i="1"/>
  <c r="R1778" i="1"/>
  <c r="T1778" i="1" s="1"/>
  <c r="R1795" i="1"/>
  <c r="T1795" i="1" s="1"/>
  <c r="R1814" i="1"/>
  <c r="T1814" i="1" s="1"/>
  <c r="R1831" i="1"/>
  <c r="R1850" i="1"/>
  <c r="T1850" i="1" s="1"/>
  <c r="R1867" i="1"/>
  <c r="T1867" i="1" s="1"/>
  <c r="R1886" i="1"/>
  <c r="T1886" i="1" s="1"/>
  <c r="R1903" i="1"/>
  <c r="T1903" i="1" s="1"/>
  <c r="R1922" i="1"/>
  <c r="T1922" i="1" s="1"/>
  <c r="R1938" i="1"/>
  <c r="T1938" i="1" s="1"/>
  <c r="R1953" i="1"/>
  <c r="T1953" i="1" s="1"/>
  <c r="R1970" i="1"/>
  <c r="T1970" i="1" s="1"/>
  <c r="R1986" i="1"/>
  <c r="T1986" i="1" s="1"/>
  <c r="R2001" i="1"/>
  <c r="T2001" i="1" s="1"/>
  <c r="R2017" i="1"/>
  <c r="T2017" i="1" s="1"/>
  <c r="R2032" i="1"/>
  <c r="T2032" i="1" s="1"/>
  <c r="R2046" i="1"/>
  <c r="T2046" i="1" s="1"/>
  <c r="R2060" i="1"/>
  <c r="T2060" i="1" s="1"/>
  <c r="R2075" i="1"/>
  <c r="T2075" i="1" s="1"/>
  <c r="R2089" i="1"/>
  <c r="R2103" i="1"/>
  <c r="T2103" i="1" s="1"/>
  <c r="R2116" i="1"/>
  <c r="R2129" i="1"/>
  <c r="T2129" i="1" s="1"/>
  <c r="R2142" i="1"/>
  <c r="T2142" i="1" s="1"/>
  <c r="R2155" i="1"/>
  <c r="T2155" i="1" s="1"/>
  <c r="R2168" i="1"/>
  <c r="T2168" i="1" s="1"/>
  <c r="R2180" i="1"/>
  <c r="T2180" i="1" s="1"/>
  <c r="R2192" i="1"/>
  <c r="T2192" i="1" s="1"/>
  <c r="R2204" i="1"/>
  <c r="T2204" i="1" s="1"/>
  <c r="R2216" i="1"/>
  <c r="R2228" i="1"/>
  <c r="T2228" i="1" s="1"/>
  <c r="R2240" i="1"/>
  <c r="R2252" i="1"/>
  <c r="T2252" i="1" s="1"/>
  <c r="R2264" i="1"/>
  <c r="T2264" i="1" s="1"/>
  <c r="R2276" i="1"/>
  <c r="T2276" i="1" s="1"/>
  <c r="R2288" i="1"/>
  <c r="T2288" i="1" s="1"/>
  <c r="R2300" i="1"/>
  <c r="T2300" i="1" s="1"/>
  <c r="R2312" i="1"/>
  <c r="T2312" i="1" s="1"/>
  <c r="R2324" i="1"/>
  <c r="T2324" i="1" s="1"/>
  <c r="R2336" i="1"/>
  <c r="T2336" i="1" s="1"/>
  <c r="R2348" i="1"/>
  <c r="T2348" i="1" s="1"/>
  <c r="R2360" i="1"/>
  <c r="R2372" i="1"/>
  <c r="T2372" i="1" s="1"/>
  <c r="R2384" i="1"/>
  <c r="R2396" i="1"/>
  <c r="T2396" i="1" s="1"/>
  <c r="R2408" i="1"/>
  <c r="T2408" i="1" s="1"/>
  <c r="R2420" i="1"/>
  <c r="T2420" i="1" s="1"/>
  <c r="R2432" i="1"/>
  <c r="R2444" i="1"/>
  <c r="R2456" i="1"/>
  <c r="T2456" i="1" s="1"/>
  <c r="R2468" i="1"/>
  <c r="T2468" i="1" s="1"/>
  <c r="R2480" i="1"/>
  <c r="R2492" i="1"/>
  <c r="T2492" i="1" s="1"/>
  <c r="R2504" i="1"/>
  <c r="R2516" i="1"/>
  <c r="T2516" i="1" s="1"/>
  <c r="R2528" i="1"/>
  <c r="T2528" i="1" s="1"/>
  <c r="R2540" i="1"/>
  <c r="T2540" i="1" s="1"/>
  <c r="R2552" i="1"/>
  <c r="T2552" i="1" s="1"/>
  <c r="R2564" i="1"/>
  <c r="R2576" i="1"/>
  <c r="T2576" i="1" s="1"/>
  <c r="R847" i="1"/>
  <c r="T847" i="1" s="1"/>
  <c r="R1026" i="1"/>
  <c r="T1026" i="1" s="1"/>
  <c r="R1170" i="1"/>
  <c r="T1170" i="1" s="1"/>
  <c r="R1236" i="1"/>
  <c r="T1236" i="1" s="1"/>
  <c r="R1272" i="1"/>
  <c r="T1272" i="1" s="1"/>
  <c r="R1308" i="1"/>
  <c r="T1308" i="1" s="1"/>
  <c r="R1344" i="1"/>
  <c r="T1344" i="1" s="1"/>
  <c r="R1376" i="1"/>
  <c r="T1376" i="1" s="1"/>
  <c r="R1409" i="1"/>
  <c r="T1409" i="1" s="1"/>
  <c r="R1442" i="1"/>
  <c r="T1442" i="1" s="1"/>
  <c r="R1472" i="1"/>
  <c r="T1472" i="1" s="1"/>
  <c r="R1501" i="1"/>
  <c r="R1527" i="1"/>
  <c r="R1553" i="1"/>
  <c r="T1553" i="1" s="1"/>
  <c r="R1578" i="1"/>
  <c r="T1578" i="1" s="1"/>
  <c r="R1600" i="1"/>
  <c r="T1600" i="1" s="1"/>
  <c r="R1616" i="1"/>
  <c r="T1616" i="1" s="1"/>
  <c r="R1636" i="1"/>
  <c r="T1636" i="1" s="1"/>
  <c r="R1652" i="1"/>
  <c r="R1672" i="1"/>
  <c r="T1672" i="1" s="1"/>
  <c r="R1688" i="1"/>
  <c r="T1688" i="1" s="1"/>
  <c r="R1708" i="1"/>
  <c r="T1708" i="1" s="1"/>
  <c r="R1724" i="1"/>
  <c r="R1744" i="1"/>
  <c r="R1760" i="1"/>
  <c r="T1760" i="1" s="1"/>
  <c r="R1780" i="1"/>
  <c r="T1780" i="1" s="1"/>
  <c r="R1796" i="1"/>
  <c r="T1796" i="1" s="1"/>
  <c r="R1816" i="1"/>
  <c r="T1816" i="1" s="1"/>
  <c r="R1832" i="1"/>
  <c r="T1832" i="1" s="1"/>
  <c r="R1852" i="1"/>
  <c r="T1852" i="1" s="1"/>
  <c r="R1868" i="1"/>
  <c r="T1868" i="1" s="1"/>
  <c r="R880" i="1"/>
  <c r="T880" i="1" s="1"/>
  <c r="R1050" i="1"/>
  <c r="T1050" i="1" s="1"/>
  <c r="R1193" i="1"/>
  <c r="T1193" i="1" s="1"/>
  <c r="R1240" i="1"/>
  <c r="T1240" i="1" s="1"/>
  <c r="R1276" i="1"/>
  <c r="T1276" i="1" s="1"/>
  <c r="R1312" i="1"/>
  <c r="T1312" i="1" s="1"/>
  <c r="R1348" i="1"/>
  <c r="R1382" i="1"/>
  <c r="T1382" i="1" s="1"/>
  <c r="R1412" i="1"/>
  <c r="T1412" i="1" s="1"/>
  <c r="R1445" i="1"/>
  <c r="T1445" i="1" s="1"/>
  <c r="R1478" i="1"/>
  <c r="T1478" i="1" s="1"/>
  <c r="R1504" i="1"/>
  <c r="R1530" i="1"/>
  <c r="T1530" i="1" s="1"/>
  <c r="R1556" i="1"/>
  <c r="T1556" i="1" s="1"/>
  <c r="R1581" i="1"/>
  <c r="T1581" i="1" s="1"/>
  <c r="R1602" i="1"/>
  <c r="T1602" i="1" s="1"/>
  <c r="R1621" i="1"/>
  <c r="T1621" i="1" s="1"/>
  <c r="R1638" i="1"/>
  <c r="T1638" i="1" s="1"/>
  <c r="R1657" i="1"/>
  <c r="T1657" i="1" s="1"/>
  <c r="R1674" i="1"/>
  <c r="R1693" i="1"/>
  <c r="R1710" i="1"/>
  <c r="T1710" i="1" s="1"/>
  <c r="R1729" i="1"/>
  <c r="R1746" i="1"/>
  <c r="T1746" i="1" s="1"/>
  <c r="R1765" i="1"/>
  <c r="T1765" i="1" s="1"/>
  <c r="R1782" i="1"/>
  <c r="T1782" i="1" s="1"/>
  <c r="R1801" i="1"/>
  <c r="T1801" i="1" s="1"/>
  <c r="R1818" i="1"/>
  <c r="T1818" i="1" s="1"/>
  <c r="R1837" i="1"/>
  <c r="T1837" i="1" s="1"/>
  <c r="R1854" i="1"/>
  <c r="T1854" i="1" s="1"/>
  <c r="R1873" i="1"/>
  <c r="T1873" i="1" s="1"/>
  <c r="R1890" i="1"/>
  <c r="T1890" i="1" s="1"/>
  <c r="R1909" i="1"/>
  <c r="R1926" i="1"/>
  <c r="T1926" i="1" s="1"/>
  <c r="R1941" i="1"/>
  <c r="R1958" i="1"/>
  <c r="R1974" i="1"/>
  <c r="T1974" i="1" s="1"/>
  <c r="R1989" i="1"/>
  <c r="T1989" i="1" s="1"/>
  <c r="R2006" i="1"/>
  <c r="T2006" i="1" s="1"/>
  <c r="R2021" i="1"/>
  <c r="T2021" i="1" s="1"/>
  <c r="R2035" i="1"/>
  <c r="R2049" i="1"/>
  <c r="T2049" i="1" s="1"/>
  <c r="R2064" i="1"/>
  <c r="T2064" i="1" s="1"/>
  <c r="R2078" i="1"/>
  <c r="T2078" i="1" s="1"/>
  <c r="R2093" i="1"/>
  <c r="T2093" i="1" s="1"/>
  <c r="R2106" i="1"/>
  <c r="T2106" i="1" s="1"/>
  <c r="R2119" i="1"/>
  <c r="T2119" i="1" s="1"/>
  <c r="R2132" i="1"/>
  <c r="T2132" i="1" s="1"/>
  <c r="R2145" i="1"/>
  <c r="T2145" i="1" s="1"/>
  <c r="R2159" i="1"/>
  <c r="T2159" i="1" s="1"/>
  <c r="R2171" i="1"/>
  <c r="T2171" i="1" s="1"/>
  <c r="R2183" i="1"/>
  <c r="T2183" i="1" s="1"/>
  <c r="R2195" i="1"/>
  <c r="T2195" i="1" s="1"/>
  <c r="R2207" i="1"/>
  <c r="T2207" i="1" s="1"/>
  <c r="R2219" i="1"/>
  <c r="T2219" i="1" s="1"/>
  <c r="R2231" i="1"/>
  <c r="T2231" i="1" s="1"/>
  <c r="R2243" i="1"/>
  <c r="R2255" i="1"/>
  <c r="T2255" i="1" s="1"/>
  <c r="R2267" i="1"/>
  <c r="R2279" i="1"/>
  <c r="T2279" i="1" s="1"/>
  <c r="R2291" i="1"/>
  <c r="R2303" i="1"/>
  <c r="T2303" i="1" s="1"/>
  <c r="R2315" i="1"/>
  <c r="T2315" i="1" s="1"/>
  <c r="R2327" i="1"/>
  <c r="T2327" i="1" s="1"/>
  <c r="R2339" i="1"/>
  <c r="T2339" i="1" s="1"/>
  <c r="R2351" i="1"/>
  <c r="T2351" i="1" s="1"/>
  <c r="R2363" i="1"/>
  <c r="R2375" i="1"/>
  <c r="T2375" i="1" s="1"/>
  <c r="R2387" i="1"/>
  <c r="R2399" i="1"/>
  <c r="T2399" i="1" s="1"/>
  <c r="R2411" i="1"/>
  <c r="T2411" i="1" s="1"/>
  <c r="R2423" i="1"/>
  <c r="R2435" i="1"/>
  <c r="R2447" i="1"/>
  <c r="T2447" i="1" s="1"/>
  <c r="R2459" i="1"/>
  <c r="R2471" i="1"/>
  <c r="T2471" i="1" s="1"/>
  <c r="R2483" i="1"/>
  <c r="T2483" i="1" s="1"/>
  <c r="R2495" i="1"/>
  <c r="R2507" i="1"/>
  <c r="T2507" i="1" s="1"/>
  <c r="R2519" i="1"/>
  <c r="T2519" i="1" s="1"/>
  <c r="R2531" i="1"/>
  <c r="T2531" i="1" s="1"/>
  <c r="R2543" i="1"/>
  <c r="T2543" i="1" s="1"/>
  <c r="R2555" i="1"/>
  <c r="T2555" i="1" s="1"/>
  <c r="R2567" i="1"/>
  <c r="T2567" i="1" s="1"/>
  <c r="R2579" i="1"/>
  <c r="T2579" i="1" s="1"/>
  <c r="R2591" i="1"/>
  <c r="R2603" i="1"/>
  <c r="T2603" i="1" s="1"/>
  <c r="R2615" i="1"/>
  <c r="T2615" i="1" s="1"/>
  <c r="R2627" i="1"/>
  <c r="T2627" i="1" s="1"/>
  <c r="R2639" i="1"/>
  <c r="T2639" i="1" s="1"/>
  <c r="R2651" i="1"/>
  <c r="R2663" i="1"/>
  <c r="T2663" i="1" s="1"/>
  <c r="R2675" i="1"/>
  <c r="T2675" i="1" s="1"/>
  <c r="R2687" i="1"/>
  <c r="T2687" i="1" s="1"/>
  <c r="R2699" i="1"/>
  <c r="T2699" i="1" s="1"/>
  <c r="R2711" i="1"/>
  <c r="R2723" i="1"/>
  <c r="T2723" i="1" s="1"/>
  <c r="R2735" i="1"/>
  <c r="T2735" i="1" s="1"/>
  <c r="R2747" i="1"/>
  <c r="T2747" i="1" s="1"/>
  <c r="R851" i="1"/>
  <c r="T851" i="1" s="1"/>
  <c r="R1346" i="1"/>
  <c r="T1346" i="1" s="1"/>
  <c r="R1528" i="1"/>
  <c r="T1528" i="1" s="1"/>
  <c r="R1653" i="1"/>
  <c r="T1653" i="1" s="1"/>
  <c r="R1761" i="1"/>
  <c r="R1869" i="1"/>
  <c r="T1869" i="1" s="1"/>
  <c r="R1914" i="1"/>
  <c r="T1914" i="1" s="1"/>
  <c r="R1948" i="1"/>
  <c r="T1948" i="1" s="1"/>
  <c r="R1979" i="1"/>
  <c r="T1979" i="1" s="1"/>
  <c r="R2011" i="1"/>
  <c r="T2011" i="1" s="1"/>
  <c r="R2040" i="1"/>
  <c r="T2040" i="1" s="1"/>
  <c r="R2069" i="1"/>
  <c r="T2069" i="1" s="1"/>
  <c r="R2097" i="1"/>
  <c r="T2097" i="1" s="1"/>
  <c r="R2124" i="1"/>
  <c r="T2124" i="1" s="1"/>
  <c r="R2150" i="1"/>
  <c r="R2175" i="1"/>
  <c r="T2175" i="1" s="1"/>
  <c r="R2199" i="1"/>
  <c r="T2199" i="1" s="1"/>
  <c r="R2223" i="1"/>
  <c r="T2223" i="1" s="1"/>
  <c r="R2247" i="1"/>
  <c r="T2247" i="1" s="1"/>
  <c r="R2271" i="1"/>
  <c r="T2271" i="1" s="1"/>
  <c r="R2295" i="1"/>
  <c r="T2295" i="1" s="1"/>
  <c r="R2319" i="1"/>
  <c r="R2338" i="1"/>
  <c r="R2355" i="1"/>
  <c r="T2355" i="1" s="1"/>
  <c r="R2374" i="1"/>
  <c r="T2374" i="1" s="1"/>
  <c r="R2391" i="1"/>
  <c r="T2391" i="1" s="1"/>
  <c r="R2410" i="1"/>
  <c r="R2427" i="1"/>
  <c r="R2446" i="1"/>
  <c r="T2446" i="1" s="1"/>
  <c r="R2463" i="1"/>
  <c r="T2463" i="1" s="1"/>
  <c r="R2482" i="1"/>
  <c r="T2482" i="1" s="1"/>
  <c r="R2499" i="1"/>
  <c r="T2499" i="1" s="1"/>
  <c r="R2518" i="1"/>
  <c r="T2518" i="1" s="1"/>
  <c r="R2535" i="1"/>
  <c r="T2535" i="1" s="1"/>
  <c r="R2551" i="1"/>
  <c r="R2568" i="1"/>
  <c r="T2568" i="1" s="1"/>
  <c r="R2583" i="1"/>
  <c r="T2583" i="1" s="1"/>
  <c r="R2597" i="1"/>
  <c r="R2612" i="1"/>
  <c r="R2626" i="1"/>
  <c r="T2626" i="1" s="1"/>
  <c r="R2641" i="1"/>
  <c r="T2641" i="1" s="1"/>
  <c r="R2655" i="1"/>
  <c r="R2669" i="1"/>
  <c r="T2669" i="1" s="1"/>
  <c r="R2684" i="1"/>
  <c r="T2684" i="1" s="1"/>
  <c r="R2698" i="1"/>
  <c r="R2713" i="1"/>
  <c r="R2727" i="1"/>
  <c r="T2727" i="1" s="1"/>
  <c r="R2741" i="1"/>
  <c r="T2741" i="1" s="1"/>
  <c r="R2756" i="1"/>
  <c r="T2756" i="1" s="1"/>
  <c r="R2768" i="1"/>
  <c r="T2768" i="1" s="1"/>
  <c r="R2780" i="1"/>
  <c r="R2792" i="1"/>
  <c r="T2792" i="1" s="1"/>
  <c r="R2804" i="1"/>
  <c r="T2804" i="1" s="1"/>
  <c r="R2816" i="1"/>
  <c r="R2828" i="1"/>
  <c r="T2828" i="1" s="1"/>
  <c r="R2840" i="1"/>
  <c r="T2840" i="1" s="1"/>
  <c r="R2852" i="1"/>
  <c r="R2864" i="1"/>
  <c r="T2864" i="1" s="1"/>
  <c r="R2876" i="1"/>
  <c r="T2876" i="1" s="1"/>
  <c r="R2888" i="1"/>
  <c r="T2888" i="1" s="1"/>
  <c r="R2900" i="1"/>
  <c r="T2900" i="1" s="1"/>
  <c r="R2912" i="1"/>
  <c r="R2924" i="1"/>
  <c r="T2924" i="1" s="1"/>
  <c r="R2936" i="1"/>
  <c r="R2948" i="1"/>
  <c r="T2948" i="1" s="1"/>
  <c r="R2960" i="1"/>
  <c r="R2972" i="1"/>
  <c r="T2972" i="1" s="1"/>
  <c r="R2984" i="1"/>
  <c r="T2984" i="1" s="1"/>
  <c r="R2996" i="1"/>
  <c r="R3008" i="1"/>
  <c r="T3008" i="1" s="1"/>
  <c r="R3020" i="1"/>
  <c r="T3020" i="1" s="1"/>
  <c r="R3032" i="1"/>
  <c r="R3044" i="1"/>
  <c r="T3044" i="1" s="1"/>
  <c r="R3056" i="1"/>
  <c r="T3056" i="1" s="1"/>
  <c r="R3068" i="1"/>
  <c r="T3068" i="1" s="1"/>
  <c r="R3080" i="1"/>
  <c r="T3080" i="1" s="1"/>
  <c r="R3092" i="1"/>
  <c r="T3092" i="1" s="1"/>
  <c r="R3104" i="1"/>
  <c r="T3104" i="1" s="1"/>
  <c r="R3116" i="1"/>
  <c r="T3116" i="1" s="1"/>
  <c r="R3128" i="1"/>
  <c r="T3128" i="1" s="1"/>
  <c r="R3140" i="1"/>
  <c r="R3152" i="1"/>
  <c r="T3152" i="1" s="1"/>
  <c r="R3164" i="1"/>
  <c r="R3176" i="1"/>
  <c r="R3188" i="1"/>
  <c r="R888" i="1"/>
  <c r="R1352" i="1"/>
  <c r="T1352" i="1" s="1"/>
  <c r="R1535" i="1"/>
  <c r="T1535" i="1" s="1"/>
  <c r="R1658" i="1"/>
  <c r="R1766" i="1"/>
  <c r="T1766" i="1" s="1"/>
  <c r="R1874" i="1"/>
  <c r="T1874" i="1" s="1"/>
  <c r="R1916" i="1"/>
  <c r="T1916" i="1" s="1"/>
  <c r="R1950" i="1"/>
  <c r="T1950" i="1" s="1"/>
  <c r="R1982" i="1"/>
  <c r="T1982" i="1" s="1"/>
  <c r="R2013" i="1"/>
  <c r="T2013" i="1" s="1"/>
  <c r="R2042" i="1"/>
  <c r="T2042" i="1" s="1"/>
  <c r="R2071" i="1"/>
  <c r="T2071" i="1" s="1"/>
  <c r="R2100" i="1"/>
  <c r="T2100" i="1" s="1"/>
  <c r="R2126" i="1"/>
  <c r="T2126" i="1" s="1"/>
  <c r="R1032" i="1"/>
  <c r="T1032" i="1" s="1"/>
  <c r="R1378" i="1"/>
  <c r="T1378" i="1" s="1"/>
  <c r="R1554" i="1"/>
  <c r="T1554" i="1" s="1"/>
  <c r="R1673" i="1"/>
  <c r="T1673" i="1" s="1"/>
  <c r="R1781" i="1"/>
  <c r="R1878" i="1"/>
  <c r="T1878" i="1" s="1"/>
  <c r="R1924" i="1"/>
  <c r="T1924" i="1" s="1"/>
  <c r="R1955" i="1"/>
  <c r="T1955" i="1" s="1"/>
  <c r="R1987" i="1"/>
  <c r="T1987" i="1" s="1"/>
  <c r="R2018" i="1"/>
  <c r="T2018" i="1" s="1"/>
  <c r="R2047" i="1"/>
  <c r="T2047" i="1" s="1"/>
  <c r="R2076" i="1"/>
  <c r="T2076" i="1" s="1"/>
  <c r="R2104" i="1"/>
  <c r="R2130" i="1"/>
  <c r="T2130" i="1" s="1"/>
  <c r="R2156" i="1"/>
  <c r="T2156" i="1" s="1"/>
  <c r="R2181" i="1"/>
  <c r="T2181" i="1" s="1"/>
  <c r="R2205" i="1"/>
  <c r="R2229" i="1"/>
  <c r="T2229" i="1" s="1"/>
  <c r="R2253" i="1"/>
  <c r="T2253" i="1" s="1"/>
  <c r="R2277" i="1"/>
  <c r="T2277" i="1" s="1"/>
  <c r="R2301" i="1"/>
  <c r="R2321" i="1"/>
  <c r="T2321" i="1" s="1"/>
  <c r="R2341" i="1"/>
  <c r="T2341" i="1" s="1"/>
  <c r="R2357" i="1"/>
  <c r="T2357" i="1" s="1"/>
  <c r="R2377" i="1"/>
  <c r="T2377" i="1" s="1"/>
  <c r="R2393" i="1"/>
  <c r="T2393" i="1" s="1"/>
  <c r="R2413" i="1"/>
  <c r="T2413" i="1" s="1"/>
  <c r="R2429" i="1"/>
  <c r="T2429" i="1" s="1"/>
  <c r="R2449" i="1"/>
  <c r="R2465" i="1"/>
  <c r="R2485" i="1"/>
  <c r="T2485" i="1" s="1"/>
  <c r="R2501" i="1"/>
  <c r="T2501" i="1" s="1"/>
  <c r="R2521" i="1"/>
  <c r="T2521" i="1" s="1"/>
  <c r="R2537" i="1"/>
  <c r="T2537" i="1" s="1"/>
  <c r="R2554" i="1"/>
  <c r="T2554" i="1" s="1"/>
  <c r="R2570" i="1"/>
  <c r="T2570" i="1" s="1"/>
  <c r="R2585" i="1"/>
  <c r="T2585" i="1" s="1"/>
  <c r="R2600" i="1"/>
  <c r="T2600" i="1" s="1"/>
  <c r="R2614" i="1"/>
  <c r="T2614" i="1" s="1"/>
  <c r="R2629" i="1"/>
  <c r="T2629" i="1" s="1"/>
  <c r="R2643" i="1"/>
  <c r="R2657" i="1"/>
  <c r="T2657" i="1" s="1"/>
  <c r="R2672" i="1"/>
  <c r="T2672" i="1" s="1"/>
  <c r="R2686" i="1"/>
  <c r="T2686" i="1" s="1"/>
  <c r="R2701" i="1"/>
  <c r="T2701" i="1" s="1"/>
  <c r="R2715" i="1"/>
  <c r="R2729" i="1"/>
  <c r="T2729" i="1" s="1"/>
  <c r="R2744" i="1"/>
  <c r="T2744" i="1" s="1"/>
  <c r="R2758" i="1"/>
  <c r="T2758" i="1" s="1"/>
  <c r="R2770" i="1"/>
  <c r="T2770" i="1" s="1"/>
  <c r="R2782" i="1"/>
  <c r="R2794" i="1"/>
  <c r="T2794" i="1" s="1"/>
  <c r="R2806" i="1"/>
  <c r="R2818" i="1"/>
  <c r="R2830" i="1"/>
  <c r="T2830" i="1" s="1"/>
  <c r="R2842" i="1"/>
  <c r="T2842" i="1" s="1"/>
  <c r="R2854" i="1"/>
  <c r="R2866" i="1"/>
  <c r="R2878" i="1"/>
  <c r="T2878" i="1" s="1"/>
  <c r="R2890" i="1"/>
  <c r="T2890" i="1" s="1"/>
  <c r="R1056" i="1"/>
  <c r="T1056" i="1" s="1"/>
  <c r="R1386" i="1"/>
  <c r="T1386" i="1" s="1"/>
  <c r="R1561" i="1"/>
  <c r="T1561" i="1" s="1"/>
  <c r="R1675" i="1"/>
  <c r="T1675" i="1" s="1"/>
  <c r="R1783" i="1"/>
  <c r="T1783" i="1" s="1"/>
  <c r="R1888" i="1"/>
  <c r="T1888" i="1" s="1"/>
  <c r="R1925" i="1"/>
  <c r="T1925" i="1" s="1"/>
  <c r="R1957" i="1"/>
  <c r="T1957" i="1" s="1"/>
  <c r="R1988" i="1"/>
  <c r="T1988" i="1" s="1"/>
  <c r="R2020" i="1"/>
  <c r="T2020" i="1" s="1"/>
  <c r="R2048" i="1"/>
  <c r="T2048" i="1" s="1"/>
  <c r="R2077" i="1"/>
  <c r="T2077" i="1" s="1"/>
  <c r="R2105" i="1"/>
  <c r="T2105" i="1" s="1"/>
  <c r="R2131" i="1"/>
  <c r="R2157" i="1"/>
  <c r="T2157" i="1" s="1"/>
  <c r="R2182" i="1"/>
  <c r="T2182" i="1" s="1"/>
  <c r="R2206" i="1"/>
  <c r="R2230" i="1"/>
  <c r="R2254" i="1"/>
  <c r="T2254" i="1" s="1"/>
  <c r="R2278" i="1"/>
  <c r="R2302" i="1"/>
  <c r="T2302" i="1" s="1"/>
  <c r="R2325" i="1"/>
  <c r="T2325" i="1" s="1"/>
  <c r="R2342" i="1"/>
  <c r="T2342" i="1" s="1"/>
  <c r="R2361" i="1"/>
  <c r="T2361" i="1" s="1"/>
  <c r="R2378" i="1"/>
  <c r="T2378" i="1" s="1"/>
  <c r="R2397" i="1"/>
  <c r="T2397" i="1" s="1"/>
  <c r="R2414" i="1"/>
  <c r="T2414" i="1" s="1"/>
  <c r="R2433" i="1"/>
  <c r="T2433" i="1" s="1"/>
  <c r="R2450" i="1"/>
  <c r="T2450" i="1" s="1"/>
  <c r="R2469" i="1"/>
  <c r="T2469" i="1" s="1"/>
  <c r="R2486" i="1"/>
  <c r="T2486" i="1" s="1"/>
  <c r="R2505" i="1"/>
  <c r="R2522" i="1"/>
  <c r="T2522" i="1" s="1"/>
  <c r="R2539" i="1"/>
  <c r="T2539" i="1" s="1"/>
  <c r="R2556" i="1"/>
  <c r="T2556" i="1" s="1"/>
  <c r="R2571" i="1"/>
  <c r="T2571" i="1" s="1"/>
  <c r="R2587" i="1"/>
  <c r="T2587" i="1" s="1"/>
  <c r="R2601" i="1"/>
  <c r="R2616" i="1"/>
  <c r="T2616" i="1" s="1"/>
  <c r="R2630" i="1"/>
  <c r="T2630" i="1" s="1"/>
  <c r="R2644" i="1"/>
  <c r="R2659" i="1"/>
  <c r="T2659" i="1" s="1"/>
  <c r="R2673" i="1"/>
  <c r="T2673" i="1" s="1"/>
  <c r="R2688" i="1"/>
  <c r="T2688" i="1" s="1"/>
  <c r="R2702" i="1"/>
  <c r="T2702" i="1" s="1"/>
  <c r="R2716" i="1"/>
  <c r="T2716" i="1" s="1"/>
  <c r="R2731" i="1"/>
  <c r="T2731" i="1" s="1"/>
  <c r="R2745" i="1"/>
  <c r="T2745" i="1" s="1"/>
  <c r="R2759" i="1"/>
  <c r="T2759" i="1" s="1"/>
  <c r="R2771" i="1"/>
  <c r="T2771" i="1" s="1"/>
  <c r="R2783" i="1"/>
  <c r="T2783" i="1" s="1"/>
  <c r="R2795" i="1"/>
  <c r="T2795" i="1" s="1"/>
  <c r="R2807" i="1"/>
  <c r="T2807" i="1" s="1"/>
  <c r="R2819" i="1"/>
  <c r="T2819" i="1" s="1"/>
  <c r="R2831" i="1"/>
  <c r="R2843" i="1"/>
  <c r="T2843" i="1" s="1"/>
  <c r="R2855" i="1"/>
  <c r="T2855" i="1" s="1"/>
  <c r="R2867" i="1"/>
  <c r="T2867" i="1" s="1"/>
  <c r="R2879" i="1"/>
  <c r="R2891" i="1"/>
  <c r="T2891" i="1" s="1"/>
  <c r="R2903" i="1"/>
  <c r="T2903" i="1" s="1"/>
  <c r="R2915" i="1"/>
  <c r="T2915" i="1" s="1"/>
  <c r="R2927" i="1"/>
  <c r="T2927" i="1" s="1"/>
  <c r="R2939" i="1"/>
  <c r="T2939" i="1" s="1"/>
  <c r="R2951" i="1"/>
  <c r="T2951" i="1" s="1"/>
  <c r="R2963" i="1"/>
  <c r="T2963" i="1" s="1"/>
  <c r="R2975" i="1"/>
  <c r="T2975" i="1" s="1"/>
  <c r="R2987" i="1"/>
  <c r="T2987" i="1" s="1"/>
  <c r="R2999" i="1"/>
  <c r="T2999" i="1" s="1"/>
  <c r="R3011" i="1"/>
  <c r="T3011" i="1" s="1"/>
  <c r="R3023" i="1"/>
  <c r="T3023" i="1" s="1"/>
  <c r="R3035" i="1"/>
  <c r="T3035" i="1" s="1"/>
  <c r="R3047" i="1"/>
  <c r="T3047" i="1" s="1"/>
  <c r="R3059" i="1"/>
  <c r="T3059" i="1" s="1"/>
  <c r="R3071" i="1"/>
  <c r="T3071" i="1" s="1"/>
  <c r="R3083" i="1"/>
  <c r="T3083" i="1" s="1"/>
  <c r="R3095" i="1"/>
  <c r="R3107" i="1"/>
  <c r="T3107" i="1" s="1"/>
  <c r="R3119" i="1"/>
  <c r="T3119" i="1" s="1"/>
  <c r="R3131" i="1"/>
  <c r="T3131" i="1" s="1"/>
  <c r="R3143" i="1"/>
  <c r="T3143" i="1" s="1"/>
  <c r="R3155" i="1"/>
  <c r="T3155" i="1" s="1"/>
  <c r="R3167" i="1"/>
  <c r="T3167" i="1" s="1"/>
  <c r="R3179" i="1"/>
  <c r="T3179" i="1" s="1"/>
  <c r="R1176" i="1"/>
  <c r="T1176" i="1" s="1"/>
  <c r="R1410" i="1"/>
  <c r="T1410" i="1" s="1"/>
  <c r="R1579" i="1"/>
  <c r="T1579" i="1" s="1"/>
  <c r="R1689" i="1"/>
  <c r="T1689" i="1" s="1"/>
  <c r="R1797" i="1"/>
  <c r="T1797" i="1" s="1"/>
  <c r="R1889" i="1"/>
  <c r="T1889" i="1" s="1"/>
  <c r="R1927" i="1"/>
  <c r="T1927" i="1" s="1"/>
  <c r="R1960" i="1"/>
  <c r="T1960" i="1" s="1"/>
  <c r="R1991" i="1"/>
  <c r="T1991" i="1" s="1"/>
  <c r="R2022" i="1"/>
  <c r="T2022" i="1" s="1"/>
  <c r="R2051" i="1"/>
  <c r="T2051" i="1" s="1"/>
  <c r="R2080" i="1"/>
  <c r="T2080" i="1" s="1"/>
  <c r="R2107" i="1"/>
  <c r="T2107" i="1" s="1"/>
  <c r="R2133" i="1"/>
  <c r="T2133" i="1" s="1"/>
  <c r="R1195" i="1"/>
  <c r="R1419" i="1"/>
  <c r="T1419" i="1" s="1"/>
  <c r="R1585" i="1"/>
  <c r="T1585" i="1" s="1"/>
  <c r="R1694" i="1"/>
  <c r="T1694" i="1" s="1"/>
  <c r="R1802" i="1"/>
  <c r="T1802" i="1" s="1"/>
  <c r="R1891" i="1"/>
  <c r="T1891" i="1" s="1"/>
  <c r="R1929" i="1"/>
  <c r="T1929" i="1" s="1"/>
  <c r="R1962" i="1"/>
  <c r="T1962" i="1" s="1"/>
  <c r="R1994" i="1"/>
  <c r="R2024" i="1"/>
  <c r="T2024" i="1" s="1"/>
  <c r="R2053" i="1"/>
  <c r="T2053" i="1" s="1"/>
  <c r="R2082" i="1"/>
  <c r="T2082" i="1" s="1"/>
  <c r="R2109" i="1"/>
  <c r="T2109" i="1" s="1"/>
  <c r="R2136" i="1"/>
  <c r="T2136" i="1" s="1"/>
  <c r="R2162" i="1"/>
  <c r="T2162" i="1" s="1"/>
  <c r="R2186" i="1"/>
  <c r="T2186" i="1" s="1"/>
  <c r="R2210" i="1"/>
  <c r="T2210" i="1" s="1"/>
  <c r="R2234" i="1"/>
  <c r="T2234" i="1" s="1"/>
  <c r="R2258" i="1"/>
  <c r="T2258" i="1" s="1"/>
  <c r="R2282" i="1"/>
  <c r="T2282" i="1" s="1"/>
  <c r="R2306" i="1"/>
  <c r="R2328" i="1"/>
  <c r="T2328" i="1" s="1"/>
  <c r="R2344" i="1"/>
  <c r="T2344" i="1" s="1"/>
  <c r="R2364" i="1"/>
  <c r="T2364" i="1" s="1"/>
  <c r="R2380" i="1"/>
  <c r="T2380" i="1" s="1"/>
  <c r="R2400" i="1"/>
  <c r="T2400" i="1" s="1"/>
  <c r="R2416" i="1"/>
  <c r="T2416" i="1" s="1"/>
  <c r="R2436" i="1"/>
  <c r="T2436" i="1" s="1"/>
  <c r="R2452" i="1"/>
  <c r="T2452" i="1" s="1"/>
  <c r="R2472" i="1"/>
  <c r="T2472" i="1" s="1"/>
  <c r="R2488" i="1"/>
  <c r="T2488" i="1" s="1"/>
  <c r="R2508" i="1"/>
  <c r="T2508" i="1" s="1"/>
  <c r="R2524" i="1"/>
  <c r="T2524" i="1" s="1"/>
  <c r="R2542" i="1"/>
  <c r="T2542" i="1" s="1"/>
  <c r="R2558" i="1"/>
  <c r="T2558" i="1" s="1"/>
  <c r="R2573" i="1"/>
  <c r="T2573" i="1" s="1"/>
  <c r="R2589" i="1"/>
  <c r="T2589" i="1" s="1"/>
  <c r="R2604" i="1"/>
  <c r="T2604" i="1" s="1"/>
  <c r="R2618" i="1"/>
  <c r="T2618" i="1" s="1"/>
  <c r="R2632" i="1"/>
  <c r="T2632" i="1" s="1"/>
  <c r="R2647" i="1"/>
  <c r="T2647" i="1" s="1"/>
  <c r="R2661" i="1"/>
  <c r="R2676" i="1"/>
  <c r="T2676" i="1" s="1"/>
  <c r="R2690" i="1"/>
  <c r="T2690" i="1" s="1"/>
  <c r="R2704" i="1"/>
  <c r="T2704" i="1" s="1"/>
  <c r="R2719" i="1"/>
  <c r="R2733" i="1"/>
  <c r="T2733" i="1" s="1"/>
  <c r="R2748" i="1"/>
  <c r="R2761" i="1"/>
  <c r="T2761" i="1" s="1"/>
  <c r="R2773" i="1"/>
  <c r="T2773" i="1" s="1"/>
  <c r="R2785" i="1"/>
  <c r="R2797" i="1"/>
  <c r="R2809" i="1"/>
  <c r="T2809" i="1" s="1"/>
  <c r="R2821" i="1"/>
  <c r="T2821" i="1" s="1"/>
  <c r="R2833" i="1"/>
  <c r="T2833" i="1" s="1"/>
  <c r="R2845" i="1"/>
  <c r="T2845" i="1" s="1"/>
  <c r="R2857" i="1"/>
  <c r="R2869" i="1"/>
  <c r="T2869" i="1" s="1"/>
  <c r="R2881" i="1"/>
  <c r="T2881" i="1" s="1"/>
  <c r="R2893" i="1"/>
  <c r="T2893" i="1" s="1"/>
  <c r="R2905" i="1"/>
  <c r="T2905" i="1" s="1"/>
  <c r="R2917" i="1"/>
  <c r="T2917" i="1" s="1"/>
  <c r="R2929" i="1"/>
  <c r="T2929" i="1" s="1"/>
  <c r="R2941" i="1"/>
  <c r="T2941" i="1" s="1"/>
  <c r="R2953" i="1"/>
  <c r="T2953" i="1" s="1"/>
  <c r="R2965" i="1"/>
  <c r="T2965" i="1" s="1"/>
  <c r="R2977" i="1"/>
  <c r="T2977" i="1" s="1"/>
  <c r="R2989" i="1"/>
  <c r="T2989" i="1" s="1"/>
  <c r="R3001" i="1"/>
  <c r="T3001" i="1" s="1"/>
  <c r="R3013" i="1"/>
  <c r="R3025" i="1"/>
  <c r="T3025" i="1" s="1"/>
  <c r="R3037" i="1"/>
  <c r="T3037" i="1" s="1"/>
  <c r="R3049" i="1"/>
  <c r="R3061" i="1"/>
  <c r="T3061" i="1" s="1"/>
  <c r="R3073" i="1"/>
  <c r="T3073" i="1" s="1"/>
  <c r="R3085" i="1"/>
  <c r="R3097" i="1"/>
  <c r="T3097" i="1" s="1"/>
  <c r="R3109" i="1"/>
  <c r="T3109" i="1" s="1"/>
  <c r="R3121" i="1"/>
  <c r="T3121" i="1" s="1"/>
  <c r="R3133" i="1"/>
  <c r="R3145" i="1"/>
  <c r="R3157" i="1"/>
  <c r="T3157" i="1" s="1"/>
  <c r="R3169" i="1"/>
  <c r="T3169" i="1" s="1"/>
  <c r="R3181" i="1"/>
  <c r="T3181" i="1" s="1"/>
  <c r="R3193" i="1"/>
  <c r="T3193" i="1" s="1"/>
  <c r="R3205" i="1"/>
  <c r="T3205" i="1" s="1"/>
  <c r="R3217" i="1"/>
  <c r="T3217" i="1" s="1"/>
  <c r="R3229" i="1"/>
  <c r="R3241" i="1"/>
  <c r="T3241" i="1" s="1"/>
  <c r="R3253" i="1"/>
  <c r="T3253" i="1" s="1"/>
  <c r="R3265" i="1"/>
  <c r="T3265" i="1" s="1"/>
  <c r="R3277" i="1"/>
  <c r="T3277" i="1" s="1"/>
  <c r="R3289" i="1"/>
  <c r="T3289" i="1" s="1"/>
  <c r="R3301" i="1"/>
  <c r="T3301" i="1" s="1"/>
  <c r="R3313" i="1"/>
  <c r="T3313" i="1" s="1"/>
  <c r="R3325" i="1"/>
  <c r="T3325" i="1" s="1"/>
  <c r="R3337" i="1"/>
  <c r="T3337" i="1" s="1"/>
  <c r="R3349" i="1"/>
  <c r="T3349" i="1" s="1"/>
  <c r="R3361" i="1"/>
  <c r="T3361" i="1" s="1"/>
  <c r="R3373" i="1"/>
  <c r="T3373" i="1" s="1"/>
  <c r="R3385" i="1"/>
  <c r="T3385" i="1" s="1"/>
  <c r="R3397" i="1"/>
  <c r="T3397" i="1" s="1"/>
  <c r="R3409" i="1"/>
  <c r="T3409" i="1" s="1"/>
  <c r="R3421" i="1"/>
  <c r="R3433" i="1"/>
  <c r="R3445" i="1"/>
  <c r="T3445" i="1" s="1"/>
  <c r="R3457" i="1"/>
  <c r="T3457" i="1" s="1"/>
  <c r="R3469" i="1"/>
  <c r="T3469" i="1" s="1"/>
  <c r="R3481" i="1"/>
  <c r="T3481" i="1" s="1"/>
  <c r="R3493" i="1"/>
  <c r="T3493" i="1" s="1"/>
  <c r="R3505" i="1"/>
  <c r="T3505" i="1" s="1"/>
  <c r="R3517" i="1"/>
  <c r="T3517" i="1" s="1"/>
  <c r="R3529" i="1"/>
  <c r="T3529" i="1" s="1"/>
  <c r="R3541" i="1"/>
  <c r="T3541" i="1" s="1"/>
  <c r="R3553" i="1"/>
  <c r="R3565" i="1"/>
  <c r="R3577" i="1"/>
  <c r="R3589" i="1"/>
  <c r="T3589" i="1" s="1"/>
  <c r="R3601" i="1"/>
  <c r="T3601" i="1" s="1"/>
  <c r="R3613" i="1"/>
  <c r="R3625" i="1"/>
  <c r="R3637" i="1"/>
  <c r="T3637" i="1" s="1"/>
  <c r="R1238" i="1"/>
  <c r="T1238" i="1" s="1"/>
  <c r="R1443" i="1"/>
  <c r="R1601" i="1"/>
  <c r="T1601" i="1" s="1"/>
  <c r="R1709" i="1"/>
  <c r="T1709" i="1" s="1"/>
  <c r="R1817" i="1"/>
  <c r="T1817" i="1" s="1"/>
  <c r="R1897" i="1"/>
  <c r="T1897" i="1" s="1"/>
  <c r="R1931" i="1"/>
  <c r="T1931" i="1" s="1"/>
  <c r="R1963" i="1"/>
  <c r="R1996" i="1"/>
  <c r="T1996" i="1" s="1"/>
  <c r="R2025" i="1"/>
  <c r="R2054" i="1"/>
  <c r="T2054" i="1" s="1"/>
  <c r="R2083" i="1"/>
  <c r="T2083" i="1" s="1"/>
  <c r="R2111" i="1"/>
  <c r="T2111" i="1" s="1"/>
  <c r="R2137" i="1"/>
  <c r="T2137" i="1" s="1"/>
  <c r="R2163" i="1"/>
  <c r="T2163" i="1" s="1"/>
  <c r="R2187" i="1"/>
  <c r="R2211" i="1"/>
  <c r="T2211" i="1" s="1"/>
  <c r="R2235" i="1"/>
  <c r="T2235" i="1" s="1"/>
  <c r="R2259" i="1"/>
  <c r="T2259" i="1" s="1"/>
  <c r="R2283" i="1"/>
  <c r="T2283" i="1" s="1"/>
  <c r="R2307" i="1"/>
  <c r="T2307" i="1" s="1"/>
  <c r="R2329" i="1"/>
  <c r="T2329" i="1" s="1"/>
  <c r="R2345" i="1"/>
  <c r="T2345" i="1" s="1"/>
  <c r="R2365" i="1"/>
  <c r="T2365" i="1" s="1"/>
  <c r="R2381" i="1"/>
  <c r="T2381" i="1" s="1"/>
  <c r="R2401" i="1"/>
  <c r="T2401" i="1" s="1"/>
  <c r="R2417" i="1"/>
  <c r="T2417" i="1" s="1"/>
  <c r="R2437" i="1"/>
  <c r="R2453" i="1"/>
  <c r="T2453" i="1" s="1"/>
  <c r="R2473" i="1"/>
  <c r="T2473" i="1" s="1"/>
  <c r="R2489" i="1"/>
  <c r="T2489" i="1" s="1"/>
  <c r="R2509" i="1"/>
  <c r="T2509" i="1" s="1"/>
  <c r="R2525" i="1"/>
  <c r="R2544" i="1"/>
  <c r="T2544" i="1" s="1"/>
  <c r="R2559" i="1"/>
  <c r="R2575" i="1"/>
  <c r="T2575" i="1" s="1"/>
  <c r="R2590" i="1"/>
  <c r="R2605" i="1"/>
  <c r="T2605" i="1" s="1"/>
  <c r="R2619" i="1"/>
  <c r="T2619" i="1" s="1"/>
  <c r="R2633" i="1"/>
  <c r="R2648" i="1"/>
  <c r="T2648" i="1" s="1"/>
  <c r="R2662" i="1"/>
  <c r="T2662" i="1" s="1"/>
  <c r="R2677" i="1"/>
  <c r="T2677" i="1" s="1"/>
  <c r="R2691" i="1"/>
  <c r="T2691" i="1" s="1"/>
  <c r="R2705" i="1"/>
  <c r="T2705" i="1" s="1"/>
  <c r="R2720" i="1"/>
  <c r="T2720" i="1" s="1"/>
  <c r="R2734" i="1"/>
  <c r="R2749" i="1"/>
  <c r="T2749" i="1" s="1"/>
  <c r="R2762" i="1"/>
  <c r="T2762" i="1" s="1"/>
  <c r="R2774" i="1"/>
  <c r="T2774" i="1" s="1"/>
  <c r="R2786" i="1"/>
  <c r="R2798" i="1"/>
  <c r="T2798" i="1" s="1"/>
  <c r="R2810" i="1"/>
  <c r="T2810" i="1" s="1"/>
  <c r="R2822" i="1"/>
  <c r="T2822" i="1" s="1"/>
  <c r="R2834" i="1"/>
  <c r="T2834" i="1" s="1"/>
  <c r="R2846" i="1"/>
  <c r="T2846" i="1" s="1"/>
  <c r="R2858" i="1"/>
  <c r="T2858" i="1" s="1"/>
  <c r="R2870" i="1"/>
  <c r="T2870" i="1" s="1"/>
  <c r="R2882" i="1"/>
  <c r="T2882" i="1" s="1"/>
  <c r="R2894" i="1"/>
  <c r="T2894" i="1" s="1"/>
  <c r="R2906" i="1"/>
  <c r="T2906" i="1" s="1"/>
  <c r="R2918" i="1"/>
  <c r="T2918" i="1" s="1"/>
  <c r="R2930" i="1"/>
  <c r="T2930" i="1" s="1"/>
  <c r="R2942" i="1"/>
  <c r="T2942" i="1" s="1"/>
  <c r="R2954" i="1"/>
  <c r="R2966" i="1"/>
  <c r="T2966" i="1" s="1"/>
  <c r="R2978" i="1"/>
  <c r="T2978" i="1" s="1"/>
  <c r="R2990" i="1"/>
  <c r="T2990" i="1" s="1"/>
  <c r="R3002" i="1"/>
  <c r="T3002" i="1" s="1"/>
  <c r="R3014" i="1"/>
  <c r="T3014" i="1" s="1"/>
  <c r="R3026" i="1"/>
  <c r="T3026" i="1" s="1"/>
  <c r="R3038" i="1"/>
  <c r="T3038" i="1" s="1"/>
  <c r="R3050" i="1"/>
  <c r="T3050" i="1" s="1"/>
  <c r="R3062" i="1"/>
  <c r="T3062" i="1" s="1"/>
  <c r="R3074" i="1"/>
  <c r="T3074" i="1" s="1"/>
  <c r="R3086" i="1"/>
  <c r="R3098" i="1"/>
  <c r="T3098" i="1" s="1"/>
  <c r="R3110" i="1"/>
  <c r="T3110" i="1" s="1"/>
  <c r="R3122" i="1"/>
  <c r="T3122" i="1" s="1"/>
  <c r="R3134" i="1"/>
  <c r="T3134" i="1" s="1"/>
  <c r="R3146" i="1"/>
  <c r="T3146" i="1" s="1"/>
  <c r="R3158" i="1"/>
  <c r="T3158" i="1" s="1"/>
  <c r="R3170" i="1"/>
  <c r="T3170" i="1" s="1"/>
  <c r="R3182" i="1"/>
  <c r="T3182" i="1" s="1"/>
  <c r="R3194" i="1"/>
  <c r="T3194" i="1" s="1"/>
  <c r="R3206" i="1"/>
  <c r="T3206" i="1" s="1"/>
  <c r="R3218" i="1"/>
  <c r="R3230" i="1"/>
  <c r="R3242" i="1"/>
  <c r="R3254" i="1"/>
  <c r="T3254" i="1" s="1"/>
  <c r="R3266" i="1"/>
  <c r="T3266" i="1" s="1"/>
  <c r="R3278" i="1"/>
  <c r="T3278" i="1" s="1"/>
  <c r="R3290" i="1"/>
  <c r="T3290" i="1" s="1"/>
  <c r="R3302" i="1"/>
  <c r="T3302" i="1" s="1"/>
  <c r="R3314" i="1"/>
  <c r="T3314" i="1" s="1"/>
  <c r="R3326" i="1"/>
  <c r="T3326" i="1" s="1"/>
  <c r="R3338" i="1"/>
  <c r="T3338" i="1" s="1"/>
  <c r="R1244" i="1"/>
  <c r="T1244" i="1" s="1"/>
  <c r="R1450" i="1"/>
  <c r="R1603" i="1"/>
  <c r="T1603" i="1" s="1"/>
  <c r="R1711" i="1"/>
  <c r="R1819" i="1"/>
  <c r="T1819" i="1" s="1"/>
  <c r="R1900" i="1"/>
  <c r="T1900" i="1" s="1"/>
  <c r="R1934" i="1"/>
  <c r="T1934" i="1" s="1"/>
  <c r="R1965" i="1"/>
  <c r="T1965" i="1" s="1"/>
  <c r="R1998" i="1"/>
  <c r="T1998" i="1" s="1"/>
  <c r="R2028" i="1"/>
  <c r="T2028" i="1" s="1"/>
  <c r="R2057" i="1"/>
  <c r="T2057" i="1" s="1"/>
  <c r="R2085" i="1"/>
  <c r="T2085" i="1" s="1"/>
  <c r="R2113" i="1"/>
  <c r="T2113" i="1" s="1"/>
  <c r="R2139" i="1"/>
  <c r="R2165" i="1"/>
  <c r="R2189" i="1"/>
  <c r="T2189" i="1" s="1"/>
  <c r="R2213" i="1"/>
  <c r="T2213" i="1" s="1"/>
  <c r="R2237" i="1"/>
  <c r="T2237" i="1" s="1"/>
  <c r="R2261" i="1"/>
  <c r="T2261" i="1" s="1"/>
  <c r="R2285" i="1"/>
  <c r="T2285" i="1" s="1"/>
  <c r="R2309" i="1"/>
  <c r="T2309" i="1" s="1"/>
  <c r="R2330" i="1"/>
  <c r="T2330" i="1" s="1"/>
  <c r="R2349" i="1"/>
  <c r="T2349" i="1" s="1"/>
  <c r="R2366" i="1"/>
  <c r="T2366" i="1" s="1"/>
  <c r="R2385" i="1"/>
  <c r="T2385" i="1" s="1"/>
  <c r="R2402" i="1"/>
  <c r="T2402" i="1" s="1"/>
  <c r="R2421" i="1"/>
  <c r="T2421" i="1" s="1"/>
  <c r="R2438" i="1"/>
  <c r="T2438" i="1" s="1"/>
  <c r="R2457" i="1"/>
  <c r="T2457" i="1" s="1"/>
  <c r="R2474" i="1"/>
  <c r="T2474" i="1" s="1"/>
  <c r="R2493" i="1"/>
  <c r="T2493" i="1" s="1"/>
  <c r="R2510" i="1"/>
  <c r="T2510" i="1" s="1"/>
  <c r="R2529" i="1"/>
  <c r="T2529" i="1" s="1"/>
  <c r="R2545" i="1"/>
  <c r="T2545" i="1" s="1"/>
  <c r="R2560" i="1"/>
  <c r="T2560" i="1" s="1"/>
  <c r="R2577" i="1"/>
  <c r="T2577" i="1" s="1"/>
  <c r="R2592" i="1"/>
  <c r="T2592" i="1" s="1"/>
  <c r="R2606" i="1"/>
  <c r="T2606" i="1" s="1"/>
  <c r="R2620" i="1"/>
  <c r="R2635" i="1"/>
  <c r="T2635" i="1" s="1"/>
  <c r="R2649" i="1"/>
  <c r="R2664" i="1"/>
  <c r="R2678" i="1"/>
  <c r="T2678" i="1" s="1"/>
  <c r="R2692" i="1"/>
  <c r="T2692" i="1" s="1"/>
  <c r="R2707" i="1"/>
  <c r="T2707" i="1" s="1"/>
  <c r="R2721" i="1"/>
  <c r="T2721" i="1" s="1"/>
  <c r="R2736" i="1"/>
  <c r="T2736" i="1" s="1"/>
  <c r="R2750" i="1"/>
  <c r="T2750" i="1" s="1"/>
  <c r="R2763" i="1"/>
  <c r="T2763" i="1" s="1"/>
  <c r="R2775" i="1"/>
  <c r="T2775" i="1" s="1"/>
  <c r="R2787" i="1"/>
  <c r="T2787" i="1" s="1"/>
  <c r="R2799" i="1"/>
  <c r="T2799" i="1" s="1"/>
  <c r="R2811" i="1"/>
  <c r="T2811" i="1" s="1"/>
  <c r="R2823" i="1"/>
  <c r="T2823" i="1" s="1"/>
  <c r="R2835" i="1"/>
  <c r="R2847" i="1"/>
  <c r="T2847" i="1" s="1"/>
  <c r="R2859" i="1"/>
  <c r="T2859" i="1" s="1"/>
  <c r="R2871" i="1"/>
  <c r="T2871" i="1" s="1"/>
  <c r="R2883" i="1"/>
  <c r="T2883" i="1" s="1"/>
  <c r="R2895" i="1"/>
  <c r="T2895" i="1" s="1"/>
  <c r="R2907" i="1"/>
  <c r="R2919" i="1"/>
  <c r="T2919" i="1" s="1"/>
  <c r="R2931" i="1"/>
  <c r="T2931" i="1" s="1"/>
  <c r="R2943" i="1"/>
  <c r="T2943" i="1" s="1"/>
  <c r="R2955" i="1"/>
  <c r="R2967" i="1"/>
  <c r="T2967" i="1" s="1"/>
  <c r="R2979" i="1"/>
  <c r="T2979" i="1" s="1"/>
  <c r="R2991" i="1"/>
  <c r="T2991" i="1" s="1"/>
  <c r="R3003" i="1"/>
  <c r="R3015" i="1"/>
  <c r="T3015" i="1" s="1"/>
  <c r="R3027" i="1"/>
  <c r="T3027" i="1" s="1"/>
  <c r="R3039" i="1"/>
  <c r="T3039" i="1" s="1"/>
  <c r="R3051" i="1"/>
  <c r="T3051" i="1" s="1"/>
  <c r="R3063" i="1"/>
  <c r="T3063" i="1" s="1"/>
  <c r="R3075" i="1"/>
  <c r="T3075" i="1" s="1"/>
  <c r="R3087" i="1"/>
  <c r="T3087" i="1" s="1"/>
  <c r="R3099" i="1"/>
  <c r="T3099" i="1" s="1"/>
  <c r="R3111" i="1"/>
  <c r="T3111" i="1" s="1"/>
  <c r="R3123" i="1"/>
  <c r="T3123" i="1" s="1"/>
  <c r="R3135" i="1"/>
  <c r="T3135" i="1" s="1"/>
  <c r="R3147" i="1"/>
  <c r="T3147" i="1" s="1"/>
  <c r="R3159" i="1"/>
  <c r="T3159" i="1" s="1"/>
  <c r="R3171" i="1"/>
  <c r="T3171" i="1" s="1"/>
  <c r="R3183" i="1"/>
  <c r="T3183" i="1" s="1"/>
  <c r="R3195" i="1"/>
  <c r="T3195" i="1" s="1"/>
  <c r="R3207" i="1"/>
  <c r="T3207" i="1" s="1"/>
  <c r="R3219" i="1"/>
  <c r="T3219" i="1" s="1"/>
  <c r="R3231" i="1"/>
  <c r="T3231" i="1" s="1"/>
  <c r="R3243" i="1"/>
  <c r="T3243" i="1" s="1"/>
  <c r="R3255" i="1"/>
  <c r="T3255" i="1" s="1"/>
  <c r="R3267" i="1"/>
  <c r="T3267" i="1" s="1"/>
  <c r="R3279" i="1"/>
  <c r="T3279" i="1" s="1"/>
  <c r="R3291" i="1"/>
  <c r="R3303" i="1"/>
  <c r="T3303" i="1" s="1"/>
  <c r="R3315" i="1"/>
  <c r="T3315" i="1" s="1"/>
  <c r="R3327" i="1"/>
  <c r="T3327" i="1" s="1"/>
  <c r="R3339" i="1"/>
  <c r="T3339" i="1" s="1"/>
  <c r="R3351" i="1"/>
  <c r="T3351" i="1" s="1"/>
  <c r="R3363" i="1"/>
  <c r="T3363" i="1" s="1"/>
  <c r="R3375" i="1"/>
  <c r="T3375" i="1" s="1"/>
  <c r="R3387" i="1"/>
  <c r="T3387" i="1" s="1"/>
  <c r="R3399" i="1"/>
  <c r="T3399" i="1" s="1"/>
  <c r="R3411" i="1"/>
  <c r="T3411" i="1" s="1"/>
  <c r="R3423" i="1"/>
  <c r="R3435" i="1"/>
  <c r="R3447" i="1"/>
  <c r="T3447" i="1" s="1"/>
  <c r="R3459" i="1"/>
  <c r="T3459" i="1" s="1"/>
  <c r="R1274" i="1"/>
  <c r="T1274" i="1" s="1"/>
  <c r="R1474" i="1"/>
  <c r="T1474" i="1" s="1"/>
  <c r="R1617" i="1"/>
  <c r="T1617" i="1" s="1"/>
  <c r="R1725" i="1"/>
  <c r="T1725" i="1" s="1"/>
  <c r="R1833" i="1"/>
  <c r="T1833" i="1" s="1"/>
  <c r="R1904" i="1"/>
  <c r="T1904" i="1" s="1"/>
  <c r="R1939" i="1"/>
  <c r="T1939" i="1" s="1"/>
  <c r="R1972" i="1"/>
  <c r="T1972" i="1" s="1"/>
  <c r="R2003" i="1"/>
  <c r="T2003" i="1" s="1"/>
  <c r="R2033" i="1"/>
  <c r="T2033" i="1" s="1"/>
  <c r="R2061" i="1"/>
  <c r="T2061" i="1" s="1"/>
  <c r="R2090" i="1"/>
  <c r="T2090" i="1" s="1"/>
  <c r="R2117" i="1"/>
  <c r="T2117" i="1" s="1"/>
  <c r="R2143" i="1"/>
  <c r="T2143" i="1" s="1"/>
  <c r="R2169" i="1"/>
  <c r="T2169" i="1" s="1"/>
  <c r="R2193" i="1"/>
  <c r="T2193" i="1" s="1"/>
  <c r="R2217" i="1"/>
  <c r="T2217" i="1" s="1"/>
  <c r="R2241" i="1"/>
  <c r="T2241" i="1" s="1"/>
  <c r="R2265" i="1"/>
  <c r="T2265" i="1" s="1"/>
  <c r="R2289" i="1"/>
  <c r="T2289" i="1" s="1"/>
  <c r="R2313" i="1"/>
  <c r="R2331" i="1"/>
  <c r="T2331" i="1" s="1"/>
  <c r="R2350" i="1"/>
  <c r="T2350" i="1" s="1"/>
  <c r="R2367" i="1"/>
  <c r="T2367" i="1" s="1"/>
  <c r="R2386" i="1"/>
  <c r="R2403" i="1"/>
  <c r="T2403" i="1" s="1"/>
  <c r="R2422" i="1"/>
  <c r="T2422" i="1" s="1"/>
  <c r="R2439" i="1"/>
  <c r="T2439" i="1" s="1"/>
  <c r="R2458" i="1"/>
  <c r="T2458" i="1" s="1"/>
  <c r="R2475" i="1"/>
  <c r="R2494" i="1"/>
  <c r="T2494" i="1" s="1"/>
  <c r="R2511" i="1"/>
  <c r="R2530" i="1"/>
  <c r="T2530" i="1" s="1"/>
  <c r="R2546" i="1"/>
  <c r="T2546" i="1" s="1"/>
  <c r="R2561" i="1"/>
  <c r="R2578" i="1"/>
  <c r="T2578" i="1" s="1"/>
  <c r="R2593" i="1"/>
  <c r="T2593" i="1" s="1"/>
  <c r="R2607" i="1"/>
  <c r="T2607" i="1" s="1"/>
  <c r="R2621" i="1"/>
  <c r="T2621" i="1" s="1"/>
  <c r="R2636" i="1"/>
  <c r="T2636" i="1" s="1"/>
  <c r="R2650" i="1"/>
  <c r="T2650" i="1" s="1"/>
  <c r="R2665" i="1"/>
  <c r="T2665" i="1" s="1"/>
  <c r="R2679" i="1"/>
  <c r="T2679" i="1" s="1"/>
  <c r="R2693" i="1"/>
  <c r="T2693" i="1" s="1"/>
  <c r="R2708" i="1"/>
  <c r="T2708" i="1" s="1"/>
  <c r="R2722" i="1"/>
  <c r="T2722" i="1" s="1"/>
  <c r="R2737" i="1"/>
  <c r="R2751" i="1"/>
  <c r="T2751" i="1" s="1"/>
  <c r="R2764" i="1"/>
  <c r="T2764" i="1" s="1"/>
  <c r="R2776" i="1"/>
  <c r="T2776" i="1" s="1"/>
  <c r="R2788" i="1"/>
  <c r="T2788" i="1" s="1"/>
  <c r="R2800" i="1"/>
  <c r="T2800" i="1" s="1"/>
  <c r="R2812" i="1"/>
  <c r="R2824" i="1"/>
  <c r="T2824" i="1" s="1"/>
  <c r="R2836" i="1"/>
  <c r="T2836" i="1" s="1"/>
  <c r="R2848" i="1"/>
  <c r="R2860" i="1"/>
  <c r="T2860" i="1" s="1"/>
  <c r="R2872" i="1"/>
  <c r="T2872" i="1" s="1"/>
  <c r="R2884" i="1"/>
  <c r="T2884" i="1" s="1"/>
  <c r="R2896" i="1"/>
  <c r="T2896" i="1" s="1"/>
  <c r="R1310" i="1"/>
  <c r="R1502" i="1"/>
  <c r="T1502" i="1" s="1"/>
  <c r="R1637" i="1"/>
  <c r="T1637" i="1" s="1"/>
  <c r="R1745" i="1"/>
  <c r="T1745" i="1" s="1"/>
  <c r="R1853" i="1"/>
  <c r="T1853" i="1" s="1"/>
  <c r="R1910" i="1"/>
  <c r="T1910" i="1" s="1"/>
  <c r="R1943" i="1"/>
  <c r="T1943" i="1" s="1"/>
  <c r="R1975" i="1"/>
  <c r="R2008" i="1"/>
  <c r="T2008" i="1" s="1"/>
  <c r="R2036" i="1"/>
  <c r="T2036" i="1" s="1"/>
  <c r="R2065" i="1"/>
  <c r="T2065" i="1" s="1"/>
  <c r="R2094" i="1"/>
  <c r="T2094" i="1" s="1"/>
  <c r="R2120" i="1"/>
  <c r="R2147" i="1"/>
  <c r="T2147" i="1" s="1"/>
  <c r="R2172" i="1"/>
  <c r="T2172" i="1" s="1"/>
  <c r="R2196" i="1"/>
  <c r="T2196" i="1" s="1"/>
  <c r="R2220" i="1"/>
  <c r="R2244" i="1"/>
  <c r="T2244" i="1" s="1"/>
  <c r="R2268" i="1"/>
  <c r="T2268" i="1" s="1"/>
  <c r="R2292" i="1"/>
  <c r="R2316" i="1"/>
  <c r="T2316" i="1" s="1"/>
  <c r="R2333" i="1"/>
  <c r="T2333" i="1" s="1"/>
  <c r="R2353" i="1"/>
  <c r="T2353" i="1" s="1"/>
  <c r="R2369" i="1"/>
  <c r="T2369" i="1" s="1"/>
  <c r="R2389" i="1"/>
  <c r="T2389" i="1" s="1"/>
  <c r="R2405" i="1"/>
  <c r="T2405" i="1" s="1"/>
  <c r="R2425" i="1"/>
  <c r="T2425" i="1" s="1"/>
  <c r="R2441" i="1"/>
  <c r="R2461" i="1"/>
  <c r="T2461" i="1" s="1"/>
  <c r="R2477" i="1"/>
  <c r="T2477" i="1" s="1"/>
  <c r="R2497" i="1"/>
  <c r="R2513" i="1"/>
  <c r="T2513" i="1" s="1"/>
  <c r="R2533" i="1"/>
  <c r="R2548" i="1"/>
  <c r="T2548" i="1" s="1"/>
  <c r="R2565" i="1"/>
  <c r="T2565" i="1" s="1"/>
  <c r="R2581" i="1"/>
  <c r="T2581" i="1" s="1"/>
  <c r="R2595" i="1"/>
  <c r="T2595" i="1" s="1"/>
  <c r="R2609" i="1"/>
  <c r="T2609" i="1" s="1"/>
  <c r="R2624" i="1"/>
  <c r="R2638" i="1"/>
  <c r="T2638" i="1" s="1"/>
  <c r="R2653" i="1"/>
  <c r="R2667" i="1"/>
  <c r="T2667" i="1" s="1"/>
  <c r="R2681" i="1"/>
  <c r="T2681" i="1" s="1"/>
  <c r="R2696" i="1"/>
  <c r="T2696" i="1" s="1"/>
  <c r="R2710" i="1"/>
  <c r="T2710" i="1" s="1"/>
  <c r="R2725" i="1"/>
  <c r="R2739" i="1"/>
  <c r="T2739" i="1" s="1"/>
  <c r="R2753" i="1"/>
  <c r="T2753" i="1" s="1"/>
  <c r="R2766" i="1"/>
  <c r="T2766" i="1" s="1"/>
  <c r="R2778" i="1"/>
  <c r="R2790" i="1"/>
  <c r="T2790" i="1" s="1"/>
  <c r="R2802" i="1"/>
  <c r="R2814" i="1"/>
  <c r="T2814" i="1" s="1"/>
  <c r="R2826" i="1"/>
  <c r="R2838" i="1"/>
  <c r="T2838" i="1" s="1"/>
  <c r="R2850" i="1"/>
  <c r="T2850" i="1" s="1"/>
  <c r="R2862" i="1"/>
  <c r="T2862" i="1" s="1"/>
  <c r="R2874" i="1"/>
  <c r="T2874" i="1" s="1"/>
  <c r="R2886" i="1"/>
  <c r="T2886" i="1" s="1"/>
  <c r="R2898" i="1"/>
  <c r="T2898" i="1" s="1"/>
  <c r="R2910" i="1"/>
  <c r="T2910" i="1" s="1"/>
  <c r="R2922" i="1"/>
  <c r="T2922" i="1" s="1"/>
  <c r="R2934" i="1"/>
  <c r="T2934" i="1" s="1"/>
  <c r="R2946" i="1"/>
  <c r="T2946" i="1" s="1"/>
  <c r="R2958" i="1"/>
  <c r="T2958" i="1" s="1"/>
  <c r="R2970" i="1"/>
  <c r="T2970" i="1" s="1"/>
  <c r="R2982" i="1"/>
  <c r="T2982" i="1" s="1"/>
  <c r="R2994" i="1"/>
  <c r="T2994" i="1" s="1"/>
  <c r="R3006" i="1"/>
  <c r="T3006" i="1" s="1"/>
  <c r="R3018" i="1"/>
  <c r="T3018" i="1" s="1"/>
  <c r="R3030" i="1"/>
  <c r="T3030" i="1" s="1"/>
  <c r="R3042" i="1"/>
  <c r="T3042" i="1" s="1"/>
  <c r="R3054" i="1"/>
  <c r="R3066" i="1"/>
  <c r="R3078" i="1"/>
  <c r="T3078" i="1" s="1"/>
  <c r="R3090" i="1"/>
  <c r="R3102" i="1"/>
  <c r="R3114" i="1"/>
  <c r="R3126" i="1"/>
  <c r="R3138" i="1"/>
  <c r="T3138" i="1" s="1"/>
  <c r="R3150" i="1"/>
  <c r="T3150" i="1" s="1"/>
  <c r="R3162" i="1"/>
  <c r="T3162" i="1" s="1"/>
  <c r="R3174" i="1"/>
  <c r="R3186" i="1"/>
  <c r="T3186" i="1" s="1"/>
  <c r="R3198" i="1"/>
  <c r="R3210" i="1"/>
  <c r="T3210" i="1" s="1"/>
  <c r="R3222" i="1"/>
  <c r="R3234" i="1"/>
  <c r="T3234" i="1" s="1"/>
  <c r="R3246" i="1"/>
  <c r="T3246" i="1" s="1"/>
  <c r="R3258" i="1"/>
  <c r="T3258" i="1" s="1"/>
  <c r="R3270" i="1"/>
  <c r="R3282" i="1"/>
  <c r="T3282" i="1" s="1"/>
  <c r="R3294" i="1"/>
  <c r="T3294" i="1" s="1"/>
  <c r="R3306" i="1"/>
  <c r="T3306" i="1" s="1"/>
  <c r="R3318" i="1"/>
  <c r="T3318" i="1" s="1"/>
  <c r="R3330" i="1"/>
  <c r="T3330" i="1" s="1"/>
  <c r="R3342" i="1"/>
  <c r="T3342" i="1" s="1"/>
  <c r="R3354" i="1"/>
  <c r="T3354" i="1" s="1"/>
  <c r="R3366" i="1"/>
  <c r="T3366" i="1" s="1"/>
  <c r="R3378" i="1"/>
  <c r="T3378" i="1" s="1"/>
  <c r="R3390" i="1"/>
  <c r="R3402" i="1"/>
  <c r="T3402" i="1" s="1"/>
  <c r="R3414" i="1"/>
  <c r="T3414" i="1" s="1"/>
  <c r="R3426" i="1"/>
  <c r="T3426" i="1" s="1"/>
  <c r="R3438" i="1"/>
  <c r="T3438" i="1" s="1"/>
  <c r="R3450" i="1"/>
  <c r="T3450" i="1" s="1"/>
  <c r="R3462" i="1"/>
  <c r="R3474" i="1"/>
  <c r="T3474" i="1" s="1"/>
  <c r="R3486" i="1"/>
  <c r="R3498" i="1"/>
  <c r="T3498" i="1" s="1"/>
  <c r="R3510" i="1"/>
  <c r="R3522" i="1"/>
  <c r="T3522" i="1" s="1"/>
  <c r="R3534" i="1"/>
  <c r="T3534" i="1" s="1"/>
  <c r="R3546" i="1"/>
  <c r="T3546" i="1" s="1"/>
  <c r="R3558" i="1"/>
  <c r="T3558" i="1" s="1"/>
  <c r="R3570" i="1"/>
  <c r="R3582" i="1"/>
  <c r="T3582" i="1" s="1"/>
  <c r="R3594" i="1"/>
  <c r="T3594" i="1" s="1"/>
  <c r="R3606" i="1"/>
  <c r="T3606" i="1" s="1"/>
  <c r="R3618" i="1"/>
  <c r="T3618" i="1" s="1"/>
  <c r="R3630" i="1"/>
  <c r="T3630" i="1" s="1"/>
  <c r="R3642" i="1"/>
  <c r="T3642" i="1" s="1"/>
  <c r="R1280" i="1"/>
  <c r="T1280" i="1" s="1"/>
  <c r="R1940" i="1"/>
  <c r="T1940" i="1" s="1"/>
  <c r="R2118" i="1"/>
  <c r="T2118" i="1" s="1"/>
  <c r="R2201" i="1"/>
  <c r="R2273" i="1"/>
  <c r="T2273" i="1" s="1"/>
  <c r="R2340" i="1"/>
  <c r="T2340" i="1" s="1"/>
  <c r="R2392" i="1"/>
  <c r="T2392" i="1" s="1"/>
  <c r="R2448" i="1"/>
  <c r="T2448" i="1" s="1"/>
  <c r="R2500" i="1"/>
  <c r="R2553" i="1"/>
  <c r="T2553" i="1" s="1"/>
  <c r="R2599" i="1"/>
  <c r="T2599" i="1" s="1"/>
  <c r="R2642" i="1"/>
  <c r="T2642" i="1" s="1"/>
  <c r="R2685" i="1"/>
  <c r="T2685" i="1" s="1"/>
  <c r="R2728" i="1"/>
  <c r="T2728" i="1" s="1"/>
  <c r="R2769" i="1"/>
  <c r="R2805" i="1"/>
  <c r="T2805" i="1" s="1"/>
  <c r="R2841" i="1"/>
  <c r="T2841" i="1" s="1"/>
  <c r="R2877" i="1"/>
  <c r="T2877" i="1" s="1"/>
  <c r="R2909" i="1"/>
  <c r="T2909" i="1" s="1"/>
  <c r="R2933" i="1"/>
  <c r="T2933" i="1" s="1"/>
  <c r="R2957" i="1"/>
  <c r="T2957" i="1" s="1"/>
  <c r="R2981" i="1"/>
  <c r="T2981" i="1" s="1"/>
  <c r="R3005" i="1"/>
  <c r="T3005" i="1" s="1"/>
  <c r="R3029" i="1"/>
  <c r="T3029" i="1" s="1"/>
  <c r="R3053" i="1"/>
  <c r="R3077" i="1"/>
  <c r="T3077" i="1" s="1"/>
  <c r="R3101" i="1"/>
  <c r="R3125" i="1"/>
  <c r="T3125" i="1" s="1"/>
  <c r="R3149" i="1"/>
  <c r="T3149" i="1" s="1"/>
  <c r="R3173" i="1"/>
  <c r="T3173" i="1" s="1"/>
  <c r="R3196" i="1"/>
  <c r="T3196" i="1" s="1"/>
  <c r="R3213" i="1"/>
  <c r="T3213" i="1" s="1"/>
  <c r="R3232" i="1"/>
  <c r="T3232" i="1" s="1"/>
  <c r="R3249" i="1"/>
  <c r="T3249" i="1" s="1"/>
  <c r="R3268" i="1"/>
  <c r="T3268" i="1" s="1"/>
  <c r="R3285" i="1"/>
  <c r="T3285" i="1" s="1"/>
  <c r="R3304" i="1"/>
  <c r="R3321" i="1"/>
  <c r="T3321" i="1" s="1"/>
  <c r="R3340" i="1"/>
  <c r="T3340" i="1" s="1"/>
  <c r="R3356" i="1"/>
  <c r="T3356" i="1" s="1"/>
  <c r="R3371" i="1"/>
  <c r="T3371" i="1" s="1"/>
  <c r="R3388" i="1"/>
  <c r="T3388" i="1" s="1"/>
  <c r="R3404" i="1"/>
  <c r="T3404" i="1" s="1"/>
  <c r="R3419" i="1"/>
  <c r="T3419" i="1" s="1"/>
  <c r="R3436" i="1"/>
  <c r="T3436" i="1" s="1"/>
  <c r="R3452" i="1"/>
  <c r="T3452" i="1" s="1"/>
  <c r="R3467" i="1"/>
  <c r="T3467" i="1" s="1"/>
  <c r="R3482" i="1"/>
  <c r="T3482" i="1" s="1"/>
  <c r="R3496" i="1"/>
  <c r="R3511" i="1"/>
  <c r="T3511" i="1" s="1"/>
  <c r="R3525" i="1"/>
  <c r="T3525" i="1" s="1"/>
  <c r="R3539" i="1"/>
  <c r="T3539" i="1" s="1"/>
  <c r="R3554" i="1"/>
  <c r="T3554" i="1" s="1"/>
  <c r="R3568" i="1"/>
  <c r="T3568" i="1" s="1"/>
  <c r="R3583" i="1"/>
  <c r="T3583" i="1" s="1"/>
  <c r="R3597" i="1"/>
  <c r="T3597" i="1" s="1"/>
  <c r="R3611" i="1"/>
  <c r="T3611" i="1" s="1"/>
  <c r="R3626" i="1"/>
  <c r="T3626" i="1" s="1"/>
  <c r="R3640" i="1"/>
  <c r="T3640" i="1" s="1"/>
  <c r="R3653" i="1"/>
  <c r="T3653" i="1" s="1"/>
  <c r="R3665" i="1"/>
  <c r="T3665" i="1" s="1"/>
  <c r="R3677" i="1"/>
  <c r="T3677" i="1" s="1"/>
  <c r="R3689" i="1"/>
  <c r="T3689" i="1" s="1"/>
  <c r="R3701" i="1"/>
  <c r="T3701" i="1" s="1"/>
  <c r="R3713" i="1"/>
  <c r="T3713" i="1" s="1"/>
  <c r="R3725" i="1"/>
  <c r="T3725" i="1" s="1"/>
  <c r="R3737" i="1"/>
  <c r="T3737" i="1" s="1"/>
  <c r="R3749" i="1"/>
  <c r="T3749" i="1" s="1"/>
  <c r="R3761" i="1"/>
  <c r="T3761" i="1" s="1"/>
  <c r="R3773" i="1"/>
  <c r="T3773" i="1" s="1"/>
  <c r="R3785" i="1"/>
  <c r="R3797" i="1"/>
  <c r="T3797" i="1" s="1"/>
  <c r="R3809" i="1"/>
  <c r="T3809" i="1" s="1"/>
  <c r="R3821" i="1"/>
  <c r="T3821" i="1" s="1"/>
  <c r="R3833" i="1"/>
  <c r="T3833" i="1" s="1"/>
  <c r="R3845" i="1"/>
  <c r="T3845" i="1" s="1"/>
  <c r="R3857" i="1"/>
  <c r="T3857" i="1" s="1"/>
  <c r="R3869" i="1"/>
  <c r="T3869" i="1" s="1"/>
  <c r="R3881" i="1"/>
  <c r="T3881" i="1" s="1"/>
  <c r="R3893" i="1"/>
  <c r="T3893" i="1" s="1"/>
  <c r="R3905" i="1"/>
  <c r="T3905" i="1" s="1"/>
  <c r="R3917" i="1"/>
  <c r="T3917" i="1" s="1"/>
  <c r="R3929" i="1"/>
  <c r="T3929" i="1" s="1"/>
  <c r="R3941" i="1"/>
  <c r="R3953" i="1"/>
  <c r="T3953" i="1" s="1"/>
  <c r="R3965" i="1"/>
  <c r="R3977" i="1"/>
  <c r="T3977" i="1" s="1"/>
  <c r="R3989" i="1"/>
  <c r="T3989" i="1" s="1"/>
  <c r="R4001" i="1"/>
  <c r="T4001" i="1" s="1"/>
  <c r="R4013" i="1"/>
  <c r="T4013" i="1" s="1"/>
  <c r="R4025" i="1"/>
  <c r="R4037" i="1"/>
  <c r="R4049" i="1"/>
  <c r="R4061" i="1"/>
  <c r="T4061" i="1" s="1"/>
  <c r="R4073" i="1"/>
  <c r="T4073" i="1" s="1"/>
  <c r="R4085" i="1"/>
  <c r="T4085" i="1" s="1"/>
  <c r="R4097" i="1"/>
  <c r="T4097" i="1" s="1"/>
  <c r="R4109" i="1"/>
  <c r="T4109" i="1" s="1"/>
  <c r="R4121" i="1"/>
  <c r="T4121" i="1" s="1"/>
  <c r="R4133" i="1"/>
  <c r="T4133" i="1" s="1"/>
  <c r="R4145" i="1"/>
  <c r="T4145" i="1" s="1"/>
  <c r="R4157" i="1"/>
  <c r="T4157" i="1" s="1"/>
  <c r="R4169" i="1"/>
  <c r="T4169" i="1" s="1"/>
  <c r="R4181" i="1"/>
  <c r="T4181" i="1" s="1"/>
  <c r="R4193" i="1"/>
  <c r="T4193" i="1" s="1"/>
  <c r="R4205" i="1"/>
  <c r="T4205" i="1" s="1"/>
  <c r="R4217" i="1"/>
  <c r="R4229" i="1"/>
  <c r="T4229" i="1" s="1"/>
  <c r="R4241" i="1"/>
  <c r="T4241" i="1" s="1"/>
  <c r="R4253" i="1"/>
  <c r="T4253" i="1" s="1"/>
  <c r="R4265" i="1"/>
  <c r="T4265" i="1" s="1"/>
  <c r="R4277" i="1"/>
  <c r="T4277" i="1" s="1"/>
  <c r="R4289" i="1"/>
  <c r="T4289" i="1" s="1"/>
  <c r="R4301" i="1"/>
  <c r="T4301" i="1" s="1"/>
  <c r="R4313" i="1"/>
  <c r="T4313" i="1" s="1"/>
  <c r="R4325" i="1"/>
  <c r="T4325" i="1" s="1"/>
  <c r="R4337" i="1"/>
  <c r="T4337" i="1" s="1"/>
  <c r="R4349" i="1"/>
  <c r="T4349" i="1" s="1"/>
  <c r="R4361" i="1"/>
  <c r="T4361" i="1" s="1"/>
  <c r="R4373" i="1"/>
  <c r="R4385" i="1"/>
  <c r="T4385" i="1" s="1"/>
  <c r="R1316" i="1"/>
  <c r="T1316" i="1" s="1"/>
  <c r="R1946" i="1"/>
  <c r="T1946" i="1" s="1"/>
  <c r="R2123" i="1"/>
  <c r="T2123" i="1" s="1"/>
  <c r="R2208" i="1"/>
  <c r="T2208" i="1" s="1"/>
  <c r="R2280" i="1"/>
  <c r="T2280" i="1" s="1"/>
  <c r="R2343" i="1"/>
  <c r="R2398" i="1"/>
  <c r="T2398" i="1" s="1"/>
  <c r="R2451" i="1"/>
  <c r="T2451" i="1" s="1"/>
  <c r="R2506" i="1"/>
  <c r="T2506" i="1" s="1"/>
  <c r="R2557" i="1"/>
  <c r="T2557" i="1" s="1"/>
  <c r="R2602" i="1"/>
  <c r="T2602" i="1" s="1"/>
  <c r="R2645" i="1"/>
  <c r="R2689" i="1"/>
  <c r="T2689" i="1" s="1"/>
  <c r="R2732" i="1"/>
  <c r="R2772" i="1"/>
  <c r="T2772" i="1" s="1"/>
  <c r="R2808" i="1"/>
  <c r="T2808" i="1" s="1"/>
  <c r="R2844" i="1"/>
  <c r="T2844" i="1" s="1"/>
  <c r="R2880" i="1"/>
  <c r="T2880" i="1" s="1"/>
  <c r="R2911" i="1"/>
  <c r="T2911" i="1" s="1"/>
  <c r="R2935" i="1"/>
  <c r="T2935" i="1" s="1"/>
  <c r="R2959" i="1"/>
  <c r="T2959" i="1" s="1"/>
  <c r="R2983" i="1"/>
  <c r="T2983" i="1" s="1"/>
  <c r="R3007" i="1"/>
  <c r="T3007" i="1" s="1"/>
  <c r="R3031" i="1"/>
  <c r="R3055" i="1"/>
  <c r="T3055" i="1" s="1"/>
  <c r="R3079" i="1"/>
  <c r="T3079" i="1" s="1"/>
  <c r="R3103" i="1"/>
  <c r="R3127" i="1"/>
  <c r="T3127" i="1" s="1"/>
  <c r="R3151" i="1"/>
  <c r="T3151" i="1" s="1"/>
  <c r="R3175" i="1"/>
  <c r="T3175" i="1" s="1"/>
  <c r="R3197" i="1"/>
  <c r="T3197" i="1" s="1"/>
  <c r="R3214" i="1"/>
  <c r="T3214" i="1" s="1"/>
  <c r="R3233" i="1"/>
  <c r="T3233" i="1" s="1"/>
  <c r="R3250" i="1"/>
  <c r="R3269" i="1"/>
  <c r="R3286" i="1"/>
  <c r="T3286" i="1" s="1"/>
  <c r="R3305" i="1"/>
  <c r="T3305" i="1" s="1"/>
  <c r="R3322" i="1"/>
  <c r="T3322" i="1" s="1"/>
  <c r="R3341" i="1"/>
  <c r="R3357" i="1"/>
  <c r="T3357" i="1" s="1"/>
  <c r="R3372" i="1"/>
  <c r="T3372" i="1" s="1"/>
  <c r="R3389" i="1"/>
  <c r="R3405" i="1"/>
  <c r="R3420" i="1"/>
  <c r="R3437" i="1"/>
  <c r="T3437" i="1" s="1"/>
  <c r="R3453" i="1"/>
  <c r="R3468" i="1"/>
  <c r="T3468" i="1" s="1"/>
  <c r="R3483" i="1"/>
  <c r="T3483" i="1" s="1"/>
  <c r="R3497" i="1"/>
  <c r="T3497" i="1" s="1"/>
  <c r="R3512" i="1"/>
  <c r="T3512" i="1" s="1"/>
  <c r="R3526" i="1"/>
  <c r="T3526" i="1" s="1"/>
  <c r="R3540" i="1"/>
  <c r="T3540" i="1" s="1"/>
  <c r="R3555" i="1"/>
  <c r="T3555" i="1" s="1"/>
  <c r="R3569" i="1"/>
  <c r="T3569" i="1" s="1"/>
  <c r="R3584" i="1"/>
  <c r="T3584" i="1" s="1"/>
  <c r="R3598" i="1"/>
  <c r="T3598" i="1" s="1"/>
  <c r="R3612" i="1"/>
  <c r="T3612" i="1" s="1"/>
  <c r="R3627" i="1"/>
  <c r="T3627" i="1" s="1"/>
  <c r="R3641" i="1"/>
  <c r="T3641" i="1" s="1"/>
  <c r="R3654" i="1"/>
  <c r="T3654" i="1" s="1"/>
  <c r="R3666" i="1"/>
  <c r="T3666" i="1" s="1"/>
  <c r="R3678" i="1"/>
  <c r="T3678" i="1" s="1"/>
  <c r="R3690" i="1"/>
  <c r="T3690" i="1" s="1"/>
  <c r="R3702" i="1"/>
  <c r="T3702" i="1" s="1"/>
  <c r="R3714" i="1"/>
  <c r="R3726" i="1"/>
  <c r="T3726" i="1" s="1"/>
  <c r="R3738" i="1"/>
  <c r="T3738" i="1" s="1"/>
  <c r="R3750" i="1"/>
  <c r="T3750" i="1" s="1"/>
  <c r="R3762" i="1"/>
  <c r="T3762" i="1" s="1"/>
  <c r="R3774" i="1"/>
  <c r="R3786" i="1"/>
  <c r="T3786" i="1" s="1"/>
  <c r="R3798" i="1"/>
  <c r="T3798" i="1" s="1"/>
  <c r="R3810" i="1"/>
  <c r="T3810" i="1" s="1"/>
  <c r="R3822" i="1"/>
  <c r="T3822" i="1" s="1"/>
  <c r="R3834" i="1"/>
  <c r="T3834" i="1" s="1"/>
  <c r="R3846" i="1"/>
  <c r="T3846" i="1" s="1"/>
  <c r="R3858" i="1"/>
  <c r="T3858" i="1" s="1"/>
  <c r="R3870" i="1"/>
  <c r="T3870" i="1" s="1"/>
  <c r="R3882" i="1"/>
  <c r="T3882" i="1" s="1"/>
  <c r="R3894" i="1"/>
  <c r="T3894" i="1" s="1"/>
  <c r="R3906" i="1"/>
  <c r="T3906" i="1" s="1"/>
  <c r="R3918" i="1"/>
  <c r="T3918" i="1" s="1"/>
  <c r="R3930" i="1"/>
  <c r="T3930" i="1" s="1"/>
  <c r="R3942" i="1"/>
  <c r="T3942" i="1" s="1"/>
  <c r="R3954" i="1"/>
  <c r="T3954" i="1" s="1"/>
  <c r="R1482" i="1"/>
  <c r="T1482" i="1" s="1"/>
  <c r="R1973" i="1"/>
  <c r="R2144" i="1"/>
  <c r="T2144" i="1" s="1"/>
  <c r="R2218" i="1"/>
  <c r="T2218" i="1" s="1"/>
  <c r="R2290" i="1"/>
  <c r="T2290" i="1" s="1"/>
  <c r="R2352" i="1"/>
  <c r="T2352" i="1" s="1"/>
  <c r="R2404" i="1"/>
  <c r="T2404" i="1" s="1"/>
  <c r="R2460" i="1"/>
  <c r="T2460" i="1" s="1"/>
  <c r="R2512" i="1"/>
  <c r="T2512" i="1" s="1"/>
  <c r="R2563" i="1"/>
  <c r="T2563" i="1" s="1"/>
  <c r="R2608" i="1"/>
  <c r="T2608" i="1" s="1"/>
  <c r="R2652" i="1"/>
  <c r="T2652" i="1" s="1"/>
  <c r="R2695" i="1"/>
  <c r="T2695" i="1" s="1"/>
  <c r="R2738" i="1"/>
  <c r="T2738" i="1" s="1"/>
  <c r="R2777" i="1"/>
  <c r="R2813" i="1"/>
  <c r="T2813" i="1" s="1"/>
  <c r="R2849" i="1"/>
  <c r="T2849" i="1" s="1"/>
  <c r="R2885" i="1"/>
  <c r="T2885" i="1" s="1"/>
  <c r="R2913" i="1"/>
  <c r="T2913" i="1" s="1"/>
  <c r="R2937" i="1"/>
  <c r="T2937" i="1" s="1"/>
  <c r="R2961" i="1"/>
  <c r="R2985" i="1"/>
  <c r="T2985" i="1" s="1"/>
  <c r="R3009" i="1"/>
  <c r="T3009" i="1" s="1"/>
  <c r="R3033" i="1"/>
  <c r="T3033" i="1" s="1"/>
  <c r="R3057" i="1"/>
  <c r="T3057" i="1" s="1"/>
  <c r="R3081" i="1"/>
  <c r="R3105" i="1"/>
  <c r="T3105" i="1" s="1"/>
  <c r="R3129" i="1"/>
  <c r="T3129" i="1" s="1"/>
  <c r="R3153" i="1"/>
  <c r="R3177" i="1"/>
  <c r="T3177" i="1" s="1"/>
  <c r="R3199" i="1"/>
  <c r="T3199" i="1" s="1"/>
  <c r="R3215" i="1"/>
  <c r="T3215" i="1" s="1"/>
  <c r="R3235" i="1"/>
  <c r="R3251" i="1"/>
  <c r="T3251" i="1" s="1"/>
  <c r="R3271" i="1"/>
  <c r="R3287" i="1"/>
  <c r="T3287" i="1" s="1"/>
  <c r="R3307" i="1"/>
  <c r="T3307" i="1" s="1"/>
  <c r="R3323" i="1"/>
  <c r="T3323" i="1" s="1"/>
  <c r="R3343" i="1"/>
  <c r="T3343" i="1" s="1"/>
  <c r="R3358" i="1"/>
  <c r="T3358" i="1" s="1"/>
  <c r="R3374" i="1"/>
  <c r="T3374" i="1" s="1"/>
  <c r="R3391" i="1"/>
  <c r="T3391" i="1" s="1"/>
  <c r="R3406" i="1"/>
  <c r="R3422" i="1"/>
  <c r="T3422" i="1" s="1"/>
  <c r="R3439" i="1"/>
  <c r="R3454" i="1"/>
  <c r="T3454" i="1" s="1"/>
  <c r="R3470" i="1"/>
  <c r="T3470" i="1" s="1"/>
  <c r="R3484" i="1"/>
  <c r="T3484" i="1" s="1"/>
  <c r="R3499" i="1"/>
  <c r="T3499" i="1" s="1"/>
  <c r="R3513" i="1"/>
  <c r="R3527" i="1"/>
  <c r="T3527" i="1" s="1"/>
  <c r="R3542" i="1"/>
  <c r="T3542" i="1" s="1"/>
  <c r="R3556" i="1"/>
  <c r="T3556" i="1" s="1"/>
  <c r="R3571" i="1"/>
  <c r="T3571" i="1" s="1"/>
  <c r="R3585" i="1"/>
  <c r="R3599" i="1"/>
  <c r="T3599" i="1" s="1"/>
  <c r="R3614" i="1"/>
  <c r="R3628" i="1"/>
  <c r="T3628" i="1" s="1"/>
  <c r="R3643" i="1"/>
  <c r="T3643" i="1" s="1"/>
  <c r="R3655" i="1"/>
  <c r="T3655" i="1" s="1"/>
  <c r="R3667" i="1"/>
  <c r="T3667" i="1" s="1"/>
  <c r="R3679" i="1"/>
  <c r="T3679" i="1" s="1"/>
  <c r="R3691" i="1"/>
  <c r="T3691" i="1" s="1"/>
  <c r="R3703" i="1"/>
  <c r="T3703" i="1" s="1"/>
  <c r="R3715" i="1"/>
  <c r="T3715" i="1" s="1"/>
  <c r="R3727" i="1"/>
  <c r="T3727" i="1" s="1"/>
  <c r="R3739" i="1"/>
  <c r="T3739" i="1" s="1"/>
  <c r="R3751" i="1"/>
  <c r="T3751" i="1" s="1"/>
  <c r="R3763" i="1"/>
  <c r="T3763" i="1" s="1"/>
  <c r="R3775" i="1"/>
  <c r="T3775" i="1" s="1"/>
  <c r="R3787" i="1"/>
  <c r="R3799" i="1"/>
  <c r="R3811" i="1"/>
  <c r="T3811" i="1" s="1"/>
  <c r="R3823" i="1"/>
  <c r="T3823" i="1" s="1"/>
  <c r="R3835" i="1"/>
  <c r="T3835" i="1" s="1"/>
  <c r="R3847" i="1"/>
  <c r="T3847" i="1" s="1"/>
  <c r="R3859" i="1"/>
  <c r="T3859" i="1" s="1"/>
  <c r="R3871" i="1"/>
  <c r="T3871" i="1" s="1"/>
  <c r="R3883" i="1"/>
  <c r="T3883" i="1" s="1"/>
  <c r="R1508" i="1"/>
  <c r="T1508" i="1" s="1"/>
  <c r="R1977" i="1"/>
  <c r="T1977" i="1" s="1"/>
  <c r="R2149" i="1"/>
  <c r="T2149" i="1" s="1"/>
  <c r="R2222" i="1"/>
  <c r="R2294" i="1"/>
  <c r="T2294" i="1" s="1"/>
  <c r="R2354" i="1"/>
  <c r="T2354" i="1" s="1"/>
  <c r="R2409" i="1"/>
  <c r="T2409" i="1" s="1"/>
  <c r="R2462" i="1"/>
  <c r="R2517" i="1"/>
  <c r="T2517" i="1" s="1"/>
  <c r="R2566" i="1"/>
  <c r="T2566" i="1" s="1"/>
  <c r="R2611" i="1"/>
  <c r="T2611" i="1" s="1"/>
  <c r="R2654" i="1"/>
  <c r="T2654" i="1" s="1"/>
  <c r="R2697" i="1"/>
  <c r="T2697" i="1" s="1"/>
  <c r="R2740" i="1"/>
  <c r="T2740" i="1" s="1"/>
  <c r="R2779" i="1"/>
  <c r="T2779" i="1" s="1"/>
  <c r="R2815" i="1"/>
  <c r="T2815" i="1" s="1"/>
  <c r="R2851" i="1"/>
  <c r="T2851" i="1" s="1"/>
  <c r="R2887" i="1"/>
  <c r="T2887" i="1" s="1"/>
  <c r="R2914" i="1"/>
  <c r="R2938" i="1"/>
  <c r="T2938" i="1" s="1"/>
  <c r="R2962" i="1"/>
  <c r="T2962" i="1" s="1"/>
  <c r="R2986" i="1"/>
  <c r="T2986" i="1" s="1"/>
  <c r="R3010" i="1"/>
  <c r="T3010" i="1" s="1"/>
  <c r="R3034" i="1"/>
  <c r="T3034" i="1" s="1"/>
  <c r="R3058" i="1"/>
  <c r="T3058" i="1" s="1"/>
  <c r="R3082" i="1"/>
  <c r="T3082" i="1" s="1"/>
  <c r="R3106" i="1"/>
  <c r="T3106" i="1" s="1"/>
  <c r="R3130" i="1"/>
  <c r="T3130" i="1" s="1"/>
  <c r="R3154" i="1"/>
  <c r="T3154" i="1" s="1"/>
  <c r="R3178" i="1"/>
  <c r="R3200" i="1"/>
  <c r="T3200" i="1" s="1"/>
  <c r="R3216" i="1"/>
  <c r="T3216" i="1" s="1"/>
  <c r="R3236" i="1"/>
  <c r="T3236" i="1" s="1"/>
  <c r="R3252" i="1"/>
  <c r="R3272" i="1"/>
  <c r="T3272" i="1" s="1"/>
  <c r="R3288" i="1"/>
  <c r="T3288" i="1" s="1"/>
  <c r="R3308" i="1"/>
  <c r="T3308" i="1" s="1"/>
  <c r="R3324" i="1"/>
  <c r="T3324" i="1" s="1"/>
  <c r="R3344" i="1"/>
  <c r="T3344" i="1" s="1"/>
  <c r="R3359" i="1"/>
  <c r="R3376" i="1"/>
  <c r="R3392" i="1"/>
  <c r="T3392" i="1" s="1"/>
  <c r="R3407" i="1"/>
  <c r="T3407" i="1" s="1"/>
  <c r="R3424" i="1"/>
  <c r="T3424" i="1" s="1"/>
  <c r="R3440" i="1"/>
  <c r="T3440" i="1" s="1"/>
  <c r="R3455" i="1"/>
  <c r="T3455" i="1" s="1"/>
  <c r="R3471" i="1"/>
  <c r="T3471" i="1" s="1"/>
  <c r="R3485" i="1"/>
  <c r="T3485" i="1" s="1"/>
  <c r="R3500" i="1"/>
  <c r="T3500" i="1" s="1"/>
  <c r="R3514" i="1"/>
  <c r="T3514" i="1" s="1"/>
  <c r="R3528" i="1"/>
  <c r="T3528" i="1" s="1"/>
  <c r="R3543" i="1"/>
  <c r="T3543" i="1" s="1"/>
  <c r="R3557" i="1"/>
  <c r="T3557" i="1" s="1"/>
  <c r="R3572" i="1"/>
  <c r="T3572" i="1" s="1"/>
  <c r="R3586" i="1"/>
  <c r="T3586" i="1" s="1"/>
  <c r="R3600" i="1"/>
  <c r="R3615" i="1"/>
  <c r="T3615" i="1" s="1"/>
  <c r="R3629" i="1"/>
  <c r="T3629" i="1" s="1"/>
  <c r="R3644" i="1"/>
  <c r="T3644" i="1" s="1"/>
  <c r="R3656" i="1"/>
  <c r="T3656" i="1" s="1"/>
  <c r="R3668" i="1"/>
  <c r="T3668" i="1" s="1"/>
  <c r="R3680" i="1"/>
  <c r="T3680" i="1" s="1"/>
  <c r="R3692" i="1"/>
  <c r="R3704" i="1"/>
  <c r="T3704" i="1" s="1"/>
  <c r="R3716" i="1"/>
  <c r="T3716" i="1" s="1"/>
  <c r="R3728" i="1"/>
  <c r="T3728" i="1" s="1"/>
  <c r="R3740" i="1"/>
  <c r="R3752" i="1"/>
  <c r="T3752" i="1" s="1"/>
  <c r="R3764" i="1"/>
  <c r="T3764" i="1" s="1"/>
  <c r="R3776" i="1"/>
  <c r="T3776" i="1" s="1"/>
  <c r="R3788" i="1"/>
  <c r="R3800" i="1"/>
  <c r="T3800" i="1" s="1"/>
  <c r="R3812" i="1"/>
  <c r="T3812" i="1" s="1"/>
  <c r="R3824" i="1"/>
  <c r="T3824" i="1" s="1"/>
  <c r="R3836" i="1"/>
  <c r="T3836" i="1" s="1"/>
  <c r="R3848" i="1"/>
  <c r="T3848" i="1" s="1"/>
  <c r="R3860" i="1"/>
  <c r="R3872" i="1"/>
  <c r="T3872" i="1" s="1"/>
  <c r="R3884" i="1"/>
  <c r="T3884" i="1" s="1"/>
  <c r="R3896" i="1"/>
  <c r="R3908" i="1"/>
  <c r="R3920" i="1"/>
  <c r="T3920" i="1" s="1"/>
  <c r="R3932" i="1"/>
  <c r="T3932" i="1" s="1"/>
  <c r="R3944" i="1"/>
  <c r="R3956" i="1"/>
  <c r="T3956" i="1" s="1"/>
  <c r="R3968" i="1"/>
  <c r="T3968" i="1" s="1"/>
  <c r="R3980" i="1"/>
  <c r="T3980" i="1" s="1"/>
  <c r="R3992" i="1"/>
  <c r="R4004" i="1"/>
  <c r="T4004" i="1" s="1"/>
  <c r="R4016" i="1"/>
  <c r="R4028" i="1"/>
  <c r="T4028" i="1" s="1"/>
  <c r="R4040" i="1"/>
  <c r="T4040" i="1" s="1"/>
  <c r="R4052" i="1"/>
  <c r="T4052" i="1" s="1"/>
  <c r="R4064" i="1"/>
  <c r="T4064" i="1" s="1"/>
  <c r="R4076" i="1"/>
  <c r="T4076" i="1" s="1"/>
  <c r="R4088" i="1"/>
  <c r="T4088" i="1" s="1"/>
  <c r="R4100" i="1"/>
  <c r="T4100" i="1" s="1"/>
  <c r="R4112" i="1"/>
  <c r="T4112" i="1" s="1"/>
  <c r="R4124" i="1"/>
  <c r="T4124" i="1" s="1"/>
  <c r="R4136" i="1"/>
  <c r="T4136" i="1" s="1"/>
  <c r="R4148" i="1"/>
  <c r="R4160" i="1"/>
  <c r="T4160" i="1" s="1"/>
  <c r="R4172" i="1"/>
  <c r="T4172" i="1" s="1"/>
  <c r="R4184" i="1"/>
  <c r="T4184" i="1" s="1"/>
  <c r="R4196" i="1"/>
  <c r="T4196" i="1" s="1"/>
  <c r="R4208" i="1"/>
  <c r="T4208" i="1" s="1"/>
  <c r="R4220" i="1"/>
  <c r="T4220" i="1" s="1"/>
  <c r="R4232" i="1"/>
  <c r="T4232" i="1" s="1"/>
  <c r="R4244" i="1"/>
  <c r="T4244" i="1" s="1"/>
  <c r="R4256" i="1"/>
  <c r="T4256" i="1" s="1"/>
  <c r="R4268" i="1"/>
  <c r="R4280" i="1"/>
  <c r="T4280" i="1" s="1"/>
  <c r="R4292" i="1"/>
  <c r="T4292" i="1" s="1"/>
  <c r="R4304" i="1"/>
  <c r="T4304" i="1" s="1"/>
  <c r="R4316" i="1"/>
  <c r="T4316" i="1" s="1"/>
  <c r="R4328" i="1"/>
  <c r="R4340" i="1"/>
  <c r="T4340" i="1" s="1"/>
  <c r="R4352" i="1"/>
  <c r="T4352" i="1" s="1"/>
  <c r="R4364" i="1"/>
  <c r="T4364" i="1" s="1"/>
  <c r="R1622" i="1"/>
  <c r="T1622" i="1" s="1"/>
  <c r="R2005" i="1"/>
  <c r="T2005" i="1" s="1"/>
  <c r="R2152" i="1"/>
  <c r="T2152" i="1" s="1"/>
  <c r="R2225" i="1"/>
  <c r="T2225" i="1" s="1"/>
  <c r="R2297" i="1"/>
  <c r="T2297" i="1" s="1"/>
  <c r="R2356" i="1"/>
  <c r="T2356" i="1" s="1"/>
  <c r="R2412" i="1"/>
  <c r="R2464" i="1"/>
  <c r="T2464" i="1" s="1"/>
  <c r="R2520" i="1"/>
  <c r="R2569" i="1"/>
  <c r="T2569" i="1" s="1"/>
  <c r="R2613" i="1"/>
  <c r="T2613" i="1" s="1"/>
  <c r="R2656" i="1"/>
  <c r="T2656" i="1" s="1"/>
  <c r="R2700" i="1"/>
  <c r="T2700" i="1" s="1"/>
  <c r="R2743" i="1"/>
  <c r="T2743" i="1" s="1"/>
  <c r="R2781" i="1"/>
  <c r="T2781" i="1" s="1"/>
  <c r="R2817" i="1"/>
  <c r="T2817" i="1" s="1"/>
  <c r="R2853" i="1"/>
  <c r="T2853" i="1" s="1"/>
  <c r="R2889" i="1"/>
  <c r="T2889" i="1" s="1"/>
  <c r="R2916" i="1"/>
  <c r="T2916" i="1" s="1"/>
  <c r="R2940" i="1"/>
  <c r="R2964" i="1"/>
  <c r="T2964" i="1" s="1"/>
  <c r="R2988" i="1"/>
  <c r="T2988" i="1" s="1"/>
  <c r="R3012" i="1"/>
  <c r="R3036" i="1"/>
  <c r="T3036" i="1" s="1"/>
  <c r="R3060" i="1"/>
  <c r="R3084" i="1"/>
  <c r="T3084" i="1" s="1"/>
  <c r="R3108" i="1"/>
  <c r="R3132" i="1"/>
  <c r="T3132" i="1" s="1"/>
  <c r="R3156" i="1"/>
  <c r="T3156" i="1" s="1"/>
  <c r="R3180" i="1"/>
  <c r="T3180" i="1" s="1"/>
  <c r="R3201" i="1"/>
  <c r="T3201" i="1" s="1"/>
  <c r="R3220" i="1"/>
  <c r="T3220" i="1" s="1"/>
  <c r="R3237" i="1"/>
  <c r="T3237" i="1" s="1"/>
  <c r="R3256" i="1"/>
  <c r="R3273" i="1"/>
  <c r="T3273" i="1" s="1"/>
  <c r="R3292" i="1"/>
  <c r="T3292" i="1" s="1"/>
  <c r="R3309" i="1"/>
  <c r="R3328" i="1"/>
  <c r="T3328" i="1" s="1"/>
  <c r="R3345" i="1"/>
  <c r="T3345" i="1" s="1"/>
  <c r="R3360" i="1"/>
  <c r="T3360" i="1" s="1"/>
  <c r="R3377" i="1"/>
  <c r="T3377" i="1" s="1"/>
  <c r="R3393" i="1"/>
  <c r="R3408" i="1"/>
  <c r="T3408" i="1" s="1"/>
  <c r="R3425" i="1"/>
  <c r="T3425" i="1" s="1"/>
  <c r="R3441" i="1"/>
  <c r="R3456" i="1"/>
  <c r="T3456" i="1" s="1"/>
  <c r="R3472" i="1"/>
  <c r="R3487" i="1"/>
  <c r="R3501" i="1"/>
  <c r="T3501" i="1" s="1"/>
  <c r="R3515" i="1"/>
  <c r="T3515" i="1" s="1"/>
  <c r="R3530" i="1"/>
  <c r="T3530" i="1" s="1"/>
  <c r="R3544" i="1"/>
  <c r="T3544" i="1" s="1"/>
  <c r="R3559" i="1"/>
  <c r="T3559" i="1" s="1"/>
  <c r="R3573" i="1"/>
  <c r="T3573" i="1" s="1"/>
  <c r="R3587" i="1"/>
  <c r="T3587" i="1" s="1"/>
  <c r="R3602" i="1"/>
  <c r="T3602" i="1" s="1"/>
  <c r="R3616" i="1"/>
  <c r="T3616" i="1" s="1"/>
  <c r="R3631" i="1"/>
  <c r="T3631" i="1" s="1"/>
  <c r="R3645" i="1"/>
  <c r="T3645" i="1" s="1"/>
  <c r="R3657" i="1"/>
  <c r="T3657" i="1" s="1"/>
  <c r="R3669" i="1"/>
  <c r="T3669" i="1" s="1"/>
  <c r="R3681" i="1"/>
  <c r="T3681" i="1" s="1"/>
  <c r="R3693" i="1"/>
  <c r="T3693" i="1" s="1"/>
  <c r="R3705" i="1"/>
  <c r="R3717" i="1"/>
  <c r="R3729" i="1"/>
  <c r="T3729" i="1" s="1"/>
  <c r="R3741" i="1"/>
  <c r="R3753" i="1"/>
  <c r="T3753" i="1" s="1"/>
  <c r="R3765" i="1"/>
  <c r="T3765" i="1" s="1"/>
  <c r="R3777" i="1"/>
  <c r="T3777" i="1" s="1"/>
  <c r="R3789" i="1"/>
  <c r="R3801" i="1"/>
  <c r="T3801" i="1" s="1"/>
  <c r="R3813" i="1"/>
  <c r="T3813" i="1" s="1"/>
  <c r="R3825" i="1"/>
  <c r="T3825" i="1" s="1"/>
  <c r="R3837" i="1"/>
  <c r="T3837" i="1" s="1"/>
  <c r="R3849" i="1"/>
  <c r="T3849" i="1" s="1"/>
  <c r="R3861" i="1"/>
  <c r="T3861" i="1" s="1"/>
  <c r="R1639" i="1"/>
  <c r="R2010" i="1"/>
  <c r="T2010" i="1" s="1"/>
  <c r="R2160" i="1"/>
  <c r="T2160" i="1" s="1"/>
  <c r="R2232" i="1"/>
  <c r="R2304" i="1"/>
  <c r="T2304" i="1" s="1"/>
  <c r="R2362" i="1"/>
  <c r="T2362" i="1" s="1"/>
  <c r="R2415" i="1"/>
  <c r="T2415" i="1" s="1"/>
  <c r="R2470" i="1"/>
  <c r="R2523" i="1"/>
  <c r="T2523" i="1" s="1"/>
  <c r="R2572" i="1"/>
  <c r="T2572" i="1" s="1"/>
  <c r="R2617" i="1"/>
  <c r="R2660" i="1"/>
  <c r="T2660" i="1" s="1"/>
  <c r="R2703" i="1"/>
  <c r="T2703" i="1" s="1"/>
  <c r="R2746" i="1"/>
  <c r="T2746" i="1" s="1"/>
  <c r="R2784" i="1"/>
  <c r="T2784" i="1" s="1"/>
  <c r="R2820" i="1"/>
  <c r="T2820" i="1" s="1"/>
  <c r="R2856" i="1"/>
  <c r="R2892" i="1"/>
  <c r="T2892" i="1" s="1"/>
  <c r="R2920" i="1"/>
  <c r="T2920" i="1" s="1"/>
  <c r="R2944" i="1"/>
  <c r="T2944" i="1" s="1"/>
  <c r="R2968" i="1"/>
  <c r="T2968" i="1" s="1"/>
  <c r="R2992" i="1"/>
  <c r="T2992" i="1" s="1"/>
  <c r="R3016" i="1"/>
  <c r="R3040" i="1"/>
  <c r="R3064" i="1"/>
  <c r="T3064" i="1" s="1"/>
  <c r="R3088" i="1"/>
  <c r="R3112" i="1"/>
  <c r="T3112" i="1" s="1"/>
  <c r="R3136" i="1"/>
  <c r="R3160" i="1"/>
  <c r="T3160" i="1" s="1"/>
  <c r="R3184" i="1"/>
  <c r="T3184" i="1" s="1"/>
  <c r="R3202" i="1"/>
  <c r="T3202" i="1" s="1"/>
  <c r="R3221" i="1"/>
  <c r="T3221" i="1" s="1"/>
  <c r="R3238" i="1"/>
  <c r="T3238" i="1" s="1"/>
  <c r="R3257" i="1"/>
  <c r="T3257" i="1" s="1"/>
  <c r="R3274" i="1"/>
  <c r="R3293" i="1"/>
  <c r="R3310" i="1"/>
  <c r="T3310" i="1" s="1"/>
  <c r="R3329" i="1"/>
  <c r="R3346" i="1"/>
  <c r="T3346" i="1" s="1"/>
  <c r="R3362" i="1"/>
  <c r="R3379" i="1"/>
  <c r="T3379" i="1" s="1"/>
  <c r="R3394" i="1"/>
  <c r="T3394" i="1" s="1"/>
  <c r="R3410" i="1"/>
  <c r="T3410" i="1" s="1"/>
  <c r="R3427" i="1"/>
  <c r="T3427" i="1" s="1"/>
  <c r="R3442" i="1"/>
  <c r="T3442" i="1" s="1"/>
  <c r="R3458" i="1"/>
  <c r="T3458" i="1" s="1"/>
  <c r="R3473" i="1"/>
  <c r="T3473" i="1" s="1"/>
  <c r="R3488" i="1"/>
  <c r="R3502" i="1"/>
  <c r="R3516" i="1"/>
  <c r="T3516" i="1" s="1"/>
  <c r="R3531" i="1"/>
  <c r="T3531" i="1" s="1"/>
  <c r="R3545" i="1"/>
  <c r="T3545" i="1" s="1"/>
  <c r="R3560" i="1"/>
  <c r="R3574" i="1"/>
  <c r="T3574" i="1" s="1"/>
  <c r="R3588" i="1"/>
  <c r="T3588" i="1" s="1"/>
  <c r="R3603" i="1"/>
  <c r="T3603" i="1" s="1"/>
  <c r="R3617" i="1"/>
  <c r="T3617" i="1" s="1"/>
  <c r="R3632" i="1"/>
  <c r="T3632" i="1" s="1"/>
  <c r="R3646" i="1"/>
  <c r="T3646" i="1" s="1"/>
  <c r="R3658" i="1"/>
  <c r="T3658" i="1" s="1"/>
  <c r="R3670" i="1"/>
  <c r="T3670" i="1" s="1"/>
  <c r="R3682" i="1"/>
  <c r="T3682" i="1" s="1"/>
  <c r="R3694" i="1"/>
  <c r="T3694" i="1" s="1"/>
  <c r="R3706" i="1"/>
  <c r="T3706" i="1" s="1"/>
  <c r="R3718" i="1"/>
  <c r="T3718" i="1" s="1"/>
  <c r="R3730" i="1"/>
  <c r="T3730" i="1" s="1"/>
  <c r="R3742" i="1"/>
  <c r="T3742" i="1" s="1"/>
  <c r="R3754" i="1"/>
  <c r="T3754" i="1" s="1"/>
  <c r="R3766" i="1"/>
  <c r="T3766" i="1" s="1"/>
  <c r="R3778" i="1"/>
  <c r="T3778" i="1" s="1"/>
  <c r="R3790" i="1"/>
  <c r="T3790" i="1" s="1"/>
  <c r="R3802" i="1"/>
  <c r="T3802" i="1" s="1"/>
  <c r="R3814" i="1"/>
  <c r="T3814" i="1" s="1"/>
  <c r="R3826" i="1"/>
  <c r="T3826" i="1" s="1"/>
  <c r="R3838" i="1"/>
  <c r="T3838" i="1" s="1"/>
  <c r="R3850" i="1"/>
  <c r="T3850" i="1" s="1"/>
  <c r="R3862" i="1"/>
  <c r="T3862" i="1" s="1"/>
  <c r="R3874" i="1"/>
  <c r="T3874" i="1" s="1"/>
  <c r="R3886" i="1"/>
  <c r="T3886" i="1" s="1"/>
  <c r="R3898" i="1"/>
  <c r="T3898" i="1" s="1"/>
  <c r="R3910" i="1"/>
  <c r="T3910" i="1" s="1"/>
  <c r="R3922" i="1"/>
  <c r="T3922" i="1" s="1"/>
  <c r="R3934" i="1"/>
  <c r="T3934" i="1" s="1"/>
  <c r="R3946" i="1"/>
  <c r="T3946" i="1" s="1"/>
  <c r="R3958" i="1"/>
  <c r="T3958" i="1" s="1"/>
  <c r="R3970" i="1"/>
  <c r="T3970" i="1" s="1"/>
  <c r="R3982" i="1"/>
  <c r="T3982" i="1" s="1"/>
  <c r="R3994" i="1"/>
  <c r="T3994" i="1" s="1"/>
  <c r="R4006" i="1"/>
  <c r="R4018" i="1"/>
  <c r="T4018" i="1" s="1"/>
  <c r="R4030" i="1"/>
  <c r="T4030" i="1" s="1"/>
  <c r="R4042" i="1"/>
  <c r="T4042" i="1" s="1"/>
  <c r="R4054" i="1"/>
  <c r="T4054" i="1" s="1"/>
  <c r="R4066" i="1"/>
  <c r="T4066" i="1" s="1"/>
  <c r="R4078" i="1"/>
  <c r="T4078" i="1" s="1"/>
  <c r="R4090" i="1"/>
  <c r="R4102" i="1"/>
  <c r="T4102" i="1" s="1"/>
  <c r="R4114" i="1"/>
  <c r="T4114" i="1" s="1"/>
  <c r="R4126" i="1"/>
  <c r="T4126" i="1" s="1"/>
  <c r="R4138" i="1"/>
  <c r="T4138" i="1" s="1"/>
  <c r="R4150" i="1"/>
  <c r="T4150" i="1" s="1"/>
  <c r="R4162" i="1"/>
  <c r="T4162" i="1" s="1"/>
  <c r="R4174" i="1"/>
  <c r="T4174" i="1" s="1"/>
  <c r="R4186" i="1"/>
  <c r="T4186" i="1" s="1"/>
  <c r="R4198" i="1"/>
  <c r="T4198" i="1" s="1"/>
  <c r="R4210" i="1"/>
  <c r="T4210" i="1" s="1"/>
  <c r="R4222" i="1"/>
  <c r="T4222" i="1" s="1"/>
  <c r="R4234" i="1"/>
  <c r="T4234" i="1" s="1"/>
  <c r="R4246" i="1"/>
  <c r="T4246" i="1" s="1"/>
  <c r="R4258" i="1"/>
  <c r="T4258" i="1" s="1"/>
  <c r="R4270" i="1"/>
  <c r="T4270" i="1" s="1"/>
  <c r="R4282" i="1"/>
  <c r="T4282" i="1" s="1"/>
  <c r="R4294" i="1"/>
  <c r="T4294" i="1" s="1"/>
  <c r="R4306" i="1"/>
  <c r="T4306" i="1" s="1"/>
  <c r="R4318" i="1"/>
  <c r="T4318" i="1" s="1"/>
  <c r="R4330" i="1"/>
  <c r="T4330" i="1" s="1"/>
  <c r="R4342" i="1"/>
  <c r="T4342" i="1" s="1"/>
  <c r="R4354" i="1"/>
  <c r="T4354" i="1" s="1"/>
  <c r="R4366" i="1"/>
  <c r="T4366" i="1" s="1"/>
  <c r="R4378" i="1"/>
  <c r="T4378" i="1" s="1"/>
  <c r="R4390" i="1"/>
  <c r="R4402" i="1"/>
  <c r="T4402" i="1" s="1"/>
  <c r="R4414" i="1"/>
  <c r="T4414" i="1" s="1"/>
  <c r="R4426" i="1"/>
  <c r="T4426" i="1" s="1"/>
  <c r="R4438" i="1"/>
  <c r="R4450" i="1"/>
  <c r="T4450" i="1" s="1"/>
  <c r="R4462" i="1"/>
  <c r="T4462" i="1" s="1"/>
  <c r="R4474" i="1"/>
  <c r="T4474" i="1" s="1"/>
  <c r="R4486" i="1"/>
  <c r="T4486" i="1" s="1"/>
  <c r="R4498" i="1"/>
  <c r="T4498" i="1" s="1"/>
  <c r="R4510" i="1"/>
  <c r="T4510" i="1" s="1"/>
  <c r="R4522" i="1"/>
  <c r="T4522" i="1" s="1"/>
  <c r="R4534" i="1"/>
  <c r="T4534" i="1" s="1"/>
  <c r="R4546" i="1"/>
  <c r="T4546" i="1" s="1"/>
  <c r="R4558" i="1"/>
  <c r="T4558" i="1" s="1"/>
  <c r="R4570" i="1"/>
  <c r="T4570" i="1" s="1"/>
  <c r="R4582" i="1"/>
  <c r="T4582" i="1" s="1"/>
  <c r="R4594" i="1"/>
  <c r="T4594" i="1" s="1"/>
  <c r="R4606" i="1"/>
  <c r="T4606" i="1" s="1"/>
  <c r="R4618" i="1"/>
  <c r="T4618" i="1" s="1"/>
  <c r="R4630" i="1"/>
  <c r="T4630" i="1" s="1"/>
  <c r="R4642" i="1"/>
  <c r="T4642" i="1" s="1"/>
  <c r="R4654" i="1"/>
  <c r="R4666" i="1"/>
  <c r="T4666" i="1" s="1"/>
  <c r="R4678" i="1"/>
  <c r="R4690" i="1"/>
  <c r="R4702" i="1"/>
  <c r="T4702" i="1" s="1"/>
  <c r="R4714" i="1"/>
  <c r="T4714" i="1" s="1"/>
  <c r="R4726" i="1"/>
  <c r="T4726" i="1" s="1"/>
  <c r="R4738" i="1"/>
  <c r="T4738" i="1" s="1"/>
  <c r="R4750" i="1"/>
  <c r="T4750" i="1" s="1"/>
  <c r="R4762" i="1"/>
  <c r="T4762" i="1" s="1"/>
  <c r="R4774" i="1"/>
  <c r="T4774" i="1" s="1"/>
  <c r="R4786" i="1"/>
  <c r="T4786" i="1" s="1"/>
  <c r="R4798" i="1"/>
  <c r="T4798" i="1" s="1"/>
  <c r="R1730" i="1"/>
  <c r="T1730" i="1" s="1"/>
  <c r="R2034" i="1"/>
  <c r="T2034" i="1" s="1"/>
  <c r="R2170" i="1"/>
  <c r="T2170" i="1" s="1"/>
  <c r="R2242" i="1"/>
  <c r="T2242" i="1" s="1"/>
  <c r="R2314" i="1"/>
  <c r="T2314" i="1" s="1"/>
  <c r="R2368" i="1"/>
  <c r="T2368" i="1" s="1"/>
  <c r="R2424" i="1"/>
  <c r="T2424" i="1" s="1"/>
  <c r="R2476" i="1"/>
  <c r="T2476" i="1" s="1"/>
  <c r="R2532" i="1"/>
  <c r="T2532" i="1" s="1"/>
  <c r="R2580" i="1"/>
  <c r="T2580" i="1" s="1"/>
  <c r="R2623" i="1"/>
  <c r="T2623" i="1" s="1"/>
  <c r="R2666" i="1"/>
  <c r="T2666" i="1" s="1"/>
  <c r="R2709" i="1"/>
  <c r="T2709" i="1" s="1"/>
  <c r="R2752" i="1"/>
  <c r="T2752" i="1" s="1"/>
  <c r="R2789" i="1"/>
  <c r="T2789" i="1" s="1"/>
  <c r="R2825" i="1"/>
  <c r="R2861" i="1"/>
  <c r="T2861" i="1" s="1"/>
  <c r="R2897" i="1"/>
  <c r="T2897" i="1" s="1"/>
  <c r="R2921" i="1"/>
  <c r="T2921" i="1" s="1"/>
  <c r="R2945" i="1"/>
  <c r="R2969" i="1"/>
  <c r="T2969" i="1" s="1"/>
  <c r="R2993" i="1"/>
  <c r="T2993" i="1" s="1"/>
  <c r="R3017" i="1"/>
  <c r="T3017" i="1" s="1"/>
  <c r="R3041" i="1"/>
  <c r="T3041" i="1" s="1"/>
  <c r="R3065" i="1"/>
  <c r="R3089" i="1"/>
  <c r="T3089" i="1" s="1"/>
  <c r="R3113" i="1"/>
  <c r="T3113" i="1" s="1"/>
  <c r="R3137" i="1"/>
  <c r="T3137" i="1" s="1"/>
  <c r="R3161" i="1"/>
  <c r="T3161" i="1" s="1"/>
  <c r="R3185" i="1"/>
  <c r="T3185" i="1" s="1"/>
  <c r="R3203" i="1"/>
  <c r="T3203" i="1" s="1"/>
  <c r="R3223" i="1"/>
  <c r="R3239" i="1"/>
  <c r="T3239" i="1" s="1"/>
  <c r="R3259" i="1"/>
  <c r="T3259" i="1" s="1"/>
  <c r="R3275" i="1"/>
  <c r="T3275" i="1" s="1"/>
  <c r="R3295" i="1"/>
  <c r="T3295" i="1" s="1"/>
  <c r="R3311" i="1"/>
  <c r="T3311" i="1" s="1"/>
  <c r="R3331" i="1"/>
  <c r="T3331" i="1" s="1"/>
  <c r="R3347" i="1"/>
  <c r="T3347" i="1" s="1"/>
  <c r="R3364" i="1"/>
  <c r="T3364" i="1" s="1"/>
  <c r="R3380" i="1"/>
  <c r="T3380" i="1" s="1"/>
  <c r="R3395" i="1"/>
  <c r="T3395" i="1" s="1"/>
  <c r="R3412" i="1"/>
  <c r="T3412" i="1" s="1"/>
  <c r="R3428" i="1"/>
  <c r="T3428" i="1" s="1"/>
  <c r="R3443" i="1"/>
  <c r="T3443" i="1" s="1"/>
  <c r="R3460" i="1"/>
  <c r="T3460" i="1" s="1"/>
  <c r="R3475" i="1"/>
  <c r="T3475" i="1" s="1"/>
  <c r="R3489" i="1"/>
  <c r="T3489" i="1" s="1"/>
  <c r="R3503" i="1"/>
  <c r="R3518" i="1"/>
  <c r="R3532" i="1"/>
  <c r="T3532" i="1" s="1"/>
  <c r="R3547" i="1"/>
  <c r="T3547" i="1" s="1"/>
  <c r="R3561" i="1"/>
  <c r="T3561" i="1" s="1"/>
  <c r="R3575" i="1"/>
  <c r="T3575" i="1" s="1"/>
  <c r="R3590" i="1"/>
  <c r="T3590" i="1" s="1"/>
  <c r="R3604" i="1"/>
  <c r="T3604" i="1" s="1"/>
  <c r="R3619" i="1"/>
  <c r="T3619" i="1" s="1"/>
  <c r="R3633" i="1"/>
  <c r="T3633" i="1" s="1"/>
  <c r="R3647" i="1"/>
  <c r="R3659" i="1"/>
  <c r="R3671" i="1"/>
  <c r="T3671" i="1" s="1"/>
  <c r="R3683" i="1"/>
  <c r="T3683" i="1" s="1"/>
  <c r="R3695" i="1"/>
  <c r="T3695" i="1" s="1"/>
  <c r="R3707" i="1"/>
  <c r="T3707" i="1" s="1"/>
  <c r="R3719" i="1"/>
  <c r="T3719" i="1" s="1"/>
  <c r="R3731" i="1"/>
  <c r="T3731" i="1" s="1"/>
  <c r="R3743" i="1"/>
  <c r="T3743" i="1" s="1"/>
  <c r="R3755" i="1"/>
  <c r="T3755" i="1" s="1"/>
  <c r="R3767" i="1"/>
  <c r="T3767" i="1" s="1"/>
  <c r="R3779" i="1"/>
  <c r="T3779" i="1" s="1"/>
  <c r="R3791" i="1"/>
  <c r="T3791" i="1" s="1"/>
  <c r="R3803" i="1"/>
  <c r="T3803" i="1" s="1"/>
  <c r="R3815" i="1"/>
  <c r="T3815" i="1" s="1"/>
  <c r="R3827" i="1"/>
  <c r="T3827" i="1" s="1"/>
  <c r="R3839" i="1"/>
  <c r="T3839" i="1" s="1"/>
  <c r="R3851" i="1"/>
  <c r="T3851" i="1" s="1"/>
  <c r="R3863" i="1"/>
  <c r="T3863" i="1" s="1"/>
  <c r="R3875" i="1"/>
  <c r="T3875" i="1" s="1"/>
  <c r="R3887" i="1"/>
  <c r="T3887" i="1" s="1"/>
  <c r="R3899" i="1"/>
  <c r="T3899" i="1" s="1"/>
  <c r="R3911" i="1"/>
  <c r="R3923" i="1"/>
  <c r="T3923" i="1" s="1"/>
  <c r="R3935" i="1"/>
  <c r="T3935" i="1" s="1"/>
  <c r="R3947" i="1"/>
  <c r="T3947" i="1" s="1"/>
  <c r="R3959" i="1"/>
  <c r="T3959" i="1" s="1"/>
  <c r="R3971" i="1"/>
  <c r="T3971" i="1" s="1"/>
  <c r="R3983" i="1"/>
  <c r="T3983" i="1" s="1"/>
  <c r="R3995" i="1"/>
  <c r="R4007" i="1"/>
  <c r="T4007" i="1" s="1"/>
  <c r="R4019" i="1"/>
  <c r="T4019" i="1" s="1"/>
  <c r="R4031" i="1"/>
  <c r="T4031" i="1" s="1"/>
  <c r="R4043" i="1"/>
  <c r="T4043" i="1" s="1"/>
  <c r="R4055" i="1"/>
  <c r="T4055" i="1" s="1"/>
  <c r="R4067" i="1"/>
  <c r="T4067" i="1" s="1"/>
  <c r="R4079" i="1"/>
  <c r="T4079" i="1" s="1"/>
  <c r="R4091" i="1"/>
  <c r="R4103" i="1"/>
  <c r="T4103" i="1" s="1"/>
  <c r="R4115" i="1"/>
  <c r="T4115" i="1" s="1"/>
  <c r="R4127" i="1"/>
  <c r="R4139" i="1"/>
  <c r="T4139" i="1" s="1"/>
  <c r="R4151" i="1"/>
  <c r="T4151" i="1" s="1"/>
  <c r="R4163" i="1"/>
  <c r="T4163" i="1" s="1"/>
  <c r="R4175" i="1"/>
  <c r="T4175" i="1" s="1"/>
  <c r="R4187" i="1"/>
  <c r="T4187" i="1" s="1"/>
  <c r="R4199" i="1"/>
  <c r="T4199" i="1" s="1"/>
  <c r="R4211" i="1"/>
  <c r="T4211" i="1" s="1"/>
  <c r="R4223" i="1"/>
  <c r="T4223" i="1" s="1"/>
  <c r="R4235" i="1"/>
  <c r="R4247" i="1"/>
  <c r="T4247" i="1" s="1"/>
  <c r="R4259" i="1"/>
  <c r="T4259" i="1" s="1"/>
  <c r="R4271" i="1"/>
  <c r="T4271" i="1" s="1"/>
  <c r="R4283" i="1"/>
  <c r="T4283" i="1" s="1"/>
  <c r="R4295" i="1"/>
  <c r="T4295" i="1" s="1"/>
  <c r="R4307" i="1"/>
  <c r="T4307" i="1" s="1"/>
  <c r="R4319" i="1"/>
  <c r="T4319" i="1" s="1"/>
  <c r="R4331" i="1"/>
  <c r="T4331" i="1" s="1"/>
  <c r="R4343" i="1"/>
  <c r="T4343" i="1" s="1"/>
  <c r="R4355" i="1"/>
  <c r="T4355" i="1" s="1"/>
  <c r="R4367" i="1"/>
  <c r="T4367" i="1" s="1"/>
  <c r="R4379" i="1"/>
  <c r="T4379" i="1" s="1"/>
  <c r="R4391" i="1"/>
  <c r="T4391" i="1" s="1"/>
  <c r="R4403" i="1"/>
  <c r="T4403" i="1" s="1"/>
  <c r="R4415" i="1"/>
  <c r="T4415" i="1" s="1"/>
  <c r="R4427" i="1"/>
  <c r="R4439" i="1"/>
  <c r="R4451" i="1"/>
  <c r="R4463" i="1"/>
  <c r="T4463" i="1" s="1"/>
  <c r="R4475" i="1"/>
  <c r="T4475" i="1" s="1"/>
  <c r="R4487" i="1"/>
  <c r="T4487" i="1" s="1"/>
  <c r="R1747" i="1"/>
  <c r="T1747" i="1" s="1"/>
  <c r="R2039" i="1"/>
  <c r="R2174" i="1"/>
  <c r="T2174" i="1" s="1"/>
  <c r="R2246" i="1"/>
  <c r="T2246" i="1" s="1"/>
  <c r="R2318" i="1"/>
  <c r="T2318" i="1" s="1"/>
  <c r="R2373" i="1"/>
  <c r="T2373" i="1" s="1"/>
  <c r="R2426" i="1"/>
  <c r="T2426" i="1" s="1"/>
  <c r="R2481" i="1"/>
  <c r="T2481" i="1" s="1"/>
  <c r="R2534" i="1"/>
  <c r="T2534" i="1" s="1"/>
  <c r="R2582" i="1"/>
  <c r="T2582" i="1" s="1"/>
  <c r="R2625" i="1"/>
  <c r="T2625" i="1" s="1"/>
  <c r="R2668" i="1"/>
  <c r="T2668" i="1" s="1"/>
  <c r="R2712" i="1"/>
  <c r="T2712" i="1" s="1"/>
  <c r="R2755" i="1"/>
  <c r="T2755" i="1" s="1"/>
  <c r="R2791" i="1"/>
  <c r="R2827" i="1"/>
  <c r="R2863" i="1"/>
  <c r="T2863" i="1" s="1"/>
  <c r="R2899" i="1"/>
  <c r="T2899" i="1" s="1"/>
  <c r="R2923" i="1"/>
  <c r="T2923" i="1" s="1"/>
  <c r="R2947" i="1"/>
  <c r="T2947" i="1" s="1"/>
  <c r="R2971" i="1"/>
  <c r="T2971" i="1" s="1"/>
  <c r="R2995" i="1"/>
  <c r="R3019" i="1"/>
  <c r="T3019" i="1" s="1"/>
  <c r="R3043" i="1"/>
  <c r="R3067" i="1"/>
  <c r="T3067" i="1" s="1"/>
  <c r="R3091" i="1"/>
  <c r="T3091" i="1" s="1"/>
  <c r="R3115" i="1"/>
  <c r="R3139" i="1"/>
  <c r="T3139" i="1" s="1"/>
  <c r="R3163" i="1"/>
  <c r="T3163" i="1" s="1"/>
  <c r="R3187" i="1"/>
  <c r="T3187" i="1" s="1"/>
  <c r="R3204" i="1"/>
  <c r="T3204" i="1" s="1"/>
  <c r="R3224" i="1"/>
  <c r="T3224" i="1" s="1"/>
  <c r="R3240" i="1"/>
  <c r="T3240" i="1" s="1"/>
  <c r="R3260" i="1"/>
  <c r="T3260" i="1" s="1"/>
  <c r="R3276" i="1"/>
  <c r="T3276" i="1" s="1"/>
  <c r="R3296" i="1"/>
  <c r="T3296" i="1" s="1"/>
  <c r="R3312" i="1"/>
  <c r="T3312" i="1" s="1"/>
  <c r="R3332" i="1"/>
  <c r="T3332" i="1" s="1"/>
  <c r="R3348" i="1"/>
  <c r="T3348" i="1" s="1"/>
  <c r="R3365" i="1"/>
  <c r="T3365" i="1" s="1"/>
  <c r="R3381" i="1"/>
  <c r="T3381" i="1" s="1"/>
  <c r="R3396" i="1"/>
  <c r="T3396" i="1" s="1"/>
  <c r="R3413" i="1"/>
  <c r="T3413" i="1" s="1"/>
  <c r="R3429" i="1"/>
  <c r="R3444" i="1"/>
  <c r="T3444" i="1" s="1"/>
  <c r="R3461" i="1"/>
  <c r="T3461" i="1" s="1"/>
  <c r="R3476" i="1"/>
  <c r="T3476" i="1" s="1"/>
  <c r="R3490" i="1"/>
  <c r="T3490" i="1" s="1"/>
  <c r="R3504" i="1"/>
  <c r="T3504" i="1" s="1"/>
  <c r="R3519" i="1"/>
  <c r="T3519" i="1" s="1"/>
  <c r="R3533" i="1"/>
  <c r="T3533" i="1" s="1"/>
  <c r="R3548" i="1"/>
  <c r="T3548" i="1" s="1"/>
  <c r="R3562" i="1"/>
  <c r="T3562" i="1" s="1"/>
  <c r="R3576" i="1"/>
  <c r="R3591" i="1"/>
  <c r="R3605" i="1"/>
  <c r="R3620" i="1"/>
  <c r="T3620" i="1" s="1"/>
  <c r="R3634" i="1"/>
  <c r="T3634" i="1" s="1"/>
  <c r="R3648" i="1"/>
  <c r="T3648" i="1" s="1"/>
  <c r="R3660" i="1"/>
  <c r="R3672" i="1"/>
  <c r="T3672" i="1" s="1"/>
  <c r="R3684" i="1"/>
  <c r="R3696" i="1"/>
  <c r="T3696" i="1" s="1"/>
  <c r="R3708" i="1"/>
  <c r="T3708" i="1" s="1"/>
  <c r="R3720" i="1"/>
  <c r="T3720" i="1" s="1"/>
  <c r="R3732" i="1"/>
  <c r="R3744" i="1"/>
  <c r="T3744" i="1" s="1"/>
  <c r="R3756" i="1"/>
  <c r="T3756" i="1" s="1"/>
  <c r="R3768" i="1"/>
  <c r="T3768" i="1" s="1"/>
  <c r="R3780" i="1"/>
  <c r="T3780" i="1" s="1"/>
  <c r="R3792" i="1"/>
  <c r="T3792" i="1" s="1"/>
  <c r="R3804" i="1"/>
  <c r="T3804" i="1" s="1"/>
  <c r="R3816" i="1"/>
  <c r="T3816" i="1" s="1"/>
  <c r="R3828" i="1"/>
  <c r="T3828" i="1" s="1"/>
  <c r="R3840" i="1"/>
  <c r="T3840" i="1" s="1"/>
  <c r="R3852" i="1"/>
  <c r="T3852" i="1" s="1"/>
  <c r="R3864" i="1"/>
  <c r="T3864" i="1" s="1"/>
  <c r="R3876" i="1"/>
  <c r="T3876" i="1" s="1"/>
  <c r="R3888" i="1"/>
  <c r="T3888" i="1" s="1"/>
  <c r="R3900" i="1"/>
  <c r="R3912" i="1"/>
  <c r="R3924" i="1"/>
  <c r="T3924" i="1" s="1"/>
  <c r="R3936" i="1"/>
  <c r="T3936" i="1" s="1"/>
  <c r="R3948" i="1"/>
  <c r="T3948" i="1" s="1"/>
  <c r="R3960" i="1"/>
  <c r="T3960" i="1" s="1"/>
  <c r="R3972" i="1"/>
  <c r="T3972" i="1" s="1"/>
  <c r="R3984" i="1"/>
  <c r="R3996" i="1"/>
  <c r="T3996" i="1" s="1"/>
  <c r="R4008" i="1"/>
  <c r="T4008" i="1" s="1"/>
  <c r="R4020" i="1"/>
  <c r="T4020" i="1" s="1"/>
  <c r="R4032" i="1"/>
  <c r="R4044" i="1"/>
  <c r="T4044" i="1" s="1"/>
  <c r="R4056" i="1"/>
  <c r="T4056" i="1" s="1"/>
  <c r="R4068" i="1"/>
  <c r="T4068" i="1" s="1"/>
  <c r="R4080" i="1"/>
  <c r="T4080" i="1" s="1"/>
  <c r="R4092" i="1"/>
  <c r="T4092" i="1" s="1"/>
  <c r="R4104" i="1"/>
  <c r="T4104" i="1" s="1"/>
  <c r="R4116" i="1"/>
  <c r="T4116" i="1" s="1"/>
  <c r="R4128" i="1"/>
  <c r="R4140" i="1"/>
  <c r="T4140" i="1" s="1"/>
  <c r="R4152" i="1"/>
  <c r="T4152" i="1" s="1"/>
  <c r="R4164" i="1"/>
  <c r="T4164" i="1" s="1"/>
  <c r="R4176" i="1"/>
  <c r="T4176" i="1" s="1"/>
  <c r="R4188" i="1"/>
  <c r="T4188" i="1" s="1"/>
  <c r="R4200" i="1"/>
  <c r="T4200" i="1" s="1"/>
  <c r="R4212" i="1"/>
  <c r="R4224" i="1"/>
  <c r="T4224" i="1" s="1"/>
  <c r="R4236" i="1"/>
  <c r="R4248" i="1"/>
  <c r="T4248" i="1" s="1"/>
  <c r="R4260" i="1"/>
  <c r="T4260" i="1" s="1"/>
  <c r="R4272" i="1"/>
  <c r="T4272" i="1" s="1"/>
  <c r="R4284" i="1"/>
  <c r="T4284" i="1" s="1"/>
  <c r="R4296" i="1"/>
  <c r="T4296" i="1" s="1"/>
  <c r="R4308" i="1"/>
  <c r="T4308" i="1" s="1"/>
  <c r="R4320" i="1"/>
  <c r="T4320" i="1" s="1"/>
  <c r="R4332" i="1"/>
  <c r="T4332" i="1" s="1"/>
  <c r="R4344" i="1"/>
  <c r="T4344" i="1" s="1"/>
  <c r="R4356" i="1"/>
  <c r="T4356" i="1" s="1"/>
  <c r="R4368" i="1"/>
  <c r="T4368" i="1" s="1"/>
  <c r="R4380" i="1"/>
  <c r="T4380" i="1" s="1"/>
  <c r="R4392" i="1"/>
  <c r="T4392" i="1" s="1"/>
  <c r="R4404" i="1"/>
  <c r="T4404" i="1" s="1"/>
  <c r="R4416" i="1"/>
  <c r="T4416" i="1" s="1"/>
  <c r="R4428" i="1"/>
  <c r="T4428" i="1" s="1"/>
  <c r="R4440" i="1"/>
  <c r="T4440" i="1" s="1"/>
  <c r="R4452" i="1"/>
  <c r="T4452" i="1" s="1"/>
  <c r="R4464" i="1"/>
  <c r="T4464" i="1" s="1"/>
  <c r="R4476" i="1"/>
  <c r="T4476" i="1" s="1"/>
  <c r="R4488" i="1"/>
  <c r="T4488" i="1" s="1"/>
  <c r="R4500" i="1"/>
  <c r="T4500" i="1" s="1"/>
  <c r="R4512" i="1"/>
  <c r="T4512" i="1" s="1"/>
  <c r="R4524" i="1"/>
  <c r="T4524" i="1" s="1"/>
  <c r="R4536" i="1"/>
  <c r="T4536" i="1" s="1"/>
  <c r="R4548" i="1"/>
  <c r="R4560" i="1"/>
  <c r="T4560" i="1" s="1"/>
  <c r="R4572" i="1"/>
  <c r="T4572" i="1" s="1"/>
  <c r="R4584" i="1"/>
  <c r="R4596" i="1"/>
  <c r="T4596" i="1" s="1"/>
  <c r="R4608" i="1"/>
  <c r="R4620" i="1"/>
  <c r="T4620" i="1" s="1"/>
  <c r="R1838" i="1"/>
  <c r="T1838" i="1" s="1"/>
  <c r="R2063" i="1"/>
  <c r="T2063" i="1" s="1"/>
  <c r="R2177" i="1"/>
  <c r="T2177" i="1" s="1"/>
  <c r="R2249" i="1"/>
  <c r="R2320" i="1"/>
  <c r="T2320" i="1" s="1"/>
  <c r="R2376" i="1"/>
  <c r="T2376" i="1" s="1"/>
  <c r="R2428" i="1"/>
  <c r="T2428" i="1" s="1"/>
  <c r="R2484" i="1"/>
  <c r="T2484" i="1" s="1"/>
  <c r="R2536" i="1"/>
  <c r="T2536" i="1" s="1"/>
  <c r="R2584" i="1"/>
  <c r="T2584" i="1" s="1"/>
  <c r="R2628" i="1"/>
  <c r="T2628" i="1" s="1"/>
  <c r="R2671" i="1"/>
  <c r="R2714" i="1"/>
  <c r="T2714" i="1" s="1"/>
  <c r="R2757" i="1"/>
  <c r="R2793" i="1"/>
  <c r="T2793" i="1" s="1"/>
  <c r="R2829" i="1"/>
  <c r="T2829" i="1" s="1"/>
  <c r="R2865" i="1"/>
  <c r="T2865" i="1" s="1"/>
  <c r="R2901" i="1"/>
  <c r="T2901" i="1" s="1"/>
  <c r="R2925" i="1"/>
  <c r="T2925" i="1" s="1"/>
  <c r="R2949" i="1"/>
  <c r="T2949" i="1" s="1"/>
  <c r="R2973" i="1"/>
  <c r="R2997" i="1"/>
  <c r="T2997" i="1" s="1"/>
  <c r="R3021" i="1"/>
  <c r="R3045" i="1"/>
  <c r="R3069" i="1"/>
  <c r="T3069" i="1" s="1"/>
  <c r="R3093" i="1"/>
  <c r="T3093" i="1" s="1"/>
  <c r="R3117" i="1"/>
  <c r="T3117" i="1" s="1"/>
  <c r="R3141" i="1"/>
  <c r="T3141" i="1" s="1"/>
  <c r="R3165" i="1"/>
  <c r="T3165" i="1" s="1"/>
  <c r="R3189" i="1"/>
  <c r="T3189" i="1" s="1"/>
  <c r="R3208" i="1"/>
  <c r="R3225" i="1"/>
  <c r="T3225" i="1" s="1"/>
  <c r="R3244" i="1"/>
  <c r="T3244" i="1" s="1"/>
  <c r="R3261" i="1"/>
  <c r="T3261" i="1" s="1"/>
  <c r="R3280" i="1"/>
  <c r="T3280" i="1" s="1"/>
  <c r="R3297" i="1"/>
  <c r="T3297" i="1" s="1"/>
  <c r="R3316" i="1"/>
  <c r="T3316" i="1" s="1"/>
  <c r="R3333" i="1"/>
  <c r="T3333" i="1" s="1"/>
  <c r="R3350" i="1"/>
  <c r="T3350" i="1" s="1"/>
  <c r="R3367" i="1"/>
  <c r="T3367" i="1" s="1"/>
  <c r="R3382" i="1"/>
  <c r="T3382" i="1" s="1"/>
  <c r="R3398" i="1"/>
  <c r="T3398" i="1" s="1"/>
  <c r="R3415" i="1"/>
  <c r="R3430" i="1"/>
  <c r="T3430" i="1" s="1"/>
  <c r="R3446" i="1"/>
  <c r="T3446" i="1" s="1"/>
  <c r="R3463" i="1"/>
  <c r="T3463" i="1" s="1"/>
  <c r="R3477" i="1"/>
  <c r="T3477" i="1" s="1"/>
  <c r="R3491" i="1"/>
  <c r="T3491" i="1" s="1"/>
  <c r="R3506" i="1"/>
  <c r="T3506" i="1" s="1"/>
  <c r="R3520" i="1"/>
  <c r="T3520" i="1" s="1"/>
  <c r="R3535" i="1"/>
  <c r="T3535" i="1" s="1"/>
  <c r="R3549" i="1"/>
  <c r="T3549" i="1" s="1"/>
  <c r="R3563" i="1"/>
  <c r="T3563" i="1" s="1"/>
  <c r="R3578" i="1"/>
  <c r="R3592" i="1"/>
  <c r="T3592" i="1" s="1"/>
  <c r="R3607" i="1"/>
  <c r="R3621" i="1"/>
  <c r="T3621" i="1" s="1"/>
  <c r="R3635" i="1"/>
  <c r="T3635" i="1" s="1"/>
  <c r="R3649" i="1"/>
  <c r="T3649" i="1" s="1"/>
  <c r="R3661" i="1"/>
  <c r="R3673" i="1"/>
  <c r="T3673" i="1" s="1"/>
  <c r="R3685" i="1"/>
  <c r="T3685" i="1" s="1"/>
  <c r="R3697" i="1"/>
  <c r="T3697" i="1" s="1"/>
  <c r="R3709" i="1"/>
  <c r="T3709" i="1" s="1"/>
  <c r="R3721" i="1"/>
  <c r="T3721" i="1" s="1"/>
  <c r="R3733" i="1"/>
  <c r="T3733" i="1" s="1"/>
  <c r="R3745" i="1"/>
  <c r="R3757" i="1"/>
  <c r="T3757" i="1" s="1"/>
  <c r="R3769" i="1"/>
  <c r="T3769" i="1" s="1"/>
  <c r="R3781" i="1"/>
  <c r="T3781" i="1" s="1"/>
  <c r="R3793" i="1"/>
  <c r="T3793" i="1" s="1"/>
  <c r="R3805" i="1"/>
  <c r="R3817" i="1"/>
  <c r="T3817" i="1" s="1"/>
  <c r="R3829" i="1"/>
  <c r="T3829" i="1" s="1"/>
  <c r="R3841" i="1"/>
  <c r="T3841" i="1" s="1"/>
  <c r="R3853" i="1"/>
  <c r="T3853" i="1" s="1"/>
  <c r="R3865" i="1"/>
  <c r="T3865" i="1" s="1"/>
  <c r="R3877" i="1"/>
  <c r="T3877" i="1" s="1"/>
  <c r="R3889" i="1"/>
  <c r="T3889" i="1" s="1"/>
  <c r="R3901" i="1"/>
  <c r="R3913" i="1"/>
  <c r="T3913" i="1" s="1"/>
  <c r="R1905" i="1"/>
  <c r="T1905" i="1" s="1"/>
  <c r="R2092" i="1"/>
  <c r="T2092" i="1" s="1"/>
  <c r="R2194" i="1"/>
  <c r="R2266" i="1"/>
  <c r="T2266" i="1" s="1"/>
  <c r="R2332" i="1"/>
  <c r="T2332" i="1" s="1"/>
  <c r="R2388" i="1"/>
  <c r="T2388" i="1" s="1"/>
  <c r="R2440" i="1"/>
  <c r="T2440" i="1" s="1"/>
  <c r="R2496" i="1"/>
  <c r="T2496" i="1" s="1"/>
  <c r="R2547" i="1"/>
  <c r="T2547" i="1" s="1"/>
  <c r="R2594" i="1"/>
  <c r="R2637" i="1"/>
  <c r="R2680" i="1"/>
  <c r="T2680" i="1" s="1"/>
  <c r="R2724" i="1"/>
  <c r="T2724" i="1" s="1"/>
  <c r="R2765" i="1"/>
  <c r="T2765" i="1" s="1"/>
  <c r="R2801" i="1"/>
  <c r="T2801" i="1" s="1"/>
  <c r="R2837" i="1"/>
  <c r="T2837" i="1" s="1"/>
  <c r="R2873" i="1"/>
  <c r="T2873" i="1" s="1"/>
  <c r="R2904" i="1"/>
  <c r="T2904" i="1" s="1"/>
  <c r="R2928" i="1"/>
  <c r="T2928" i="1" s="1"/>
  <c r="R2952" i="1"/>
  <c r="T2952" i="1" s="1"/>
  <c r="R2976" i="1"/>
  <c r="T2976" i="1" s="1"/>
  <c r="R3000" i="1"/>
  <c r="T3000" i="1" s="1"/>
  <c r="R3024" i="1"/>
  <c r="T3024" i="1" s="1"/>
  <c r="R3048" i="1"/>
  <c r="T3048" i="1" s="1"/>
  <c r="R3072" i="1"/>
  <c r="T3072" i="1" s="1"/>
  <c r="R3096" i="1"/>
  <c r="T3096" i="1" s="1"/>
  <c r="R3120" i="1"/>
  <c r="T3120" i="1" s="1"/>
  <c r="R3144" i="1"/>
  <c r="T3144" i="1" s="1"/>
  <c r="R3168" i="1"/>
  <c r="T3168" i="1" s="1"/>
  <c r="R3191" i="1"/>
  <c r="T3191" i="1" s="1"/>
  <c r="R3211" i="1"/>
  <c r="R3227" i="1"/>
  <c r="T3227" i="1" s="1"/>
  <c r="R3247" i="1"/>
  <c r="T3247" i="1" s="1"/>
  <c r="R3263" i="1"/>
  <c r="T3263" i="1" s="1"/>
  <c r="R3283" i="1"/>
  <c r="T3283" i="1" s="1"/>
  <c r="R3299" i="1"/>
  <c r="T3299" i="1" s="1"/>
  <c r="R3319" i="1"/>
  <c r="T3319" i="1" s="1"/>
  <c r="R3335" i="1"/>
  <c r="T3335" i="1" s="1"/>
  <c r="R3353" i="1"/>
  <c r="T3353" i="1" s="1"/>
  <c r="R3369" i="1"/>
  <c r="T3369" i="1" s="1"/>
  <c r="R3384" i="1"/>
  <c r="R3401" i="1"/>
  <c r="T3401" i="1" s="1"/>
  <c r="R3417" i="1"/>
  <c r="T3417" i="1" s="1"/>
  <c r="R3432" i="1"/>
  <c r="T3432" i="1" s="1"/>
  <c r="R3449" i="1"/>
  <c r="T3449" i="1" s="1"/>
  <c r="R3465" i="1"/>
  <c r="T3465" i="1" s="1"/>
  <c r="R3479" i="1"/>
  <c r="T3479" i="1" s="1"/>
  <c r="R3494" i="1"/>
  <c r="T3494" i="1" s="1"/>
  <c r="R3508" i="1"/>
  <c r="T3508" i="1" s="1"/>
  <c r="R3523" i="1"/>
  <c r="T3523" i="1" s="1"/>
  <c r="R3537" i="1"/>
  <c r="R3551" i="1"/>
  <c r="T3551" i="1" s="1"/>
  <c r="R3566" i="1"/>
  <c r="T3566" i="1" s="1"/>
  <c r="R3580" i="1"/>
  <c r="R3595" i="1"/>
  <c r="T3595" i="1" s="1"/>
  <c r="R3609" i="1"/>
  <c r="T3609" i="1" s="1"/>
  <c r="R3623" i="1"/>
  <c r="T3623" i="1" s="1"/>
  <c r="R3638" i="1"/>
  <c r="T3638" i="1" s="1"/>
  <c r="R3651" i="1"/>
  <c r="T3651" i="1" s="1"/>
  <c r="R3663" i="1"/>
  <c r="T3663" i="1" s="1"/>
  <c r="R3675" i="1"/>
  <c r="T3675" i="1" s="1"/>
  <c r="R3687" i="1"/>
  <c r="T3687" i="1" s="1"/>
  <c r="R3699" i="1"/>
  <c r="T3699" i="1" s="1"/>
  <c r="R3711" i="1"/>
  <c r="T3711" i="1" s="1"/>
  <c r="R3723" i="1"/>
  <c r="T3723" i="1" s="1"/>
  <c r="R3735" i="1"/>
  <c r="T3735" i="1" s="1"/>
  <c r="R3747" i="1"/>
  <c r="T3747" i="1" s="1"/>
  <c r="R3759" i="1"/>
  <c r="T3759" i="1" s="1"/>
  <c r="R3771" i="1"/>
  <c r="R3783" i="1"/>
  <c r="T3783" i="1" s="1"/>
  <c r="R3795" i="1"/>
  <c r="T3795" i="1" s="1"/>
  <c r="R3807" i="1"/>
  <c r="T3807" i="1" s="1"/>
  <c r="R3819" i="1"/>
  <c r="T3819" i="1" s="1"/>
  <c r="R3831" i="1"/>
  <c r="T3831" i="1" s="1"/>
  <c r="R3843" i="1"/>
  <c r="T3843" i="1" s="1"/>
  <c r="R3855" i="1"/>
  <c r="T3855" i="1" s="1"/>
  <c r="R3867" i="1"/>
  <c r="T3867" i="1" s="1"/>
  <c r="R3879" i="1"/>
  <c r="T3879" i="1" s="1"/>
  <c r="R3891" i="1"/>
  <c r="T3891" i="1" s="1"/>
  <c r="R3903" i="1"/>
  <c r="T3903" i="1" s="1"/>
  <c r="R3915" i="1"/>
  <c r="T3915" i="1" s="1"/>
  <c r="R3927" i="1"/>
  <c r="R3939" i="1"/>
  <c r="T3939" i="1" s="1"/>
  <c r="R3951" i="1"/>
  <c r="T3951" i="1" s="1"/>
  <c r="R3963" i="1"/>
  <c r="T3963" i="1" s="1"/>
  <c r="R3975" i="1"/>
  <c r="T3975" i="1" s="1"/>
  <c r="R3987" i="1"/>
  <c r="R3999" i="1"/>
  <c r="T3999" i="1" s="1"/>
  <c r="R4011" i="1"/>
  <c r="R4023" i="1"/>
  <c r="T4023" i="1" s="1"/>
  <c r="R4035" i="1"/>
  <c r="T4035" i="1" s="1"/>
  <c r="R4047" i="1"/>
  <c r="T4047" i="1" s="1"/>
  <c r="R4059" i="1"/>
  <c r="T4059" i="1" s="1"/>
  <c r="R4071" i="1"/>
  <c r="T4071" i="1" s="1"/>
  <c r="R4083" i="1"/>
  <c r="T4083" i="1" s="1"/>
  <c r="R4095" i="1"/>
  <c r="T4095" i="1" s="1"/>
  <c r="R4107" i="1"/>
  <c r="T4107" i="1" s="1"/>
  <c r="R4119" i="1"/>
  <c r="T4119" i="1" s="1"/>
  <c r="R4131" i="1"/>
  <c r="T4131" i="1" s="1"/>
  <c r="R4143" i="1"/>
  <c r="T4143" i="1" s="1"/>
  <c r="R4155" i="1"/>
  <c r="T4155" i="1" s="1"/>
  <c r="R4167" i="1"/>
  <c r="T4167" i="1" s="1"/>
  <c r="R4179" i="1"/>
  <c r="T4179" i="1" s="1"/>
  <c r="R4191" i="1"/>
  <c r="T4191" i="1" s="1"/>
  <c r="R4203" i="1"/>
  <c r="T4203" i="1" s="1"/>
  <c r="R4215" i="1"/>
  <c r="T4215" i="1" s="1"/>
  <c r="R4227" i="1"/>
  <c r="T4227" i="1" s="1"/>
  <c r="R4239" i="1"/>
  <c r="T4239" i="1" s="1"/>
  <c r="R4251" i="1"/>
  <c r="T4251" i="1" s="1"/>
  <c r="R4263" i="1"/>
  <c r="T4263" i="1" s="1"/>
  <c r="R4275" i="1"/>
  <c r="R4287" i="1"/>
  <c r="T4287" i="1" s="1"/>
  <c r="R4299" i="1"/>
  <c r="T4299" i="1" s="1"/>
  <c r="R4311" i="1"/>
  <c r="T4311" i="1" s="1"/>
  <c r="R4323" i="1"/>
  <c r="R4335" i="1"/>
  <c r="T4335" i="1" s="1"/>
  <c r="R4347" i="1"/>
  <c r="T4347" i="1" s="1"/>
  <c r="R4359" i="1"/>
  <c r="T4359" i="1" s="1"/>
  <c r="R4371" i="1"/>
  <c r="T4371" i="1" s="1"/>
  <c r="R4383" i="1"/>
  <c r="T4383" i="1" s="1"/>
  <c r="R4395" i="1"/>
  <c r="T4395" i="1" s="1"/>
  <c r="R4407" i="1"/>
  <c r="T4407" i="1" s="1"/>
  <c r="R4419" i="1"/>
  <c r="T4419" i="1" s="1"/>
  <c r="R4431" i="1"/>
  <c r="T4431" i="1" s="1"/>
  <c r="R4443" i="1"/>
  <c r="R4455" i="1"/>
  <c r="T4455" i="1" s="1"/>
  <c r="R4467" i="1"/>
  <c r="T4467" i="1" s="1"/>
  <c r="R4479" i="1"/>
  <c r="T4479" i="1" s="1"/>
  <c r="R4491" i="1"/>
  <c r="T4491" i="1" s="1"/>
  <c r="R4503" i="1"/>
  <c r="T4503" i="1" s="1"/>
  <c r="R4515" i="1"/>
  <c r="R4527" i="1"/>
  <c r="T4527" i="1" s="1"/>
  <c r="R4539" i="1"/>
  <c r="R4551" i="1"/>
  <c r="T4551" i="1" s="1"/>
  <c r="R4563" i="1"/>
  <c r="T4563" i="1" s="1"/>
  <c r="R4575" i="1"/>
  <c r="T4575" i="1" s="1"/>
  <c r="R4587" i="1"/>
  <c r="T4587" i="1" s="1"/>
  <c r="R4599" i="1"/>
  <c r="T4599" i="1" s="1"/>
  <c r="R4611" i="1"/>
  <c r="T4611" i="1" s="1"/>
  <c r="R4623" i="1"/>
  <c r="T4623" i="1" s="1"/>
  <c r="R4635" i="1"/>
  <c r="T4635" i="1" s="1"/>
  <c r="R4647" i="1"/>
  <c r="T4647" i="1" s="1"/>
  <c r="R4659" i="1"/>
  <c r="T4659" i="1" s="1"/>
  <c r="R4671" i="1"/>
  <c r="T4671" i="1" s="1"/>
  <c r="R4683" i="1"/>
  <c r="R4695" i="1"/>
  <c r="T4695" i="1" s="1"/>
  <c r="R4707" i="1"/>
  <c r="T4707" i="1" s="1"/>
  <c r="R4719" i="1"/>
  <c r="T4719" i="1" s="1"/>
  <c r="R4731" i="1"/>
  <c r="T4731" i="1" s="1"/>
  <c r="R4743" i="1"/>
  <c r="T4743" i="1" s="1"/>
  <c r="R4755" i="1"/>
  <c r="T4755" i="1" s="1"/>
  <c r="R4767" i="1"/>
  <c r="T4767" i="1" s="1"/>
  <c r="R4779" i="1"/>
  <c r="R4791" i="1"/>
  <c r="T4791" i="1" s="1"/>
  <c r="R4803" i="1"/>
  <c r="T4803" i="1" s="1"/>
  <c r="R1855" i="1"/>
  <c r="T1855" i="1" s="1"/>
  <c r="R2434" i="1"/>
  <c r="T2434" i="1" s="1"/>
  <c r="R2717" i="1"/>
  <c r="T2717" i="1" s="1"/>
  <c r="R2926" i="1"/>
  <c r="T2926" i="1" s="1"/>
  <c r="R3070" i="1"/>
  <c r="T3070" i="1" s="1"/>
  <c r="R3209" i="1"/>
  <c r="T3209" i="1" s="1"/>
  <c r="R3317" i="1"/>
  <c r="T3317" i="1" s="1"/>
  <c r="R3416" i="1"/>
  <c r="T3416" i="1" s="1"/>
  <c r="R3507" i="1"/>
  <c r="T3507" i="1" s="1"/>
  <c r="R3593" i="1"/>
  <c r="T3593" i="1" s="1"/>
  <c r="R3674" i="1"/>
  <c r="T3674" i="1" s="1"/>
  <c r="R3746" i="1"/>
  <c r="T3746" i="1" s="1"/>
  <c r="R3818" i="1"/>
  <c r="T3818" i="1" s="1"/>
  <c r="R3880" i="1"/>
  <c r="T3880" i="1" s="1"/>
  <c r="R3919" i="1"/>
  <c r="T3919" i="1" s="1"/>
  <c r="R3949" i="1"/>
  <c r="R3974" i="1"/>
  <c r="T3974" i="1" s="1"/>
  <c r="R3998" i="1"/>
  <c r="R4022" i="1"/>
  <c r="T4022" i="1" s="1"/>
  <c r="R4046" i="1"/>
  <c r="T4046" i="1" s="1"/>
  <c r="R4070" i="1"/>
  <c r="T4070" i="1" s="1"/>
  <c r="R4094" i="1"/>
  <c r="R4118" i="1"/>
  <c r="T4118" i="1" s="1"/>
  <c r="R4142" i="1"/>
  <c r="T4142" i="1" s="1"/>
  <c r="R4166" i="1"/>
  <c r="T4166" i="1" s="1"/>
  <c r="R4190" i="1"/>
  <c r="T4190" i="1" s="1"/>
  <c r="R4214" i="1"/>
  <c r="R4238" i="1"/>
  <c r="R4262" i="1"/>
  <c r="T4262" i="1" s="1"/>
  <c r="R4286" i="1"/>
  <c r="T4286" i="1" s="1"/>
  <c r="R4310" i="1"/>
  <c r="T4310" i="1" s="1"/>
  <c r="R4334" i="1"/>
  <c r="T4334" i="1" s="1"/>
  <c r="R4358" i="1"/>
  <c r="T4358" i="1" s="1"/>
  <c r="R4381" i="1"/>
  <c r="T4381" i="1" s="1"/>
  <c r="R4399" i="1"/>
  <c r="T4399" i="1" s="1"/>
  <c r="R4418" i="1"/>
  <c r="T4418" i="1" s="1"/>
  <c r="R4435" i="1"/>
  <c r="R4454" i="1"/>
  <c r="R4471" i="1"/>
  <c r="T4471" i="1" s="1"/>
  <c r="R4490" i="1"/>
  <c r="T4490" i="1" s="1"/>
  <c r="R4506" i="1"/>
  <c r="R4521" i="1"/>
  <c r="T4521" i="1" s="1"/>
  <c r="R4538" i="1"/>
  <c r="T4538" i="1" s="1"/>
  <c r="R4554" i="1"/>
  <c r="T4554" i="1" s="1"/>
  <c r="R4569" i="1"/>
  <c r="T4569" i="1" s="1"/>
  <c r="R4586" i="1"/>
  <c r="R4602" i="1"/>
  <c r="T4602" i="1" s="1"/>
  <c r="R4617" i="1"/>
  <c r="R4633" i="1"/>
  <c r="T4633" i="1" s="1"/>
  <c r="R4648" i="1"/>
  <c r="R4662" i="1"/>
  <c r="T4662" i="1" s="1"/>
  <c r="R4676" i="1"/>
  <c r="T4676" i="1" s="1"/>
  <c r="R4691" i="1"/>
  <c r="T4691" i="1" s="1"/>
  <c r="R4705" i="1"/>
  <c r="T4705" i="1" s="1"/>
  <c r="R4720" i="1"/>
  <c r="T4720" i="1" s="1"/>
  <c r="R4734" i="1"/>
  <c r="T4734" i="1" s="1"/>
  <c r="R4748" i="1"/>
  <c r="T4748" i="1" s="1"/>
  <c r="R4763" i="1"/>
  <c r="T4763" i="1" s="1"/>
  <c r="R4777" i="1"/>
  <c r="R4792" i="1"/>
  <c r="T4792" i="1" s="1"/>
  <c r="R4806" i="1"/>
  <c r="T4806" i="1" s="1"/>
  <c r="R1913" i="1"/>
  <c r="T1913" i="1" s="1"/>
  <c r="R2445" i="1"/>
  <c r="T2445" i="1" s="1"/>
  <c r="R2726" i="1"/>
  <c r="T2726" i="1" s="1"/>
  <c r="R2932" i="1"/>
  <c r="T2932" i="1" s="1"/>
  <c r="R3076" i="1"/>
  <c r="T3076" i="1" s="1"/>
  <c r="R3212" i="1"/>
  <c r="T3212" i="1" s="1"/>
  <c r="R3320" i="1"/>
  <c r="T3320" i="1" s="1"/>
  <c r="R3418" i="1"/>
  <c r="T3418" i="1" s="1"/>
  <c r="R3509" i="1"/>
  <c r="T3509" i="1" s="1"/>
  <c r="R3596" i="1"/>
  <c r="T3596" i="1" s="1"/>
  <c r="R3676" i="1"/>
  <c r="T3676" i="1" s="1"/>
  <c r="R3748" i="1"/>
  <c r="T3748" i="1" s="1"/>
  <c r="R3820" i="1"/>
  <c r="T3820" i="1" s="1"/>
  <c r="R3885" i="1"/>
  <c r="T3885" i="1" s="1"/>
  <c r="R3921" i="1"/>
  <c r="T3921" i="1" s="1"/>
  <c r="R3950" i="1"/>
  <c r="T3950" i="1" s="1"/>
  <c r="R3976" i="1"/>
  <c r="T3976" i="1" s="1"/>
  <c r="R4000" i="1"/>
  <c r="T4000" i="1" s="1"/>
  <c r="R4024" i="1"/>
  <c r="T4024" i="1" s="1"/>
  <c r="R4048" i="1"/>
  <c r="T4048" i="1" s="1"/>
  <c r="R4072" i="1"/>
  <c r="T4072" i="1" s="1"/>
  <c r="R4096" i="1"/>
  <c r="T4096" i="1" s="1"/>
  <c r="R4120" i="1"/>
  <c r="T4120" i="1" s="1"/>
  <c r="R4144" i="1"/>
  <c r="R4168" i="1"/>
  <c r="T4168" i="1" s="1"/>
  <c r="R4192" i="1"/>
  <c r="T4192" i="1" s="1"/>
  <c r="R4216" i="1"/>
  <c r="T4216" i="1" s="1"/>
  <c r="R4240" i="1"/>
  <c r="R4264" i="1"/>
  <c r="T4264" i="1" s="1"/>
  <c r="R4288" i="1"/>
  <c r="T4288" i="1" s="1"/>
  <c r="R4312" i="1"/>
  <c r="T4312" i="1" s="1"/>
  <c r="R4336" i="1"/>
  <c r="T4336" i="1" s="1"/>
  <c r="R4360" i="1"/>
  <c r="T4360" i="1" s="1"/>
  <c r="R4382" i="1"/>
  <c r="T4382" i="1" s="1"/>
  <c r="R4400" i="1"/>
  <c r="R4420" i="1"/>
  <c r="T4420" i="1" s="1"/>
  <c r="R4436" i="1"/>
  <c r="T4436" i="1" s="1"/>
  <c r="R4456" i="1"/>
  <c r="T4456" i="1" s="1"/>
  <c r="R4472" i="1"/>
  <c r="T4472" i="1" s="1"/>
  <c r="R4492" i="1"/>
  <c r="T4492" i="1" s="1"/>
  <c r="R4507" i="1"/>
  <c r="T4507" i="1" s="1"/>
  <c r="R4523" i="1"/>
  <c r="T4523" i="1" s="1"/>
  <c r="R4540" i="1"/>
  <c r="T4540" i="1" s="1"/>
  <c r="R4555" i="1"/>
  <c r="T4555" i="1" s="1"/>
  <c r="R4571" i="1"/>
  <c r="T4571" i="1" s="1"/>
  <c r="R4588" i="1"/>
  <c r="T4588" i="1" s="1"/>
  <c r="R4603" i="1"/>
  <c r="T4603" i="1" s="1"/>
  <c r="R4619" i="1"/>
  <c r="T4619" i="1" s="1"/>
  <c r="R4634" i="1"/>
  <c r="R4649" i="1"/>
  <c r="T4649" i="1" s="1"/>
  <c r="R4663" i="1"/>
  <c r="T4663" i="1" s="1"/>
  <c r="R4677" i="1"/>
  <c r="R4692" i="1"/>
  <c r="T4692" i="1" s="1"/>
  <c r="R4706" i="1"/>
  <c r="T4706" i="1" s="1"/>
  <c r="R4721" i="1"/>
  <c r="T4721" i="1" s="1"/>
  <c r="R4735" i="1"/>
  <c r="T4735" i="1" s="1"/>
  <c r="R4749" i="1"/>
  <c r="T4749" i="1" s="1"/>
  <c r="R4764" i="1"/>
  <c r="T4764" i="1" s="1"/>
  <c r="R4778" i="1"/>
  <c r="T4778" i="1" s="1"/>
  <c r="R4793" i="1"/>
  <c r="R2068" i="1"/>
  <c r="T2068" i="1" s="1"/>
  <c r="R2487" i="1"/>
  <c r="T2487" i="1" s="1"/>
  <c r="R2760" i="1"/>
  <c r="T2760" i="1" s="1"/>
  <c r="R2950" i="1"/>
  <c r="T2950" i="1" s="1"/>
  <c r="R3094" i="1"/>
  <c r="T3094" i="1" s="1"/>
  <c r="R3226" i="1"/>
  <c r="R3334" i="1"/>
  <c r="T3334" i="1" s="1"/>
  <c r="R3431" i="1"/>
  <c r="T3431" i="1" s="1"/>
  <c r="R3521" i="1"/>
  <c r="T3521" i="1" s="1"/>
  <c r="R3608" i="1"/>
  <c r="T3608" i="1" s="1"/>
  <c r="R3686" i="1"/>
  <c r="T3686" i="1" s="1"/>
  <c r="R3758" i="1"/>
  <c r="T3758" i="1" s="1"/>
  <c r="R3830" i="1"/>
  <c r="T3830" i="1" s="1"/>
  <c r="R3890" i="1"/>
  <c r="T3890" i="1" s="1"/>
  <c r="R3925" i="1"/>
  <c r="R3952" i="1"/>
  <c r="T3952" i="1" s="1"/>
  <c r="R3978" i="1"/>
  <c r="T3978" i="1" s="1"/>
  <c r="R4002" i="1"/>
  <c r="T4002" i="1" s="1"/>
  <c r="R4026" i="1"/>
  <c r="T4026" i="1" s="1"/>
  <c r="R4050" i="1"/>
  <c r="T4050" i="1" s="1"/>
  <c r="R4074" i="1"/>
  <c r="T4074" i="1" s="1"/>
  <c r="R4098" i="1"/>
  <c r="T4098" i="1" s="1"/>
  <c r="R4122" i="1"/>
  <c r="T4122" i="1" s="1"/>
  <c r="R4146" i="1"/>
  <c r="R4170" i="1"/>
  <c r="R4194" i="1"/>
  <c r="R4218" i="1"/>
  <c r="T4218" i="1" s="1"/>
  <c r="R4242" i="1"/>
  <c r="R4266" i="1"/>
  <c r="T4266" i="1" s="1"/>
  <c r="R4290" i="1"/>
  <c r="T4290" i="1" s="1"/>
  <c r="R4314" i="1"/>
  <c r="T4314" i="1" s="1"/>
  <c r="R4338" i="1"/>
  <c r="T4338" i="1" s="1"/>
  <c r="R4362" i="1"/>
  <c r="T4362" i="1" s="1"/>
  <c r="R4384" i="1"/>
  <c r="T4384" i="1" s="1"/>
  <c r="R4401" i="1"/>
  <c r="R4421" i="1"/>
  <c r="T4421" i="1" s="1"/>
  <c r="R4437" i="1"/>
  <c r="T4437" i="1" s="1"/>
  <c r="R4457" i="1"/>
  <c r="T4457" i="1" s="1"/>
  <c r="R4473" i="1"/>
  <c r="T4473" i="1" s="1"/>
  <c r="R4493" i="1"/>
  <c r="R4508" i="1"/>
  <c r="T4508" i="1" s="1"/>
  <c r="R4525" i="1"/>
  <c r="T4525" i="1" s="1"/>
  <c r="R4541" i="1"/>
  <c r="T4541" i="1" s="1"/>
  <c r="R4556" i="1"/>
  <c r="T4556" i="1" s="1"/>
  <c r="R4573" i="1"/>
  <c r="T4573" i="1" s="1"/>
  <c r="R4589" i="1"/>
  <c r="T4589" i="1" s="1"/>
  <c r="R4604" i="1"/>
  <c r="T4604" i="1" s="1"/>
  <c r="R4621" i="1"/>
  <c r="T4621" i="1" s="1"/>
  <c r="R4636" i="1"/>
  <c r="T4636" i="1" s="1"/>
  <c r="R4650" i="1"/>
  <c r="T4650" i="1" s="1"/>
  <c r="R4664" i="1"/>
  <c r="T4664" i="1" s="1"/>
  <c r="R4679" i="1"/>
  <c r="T4679" i="1" s="1"/>
  <c r="R4693" i="1"/>
  <c r="T4693" i="1" s="1"/>
  <c r="R4708" i="1"/>
  <c r="R4722" i="1"/>
  <c r="T4722" i="1" s="1"/>
  <c r="R4736" i="1"/>
  <c r="T4736" i="1" s="1"/>
  <c r="R4751" i="1"/>
  <c r="T4751" i="1" s="1"/>
  <c r="R4765" i="1"/>
  <c r="T4765" i="1" s="1"/>
  <c r="R4780" i="1"/>
  <c r="T4780" i="1" s="1"/>
  <c r="R4794" i="1"/>
  <c r="T4794" i="1" s="1"/>
  <c r="R2096" i="1"/>
  <c r="T2096" i="1" s="1"/>
  <c r="R2498" i="1"/>
  <c r="T2498" i="1" s="1"/>
  <c r="R2767" i="1"/>
  <c r="T2767" i="1" s="1"/>
  <c r="R2956" i="1"/>
  <c r="T2956" i="1" s="1"/>
  <c r="R3100" i="1"/>
  <c r="R3228" i="1"/>
  <c r="T3228" i="1" s="1"/>
  <c r="R3336" i="1"/>
  <c r="T3336" i="1" s="1"/>
  <c r="R3434" i="1"/>
  <c r="T3434" i="1" s="1"/>
  <c r="R3524" i="1"/>
  <c r="T3524" i="1" s="1"/>
  <c r="R3610" i="1"/>
  <c r="T3610" i="1" s="1"/>
  <c r="R3688" i="1"/>
  <c r="T3688" i="1" s="1"/>
  <c r="R3760" i="1"/>
  <c r="T3760" i="1" s="1"/>
  <c r="R3832" i="1"/>
  <c r="T3832" i="1" s="1"/>
  <c r="R3892" i="1"/>
  <c r="T3892" i="1" s="1"/>
  <c r="R3926" i="1"/>
  <c r="T3926" i="1" s="1"/>
  <c r="R3955" i="1"/>
  <c r="T3955" i="1" s="1"/>
  <c r="R3979" i="1"/>
  <c r="T3979" i="1" s="1"/>
  <c r="R4003" i="1"/>
  <c r="T4003" i="1" s="1"/>
  <c r="R4027" i="1"/>
  <c r="R4051" i="1"/>
  <c r="T4051" i="1" s="1"/>
  <c r="R4075" i="1"/>
  <c r="T4075" i="1" s="1"/>
  <c r="R4099" i="1"/>
  <c r="R4123" i="1"/>
  <c r="R4147" i="1"/>
  <c r="R4171" i="1"/>
  <c r="T4171" i="1" s="1"/>
  <c r="R4195" i="1"/>
  <c r="T4195" i="1" s="1"/>
  <c r="R4219" i="1"/>
  <c r="T4219" i="1" s="1"/>
  <c r="R4243" i="1"/>
  <c r="T4243" i="1" s="1"/>
  <c r="R4267" i="1"/>
  <c r="T4267" i="1" s="1"/>
  <c r="R4291" i="1"/>
  <c r="T4291" i="1" s="1"/>
  <c r="R4315" i="1"/>
  <c r="T4315" i="1" s="1"/>
  <c r="R4339" i="1"/>
  <c r="T4339" i="1" s="1"/>
  <c r="R4363" i="1"/>
  <c r="T4363" i="1" s="1"/>
  <c r="R4386" i="1"/>
  <c r="T4386" i="1" s="1"/>
  <c r="R4405" i="1"/>
  <c r="T4405" i="1" s="1"/>
  <c r="R4422" i="1"/>
  <c r="T4422" i="1" s="1"/>
  <c r="R4441" i="1"/>
  <c r="T4441" i="1" s="1"/>
  <c r="R4458" i="1"/>
  <c r="T4458" i="1" s="1"/>
  <c r="R4477" i="1"/>
  <c r="R4494" i="1"/>
  <c r="R4509" i="1"/>
  <c r="T4509" i="1" s="1"/>
  <c r="R4526" i="1"/>
  <c r="T4526" i="1" s="1"/>
  <c r="R4542" i="1"/>
  <c r="T4542" i="1" s="1"/>
  <c r="R4557" i="1"/>
  <c r="T4557" i="1" s="1"/>
  <c r="R4574" i="1"/>
  <c r="R4590" i="1"/>
  <c r="T4590" i="1" s="1"/>
  <c r="R4605" i="1"/>
  <c r="T4605" i="1" s="1"/>
  <c r="R4622" i="1"/>
  <c r="T4622" i="1" s="1"/>
  <c r="R4637" i="1"/>
  <c r="T4637" i="1" s="1"/>
  <c r="R4651" i="1"/>
  <c r="T4651" i="1" s="1"/>
  <c r="R4665" i="1"/>
  <c r="T4665" i="1" s="1"/>
  <c r="R4680" i="1"/>
  <c r="T4680" i="1" s="1"/>
  <c r="R4694" i="1"/>
  <c r="T4694" i="1" s="1"/>
  <c r="R4709" i="1"/>
  <c r="T4709" i="1" s="1"/>
  <c r="R4723" i="1"/>
  <c r="T4723" i="1" s="1"/>
  <c r="R4737" i="1"/>
  <c r="T4737" i="1" s="1"/>
  <c r="R4752" i="1"/>
  <c r="T4752" i="1" s="1"/>
  <c r="R4766" i="1"/>
  <c r="T4766" i="1" s="1"/>
  <c r="R4781" i="1"/>
  <c r="T4781" i="1" s="1"/>
  <c r="R4795" i="1"/>
  <c r="T4795" i="1" s="1"/>
  <c r="R2184" i="1"/>
  <c r="T2184" i="1" s="1"/>
  <c r="R2541" i="1"/>
  <c r="T2541" i="1" s="1"/>
  <c r="R2796" i="1"/>
  <c r="T2796" i="1" s="1"/>
  <c r="R2974" i="1"/>
  <c r="T2974" i="1" s="1"/>
  <c r="R3118" i="1"/>
  <c r="T3118" i="1" s="1"/>
  <c r="R3245" i="1"/>
  <c r="T3245" i="1" s="1"/>
  <c r="R3352" i="1"/>
  <c r="T3352" i="1" s="1"/>
  <c r="R3448" i="1"/>
  <c r="T3448" i="1" s="1"/>
  <c r="R3536" i="1"/>
  <c r="R3622" i="1"/>
  <c r="T3622" i="1" s="1"/>
  <c r="R3698" i="1"/>
  <c r="T3698" i="1" s="1"/>
  <c r="R3770" i="1"/>
  <c r="R3842" i="1"/>
  <c r="T3842" i="1" s="1"/>
  <c r="R3895" i="1"/>
  <c r="R3928" i="1"/>
  <c r="T3928" i="1" s="1"/>
  <c r="R3957" i="1"/>
  <c r="T3957" i="1" s="1"/>
  <c r="R3981" i="1"/>
  <c r="R4005" i="1"/>
  <c r="T4005" i="1" s="1"/>
  <c r="R4029" i="1"/>
  <c r="T4029" i="1" s="1"/>
  <c r="R4053" i="1"/>
  <c r="T4053" i="1" s="1"/>
  <c r="R4077" i="1"/>
  <c r="T4077" i="1" s="1"/>
  <c r="R4101" i="1"/>
  <c r="T4101" i="1" s="1"/>
  <c r="R4125" i="1"/>
  <c r="T4125" i="1" s="1"/>
  <c r="R4149" i="1"/>
  <c r="T4149" i="1" s="1"/>
  <c r="R4173" i="1"/>
  <c r="T4173" i="1" s="1"/>
  <c r="R4197" i="1"/>
  <c r="T4197" i="1" s="1"/>
  <c r="R4221" i="1"/>
  <c r="T4221" i="1" s="1"/>
  <c r="R4245" i="1"/>
  <c r="T4245" i="1" s="1"/>
  <c r="R4269" i="1"/>
  <c r="T4269" i="1" s="1"/>
  <c r="R4293" i="1"/>
  <c r="T4293" i="1" s="1"/>
  <c r="R4317" i="1"/>
  <c r="T4317" i="1" s="1"/>
  <c r="R4341" i="1"/>
  <c r="T4341" i="1" s="1"/>
  <c r="R4365" i="1"/>
  <c r="R4387" i="1"/>
  <c r="T4387" i="1" s="1"/>
  <c r="R4406" i="1"/>
  <c r="T4406" i="1" s="1"/>
  <c r="R4423" i="1"/>
  <c r="R4442" i="1"/>
  <c r="T4442" i="1" s="1"/>
  <c r="R4459" i="1"/>
  <c r="T4459" i="1" s="1"/>
  <c r="R4478" i="1"/>
  <c r="T4478" i="1" s="1"/>
  <c r="R4495" i="1"/>
  <c r="R4511" i="1"/>
  <c r="T4511" i="1" s="1"/>
  <c r="R4528" i="1"/>
  <c r="R4543" i="1"/>
  <c r="T4543" i="1" s="1"/>
  <c r="R4559" i="1"/>
  <c r="T4559" i="1" s="1"/>
  <c r="R4576" i="1"/>
  <c r="T4576" i="1" s="1"/>
  <c r="R4591" i="1"/>
  <c r="T4591" i="1" s="1"/>
  <c r="R4607" i="1"/>
  <c r="T4607" i="1" s="1"/>
  <c r="R4624" i="1"/>
  <c r="T4624" i="1" s="1"/>
  <c r="R4638" i="1"/>
  <c r="T4638" i="1" s="1"/>
  <c r="R4652" i="1"/>
  <c r="R4667" i="1"/>
  <c r="T4667" i="1" s="1"/>
  <c r="R4681" i="1"/>
  <c r="T4681" i="1" s="1"/>
  <c r="R4696" i="1"/>
  <c r="T4696" i="1" s="1"/>
  <c r="R4710" i="1"/>
  <c r="R4724" i="1"/>
  <c r="T4724" i="1" s="1"/>
  <c r="R4739" i="1"/>
  <c r="T4739" i="1" s="1"/>
  <c r="R4753" i="1"/>
  <c r="T4753" i="1" s="1"/>
  <c r="R4768" i="1"/>
  <c r="T4768" i="1" s="1"/>
  <c r="R4782" i="1"/>
  <c r="T4782" i="1" s="1"/>
  <c r="R4796" i="1"/>
  <c r="T4796" i="1" s="1"/>
  <c r="R2198" i="1"/>
  <c r="T2198" i="1" s="1"/>
  <c r="R2549" i="1"/>
  <c r="T2549" i="1" s="1"/>
  <c r="R2803" i="1"/>
  <c r="R2980" i="1"/>
  <c r="T2980" i="1" s="1"/>
  <c r="R3124" i="1"/>
  <c r="T3124" i="1" s="1"/>
  <c r="R3248" i="1"/>
  <c r="T3248" i="1" s="1"/>
  <c r="R3355" i="1"/>
  <c r="T3355" i="1" s="1"/>
  <c r="R3451" i="1"/>
  <c r="T3451" i="1" s="1"/>
  <c r="R3538" i="1"/>
  <c r="T3538" i="1" s="1"/>
  <c r="R3624" i="1"/>
  <c r="R3700" i="1"/>
  <c r="R3772" i="1"/>
  <c r="T3772" i="1" s="1"/>
  <c r="R3844" i="1"/>
  <c r="T3844" i="1" s="1"/>
  <c r="R3897" i="1"/>
  <c r="T3897" i="1" s="1"/>
  <c r="R3931" i="1"/>
  <c r="T3931" i="1" s="1"/>
  <c r="R3961" i="1"/>
  <c r="T3961" i="1" s="1"/>
  <c r="R3985" i="1"/>
  <c r="T3985" i="1" s="1"/>
  <c r="R4009" i="1"/>
  <c r="T4009" i="1" s="1"/>
  <c r="R4033" i="1"/>
  <c r="T4033" i="1" s="1"/>
  <c r="R4057" i="1"/>
  <c r="T4057" i="1" s="1"/>
  <c r="R4081" i="1"/>
  <c r="R4105" i="1"/>
  <c r="T4105" i="1" s="1"/>
  <c r="R4129" i="1"/>
  <c r="T4129" i="1" s="1"/>
  <c r="R4153" i="1"/>
  <c r="T4153" i="1" s="1"/>
  <c r="R4177" i="1"/>
  <c r="T4177" i="1" s="1"/>
  <c r="R4201" i="1"/>
  <c r="T4201" i="1" s="1"/>
  <c r="R4225" i="1"/>
  <c r="R4249" i="1"/>
  <c r="T4249" i="1" s="1"/>
  <c r="R4273" i="1"/>
  <c r="T4273" i="1" s="1"/>
  <c r="R4297" i="1"/>
  <c r="T4297" i="1" s="1"/>
  <c r="R4321" i="1"/>
  <c r="T4321" i="1" s="1"/>
  <c r="R4345" i="1"/>
  <c r="T4345" i="1" s="1"/>
  <c r="R4369" i="1"/>
  <c r="T4369" i="1" s="1"/>
  <c r="R4388" i="1"/>
  <c r="R4408" i="1"/>
  <c r="T4408" i="1" s="1"/>
  <c r="R4424" i="1"/>
  <c r="T4424" i="1" s="1"/>
  <c r="R4444" i="1"/>
  <c r="T4444" i="1" s="1"/>
  <c r="R4460" i="1"/>
  <c r="T4460" i="1" s="1"/>
  <c r="R4480" i="1"/>
  <c r="T4480" i="1" s="1"/>
  <c r="R4496" i="1"/>
  <c r="T4496" i="1" s="1"/>
  <c r="R4513" i="1"/>
  <c r="T4513" i="1" s="1"/>
  <c r="R4529" i="1"/>
  <c r="T4529" i="1" s="1"/>
  <c r="R4544" i="1"/>
  <c r="T4544" i="1" s="1"/>
  <c r="R4561" i="1"/>
  <c r="T4561" i="1" s="1"/>
  <c r="R4577" i="1"/>
  <c r="T4577" i="1" s="1"/>
  <c r="R4592" i="1"/>
  <c r="T4592" i="1" s="1"/>
  <c r="R4609" i="1"/>
  <c r="T4609" i="1" s="1"/>
  <c r="R4625" i="1"/>
  <c r="R4639" i="1"/>
  <c r="T4639" i="1" s="1"/>
  <c r="R4653" i="1"/>
  <c r="T4653" i="1" s="1"/>
  <c r="R4668" i="1"/>
  <c r="R4682" i="1"/>
  <c r="T4682" i="1" s="1"/>
  <c r="R4697" i="1"/>
  <c r="R4711" i="1"/>
  <c r="T4711" i="1" s="1"/>
  <c r="R4725" i="1"/>
  <c r="T4725" i="1" s="1"/>
  <c r="R4740" i="1"/>
  <c r="T4740" i="1" s="1"/>
  <c r="R4754" i="1"/>
  <c r="T4754" i="1" s="1"/>
  <c r="R4769" i="1"/>
  <c r="T4769" i="1" s="1"/>
  <c r="R4783" i="1"/>
  <c r="T4783" i="1" s="1"/>
  <c r="R4797" i="1"/>
  <c r="T4797" i="1" s="1"/>
  <c r="R2256" i="1"/>
  <c r="R2588" i="1"/>
  <c r="T2588" i="1" s="1"/>
  <c r="R2832" i="1"/>
  <c r="T2832" i="1" s="1"/>
  <c r="R2998" i="1"/>
  <c r="T2998" i="1" s="1"/>
  <c r="R3142" i="1"/>
  <c r="T3142" i="1" s="1"/>
  <c r="R3262" i="1"/>
  <c r="T3262" i="1" s="1"/>
  <c r="R3368" i="1"/>
  <c r="T3368" i="1" s="1"/>
  <c r="R3464" i="1"/>
  <c r="T3464" i="1" s="1"/>
  <c r="R3550" i="1"/>
  <c r="T3550" i="1" s="1"/>
  <c r="R3636" i="1"/>
  <c r="T3636" i="1" s="1"/>
  <c r="R3710" i="1"/>
  <c r="T3710" i="1" s="1"/>
  <c r="R3782" i="1"/>
  <c r="T3782" i="1" s="1"/>
  <c r="R3854" i="1"/>
  <c r="T3854" i="1" s="1"/>
  <c r="R3902" i="1"/>
  <c r="T3902" i="1" s="1"/>
  <c r="R3933" i="1"/>
  <c r="T3933" i="1" s="1"/>
  <c r="R3962" i="1"/>
  <c r="T3962" i="1" s="1"/>
  <c r="R3986" i="1"/>
  <c r="T3986" i="1" s="1"/>
  <c r="R4010" i="1"/>
  <c r="T4010" i="1" s="1"/>
  <c r="R4034" i="1"/>
  <c r="T4034" i="1" s="1"/>
  <c r="R4058" i="1"/>
  <c r="T4058" i="1" s="1"/>
  <c r="R4082" i="1"/>
  <c r="T4082" i="1" s="1"/>
  <c r="R4106" i="1"/>
  <c r="T4106" i="1" s="1"/>
  <c r="R4130" i="1"/>
  <c r="T4130" i="1" s="1"/>
  <c r="R4154" i="1"/>
  <c r="R4178" i="1"/>
  <c r="T4178" i="1" s="1"/>
  <c r="R4202" i="1"/>
  <c r="T4202" i="1" s="1"/>
  <c r="R4226" i="1"/>
  <c r="T4226" i="1" s="1"/>
  <c r="R4250" i="1"/>
  <c r="T4250" i="1" s="1"/>
  <c r="R4274" i="1"/>
  <c r="T4274" i="1" s="1"/>
  <c r="R4298" i="1"/>
  <c r="R4322" i="1"/>
  <c r="T4322" i="1" s="1"/>
  <c r="R4346" i="1"/>
  <c r="T4346" i="1" s="1"/>
  <c r="R4370" i="1"/>
  <c r="T4370" i="1" s="1"/>
  <c r="R4389" i="1"/>
  <c r="R4409" i="1"/>
  <c r="T4409" i="1" s="1"/>
  <c r="R4425" i="1"/>
  <c r="T4425" i="1" s="1"/>
  <c r="R4445" i="1"/>
  <c r="T4445" i="1" s="1"/>
  <c r="R4461" i="1"/>
  <c r="T4461" i="1" s="1"/>
  <c r="R4481" i="1"/>
  <c r="T4481" i="1" s="1"/>
  <c r="R4497" i="1"/>
  <c r="T4497" i="1" s="1"/>
  <c r="R4514" i="1"/>
  <c r="R4530" i="1"/>
  <c r="T4530" i="1" s="1"/>
  <c r="R4545" i="1"/>
  <c r="T4545" i="1" s="1"/>
  <c r="R4562" i="1"/>
  <c r="T4562" i="1" s="1"/>
  <c r="R4578" i="1"/>
  <c r="T4578" i="1" s="1"/>
  <c r="R4593" i="1"/>
  <c r="T4593" i="1" s="1"/>
  <c r="R4610" i="1"/>
  <c r="T4610" i="1" s="1"/>
  <c r="R4626" i="1"/>
  <c r="R4640" i="1"/>
  <c r="R4655" i="1"/>
  <c r="T4655" i="1" s="1"/>
  <c r="R4669" i="1"/>
  <c r="T4669" i="1" s="1"/>
  <c r="R4684" i="1"/>
  <c r="T4684" i="1" s="1"/>
  <c r="R4698" i="1"/>
  <c r="T4698" i="1" s="1"/>
  <c r="R4712" i="1"/>
  <c r="T4712" i="1" s="1"/>
  <c r="R4727" i="1"/>
  <c r="R4741" i="1"/>
  <c r="T4741" i="1" s="1"/>
  <c r="R4756" i="1"/>
  <c r="T4756" i="1" s="1"/>
  <c r="R4770" i="1"/>
  <c r="T4770" i="1" s="1"/>
  <c r="R4784" i="1"/>
  <c r="T4784" i="1" s="1"/>
  <c r="R4799" i="1"/>
  <c r="T4799" i="1" s="1"/>
  <c r="R2270" i="1"/>
  <c r="T2270" i="1" s="1"/>
  <c r="R2596" i="1"/>
  <c r="R2839" i="1"/>
  <c r="T2839" i="1" s="1"/>
  <c r="R3004" i="1"/>
  <c r="T3004" i="1" s="1"/>
  <c r="R3148" i="1"/>
  <c r="T3148" i="1" s="1"/>
  <c r="R3264" i="1"/>
  <c r="R3370" i="1"/>
  <c r="T3370" i="1" s="1"/>
  <c r="R3466" i="1"/>
  <c r="T3466" i="1" s="1"/>
  <c r="R3552" i="1"/>
  <c r="T3552" i="1" s="1"/>
  <c r="R3639" i="1"/>
  <c r="R3712" i="1"/>
  <c r="T3712" i="1" s="1"/>
  <c r="R3784" i="1"/>
  <c r="T3784" i="1" s="1"/>
  <c r="R3856" i="1"/>
  <c r="T3856" i="1" s="1"/>
  <c r="R3904" i="1"/>
  <c r="T3904" i="1" s="1"/>
  <c r="R3937" i="1"/>
  <c r="T3937" i="1" s="1"/>
  <c r="R3964" i="1"/>
  <c r="R3988" i="1"/>
  <c r="T3988" i="1" s="1"/>
  <c r="R4012" i="1"/>
  <c r="T4012" i="1" s="1"/>
  <c r="R4036" i="1"/>
  <c r="T4036" i="1" s="1"/>
  <c r="R4060" i="1"/>
  <c r="T4060" i="1" s="1"/>
  <c r="R4084" i="1"/>
  <c r="T4084" i="1" s="1"/>
  <c r="R4108" i="1"/>
  <c r="T4108" i="1" s="1"/>
  <c r="R4132" i="1"/>
  <c r="T4132" i="1" s="1"/>
  <c r="R4156" i="1"/>
  <c r="T4156" i="1" s="1"/>
  <c r="R4180" i="1"/>
  <c r="R4204" i="1"/>
  <c r="T4204" i="1" s="1"/>
  <c r="R4228" i="1"/>
  <c r="T4228" i="1" s="1"/>
  <c r="R4252" i="1"/>
  <c r="T4252" i="1" s="1"/>
  <c r="R4276" i="1"/>
  <c r="T4276" i="1" s="1"/>
  <c r="R4300" i="1"/>
  <c r="R4324" i="1"/>
  <c r="T4324" i="1" s="1"/>
  <c r="R4348" i="1"/>
  <c r="T4348" i="1" s="1"/>
  <c r="R4372" i="1"/>
  <c r="T4372" i="1" s="1"/>
  <c r="R4393" i="1"/>
  <c r="T4393" i="1" s="1"/>
  <c r="R4410" i="1"/>
  <c r="T4410" i="1" s="1"/>
  <c r="R4429" i="1"/>
  <c r="T4429" i="1" s="1"/>
  <c r="R4446" i="1"/>
  <c r="R4465" i="1"/>
  <c r="T4465" i="1" s="1"/>
  <c r="R4482" i="1"/>
  <c r="T4482" i="1" s="1"/>
  <c r="R4499" i="1"/>
  <c r="T4499" i="1" s="1"/>
  <c r="R4516" i="1"/>
  <c r="T4516" i="1" s="1"/>
  <c r="R4531" i="1"/>
  <c r="T4531" i="1" s="1"/>
  <c r="R4547" i="1"/>
  <c r="T4547" i="1" s="1"/>
  <c r="R4564" i="1"/>
  <c r="T4564" i="1" s="1"/>
  <c r="R4579" i="1"/>
  <c r="T4579" i="1" s="1"/>
  <c r="R4595" i="1"/>
  <c r="T4595" i="1" s="1"/>
  <c r="R4612" i="1"/>
  <c r="T4612" i="1" s="1"/>
  <c r="R4627" i="1"/>
  <c r="R4641" i="1"/>
  <c r="T4641" i="1" s="1"/>
  <c r="R4656" i="1"/>
  <c r="T4656" i="1" s="1"/>
  <c r="R4670" i="1"/>
  <c r="T4670" i="1" s="1"/>
  <c r="R4685" i="1"/>
  <c r="T4685" i="1" s="1"/>
  <c r="R4699" i="1"/>
  <c r="T4699" i="1" s="1"/>
  <c r="R4713" i="1"/>
  <c r="T4713" i="1" s="1"/>
  <c r="R4728" i="1"/>
  <c r="T4728" i="1" s="1"/>
  <c r="R4742" i="1"/>
  <c r="T4742" i="1" s="1"/>
  <c r="R4757" i="1"/>
  <c r="R4771" i="1"/>
  <c r="T4771" i="1" s="1"/>
  <c r="R4785" i="1"/>
  <c r="T4785" i="1" s="1"/>
  <c r="R4800" i="1"/>
  <c r="T4800" i="1" s="1"/>
  <c r="R2326" i="1"/>
  <c r="T2326" i="1" s="1"/>
  <c r="R2631" i="1"/>
  <c r="T2631" i="1" s="1"/>
  <c r="R2868" i="1"/>
  <c r="T2868" i="1" s="1"/>
  <c r="R3022" i="1"/>
  <c r="T3022" i="1" s="1"/>
  <c r="R3166" i="1"/>
  <c r="T3166" i="1" s="1"/>
  <c r="R3281" i="1"/>
  <c r="T3281" i="1" s="1"/>
  <c r="R3383" i="1"/>
  <c r="R3478" i="1"/>
  <c r="T3478" i="1" s="1"/>
  <c r="R3564" i="1"/>
  <c r="R3650" i="1"/>
  <c r="T3650" i="1" s="1"/>
  <c r="R3722" i="1"/>
  <c r="R3794" i="1"/>
  <c r="T3794" i="1" s="1"/>
  <c r="R3866" i="1"/>
  <c r="T3866" i="1" s="1"/>
  <c r="R3907" i="1"/>
  <c r="R3938" i="1"/>
  <c r="T3938" i="1" s="1"/>
  <c r="R3966" i="1"/>
  <c r="T3966" i="1" s="1"/>
  <c r="R3990" i="1"/>
  <c r="T3990" i="1" s="1"/>
  <c r="R4014" i="1"/>
  <c r="T4014" i="1" s="1"/>
  <c r="R4038" i="1"/>
  <c r="T4038" i="1" s="1"/>
  <c r="R4062" i="1"/>
  <c r="T4062" i="1" s="1"/>
  <c r="R4086" i="1"/>
  <c r="T4086" i="1" s="1"/>
  <c r="R4110" i="1"/>
  <c r="T4110" i="1" s="1"/>
  <c r="R4134" i="1"/>
  <c r="R4158" i="1"/>
  <c r="T4158" i="1" s="1"/>
  <c r="R4182" i="1"/>
  <c r="T4182" i="1" s="1"/>
  <c r="R4206" i="1"/>
  <c r="T4206" i="1" s="1"/>
  <c r="R4230" i="1"/>
  <c r="T4230" i="1" s="1"/>
  <c r="R4254" i="1"/>
  <c r="T4254" i="1" s="1"/>
  <c r="R4278" i="1"/>
  <c r="T4278" i="1" s="1"/>
  <c r="R4302" i="1"/>
  <c r="T4302" i="1" s="1"/>
  <c r="R4326" i="1"/>
  <c r="T4326" i="1" s="1"/>
  <c r="R4350" i="1"/>
  <c r="T4350" i="1" s="1"/>
  <c r="R4374" i="1"/>
  <c r="T4374" i="1" s="1"/>
  <c r="R4394" i="1"/>
  <c r="T4394" i="1" s="1"/>
  <c r="R4411" i="1"/>
  <c r="T4411" i="1" s="1"/>
  <c r="R4430" i="1"/>
  <c r="T4430" i="1" s="1"/>
  <c r="R4447" i="1"/>
  <c r="T4447" i="1" s="1"/>
  <c r="R4466" i="1"/>
  <c r="T4466" i="1" s="1"/>
  <c r="R4483" i="1"/>
  <c r="T4483" i="1" s="1"/>
  <c r="R4501" i="1"/>
  <c r="T4501" i="1" s="1"/>
  <c r="R4517" i="1"/>
  <c r="T4517" i="1" s="1"/>
  <c r="R4532" i="1"/>
  <c r="T4532" i="1" s="1"/>
  <c r="R4549" i="1"/>
  <c r="T4549" i="1" s="1"/>
  <c r="R4565" i="1"/>
  <c r="T4565" i="1" s="1"/>
  <c r="R4580" i="1"/>
  <c r="T4580" i="1" s="1"/>
  <c r="R4597" i="1"/>
  <c r="T4597" i="1" s="1"/>
  <c r="R4613" i="1"/>
  <c r="T4613" i="1" s="1"/>
  <c r="R4628" i="1"/>
  <c r="R4643" i="1"/>
  <c r="T4643" i="1" s="1"/>
  <c r="R4657" i="1"/>
  <c r="R4672" i="1"/>
  <c r="R4686" i="1"/>
  <c r="T4686" i="1" s="1"/>
  <c r="R4700" i="1"/>
  <c r="T4700" i="1" s="1"/>
  <c r="R4715" i="1"/>
  <c r="T4715" i="1" s="1"/>
  <c r="R4729" i="1"/>
  <c r="T4729" i="1" s="1"/>
  <c r="R4744" i="1"/>
  <c r="T4744" i="1" s="1"/>
  <c r="R4758" i="1"/>
  <c r="T4758" i="1" s="1"/>
  <c r="R4772" i="1"/>
  <c r="T4772" i="1" s="1"/>
  <c r="R4787" i="1"/>
  <c r="T4787" i="1" s="1"/>
  <c r="R4801" i="1"/>
  <c r="T4801" i="1" s="1"/>
  <c r="R2379" i="1"/>
  <c r="T2379" i="1" s="1"/>
  <c r="R2674" i="1"/>
  <c r="T2674" i="1" s="1"/>
  <c r="R2902" i="1"/>
  <c r="T2902" i="1" s="1"/>
  <c r="R3046" i="1"/>
  <c r="T3046" i="1" s="1"/>
  <c r="R3190" i="1"/>
  <c r="T3190" i="1" s="1"/>
  <c r="R3298" i="1"/>
  <c r="T3298" i="1" s="1"/>
  <c r="R3400" i="1"/>
  <c r="T3400" i="1" s="1"/>
  <c r="R3492" i="1"/>
  <c r="T3492" i="1" s="1"/>
  <c r="R3579" i="1"/>
  <c r="T3579" i="1" s="1"/>
  <c r="R3662" i="1"/>
  <c r="R3734" i="1"/>
  <c r="T3734" i="1" s="1"/>
  <c r="R3806" i="1"/>
  <c r="T3806" i="1" s="1"/>
  <c r="R3873" i="1"/>
  <c r="T3873" i="1" s="1"/>
  <c r="R3914" i="1"/>
  <c r="T3914" i="1" s="1"/>
  <c r="R3943" i="1"/>
  <c r="T3943" i="1" s="1"/>
  <c r="R3969" i="1"/>
  <c r="T3969" i="1" s="1"/>
  <c r="R3993" i="1"/>
  <c r="R4017" i="1"/>
  <c r="R4041" i="1"/>
  <c r="T4041" i="1" s="1"/>
  <c r="R4065" i="1"/>
  <c r="T4065" i="1" s="1"/>
  <c r="R4089" i="1"/>
  <c r="T4089" i="1" s="1"/>
  <c r="R4113" i="1"/>
  <c r="R4137" i="1"/>
  <c r="T4137" i="1" s="1"/>
  <c r="R4161" i="1"/>
  <c r="T4161" i="1" s="1"/>
  <c r="R4185" i="1"/>
  <c r="T4185" i="1" s="1"/>
  <c r="R4209" i="1"/>
  <c r="T4209" i="1" s="1"/>
  <c r="R4233" i="1"/>
  <c r="T4233" i="1" s="1"/>
  <c r="R4257" i="1"/>
  <c r="T4257" i="1" s="1"/>
  <c r="R4281" i="1"/>
  <c r="T4281" i="1" s="1"/>
  <c r="R4305" i="1"/>
  <c r="T4305" i="1" s="1"/>
  <c r="R4329" i="1"/>
  <c r="T4329" i="1" s="1"/>
  <c r="R4353" i="1"/>
  <c r="T4353" i="1" s="1"/>
  <c r="R4376" i="1"/>
  <c r="T4376" i="1" s="1"/>
  <c r="R4397" i="1"/>
  <c r="T4397" i="1" s="1"/>
  <c r="R4413" i="1"/>
  <c r="T4413" i="1" s="1"/>
  <c r="R4433" i="1"/>
  <c r="R4449" i="1"/>
  <c r="T4449" i="1" s="1"/>
  <c r="R4469" i="1"/>
  <c r="T4469" i="1" s="1"/>
  <c r="R4485" i="1"/>
  <c r="T4485" i="1" s="1"/>
  <c r="R4504" i="1"/>
  <c r="T4504" i="1" s="1"/>
  <c r="R4519" i="1"/>
  <c r="T4519" i="1" s="1"/>
  <c r="R4535" i="1"/>
  <c r="T4535" i="1" s="1"/>
  <c r="R4552" i="1"/>
  <c r="T4552" i="1" s="1"/>
  <c r="R4567" i="1"/>
  <c r="T4567" i="1" s="1"/>
  <c r="R4583" i="1"/>
  <c r="T4583" i="1" s="1"/>
  <c r="R4600" i="1"/>
  <c r="T4600" i="1" s="1"/>
  <c r="R4615" i="1"/>
  <c r="R4631" i="1"/>
  <c r="T4631" i="1" s="1"/>
  <c r="R4645" i="1"/>
  <c r="T4645" i="1" s="1"/>
  <c r="R4660" i="1"/>
  <c r="T4660" i="1" s="1"/>
  <c r="R4674" i="1"/>
  <c r="T4674" i="1" s="1"/>
  <c r="R4688" i="1"/>
  <c r="R4703" i="1"/>
  <c r="T4703" i="1" s="1"/>
  <c r="R4717" i="1"/>
  <c r="T4717" i="1" s="1"/>
  <c r="R4732" i="1"/>
  <c r="T4732" i="1" s="1"/>
  <c r="R4746" i="1"/>
  <c r="T4746" i="1" s="1"/>
  <c r="R4760" i="1"/>
  <c r="T4760" i="1" s="1"/>
  <c r="R4775" i="1"/>
  <c r="T4775" i="1" s="1"/>
  <c r="R4789" i="1"/>
  <c r="T4789" i="1" s="1"/>
  <c r="R4804" i="1"/>
  <c r="T4804" i="1" s="1"/>
  <c r="R2337" i="1"/>
  <c r="T2337" i="1" s="1"/>
  <c r="R3386" i="1"/>
  <c r="T3386" i="1" s="1"/>
  <c r="R3868" i="1"/>
  <c r="T3868" i="1" s="1"/>
  <c r="R4039" i="1"/>
  <c r="T4039" i="1" s="1"/>
  <c r="R4183" i="1"/>
  <c r="T4183" i="1" s="1"/>
  <c r="R4327" i="1"/>
  <c r="T4327" i="1" s="1"/>
  <c r="R4448" i="1"/>
  <c r="T4448" i="1" s="1"/>
  <c r="R4550" i="1"/>
  <c r="T4550" i="1" s="1"/>
  <c r="R4644" i="1"/>
  <c r="T4644" i="1" s="1"/>
  <c r="R4730" i="1"/>
  <c r="T4730" i="1" s="1"/>
  <c r="R2390" i="1"/>
  <c r="T2390" i="1" s="1"/>
  <c r="R3403" i="1"/>
  <c r="T3403" i="1" s="1"/>
  <c r="R3878" i="1"/>
  <c r="T3878" i="1" s="1"/>
  <c r="R4045" i="1"/>
  <c r="R4189" i="1"/>
  <c r="T4189" i="1" s="1"/>
  <c r="R4333" i="1"/>
  <c r="T4333" i="1" s="1"/>
  <c r="R4453" i="1"/>
  <c r="T4453" i="1" s="1"/>
  <c r="R4553" i="1"/>
  <c r="T4553" i="1" s="1"/>
  <c r="R4646" i="1"/>
  <c r="T4646" i="1" s="1"/>
  <c r="R4733" i="1"/>
  <c r="T4733" i="1" s="1"/>
  <c r="R2640" i="1"/>
  <c r="T2640" i="1" s="1"/>
  <c r="R3480" i="1"/>
  <c r="T3480" i="1" s="1"/>
  <c r="R3909" i="1"/>
  <c r="T3909" i="1" s="1"/>
  <c r="R4063" i="1"/>
  <c r="T4063" i="1" s="1"/>
  <c r="R4207" i="1"/>
  <c r="T4207" i="1" s="1"/>
  <c r="R4351" i="1"/>
  <c r="R4468" i="1"/>
  <c r="R4566" i="1"/>
  <c r="T4566" i="1" s="1"/>
  <c r="R4658" i="1"/>
  <c r="T4658" i="1" s="1"/>
  <c r="R4745" i="1"/>
  <c r="T4745" i="1" s="1"/>
  <c r="R2683" i="1"/>
  <c r="T2683" i="1" s="1"/>
  <c r="R3495" i="1"/>
  <c r="T3495" i="1" s="1"/>
  <c r="R3916" i="1"/>
  <c r="T3916" i="1" s="1"/>
  <c r="R4069" i="1"/>
  <c r="T4069" i="1" s="1"/>
  <c r="R4213" i="1"/>
  <c r="T4213" i="1" s="1"/>
  <c r="R4357" i="1"/>
  <c r="T4357" i="1" s="1"/>
  <c r="R4470" i="1"/>
  <c r="R4568" i="1"/>
  <c r="T4568" i="1" s="1"/>
  <c r="R4661" i="1"/>
  <c r="R4747" i="1"/>
  <c r="T4747" i="1" s="1"/>
  <c r="R2875" i="1"/>
  <c r="T2875" i="1" s="1"/>
  <c r="R3567" i="1"/>
  <c r="T3567" i="1" s="1"/>
  <c r="R3940" i="1"/>
  <c r="T3940" i="1" s="1"/>
  <c r="R4087" i="1"/>
  <c r="T4087" i="1" s="1"/>
  <c r="R4231" i="1"/>
  <c r="R4375" i="1"/>
  <c r="T4375" i="1" s="1"/>
  <c r="R4484" i="1"/>
  <c r="T4484" i="1" s="1"/>
  <c r="R4581" i="1"/>
  <c r="T4581" i="1" s="1"/>
  <c r="R4673" i="1"/>
  <c r="T4673" i="1" s="1"/>
  <c r="R4759" i="1"/>
  <c r="R2908" i="1"/>
  <c r="T2908" i="1" s="1"/>
  <c r="R3581" i="1"/>
  <c r="T3581" i="1" s="1"/>
  <c r="R3945" i="1"/>
  <c r="T3945" i="1" s="1"/>
  <c r="R4093" i="1"/>
  <c r="T4093" i="1" s="1"/>
  <c r="R4237" i="1"/>
  <c r="T4237" i="1" s="1"/>
  <c r="R4377" i="1"/>
  <c r="T4377" i="1" s="1"/>
  <c r="R4489" i="1"/>
  <c r="T4489" i="1" s="1"/>
  <c r="R4585" i="1"/>
  <c r="T4585" i="1" s="1"/>
  <c r="R4675" i="1"/>
  <c r="T4675" i="1" s="1"/>
  <c r="R4761" i="1"/>
  <c r="T4761" i="1" s="1"/>
  <c r="R3028" i="1"/>
  <c r="R3652" i="1"/>
  <c r="R3967" i="1"/>
  <c r="R4111" i="1"/>
  <c r="T4111" i="1" s="1"/>
  <c r="R4255" i="1"/>
  <c r="T4255" i="1" s="1"/>
  <c r="R4396" i="1"/>
  <c r="T4396" i="1" s="1"/>
  <c r="R4502" i="1"/>
  <c r="T4502" i="1" s="1"/>
  <c r="R4598" i="1"/>
  <c r="T4598" i="1" s="1"/>
  <c r="R4687" i="1"/>
  <c r="R4773" i="1"/>
  <c r="T4773" i="1" s="1"/>
  <c r="R3052" i="1"/>
  <c r="T3052" i="1" s="1"/>
  <c r="R3664" i="1"/>
  <c r="T3664" i="1" s="1"/>
  <c r="R3973" i="1"/>
  <c r="T3973" i="1" s="1"/>
  <c r="R4117" i="1"/>
  <c r="T4117" i="1" s="1"/>
  <c r="R4261" i="1"/>
  <c r="T4261" i="1" s="1"/>
  <c r="R4398" i="1"/>
  <c r="T4398" i="1" s="1"/>
  <c r="R4505" i="1"/>
  <c r="T4505" i="1" s="1"/>
  <c r="R4601" i="1"/>
  <c r="T4601" i="1" s="1"/>
  <c r="R4689" i="1"/>
  <c r="T4689" i="1" s="1"/>
  <c r="R4776" i="1"/>
  <c r="T4776" i="1" s="1"/>
  <c r="R3172" i="1"/>
  <c r="T3172" i="1" s="1"/>
  <c r="R3724" i="1"/>
  <c r="T3724" i="1" s="1"/>
  <c r="R3991" i="1"/>
  <c r="T3991" i="1" s="1"/>
  <c r="R4135" i="1"/>
  <c r="R4279" i="1"/>
  <c r="T4279" i="1" s="1"/>
  <c r="R4412" i="1"/>
  <c r="T4412" i="1" s="1"/>
  <c r="R4518" i="1"/>
  <c r="T4518" i="1" s="1"/>
  <c r="R4614" i="1"/>
  <c r="T4614" i="1" s="1"/>
  <c r="R4701" i="1"/>
  <c r="T4701" i="1" s="1"/>
  <c r="R4788" i="1"/>
  <c r="T4788" i="1" s="1"/>
  <c r="R3284" i="1"/>
  <c r="T3284" i="1" s="1"/>
  <c r="R3796" i="1"/>
  <c r="T3796" i="1" s="1"/>
  <c r="R4015" i="1"/>
  <c r="T4015" i="1" s="1"/>
  <c r="R4159" i="1"/>
  <c r="T4159" i="1" s="1"/>
  <c r="R4303" i="1"/>
  <c r="T4303" i="1" s="1"/>
  <c r="R4432" i="1"/>
  <c r="T4432" i="1" s="1"/>
  <c r="R4533" i="1"/>
  <c r="T4533" i="1" s="1"/>
  <c r="R4629" i="1"/>
  <c r="T4629" i="1" s="1"/>
  <c r="R4716" i="1"/>
  <c r="T4716" i="1" s="1"/>
  <c r="R4802" i="1"/>
  <c r="T4802" i="1" s="1"/>
  <c r="R3192" i="1"/>
  <c r="T3192" i="1" s="1"/>
  <c r="R4520" i="1"/>
  <c r="T4520" i="1" s="1"/>
  <c r="R3300" i="1"/>
  <c r="T3300" i="1" s="1"/>
  <c r="R4537" i="1"/>
  <c r="T4537" i="1" s="1"/>
  <c r="R3736" i="1"/>
  <c r="T3736" i="1" s="1"/>
  <c r="R4616" i="1"/>
  <c r="T4616" i="1" s="1"/>
  <c r="R3808" i="1"/>
  <c r="T3808" i="1" s="1"/>
  <c r="R4632" i="1"/>
  <c r="T4632" i="1" s="1"/>
  <c r="R3997" i="1"/>
  <c r="R4704" i="1"/>
  <c r="T4704" i="1" s="1"/>
  <c r="R4021" i="1"/>
  <c r="R4718" i="1"/>
  <c r="T4718" i="1" s="1"/>
  <c r="R4141" i="1"/>
  <c r="T4141" i="1" s="1"/>
  <c r="R4790" i="1"/>
  <c r="T4790" i="1" s="1"/>
  <c r="R4165" i="1"/>
  <c r="T4165" i="1" s="1"/>
  <c r="R4805" i="1"/>
  <c r="T4805" i="1" s="1"/>
  <c r="R4285" i="1"/>
  <c r="T4285" i="1" s="1"/>
  <c r="R4309" i="1"/>
  <c r="T4309" i="1" s="1"/>
  <c r="R4417" i="1"/>
  <c r="T4417" i="1" s="1"/>
  <c r="R4434" i="1"/>
  <c r="T4434" i="1" s="1"/>
  <c r="P4743" i="1"/>
  <c r="P4683" i="1"/>
  <c r="P4639" i="1"/>
  <c r="S4639" i="1" s="1"/>
  <c r="P4611" i="1"/>
  <c r="S4611" i="1" s="1"/>
  <c r="P4563" i="1"/>
  <c r="P4278" i="1"/>
  <c r="S4278" i="1" s="1"/>
  <c r="P4791" i="1"/>
  <c r="S4791" i="1" s="1"/>
  <c r="P4231" i="1"/>
  <c r="S4231" i="1" s="1"/>
  <c r="P3903" i="1"/>
  <c r="P4735" i="1"/>
  <c r="P3824" i="1"/>
  <c r="S3824" i="1" s="1"/>
  <c r="P4755" i="1"/>
  <c r="S4755" i="1" s="1"/>
  <c r="P4219" i="1"/>
  <c r="S4219" i="1" s="1"/>
  <c r="P3788" i="1"/>
  <c r="P4183" i="1"/>
  <c r="S4183" i="1" s="1"/>
  <c r="P4191" i="1"/>
  <c r="P3335" i="1"/>
  <c r="S3335" i="1" s="1"/>
  <c r="P4589" i="1"/>
  <c r="S4589" i="1" s="1"/>
  <c r="P4103" i="1"/>
  <c r="P4651" i="1"/>
  <c r="S4651" i="1" s="1"/>
  <c r="P4423" i="1"/>
  <c r="S4423" i="1" s="1"/>
  <c r="P3935" i="1"/>
  <c r="S3935" i="1" s="1"/>
  <c r="P4553" i="1"/>
  <c r="P3632" i="1"/>
  <c r="S3632" i="1" s="1"/>
  <c r="P4298" i="1"/>
  <c r="P4363" i="1"/>
  <c r="S4363" i="1" s="1"/>
  <c r="P4159" i="1"/>
  <c r="S4159" i="1" s="1"/>
  <c r="P3549" i="1"/>
  <c r="S3549" i="1" s="1"/>
  <c r="P4578" i="1"/>
  <c r="P4230" i="1"/>
  <c r="S4230" i="1" s="1"/>
  <c r="P4387" i="1"/>
  <c r="S4387" i="1" s="1"/>
  <c r="P4397" i="1"/>
  <c r="S4397" i="1" s="1"/>
  <c r="P3779" i="1"/>
  <c r="P4492" i="1"/>
  <c r="S4492" i="1" s="1"/>
  <c r="P4621" i="1"/>
  <c r="S4621" i="1" s="1"/>
  <c r="P4752" i="1"/>
  <c r="S4752" i="1" s="1"/>
  <c r="P4211" i="1"/>
  <c r="P4448" i="1"/>
  <c r="S4448" i="1" s="1"/>
  <c r="P4101" i="1"/>
  <c r="S4101" i="1" s="1"/>
  <c r="P4783" i="1"/>
  <c r="P4550" i="1"/>
  <c r="P4455" i="1"/>
  <c r="S4455" i="1" s="1"/>
  <c r="P4263" i="1"/>
  <c r="S4263" i="1" s="1"/>
  <c r="P4202" i="1"/>
  <c r="S4202" i="1" s="1"/>
  <c r="P4131" i="1"/>
  <c r="S4131" i="1" s="1"/>
  <c r="P3896" i="1"/>
  <c r="S3896" i="1" s="1"/>
  <c r="P4044" i="1"/>
  <c r="S4044" i="1" s="1"/>
  <c r="P4370" i="1"/>
  <c r="P4351" i="1"/>
  <c r="S4351" i="1" s="1"/>
  <c r="P4147" i="1"/>
  <c r="S4147" i="1" s="1"/>
  <c r="P3453" i="1"/>
  <c r="S3453" i="1" s="1"/>
  <c r="P4566" i="1"/>
  <c r="S4566" i="1" s="1"/>
  <c r="P4218" i="1"/>
  <c r="P4291" i="1"/>
  <c r="S4291" i="1" s="1"/>
  <c r="P4385" i="1"/>
  <c r="S4385" i="1" s="1"/>
  <c r="P3731" i="1"/>
  <c r="S3731" i="1" s="1"/>
  <c r="P4420" i="1"/>
  <c r="S4420" i="1" s="1"/>
  <c r="P4549" i="1"/>
  <c r="S4549" i="1" s="1"/>
  <c r="P4680" i="1"/>
  <c r="S4680" i="1" s="1"/>
  <c r="P4038" i="1"/>
  <c r="S4038" i="1" s="1"/>
  <c r="P4280" i="1"/>
  <c r="S4280" i="1" s="1"/>
  <c r="P4646" i="1"/>
  <c r="S4646" i="1" s="1"/>
  <c r="P4274" i="1"/>
  <c r="S4274" i="1" s="1"/>
  <c r="P4215" i="1"/>
  <c r="S4215" i="1" s="1"/>
  <c r="P4431" i="1"/>
  <c r="S4431" i="1" s="1"/>
  <c r="P4107" i="1"/>
  <c r="S4107" i="1" s="1"/>
  <c r="P4530" i="1"/>
  <c r="P4769" i="1"/>
  <c r="S4769" i="1" s="1"/>
  <c r="P4337" i="1"/>
  <c r="S4337" i="1" s="1"/>
  <c r="P3539" i="1"/>
  <c r="S3539" i="1" s="1"/>
  <c r="P4372" i="1"/>
  <c r="S4372" i="1" s="1"/>
  <c r="P4501" i="1"/>
  <c r="S4501" i="1" s="1"/>
  <c r="P4632" i="1"/>
  <c r="S4632" i="1" s="1"/>
  <c r="P3611" i="1"/>
  <c r="S3611" i="1" s="1"/>
  <c r="P4108" i="1"/>
  <c r="S4108" i="1" s="1"/>
  <c r="P4250" i="1"/>
  <c r="S4250" i="1" s="1"/>
  <c r="P2827" i="1"/>
  <c r="P4694" i="1"/>
  <c r="S4694" i="1" s="1"/>
  <c r="P4551" i="1"/>
  <c r="S4551" i="1" s="1"/>
  <c r="P4407" i="1"/>
  <c r="S4407" i="1" s="1"/>
  <c r="P4346" i="1"/>
  <c r="P4347" i="1"/>
  <c r="S4347" i="1" s="1"/>
  <c r="P4142" i="1"/>
  <c r="S4142" i="1" s="1"/>
  <c r="P4359" i="1"/>
  <c r="S4359" i="1" s="1"/>
  <c r="P4479" i="1"/>
  <c r="P4315" i="1"/>
  <c r="S4315" i="1" s="1"/>
  <c r="P4091" i="1"/>
  <c r="S4091" i="1" s="1"/>
  <c r="P3236" i="1"/>
  <c r="S3236" i="1" s="1"/>
  <c r="P4506" i="1"/>
  <c r="S4506" i="1" s="1"/>
  <c r="P4146" i="1"/>
  <c r="S4146" i="1" s="1"/>
  <c r="P4733" i="1"/>
  <c r="P4301" i="1"/>
  <c r="S4301" i="1" s="1"/>
  <c r="P3395" i="1"/>
  <c r="S3395" i="1" s="1"/>
  <c r="P4276" i="1"/>
  <c r="S4276" i="1" s="1"/>
  <c r="P4405" i="1"/>
  <c r="S4405" i="1" s="1"/>
  <c r="P4536" i="1"/>
  <c r="P4774" i="1"/>
  <c r="P3647" i="1"/>
  <c r="S3647" i="1" s="1"/>
  <c r="P4503" i="1"/>
  <c r="S4503" i="1" s="1"/>
  <c r="P4203" i="1"/>
  <c r="S4203" i="1" s="1"/>
  <c r="P4339" i="1"/>
  <c r="P4322" i="1"/>
  <c r="S4322" i="1" s="1"/>
  <c r="P4742" i="1"/>
  <c r="P4418" i="1"/>
  <c r="S4418" i="1" s="1"/>
  <c r="P4214" i="1"/>
  <c r="S4214" i="1" s="1"/>
  <c r="P4527" i="1"/>
  <c r="S4527" i="1" s="1"/>
  <c r="P4267" i="1"/>
  <c r="S4267" i="1" s="1"/>
  <c r="P4072" i="1"/>
  <c r="S4072" i="1" s="1"/>
  <c r="P4071" i="1"/>
  <c r="S4071" i="1" s="1"/>
  <c r="P4673" i="1"/>
  <c r="P4241" i="1"/>
  <c r="S4241" i="1" s="1"/>
  <c r="P4399" i="1"/>
  <c r="S4399" i="1" s="1"/>
  <c r="P4132" i="1"/>
  <c r="P4261" i="1"/>
  <c r="S4261" i="1" s="1"/>
  <c r="P4392" i="1"/>
  <c r="P4342" i="1"/>
  <c r="S4342" i="1" s="1"/>
  <c r="P4039" i="1"/>
  <c r="S4039" i="1" s="1"/>
  <c r="P4335" i="1"/>
  <c r="P3357" i="1"/>
  <c r="S3357" i="1" s="1"/>
  <c r="P4459" i="1"/>
  <c r="S4459" i="1" s="1"/>
  <c r="P4446" i="1"/>
  <c r="S4446" i="1" s="1"/>
  <c r="P4394" i="1"/>
  <c r="S4394" i="1" s="1"/>
  <c r="P3776" i="1"/>
  <c r="S3776" i="1" s="1"/>
  <c r="P4790" i="1"/>
  <c r="P4647" i="1"/>
  <c r="S4647" i="1" s="1"/>
  <c r="P4507" i="1"/>
  <c r="S4507" i="1" s="1"/>
  <c r="P4514" i="1"/>
  <c r="S4514" i="1" s="1"/>
  <c r="P4467" i="1"/>
  <c r="S4467" i="1" s="1"/>
  <c r="P4286" i="1"/>
  <c r="S4286" i="1" s="1"/>
  <c r="P4574" i="1"/>
  <c r="S4574" i="1" s="1"/>
  <c r="P4575" i="1"/>
  <c r="S4575" i="1" s="1"/>
  <c r="P4255" i="1"/>
  <c r="S4255" i="1" s="1"/>
  <c r="P4011" i="1"/>
  <c r="S4011" i="1" s="1"/>
  <c r="P4758" i="1"/>
  <c r="S4758" i="1" s="1"/>
  <c r="P4422" i="1"/>
  <c r="S4422" i="1" s="1"/>
  <c r="P3987" i="1"/>
  <c r="P4625" i="1"/>
  <c r="S4625" i="1" s="1"/>
  <c r="P4193" i="1"/>
  <c r="S4193" i="1" s="1"/>
  <c r="P4780" i="1"/>
  <c r="P4067" i="1"/>
  <c r="S4067" i="1" s="1"/>
  <c r="P4213" i="1"/>
  <c r="P4344" i="1"/>
  <c r="S4344" i="1" s="1"/>
  <c r="P4198" i="1"/>
  <c r="P3379" i="1"/>
  <c r="S3379" i="1" s="1"/>
  <c r="P4043" i="1"/>
  <c r="S4043" i="1" s="1"/>
  <c r="P4182" i="1"/>
  <c r="P3488" i="1"/>
  <c r="S3488" i="1" s="1"/>
  <c r="P4599" i="1"/>
  <c r="P4419" i="1"/>
  <c r="P4478" i="1"/>
  <c r="S4478" i="1" s="1"/>
  <c r="P4794" i="1"/>
  <c r="S4794" i="1" s="1"/>
  <c r="P4447" i="1"/>
  <c r="S4447" i="1" s="1"/>
  <c r="P3981" i="1"/>
  <c r="S3981" i="1" s="1"/>
  <c r="P3192" i="1"/>
  <c r="S3192" i="1" s="1"/>
  <c r="P4695" i="1"/>
  <c r="S4695" i="1" s="1"/>
  <c r="P4555" i="1"/>
  <c r="P4562" i="1"/>
  <c r="P4515" i="1"/>
  <c r="P4358" i="1"/>
  <c r="P4670" i="1"/>
  <c r="P4671" i="1"/>
  <c r="S4671" i="1" s="1"/>
  <c r="P4243" i="1"/>
  <c r="S4243" i="1" s="1"/>
  <c r="P3963" i="1"/>
  <c r="P4746" i="1"/>
  <c r="S4746" i="1" s="1"/>
  <c r="P4398" i="1"/>
  <c r="S4398" i="1" s="1"/>
  <c r="P3960" i="1"/>
  <c r="P4613" i="1"/>
  <c r="S4613" i="1" s="1"/>
  <c r="P4181" i="1"/>
  <c r="P4744" i="1"/>
  <c r="P4026" i="1"/>
  <c r="S4026" i="1" s="1"/>
  <c r="P4189" i="1"/>
  <c r="S4189" i="1" s="1"/>
  <c r="P4248" i="1"/>
  <c r="P3995" i="1"/>
  <c r="S3995" i="1" s="1"/>
  <c r="P3402" i="1"/>
  <c r="S3402" i="1" s="1"/>
  <c r="P4200" i="1"/>
  <c r="S4200" i="1" s="1"/>
  <c r="P3465" i="1"/>
  <c r="S3465" i="1" s="1"/>
  <c r="P3557" i="1"/>
  <c r="S3557" i="1" s="1"/>
  <c r="P3681" i="1"/>
  <c r="P4041" i="1"/>
  <c r="S4041" i="1" s="1"/>
  <c r="P3764" i="1"/>
  <c r="S3764" i="1" s="1"/>
  <c r="P2814" i="1"/>
  <c r="S2814" i="1" s="1"/>
  <c r="P4413" i="1"/>
  <c r="P2803" i="1"/>
  <c r="S2803" i="1" s="1"/>
  <c r="P4591" i="1"/>
  <c r="S4591" i="1" s="1"/>
  <c r="P4251" i="1"/>
  <c r="P4002" i="1"/>
  <c r="S4002" i="1" s="1"/>
  <c r="P3536" i="1"/>
  <c r="S3536" i="1" s="1"/>
  <c r="P3287" i="1"/>
  <c r="S3287" i="1" s="1"/>
  <c r="P4706" i="1"/>
  <c r="P4707" i="1"/>
  <c r="P4567" i="1"/>
  <c r="P4064" i="1"/>
  <c r="S4064" i="1" s="1"/>
  <c r="P4239" i="1"/>
  <c r="S4239" i="1" s="1"/>
  <c r="P4195" i="1"/>
  <c r="S4195" i="1" s="1"/>
  <c r="P3789" i="1"/>
  <c r="S3789" i="1" s="1"/>
  <c r="P4674" i="1"/>
  <c r="P4326" i="1"/>
  <c r="S4326" i="1" s="1"/>
  <c r="P3692" i="1"/>
  <c r="S3692" i="1" s="1"/>
  <c r="P4529" i="1"/>
  <c r="P4088" i="1"/>
  <c r="S4088" i="1" s="1"/>
  <c r="P4660" i="1"/>
  <c r="S4660" i="1" s="1"/>
  <c r="P3297" i="1"/>
  <c r="S3297" i="1" s="1"/>
  <c r="P3813" i="1"/>
  <c r="S3813" i="1" s="1"/>
  <c r="P3572" i="1"/>
  <c r="S3572" i="1" s="1"/>
  <c r="P4245" i="1"/>
  <c r="S4245" i="1" s="1"/>
  <c r="P3015" i="1"/>
  <c r="S3015" i="1" s="1"/>
  <c r="P3356" i="1"/>
  <c r="S3356" i="1" s="1"/>
  <c r="P4445" i="1"/>
  <c r="P4552" i="1"/>
  <c r="S4552" i="1" s="1"/>
  <c r="P4693" i="1"/>
  <c r="S4693" i="1" s="1"/>
  <c r="P3169" i="1"/>
  <c r="S3169" i="1" s="1"/>
  <c r="P4787" i="1"/>
  <c r="S4787" i="1" s="1"/>
  <c r="P4076" i="1"/>
  <c r="P3767" i="1"/>
  <c r="S3767" i="1" s="1"/>
  <c r="P4687" i="1"/>
  <c r="S4687" i="1" s="1"/>
  <c r="P4395" i="1"/>
  <c r="P4262" i="1"/>
  <c r="S4262" i="1" s="1"/>
  <c r="P4004" i="1"/>
  <c r="S4004" i="1" s="1"/>
  <c r="P4023" i="1"/>
  <c r="P3867" i="1"/>
  <c r="S3867" i="1" s="1"/>
  <c r="P4803" i="1"/>
  <c r="P4759" i="1"/>
  <c r="S4759" i="1" s="1"/>
  <c r="P4226" i="1"/>
  <c r="P4375" i="1"/>
  <c r="S4375" i="1" s="1"/>
  <c r="P4171" i="1"/>
  <c r="S4171" i="1" s="1"/>
  <c r="P3645" i="1"/>
  <c r="S3645" i="1" s="1"/>
  <c r="P4590" i="1"/>
  <c r="S4590" i="1" s="1"/>
  <c r="P4242" i="1"/>
  <c r="S4242" i="1" s="1"/>
  <c r="P3055" i="1"/>
  <c r="S3055" i="1" s="1"/>
  <c r="P4409" i="1"/>
  <c r="P3827" i="1"/>
  <c r="S3827" i="1" s="1"/>
  <c r="P4516" i="1"/>
  <c r="S4516" i="1" s="1"/>
  <c r="P4645" i="1"/>
  <c r="P4776" i="1"/>
  <c r="P4643" i="1"/>
  <c r="P3656" i="1"/>
  <c r="S3656" i="1" s="1"/>
  <c r="P4052" i="1"/>
  <c r="S4052" i="1" s="1"/>
  <c r="P3501" i="1"/>
  <c r="S3501" i="1" s="1"/>
  <c r="P4722" i="1"/>
  <c r="S4722" i="1" s="1"/>
  <c r="P4542" i="1"/>
  <c r="S4542" i="1" s="1"/>
  <c r="P4374" i="1"/>
  <c r="S4374" i="1" s="1"/>
  <c r="P4206" i="1"/>
  <c r="S4206" i="1" s="1"/>
  <c r="P3875" i="1"/>
  <c r="S3875" i="1" s="1"/>
  <c r="P4793" i="1"/>
  <c r="S4793" i="1" s="1"/>
  <c r="P4577" i="1"/>
  <c r="S4577" i="1" s="1"/>
  <c r="P4361" i="1"/>
  <c r="S4361" i="1" s="1"/>
  <c r="P4145" i="1"/>
  <c r="S4145" i="1" s="1"/>
  <c r="P3635" i="1"/>
  <c r="S3635" i="1" s="1"/>
  <c r="P4708" i="1"/>
  <c r="P4396" i="1"/>
  <c r="P3777" i="1"/>
  <c r="S3777" i="1" s="1"/>
  <c r="P4525" i="1"/>
  <c r="P4081" i="1"/>
  <c r="S4081" i="1" s="1"/>
  <c r="P4656" i="1"/>
  <c r="S4656" i="1" s="1"/>
  <c r="P4224" i="1"/>
  <c r="P4763" i="1"/>
  <c r="S4763" i="1" s="1"/>
  <c r="P3515" i="1"/>
  <c r="P3944" i="1"/>
  <c r="S3944" i="1" s="1"/>
  <c r="P4035" i="1"/>
  <c r="S4035" i="1" s="1"/>
  <c r="P4053" i="1"/>
  <c r="S4053" i="1" s="1"/>
  <c r="P3248" i="1"/>
  <c r="P4411" i="1"/>
  <c r="P4207" i="1"/>
  <c r="S4207" i="1" s="1"/>
  <c r="P3988" i="1"/>
  <c r="S3988" i="1" s="1"/>
  <c r="P3405" i="1"/>
  <c r="S3405" i="1" s="1"/>
  <c r="P4686" i="1"/>
  <c r="S4686" i="1" s="1"/>
  <c r="P4518" i="1"/>
  <c r="S4518" i="1" s="1"/>
  <c r="P4350" i="1"/>
  <c r="P4170" i="1"/>
  <c r="P3740" i="1"/>
  <c r="S3740" i="1" s="1"/>
  <c r="P4757" i="1"/>
  <c r="S4757" i="1" s="1"/>
  <c r="P4541" i="1"/>
  <c r="S4541" i="1" s="1"/>
  <c r="P4325" i="1"/>
  <c r="S4325" i="1" s="1"/>
  <c r="P4105" i="1"/>
  <c r="S4105" i="1" s="1"/>
  <c r="P3491" i="1"/>
  <c r="S3491" i="1" s="1"/>
  <c r="P4684" i="1"/>
  <c r="S4684" i="1" s="1"/>
  <c r="P4348" i="1"/>
  <c r="P3585" i="1"/>
  <c r="S3585" i="1" s="1"/>
  <c r="P4477" i="1"/>
  <c r="S4477" i="1" s="1"/>
  <c r="P4000" i="1"/>
  <c r="P4608" i="1"/>
  <c r="S4608" i="1" s="1"/>
  <c r="P4176" i="1"/>
  <c r="S4176" i="1" s="1"/>
  <c r="P4619" i="1"/>
  <c r="S4619" i="1" s="1"/>
  <c r="P4750" i="1"/>
  <c r="S4750" i="1" s="1"/>
  <c r="P3369" i="1"/>
  <c r="S3369" i="1" s="1"/>
  <c r="P3560" i="1"/>
  <c r="S3560" i="1" s="1"/>
  <c r="P3551" i="1"/>
  <c r="S3551" i="1" s="1"/>
  <c r="P3268" i="1"/>
  <c r="S3268" i="1" s="1"/>
  <c r="P4098" i="1"/>
  <c r="S4098" i="1" s="1"/>
  <c r="P4499" i="1"/>
  <c r="S4499" i="1" s="1"/>
  <c r="P4630" i="1"/>
  <c r="P4725" i="1"/>
  <c r="S4725" i="1" s="1"/>
  <c r="P4772" i="1"/>
  <c r="S4772" i="1" s="1"/>
  <c r="P4018" i="1"/>
  <c r="S4018" i="1" s="1"/>
  <c r="P3447" i="1"/>
  <c r="S3447" i="1" s="1"/>
  <c r="P4662" i="1"/>
  <c r="S4662" i="1" s="1"/>
  <c r="P4494" i="1"/>
  <c r="S4494" i="1" s="1"/>
  <c r="P4314" i="1"/>
  <c r="S4314" i="1" s="1"/>
  <c r="P4134" i="1"/>
  <c r="S4134" i="1" s="1"/>
  <c r="P3596" i="1"/>
  <c r="S3596" i="1" s="1"/>
  <c r="P4721" i="1"/>
  <c r="S4721" i="1" s="1"/>
  <c r="P4505" i="1"/>
  <c r="S4505" i="1" s="1"/>
  <c r="P4289" i="1"/>
  <c r="S4289" i="1" s="1"/>
  <c r="P4048" i="1"/>
  <c r="P3347" i="1"/>
  <c r="S3347" i="1" s="1"/>
  <c r="P4636" i="1"/>
  <c r="S4636" i="1" s="1"/>
  <c r="P4252" i="1"/>
  <c r="S4252" i="1" s="1"/>
  <c r="P2947" i="1"/>
  <c r="S2947" i="1" s="1"/>
  <c r="P4381" i="1"/>
  <c r="S4381" i="1" s="1"/>
  <c r="P3717" i="1"/>
  <c r="S3717" i="1" s="1"/>
  <c r="P4512" i="1"/>
  <c r="S4512" i="1" s="1"/>
  <c r="P4060" i="1"/>
  <c r="P4475" i="1"/>
  <c r="S4475" i="1" s="1"/>
  <c r="P4606" i="1"/>
  <c r="P4701" i="1"/>
  <c r="S4701" i="1" s="1"/>
  <c r="P4748" i="1"/>
  <c r="P3946" i="1"/>
  <c r="S3946" i="1" s="1"/>
  <c r="P2875" i="1"/>
  <c r="S2875" i="1" s="1"/>
  <c r="P3908" i="1"/>
  <c r="S3908" i="1" s="1"/>
  <c r="P3061" i="1"/>
  <c r="S3061" i="1" s="1"/>
  <c r="P4650" i="1"/>
  <c r="S4650" i="1" s="1"/>
  <c r="P4470" i="1"/>
  <c r="P4302" i="1"/>
  <c r="P4106" i="1"/>
  <c r="S4106" i="1" s="1"/>
  <c r="P3500" i="1"/>
  <c r="P4697" i="1"/>
  <c r="S4697" i="1" s="1"/>
  <c r="P4481" i="1"/>
  <c r="S4481" i="1" s="1"/>
  <c r="P4265" i="1"/>
  <c r="S4265" i="1" s="1"/>
  <c r="P4007" i="1"/>
  <c r="S4007" i="1" s="1"/>
  <c r="P3217" i="1"/>
  <c r="S3217" i="1" s="1"/>
  <c r="P4588" i="1"/>
  <c r="S4588" i="1" s="1"/>
  <c r="P4228" i="1"/>
  <c r="S4228" i="1" s="1"/>
  <c r="P4789" i="1"/>
  <c r="P4357" i="1"/>
  <c r="S4357" i="1" s="1"/>
  <c r="P3621" i="1"/>
  <c r="S3621" i="1" s="1"/>
  <c r="P4488" i="1"/>
  <c r="S4488" i="1" s="1"/>
  <c r="P4019" i="1"/>
  <c r="S4019" i="1" s="1"/>
  <c r="P4355" i="1"/>
  <c r="P4486" i="1"/>
  <c r="P4569" i="1"/>
  <c r="P4616" i="1"/>
  <c r="S4616" i="1" s="1"/>
  <c r="P3454" i="1"/>
  <c r="S3454" i="1" s="1"/>
  <c r="P3685" i="1"/>
  <c r="S3685" i="1" s="1"/>
  <c r="P4806" i="1"/>
  <c r="S4806" i="1" s="1"/>
  <c r="P4638" i="1"/>
  <c r="S4638" i="1" s="1"/>
  <c r="P4458" i="1"/>
  <c r="S4458" i="1" s="1"/>
  <c r="P4290" i="1"/>
  <c r="S4290" i="1" s="1"/>
  <c r="P4089" i="1"/>
  <c r="S4089" i="1" s="1"/>
  <c r="P3452" i="1"/>
  <c r="P4685" i="1"/>
  <c r="S4685" i="1" s="1"/>
  <c r="P4469" i="1"/>
  <c r="S4469" i="1" s="1"/>
  <c r="P4253" i="1"/>
  <c r="S4253" i="1" s="1"/>
  <c r="P3984" i="1"/>
  <c r="S3984" i="1" s="1"/>
  <c r="P2971" i="1"/>
  <c r="S2971" i="1" s="1"/>
  <c r="P4564" i="1"/>
  <c r="P4204" i="1"/>
  <c r="S4204" i="1" s="1"/>
  <c r="P4765" i="1"/>
  <c r="S4765" i="1" s="1"/>
  <c r="P4333" i="1"/>
  <c r="S4333" i="1" s="1"/>
  <c r="P3525" i="1"/>
  <c r="S3525" i="1" s="1"/>
  <c r="P4464" i="1"/>
  <c r="S4464" i="1" s="1"/>
  <c r="P3975" i="1"/>
  <c r="S3975" i="1" s="1"/>
  <c r="P4331" i="1"/>
  <c r="P4462" i="1"/>
  <c r="S4462" i="1" s="1"/>
  <c r="P4533" i="1"/>
  <c r="P4592" i="1"/>
  <c r="S4592" i="1" s="1"/>
  <c r="P3370" i="1"/>
  <c r="S3370" i="1" s="1"/>
  <c r="P3392" i="1"/>
  <c r="S3392" i="1" s="1"/>
  <c r="P4443" i="1"/>
  <c r="S4443" i="1" s="1"/>
  <c r="P4442" i="1"/>
  <c r="S4442" i="1" s="1"/>
  <c r="P4430" i="1"/>
  <c r="S4430" i="1" s="1"/>
  <c r="P4531" i="1"/>
  <c r="S4531" i="1" s="1"/>
  <c r="P31" i="1"/>
  <c r="S31" i="1" s="1"/>
  <c r="P175" i="1"/>
  <c r="S175" i="1" s="1"/>
  <c r="P319" i="1"/>
  <c r="S319" i="1" s="1"/>
  <c r="P463" i="1"/>
  <c r="S463" i="1" s="1"/>
  <c r="P607" i="1"/>
  <c r="S607" i="1" s="1"/>
  <c r="P751" i="1"/>
  <c r="P92" i="1"/>
  <c r="S92" i="1" s="1"/>
  <c r="P236" i="1"/>
  <c r="S236" i="1" s="1"/>
  <c r="P380" i="1"/>
  <c r="S380" i="1" s="1"/>
  <c r="P524" i="1"/>
  <c r="S524" i="1" s="1"/>
  <c r="P668" i="1"/>
  <c r="S668" i="1" s="1"/>
  <c r="P812" i="1"/>
  <c r="S812" i="1" s="1"/>
  <c r="P956" i="1"/>
  <c r="S956" i="1" s="1"/>
  <c r="P105" i="1"/>
  <c r="S105" i="1" s="1"/>
  <c r="P249" i="1"/>
  <c r="S249" i="1" s="1"/>
  <c r="P393" i="1"/>
  <c r="S393" i="1" s="1"/>
  <c r="P537" i="1"/>
  <c r="S537" i="1" s="1"/>
  <c r="P681" i="1"/>
  <c r="S681" i="1" s="1"/>
  <c r="P825" i="1"/>
  <c r="S825" i="1" s="1"/>
  <c r="P969" i="1"/>
  <c r="S969" i="1" s="1"/>
  <c r="P118" i="1"/>
  <c r="S118" i="1" s="1"/>
  <c r="P262" i="1"/>
  <c r="S262" i="1" s="1"/>
  <c r="P406" i="1"/>
  <c r="S406" i="1" s="1"/>
  <c r="P550" i="1"/>
  <c r="S550" i="1" s="1"/>
  <c r="P694" i="1"/>
  <c r="S694" i="1" s="1"/>
  <c r="P838" i="1"/>
  <c r="S838" i="1" s="1"/>
  <c r="P982" i="1"/>
  <c r="S982" i="1" s="1"/>
  <c r="P107" i="1"/>
  <c r="S107" i="1" s="1"/>
  <c r="P251" i="1"/>
  <c r="S251" i="1" s="1"/>
  <c r="P395" i="1"/>
  <c r="S395" i="1" s="1"/>
  <c r="P539" i="1"/>
  <c r="S539" i="1" s="1"/>
  <c r="P683" i="1"/>
  <c r="S683" i="1" s="1"/>
  <c r="P827" i="1"/>
  <c r="S827" i="1" s="1"/>
  <c r="P971" i="1"/>
  <c r="S971" i="1" s="1"/>
  <c r="P96" i="1"/>
  <c r="P240" i="1"/>
  <c r="P384" i="1"/>
  <c r="P528" i="1"/>
  <c r="P672" i="1"/>
  <c r="S672" i="1" s="1"/>
  <c r="P816" i="1"/>
  <c r="S816" i="1" s="1"/>
  <c r="P960" i="1"/>
  <c r="S960" i="1" s="1"/>
  <c r="P97" i="1"/>
  <c r="S97" i="1" s="1"/>
  <c r="P241" i="1"/>
  <c r="S241" i="1" s="1"/>
  <c r="P385" i="1"/>
  <c r="S385" i="1" s="1"/>
  <c r="P529" i="1"/>
  <c r="S529" i="1" s="1"/>
  <c r="P673" i="1"/>
  <c r="S673" i="1" s="1"/>
  <c r="P26" i="1"/>
  <c r="S26" i="1" s="1"/>
  <c r="P170" i="1"/>
  <c r="S170" i="1" s="1"/>
  <c r="P314" i="1"/>
  <c r="S314" i="1" s="1"/>
  <c r="P458" i="1"/>
  <c r="S458" i="1" s="1"/>
  <c r="P602" i="1"/>
  <c r="S602" i="1" s="1"/>
  <c r="P746" i="1"/>
  <c r="S746" i="1" s="1"/>
  <c r="P890" i="1"/>
  <c r="S890" i="1" s="1"/>
  <c r="P39" i="1"/>
  <c r="S39" i="1" s="1"/>
  <c r="P183" i="1"/>
  <c r="S183" i="1" s="1"/>
  <c r="P327" i="1"/>
  <c r="S327" i="1" s="1"/>
  <c r="P471" i="1"/>
  <c r="S471" i="1" s="1"/>
  <c r="P615" i="1"/>
  <c r="S615" i="1" s="1"/>
  <c r="P759" i="1"/>
  <c r="S759" i="1" s="1"/>
  <c r="P903" i="1"/>
  <c r="S903" i="1" s="1"/>
  <c r="P65" i="1"/>
  <c r="S65" i="1" s="1"/>
  <c r="P209" i="1"/>
  <c r="S209" i="1" s="1"/>
  <c r="P353" i="1"/>
  <c r="S353" i="1" s="1"/>
  <c r="P497" i="1"/>
  <c r="S497" i="1" s="1"/>
  <c r="P4287" i="1"/>
  <c r="S4287" i="1" s="1"/>
  <c r="P4311" i="1"/>
  <c r="P4382" i="1"/>
  <c r="S4382" i="1" s="1"/>
  <c r="P3897" i="1"/>
  <c r="S3897" i="1" s="1"/>
  <c r="P4483" i="1"/>
  <c r="S4483" i="1" s="1"/>
  <c r="P43" i="1"/>
  <c r="S43" i="1" s="1"/>
  <c r="P187" i="1"/>
  <c r="S187" i="1" s="1"/>
  <c r="P331" i="1"/>
  <c r="S331" i="1" s="1"/>
  <c r="P475" i="1"/>
  <c r="S475" i="1" s="1"/>
  <c r="P619" i="1"/>
  <c r="S619" i="1" s="1"/>
  <c r="P763" i="1"/>
  <c r="P104" i="1"/>
  <c r="S104" i="1" s="1"/>
  <c r="P248" i="1"/>
  <c r="S248" i="1" s="1"/>
  <c r="P392" i="1"/>
  <c r="S392" i="1" s="1"/>
  <c r="P536" i="1"/>
  <c r="S536" i="1" s="1"/>
  <c r="P680" i="1"/>
  <c r="S680" i="1" s="1"/>
  <c r="P824" i="1"/>
  <c r="S824" i="1" s="1"/>
  <c r="P968" i="1"/>
  <c r="S968" i="1" s="1"/>
  <c r="P117" i="1"/>
  <c r="S117" i="1" s="1"/>
  <c r="P261" i="1"/>
  <c r="S261" i="1" s="1"/>
  <c r="P405" i="1"/>
  <c r="S405" i="1" s="1"/>
  <c r="P549" i="1"/>
  <c r="S549" i="1" s="1"/>
  <c r="P693" i="1"/>
  <c r="S693" i="1" s="1"/>
  <c r="P837" i="1"/>
  <c r="S837" i="1" s="1"/>
  <c r="P981" i="1"/>
  <c r="S981" i="1" s="1"/>
  <c r="P130" i="1"/>
  <c r="S130" i="1" s="1"/>
  <c r="P274" i="1"/>
  <c r="S274" i="1" s="1"/>
  <c r="P418" i="1"/>
  <c r="S418" i="1" s="1"/>
  <c r="P562" i="1"/>
  <c r="S562" i="1" s="1"/>
  <c r="P706" i="1"/>
  <c r="S706" i="1" s="1"/>
  <c r="P850" i="1"/>
  <c r="S850" i="1" s="1"/>
  <c r="P994" i="1"/>
  <c r="S994" i="1" s="1"/>
  <c r="P119" i="1"/>
  <c r="S119" i="1" s="1"/>
  <c r="P263" i="1"/>
  <c r="S263" i="1" s="1"/>
  <c r="P407" i="1"/>
  <c r="S407" i="1" s="1"/>
  <c r="P551" i="1"/>
  <c r="S551" i="1" s="1"/>
  <c r="P695" i="1"/>
  <c r="S695" i="1" s="1"/>
  <c r="P839" i="1"/>
  <c r="S839" i="1" s="1"/>
  <c r="P983" i="1"/>
  <c r="S983" i="1" s="1"/>
  <c r="P108" i="1"/>
  <c r="S108" i="1" s="1"/>
  <c r="P252" i="1"/>
  <c r="S252" i="1" s="1"/>
  <c r="P396" i="1"/>
  <c r="S396" i="1" s="1"/>
  <c r="P540" i="1"/>
  <c r="S540" i="1" s="1"/>
  <c r="P684" i="1"/>
  <c r="S684" i="1" s="1"/>
  <c r="P828" i="1"/>
  <c r="S828" i="1" s="1"/>
  <c r="P972" i="1"/>
  <c r="S972" i="1" s="1"/>
  <c r="P109" i="1"/>
  <c r="S109" i="1" s="1"/>
  <c r="P253" i="1"/>
  <c r="S253" i="1" s="1"/>
  <c r="P397" i="1"/>
  <c r="S397" i="1" s="1"/>
  <c r="P541" i="1"/>
  <c r="S541" i="1" s="1"/>
  <c r="P685" i="1"/>
  <c r="S685" i="1" s="1"/>
  <c r="P38" i="1"/>
  <c r="S38" i="1" s="1"/>
  <c r="P182" i="1"/>
  <c r="S182" i="1" s="1"/>
  <c r="P326" i="1"/>
  <c r="S326" i="1" s="1"/>
  <c r="P470" i="1"/>
  <c r="S470" i="1" s="1"/>
  <c r="P614" i="1"/>
  <c r="S614" i="1" s="1"/>
  <c r="P758" i="1"/>
  <c r="S758" i="1" s="1"/>
  <c r="P902" i="1"/>
  <c r="S902" i="1" s="1"/>
  <c r="P51" i="1"/>
  <c r="S51" i="1" s="1"/>
  <c r="P195" i="1"/>
  <c r="S195" i="1" s="1"/>
  <c r="P339" i="1"/>
  <c r="S339" i="1" s="1"/>
  <c r="P483" i="1"/>
  <c r="S483" i="1" s="1"/>
  <c r="P627" i="1"/>
  <c r="S627" i="1" s="1"/>
  <c r="P771" i="1"/>
  <c r="S771" i="1" s="1"/>
  <c r="P915" i="1"/>
  <c r="S915" i="1" s="1"/>
  <c r="P77" i="1"/>
  <c r="S77" i="1" s="1"/>
  <c r="P221" i="1"/>
  <c r="S221" i="1" s="1"/>
  <c r="P365" i="1"/>
  <c r="S365" i="1" s="1"/>
  <c r="P509" i="1"/>
  <c r="S509" i="1" s="1"/>
  <c r="P653" i="1"/>
  <c r="S653" i="1" s="1"/>
  <c r="P797" i="1"/>
  <c r="S797" i="1" s="1"/>
  <c r="P941" i="1"/>
  <c r="S941" i="1" s="1"/>
  <c r="P66" i="1"/>
  <c r="S66" i="1" s="1"/>
  <c r="P210" i="1"/>
  <c r="S210" i="1" s="1"/>
  <c r="P354" i="1"/>
  <c r="S354" i="1" s="1"/>
  <c r="P498" i="1"/>
  <c r="S498" i="1" s="1"/>
  <c r="P642" i="1"/>
  <c r="S642" i="1" s="1"/>
  <c r="P786" i="1"/>
  <c r="S786" i="1" s="1"/>
  <c r="P930" i="1"/>
  <c r="S930" i="1" s="1"/>
  <c r="P448" i="1"/>
  <c r="S448" i="1" s="1"/>
  <c r="P1075" i="1"/>
  <c r="S1075" i="1" s="1"/>
  <c r="P1219" i="1"/>
  <c r="S1219" i="1" s="1"/>
  <c r="P1363" i="1"/>
  <c r="S1363" i="1" s="1"/>
  <c r="P1507" i="1"/>
  <c r="S1507" i="1" s="1"/>
  <c r="P1651" i="1"/>
  <c r="S1651" i="1" s="1"/>
  <c r="P3344" i="1"/>
  <c r="S3344" i="1" s="1"/>
  <c r="P4167" i="1"/>
  <c r="S4167" i="1" s="1"/>
  <c r="P4310" i="1"/>
  <c r="P4711" i="1"/>
  <c r="S4711" i="1" s="1"/>
  <c r="P4435" i="1"/>
  <c r="S4435" i="1" s="1"/>
  <c r="P55" i="1"/>
  <c r="S55" i="1" s="1"/>
  <c r="P199" i="1"/>
  <c r="S199" i="1" s="1"/>
  <c r="P343" i="1"/>
  <c r="S343" i="1" s="1"/>
  <c r="P487" i="1"/>
  <c r="S487" i="1" s="1"/>
  <c r="P631" i="1"/>
  <c r="S631" i="1" s="1"/>
  <c r="P775" i="1"/>
  <c r="S775" i="1" s="1"/>
  <c r="P116" i="1"/>
  <c r="S116" i="1" s="1"/>
  <c r="P260" i="1"/>
  <c r="S260" i="1" s="1"/>
  <c r="P404" i="1"/>
  <c r="P548" i="1"/>
  <c r="S548" i="1" s="1"/>
  <c r="P692" i="1"/>
  <c r="S692" i="1" s="1"/>
  <c r="P836" i="1"/>
  <c r="S836" i="1" s="1"/>
  <c r="P980" i="1"/>
  <c r="S980" i="1" s="1"/>
  <c r="P129" i="1"/>
  <c r="S129" i="1" s="1"/>
  <c r="P273" i="1"/>
  <c r="S273" i="1" s="1"/>
  <c r="P417" i="1"/>
  <c r="S417" i="1" s="1"/>
  <c r="P561" i="1"/>
  <c r="S561" i="1" s="1"/>
  <c r="P705" i="1"/>
  <c r="S705" i="1" s="1"/>
  <c r="P849" i="1"/>
  <c r="S849" i="1" s="1"/>
  <c r="P993" i="1"/>
  <c r="S993" i="1" s="1"/>
  <c r="P142" i="1"/>
  <c r="S142" i="1" s="1"/>
  <c r="P286" i="1"/>
  <c r="S286" i="1" s="1"/>
  <c r="P430" i="1"/>
  <c r="S430" i="1" s="1"/>
  <c r="P574" i="1"/>
  <c r="S574" i="1" s="1"/>
  <c r="P718" i="1"/>
  <c r="S718" i="1" s="1"/>
  <c r="P862" i="1"/>
  <c r="S862" i="1" s="1"/>
  <c r="P1006" i="1"/>
  <c r="S1006" i="1" s="1"/>
  <c r="P131" i="1"/>
  <c r="S131" i="1" s="1"/>
  <c r="P275" i="1"/>
  <c r="S275" i="1" s="1"/>
  <c r="P419" i="1"/>
  <c r="S419" i="1" s="1"/>
  <c r="P563" i="1"/>
  <c r="S563" i="1" s="1"/>
  <c r="P707" i="1"/>
  <c r="S707" i="1" s="1"/>
  <c r="P851" i="1"/>
  <c r="S851" i="1" s="1"/>
  <c r="P995" i="1"/>
  <c r="S995" i="1" s="1"/>
  <c r="P120" i="1"/>
  <c r="S120" i="1" s="1"/>
  <c r="P264" i="1"/>
  <c r="S264" i="1" s="1"/>
  <c r="P408" i="1"/>
  <c r="S408" i="1" s="1"/>
  <c r="P552" i="1"/>
  <c r="S552" i="1" s="1"/>
  <c r="P696" i="1"/>
  <c r="S696" i="1" s="1"/>
  <c r="P840" i="1"/>
  <c r="S840" i="1" s="1"/>
  <c r="P984" i="1"/>
  <c r="S984" i="1" s="1"/>
  <c r="P121" i="1"/>
  <c r="S121" i="1" s="1"/>
  <c r="P265" i="1"/>
  <c r="S265" i="1" s="1"/>
  <c r="P409" i="1"/>
  <c r="S409" i="1" s="1"/>
  <c r="P553" i="1"/>
  <c r="S553" i="1" s="1"/>
  <c r="P697" i="1"/>
  <c r="S697" i="1" s="1"/>
  <c r="P50" i="1"/>
  <c r="S50" i="1" s="1"/>
  <c r="P194" i="1"/>
  <c r="S194" i="1" s="1"/>
  <c r="P338" i="1"/>
  <c r="S338" i="1" s="1"/>
  <c r="P482" i="1"/>
  <c r="S482" i="1" s="1"/>
  <c r="P626" i="1"/>
  <c r="S626" i="1" s="1"/>
  <c r="P770" i="1"/>
  <c r="S770" i="1" s="1"/>
  <c r="P914" i="1"/>
  <c r="S914" i="1" s="1"/>
  <c r="P63" i="1"/>
  <c r="P207" i="1"/>
  <c r="P351" i="1"/>
  <c r="P495" i="1"/>
  <c r="S495" i="1" s="1"/>
  <c r="P639" i="1"/>
  <c r="S639" i="1" s="1"/>
  <c r="P783" i="1"/>
  <c r="S783" i="1" s="1"/>
  <c r="P927" i="1"/>
  <c r="S927" i="1" s="1"/>
  <c r="P89" i="1"/>
  <c r="S89" i="1" s="1"/>
  <c r="P233" i="1"/>
  <c r="S233" i="1" s="1"/>
  <c r="P377" i="1"/>
  <c r="S377" i="1" s="1"/>
  <c r="P521" i="1"/>
  <c r="S521" i="1" s="1"/>
  <c r="P665" i="1"/>
  <c r="S665" i="1" s="1"/>
  <c r="P809" i="1"/>
  <c r="S809" i="1" s="1"/>
  <c r="P953" i="1"/>
  <c r="S953" i="1" s="1"/>
  <c r="P78" i="1"/>
  <c r="S78" i="1" s="1"/>
  <c r="P222" i="1"/>
  <c r="S222" i="1" s="1"/>
  <c r="P366" i="1"/>
  <c r="S366" i="1" s="1"/>
  <c r="P510" i="1"/>
  <c r="S510" i="1" s="1"/>
  <c r="P654" i="1"/>
  <c r="S654" i="1" s="1"/>
  <c r="P798" i="1"/>
  <c r="S798" i="1" s="1"/>
  <c r="P942" i="1"/>
  <c r="S942" i="1" s="1"/>
  <c r="P592" i="1"/>
  <c r="S592" i="1" s="1"/>
  <c r="P1087" i="1"/>
  <c r="S1087" i="1" s="1"/>
  <c r="P1231" i="1"/>
  <c r="S1231" i="1" s="1"/>
  <c r="P1375" i="1"/>
  <c r="S1375" i="1" s="1"/>
  <c r="P1519" i="1"/>
  <c r="S1519" i="1" s="1"/>
  <c r="P1663" i="1"/>
  <c r="S1663" i="1" s="1"/>
  <c r="P4802" i="1"/>
  <c r="S4802" i="1" s="1"/>
  <c r="P3956" i="1"/>
  <c r="P4238" i="1"/>
  <c r="S4238" i="1" s="1"/>
  <c r="P4795" i="1"/>
  <c r="S4795" i="1" s="1"/>
  <c r="P4371" i="1"/>
  <c r="P67" i="1"/>
  <c r="S67" i="1" s="1"/>
  <c r="P211" i="1"/>
  <c r="S211" i="1" s="1"/>
  <c r="P355" i="1"/>
  <c r="S355" i="1" s="1"/>
  <c r="P499" i="1"/>
  <c r="S499" i="1" s="1"/>
  <c r="P643" i="1"/>
  <c r="S643" i="1" s="1"/>
  <c r="P787" i="1"/>
  <c r="S787" i="1" s="1"/>
  <c r="P128" i="1"/>
  <c r="S128" i="1" s="1"/>
  <c r="P272" i="1"/>
  <c r="S272" i="1" s="1"/>
  <c r="P416" i="1"/>
  <c r="S416" i="1" s="1"/>
  <c r="P560" i="1"/>
  <c r="S560" i="1" s="1"/>
  <c r="P704" i="1"/>
  <c r="S704" i="1" s="1"/>
  <c r="P848" i="1"/>
  <c r="S848" i="1" s="1"/>
  <c r="P992" i="1"/>
  <c r="S992" i="1" s="1"/>
  <c r="P141" i="1"/>
  <c r="S141" i="1" s="1"/>
  <c r="P285" i="1"/>
  <c r="S285" i="1" s="1"/>
  <c r="P429" i="1"/>
  <c r="S429" i="1" s="1"/>
  <c r="P573" i="1"/>
  <c r="S573" i="1" s="1"/>
  <c r="P717" i="1"/>
  <c r="P861" i="1"/>
  <c r="S861" i="1" s="1"/>
  <c r="P10" i="1"/>
  <c r="S10" i="1" s="1"/>
  <c r="P154" i="1"/>
  <c r="S154" i="1" s="1"/>
  <c r="P298" i="1"/>
  <c r="S298" i="1" s="1"/>
  <c r="P442" i="1"/>
  <c r="S442" i="1" s="1"/>
  <c r="P586" i="1"/>
  <c r="S586" i="1" s="1"/>
  <c r="P730" i="1"/>
  <c r="S730" i="1" s="1"/>
  <c r="P874" i="1"/>
  <c r="S874" i="1" s="1"/>
  <c r="P1018" i="1"/>
  <c r="S1018" i="1" s="1"/>
  <c r="P143" i="1"/>
  <c r="S143" i="1" s="1"/>
  <c r="P287" i="1"/>
  <c r="S287" i="1" s="1"/>
  <c r="P431" i="1"/>
  <c r="S431" i="1" s="1"/>
  <c r="P575" i="1"/>
  <c r="S575" i="1" s="1"/>
  <c r="P719" i="1"/>
  <c r="S719" i="1" s="1"/>
  <c r="P863" i="1"/>
  <c r="S863" i="1" s="1"/>
  <c r="P1007" i="1"/>
  <c r="S1007" i="1" s="1"/>
  <c r="P132" i="1"/>
  <c r="S132" i="1" s="1"/>
  <c r="P276" i="1"/>
  <c r="S276" i="1" s="1"/>
  <c r="P420" i="1"/>
  <c r="S420" i="1" s="1"/>
  <c r="P564" i="1"/>
  <c r="S564" i="1" s="1"/>
  <c r="P708" i="1"/>
  <c r="S708" i="1" s="1"/>
  <c r="P852" i="1"/>
  <c r="S852" i="1" s="1"/>
  <c r="P996" i="1"/>
  <c r="S996" i="1" s="1"/>
  <c r="P133" i="1"/>
  <c r="S133" i="1" s="1"/>
  <c r="P277" i="1"/>
  <c r="S277" i="1" s="1"/>
  <c r="P421" i="1"/>
  <c r="S421" i="1" s="1"/>
  <c r="P565" i="1"/>
  <c r="S565" i="1" s="1"/>
  <c r="P709" i="1"/>
  <c r="S709" i="1" s="1"/>
  <c r="P62" i="1"/>
  <c r="S62" i="1" s="1"/>
  <c r="P206" i="1"/>
  <c r="S206" i="1" s="1"/>
  <c r="P350" i="1"/>
  <c r="S350" i="1" s="1"/>
  <c r="P494" i="1"/>
  <c r="S494" i="1" s="1"/>
  <c r="P638" i="1"/>
  <c r="S638" i="1" s="1"/>
  <c r="P782" i="1"/>
  <c r="S782" i="1" s="1"/>
  <c r="P926" i="1"/>
  <c r="S926" i="1" s="1"/>
  <c r="P75" i="1"/>
  <c r="S75" i="1" s="1"/>
  <c r="P219" i="1"/>
  <c r="S219" i="1" s="1"/>
  <c r="P363" i="1"/>
  <c r="S363" i="1" s="1"/>
  <c r="P507" i="1"/>
  <c r="P651" i="1"/>
  <c r="S651" i="1" s="1"/>
  <c r="P795" i="1"/>
  <c r="S795" i="1" s="1"/>
  <c r="P939" i="1"/>
  <c r="S939" i="1" s="1"/>
  <c r="P101" i="1"/>
  <c r="S101" i="1" s="1"/>
  <c r="P245" i="1"/>
  <c r="S245" i="1" s="1"/>
  <c r="P389" i="1"/>
  <c r="S389" i="1" s="1"/>
  <c r="P533" i="1"/>
  <c r="S533" i="1" s="1"/>
  <c r="P4491" i="1"/>
  <c r="S4491" i="1" s="1"/>
  <c r="P3440" i="1"/>
  <c r="S3440" i="1" s="1"/>
  <c r="P4166" i="1"/>
  <c r="S4166" i="1" s="1"/>
  <c r="P4731" i="1"/>
  <c r="S4731" i="1" s="1"/>
  <c r="P4299" i="1"/>
  <c r="S4299" i="1" s="1"/>
  <c r="P79" i="1"/>
  <c r="S79" i="1" s="1"/>
  <c r="P223" i="1"/>
  <c r="S223" i="1" s="1"/>
  <c r="P367" i="1"/>
  <c r="S367" i="1" s="1"/>
  <c r="P511" i="1"/>
  <c r="S511" i="1" s="1"/>
  <c r="P655" i="1"/>
  <c r="S655" i="1" s="1"/>
  <c r="P799" i="1"/>
  <c r="S799" i="1" s="1"/>
  <c r="P140" i="1"/>
  <c r="S140" i="1" s="1"/>
  <c r="P284" i="1"/>
  <c r="S284" i="1" s="1"/>
  <c r="P428" i="1"/>
  <c r="S428" i="1" s="1"/>
  <c r="P572" i="1"/>
  <c r="S572" i="1" s="1"/>
  <c r="P716" i="1"/>
  <c r="S716" i="1" s="1"/>
  <c r="P860" i="1"/>
  <c r="S860" i="1" s="1"/>
  <c r="P9" i="1"/>
  <c r="S9" i="1" s="1"/>
  <c r="P153" i="1"/>
  <c r="S153" i="1" s="1"/>
  <c r="P297" i="1"/>
  <c r="S297" i="1" s="1"/>
  <c r="P441" i="1"/>
  <c r="S441" i="1" s="1"/>
  <c r="P585" i="1"/>
  <c r="S585" i="1" s="1"/>
  <c r="P729" i="1"/>
  <c r="S729" i="1" s="1"/>
  <c r="P873" i="1"/>
  <c r="S873" i="1" s="1"/>
  <c r="P22" i="1"/>
  <c r="P166" i="1"/>
  <c r="P310" i="1"/>
  <c r="P454" i="1"/>
  <c r="P598" i="1"/>
  <c r="P742" i="1"/>
  <c r="S742" i="1" s="1"/>
  <c r="P886" i="1"/>
  <c r="P11" i="1"/>
  <c r="P155" i="1"/>
  <c r="P299" i="1"/>
  <c r="P443" i="1"/>
  <c r="S443" i="1" s="1"/>
  <c r="P587" i="1"/>
  <c r="P731" i="1"/>
  <c r="S731" i="1" s="1"/>
  <c r="P875" i="1"/>
  <c r="S875" i="1" s="1"/>
  <c r="P1019" i="1"/>
  <c r="P144" i="1"/>
  <c r="S144" i="1" s="1"/>
  <c r="P288" i="1"/>
  <c r="S288" i="1" s="1"/>
  <c r="P432" i="1"/>
  <c r="S432" i="1" s="1"/>
  <c r="P576" i="1"/>
  <c r="S576" i="1" s="1"/>
  <c r="P720" i="1"/>
  <c r="S720" i="1" s="1"/>
  <c r="P864" i="1"/>
  <c r="S864" i="1" s="1"/>
  <c r="P1008" i="1"/>
  <c r="S1008" i="1" s="1"/>
  <c r="P145" i="1"/>
  <c r="S145" i="1" s="1"/>
  <c r="P289" i="1"/>
  <c r="S289" i="1" s="1"/>
  <c r="P433" i="1"/>
  <c r="S433" i="1" s="1"/>
  <c r="P577" i="1"/>
  <c r="S577" i="1" s="1"/>
  <c r="P721" i="1"/>
  <c r="S721" i="1" s="1"/>
  <c r="P74" i="1"/>
  <c r="S74" i="1" s="1"/>
  <c r="P218" i="1"/>
  <c r="S218" i="1" s="1"/>
  <c r="P362" i="1"/>
  <c r="S362" i="1" s="1"/>
  <c r="P506" i="1"/>
  <c r="S506" i="1" s="1"/>
  <c r="P650" i="1"/>
  <c r="S650" i="1" s="1"/>
  <c r="P794" i="1"/>
  <c r="S794" i="1" s="1"/>
  <c r="P938" i="1"/>
  <c r="S938" i="1" s="1"/>
  <c r="P87" i="1"/>
  <c r="S87" i="1" s="1"/>
  <c r="P231" i="1"/>
  <c r="S231" i="1" s="1"/>
  <c r="P375" i="1"/>
  <c r="S375" i="1" s="1"/>
  <c r="P519" i="1"/>
  <c r="S519" i="1" s="1"/>
  <c r="P663" i="1"/>
  <c r="S663" i="1" s="1"/>
  <c r="P807" i="1"/>
  <c r="S807" i="1" s="1"/>
  <c r="P951" i="1"/>
  <c r="S951" i="1" s="1"/>
  <c r="P113" i="1"/>
  <c r="S113" i="1" s="1"/>
  <c r="P257" i="1"/>
  <c r="S257" i="1" s="1"/>
  <c r="P401" i="1"/>
  <c r="S401" i="1" s="1"/>
  <c r="P545" i="1"/>
  <c r="S545" i="1" s="1"/>
  <c r="P689" i="1"/>
  <c r="S689" i="1" s="1"/>
  <c r="P833" i="1"/>
  <c r="S833" i="1" s="1"/>
  <c r="P977" i="1"/>
  <c r="S977" i="1" s="1"/>
  <c r="P102" i="1"/>
  <c r="S102" i="1" s="1"/>
  <c r="P246" i="1"/>
  <c r="S246" i="1" s="1"/>
  <c r="P390" i="1"/>
  <c r="S390" i="1" s="1"/>
  <c r="P534" i="1"/>
  <c r="S534" i="1" s="1"/>
  <c r="P678" i="1"/>
  <c r="S678" i="1" s="1"/>
  <c r="P822" i="1"/>
  <c r="S822" i="1" s="1"/>
  <c r="P966" i="1"/>
  <c r="S966" i="1" s="1"/>
  <c r="P829" i="1"/>
  <c r="S829" i="1" s="1"/>
  <c r="P1111" i="1"/>
  <c r="S1111" i="1" s="1"/>
  <c r="P1255" i="1"/>
  <c r="S1255" i="1" s="1"/>
  <c r="P1399" i="1"/>
  <c r="S1399" i="1" s="1"/>
  <c r="P1543" i="1"/>
  <c r="S1543" i="1" s="1"/>
  <c r="P1687" i="1"/>
  <c r="S1687" i="1" s="1"/>
  <c r="P3728" i="1"/>
  <c r="S3728" i="1" s="1"/>
  <c r="P4778" i="1"/>
  <c r="S4778" i="1" s="1"/>
  <c r="P4083" i="1"/>
  <c r="S4083" i="1" s="1"/>
  <c r="P4587" i="1"/>
  <c r="S4587" i="1" s="1"/>
  <c r="P4227" i="1"/>
  <c r="S4227" i="1" s="1"/>
  <c r="P91" i="1"/>
  <c r="S91" i="1" s="1"/>
  <c r="P235" i="1"/>
  <c r="S235" i="1" s="1"/>
  <c r="P379" i="1"/>
  <c r="S379" i="1" s="1"/>
  <c r="P523" i="1"/>
  <c r="S523" i="1" s="1"/>
  <c r="P667" i="1"/>
  <c r="S667" i="1" s="1"/>
  <c r="P8" i="1"/>
  <c r="S8" i="1" s="1"/>
  <c r="P152" i="1"/>
  <c r="S152" i="1" s="1"/>
  <c r="P296" i="1"/>
  <c r="S296" i="1" s="1"/>
  <c r="P440" i="1"/>
  <c r="S440" i="1" s="1"/>
  <c r="P584" i="1"/>
  <c r="S584" i="1" s="1"/>
  <c r="P728" i="1"/>
  <c r="S728" i="1" s="1"/>
  <c r="P872" i="1"/>
  <c r="S872" i="1" s="1"/>
  <c r="P21" i="1"/>
  <c r="S21" i="1" s="1"/>
  <c r="P165" i="1"/>
  <c r="S165" i="1" s="1"/>
  <c r="P309" i="1"/>
  <c r="S309" i="1" s="1"/>
  <c r="P453" i="1"/>
  <c r="S453" i="1" s="1"/>
  <c r="P597" i="1"/>
  <c r="S597" i="1" s="1"/>
  <c r="P741" i="1"/>
  <c r="P885" i="1"/>
  <c r="S885" i="1" s="1"/>
  <c r="P34" i="1"/>
  <c r="S34" i="1" s="1"/>
  <c r="P178" i="1"/>
  <c r="S178" i="1" s="1"/>
  <c r="P322" i="1"/>
  <c r="S322" i="1" s="1"/>
  <c r="P466" i="1"/>
  <c r="S466" i="1" s="1"/>
  <c r="P610" i="1"/>
  <c r="S610" i="1" s="1"/>
  <c r="P754" i="1"/>
  <c r="S754" i="1" s="1"/>
  <c r="P898" i="1"/>
  <c r="S898" i="1" s="1"/>
  <c r="P23" i="1"/>
  <c r="S23" i="1" s="1"/>
  <c r="P167" i="1"/>
  <c r="S167" i="1" s="1"/>
  <c r="P311" i="1"/>
  <c r="S311" i="1" s="1"/>
  <c r="P455" i="1"/>
  <c r="S455" i="1" s="1"/>
  <c r="P599" i="1"/>
  <c r="P743" i="1"/>
  <c r="S743" i="1" s="1"/>
  <c r="P887" i="1"/>
  <c r="S887" i="1" s="1"/>
  <c r="P12" i="1"/>
  <c r="S12" i="1" s="1"/>
  <c r="P156" i="1"/>
  <c r="S156" i="1" s="1"/>
  <c r="P300" i="1"/>
  <c r="S300" i="1" s="1"/>
  <c r="P444" i="1"/>
  <c r="S444" i="1" s="1"/>
  <c r="P588" i="1"/>
  <c r="S588" i="1" s="1"/>
  <c r="P732" i="1"/>
  <c r="S732" i="1" s="1"/>
  <c r="P876" i="1"/>
  <c r="S876" i="1" s="1"/>
  <c r="P13" i="1"/>
  <c r="S13" i="1" s="1"/>
  <c r="P157" i="1"/>
  <c r="S157" i="1" s="1"/>
  <c r="P301" i="1"/>
  <c r="S301" i="1" s="1"/>
  <c r="P445" i="1"/>
  <c r="S445" i="1" s="1"/>
  <c r="P589" i="1"/>
  <c r="S589" i="1" s="1"/>
  <c r="P733" i="1"/>
  <c r="S733" i="1" s="1"/>
  <c r="P86" i="1"/>
  <c r="P230" i="1"/>
  <c r="S230" i="1" s="1"/>
  <c r="P374" i="1"/>
  <c r="P518" i="1"/>
  <c r="P662" i="1"/>
  <c r="P806" i="1"/>
  <c r="P950" i="1"/>
  <c r="S950" i="1" s="1"/>
  <c r="P99" i="1"/>
  <c r="S99" i="1" s="1"/>
  <c r="P243" i="1"/>
  <c r="S243" i="1" s="1"/>
  <c r="P387" i="1"/>
  <c r="S387" i="1" s="1"/>
  <c r="P531" i="1"/>
  <c r="S531" i="1" s="1"/>
  <c r="P675" i="1"/>
  <c r="S675" i="1" s="1"/>
  <c r="P819" i="1"/>
  <c r="P963" i="1"/>
  <c r="S963" i="1" s="1"/>
  <c r="P125" i="1"/>
  <c r="S125" i="1" s="1"/>
  <c r="P269" i="1"/>
  <c r="S269" i="1" s="1"/>
  <c r="P413" i="1"/>
  <c r="S413" i="1" s="1"/>
  <c r="P557" i="1"/>
  <c r="S557" i="1" s="1"/>
  <c r="P701" i="1"/>
  <c r="S701" i="1" s="1"/>
  <c r="P845" i="1"/>
  <c r="S845" i="1" s="1"/>
  <c r="P989" i="1"/>
  <c r="S989" i="1" s="1"/>
  <c r="P114" i="1"/>
  <c r="S114" i="1" s="1"/>
  <c r="P258" i="1"/>
  <c r="S258" i="1" s="1"/>
  <c r="P4754" i="1"/>
  <c r="S4754" i="1" s="1"/>
  <c r="P4730" i="1"/>
  <c r="S4730" i="1" s="1"/>
  <c r="P3951" i="1"/>
  <c r="S3951" i="1" s="1"/>
  <c r="P4383" i="1"/>
  <c r="S4383" i="1" s="1"/>
  <c r="P4155" i="1"/>
  <c r="S4155" i="1" s="1"/>
  <c r="P103" i="1"/>
  <c r="S103" i="1" s="1"/>
  <c r="P247" i="1"/>
  <c r="S247" i="1" s="1"/>
  <c r="P391" i="1"/>
  <c r="S391" i="1" s="1"/>
  <c r="P535" i="1"/>
  <c r="S535" i="1" s="1"/>
  <c r="P679" i="1"/>
  <c r="S679" i="1" s="1"/>
  <c r="P20" i="1"/>
  <c r="S20" i="1" s="1"/>
  <c r="P164" i="1"/>
  <c r="S164" i="1" s="1"/>
  <c r="P308" i="1"/>
  <c r="S308" i="1" s="1"/>
  <c r="P452" i="1"/>
  <c r="S452" i="1" s="1"/>
  <c r="P596" i="1"/>
  <c r="S596" i="1" s="1"/>
  <c r="P740" i="1"/>
  <c r="S740" i="1" s="1"/>
  <c r="P884" i="1"/>
  <c r="S884" i="1" s="1"/>
  <c r="P33" i="1"/>
  <c r="S33" i="1" s="1"/>
  <c r="P177" i="1"/>
  <c r="S177" i="1" s="1"/>
  <c r="P321" i="1"/>
  <c r="S321" i="1" s="1"/>
  <c r="P465" i="1"/>
  <c r="S465" i="1" s="1"/>
  <c r="P609" i="1"/>
  <c r="S609" i="1" s="1"/>
  <c r="P753" i="1"/>
  <c r="S753" i="1" s="1"/>
  <c r="P897" i="1"/>
  <c r="P46" i="1"/>
  <c r="S46" i="1" s="1"/>
  <c r="P190" i="1"/>
  <c r="S190" i="1" s="1"/>
  <c r="P334" i="1"/>
  <c r="S334" i="1" s="1"/>
  <c r="P478" i="1"/>
  <c r="S478" i="1" s="1"/>
  <c r="P622" i="1"/>
  <c r="S622" i="1" s="1"/>
  <c r="P766" i="1"/>
  <c r="S766" i="1" s="1"/>
  <c r="P910" i="1"/>
  <c r="S910" i="1" s="1"/>
  <c r="P35" i="1"/>
  <c r="S35" i="1" s="1"/>
  <c r="P179" i="1"/>
  <c r="S179" i="1" s="1"/>
  <c r="P323" i="1"/>
  <c r="S323" i="1" s="1"/>
  <c r="P467" i="1"/>
  <c r="S467" i="1" s="1"/>
  <c r="P611" i="1"/>
  <c r="S611" i="1" s="1"/>
  <c r="P755" i="1"/>
  <c r="S755" i="1" s="1"/>
  <c r="P899" i="1"/>
  <c r="S899" i="1" s="1"/>
  <c r="P24" i="1"/>
  <c r="S24" i="1" s="1"/>
  <c r="P168" i="1"/>
  <c r="S168" i="1" s="1"/>
  <c r="P312" i="1"/>
  <c r="S312" i="1" s="1"/>
  <c r="P456" i="1"/>
  <c r="S456" i="1" s="1"/>
  <c r="P600" i="1"/>
  <c r="S600" i="1" s="1"/>
  <c r="P744" i="1"/>
  <c r="S744" i="1" s="1"/>
  <c r="P888" i="1"/>
  <c r="S888" i="1" s="1"/>
  <c r="P25" i="1"/>
  <c r="P169" i="1"/>
  <c r="P313" i="1"/>
  <c r="P457" i="1"/>
  <c r="P601" i="1"/>
  <c r="P745" i="1"/>
  <c r="S745" i="1" s="1"/>
  <c r="P98" i="1"/>
  <c r="S98" i="1" s="1"/>
  <c r="P242" i="1"/>
  <c r="S242" i="1" s="1"/>
  <c r="P386" i="1"/>
  <c r="S386" i="1" s="1"/>
  <c r="P530" i="1"/>
  <c r="S530" i="1" s="1"/>
  <c r="P674" i="1"/>
  <c r="S674" i="1" s="1"/>
  <c r="P818" i="1"/>
  <c r="S818" i="1" s="1"/>
  <c r="P962" i="1"/>
  <c r="S962" i="1" s="1"/>
  <c r="P111" i="1"/>
  <c r="S111" i="1" s="1"/>
  <c r="P255" i="1"/>
  <c r="S255" i="1" s="1"/>
  <c r="P399" i="1"/>
  <c r="S399" i="1" s="1"/>
  <c r="P543" i="1"/>
  <c r="S543" i="1" s="1"/>
  <c r="P687" i="1"/>
  <c r="S687" i="1" s="1"/>
  <c r="P831" i="1"/>
  <c r="P975" i="1"/>
  <c r="S975" i="1" s="1"/>
  <c r="P137" i="1"/>
  <c r="S137" i="1" s="1"/>
  <c r="P281" i="1"/>
  <c r="S281" i="1" s="1"/>
  <c r="P425" i="1"/>
  <c r="S425" i="1" s="1"/>
  <c r="P569" i="1"/>
  <c r="S569" i="1" s="1"/>
  <c r="P713" i="1"/>
  <c r="S713" i="1" s="1"/>
  <c r="P857" i="1"/>
  <c r="S857" i="1" s="1"/>
  <c r="P1001" i="1"/>
  <c r="S1001" i="1" s="1"/>
  <c r="P126" i="1"/>
  <c r="S126" i="1" s="1"/>
  <c r="P270" i="1"/>
  <c r="S270" i="1" s="1"/>
  <c r="P414" i="1"/>
  <c r="S414" i="1" s="1"/>
  <c r="P558" i="1"/>
  <c r="S558" i="1" s="1"/>
  <c r="P702" i="1"/>
  <c r="S702" i="1" s="1"/>
  <c r="P846" i="1"/>
  <c r="S846" i="1" s="1"/>
  <c r="P990" i="1"/>
  <c r="S990" i="1" s="1"/>
  <c r="P925" i="1"/>
  <c r="S925" i="1" s="1"/>
  <c r="P1135" i="1"/>
  <c r="S1135" i="1" s="1"/>
  <c r="P1279" i="1"/>
  <c r="S1279" i="1" s="1"/>
  <c r="P1423" i="1"/>
  <c r="S1423" i="1" s="1"/>
  <c r="P1567" i="1"/>
  <c r="S1567" i="1" s="1"/>
  <c r="P1711" i="1"/>
  <c r="S1711" i="1" s="1"/>
  <c r="P1855" i="1"/>
  <c r="S1855" i="1" s="1"/>
  <c r="P880" i="1"/>
  <c r="S880" i="1" s="1"/>
  <c r="P1124" i="1"/>
  <c r="P1268" i="1"/>
  <c r="S1268" i="1" s="1"/>
  <c r="P1412" i="1"/>
  <c r="S1412" i="1" s="1"/>
  <c r="P1556" i="1"/>
  <c r="S1556" i="1" s="1"/>
  <c r="P1700" i="1"/>
  <c r="S1700" i="1" s="1"/>
  <c r="P1844" i="1"/>
  <c r="S1844" i="1" s="1"/>
  <c r="P835" i="1"/>
  <c r="S835" i="1" s="1"/>
  <c r="P1113" i="1"/>
  <c r="P1257" i="1"/>
  <c r="P772" i="1"/>
  <c r="S772" i="1" s="1"/>
  <c r="P1102" i="1"/>
  <c r="P1246" i="1"/>
  <c r="S1246" i="1" s="1"/>
  <c r="P1390" i="1"/>
  <c r="S1390" i="1" s="1"/>
  <c r="P1534" i="1"/>
  <c r="S1534" i="1" s="1"/>
  <c r="P1678" i="1"/>
  <c r="S1678" i="1" s="1"/>
  <c r="P1822" i="1"/>
  <c r="S1822" i="1" s="1"/>
  <c r="P640" i="1"/>
  <c r="S640" i="1" s="1"/>
  <c r="P1091" i="1"/>
  <c r="S1091" i="1" s="1"/>
  <c r="P1235" i="1"/>
  <c r="S1235" i="1" s="1"/>
  <c r="P1379" i="1"/>
  <c r="S1379" i="1" s="1"/>
  <c r="P1523" i="1"/>
  <c r="S1523" i="1" s="1"/>
  <c r="P76" i="1"/>
  <c r="S76" i="1" s="1"/>
  <c r="P1044" i="1"/>
  <c r="S1044" i="1" s="1"/>
  <c r="P1188" i="1"/>
  <c r="S1188" i="1" s="1"/>
  <c r="P1332" i="1"/>
  <c r="S1332" i="1" s="1"/>
  <c r="P1476" i="1"/>
  <c r="S1476" i="1" s="1"/>
  <c r="P1620" i="1"/>
  <c r="S1620" i="1" s="1"/>
  <c r="P1764" i="1"/>
  <c r="S1764" i="1" s="1"/>
  <c r="P997" i="1"/>
  <c r="S997" i="1" s="1"/>
  <c r="P4635" i="1"/>
  <c r="S4635" i="1" s="1"/>
  <c r="P4538" i="1"/>
  <c r="S4538" i="1" s="1"/>
  <c r="P4622" i="1"/>
  <c r="S4622" i="1" s="1"/>
  <c r="P4627" i="1"/>
  <c r="S4627" i="1" s="1"/>
  <c r="P7" i="1"/>
  <c r="S7" i="1" s="1"/>
  <c r="P151" i="1"/>
  <c r="S151" i="1" s="1"/>
  <c r="P295" i="1"/>
  <c r="S295" i="1" s="1"/>
  <c r="P439" i="1"/>
  <c r="S439" i="1" s="1"/>
  <c r="P583" i="1"/>
  <c r="S583" i="1" s="1"/>
  <c r="P727" i="1"/>
  <c r="S727" i="1" s="1"/>
  <c r="P68" i="1"/>
  <c r="S68" i="1" s="1"/>
  <c r="P212" i="1"/>
  <c r="S212" i="1" s="1"/>
  <c r="P356" i="1"/>
  <c r="S356" i="1" s="1"/>
  <c r="P500" i="1"/>
  <c r="P644" i="1"/>
  <c r="S644" i="1" s="1"/>
  <c r="P788" i="1"/>
  <c r="S788" i="1" s="1"/>
  <c r="P932" i="1"/>
  <c r="S932" i="1" s="1"/>
  <c r="P81" i="1"/>
  <c r="S81" i="1" s="1"/>
  <c r="P225" i="1"/>
  <c r="S225" i="1" s="1"/>
  <c r="P369" i="1"/>
  <c r="S369" i="1" s="1"/>
  <c r="P513" i="1"/>
  <c r="S513" i="1" s="1"/>
  <c r="P657" i="1"/>
  <c r="S657" i="1" s="1"/>
  <c r="P801" i="1"/>
  <c r="S801" i="1" s="1"/>
  <c r="P945" i="1"/>
  <c r="S945" i="1" s="1"/>
  <c r="P94" i="1"/>
  <c r="S94" i="1" s="1"/>
  <c r="P238" i="1"/>
  <c r="S238" i="1" s="1"/>
  <c r="P382" i="1"/>
  <c r="S382" i="1" s="1"/>
  <c r="P526" i="1"/>
  <c r="S526" i="1" s="1"/>
  <c r="P670" i="1"/>
  <c r="S670" i="1" s="1"/>
  <c r="P814" i="1"/>
  <c r="S814" i="1" s="1"/>
  <c r="P958" i="1"/>
  <c r="S958" i="1" s="1"/>
  <c r="P83" i="1"/>
  <c r="S83" i="1" s="1"/>
  <c r="P227" i="1"/>
  <c r="S227" i="1" s="1"/>
  <c r="P371" i="1"/>
  <c r="S371" i="1" s="1"/>
  <c r="P515" i="1"/>
  <c r="S515" i="1" s="1"/>
  <c r="P659" i="1"/>
  <c r="S659" i="1" s="1"/>
  <c r="P803" i="1"/>
  <c r="S803" i="1" s="1"/>
  <c r="P947" i="1"/>
  <c r="S947" i="1" s="1"/>
  <c r="P72" i="1"/>
  <c r="S72" i="1" s="1"/>
  <c r="P216" i="1"/>
  <c r="S216" i="1" s="1"/>
  <c r="P360" i="1"/>
  <c r="S360" i="1" s="1"/>
  <c r="P504" i="1"/>
  <c r="S504" i="1" s="1"/>
  <c r="P648" i="1"/>
  <c r="S648" i="1" s="1"/>
  <c r="P792" i="1"/>
  <c r="S792" i="1" s="1"/>
  <c r="P936" i="1"/>
  <c r="S936" i="1" s="1"/>
  <c r="P73" i="1"/>
  <c r="S73" i="1" s="1"/>
  <c r="P217" i="1"/>
  <c r="S217" i="1" s="1"/>
  <c r="P361" i="1"/>
  <c r="S361" i="1" s="1"/>
  <c r="P505" i="1"/>
  <c r="S505" i="1" s="1"/>
  <c r="P649" i="1"/>
  <c r="S649" i="1" s="1"/>
  <c r="P793" i="1"/>
  <c r="S793" i="1" s="1"/>
  <c r="P146" i="1"/>
  <c r="S146" i="1" s="1"/>
  <c r="P290" i="1"/>
  <c r="S290" i="1" s="1"/>
  <c r="P434" i="1"/>
  <c r="S434" i="1" s="1"/>
  <c r="P578" i="1"/>
  <c r="S578" i="1" s="1"/>
  <c r="P722" i="1"/>
  <c r="S722" i="1" s="1"/>
  <c r="P866" i="1"/>
  <c r="S866" i="1" s="1"/>
  <c r="P15" i="1"/>
  <c r="S15" i="1" s="1"/>
  <c r="P159" i="1"/>
  <c r="S159" i="1" s="1"/>
  <c r="P303" i="1"/>
  <c r="S303" i="1" s="1"/>
  <c r="P447" i="1"/>
  <c r="P591" i="1"/>
  <c r="S591" i="1" s="1"/>
  <c r="P735" i="1"/>
  <c r="S735" i="1" s="1"/>
  <c r="P879" i="1"/>
  <c r="S879" i="1" s="1"/>
  <c r="P41" i="1"/>
  <c r="S41" i="1" s="1"/>
  <c r="P185" i="1"/>
  <c r="S185" i="1" s="1"/>
  <c r="P329" i="1"/>
  <c r="S329" i="1" s="1"/>
  <c r="P473" i="1"/>
  <c r="S473" i="1" s="1"/>
  <c r="P617" i="1"/>
  <c r="S617" i="1" s="1"/>
  <c r="P761" i="1"/>
  <c r="S761" i="1" s="1"/>
  <c r="P905" i="1"/>
  <c r="S905" i="1" s="1"/>
  <c r="P30" i="1"/>
  <c r="S30" i="1" s="1"/>
  <c r="P174" i="1"/>
  <c r="S174" i="1" s="1"/>
  <c r="P318" i="1"/>
  <c r="S318" i="1" s="1"/>
  <c r="P462" i="1"/>
  <c r="S462" i="1" s="1"/>
  <c r="P606" i="1"/>
  <c r="S606" i="1" s="1"/>
  <c r="P750" i="1"/>
  <c r="S750" i="1" s="1"/>
  <c r="P894" i="1"/>
  <c r="S894" i="1" s="1"/>
  <c r="P16" i="1"/>
  <c r="S16" i="1" s="1"/>
  <c r="P1039" i="1"/>
  <c r="S1039" i="1" s="1"/>
  <c r="P1183" i="1"/>
  <c r="P1327" i="1"/>
  <c r="S1327" i="1" s="1"/>
  <c r="P1471" i="1"/>
  <c r="S1471" i="1" s="1"/>
  <c r="P1615" i="1"/>
  <c r="S1615" i="1" s="1"/>
  <c r="P1759" i="1"/>
  <c r="S1759" i="1" s="1"/>
  <c r="P4539" i="1"/>
  <c r="S4539" i="1" s="1"/>
  <c r="P4490" i="1"/>
  <c r="S4490" i="1" s="1"/>
  <c r="P4526" i="1"/>
  <c r="P4579" i="1"/>
  <c r="S4579" i="1" s="1"/>
  <c r="P19" i="1"/>
  <c r="S19" i="1" s="1"/>
  <c r="P163" i="1"/>
  <c r="S163" i="1" s="1"/>
  <c r="P307" i="1"/>
  <c r="S307" i="1" s="1"/>
  <c r="P451" i="1"/>
  <c r="S451" i="1" s="1"/>
  <c r="P595" i="1"/>
  <c r="S595" i="1" s="1"/>
  <c r="P739" i="1"/>
  <c r="P80" i="1"/>
  <c r="S80" i="1" s="1"/>
  <c r="P224" i="1"/>
  <c r="S224" i="1" s="1"/>
  <c r="P368" i="1"/>
  <c r="S368" i="1" s="1"/>
  <c r="P512" i="1"/>
  <c r="P656" i="1"/>
  <c r="S656" i="1" s="1"/>
  <c r="P800" i="1"/>
  <c r="S800" i="1" s="1"/>
  <c r="P944" i="1"/>
  <c r="P93" i="1"/>
  <c r="S93" i="1" s="1"/>
  <c r="P237" i="1"/>
  <c r="S237" i="1" s="1"/>
  <c r="P381" i="1"/>
  <c r="S381" i="1" s="1"/>
  <c r="P525" i="1"/>
  <c r="S525" i="1" s="1"/>
  <c r="P669" i="1"/>
  <c r="S669" i="1" s="1"/>
  <c r="P813" i="1"/>
  <c r="S813" i="1" s="1"/>
  <c r="P957" i="1"/>
  <c r="P106" i="1"/>
  <c r="S106" i="1" s="1"/>
  <c r="P250" i="1"/>
  <c r="S250" i="1" s="1"/>
  <c r="P394" i="1"/>
  <c r="S394" i="1" s="1"/>
  <c r="P538" i="1"/>
  <c r="S538" i="1" s="1"/>
  <c r="P682" i="1"/>
  <c r="S682" i="1" s="1"/>
  <c r="P826" i="1"/>
  <c r="S826" i="1" s="1"/>
  <c r="P970" i="1"/>
  <c r="S970" i="1" s="1"/>
  <c r="P95" i="1"/>
  <c r="S95" i="1" s="1"/>
  <c r="P239" i="1"/>
  <c r="S239" i="1" s="1"/>
  <c r="P383" i="1"/>
  <c r="S383" i="1" s="1"/>
  <c r="P527" i="1"/>
  <c r="S527" i="1" s="1"/>
  <c r="P671" i="1"/>
  <c r="S671" i="1" s="1"/>
  <c r="P815" i="1"/>
  <c r="S815" i="1" s="1"/>
  <c r="P959" i="1"/>
  <c r="S959" i="1" s="1"/>
  <c r="P84" i="1"/>
  <c r="S84" i="1" s="1"/>
  <c r="P228" i="1"/>
  <c r="S228" i="1" s="1"/>
  <c r="P372" i="1"/>
  <c r="S372" i="1" s="1"/>
  <c r="P516" i="1"/>
  <c r="S516" i="1" s="1"/>
  <c r="P660" i="1"/>
  <c r="S660" i="1" s="1"/>
  <c r="P804" i="1"/>
  <c r="S804" i="1" s="1"/>
  <c r="P948" i="1"/>
  <c r="S948" i="1" s="1"/>
  <c r="P85" i="1"/>
  <c r="S85" i="1" s="1"/>
  <c r="P229" i="1"/>
  <c r="S229" i="1" s="1"/>
  <c r="P373" i="1"/>
  <c r="S373" i="1" s="1"/>
  <c r="P517" i="1"/>
  <c r="S517" i="1" s="1"/>
  <c r="P661" i="1"/>
  <c r="S661" i="1" s="1"/>
  <c r="P14" i="1"/>
  <c r="S14" i="1" s="1"/>
  <c r="P158" i="1"/>
  <c r="S158" i="1" s="1"/>
  <c r="P302" i="1"/>
  <c r="S302" i="1" s="1"/>
  <c r="P446" i="1"/>
  <c r="S446" i="1" s="1"/>
  <c r="P590" i="1"/>
  <c r="S590" i="1" s="1"/>
  <c r="P734" i="1"/>
  <c r="S734" i="1" s="1"/>
  <c r="P878" i="1"/>
  <c r="S878" i="1" s="1"/>
  <c r="P27" i="1"/>
  <c r="S27" i="1" s="1"/>
  <c r="P171" i="1"/>
  <c r="S171" i="1" s="1"/>
  <c r="P315" i="1"/>
  <c r="S315" i="1" s="1"/>
  <c r="P459" i="1"/>
  <c r="S459" i="1" s="1"/>
  <c r="P603" i="1"/>
  <c r="S603" i="1" s="1"/>
  <c r="P747" i="1"/>
  <c r="S747" i="1" s="1"/>
  <c r="P891" i="1"/>
  <c r="S891" i="1" s="1"/>
  <c r="P53" i="1"/>
  <c r="S53" i="1" s="1"/>
  <c r="P197" i="1"/>
  <c r="S197" i="1" s="1"/>
  <c r="P341" i="1"/>
  <c r="S341" i="1" s="1"/>
  <c r="P485" i="1"/>
  <c r="S485" i="1" s="1"/>
  <c r="P629" i="1"/>
  <c r="S629" i="1" s="1"/>
  <c r="P773" i="1"/>
  <c r="S773" i="1" s="1"/>
  <c r="P917" i="1"/>
  <c r="S917" i="1" s="1"/>
  <c r="P42" i="1"/>
  <c r="S42" i="1" s="1"/>
  <c r="P186" i="1"/>
  <c r="S186" i="1" s="1"/>
  <c r="P330" i="1"/>
  <c r="S330" i="1" s="1"/>
  <c r="P474" i="1"/>
  <c r="S474" i="1" s="1"/>
  <c r="P618" i="1"/>
  <c r="S618" i="1" s="1"/>
  <c r="P762" i="1"/>
  <c r="S762" i="1" s="1"/>
  <c r="P906" i="1"/>
  <c r="S906" i="1" s="1"/>
  <c r="P160" i="1"/>
  <c r="S160" i="1" s="1"/>
  <c r="P1051" i="1"/>
  <c r="S1051" i="1" s="1"/>
  <c r="P1195" i="1"/>
  <c r="S1195" i="1" s="1"/>
  <c r="P1339" i="1"/>
  <c r="S1339" i="1" s="1"/>
  <c r="P1483" i="1"/>
  <c r="S1483" i="1" s="1"/>
  <c r="P1627" i="1"/>
  <c r="P1771" i="1"/>
  <c r="S1771" i="1" s="1"/>
  <c r="P4747" i="1"/>
  <c r="S4747" i="1" s="1"/>
  <c r="P4065" i="1"/>
  <c r="P547" i="1"/>
  <c r="S547" i="1" s="1"/>
  <c r="P320" i="1"/>
  <c r="S320" i="1" s="1"/>
  <c r="P896" i="1"/>
  <c r="S896" i="1" s="1"/>
  <c r="P477" i="1"/>
  <c r="P58" i="1"/>
  <c r="S58" i="1" s="1"/>
  <c r="P634" i="1"/>
  <c r="S634" i="1" s="1"/>
  <c r="P191" i="1"/>
  <c r="S191" i="1" s="1"/>
  <c r="P767" i="1"/>
  <c r="P324" i="1"/>
  <c r="S324" i="1" s="1"/>
  <c r="P900" i="1"/>
  <c r="S900" i="1" s="1"/>
  <c r="P469" i="1"/>
  <c r="S469" i="1" s="1"/>
  <c r="P254" i="1"/>
  <c r="S254" i="1" s="1"/>
  <c r="P830" i="1"/>
  <c r="S830" i="1" s="1"/>
  <c r="P411" i="1"/>
  <c r="S411" i="1" s="1"/>
  <c r="P987" i="1"/>
  <c r="S987" i="1" s="1"/>
  <c r="P581" i="1"/>
  <c r="P893" i="1"/>
  <c r="S893" i="1" s="1"/>
  <c r="P234" i="1"/>
  <c r="P546" i="1"/>
  <c r="S546" i="1" s="1"/>
  <c r="P834" i="1"/>
  <c r="S834" i="1" s="1"/>
  <c r="P877" i="1"/>
  <c r="S877" i="1" s="1"/>
  <c r="P1267" i="1"/>
  <c r="S1267" i="1" s="1"/>
  <c r="P1555" i="1"/>
  <c r="S1555" i="1" s="1"/>
  <c r="P1807" i="1"/>
  <c r="S1807" i="1" s="1"/>
  <c r="P604" i="1"/>
  <c r="S604" i="1" s="1"/>
  <c r="P1100" i="1"/>
  <c r="S1100" i="1" s="1"/>
  <c r="P1256" i="1"/>
  <c r="S1256" i="1" s="1"/>
  <c r="P1424" i="1"/>
  <c r="S1424" i="1" s="1"/>
  <c r="P1580" i="1"/>
  <c r="S1580" i="1" s="1"/>
  <c r="P1736" i="1"/>
  <c r="S1736" i="1" s="1"/>
  <c r="P1892" i="1"/>
  <c r="S1892" i="1" s="1"/>
  <c r="P1029" i="1"/>
  <c r="S1029" i="1" s="1"/>
  <c r="P1185" i="1"/>
  <c r="S1185" i="1" s="1"/>
  <c r="P52" i="1"/>
  <c r="S52" i="1" s="1"/>
  <c r="P1054" i="1"/>
  <c r="S1054" i="1" s="1"/>
  <c r="P1210" i="1"/>
  <c r="S1210" i="1" s="1"/>
  <c r="P1366" i="1"/>
  <c r="S1366" i="1" s="1"/>
  <c r="P1522" i="1"/>
  <c r="S1522" i="1" s="1"/>
  <c r="P1690" i="1"/>
  <c r="S1690" i="1" s="1"/>
  <c r="P1846" i="1"/>
  <c r="S1846" i="1" s="1"/>
  <c r="P892" i="1"/>
  <c r="S892" i="1" s="1"/>
  <c r="P1139" i="1"/>
  <c r="S1139" i="1" s="1"/>
  <c r="P1295" i="1"/>
  <c r="P1451" i="1"/>
  <c r="S1451" i="1" s="1"/>
  <c r="P1607" i="1"/>
  <c r="S1607" i="1" s="1"/>
  <c r="P943" i="1"/>
  <c r="S943" i="1" s="1"/>
  <c r="P1152" i="1"/>
  <c r="S1152" i="1" s="1"/>
  <c r="P1308" i="1"/>
  <c r="S1308" i="1" s="1"/>
  <c r="P1464" i="1"/>
  <c r="S1464" i="1" s="1"/>
  <c r="P1632" i="1"/>
  <c r="S1632" i="1" s="1"/>
  <c r="P1788" i="1"/>
  <c r="S1788" i="1" s="1"/>
  <c r="P1045" i="1"/>
  <c r="S1045" i="1" s="1"/>
  <c r="P1021" i="1"/>
  <c r="S1021" i="1" s="1"/>
  <c r="P1167" i="1"/>
  <c r="P1311" i="1"/>
  <c r="P1455" i="1"/>
  <c r="S1455" i="1" s="1"/>
  <c r="P1599" i="1"/>
  <c r="S1599" i="1" s="1"/>
  <c r="P1743" i="1"/>
  <c r="S1743" i="1" s="1"/>
  <c r="P913" i="1"/>
  <c r="S913" i="1" s="1"/>
  <c r="P1132" i="1"/>
  <c r="S1132" i="1" s="1"/>
  <c r="P1276" i="1"/>
  <c r="S1276" i="1" s="1"/>
  <c r="P1420" i="1"/>
  <c r="S1420" i="1" s="1"/>
  <c r="P1564" i="1"/>
  <c r="S1564" i="1" s="1"/>
  <c r="P1708" i="1"/>
  <c r="S1708" i="1" s="1"/>
  <c r="P820" i="1"/>
  <c r="S820" i="1" s="1"/>
  <c r="P1109" i="1"/>
  <c r="S1109" i="1" s="1"/>
  <c r="P1253" i="1"/>
  <c r="S1253" i="1" s="1"/>
  <c r="P1397" i="1"/>
  <c r="S1397" i="1" s="1"/>
  <c r="P1541" i="1"/>
  <c r="S1541" i="1" s="1"/>
  <c r="P1685" i="1"/>
  <c r="S1685" i="1" s="1"/>
  <c r="P1829" i="1"/>
  <c r="S1829" i="1" s="1"/>
  <c r="P919" i="1"/>
  <c r="S919" i="1" s="1"/>
  <c r="P1134" i="1"/>
  <c r="S1134" i="1" s="1"/>
  <c r="P1278" i="1"/>
  <c r="S1278" i="1" s="1"/>
  <c r="P1422" i="1"/>
  <c r="S1422" i="1" s="1"/>
  <c r="P1566" i="1"/>
  <c r="S1566" i="1" s="1"/>
  <c r="P1273" i="1"/>
  <c r="S1273" i="1" s="1"/>
  <c r="P4699" i="1"/>
  <c r="S4699" i="1" s="1"/>
  <c r="P3924" i="1"/>
  <c r="S3924" i="1" s="1"/>
  <c r="P559" i="1"/>
  <c r="S559" i="1" s="1"/>
  <c r="P332" i="1"/>
  <c r="S332" i="1" s="1"/>
  <c r="P908" i="1"/>
  <c r="S908" i="1" s="1"/>
  <c r="P489" i="1"/>
  <c r="P70" i="1"/>
  <c r="S70" i="1" s="1"/>
  <c r="P646" i="1"/>
  <c r="S646" i="1" s="1"/>
  <c r="P203" i="1"/>
  <c r="S203" i="1" s="1"/>
  <c r="P779" i="1"/>
  <c r="S779" i="1" s="1"/>
  <c r="P336" i="1"/>
  <c r="S336" i="1" s="1"/>
  <c r="P912" i="1"/>
  <c r="S912" i="1" s="1"/>
  <c r="P481" i="1"/>
  <c r="S481" i="1" s="1"/>
  <c r="P266" i="1"/>
  <c r="S266" i="1" s="1"/>
  <c r="P842" i="1"/>
  <c r="S842" i="1" s="1"/>
  <c r="P423" i="1"/>
  <c r="S423" i="1" s="1"/>
  <c r="P17" i="1"/>
  <c r="S17" i="1" s="1"/>
  <c r="P593" i="1"/>
  <c r="S593" i="1" s="1"/>
  <c r="P929" i="1"/>
  <c r="S929" i="1" s="1"/>
  <c r="P282" i="1"/>
  <c r="P570" i="1"/>
  <c r="S570" i="1" s="1"/>
  <c r="P858" i="1"/>
  <c r="S858" i="1" s="1"/>
  <c r="P973" i="1"/>
  <c r="S973" i="1" s="1"/>
  <c r="P1291" i="1"/>
  <c r="S1291" i="1" s="1"/>
  <c r="P1579" i="1"/>
  <c r="S1579" i="1" s="1"/>
  <c r="P1819" i="1"/>
  <c r="S1819" i="1" s="1"/>
  <c r="P748" i="1"/>
  <c r="S748" i="1" s="1"/>
  <c r="P1112" i="1"/>
  <c r="S1112" i="1" s="1"/>
  <c r="P1280" i="1"/>
  <c r="S1280" i="1" s="1"/>
  <c r="P1436" i="1"/>
  <c r="S1436" i="1" s="1"/>
  <c r="P1592" i="1"/>
  <c r="S1592" i="1" s="1"/>
  <c r="P1748" i="1"/>
  <c r="S1748" i="1" s="1"/>
  <c r="P1904" i="1"/>
  <c r="S1904" i="1" s="1"/>
  <c r="P1041" i="1"/>
  <c r="S1041" i="1" s="1"/>
  <c r="P1197" i="1"/>
  <c r="S1197" i="1" s="1"/>
  <c r="P196" i="1"/>
  <c r="S196" i="1" s="1"/>
  <c r="P1066" i="1"/>
  <c r="S1066" i="1" s="1"/>
  <c r="P1222" i="1"/>
  <c r="S1222" i="1" s="1"/>
  <c r="P1378" i="1"/>
  <c r="S1378" i="1" s="1"/>
  <c r="P1546" i="1"/>
  <c r="P1702" i="1"/>
  <c r="S1702" i="1" s="1"/>
  <c r="P1858" i="1"/>
  <c r="S1858" i="1" s="1"/>
  <c r="P940" i="1"/>
  <c r="S940" i="1" s="1"/>
  <c r="P1151" i="1"/>
  <c r="P1307" i="1"/>
  <c r="S1307" i="1" s="1"/>
  <c r="P1463" i="1"/>
  <c r="S1463" i="1" s="1"/>
  <c r="P1619" i="1"/>
  <c r="S1619" i="1" s="1"/>
  <c r="P991" i="1"/>
  <c r="S991" i="1" s="1"/>
  <c r="P1164" i="1"/>
  <c r="S1164" i="1" s="1"/>
  <c r="P1320" i="1"/>
  <c r="S1320" i="1" s="1"/>
  <c r="P1488" i="1"/>
  <c r="S1488" i="1" s="1"/>
  <c r="P1644" i="1"/>
  <c r="S1644" i="1" s="1"/>
  <c r="P88" i="1"/>
  <c r="S88" i="1" s="1"/>
  <c r="P1057" i="1"/>
  <c r="S1057" i="1" s="1"/>
  <c r="P1035" i="1"/>
  <c r="S1035" i="1" s="1"/>
  <c r="P1179" i="1"/>
  <c r="S1179" i="1" s="1"/>
  <c r="P1323" i="1"/>
  <c r="S1323" i="1" s="1"/>
  <c r="P1467" i="1"/>
  <c r="S1467" i="1" s="1"/>
  <c r="P1611" i="1"/>
  <c r="S1611" i="1" s="1"/>
  <c r="P4779" i="1"/>
  <c r="S4779" i="1" s="1"/>
  <c r="P3680" i="1"/>
  <c r="S3680" i="1" s="1"/>
  <c r="P571" i="1"/>
  <c r="S571" i="1" s="1"/>
  <c r="P344" i="1"/>
  <c r="S344" i="1" s="1"/>
  <c r="P920" i="1"/>
  <c r="S920" i="1" s="1"/>
  <c r="P501" i="1"/>
  <c r="S501" i="1" s="1"/>
  <c r="P82" i="1"/>
  <c r="S82" i="1" s="1"/>
  <c r="P658" i="1"/>
  <c r="S658" i="1" s="1"/>
  <c r="P215" i="1"/>
  <c r="S215" i="1" s="1"/>
  <c r="P791" i="1"/>
  <c r="S791" i="1" s="1"/>
  <c r="P348" i="1"/>
  <c r="S348" i="1" s="1"/>
  <c r="P924" i="1"/>
  <c r="S924" i="1" s="1"/>
  <c r="P493" i="1"/>
  <c r="S493" i="1" s="1"/>
  <c r="P278" i="1"/>
  <c r="S278" i="1" s="1"/>
  <c r="P854" i="1"/>
  <c r="S854" i="1" s="1"/>
  <c r="P435" i="1"/>
  <c r="S435" i="1" s="1"/>
  <c r="P29" i="1"/>
  <c r="S29" i="1" s="1"/>
  <c r="P605" i="1"/>
  <c r="S605" i="1" s="1"/>
  <c r="P965" i="1"/>
  <c r="S965" i="1" s="1"/>
  <c r="P294" i="1"/>
  <c r="S294" i="1" s="1"/>
  <c r="P582" i="1"/>
  <c r="P870" i="1"/>
  <c r="S870" i="1" s="1"/>
  <c r="P1009" i="1"/>
  <c r="S1009" i="1" s="1"/>
  <c r="P1303" i="1"/>
  <c r="P1591" i="1"/>
  <c r="S1591" i="1" s="1"/>
  <c r="P1831" i="1"/>
  <c r="S1831" i="1" s="1"/>
  <c r="P832" i="1"/>
  <c r="S832" i="1" s="1"/>
  <c r="P1136" i="1"/>
  <c r="S1136" i="1" s="1"/>
  <c r="P1292" i="1"/>
  <c r="S1292" i="1" s="1"/>
  <c r="P1448" i="1"/>
  <c r="S1448" i="1" s="1"/>
  <c r="P1604" i="1"/>
  <c r="S1604" i="1" s="1"/>
  <c r="P1760" i="1"/>
  <c r="S1760" i="1" s="1"/>
  <c r="P40" i="1"/>
  <c r="S40" i="1" s="1"/>
  <c r="P1053" i="1"/>
  <c r="S1053" i="1" s="1"/>
  <c r="P1209" i="1"/>
  <c r="S1209" i="1" s="1"/>
  <c r="P340" i="1"/>
  <c r="S340" i="1" s="1"/>
  <c r="P1078" i="1"/>
  <c r="S1078" i="1" s="1"/>
  <c r="P1234" i="1"/>
  <c r="S1234" i="1" s="1"/>
  <c r="P1402" i="1"/>
  <c r="S1402" i="1" s="1"/>
  <c r="P1558" i="1"/>
  <c r="S1558" i="1" s="1"/>
  <c r="P1714" i="1"/>
  <c r="S1714" i="1" s="1"/>
  <c r="P1870" i="1"/>
  <c r="S1870" i="1" s="1"/>
  <c r="P988" i="1"/>
  <c r="S988" i="1" s="1"/>
  <c r="P1163" i="1"/>
  <c r="S1163" i="1" s="1"/>
  <c r="P1319" i="1"/>
  <c r="S1319" i="1" s="1"/>
  <c r="P1475" i="1"/>
  <c r="S1475" i="1" s="1"/>
  <c r="P1631" i="1"/>
  <c r="S1631" i="1" s="1"/>
  <c r="P1016" i="1"/>
  <c r="S1016" i="1" s="1"/>
  <c r="P1176" i="1"/>
  <c r="S1176" i="1" s="1"/>
  <c r="P1344" i="1"/>
  <c r="S1344" i="1" s="1"/>
  <c r="P1500" i="1"/>
  <c r="S1500" i="1" s="1"/>
  <c r="P1656" i="1"/>
  <c r="S1656" i="1" s="1"/>
  <c r="P232" i="1"/>
  <c r="S232" i="1" s="1"/>
  <c r="P112" i="1"/>
  <c r="S112" i="1" s="1"/>
  <c r="P1047" i="1"/>
  <c r="S1047" i="1" s="1"/>
  <c r="P1191" i="1"/>
  <c r="S1191" i="1" s="1"/>
  <c r="P1335" i="1"/>
  <c r="S1335" i="1" s="1"/>
  <c r="P1479" i="1"/>
  <c r="P1623" i="1"/>
  <c r="S1623" i="1" s="1"/>
  <c r="P1767" i="1"/>
  <c r="S1767" i="1" s="1"/>
  <c r="P1003" i="1"/>
  <c r="P1156" i="1"/>
  <c r="S1156" i="1" s="1"/>
  <c r="P1300" i="1"/>
  <c r="S1300" i="1" s="1"/>
  <c r="P1444" i="1"/>
  <c r="S1444" i="1" s="1"/>
  <c r="P1588" i="1"/>
  <c r="S1588" i="1" s="1"/>
  <c r="P1732" i="1"/>
  <c r="S1732" i="1" s="1"/>
  <c r="P916" i="1"/>
  <c r="S916" i="1" s="1"/>
  <c r="P1133" i="1"/>
  <c r="S1133" i="1" s="1"/>
  <c r="P1277" i="1"/>
  <c r="P1421" i="1"/>
  <c r="S1421" i="1" s="1"/>
  <c r="P1565" i="1"/>
  <c r="S1565" i="1" s="1"/>
  <c r="P1709" i="1"/>
  <c r="S1709" i="1" s="1"/>
  <c r="P1853" i="1"/>
  <c r="S1853" i="1" s="1"/>
  <c r="P1005" i="1"/>
  <c r="S1005" i="1" s="1"/>
  <c r="P1158" i="1"/>
  <c r="S1158" i="1" s="1"/>
  <c r="P1302" i="1"/>
  <c r="S1302" i="1" s="1"/>
  <c r="P1446" i="1"/>
  <c r="S1446" i="1" s="1"/>
  <c r="P1590" i="1"/>
  <c r="S1590" i="1" s="1"/>
  <c r="P1389" i="1"/>
  <c r="S1389" i="1" s="1"/>
  <c r="P1824" i="1"/>
  <c r="S1824" i="1" s="1"/>
  <c r="P1994" i="1"/>
  <c r="S1994" i="1" s="1"/>
  <c r="P2138" i="1"/>
  <c r="S2138" i="1" s="1"/>
  <c r="P2282" i="1"/>
  <c r="S2282" i="1" s="1"/>
  <c r="P4682" i="1"/>
  <c r="S4682" i="1" s="1"/>
  <c r="P115" i="1"/>
  <c r="S115" i="1" s="1"/>
  <c r="P691" i="1"/>
  <c r="S691" i="1" s="1"/>
  <c r="P464" i="1"/>
  <c r="S464" i="1" s="1"/>
  <c r="P45" i="1"/>
  <c r="S45" i="1" s="1"/>
  <c r="P621" i="1"/>
  <c r="S621" i="1" s="1"/>
  <c r="P202" i="1"/>
  <c r="S202" i="1" s="1"/>
  <c r="P778" i="1"/>
  <c r="S778" i="1" s="1"/>
  <c r="P335" i="1"/>
  <c r="S335" i="1" s="1"/>
  <c r="P911" i="1"/>
  <c r="P468" i="1"/>
  <c r="S468" i="1" s="1"/>
  <c r="P37" i="1"/>
  <c r="S37" i="1" s="1"/>
  <c r="P613" i="1"/>
  <c r="S613" i="1" s="1"/>
  <c r="P398" i="1"/>
  <c r="S398" i="1" s="1"/>
  <c r="P974" i="1"/>
  <c r="S974" i="1" s="1"/>
  <c r="P555" i="1"/>
  <c r="S555" i="1" s="1"/>
  <c r="P149" i="1"/>
  <c r="P641" i="1"/>
  <c r="S641" i="1" s="1"/>
  <c r="P1013" i="1"/>
  <c r="P306" i="1"/>
  <c r="S306" i="1" s="1"/>
  <c r="P594" i="1"/>
  <c r="S594" i="1" s="1"/>
  <c r="P882" i="1"/>
  <c r="S882" i="1" s="1"/>
  <c r="P1027" i="1"/>
  <c r="S1027" i="1" s="1"/>
  <c r="P1315" i="1"/>
  <c r="S1315" i="1" s="1"/>
  <c r="P1603" i="1"/>
  <c r="S1603" i="1" s="1"/>
  <c r="P1843" i="1"/>
  <c r="P928" i="1"/>
  <c r="S928" i="1" s="1"/>
  <c r="P1148" i="1"/>
  <c r="S1148" i="1" s="1"/>
  <c r="P1304" i="1"/>
  <c r="S1304" i="1" s="1"/>
  <c r="P1460" i="1"/>
  <c r="S1460" i="1" s="1"/>
  <c r="P1616" i="1"/>
  <c r="P1772" i="1"/>
  <c r="S1772" i="1" s="1"/>
  <c r="P184" i="1"/>
  <c r="P1065" i="1"/>
  <c r="S1065" i="1" s="1"/>
  <c r="P1221" i="1"/>
  <c r="S1221" i="1" s="1"/>
  <c r="P484" i="1"/>
  <c r="S484" i="1" s="1"/>
  <c r="P1090" i="1"/>
  <c r="S1090" i="1" s="1"/>
  <c r="P1258" i="1"/>
  <c r="S1258" i="1" s="1"/>
  <c r="P1414" i="1"/>
  <c r="S1414" i="1" s="1"/>
  <c r="P1570" i="1"/>
  <c r="S1570" i="1" s="1"/>
  <c r="P1726" i="1"/>
  <c r="S1726" i="1" s="1"/>
  <c r="P1882" i="1"/>
  <c r="S1882" i="1" s="1"/>
  <c r="P1015" i="1"/>
  <c r="S1015" i="1" s="1"/>
  <c r="P1175" i="1"/>
  <c r="S1175" i="1" s="1"/>
  <c r="P1331" i="1"/>
  <c r="S1331" i="1" s="1"/>
  <c r="P1487" i="1"/>
  <c r="S1487" i="1" s="1"/>
  <c r="P1643" i="1"/>
  <c r="S1643" i="1" s="1"/>
  <c r="P1032" i="1"/>
  <c r="S1032" i="1" s="1"/>
  <c r="P1200" i="1"/>
  <c r="S1200" i="1" s="1"/>
  <c r="P1356" i="1"/>
  <c r="S1356" i="1" s="1"/>
  <c r="P1512" i="1"/>
  <c r="S1512" i="1" s="1"/>
  <c r="P1668" i="1"/>
  <c r="S1668" i="1" s="1"/>
  <c r="P376" i="1"/>
  <c r="S376" i="1" s="1"/>
  <c r="P256" i="1"/>
  <c r="S256" i="1" s="1"/>
  <c r="P1059" i="1"/>
  <c r="S1059" i="1" s="1"/>
  <c r="P1203" i="1"/>
  <c r="S1203" i="1" s="1"/>
  <c r="P1347" i="1"/>
  <c r="S1347" i="1" s="1"/>
  <c r="P1491" i="1"/>
  <c r="S1491" i="1" s="1"/>
  <c r="P1635" i="1"/>
  <c r="S1635" i="1" s="1"/>
  <c r="P1779" i="1"/>
  <c r="S1779" i="1" s="1"/>
  <c r="P1022" i="1"/>
  <c r="S1022" i="1" s="1"/>
  <c r="P1168" i="1"/>
  <c r="S1168" i="1" s="1"/>
  <c r="P1312" i="1"/>
  <c r="S1312" i="1" s="1"/>
  <c r="P1456" i="1"/>
  <c r="P1600" i="1"/>
  <c r="S1600" i="1" s="1"/>
  <c r="P1744" i="1"/>
  <c r="S1744" i="1" s="1"/>
  <c r="P964" i="1"/>
  <c r="S964" i="1" s="1"/>
  <c r="P1145" i="1"/>
  <c r="S1145" i="1" s="1"/>
  <c r="P1289" i="1"/>
  <c r="S1289" i="1" s="1"/>
  <c r="P1433" i="1"/>
  <c r="S1433" i="1" s="1"/>
  <c r="P1577" i="1"/>
  <c r="S1577" i="1" s="1"/>
  <c r="P1721" i="1"/>
  <c r="S1721" i="1" s="1"/>
  <c r="P1865" i="1"/>
  <c r="P1024" i="1"/>
  <c r="P1170" i="1"/>
  <c r="S1170" i="1" s="1"/>
  <c r="P1314" i="1"/>
  <c r="S1314" i="1" s="1"/>
  <c r="P1458" i="1"/>
  <c r="S1458" i="1" s="1"/>
  <c r="P1602" i="1"/>
  <c r="S1602" i="1" s="1"/>
  <c r="P4634" i="1"/>
  <c r="S4634" i="1" s="1"/>
  <c r="P127" i="1"/>
  <c r="S127" i="1" s="1"/>
  <c r="P703" i="1"/>
  <c r="S703" i="1" s="1"/>
  <c r="P476" i="1"/>
  <c r="S476" i="1" s="1"/>
  <c r="P57" i="1"/>
  <c r="S57" i="1" s="1"/>
  <c r="P633" i="1"/>
  <c r="S633" i="1" s="1"/>
  <c r="P214" i="1"/>
  <c r="S214" i="1" s="1"/>
  <c r="P790" i="1"/>
  <c r="S790" i="1" s="1"/>
  <c r="P347" i="1"/>
  <c r="S347" i="1" s="1"/>
  <c r="P923" i="1"/>
  <c r="S923" i="1" s="1"/>
  <c r="P480" i="1"/>
  <c r="S480" i="1" s="1"/>
  <c r="P49" i="1"/>
  <c r="S49" i="1" s="1"/>
  <c r="P625" i="1"/>
  <c r="S625" i="1" s="1"/>
  <c r="P410" i="1"/>
  <c r="S410" i="1" s="1"/>
  <c r="P986" i="1"/>
  <c r="S986" i="1" s="1"/>
  <c r="P567" i="1"/>
  <c r="S567" i="1" s="1"/>
  <c r="P161" i="1"/>
  <c r="S161" i="1" s="1"/>
  <c r="P677" i="1"/>
  <c r="S677" i="1" s="1"/>
  <c r="P1025" i="1"/>
  <c r="S1025" i="1" s="1"/>
  <c r="P342" i="1"/>
  <c r="S342" i="1" s="1"/>
  <c r="P630" i="1"/>
  <c r="S630" i="1" s="1"/>
  <c r="P918" i="1"/>
  <c r="S918" i="1" s="1"/>
  <c r="P1063" i="1"/>
  <c r="P1351" i="1"/>
  <c r="S1351" i="1" s="1"/>
  <c r="P1639" i="1"/>
  <c r="S1639" i="1" s="1"/>
  <c r="P1867" i="1"/>
  <c r="S1867" i="1" s="1"/>
  <c r="P976" i="1"/>
  <c r="S976" i="1" s="1"/>
  <c r="P1160" i="1"/>
  <c r="S1160" i="1" s="1"/>
  <c r="P1316" i="1"/>
  <c r="S1316" i="1" s="1"/>
  <c r="P1472" i="1"/>
  <c r="S1472" i="1" s="1"/>
  <c r="P1628" i="1"/>
  <c r="S1628" i="1" s="1"/>
  <c r="P1784" i="1"/>
  <c r="S1784" i="1" s="1"/>
  <c r="P328" i="1"/>
  <c r="S328" i="1" s="1"/>
  <c r="P1077" i="1"/>
  <c r="S1077" i="1" s="1"/>
  <c r="P1233" i="1"/>
  <c r="S1233" i="1" s="1"/>
  <c r="P628" i="1"/>
  <c r="S628" i="1" s="1"/>
  <c r="P1114" i="1"/>
  <c r="S1114" i="1" s="1"/>
  <c r="P1270" i="1"/>
  <c r="S1270" i="1" s="1"/>
  <c r="P1426" i="1"/>
  <c r="S1426" i="1" s="1"/>
  <c r="P1582" i="1"/>
  <c r="S1582" i="1" s="1"/>
  <c r="P1738" i="1"/>
  <c r="S1738" i="1" s="1"/>
  <c r="P1894" i="1"/>
  <c r="S1894" i="1" s="1"/>
  <c r="P1031" i="1"/>
  <c r="S1031" i="1" s="1"/>
  <c r="P1187" i="1"/>
  <c r="S1187" i="1" s="1"/>
  <c r="P1343" i="1"/>
  <c r="S1343" i="1" s="1"/>
  <c r="P1499" i="1"/>
  <c r="S1499" i="1" s="1"/>
  <c r="P1655" i="1"/>
  <c r="S1655" i="1" s="1"/>
  <c r="P1056" i="1"/>
  <c r="S1056" i="1" s="1"/>
  <c r="P1212" i="1"/>
  <c r="S1212" i="1" s="1"/>
  <c r="P1368" i="1"/>
  <c r="P1524" i="1"/>
  <c r="S1524" i="1" s="1"/>
  <c r="P1680" i="1"/>
  <c r="S1680" i="1" s="1"/>
  <c r="P520" i="1"/>
  <c r="S520" i="1" s="1"/>
  <c r="P400" i="1"/>
  <c r="S400" i="1" s="1"/>
  <c r="P1071" i="1"/>
  <c r="S1071" i="1" s="1"/>
  <c r="P1215" i="1"/>
  <c r="S1215" i="1" s="1"/>
  <c r="P1359" i="1"/>
  <c r="S1359" i="1" s="1"/>
  <c r="P1503" i="1"/>
  <c r="P1647" i="1"/>
  <c r="S1647" i="1" s="1"/>
  <c r="P1791" i="1"/>
  <c r="S1791" i="1" s="1"/>
  <c r="P1036" i="1"/>
  <c r="S1036" i="1" s="1"/>
  <c r="P1180" i="1"/>
  <c r="S1180" i="1" s="1"/>
  <c r="P1324" i="1"/>
  <c r="S1324" i="1" s="1"/>
  <c r="P1468" i="1"/>
  <c r="S1468" i="1" s="1"/>
  <c r="P1612" i="1"/>
  <c r="S1612" i="1" s="1"/>
  <c r="P1756" i="1"/>
  <c r="S1756" i="1" s="1"/>
  <c r="P1004" i="1"/>
  <c r="S1004" i="1" s="1"/>
  <c r="P4586" i="1"/>
  <c r="S4586" i="1" s="1"/>
  <c r="P139" i="1"/>
  <c r="S139" i="1" s="1"/>
  <c r="P715" i="1"/>
  <c r="S715" i="1" s="1"/>
  <c r="P488" i="1"/>
  <c r="S488" i="1" s="1"/>
  <c r="P69" i="1"/>
  <c r="S69" i="1" s="1"/>
  <c r="P645" i="1"/>
  <c r="S645" i="1" s="1"/>
  <c r="P226" i="1"/>
  <c r="S226" i="1" s="1"/>
  <c r="P802" i="1"/>
  <c r="S802" i="1" s="1"/>
  <c r="P359" i="1"/>
  <c r="S359" i="1" s="1"/>
  <c r="P935" i="1"/>
  <c r="S935" i="1" s="1"/>
  <c r="P492" i="1"/>
  <c r="S492" i="1" s="1"/>
  <c r="P61" i="1"/>
  <c r="S61" i="1" s="1"/>
  <c r="P637" i="1"/>
  <c r="S637" i="1" s="1"/>
  <c r="P422" i="1"/>
  <c r="S422" i="1" s="1"/>
  <c r="P998" i="1"/>
  <c r="S998" i="1" s="1"/>
  <c r="P579" i="1"/>
  <c r="S579" i="1" s="1"/>
  <c r="P173" i="1"/>
  <c r="S173" i="1" s="1"/>
  <c r="P725" i="1"/>
  <c r="P18" i="1"/>
  <c r="S18" i="1" s="1"/>
  <c r="P378" i="1"/>
  <c r="S378" i="1" s="1"/>
  <c r="P666" i="1"/>
  <c r="S666" i="1" s="1"/>
  <c r="P954" i="1"/>
  <c r="S954" i="1" s="1"/>
  <c r="P1099" i="1"/>
  <c r="S1099" i="1" s="1"/>
  <c r="P1387" i="1"/>
  <c r="S1387" i="1" s="1"/>
  <c r="P1675" i="1"/>
  <c r="P1879" i="1"/>
  <c r="S1879" i="1" s="1"/>
  <c r="P1010" i="1"/>
  <c r="S1010" i="1" s="1"/>
  <c r="P1172" i="1"/>
  <c r="S1172" i="1" s="1"/>
  <c r="P1328" i="1"/>
  <c r="S1328" i="1" s="1"/>
  <c r="P1484" i="1"/>
  <c r="S1484" i="1" s="1"/>
  <c r="P1640" i="1"/>
  <c r="S1640" i="1" s="1"/>
  <c r="P1796" i="1"/>
  <c r="S1796" i="1" s="1"/>
  <c r="P472" i="1"/>
  <c r="S472" i="1" s="1"/>
  <c r="P1089" i="1"/>
  <c r="S1089" i="1" s="1"/>
  <c r="P1245" i="1"/>
  <c r="S1245" i="1" s="1"/>
  <c r="P841" i="1"/>
  <c r="P1126" i="1"/>
  <c r="S1126" i="1" s="1"/>
  <c r="P1282" i="1"/>
  <c r="S1282" i="1" s="1"/>
  <c r="P1438" i="1"/>
  <c r="S1438" i="1" s="1"/>
  <c r="P1594" i="1"/>
  <c r="S1594" i="1" s="1"/>
  <c r="P1750" i="1"/>
  <c r="S1750" i="1" s="1"/>
  <c r="P1906" i="1"/>
  <c r="S1906" i="1" s="1"/>
  <c r="P1043" i="1"/>
  <c r="S1043" i="1" s="1"/>
  <c r="P1199" i="1"/>
  <c r="S1199" i="1" s="1"/>
  <c r="P1355" i="1"/>
  <c r="S1355" i="1" s="1"/>
  <c r="P1511" i="1"/>
  <c r="S1511" i="1" s="1"/>
  <c r="P220" i="1"/>
  <c r="S220" i="1" s="1"/>
  <c r="P1068" i="1"/>
  <c r="S1068" i="1" s="1"/>
  <c r="P1224" i="1"/>
  <c r="S1224" i="1" s="1"/>
  <c r="P1380" i="1"/>
  <c r="S1380" i="1" s="1"/>
  <c r="P1536" i="1"/>
  <c r="P1692" i="1"/>
  <c r="S1692" i="1" s="1"/>
  <c r="P664" i="1"/>
  <c r="P544" i="1"/>
  <c r="S544" i="1" s="1"/>
  <c r="P1083" i="1"/>
  <c r="P1227" i="1"/>
  <c r="S1227" i="1" s="1"/>
  <c r="P1371" i="1"/>
  <c r="S1371" i="1" s="1"/>
  <c r="P1515" i="1"/>
  <c r="S1515" i="1" s="1"/>
  <c r="P1659" i="1"/>
  <c r="S1659" i="1" s="1"/>
  <c r="P124" i="1"/>
  <c r="S124" i="1" s="1"/>
  <c r="P1048" i="1"/>
  <c r="S1048" i="1" s="1"/>
  <c r="P1192" i="1"/>
  <c r="S1192" i="1" s="1"/>
  <c r="P1336" i="1"/>
  <c r="P1480" i="1"/>
  <c r="S1480" i="1" s="1"/>
  <c r="P1624" i="1"/>
  <c r="S1624" i="1" s="1"/>
  <c r="P1768" i="1"/>
  <c r="P1023" i="1"/>
  <c r="S1023" i="1" s="1"/>
  <c r="P1169" i="1"/>
  <c r="S1169" i="1" s="1"/>
  <c r="P1313" i="1"/>
  <c r="S1313" i="1" s="1"/>
  <c r="P1457" i="1"/>
  <c r="S1457" i="1" s="1"/>
  <c r="P1601" i="1"/>
  <c r="S1601" i="1" s="1"/>
  <c r="P1745" i="1"/>
  <c r="S1745" i="1" s="1"/>
  <c r="P148" i="1"/>
  <c r="S148" i="1" s="1"/>
  <c r="P1050" i="1"/>
  <c r="S1050" i="1" s="1"/>
  <c r="P1194" i="1"/>
  <c r="S1194" i="1" s="1"/>
  <c r="P1338" i="1"/>
  <c r="S1338" i="1" s="1"/>
  <c r="P1482" i="1"/>
  <c r="S1482" i="1" s="1"/>
  <c r="P1626" i="1"/>
  <c r="S1626" i="1" s="1"/>
  <c r="P1533" i="1"/>
  <c r="S1533" i="1" s="1"/>
  <c r="P1876" i="1"/>
  <c r="S1876" i="1" s="1"/>
  <c r="P2030" i="1"/>
  <c r="S2030" i="1" s="1"/>
  <c r="P2174" i="1"/>
  <c r="S2174" i="1" s="1"/>
  <c r="P1058" i="1"/>
  <c r="S1058" i="1" s="1"/>
  <c r="P1701" i="1"/>
  <c r="S1701" i="1" s="1"/>
  <c r="P1935" i="1"/>
  <c r="S1935" i="1" s="1"/>
  <c r="P1442" i="1"/>
  <c r="S1442" i="1" s="1"/>
  <c r="P1845" i="1"/>
  <c r="S1845" i="1" s="1"/>
  <c r="P1142" i="1"/>
  <c r="P1734" i="1"/>
  <c r="S1734" i="1" s="1"/>
  <c r="P1949" i="1"/>
  <c r="S1949" i="1" s="1"/>
  <c r="P2093" i="1"/>
  <c r="S2093" i="1" s="1"/>
  <c r="P2237" i="1"/>
  <c r="S2237" i="1" s="1"/>
  <c r="P3719" i="1"/>
  <c r="S3719" i="1" s="1"/>
  <c r="P259" i="1"/>
  <c r="S259" i="1" s="1"/>
  <c r="P32" i="1"/>
  <c r="S32" i="1" s="1"/>
  <c r="P608" i="1"/>
  <c r="S608" i="1" s="1"/>
  <c r="P189" i="1"/>
  <c r="S189" i="1" s="1"/>
  <c r="P765" i="1"/>
  <c r="S765" i="1" s="1"/>
  <c r="P346" i="1"/>
  <c r="S346" i="1" s="1"/>
  <c r="P922" i="1"/>
  <c r="S922" i="1" s="1"/>
  <c r="P479" i="1"/>
  <c r="S479" i="1" s="1"/>
  <c r="P36" i="1"/>
  <c r="S36" i="1" s="1"/>
  <c r="P612" i="1"/>
  <c r="S612" i="1" s="1"/>
  <c r="P181" i="1"/>
  <c r="S181" i="1" s="1"/>
  <c r="P757" i="1"/>
  <c r="S757" i="1" s="1"/>
  <c r="P542" i="1"/>
  <c r="S542" i="1" s="1"/>
  <c r="P123" i="1"/>
  <c r="S123" i="1" s="1"/>
  <c r="P699" i="1"/>
  <c r="S699" i="1" s="1"/>
  <c r="P293" i="1"/>
  <c r="P737" i="1"/>
  <c r="S737" i="1" s="1"/>
  <c r="P54" i="1"/>
  <c r="S54" i="1" s="1"/>
  <c r="P402" i="1"/>
  <c r="S402" i="1" s="1"/>
  <c r="P690" i="1"/>
  <c r="S690" i="1" s="1"/>
  <c r="P978" i="1"/>
  <c r="P1123" i="1"/>
  <c r="S1123" i="1" s="1"/>
  <c r="P1411" i="1"/>
  <c r="S1411" i="1" s="1"/>
  <c r="P1699" i="1"/>
  <c r="S1699" i="1" s="1"/>
  <c r="P1891" i="1"/>
  <c r="S1891" i="1" s="1"/>
  <c r="P1028" i="1"/>
  <c r="S1028" i="1" s="1"/>
  <c r="P1184" i="1"/>
  <c r="S1184" i="1" s="1"/>
  <c r="P1340" i="1"/>
  <c r="S1340" i="1" s="1"/>
  <c r="P1496" i="1"/>
  <c r="S1496" i="1" s="1"/>
  <c r="P1652" i="1"/>
  <c r="S1652" i="1" s="1"/>
  <c r="P1808" i="1"/>
  <c r="S1808" i="1" s="1"/>
  <c r="P616" i="1"/>
  <c r="P1101" i="1"/>
  <c r="S1101" i="1" s="1"/>
  <c r="P1269" i="1"/>
  <c r="S1269" i="1" s="1"/>
  <c r="P889" i="1"/>
  <c r="S889" i="1" s="1"/>
  <c r="P1138" i="1"/>
  <c r="S1138" i="1" s="1"/>
  <c r="P1294" i="1"/>
  <c r="S1294" i="1" s="1"/>
  <c r="P1450" i="1"/>
  <c r="S1450" i="1" s="1"/>
  <c r="P1606" i="1"/>
  <c r="S1606" i="1" s="1"/>
  <c r="P1762" i="1"/>
  <c r="S1762" i="1" s="1"/>
  <c r="P64" i="1"/>
  <c r="S64" i="1" s="1"/>
  <c r="P1055" i="1"/>
  <c r="S1055" i="1" s="1"/>
  <c r="P1211" i="1"/>
  <c r="S1211" i="1" s="1"/>
  <c r="P1367" i="1"/>
  <c r="S1367" i="1" s="1"/>
  <c r="P1535" i="1"/>
  <c r="S1535" i="1" s="1"/>
  <c r="P364" i="1"/>
  <c r="S364" i="1" s="1"/>
  <c r="P1080" i="1"/>
  <c r="S1080" i="1" s="1"/>
  <c r="P1236" i="1"/>
  <c r="S1236" i="1" s="1"/>
  <c r="P1392" i="1"/>
  <c r="S1392" i="1" s="1"/>
  <c r="P1548" i="1"/>
  <c r="S1548" i="1" s="1"/>
  <c r="P1704" i="1"/>
  <c r="P805" i="1"/>
  <c r="S805" i="1" s="1"/>
  <c r="P688" i="1"/>
  <c r="S688" i="1" s="1"/>
  <c r="P1095" i="1"/>
  <c r="S1095" i="1" s="1"/>
  <c r="P1239" i="1"/>
  <c r="S1239" i="1" s="1"/>
  <c r="P1383" i="1"/>
  <c r="S1383" i="1" s="1"/>
  <c r="P1527" i="1"/>
  <c r="S1527" i="1" s="1"/>
  <c r="P3431" i="1"/>
  <c r="P271" i="1"/>
  <c r="S271" i="1" s="1"/>
  <c r="P44" i="1"/>
  <c r="S44" i="1" s="1"/>
  <c r="P620" i="1"/>
  <c r="S620" i="1" s="1"/>
  <c r="P201" i="1"/>
  <c r="S201" i="1" s="1"/>
  <c r="P777" i="1"/>
  <c r="S777" i="1" s="1"/>
  <c r="P358" i="1"/>
  <c r="S358" i="1" s="1"/>
  <c r="P934" i="1"/>
  <c r="S934" i="1" s="1"/>
  <c r="P491" i="1"/>
  <c r="S491" i="1" s="1"/>
  <c r="P48" i="1"/>
  <c r="S48" i="1" s="1"/>
  <c r="P624" i="1"/>
  <c r="S624" i="1" s="1"/>
  <c r="P193" i="1"/>
  <c r="S193" i="1" s="1"/>
  <c r="P769" i="1"/>
  <c r="S769" i="1" s="1"/>
  <c r="P554" i="1"/>
  <c r="S554" i="1" s="1"/>
  <c r="P135" i="1"/>
  <c r="S135" i="1" s="1"/>
  <c r="P711" i="1"/>
  <c r="S711" i="1" s="1"/>
  <c r="P305" i="1"/>
  <c r="S305" i="1" s="1"/>
  <c r="P749" i="1"/>
  <c r="S749" i="1" s="1"/>
  <c r="P90" i="1"/>
  <c r="S90" i="1" s="1"/>
  <c r="P426" i="1"/>
  <c r="S426" i="1" s="1"/>
  <c r="P714" i="1"/>
  <c r="S714" i="1" s="1"/>
  <c r="P1002" i="1"/>
  <c r="S1002" i="1" s="1"/>
  <c r="P1147" i="1"/>
  <c r="S1147" i="1" s="1"/>
  <c r="P1435" i="1"/>
  <c r="S1435" i="1" s="1"/>
  <c r="P1723" i="1"/>
  <c r="S1723" i="1" s="1"/>
  <c r="P1903" i="1"/>
  <c r="S1903" i="1" s="1"/>
  <c r="P1040" i="1"/>
  <c r="S1040" i="1" s="1"/>
  <c r="P1196" i="1"/>
  <c r="S1196" i="1" s="1"/>
  <c r="P1352" i="1"/>
  <c r="S1352" i="1" s="1"/>
  <c r="P1508" i="1"/>
  <c r="P1664" i="1"/>
  <c r="S1664" i="1" s="1"/>
  <c r="P1820" i="1"/>
  <c r="S1820" i="1" s="1"/>
  <c r="P760" i="1"/>
  <c r="S760" i="1" s="1"/>
  <c r="P1125" i="1"/>
  <c r="S1125" i="1" s="1"/>
  <c r="P1281" i="1"/>
  <c r="S1281" i="1" s="1"/>
  <c r="P937" i="1"/>
  <c r="P1150" i="1"/>
  <c r="S1150" i="1" s="1"/>
  <c r="P1306" i="1"/>
  <c r="S1306" i="1" s="1"/>
  <c r="P1462" i="1"/>
  <c r="S1462" i="1" s="1"/>
  <c r="P1618" i="1"/>
  <c r="S1618" i="1" s="1"/>
  <c r="P1774" i="1"/>
  <c r="S1774" i="1" s="1"/>
  <c r="P208" i="1"/>
  <c r="S208" i="1" s="1"/>
  <c r="P1067" i="1"/>
  <c r="S1067" i="1" s="1"/>
  <c r="P1223" i="1"/>
  <c r="S1223" i="1" s="1"/>
  <c r="P1391" i="1"/>
  <c r="S1391" i="1" s="1"/>
  <c r="P1547" i="1"/>
  <c r="S1547" i="1" s="1"/>
  <c r="P508" i="1"/>
  <c r="S508" i="1" s="1"/>
  <c r="P1092" i="1"/>
  <c r="S1092" i="1" s="1"/>
  <c r="P1248" i="1"/>
  <c r="S1248" i="1" s="1"/>
  <c r="P1404" i="1"/>
  <c r="S1404" i="1" s="1"/>
  <c r="P1560" i="1"/>
  <c r="P1716" i="1"/>
  <c r="S1716" i="1" s="1"/>
  <c r="P853" i="1"/>
  <c r="S853" i="1" s="1"/>
  <c r="P811" i="1"/>
  <c r="S811" i="1" s="1"/>
  <c r="P1107" i="1"/>
  <c r="S1107" i="1" s="1"/>
  <c r="P1251" i="1"/>
  <c r="S1251" i="1" s="1"/>
  <c r="P1395" i="1"/>
  <c r="S1395" i="1" s="1"/>
  <c r="P1539" i="1"/>
  <c r="S1539" i="1" s="1"/>
  <c r="P1683" i="1"/>
  <c r="P412" i="1"/>
  <c r="P1072" i="1"/>
  <c r="S1072" i="1" s="1"/>
  <c r="P1216" i="1"/>
  <c r="S1216" i="1" s="1"/>
  <c r="P1360" i="1"/>
  <c r="S1360" i="1" s="1"/>
  <c r="P1504" i="1"/>
  <c r="S1504" i="1" s="1"/>
  <c r="P1648" i="1"/>
  <c r="S1648" i="1" s="1"/>
  <c r="P136" i="1"/>
  <c r="S136" i="1" s="1"/>
  <c r="P1049" i="1"/>
  <c r="S1049" i="1" s="1"/>
  <c r="P1193" i="1"/>
  <c r="S1193" i="1" s="1"/>
  <c r="P1337" i="1"/>
  <c r="S1337" i="1" s="1"/>
  <c r="P1481" i="1"/>
  <c r="S1481" i="1" s="1"/>
  <c r="P1625" i="1"/>
  <c r="S1625" i="1" s="1"/>
  <c r="P1769" i="1"/>
  <c r="S1769" i="1" s="1"/>
  <c r="P436" i="1"/>
  <c r="S436" i="1" s="1"/>
  <c r="P1074" i="1"/>
  <c r="S1074" i="1" s="1"/>
  <c r="P1218" i="1"/>
  <c r="S1218" i="1" s="1"/>
  <c r="P1362" i="1"/>
  <c r="S1362" i="1" s="1"/>
  <c r="P1506" i="1"/>
  <c r="S1506" i="1" s="1"/>
  <c r="P1650" i="1"/>
  <c r="S1650" i="1" s="1"/>
  <c r="P1629" i="1"/>
  <c r="S1629" i="1" s="1"/>
  <c r="P1910" i="1"/>
  <c r="S1910" i="1" s="1"/>
  <c r="P2054" i="1"/>
  <c r="S2054" i="1" s="1"/>
  <c r="P2198" i="1"/>
  <c r="S2198" i="1" s="1"/>
  <c r="P1202" i="1"/>
  <c r="S1202" i="1" s="1"/>
  <c r="P1758" i="1"/>
  <c r="S1758" i="1" s="1"/>
  <c r="P1959" i="1"/>
  <c r="S1959" i="1" s="1"/>
  <c r="P4723" i="1"/>
  <c r="S4723" i="1" s="1"/>
  <c r="P415" i="1"/>
  <c r="S415" i="1" s="1"/>
  <c r="P188" i="1"/>
  <c r="S188" i="1" s="1"/>
  <c r="P764" i="1"/>
  <c r="S764" i="1" s="1"/>
  <c r="P345" i="1"/>
  <c r="S345" i="1" s="1"/>
  <c r="P921" i="1"/>
  <c r="S921" i="1" s="1"/>
  <c r="P502" i="1"/>
  <c r="S502" i="1" s="1"/>
  <c r="P59" i="1"/>
  <c r="S59" i="1" s="1"/>
  <c r="P635" i="1"/>
  <c r="S635" i="1" s="1"/>
  <c r="P192" i="1"/>
  <c r="S192" i="1" s="1"/>
  <c r="P768" i="1"/>
  <c r="S768" i="1" s="1"/>
  <c r="P337" i="1"/>
  <c r="S337" i="1" s="1"/>
  <c r="P122" i="1"/>
  <c r="S122" i="1" s="1"/>
  <c r="P698" i="1"/>
  <c r="S698" i="1" s="1"/>
  <c r="P279" i="1"/>
  <c r="S279" i="1" s="1"/>
  <c r="P855" i="1"/>
  <c r="S855" i="1" s="1"/>
  <c r="P449" i="1"/>
  <c r="S449" i="1" s="1"/>
  <c r="P869" i="1"/>
  <c r="P162" i="1"/>
  <c r="S162" i="1" s="1"/>
  <c r="P486" i="1"/>
  <c r="S486" i="1" s="1"/>
  <c r="P774" i="1"/>
  <c r="S774" i="1" s="1"/>
  <c r="P304" i="1"/>
  <c r="S304" i="1" s="1"/>
  <c r="P1207" i="1"/>
  <c r="S1207" i="1" s="1"/>
  <c r="P1495" i="1"/>
  <c r="S1495" i="1" s="1"/>
  <c r="P1783" i="1"/>
  <c r="S1783" i="1" s="1"/>
  <c r="P316" i="1"/>
  <c r="S316" i="1" s="1"/>
  <c r="P1076" i="1"/>
  <c r="S1076" i="1" s="1"/>
  <c r="P1232" i="1"/>
  <c r="S1232" i="1" s="1"/>
  <c r="P1388" i="1"/>
  <c r="S1388" i="1" s="1"/>
  <c r="P1544" i="1"/>
  <c r="S1544" i="1" s="1"/>
  <c r="P1712" i="1"/>
  <c r="S1712" i="1" s="1"/>
  <c r="P1868" i="1"/>
  <c r="S1868" i="1" s="1"/>
  <c r="P979" i="1"/>
  <c r="S979" i="1" s="1"/>
  <c r="P1161" i="1"/>
  <c r="S1161" i="1" s="1"/>
  <c r="P1317" i="1"/>
  <c r="S1317" i="1" s="1"/>
  <c r="P1030" i="1"/>
  <c r="S1030" i="1" s="1"/>
  <c r="P1186" i="1"/>
  <c r="S1186" i="1" s="1"/>
  <c r="P1342" i="1"/>
  <c r="S1342" i="1" s="1"/>
  <c r="P1498" i="1"/>
  <c r="S1498" i="1" s="1"/>
  <c r="P1654" i="1"/>
  <c r="S1654" i="1" s="1"/>
  <c r="P1810" i="1"/>
  <c r="S1810" i="1" s="1"/>
  <c r="P784" i="1"/>
  <c r="S784" i="1" s="1"/>
  <c r="P1115" i="1"/>
  <c r="S1115" i="1" s="1"/>
  <c r="P1271" i="1"/>
  <c r="S1271" i="1" s="1"/>
  <c r="P1427" i="1"/>
  <c r="S1427" i="1" s="1"/>
  <c r="P1583" i="1"/>
  <c r="S1583" i="1" s="1"/>
  <c r="P847" i="1"/>
  <c r="S847" i="1" s="1"/>
  <c r="P1128" i="1"/>
  <c r="S1128" i="1" s="1"/>
  <c r="P1284" i="1"/>
  <c r="S1284" i="1" s="1"/>
  <c r="P1440" i="1"/>
  <c r="S1440" i="1" s="1"/>
  <c r="P1596" i="1"/>
  <c r="S1596" i="1" s="1"/>
  <c r="P1752" i="1"/>
  <c r="S1752" i="1" s="1"/>
  <c r="P1017" i="1"/>
  <c r="S1017" i="1" s="1"/>
  <c r="P955" i="1"/>
  <c r="S955" i="1" s="1"/>
  <c r="P1143" i="1"/>
  <c r="S1143" i="1" s="1"/>
  <c r="P1287" i="1"/>
  <c r="S1287" i="1" s="1"/>
  <c r="P1431" i="1"/>
  <c r="S1431" i="1" s="1"/>
  <c r="P1575" i="1"/>
  <c r="S1575" i="1" s="1"/>
  <c r="P1719" i="1"/>
  <c r="S1719" i="1" s="1"/>
  <c r="P817" i="1"/>
  <c r="S817" i="1" s="1"/>
  <c r="P1108" i="1"/>
  <c r="S1108" i="1" s="1"/>
  <c r="P1252" i="1"/>
  <c r="P1396" i="1"/>
  <c r="S1396" i="1" s="1"/>
  <c r="P1540" i="1"/>
  <c r="S1540" i="1" s="1"/>
  <c r="P1684" i="1"/>
  <c r="S1684" i="1" s="1"/>
  <c r="P568" i="1"/>
  <c r="S568" i="1" s="1"/>
  <c r="P1085" i="1"/>
  <c r="S1085" i="1" s="1"/>
  <c r="P1229" i="1"/>
  <c r="S1229" i="1" s="1"/>
  <c r="P1373" i="1"/>
  <c r="S1373" i="1" s="1"/>
  <c r="P1517" i="1"/>
  <c r="S1517" i="1" s="1"/>
  <c r="P1661" i="1"/>
  <c r="S1661" i="1" s="1"/>
  <c r="P1805" i="1"/>
  <c r="S1805" i="1" s="1"/>
  <c r="P823" i="1"/>
  <c r="P1110" i="1"/>
  <c r="S1110" i="1" s="1"/>
  <c r="P1254" i="1"/>
  <c r="S1254" i="1" s="1"/>
  <c r="P1398" i="1"/>
  <c r="S1398" i="1" s="1"/>
  <c r="P1542" i="1"/>
  <c r="S1542" i="1" s="1"/>
  <c r="P1129" i="1"/>
  <c r="S1129" i="1" s="1"/>
  <c r="P1727" i="1"/>
  <c r="S1727" i="1" s="1"/>
  <c r="P1946" i="1"/>
  <c r="S1946" i="1" s="1"/>
  <c r="P2090" i="1"/>
  <c r="P2234" i="1"/>
  <c r="S2234" i="1" s="1"/>
  <c r="P1393" i="1"/>
  <c r="S1393" i="1" s="1"/>
  <c r="P1825" i="1"/>
  <c r="S1825" i="1" s="1"/>
  <c r="P388" i="1"/>
  <c r="S388" i="1" s="1"/>
  <c r="P4675" i="1"/>
  <c r="S4675" i="1" s="1"/>
  <c r="P427" i="1"/>
  <c r="S427" i="1" s="1"/>
  <c r="P200" i="1"/>
  <c r="S200" i="1" s="1"/>
  <c r="P776" i="1"/>
  <c r="S776" i="1" s="1"/>
  <c r="P357" i="1"/>
  <c r="S357" i="1" s="1"/>
  <c r="P933" i="1"/>
  <c r="S933" i="1" s="1"/>
  <c r="P514" i="1"/>
  <c r="S514" i="1" s="1"/>
  <c r="P71" i="1"/>
  <c r="S71" i="1" s="1"/>
  <c r="P647" i="1"/>
  <c r="S647" i="1" s="1"/>
  <c r="P204" i="1"/>
  <c r="S204" i="1" s="1"/>
  <c r="P780" i="1"/>
  <c r="S780" i="1" s="1"/>
  <c r="P349" i="1"/>
  <c r="S349" i="1" s="1"/>
  <c r="P134" i="1"/>
  <c r="S134" i="1" s="1"/>
  <c r="P710" i="1"/>
  <c r="S710" i="1" s="1"/>
  <c r="P291" i="1"/>
  <c r="S291" i="1" s="1"/>
  <c r="P867" i="1"/>
  <c r="P461" i="1"/>
  <c r="S461" i="1" s="1"/>
  <c r="P881" i="1"/>
  <c r="S881" i="1" s="1"/>
  <c r="P198" i="1"/>
  <c r="P522" i="1"/>
  <c r="S522" i="1" s="1"/>
  <c r="P810" i="1"/>
  <c r="S810" i="1" s="1"/>
  <c r="P736" i="1"/>
  <c r="S736" i="1" s="1"/>
  <c r="P1243" i="1"/>
  <c r="S1243" i="1" s="1"/>
  <c r="P1531" i="1"/>
  <c r="S1531" i="1" s="1"/>
  <c r="P1795" i="1"/>
  <c r="S1795" i="1" s="1"/>
  <c r="P460" i="1"/>
  <c r="S460" i="1" s="1"/>
  <c r="P1088" i="1"/>
  <c r="S1088" i="1" s="1"/>
  <c r="P1244" i="1"/>
  <c r="S1244" i="1" s="1"/>
  <c r="P1400" i="1"/>
  <c r="S1400" i="1" s="1"/>
  <c r="P1568" i="1"/>
  <c r="S1568" i="1" s="1"/>
  <c r="P1724" i="1"/>
  <c r="S1724" i="1" s="1"/>
  <c r="P1880" i="1"/>
  <c r="S1880" i="1" s="1"/>
  <c r="P1011" i="1"/>
  <c r="S1011" i="1" s="1"/>
  <c r="P1173" i="1"/>
  <c r="S1173" i="1" s="1"/>
  <c r="P1329" i="1"/>
  <c r="S1329" i="1" s="1"/>
  <c r="P1042" i="1"/>
  <c r="S1042" i="1" s="1"/>
  <c r="P1198" i="1"/>
  <c r="S1198" i="1" s="1"/>
  <c r="P1354" i="1"/>
  <c r="S1354" i="1" s="1"/>
  <c r="P1510" i="1"/>
  <c r="S1510" i="1" s="1"/>
  <c r="P1666" i="1"/>
  <c r="S1666" i="1" s="1"/>
  <c r="P1834" i="1"/>
  <c r="S1834" i="1" s="1"/>
  <c r="P844" i="1"/>
  <c r="S844" i="1" s="1"/>
  <c r="P1127" i="1"/>
  <c r="S1127" i="1" s="1"/>
  <c r="P1283" i="1"/>
  <c r="S1283" i="1" s="1"/>
  <c r="P1439" i="1"/>
  <c r="P1595" i="1"/>
  <c r="S1595" i="1" s="1"/>
  <c r="P895" i="1"/>
  <c r="P1140" i="1"/>
  <c r="S1140" i="1" s="1"/>
  <c r="P1296" i="1"/>
  <c r="S1296" i="1" s="1"/>
  <c r="P1452" i="1"/>
  <c r="S1452" i="1" s="1"/>
  <c r="P1608" i="1"/>
  <c r="S1608" i="1" s="1"/>
  <c r="P1776" i="1"/>
  <c r="S1776" i="1" s="1"/>
  <c r="P1033" i="1"/>
  <c r="S1033" i="1" s="1"/>
  <c r="P1000" i="1"/>
  <c r="S1000" i="1" s="1"/>
  <c r="P1155" i="1"/>
  <c r="S1155" i="1" s="1"/>
  <c r="P1299" i="1"/>
  <c r="S1299" i="1" s="1"/>
  <c r="P1443" i="1"/>
  <c r="S1443" i="1" s="1"/>
  <c r="P1587" i="1"/>
  <c r="S1587" i="1" s="1"/>
  <c r="P1731" i="1"/>
  <c r="S1731" i="1" s="1"/>
  <c r="P865" i="1"/>
  <c r="S865" i="1" s="1"/>
  <c r="P1120" i="1"/>
  <c r="S1120" i="1" s="1"/>
  <c r="P1264" i="1"/>
  <c r="S1264" i="1" s="1"/>
  <c r="P1408" i="1"/>
  <c r="S1408" i="1" s="1"/>
  <c r="P1552" i="1"/>
  <c r="S1552" i="1" s="1"/>
  <c r="P1696" i="1"/>
  <c r="S1696" i="1" s="1"/>
  <c r="P712" i="1"/>
  <c r="S712" i="1" s="1"/>
  <c r="P1097" i="1"/>
  <c r="S1097" i="1" s="1"/>
  <c r="P1241" i="1"/>
  <c r="S1241" i="1" s="1"/>
  <c r="P1385" i="1"/>
  <c r="P1529" i="1"/>
  <c r="S1529" i="1" s="1"/>
  <c r="P1673" i="1"/>
  <c r="P1817" i="1"/>
  <c r="S1817" i="1" s="1"/>
  <c r="P871" i="1"/>
  <c r="S871" i="1" s="1"/>
  <c r="P1122" i="1"/>
  <c r="P1266" i="1"/>
  <c r="S1266" i="1" s="1"/>
  <c r="P1410" i="1"/>
  <c r="S1410" i="1" s="1"/>
  <c r="P1554" i="1"/>
  <c r="S1554" i="1" s="1"/>
  <c r="P1201" i="1"/>
  <c r="S1201" i="1" s="1"/>
  <c r="P1754" i="1"/>
  <c r="S1754" i="1" s="1"/>
  <c r="P1958" i="1"/>
  <c r="S1958" i="1" s="1"/>
  <c r="P2102" i="1"/>
  <c r="S2102" i="1" s="1"/>
  <c r="P2246" i="1"/>
  <c r="S2246" i="1" s="1"/>
  <c r="P1441" i="1"/>
  <c r="S1441" i="1" s="1"/>
  <c r="P1842" i="1"/>
  <c r="S1842" i="1" s="1"/>
  <c r="P1069" i="1"/>
  <c r="S1069" i="1" s="1"/>
  <c r="P4718" i="1"/>
  <c r="S4718" i="1" s="1"/>
  <c r="P370" i="1"/>
  <c r="S370" i="1" s="1"/>
  <c r="P781" i="1"/>
  <c r="S781" i="1" s="1"/>
  <c r="P138" i="1"/>
  <c r="S138" i="1" s="1"/>
  <c r="P1735" i="1"/>
  <c r="S1735" i="1" s="1"/>
  <c r="P1676" i="1"/>
  <c r="S1676" i="1" s="1"/>
  <c r="P1162" i="1"/>
  <c r="S1162" i="1" s="1"/>
  <c r="P1079" i="1"/>
  <c r="S1079" i="1" s="1"/>
  <c r="P1260" i="1"/>
  <c r="S1260" i="1" s="1"/>
  <c r="P1119" i="1"/>
  <c r="S1119" i="1" s="1"/>
  <c r="P268" i="1"/>
  <c r="S268" i="1" s="1"/>
  <c r="P1348" i="1"/>
  <c r="S1348" i="1" s="1"/>
  <c r="P1780" i="1"/>
  <c r="S1780" i="1" s="1"/>
  <c r="P1265" i="1"/>
  <c r="S1265" i="1" s="1"/>
  <c r="P1613" i="1"/>
  <c r="S1613" i="1" s="1"/>
  <c r="P724" i="1"/>
  <c r="S724" i="1" s="1"/>
  <c r="P1326" i="1"/>
  <c r="S1326" i="1" s="1"/>
  <c r="P100" i="1"/>
  <c r="S100" i="1" s="1"/>
  <c r="P1895" i="1"/>
  <c r="S1895" i="1" s="1"/>
  <c r="P2150" i="1"/>
  <c r="S2150" i="1" s="1"/>
  <c r="P1489" i="1"/>
  <c r="S1489" i="1" s="1"/>
  <c r="P1923" i="1"/>
  <c r="S1923" i="1" s="1"/>
  <c r="P1634" i="1"/>
  <c r="P1924" i="1"/>
  <c r="S1924" i="1" s="1"/>
  <c r="P1497" i="1"/>
  <c r="S1497" i="1" s="1"/>
  <c r="P1883" i="1"/>
  <c r="S1883" i="1" s="1"/>
  <c r="P2045" i="1"/>
  <c r="S2045" i="1" s="1"/>
  <c r="P2201" i="1"/>
  <c r="S2201" i="1" s="1"/>
  <c r="P2357" i="1"/>
  <c r="S2357" i="1" s="1"/>
  <c r="P2501" i="1"/>
  <c r="S2501" i="1" s="1"/>
  <c r="P2645" i="1"/>
  <c r="S2645" i="1" s="1"/>
  <c r="P1645" i="1"/>
  <c r="S1645" i="1" s="1"/>
  <c r="P1914" i="1"/>
  <c r="P2058" i="1"/>
  <c r="P2202" i="1"/>
  <c r="S2202" i="1" s="1"/>
  <c r="P2346" i="1"/>
  <c r="S2346" i="1" s="1"/>
  <c r="P1154" i="1"/>
  <c r="S1154" i="1" s="1"/>
  <c r="P1739" i="1"/>
  <c r="S1739" i="1" s="1"/>
  <c r="P1951" i="1"/>
  <c r="S1951" i="1" s="1"/>
  <c r="P2095" i="1"/>
  <c r="S2095" i="1" s="1"/>
  <c r="P2239" i="1"/>
  <c r="S2239" i="1" s="1"/>
  <c r="P1509" i="1"/>
  <c r="S1509" i="1" s="1"/>
  <c r="P1869" i="1"/>
  <c r="S1869" i="1" s="1"/>
  <c r="P2024" i="1"/>
  <c r="S2024" i="1" s="1"/>
  <c r="P2168" i="1"/>
  <c r="S2168" i="1" s="1"/>
  <c r="P2312" i="1"/>
  <c r="S2312" i="1" s="1"/>
  <c r="P2456" i="1"/>
  <c r="S2456" i="1" s="1"/>
  <c r="P1370" i="1"/>
  <c r="S1370" i="1" s="1"/>
  <c r="P1816" i="1"/>
  <c r="S1816" i="1" s="1"/>
  <c r="P1990" i="1"/>
  <c r="S1990" i="1" s="1"/>
  <c r="P2134" i="1"/>
  <c r="S2134" i="1" s="1"/>
  <c r="P2278" i="1"/>
  <c r="S2278" i="1" s="1"/>
  <c r="P2422" i="1"/>
  <c r="S2422" i="1" s="1"/>
  <c r="P2566" i="1"/>
  <c r="S2566" i="1" s="1"/>
  <c r="P1573" i="1"/>
  <c r="S1573" i="1" s="1"/>
  <c r="P1890" i="1"/>
  <c r="S1890" i="1" s="1"/>
  <c r="P2040" i="1"/>
  <c r="S2040" i="1" s="1"/>
  <c r="P2184" i="1"/>
  <c r="S2184" i="1" s="1"/>
  <c r="P2328" i="1"/>
  <c r="S2328" i="1" s="1"/>
  <c r="P2472" i="1"/>
  <c r="S2472" i="1" s="1"/>
  <c r="P1667" i="1"/>
  <c r="S1667" i="1" s="1"/>
  <c r="P1921" i="1"/>
  <c r="S1921" i="1" s="1"/>
  <c r="P2065" i="1"/>
  <c r="S2065" i="1" s="1"/>
  <c r="P2209" i="1"/>
  <c r="S2209" i="1" s="1"/>
  <c r="P2353" i="1"/>
  <c r="S2353" i="1" s="1"/>
  <c r="P1417" i="1"/>
  <c r="S1417" i="1" s="1"/>
  <c r="P4084" i="1"/>
  <c r="S4084" i="1" s="1"/>
  <c r="P490" i="1"/>
  <c r="S490" i="1" s="1"/>
  <c r="P110" i="1"/>
  <c r="S110" i="1" s="1"/>
  <c r="P150" i="1"/>
  <c r="P1747" i="1"/>
  <c r="P1688" i="1"/>
  <c r="S1688" i="1" s="1"/>
  <c r="P1174" i="1"/>
  <c r="S1174" i="1" s="1"/>
  <c r="P1103" i="1"/>
  <c r="S1103" i="1" s="1"/>
  <c r="P1272" i="1"/>
  <c r="P1131" i="1"/>
  <c r="S1131" i="1" s="1"/>
  <c r="P556" i="1"/>
  <c r="S556" i="1" s="1"/>
  <c r="P1372" i="1"/>
  <c r="S1372" i="1" s="1"/>
  <c r="P280" i="1"/>
  <c r="S280" i="1" s="1"/>
  <c r="P1301" i="1"/>
  <c r="S1301" i="1" s="1"/>
  <c r="P1637" i="1"/>
  <c r="S1637" i="1" s="1"/>
  <c r="P967" i="1"/>
  <c r="S967" i="1" s="1"/>
  <c r="P1350" i="1"/>
  <c r="S1350" i="1" s="1"/>
  <c r="P1046" i="1"/>
  <c r="S1046" i="1" s="1"/>
  <c r="P1922" i="1"/>
  <c r="S1922" i="1" s="1"/>
  <c r="P2162" i="1"/>
  <c r="S2162" i="1" s="1"/>
  <c r="P1537" i="1"/>
  <c r="P1947" i="1"/>
  <c r="S1947" i="1" s="1"/>
  <c r="P1674" i="1"/>
  <c r="S1674" i="1" s="1"/>
  <c r="P1936" i="1"/>
  <c r="S1936" i="1" s="1"/>
  <c r="P1545" i="1"/>
  <c r="P1898" i="1"/>
  <c r="S1898" i="1" s="1"/>
  <c r="P2057" i="1"/>
  <c r="P2213" i="1"/>
  <c r="S2213" i="1" s="1"/>
  <c r="P2369" i="1"/>
  <c r="P2513" i="1"/>
  <c r="S2513" i="1" s="1"/>
  <c r="P676" i="1"/>
  <c r="S676" i="1" s="1"/>
  <c r="P1679" i="1"/>
  <c r="S1679" i="1" s="1"/>
  <c r="P1926" i="1"/>
  <c r="P2070" i="1"/>
  <c r="S2070" i="1" s="1"/>
  <c r="P2214" i="1"/>
  <c r="P2358" i="1"/>
  <c r="P1226" i="1"/>
  <c r="S1226" i="1" s="1"/>
  <c r="P1766" i="1"/>
  <c r="S1766" i="1" s="1"/>
  <c r="P1963" i="1"/>
  <c r="S1963" i="1" s="1"/>
  <c r="P283" i="1"/>
  <c r="S283" i="1" s="1"/>
  <c r="P946" i="1"/>
  <c r="S946" i="1" s="1"/>
  <c r="P566" i="1"/>
  <c r="S566" i="1" s="1"/>
  <c r="P438" i="1"/>
  <c r="S438" i="1" s="1"/>
  <c r="P28" i="1"/>
  <c r="S28" i="1" s="1"/>
  <c r="P1832" i="1"/>
  <c r="P1318" i="1"/>
  <c r="S1318" i="1" s="1"/>
  <c r="P1247" i="1"/>
  <c r="S1247" i="1" s="1"/>
  <c r="P1416" i="1"/>
  <c r="S1416" i="1" s="1"/>
  <c r="P1263" i="1"/>
  <c r="S1263" i="1" s="1"/>
  <c r="P700" i="1"/>
  <c r="S700" i="1" s="1"/>
  <c r="P1384" i="1"/>
  <c r="S1384" i="1" s="1"/>
  <c r="P424" i="1"/>
  <c r="S424" i="1" s="1"/>
  <c r="P1325" i="1"/>
  <c r="S1325" i="1" s="1"/>
  <c r="P1649" i="1"/>
  <c r="P1038" i="1"/>
  <c r="S1038" i="1" s="1"/>
  <c r="P1374" i="1"/>
  <c r="S1374" i="1" s="1"/>
  <c r="P1341" i="1"/>
  <c r="S1341" i="1" s="1"/>
  <c r="P1934" i="1"/>
  <c r="S1934" i="1" s="1"/>
  <c r="P2186" i="1"/>
  <c r="S2186" i="1" s="1"/>
  <c r="P1585" i="1"/>
  <c r="S1585" i="1" s="1"/>
  <c r="P1971" i="1"/>
  <c r="P1703" i="1"/>
  <c r="S1703" i="1" s="1"/>
  <c r="P1948" i="1"/>
  <c r="S1948" i="1" s="1"/>
  <c r="P1593" i="1"/>
  <c r="S1593" i="1" s="1"/>
  <c r="P1913" i="1"/>
  <c r="S1913" i="1" s="1"/>
  <c r="P2069" i="1"/>
  <c r="S2069" i="1" s="1"/>
  <c r="P2225" i="1"/>
  <c r="S2225" i="1" s="1"/>
  <c r="P2381" i="1"/>
  <c r="S2381" i="1" s="1"/>
  <c r="P2525" i="1"/>
  <c r="S2525" i="1" s="1"/>
  <c r="P1081" i="1"/>
  <c r="S1081" i="1" s="1"/>
  <c r="P1706" i="1"/>
  <c r="S1706" i="1" s="1"/>
  <c r="P1938" i="1"/>
  <c r="S1938" i="1" s="1"/>
  <c r="P2082" i="1"/>
  <c r="S2082" i="1" s="1"/>
  <c r="P2226" i="1"/>
  <c r="S2226" i="1" s="1"/>
  <c r="P2370" i="1"/>
  <c r="S2370" i="1" s="1"/>
  <c r="P403" i="1"/>
  <c r="S403" i="1" s="1"/>
  <c r="P47" i="1"/>
  <c r="S47" i="1" s="1"/>
  <c r="P686" i="1"/>
  <c r="S686" i="1" s="1"/>
  <c r="P450" i="1"/>
  <c r="S450" i="1" s="1"/>
  <c r="P172" i="1"/>
  <c r="S172" i="1" s="1"/>
  <c r="P1856" i="1"/>
  <c r="S1856" i="1" s="1"/>
  <c r="P1330" i="1"/>
  <c r="S1330" i="1" s="1"/>
  <c r="P1259" i="1"/>
  <c r="S1259" i="1" s="1"/>
  <c r="P1428" i="1"/>
  <c r="S1428" i="1" s="1"/>
  <c r="P1275" i="1"/>
  <c r="S1275" i="1" s="1"/>
  <c r="P961" i="1"/>
  <c r="S961" i="1" s="1"/>
  <c r="P1432" i="1"/>
  <c r="S1432" i="1" s="1"/>
  <c r="P868" i="1"/>
  <c r="S868" i="1" s="1"/>
  <c r="P1349" i="1"/>
  <c r="S1349" i="1" s="1"/>
  <c r="P1697" i="1"/>
  <c r="P1062" i="1"/>
  <c r="P1386" i="1"/>
  <c r="S1386" i="1" s="1"/>
  <c r="P1437" i="1"/>
  <c r="S1437" i="1" s="1"/>
  <c r="P1970" i="1"/>
  <c r="S1970" i="1" s="1"/>
  <c r="P2210" i="1"/>
  <c r="S2210" i="1" s="1"/>
  <c r="P1633" i="1"/>
  <c r="S1633" i="1" s="1"/>
  <c r="P1983" i="1"/>
  <c r="S1983" i="1" s="1"/>
  <c r="P1730" i="1"/>
  <c r="S1730" i="1" s="1"/>
  <c r="P1960" i="1"/>
  <c r="S1960" i="1" s="1"/>
  <c r="P1641" i="1"/>
  <c r="S1641" i="1" s="1"/>
  <c r="P1925" i="1"/>
  <c r="S1925" i="1" s="1"/>
  <c r="P2081" i="1"/>
  <c r="S2081" i="1" s="1"/>
  <c r="P2249" i="1"/>
  <c r="S2249" i="1" s="1"/>
  <c r="P2393" i="1"/>
  <c r="S2393" i="1" s="1"/>
  <c r="P2537" i="1"/>
  <c r="S2537" i="1" s="1"/>
  <c r="P1153" i="1"/>
  <c r="S1153" i="1" s="1"/>
  <c r="P1737" i="1"/>
  <c r="S1737" i="1" s="1"/>
  <c r="P1950" i="1"/>
  <c r="S1950" i="1" s="1"/>
  <c r="P2094" i="1"/>
  <c r="P2238" i="1"/>
  <c r="S2238" i="1" s="1"/>
  <c r="P2382" i="1"/>
  <c r="S2382" i="1" s="1"/>
  <c r="P1358" i="1"/>
  <c r="P1813" i="1"/>
  <c r="S1813" i="1" s="1"/>
  <c r="P1987" i="1"/>
  <c r="S1987" i="1" s="1"/>
  <c r="P2131" i="1"/>
  <c r="S2131" i="1" s="1"/>
  <c r="P2275" i="1"/>
  <c r="S2275" i="1" s="1"/>
  <c r="P1653" i="1"/>
  <c r="S1653" i="1" s="1"/>
  <c r="P1916" i="1"/>
  <c r="S1916" i="1" s="1"/>
  <c r="P2060" i="1"/>
  <c r="S2060" i="1" s="1"/>
  <c r="P2204" i="1"/>
  <c r="P2348" i="1"/>
  <c r="P2492" i="1"/>
  <c r="P1514" i="1"/>
  <c r="P1872" i="1"/>
  <c r="S1872" i="1" s="1"/>
  <c r="P2026" i="1"/>
  <c r="S2026" i="1" s="1"/>
  <c r="P2170" i="1"/>
  <c r="S2170" i="1" s="1"/>
  <c r="P2314" i="1"/>
  <c r="S2314" i="1" s="1"/>
  <c r="P2458" i="1"/>
  <c r="S2458" i="1" s="1"/>
  <c r="P1020" i="1"/>
  <c r="P1693" i="1"/>
  <c r="S1693" i="1" s="1"/>
  <c r="P1932" i="1"/>
  <c r="S1932" i="1" s="1"/>
  <c r="P2076" i="1"/>
  <c r="S2076" i="1" s="1"/>
  <c r="P2220" i="1"/>
  <c r="S2220" i="1" s="1"/>
  <c r="P2364" i="1"/>
  <c r="S2364" i="1" s="1"/>
  <c r="P1190" i="1"/>
  <c r="S1190" i="1" s="1"/>
  <c r="P1753" i="1"/>
  <c r="P1957" i="1"/>
  <c r="S1957" i="1" s="1"/>
  <c r="P2101" i="1"/>
  <c r="S2101" i="1" s="1"/>
  <c r="P2245" i="1"/>
  <c r="S2245" i="1" s="1"/>
  <c r="P2389" i="1"/>
  <c r="S2389" i="1" s="1"/>
  <c r="P1929" i="1"/>
  <c r="S1929" i="1" s="1"/>
  <c r="P2355" i="1"/>
  <c r="S2355" i="1" s="1"/>
  <c r="P2581" i="1"/>
  <c r="P2732" i="1"/>
  <c r="S2732" i="1" s="1"/>
  <c r="P2876" i="1"/>
  <c r="S2876" i="1" s="1"/>
  <c r="P3020" i="1"/>
  <c r="S3020" i="1" s="1"/>
  <c r="P2175" i="1"/>
  <c r="S2175" i="1" s="1"/>
  <c r="P2491" i="1"/>
  <c r="S2491" i="1" s="1"/>
  <c r="P2661" i="1"/>
  <c r="S2661" i="1" s="1"/>
  <c r="P2805" i="1"/>
  <c r="S2805" i="1" s="1"/>
  <c r="P2949" i="1"/>
  <c r="S2949" i="1" s="1"/>
  <c r="P3093" i="1"/>
  <c r="S3093" i="1" s="1"/>
  <c r="P3237" i="1"/>
  <c r="S3237" i="1" s="1"/>
  <c r="P2140" i="1"/>
  <c r="S2140" i="1" s="1"/>
  <c r="P2476" i="1"/>
  <c r="S2476" i="1" s="1"/>
  <c r="P2650" i="1"/>
  <c r="S2650" i="1" s="1"/>
  <c r="P2794" i="1"/>
  <c r="P2938" i="1"/>
  <c r="S2938" i="1" s="1"/>
  <c r="P3082" i="1"/>
  <c r="S3082" i="1" s="1"/>
  <c r="P3226" i="1"/>
  <c r="S3226" i="1" s="1"/>
  <c r="P2109" i="1"/>
  <c r="S2109" i="1" s="1"/>
  <c r="P2457" i="1"/>
  <c r="S2457" i="1" s="1"/>
  <c r="P2638" i="1"/>
  <c r="S2638" i="1" s="1"/>
  <c r="P2783" i="1"/>
  <c r="S2783" i="1" s="1"/>
  <c r="P2927" i="1"/>
  <c r="S2927" i="1" s="1"/>
  <c r="P3071" i="1"/>
  <c r="S3071" i="1" s="1"/>
  <c r="P3215" i="1"/>
  <c r="P2075" i="1"/>
  <c r="S2075" i="1" s="1"/>
  <c r="P2435" i="1"/>
  <c r="S2435" i="1" s="1"/>
  <c r="P2626" i="1"/>
  <c r="S2626" i="1" s="1"/>
  <c r="P2772" i="1"/>
  <c r="S2772" i="1" s="1"/>
  <c r="P2916" i="1"/>
  <c r="S2916" i="1" s="1"/>
  <c r="P56" i="1"/>
  <c r="S56" i="1" s="1"/>
  <c r="P503" i="1"/>
  <c r="S503" i="1" s="1"/>
  <c r="P147" i="1"/>
  <c r="S147" i="1" s="1"/>
  <c r="P726" i="1"/>
  <c r="S726" i="1" s="1"/>
  <c r="P1052" i="1"/>
  <c r="S1052" i="1" s="1"/>
  <c r="P883" i="1"/>
  <c r="S883" i="1" s="1"/>
  <c r="P1474" i="1"/>
  <c r="S1474" i="1" s="1"/>
  <c r="P1403" i="1"/>
  <c r="S1403" i="1" s="1"/>
  <c r="P1572" i="1"/>
  <c r="S1572" i="1" s="1"/>
  <c r="P1407" i="1"/>
  <c r="S1407" i="1" s="1"/>
  <c r="P1060" i="1"/>
  <c r="S1060" i="1" s="1"/>
  <c r="P1492" i="1"/>
  <c r="S1492" i="1" s="1"/>
  <c r="P1037" i="1"/>
  <c r="S1037" i="1" s="1"/>
  <c r="P1361" i="1"/>
  <c r="S1361" i="1" s="1"/>
  <c r="P1733" i="1"/>
  <c r="S1733" i="1" s="1"/>
  <c r="P1086" i="1"/>
  <c r="S1086" i="1" s="1"/>
  <c r="P1434" i="1"/>
  <c r="S1434" i="1" s="1"/>
  <c r="P1485" i="1"/>
  <c r="S1485" i="1" s="1"/>
  <c r="P1982" i="1"/>
  <c r="S1982" i="1" s="1"/>
  <c r="P2222" i="1"/>
  <c r="S2222" i="1" s="1"/>
  <c r="P1670" i="1"/>
  <c r="S1670" i="1" s="1"/>
  <c r="P1141" i="1"/>
  <c r="S1141" i="1" s="1"/>
  <c r="P1761" i="1"/>
  <c r="S1761" i="1" s="1"/>
  <c r="P1972" i="1"/>
  <c r="S1972" i="1" s="1"/>
  <c r="P1677" i="1"/>
  <c r="S1677" i="1" s="1"/>
  <c r="P1937" i="1"/>
  <c r="S1937" i="1" s="1"/>
  <c r="P2105" i="1"/>
  <c r="S2105" i="1" s="1"/>
  <c r="P2261" i="1"/>
  <c r="S2261" i="1" s="1"/>
  <c r="P2405" i="1"/>
  <c r="S2405" i="1" s="1"/>
  <c r="P2549" i="1"/>
  <c r="S2549" i="1" s="1"/>
  <c r="P1225" i="1"/>
  <c r="S1225" i="1" s="1"/>
  <c r="P1765" i="1"/>
  <c r="S1765" i="1" s="1"/>
  <c r="P1962" i="1"/>
  <c r="S1962" i="1" s="1"/>
  <c r="P2106" i="1"/>
  <c r="P2250" i="1"/>
  <c r="S2250" i="1" s="1"/>
  <c r="P2394" i="1"/>
  <c r="S2394" i="1" s="1"/>
  <c r="P1406" i="1"/>
  <c r="S1406" i="1" s="1"/>
  <c r="P1830" i="1"/>
  <c r="S1830" i="1" s="1"/>
  <c r="P1999" i="1"/>
  <c r="S1999" i="1" s="1"/>
  <c r="P2143" i="1"/>
  <c r="S2143" i="1" s="1"/>
  <c r="P856" i="1"/>
  <c r="S856" i="1" s="1"/>
  <c r="P1682" i="1"/>
  <c r="S1682" i="1" s="1"/>
  <c r="P1928" i="1"/>
  <c r="S1928" i="1" s="1"/>
  <c r="P2072" i="1"/>
  <c r="S2072" i="1" s="1"/>
  <c r="P2216" i="1"/>
  <c r="S2216" i="1" s="1"/>
  <c r="P2360" i="1"/>
  <c r="S2360" i="1" s="1"/>
  <c r="P2504" i="1"/>
  <c r="S2504" i="1" s="1"/>
  <c r="P1562" i="1"/>
  <c r="S1562" i="1" s="1"/>
  <c r="P1888" i="1"/>
  <c r="S1888" i="1" s="1"/>
  <c r="P2038" i="1"/>
  <c r="S2038" i="1" s="1"/>
  <c r="P2182" i="1"/>
  <c r="P2326" i="1"/>
  <c r="S2326" i="1" s="1"/>
  <c r="P2470" i="1"/>
  <c r="S2470" i="1" s="1"/>
  <c r="P1117" i="1"/>
  <c r="S1117" i="1" s="1"/>
  <c r="P1722" i="1"/>
  <c r="S1722" i="1" s="1"/>
  <c r="P1944" i="1"/>
  <c r="S1944" i="1" s="1"/>
  <c r="P2088" i="1"/>
  <c r="S2088" i="1" s="1"/>
  <c r="P2232" i="1"/>
  <c r="S2232" i="1" s="1"/>
  <c r="P2376" i="1"/>
  <c r="S2376" i="1" s="1"/>
  <c r="P1262" i="1"/>
  <c r="S1262" i="1" s="1"/>
  <c r="P176" i="1"/>
  <c r="S176" i="1" s="1"/>
  <c r="P623" i="1"/>
  <c r="S623" i="1" s="1"/>
  <c r="P267" i="1"/>
  <c r="S267" i="1" s="1"/>
  <c r="P738" i="1"/>
  <c r="S738" i="1" s="1"/>
  <c r="P1064" i="1"/>
  <c r="S1064" i="1" s="1"/>
  <c r="P931" i="1"/>
  <c r="S931" i="1" s="1"/>
  <c r="P1486" i="1"/>
  <c r="S1486" i="1" s="1"/>
  <c r="P1415" i="1"/>
  <c r="S1415" i="1" s="1"/>
  <c r="P1584" i="1"/>
  <c r="S1584" i="1" s="1"/>
  <c r="P1419" i="1"/>
  <c r="P1084" i="1"/>
  <c r="S1084" i="1" s="1"/>
  <c r="P1516" i="1"/>
  <c r="S1516" i="1" s="1"/>
  <c r="P1061" i="1"/>
  <c r="S1061" i="1" s="1"/>
  <c r="P1409" i="1"/>
  <c r="S1409" i="1" s="1"/>
  <c r="P1757" i="1"/>
  <c r="S1757" i="1" s="1"/>
  <c r="P1098" i="1"/>
  <c r="S1098" i="1" s="1"/>
  <c r="P1470" i="1"/>
  <c r="S1470" i="1" s="1"/>
  <c r="P1581" i="1"/>
  <c r="S1581" i="1" s="1"/>
  <c r="P2006" i="1"/>
  <c r="S2006" i="1" s="1"/>
  <c r="P2258" i="1"/>
  <c r="S2258" i="1" s="1"/>
  <c r="P1729" i="1"/>
  <c r="S1729" i="1" s="1"/>
  <c r="P1213" i="1"/>
  <c r="S1213" i="1" s="1"/>
  <c r="P1789" i="1"/>
  <c r="S1789" i="1" s="1"/>
  <c r="P532" i="1"/>
  <c r="S532" i="1" s="1"/>
  <c r="P1705" i="1"/>
  <c r="S1705" i="1" s="1"/>
  <c r="P1961" i="1"/>
  <c r="S1961" i="1" s="1"/>
  <c r="P2117" i="1"/>
  <c r="S2117" i="1" s="1"/>
  <c r="P2273" i="1"/>
  <c r="S2273" i="1" s="1"/>
  <c r="P2417" i="1"/>
  <c r="S2417" i="1" s="1"/>
  <c r="P2561" i="1"/>
  <c r="S2561" i="1" s="1"/>
  <c r="P1297" i="1"/>
  <c r="S1297" i="1" s="1"/>
  <c r="P1792" i="1"/>
  <c r="P1974" i="1"/>
  <c r="S1974" i="1" s="1"/>
  <c r="P2118" i="1"/>
  <c r="S2118" i="1" s="1"/>
  <c r="P2262" i="1"/>
  <c r="S2262" i="1" s="1"/>
  <c r="P2406" i="1"/>
  <c r="S2406" i="1" s="1"/>
  <c r="P1454" i="1"/>
  <c r="S1454" i="1" s="1"/>
  <c r="P1849" i="1"/>
  <c r="S1849" i="1" s="1"/>
  <c r="P2011" i="1"/>
  <c r="S2011" i="1" s="1"/>
  <c r="P632" i="1"/>
  <c r="S632" i="1" s="1"/>
  <c r="P60" i="1"/>
  <c r="S60" i="1" s="1"/>
  <c r="P723" i="1"/>
  <c r="S723" i="1" s="1"/>
  <c r="P1014" i="1"/>
  <c r="S1014" i="1" s="1"/>
  <c r="P1208" i="1"/>
  <c r="S1208" i="1" s="1"/>
  <c r="P1137" i="1"/>
  <c r="S1137" i="1" s="1"/>
  <c r="P1630" i="1"/>
  <c r="P1559" i="1"/>
  <c r="S1559" i="1" s="1"/>
  <c r="P1728" i="1"/>
  <c r="S1728" i="1" s="1"/>
  <c r="P1551" i="1"/>
  <c r="S1551" i="1" s="1"/>
  <c r="P1096" i="1"/>
  <c r="P1528" i="1"/>
  <c r="S1528" i="1" s="1"/>
  <c r="P1073" i="1"/>
  <c r="S1073" i="1" s="1"/>
  <c r="P1445" i="1"/>
  <c r="P1781" i="1"/>
  <c r="S1781" i="1" s="1"/>
  <c r="P1146" i="1"/>
  <c r="P1494" i="1"/>
  <c r="S1494" i="1" s="1"/>
  <c r="P1669" i="1"/>
  <c r="S1669" i="1" s="1"/>
  <c r="P2018" i="1"/>
  <c r="S2018" i="1" s="1"/>
  <c r="P2270" i="1"/>
  <c r="S2270" i="1" s="1"/>
  <c r="P1787" i="1"/>
  <c r="S1787" i="1" s="1"/>
  <c r="P1285" i="1"/>
  <c r="S1285" i="1" s="1"/>
  <c r="P1809" i="1"/>
  <c r="S1809" i="1" s="1"/>
  <c r="P1070" i="1"/>
  <c r="S1070" i="1" s="1"/>
  <c r="P1763" i="1"/>
  <c r="S1763" i="1" s="1"/>
  <c r="P1973" i="1"/>
  <c r="S1973" i="1" s="1"/>
  <c r="P2129" i="1"/>
  <c r="S2129" i="1" s="1"/>
  <c r="P2285" i="1"/>
  <c r="S2285" i="1" s="1"/>
  <c r="P2429" i="1"/>
  <c r="P2573" i="1"/>
  <c r="S2573" i="1" s="1"/>
  <c r="P1357" i="1"/>
  <c r="S1357" i="1" s="1"/>
  <c r="P1812" i="1"/>
  <c r="S1812" i="1" s="1"/>
  <c r="P1986" i="1"/>
  <c r="S1986" i="1" s="1"/>
  <c r="P2130" i="1"/>
  <c r="S2130" i="1" s="1"/>
  <c r="P2274" i="1"/>
  <c r="S2274" i="1" s="1"/>
  <c r="P2418" i="1"/>
  <c r="S2418" i="1" s="1"/>
  <c r="P1502" i="1"/>
  <c r="S1502" i="1" s="1"/>
  <c r="P1866" i="1"/>
  <c r="S1866" i="1" s="1"/>
  <c r="P2023" i="1"/>
  <c r="S2023" i="1" s="1"/>
  <c r="P2167" i="1"/>
  <c r="P1165" i="1"/>
  <c r="P1741" i="1"/>
  <c r="S1741" i="1" s="1"/>
  <c r="P1952" i="1"/>
  <c r="S1952" i="1" s="1"/>
  <c r="P2096" i="1"/>
  <c r="S2096" i="1" s="1"/>
  <c r="P2240" i="1"/>
  <c r="S2240" i="1" s="1"/>
  <c r="P2384" i="1"/>
  <c r="S2384" i="1" s="1"/>
  <c r="P2528" i="1"/>
  <c r="S2528" i="1" s="1"/>
  <c r="P1658" i="1"/>
  <c r="S1658" i="1" s="1"/>
  <c r="P1918" i="1"/>
  <c r="S1918" i="1" s="1"/>
  <c r="P2062" i="1"/>
  <c r="P2206" i="1"/>
  <c r="S2206" i="1" s="1"/>
  <c r="P2350" i="1"/>
  <c r="S2350" i="1" s="1"/>
  <c r="P2494" i="1"/>
  <c r="S2494" i="1" s="1"/>
  <c r="P1261" i="1"/>
  <c r="S1261" i="1" s="1"/>
  <c r="P1778" i="1"/>
  <c r="S1778" i="1" s="1"/>
  <c r="P1968" i="1"/>
  <c r="S1968" i="1" s="1"/>
  <c r="P2112" i="1"/>
  <c r="S2112" i="1" s="1"/>
  <c r="P2256" i="1"/>
  <c r="S2256" i="1" s="1"/>
  <c r="P2400" i="1"/>
  <c r="P1382" i="1"/>
  <c r="S1382" i="1" s="1"/>
  <c r="P1823" i="1"/>
  <c r="S1823" i="1" s="1"/>
  <c r="P1993" i="1"/>
  <c r="S1993" i="1" s="1"/>
  <c r="P2137" i="1"/>
  <c r="S2137" i="1" s="1"/>
  <c r="P2281" i="1"/>
  <c r="S2281" i="1" s="1"/>
  <c r="P2425" i="1"/>
  <c r="S2425" i="1" s="1"/>
  <c r="P752" i="1"/>
  <c r="S752" i="1" s="1"/>
  <c r="P180" i="1"/>
  <c r="S180" i="1" s="1"/>
  <c r="P843" i="1"/>
  <c r="P1026" i="1"/>
  <c r="S1026" i="1" s="1"/>
  <c r="P1220" i="1"/>
  <c r="S1220" i="1" s="1"/>
  <c r="P1149" i="1"/>
  <c r="S1149" i="1" s="1"/>
  <c r="P1642" i="1"/>
  <c r="S1642" i="1" s="1"/>
  <c r="P1571" i="1"/>
  <c r="S1571" i="1" s="1"/>
  <c r="P1740" i="1"/>
  <c r="S1740" i="1" s="1"/>
  <c r="P1563" i="1"/>
  <c r="S1563" i="1" s="1"/>
  <c r="P1144" i="1"/>
  <c r="S1144" i="1" s="1"/>
  <c r="P1576" i="1"/>
  <c r="S1576" i="1" s="1"/>
  <c r="P1121" i="1"/>
  <c r="S1121" i="1" s="1"/>
  <c r="P1469" i="1"/>
  <c r="S1469" i="1" s="1"/>
  <c r="P1793" i="1"/>
  <c r="S1793" i="1" s="1"/>
  <c r="P1182" i="1"/>
  <c r="S1182" i="1" s="1"/>
  <c r="P1518" i="1"/>
  <c r="S1518" i="1" s="1"/>
  <c r="P1698" i="1"/>
  <c r="S1698" i="1" s="1"/>
  <c r="P2042" i="1"/>
  <c r="S2042" i="1" s="1"/>
  <c r="P2294" i="1"/>
  <c r="S2294" i="1" s="1"/>
  <c r="P1806" i="1"/>
  <c r="S1806" i="1" s="1"/>
  <c r="P1346" i="1"/>
  <c r="S1346" i="1" s="1"/>
  <c r="P1826" i="1"/>
  <c r="S1826" i="1" s="1"/>
  <c r="P1214" i="1"/>
  <c r="S1214" i="1" s="1"/>
  <c r="P1790" i="1"/>
  <c r="S1790" i="1" s="1"/>
  <c r="P1985" i="1"/>
  <c r="S1985" i="1" s="1"/>
  <c r="P2141" i="1"/>
  <c r="S2141" i="1" s="1"/>
  <c r="P2297" i="1"/>
  <c r="S2297" i="1" s="1"/>
  <c r="P2441" i="1"/>
  <c r="S2441" i="1" s="1"/>
  <c r="P2585" i="1"/>
  <c r="S2585" i="1" s="1"/>
  <c r="P1405" i="1"/>
  <c r="S1405" i="1" s="1"/>
  <c r="P1828" i="1"/>
  <c r="S1828" i="1" s="1"/>
  <c r="P1998" i="1"/>
  <c r="S1998" i="1" s="1"/>
  <c r="P2142" i="1"/>
  <c r="S2142" i="1" s="1"/>
  <c r="P2286" i="1"/>
  <c r="S2286" i="1" s="1"/>
  <c r="P213" i="1"/>
  <c r="S213" i="1" s="1"/>
  <c r="P636" i="1"/>
  <c r="S636" i="1" s="1"/>
  <c r="P317" i="1"/>
  <c r="S317" i="1" s="1"/>
  <c r="P1159" i="1"/>
  <c r="S1159" i="1" s="1"/>
  <c r="P1364" i="1"/>
  <c r="S1364" i="1" s="1"/>
  <c r="P1293" i="1"/>
  <c r="S1293" i="1" s="1"/>
  <c r="P1786" i="1"/>
  <c r="S1786" i="1" s="1"/>
  <c r="P652" i="1"/>
  <c r="S652" i="1" s="1"/>
  <c r="P901" i="1"/>
  <c r="S901" i="1" s="1"/>
  <c r="P1671" i="1"/>
  <c r="S1671" i="1" s="1"/>
  <c r="P1204" i="1"/>
  <c r="S1204" i="1" s="1"/>
  <c r="P1636" i="1"/>
  <c r="S1636" i="1" s="1"/>
  <c r="P1157" i="1"/>
  <c r="S1157" i="1" s="1"/>
  <c r="P1493" i="1"/>
  <c r="S1493" i="1" s="1"/>
  <c r="P1841" i="1"/>
  <c r="S1841" i="1" s="1"/>
  <c r="P1206" i="1"/>
  <c r="S1206" i="1" s="1"/>
  <c r="P1530" i="1"/>
  <c r="S1530" i="1" s="1"/>
  <c r="P1785" i="1"/>
  <c r="S1785" i="1" s="1"/>
  <c r="P2066" i="1"/>
  <c r="S2066" i="1" s="1"/>
  <c r="P244" i="1"/>
  <c r="S244" i="1" s="1"/>
  <c r="P1861" i="1"/>
  <c r="S1861" i="1" s="1"/>
  <c r="P1394" i="1"/>
  <c r="S1394" i="1" s="1"/>
  <c r="P1862" i="1"/>
  <c r="S1862" i="1" s="1"/>
  <c r="P1286" i="1"/>
  <c r="S1286" i="1" s="1"/>
  <c r="P1811" i="1"/>
  <c r="S1811" i="1" s="1"/>
  <c r="P1997" i="1"/>
  <c r="S1997" i="1" s="1"/>
  <c r="P2153" i="1"/>
  <c r="S2153" i="1" s="1"/>
  <c r="P2309" i="1"/>
  <c r="S2309" i="1" s="1"/>
  <c r="P2453" i="1"/>
  <c r="S2453" i="1" s="1"/>
  <c r="P2597" i="1"/>
  <c r="S2597" i="1" s="1"/>
  <c r="P1453" i="1"/>
  <c r="P1848" i="1"/>
  <c r="P2010" i="1"/>
  <c r="S2010" i="1" s="1"/>
  <c r="P2154" i="1"/>
  <c r="S2154" i="1" s="1"/>
  <c r="P2298" i="1"/>
  <c r="S2298" i="1" s="1"/>
  <c r="P2442" i="1"/>
  <c r="S2442" i="1" s="1"/>
  <c r="P1598" i="1"/>
  <c r="S1598" i="1" s="1"/>
  <c r="P1900" i="1"/>
  <c r="S1900" i="1" s="1"/>
  <c r="P2047" i="1"/>
  <c r="S2047" i="1" s="1"/>
  <c r="P2191" i="1"/>
  <c r="S2191" i="1" s="1"/>
  <c r="P1309" i="1"/>
  <c r="P1797" i="1"/>
  <c r="S1797" i="1" s="1"/>
  <c r="P1976" i="1"/>
  <c r="P2120" i="1"/>
  <c r="S2120" i="1" s="1"/>
  <c r="P2264" i="1"/>
  <c r="S2264" i="1" s="1"/>
  <c r="P2408" i="1"/>
  <c r="S2408" i="1" s="1"/>
  <c r="P1105" i="1"/>
  <c r="S1105" i="1" s="1"/>
  <c r="P1717" i="1"/>
  <c r="S1717" i="1" s="1"/>
  <c r="P1942" i="1"/>
  <c r="S1942" i="1" s="1"/>
  <c r="P2086" i="1"/>
  <c r="S2086" i="1" s="1"/>
  <c r="P2230" i="1"/>
  <c r="S2230" i="1" s="1"/>
  <c r="P2374" i="1"/>
  <c r="S2374" i="1" s="1"/>
  <c r="P2518" i="1"/>
  <c r="S2518" i="1" s="1"/>
  <c r="P1381" i="1"/>
  <c r="S1381" i="1" s="1"/>
  <c r="P1821" i="1"/>
  <c r="S1821" i="1" s="1"/>
  <c r="P1992" i="1"/>
  <c r="P2136" i="1"/>
  <c r="S2136" i="1" s="1"/>
  <c r="P2280" i="1"/>
  <c r="S2280" i="1" s="1"/>
  <c r="P2424" i="1"/>
  <c r="S2424" i="1" s="1"/>
  <c r="P1478" i="1"/>
  <c r="S1478" i="1" s="1"/>
  <c r="P1859" i="1"/>
  <c r="S1859" i="1" s="1"/>
  <c r="P2017" i="1"/>
  <c r="S2017" i="1" s="1"/>
  <c r="P2161" i="1"/>
  <c r="S2161" i="1" s="1"/>
  <c r="P2305" i="1"/>
  <c r="S2305" i="1" s="1"/>
  <c r="P2449" i="1"/>
  <c r="S2449" i="1" s="1"/>
  <c r="P2135" i="1"/>
  <c r="S2135" i="1" s="1"/>
  <c r="P2474" i="1"/>
  <c r="S2474" i="1" s="1"/>
  <c r="P2648" i="1"/>
  <c r="S2648" i="1" s="1"/>
  <c r="P2792" i="1"/>
  <c r="S2792" i="1" s="1"/>
  <c r="P2936" i="1"/>
  <c r="S2936" i="1" s="1"/>
  <c r="P1837" i="1"/>
  <c r="S1837" i="1" s="1"/>
  <c r="P2332" i="1"/>
  <c r="S2332" i="1" s="1"/>
  <c r="P2568" i="1"/>
  <c r="S2568" i="1" s="1"/>
  <c r="P2721" i="1"/>
  <c r="S2721" i="1" s="1"/>
  <c r="P2865" i="1"/>
  <c r="P3009" i="1"/>
  <c r="S3009" i="1" s="1"/>
  <c r="P3153" i="1"/>
  <c r="S3153" i="1" s="1"/>
  <c r="P1715" i="1"/>
  <c r="S1715" i="1" s="1"/>
  <c r="P2311" i="1"/>
  <c r="P2555" i="1"/>
  <c r="S2555" i="1" s="1"/>
  <c r="P2710" i="1"/>
  <c r="S2710" i="1" s="1"/>
  <c r="P2854" i="1"/>
  <c r="S2854" i="1" s="1"/>
  <c r="P2998" i="1"/>
  <c r="S2998" i="1" s="1"/>
  <c r="P3142" i="1"/>
  <c r="S3142" i="1" s="1"/>
  <c r="P1473" i="1"/>
  <c r="S1473" i="1" s="1"/>
  <c r="P789" i="1"/>
  <c r="S789" i="1" s="1"/>
  <c r="P205" i="1"/>
  <c r="S205" i="1" s="1"/>
  <c r="P785" i="1"/>
  <c r="S785" i="1" s="1"/>
  <c r="P1447" i="1"/>
  <c r="S1447" i="1" s="1"/>
  <c r="P1520" i="1"/>
  <c r="S1520" i="1" s="1"/>
  <c r="P985" i="1"/>
  <c r="S985" i="1" s="1"/>
  <c r="P352" i="1"/>
  <c r="S352" i="1" s="1"/>
  <c r="P1104" i="1"/>
  <c r="S1104" i="1" s="1"/>
  <c r="P859" i="1"/>
  <c r="S859" i="1" s="1"/>
  <c r="P1707" i="1"/>
  <c r="S1707" i="1" s="1"/>
  <c r="P1240" i="1"/>
  <c r="S1240" i="1" s="1"/>
  <c r="P1672" i="1"/>
  <c r="S1672" i="1" s="1"/>
  <c r="P1205" i="1"/>
  <c r="S1205" i="1" s="1"/>
  <c r="P1553" i="1"/>
  <c r="S1553" i="1" s="1"/>
  <c r="P292" i="1"/>
  <c r="S292" i="1" s="1"/>
  <c r="P1242" i="1"/>
  <c r="S1242" i="1" s="1"/>
  <c r="P1614" i="1"/>
  <c r="S1614" i="1" s="1"/>
  <c r="P1840" i="1"/>
  <c r="S1840" i="1" s="1"/>
  <c r="P2114" i="1"/>
  <c r="S2114" i="1" s="1"/>
  <c r="P1274" i="1"/>
  <c r="S1274" i="1" s="1"/>
  <c r="P1896" i="1"/>
  <c r="S1896" i="1" s="1"/>
  <c r="P1538" i="1"/>
  <c r="S1538" i="1" s="1"/>
  <c r="P1897" i="1"/>
  <c r="S1897" i="1" s="1"/>
  <c r="P1401" i="1"/>
  <c r="P1847" i="1"/>
  <c r="S1847" i="1" s="1"/>
  <c r="P2021" i="1"/>
  <c r="S2021" i="1" s="1"/>
  <c r="P2177" i="1"/>
  <c r="S2177" i="1" s="1"/>
  <c r="P2333" i="1"/>
  <c r="S2333" i="1" s="1"/>
  <c r="P2477" i="1"/>
  <c r="S2477" i="1" s="1"/>
  <c r="P2621" i="1"/>
  <c r="S2621" i="1" s="1"/>
  <c r="P1549" i="1"/>
  <c r="S1549" i="1" s="1"/>
  <c r="P1884" i="1"/>
  <c r="S1884" i="1" s="1"/>
  <c r="P2034" i="1"/>
  <c r="S2034" i="1" s="1"/>
  <c r="P2178" i="1"/>
  <c r="S2178" i="1" s="1"/>
  <c r="P2322" i="1"/>
  <c r="S2322" i="1" s="1"/>
  <c r="P808" i="1"/>
  <c r="S808" i="1" s="1"/>
  <c r="P1681" i="1"/>
  <c r="S1681" i="1" s="1"/>
  <c r="P1927" i="1"/>
  <c r="S1927" i="1" s="1"/>
  <c r="P2071" i="1"/>
  <c r="S2071" i="1" s="1"/>
  <c r="P2215" i="1"/>
  <c r="S2215" i="1" s="1"/>
  <c r="P1413" i="1"/>
  <c r="S1413" i="1" s="1"/>
  <c r="P1833" i="1"/>
  <c r="S1833" i="1" s="1"/>
  <c r="P2000" i="1"/>
  <c r="P2144" i="1"/>
  <c r="S2144" i="1" s="1"/>
  <c r="P2288" i="1"/>
  <c r="S2288" i="1" s="1"/>
  <c r="P2432" i="1"/>
  <c r="S2432" i="1" s="1"/>
  <c r="P1249" i="1"/>
  <c r="S1249" i="1" s="1"/>
  <c r="P1775" i="1"/>
  <c r="S1775" i="1" s="1"/>
  <c r="P1966" i="1"/>
  <c r="S1966" i="1" s="1"/>
  <c r="P2110" i="1"/>
  <c r="S2110" i="1" s="1"/>
  <c r="P2254" i="1"/>
  <c r="S2254" i="1" s="1"/>
  <c r="P2398" i="1"/>
  <c r="S2398" i="1" s="1"/>
  <c r="P2542" i="1"/>
  <c r="S2542" i="1" s="1"/>
  <c r="P1477" i="1"/>
  <c r="S1477" i="1" s="1"/>
  <c r="P1857" i="1"/>
  <c r="S1857" i="1" s="1"/>
  <c r="P2016" i="1"/>
  <c r="S2016" i="1" s="1"/>
  <c r="P2160" i="1"/>
  <c r="S2160" i="1" s="1"/>
  <c r="P2304" i="1"/>
  <c r="S2304" i="1" s="1"/>
  <c r="P2448" i="1"/>
  <c r="S2448" i="1" s="1"/>
  <c r="P1574" i="1"/>
  <c r="P1893" i="1"/>
  <c r="S1893" i="1" s="1"/>
  <c r="P2041" i="1"/>
  <c r="P2185" i="1"/>
  <c r="S2185" i="1" s="1"/>
  <c r="P2329" i="1"/>
  <c r="S2329" i="1" s="1"/>
  <c r="P2473" i="1"/>
  <c r="S2473" i="1" s="1"/>
  <c r="P2207" i="1"/>
  <c r="S2207" i="1" s="1"/>
  <c r="P909" i="1"/>
  <c r="S909" i="1" s="1"/>
  <c r="P325" i="1"/>
  <c r="S325" i="1" s="1"/>
  <c r="P821" i="1"/>
  <c r="S821" i="1" s="1"/>
  <c r="P1459" i="1"/>
  <c r="S1459" i="1" s="1"/>
  <c r="P1532" i="1"/>
  <c r="S1532" i="1" s="1"/>
  <c r="P1012" i="1"/>
  <c r="S1012" i="1" s="1"/>
  <c r="P496" i="1"/>
  <c r="S496" i="1" s="1"/>
  <c r="P1116" i="1"/>
  <c r="S1116" i="1" s="1"/>
  <c r="P907" i="1"/>
  <c r="S907" i="1" s="1"/>
  <c r="P1755" i="1"/>
  <c r="S1755" i="1" s="1"/>
  <c r="P1288" i="1"/>
  <c r="S1288" i="1" s="1"/>
  <c r="P1720" i="1"/>
  <c r="S1720" i="1" s="1"/>
  <c r="P1217" i="1"/>
  <c r="S1217" i="1" s="1"/>
  <c r="P1589" i="1"/>
  <c r="S1589" i="1" s="1"/>
  <c r="P580" i="1"/>
  <c r="S580" i="1" s="1"/>
  <c r="P1290" i="1"/>
  <c r="P1638" i="1"/>
  <c r="S1638" i="1" s="1"/>
  <c r="P1860" i="1"/>
  <c r="S1860" i="1" s="1"/>
  <c r="P2126" i="1"/>
  <c r="S2126" i="1" s="1"/>
  <c r="P1345" i="1"/>
  <c r="S1345" i="1" s="1"/>
  <c r="P1911" i="1"/>
  <c r="S1911" i="1" s="1"/>
  <c r="P1586" i="1"/>
  <c r="S1586" i="1" s="1"/>
  <c r="P1912" i="1"/>
  <c r="S1912" i="1" s="1"/>
  <c r="P1449" i="1"/>
  <c r="S1449" i="1" s="1"/>
  <c r="P1863" i="1"/>
  <c r="S1863" i="1" s="1"/>
  <c r="P2033" i="1"/>
  <c r="S2033" i="1" s="1"/>
  <c r="P2189" i="1"/>
  <c r="S2189" i="1" s="1"/>
  <c r="P2345" i="1"/>
  <c r="S2345" i="1" s="1"/>
  <c r="P2489" i="1"/>
  <c r="S2489" i="1" s="1"/>
  <c r="P2633" i="1"/>
  <c r="S2633" i="1" s="1"/>
  <c r="P1597" i="1"/>
  <c r="S1597" i="1" s="1"/>
  <c r="P1899" i="1"/>
  <c r="S1899" i="1" s="1"/>
  <c r="P2046" i="1"/>
  <c r="P2190" i="1"/>
  <c r="S2190" i="1" s="1"/>
  <c r="P2334" i="1"/>
  <c r="S2334" i="1" s="1"/>
  <c r="P1082" i="1"/>
  <c r="S1082" i="1" s="1"/>
  <c r="P1710" i="1"/>
  <c r="P1939" i="1"/>
  <c r="S1939" i="1" s="1"/>
  <c r="P2083" i="1"/>
  <c r="P2227" i="1"/>
  <c r="S2227" i="1" s="1"/>
  <c r="P1461" i="1"/>
  <c r="S1461" i="1" s="1"/>
  <c r="P1850" i="1"/>
  <c r="P2012" i="1"/>
  <c r="S2012" i="1" s="1"/>
  <c r="P2156" i="1"/>
  <c r="S2156" i="1" s="1"/>
  <c r="P2300" i="1"/>
  <c r="S2300" i="1" s="1"/>
  <c r="P2444" i="1"/>
  <c r="S2444" i="1" s="1"/>
  <c r="P1321" i="1"/>
  <c r="S1321" i="1" s="1"/>
  <c r="P1800" i="1"/>
  <c r="S1800" i="1" s="1"/>
  <c r="P1978" i="1"/>
  <c r="S1978" i="1" s="1"/>
  <c r="P2122" i="1"/>
  <c r="S2122" i="1" s="1"/>
  <c r="P2266" i="1"/>
  <c r="S2266" i="1" s="1"/>
  <c r="P2410" i="1"/>
  <c r="S2410" i="1" s="1"/>
  <c r="P2554" i="1"/>
  <c r="S2554" i="1" s="1"/>
  <c r="P1525" i="1"/>
  <c r="S1525" i="1" s="1"/>
  <c r="P1874" i="1"/>
  <c r="P2028" i="1"/>
  <c r="S2028" i="1" s="1"/>
  <c r="P2172" i="1"/>
  <c r="S2172" i="1" s="1"/>
  <c r="P2316" i="1"/>
  <c r="S2316" i="1" s="1"/>
  <c r="P2460" i="1"/>
  <c r="P1622" i="1"/>
  <c r="S1622" i="1" s="1"/>
  <c r="P1909" i="1"/>
  <c r="S1909" i="1" s="1"/>
  <c r="P2053" i="1"/>
  <c r="S2053" i="1" s="1"/>
  <c r="P2197" i="1"/>
  <c r="S2197" i="1" s="1"/>
  <c r="P2341" i="1"/>
  <c r="S2341" i="1" s="1"/>
  <c r="P904" i="1"/>
  <c r="S904" i="1" s="1"/>
  <c r="P2243" i="1"/>
  <c r="S2243" i="1" s="1"/>
  <c r="P333" i="1"/>
  <c r="S333" i="1" s="1"/>
  <c r="P1181" i="1"/>
  <c r="S1181" i="1" s="1"/>
  <c r="P1827" i="1"/>
  <c r="P2454" i="1"/>
  <c r="S2454" i="1" s="1"/>
  <c r="P2155" i="1"/>
  <c r="S2155" i="1" s="1"/>
  <c r="P1814" i="1"/>
  <c r="S1814" i="1" s="1"/>
  <c r="P2192" i="1"/>
  <c r="S2192" i="1" s="1"/>
  <c r="P952" i="1"/>
  <c r="S952" i="1" s="1"/>
  <c r="P2002" i="1"/>
  <c r="S2002" i="1" s="1"/>
  <c r="P2338" i="1"/>
  <c r="S2338" i="1" s="1"/>
  <c r="P1429" i="1"/>
  <c r="S1429" i="1" s="1"/>
  <c r="P2064" i="1"/>
  <c r="S2064" i="1" s="1"/>
  <c r="P2412" i="1"/>
  <c r="S2412" i="1" s="1"/>
  <c r="P1875" i="1"/>
  <c r="S1875" i="1" s="1"/>
  <c r="P2173" i="1"/>
  <c r="S2173" i="1" s="1"/>
  <c r="P2461" i="1"/>
  <c r="S2461" i="1" s="1"/>
  <c r="P2403" i="1"/>
  <c r="S2403" i="1" s="1"/>
  <c r="P2635" i="1"/>
  <c r="S2635" i="1" s="1"/>
  <c r="P2816" i="1"/>
  <c r="S2816" i="1" s="1"/>
  <c r="P2984" i="1"/>
  <c r="S2984" i="1" s="1"/>
  <c r="P2139" i="1"/>
  <c r="S2139" i="1" s="1"/>
  <c r="P2523" i="1"/>
  <c r="P2709" i="1"/>
  <c r="S2709" i="1" s="1"/>
  <c r="P2889" i="1"/>
  <c r="S2889" i="1" s="1"/>
  <c r="P3057" i="1"/>
  <c r="S3057" i="1" s="1"/>
  <c r="P3225" i="1"/>
  <c r="S3225" i="1" s="1"/>
  <c r="P2212" i="1"/>
  <c r="S2212" i="1" s="1"/>
  <c r="P2540" i="1"/>
  <c r="S2540" i="1" s="1"/>
  <c r="P2734" i="1"/>
  <c r="S2734" i="1" s="1"/>
  <c r="P2902" i="1"/>
  <c r="S2902" i="1" s="1"/>
  <c r="P3070" i="1"/>
  <c r="S3070" i="1" s="1"/>
  <c r="P3250" i="1"/>
  <c r="S3250" i="1" s="1"/>
  <c r="P2253" i="1"/>
  <c r="S2253" i="1" s="1"/>
  <c r="P2541" i="1"/>
  <c r="S2541" i="1" s="1"/>
  <c r="P2711" i="1"/>
  <c r="S2711" i="1" s="1"/>
  <c r="P2867" i="1"/>
  <c r="S2867" i="1" s="1"/>
  <c r="P3023" i="1"/>
  <c r="S3023" i="1" s="1"/>
  <c r="P3179" i="1"/>
  <c r="S3179" i="1" s="1"/>
  <c r="P2003" i="1"/>
  <c r="S2003" i="1" s="1"/>
  <c r="P2411" i="1"/>
  <c r="S2411" i="1" s="1"/>
  <c r="P2639" i="1"/>
  <c r="S2639" i="1" s="1"/>
  <c r="P2796" i="1"/>
  <c r="S2796" i="1" s="1"/>
  <c r="P2952" i="1"/>
  <c r="P3096" i="1"/>
  <c r="S3096" i="1" s="1"/>
  <c r="P2187" i="1"/>
  <c r="S2187" i="1" s="1"/>
  <c r="P2497" i="1"/>
  <c r="S2497" i="1" s="1"/>
  <c r="P2665" i="1"/>
  <c r="S2665" i="1" s="1"/>
  <c r="P2809" i="1"/>
  <c r="S2809" i="1" s="1"/>
  <c r="P2953" i="1"/>
  <c r="S2953" i="1" s="1"/>
  <c r="P2008" i="1"/>
  <c r="S2008" i="1" s="1"/>
  <c r="P2391" i="1"/>
  <c r="S2391" i="1" s="1"/>
  <c r="P2602" i="1"/>
  <c r="S2602" i="1" s="1"/>
  <c r="P2750" i="1"/>
  <c r="S2750" i="1" s="1"/>
  <c r="P2894" i="1"/>
  <c r="P3038" i="1"/>
  <c r="P756" i="1"/>
  <c r="S756" i="1" s="1"/>
  <c r="P1505" i="1"/>
  <c r="S1505" i="1" s="1"/>
  <c r="P2009" i="1"/>
  <c r="S2009" i="1" s="1"/>
  <c r="P1298" i="1"/>
  <c r="S1298" i="1" s="1"/>
  <c r="P2179" i="1"/>
  <c r="S2179" i="1" s="1"/>
  <c r="P1886" i="1"/>
  <c r="S1886" i="1" s="1"/>
  <c r="P2228" i="1"/>
  <c r="S2228" i="1" s="1"/>
  <c r="P1177" i="1"/>
  <c r="S1177" i="1" s="1"/>
  <c r="P2014" i="1"/>
  <c r="S2014" i="1" s="1"/>
  <c r="P2362" i="1"/>
  <c r="S2362" i="1" s="1"/>
  <c r="P1621" i="1"/>
  <c r="S1621" i="1" s="1"/>
  <c r="P2100" i="1"/>
  <c r="S2100" i="1" s="1"/>
  <c r="P2436" i="1"/>
  <c r="S2436" i="1" s="1"/>
  <c r="P1933" i="1"/>
  <c r="S1933" i="1" s="1"/>
  <c r="P2221" i="1"/>
  <c r="S2221" i="1" s="1"/>
  <c r="P1686" i="1"/>
  <c r="S1686" i="1" s="1"/>
  <c r="P2427" i="1"/>
  <c r="S2427" i="1" s="1"/>
  <c r="P2660" i="1"/>
  <c r="S2660" i="1" s="1"/>
  <c r="P2828" i="1"/>
  <c r="P2996" i="1"/>
  <c r="S2996" i="1" s="1"/>
  <c r="P2211" i="1"/>
  <c r="S2211" i="1" s="1"/>
  <c r="P2539" i="1"/>
  <c r="S2539" i="1" s="1"/>
  <c r="P2733" i="1"/>
  <c r="S2733" i="1" s="1"/>
  <c r="P2901" i="1"/>
  <c r="S2901" i="1" s="1"/>
  <c r="P3069" i="1"/>
  <c r="S3069" i="1" s="1"/>
  <c r="P3249" i="1"/>
  <c r="P2248" i="1"/>
  <c r="S2248" i="1" s="1"/>
  <c r="P2569" i="1"/>
  <c r="S2569" i="1" s="1"/>
  <c r="P2746" i="1"/>
  <c r="S2746" i="1" s="1"/>
  <c r="P2914" i="1"/>
  <c r="S2914" i="1" s="1"/>
  <c r="P3094" i="1"/>
  <c r="S3094" i="1" s="1"/>
  <c r="P3262" i="1"/>
  <c r="S3262" i="1" s="1"/>
  <c r="P2287" i="1"/>
  <c r="S2287" i="1" s="1"/>
  <c r="P2556" i="1"/>
  <c r="S2556" i="1" s="1"/>
  <c r="P2723" i="1"/>
  <c r="S2723" i="1" s="1"/>
  <c r="P2879" i="1"/>
  <c r="S2879" i="1" s="1"/>
  <c r="P3035" i="1"/>
  <c r="S3035" i="1" s="1"/>
  <c r="P3191" i="1"/>
  <c r="S3191" i="1" s="1"/>
  <c r="P2039" i="1"/>
  <c r="S2039" i="1" s="1"/>
  <c r="P2459" i="1"/>
  <c r="S2459" i="1" s="1"/>
  <c r="P2652" i="1"/>
  <c r="S2652" i="1" s="1"/>
  <c r="P2808" i="1"/>
  <c r="S2808" i="1" s="1"/>
  <c r="P2964" i="1"/>
  <c r="S2964" i="1" s="1"/>
  <c r="P3108" i="1"/>
  <c r="S3108" i="1" s="1"/>
  <c r="P2223" i="1"/>
  <c r="S2223" i="1" s="1"/>
  <c r="P2512" i="1"/>
  <c r="S2512" i="1" s="1"/>
  <c r="P2677" i="1"/>
  <c r="S2677" i="1" s="1"/>
  <c r="P2821" i="1"/>
  <c r="S2821" i="1" s="1"/>
  <c r="P2965" i="1"/>
  <c r="S2965" i="1" s="1"/>
  <c r="P2044" i="1"/>
  <c r="S2044" i="1" s="1"/>
  <c r="P2415" i="1"/>
  <c r="S2415" i="1" s="1"/>
  <c r="P2615" i="1"/>
  <c r="S2615" i="1" s="1"/>
  <c r="P2762" i="1"/>
  <c r="S2762" i="1" s="1"/>
  <c r="P2906" i="1"/>
  <c r="S2906" i="1" s="1"/>
  <c r="P3050" i="1"/>
  <c r="S3050" i="1" s="1"/>
  <c r="P3194" i="1"/>
  <c r="S3194" i="1" s="1"/>
  <c r="P2013" i="1"/>
  <c r="S2013" i="1" s="1"/>
  <c r="P2392" i="1"/>
  <c r="S2392" i="1" s="1"/>
  <c r="P2603" i="1"/>
  <c r="S2603" i="1" s="1"/>
  <c r="P2751" i="1"/>
  <c r="P2895" i="1"/>
  <c r="S2895" i="1" s="1"/>
  <c r="P3039" i="1"/>
  <c r="S3039" i="1" s="1"/>
  <c r="P2015" i="1"/>
  <c r="S2015" i="1" s="1"/>
  <c r="P2395" i="1"/>
  <c r="S2395" i="1" s="1"/>
  <c r="P2604" i="1"/>
  <c r="P2752" i="1"/>
  <c r="S2752" i="1" s="1"/>
  <c r="P2896" i="1"/>
  <c r="P3040" i="1"/>
  <c r="S3040" i="1" s="1"/>
  <c r="P1322" i="1"/>
  <c r="S1322" i="1" s="1"/>
  <c r="P2271" i="1"/>
  <c r="S2271" i="1" s="1"/>
  <c r="P2534" i="1"/>
  <c r="S2534" i="1" s="1"/>
  <c r="P2693" i="1"/>
  <c r="S2693" i="1" s="1"/>
  <c r="P2837" i="1"/>
  <c r="S2837" i="1" s="1"/>
  <c r="P2981" i="1"/>
  <c r="P3125" i="1"/>
  <c r="S3125" i="1" s="1"/>
  <c r="P2020" i="1"/>
  <c r="S2020" i="1" s="1"/>
  <c r="P2399" i="1"/>
  <c r="P2606" i="1"/>
  <c r="S2606" i="1" s="1"/>
  <c r="P2754" i="1"/>
  <c r="S2754" i="1" s="1"/>
  <c r="P2898" i="1"/>
  <c r="P3042" i="1"/>
  <c r="P3186" i="1"/>
  <c r="P2839" i="1"/>
  <c r="S2839" i="1" s="1"/>
  <c r="P3300" i="1"/>
  <c r="S3300" i="1" s="1"/>
  <c r="P3444" i="1"/>
  <c r="S3444" i="1" s="1"/>
  <c r="P437" i="1"/>
  <c r="P1877" i="1"/>
  <c r="S1877" i="1" s="1"/>
  <c r="P2165" i="1"/>
  <c r="S2165" i="1" s="1"/>
  <c r="P1550" i="1"/>
  <c r="S1550" i="1" s="1"/>
  <c r="P2203" i="1"/>
  <c r="S2203" i="1" s="1"/>
  <c r="P1901" i="1"/>
  <c r="S1901" i="1" s="1"/>
  <c r="P2252" i="1"/>
  <c r="S2252" i="1" s="1"/>
  <c r="P1418" i="1"/>
  <c r="S1418" i="1" s="1"/>
  <c r="P2050" i="1"/>
  <c r="S2050" i="1" s="1"/>
  <c r="P2386" i="1"/>
  <c r="S2386" i="1" s="1"/>
  <c r="P1665" i="1"/>
  <c r="S1665" i="1" s="1"/>
  <c r="P2124" i="1"/>
  <c r="S2124" i="1" s="1"/>
  <c r="P1034" i="1"/>
  <c r="S1034" i="1" s="1"/>
  <c r="P1945" i="1"/>
  <c r="S1945" i="1" s="1"/>
  <c r="P2233" i="1"/>
  <c r="S2233" i="1" s="1"/>
  <c r="P1835" i="1"/>
  <c r="P2451" i="1"/>
  <c r="S2451" i="1" s="1"/>
  <c r="P2672" i="1"/>
  <c r="S2672" i="1" s="1"/>
  <c r="P2840" i="1"/>
  <c r="S2840" i="1" s="1"/>
  <c r="P3008" i="1"/>
  <c r="S3008" i="1" s="1"/>
  <c r="P2247" i="1"/>
  <c r="P2553" i="1"/>
  <c r="P2745" i="1"/>
  <c r="S2745" i="1" s="1"/>
  <c r="P2913" i="1"/>
  <c r="S2913" i="1" s="1"/>
  <c r="P3081" i="1"/>
  <c r="S3081" i="1" s="1"/>
  <c r="P3261" i="1"/>
  <c r="S3261" i="1" s="1"/>
  <c r="P2284" i="1"/>
  <c r="S2284" i="1" s="1"/>
  <c r="P2583" i="1"/>
  <c r="S2583" i="1" s="1"/>
  <c r="P2758" i="1"/>
  <c r="S2758" i="1" s="1"/>
  <c r="P2926" i="1"/>
  <c r="S2926" i="1" s="1"/>
  <c r="P3106" i="1"/>
  <c r="S3106" i="1" s="1"/>
  <c r="P1106" i="1"/>
  <c r="S1106" i="1" s="1"/>
  <c r="P2313" i="1"/>
  <c r="S2313" i="1" s="1"/>
  <c r="P2570" i="1"/>
  <c r="S2570" i="1" s="1"/>
  <c r="P2735" i="1"/>
  <c r="S2735" i="1" s="1"/>
  <c r="P2891" i="1"/>
  <c r="S2891" i="1" s="1"/>
  <c r="P3047" i="1"/>
  <c r="S3047" i="1" s="1"/>
  <c r="P3203" i="1"/>
  <c r="S3203" i="1" s="1"/>
  <c r="P2111" i="1"/>
  <c r="S2111" i="1" s="1"/>
  <c r="P2479" i="1"/>
  <c r="S2479" i="1" s="1"/>
  <c r="P2664" i="1"/>
  <c r="S2664" i="1" s="1"/>
  <c r="P2820" i="1"/>
  <c r="S2820" i="1" s="1"/>
  <c r="P2976" i="1"/>
  <c r="S2976" i="1" s="1"/>
  <c r="P1178" i="1"/>
  <c r="S1178" i="1" s="1"/>
  <c r="P2259" i="1"/>
  <c r="S2259" i="1" s="1"/>
  <c r="P2529" i="1"/>
  <c r="S2529" i="1" s="1"/>
  <c r="P2689" i="1"/>
  <c r="S2689" i="1" s="1"/>
  <c r="P2833" i="1"/>
  <c r="S2833" i="1" s="1"/>
  <c r="P2977" i="1"/>
  <c r="S2977" i="1" s="1"/>
  <c r="P2080" i="1"/>
  <c r="S2080" i="1" s="1"/>
  <c r="P2439" i="1"/>
  <c r="S2439" i="1" s="1"/>
  <c r="P2628" i="1"/>
  <c r="S2628" i="1" s="1"/>
  <c r="P2774" i="1"/>
  <c r="S2774" i="1" s="1"/>
  <c r="P2918" i="1"/>
  <c r="S2918" i="1" s="1"/>
  <c r="P3062" i="1"/>
  <c r="S3062" i="1" s="1"/>
  <c r="P3206" i="1"/>
  <c r="S3206" i="1" s="1"/>
  <c r="P2049" i="1"/>
  <c r="S2049" i="1" s="1"/>
  <c r="P2416" i="1"/>
  <c r="S2416" i="1" s="1"/>
  <c r="P2616" i="1"/>
  <c r="S2616" i="1" s="1"/>
  <c r="P2763" i="1"/>
  <c r="S2763" i="1" s="1"/>
  <c r="P2907" i="1"/>
  <c r="S2907" i="1" s="1"/>
  <c r="P3051" i="1"/>
  <c r="S3051" i="1" s="1"/>
  <c r="P2051" i="1"/>
  <c r="S2051" i="1" s="1"/>
  <c r="P2419" i="1"/>
  <c r="S2419" i="1" s="1"/>
  <c r="P2617" i="1"/>
  <c r="S2617" i="1" s="1"/>
  <c r="P2764" i="1"/>
  <c r="S2764" i="1" s="1"/>
  <c r="P2908" i="1"/>
  <c r="S2908" i="1" s="1"/>
  <c r="P3052" i="1"/>
  <c r="S3052" i="1" s="1"/>
  <c r="P1617" i="1"/>
  <c r="S1617" i="1" s="1"/>
  <c r="P2301" i="1"/>
  <c r="S2301" i="1" s="1"/>
  <c r="P2548" i="1"/>
  <c r="S2548" i="1" s="1"/>
  <c r="P2705" i="1"/>
  <c r="S2705" i="1" s="1"/>
  <c r="P2849" i="1"/>
  <c r="S2849" i="1" s="1"/>
  <c r="P2993" i="1"/>
  <c r="P3137" i="1"/>
  <c r="S3137" i="1" s="1"/>
  <c r="P2056" i="1"/>
  <c r="S2056" i="1" s="1"/>
  <c r="P2423" i="1"/>
  <c r="S2423" i="1" s="1"/>
  <c r="P2619" i="1"/>
  <c r="S2619" i="1" s="1"/>
  <c r="P2766" i="1"/>
  <c r="S2766" i="1" s="1"/>
  <c r="P1171" i="1"/>
  <c r="S1171" i="1" s="1"/>
  <c r="P1230" i="1"/>
  <c r="S1230" i="1" s="1"/>
  <c r="P2321" i="1"/>
  <c r="S2321" i="1" s="1"/>
  <c r="P1646" i="1"/>
  <c r="S1646" i="1" s="1"/>
  <c r="P2251" i="1"/>
  <c r="S2251" i="1" s="1"/>
  <c r="P1940" i="1"/>
  <c r="S1940" i="1" s="1"/>
  <c r="P2276" i="1"/>
  <c r="S2276" i="1" s="1"/>
  <c r="P1466" i="1"/>
  <c r="S1466" i="1" s="1"/>
  <c r="P2074" i="1"/>
  <c r="S2074" i="1" s="1"/>
  <c r="P2434" i="1"/>
  <c r="S2434" i="1" s="1"/>
  <c r="P1751" i="1"/>
  <c r="S1751" i="1" s="1"/>
  <c r="P2148" i="1"/>
  <c r="P1118" i="1"/>
  <c r="S1118" i="1" s="1"/>
  <c r="P1969" i="1"/>
  <c r="S1969" i="1" s="1"/>
  <c r="P2257" i="1"/>
  <c r="S2257" i="1" s="1"/>
  <c r="P1991" i="1"/>
  <c r="S1991" i="1" s="1"/>
  <c r="P2490" i="1"/>
  <c r="S2490" i="1" s="1"/>
  <c r="P2684" i="1"/>
  <c r="S2684" i="1" s="1"/>
  <c r="P2852" i="1"/>
  <c r="S2852" i="1" s="1"/>
  <c r="P3032" i="1"/>
  <c r="S3032" i="1" s="1"/>
  <c r="P2283" i="1"/>
  <c r="S2283" i="1" s="1"/>
  <c r="P2582" i="1"/>
  <c r="S2582" i="1" s="1"/>
  <c r="P2757" i="1"/>
  <c r="S2757" i="1" s="1"/>
  <c r="P2925" i="1"/>
  <c r="S2925" i="1" s="1"/>
  <c r="P3105" i="1"/>
  <c r="S3105" i="1" s="1"/>
  <c r="P1094" i="1"/>
  <c r="S1094" i="1" s="1"/>
  <c r="P2335" i="1"/>
  <c r="S2335" i="1" s="1"/>
  <c r="P2598" i="1"/>
  <c r="S2598" i="1" s="1"/>
  <c r="P2770" i="1"/>
  <c r="S2770" i="1" s="1"/>
  <c r="P2950" i="1"/>
  <c r="S2950" i="1" s="1"/>
  <c r="P3118" i="1"/>
  <c r="S3118" i="1" s="1"/>
  <c r="P1718" i="1"/>
  <c r="S1718" i="1" s="1"/>
  <c r="P2337" i="1"/>
  <c r="S2337" i="1" s="1"/>
  <c r="P2584" i="1"/>
  <c r="S2584" i="1" s="1"/>
  <c r="P2747" i="1"/>
  <c r="S2747" i="1" s="1"/>
  <c r="P2903" i="1"/>
  <c r="S2903" i="1" s="1"/>
  <c r="P3059" i="1"/>
  <c r="S3059" i="1" s="1"/>
  <c r="P3227" i="1"/>
  <c r="P2147" i="1"/>
  <c r="S2147" i="1" s="1"/>
  <c r="P2496" i="1"/>
  <c r="P2676" i="1"/>
  <c r="S2676" i="1" s="1"/>
  <c r="P2832" i="1"/>
  <c r="S2832" i="1" s="1"/>
  <c r="P2988" i="1"/>
  <c r="S2988" i="1" s="1"/>
  <c r="P1521" i="1"/>
  <c r="S1521" i="1" s="1"/>
  <c r="P2291" i="1"/>
  <c r="S2291" i="1" s="1"/>
  <c r="P2544" i="1"/>
  <c r="S2544" i="1" s="1"/>
  <c r="P2701" i="1"/>
  <c r="S2701" i="1" s="1"/>
  <c r="P2845" i="1"/>
  <c r="S2845" i="1" s="1"/>
  <c r="P2989" i="1"/>
  <c r="S2989" i="1" s="1"/>
  <c r="P2116" i="1"/>
  <c r="S2116" i="1" s="1"/>
  <c r="P2463" i="1"/>
  <c r="S2463" i="1" s="1"/>
  <c r="P2641" i="1"/>
  <c r="S2641" i="1" s="1"/>
  <c r="P2786" i="1"/>
  <c r="S2786" i="1" s="1"/>
  <c r="P2930" i="1"/>
  <c r="S2930" i="1" s="1"/>
  <c r="P3074" i="1"/>
  <c r="S3074" i="1" s="1"/>
  <c r="P1376" i="1"/>
  <c r="S1376" i="1" s="1"/>
  <c r="P1578" i="1"/>
  <c r="S1578" i="1" s="1"/>
  <c r="P2465" i="1"/>
  <c r="S2465" i="1" s="1"/>
  <c r="P1794" i="1"/>
  <c r="P2263" i="1"/>
  <c r="S2263" i="1" s="1"/>
  <c r="P1964" i="1"/>
  <c r="S1964" i="1" s="1"/>
  <c r="P2324" i="1"/>
  <c r="S2324" i="1" s="1"/>
  <c r="P1610" i="1"/>
  <c r="S1610" i="1" s="1"/>
  <c r="P2098" i="1"/>
  <c r="S2098" i="1" s="1"/>
  <c r="P2446" i="1"/>
  <c r="S2446" i="1" s="1"/>
  <c r="P1802" i="1"/>
  <c r="S1802" i="1" s="1"/>
  <c r="P2196" i="1"/>
  <c r="S2196" i="1" s="1"/>
  <c r="P1334" i="1"/>
  <c r="S1334" i="1" s="1"/>
  <c r="P1981" i="1"/>
  <c r="S1981" i="1" s="1"/>
  <c r="P2269" i="1"/>
  <c r="S2269" i="1" s="1"/>
  <c r="P2027" i="1"/>
  <c r="S2027" i="1" s="1"/>
  <c r="P2507" i="1"/>
  <c r="S2507" i="1" s="1"/>
  <c r="P2696" i="1"/>
  <c r="S2696" i="1" s="1"/>
  <c r="P2864" i="1"/>
  <c r="S2864" i="1" s="1"/>
  <c r="P999" i="1"/>
  <c r="S999" i="1" s="1"/>
  <c r="P2308" i="1"/>
  <c r="S2308" i="1" s="1"/>
  <c r="P2596" i="1"/>
  <c r="S2596" i="1" s="1"/>
  <c r="P2769" i="1"/>
  <c r="S2769" i="1" s="1"/>
  <c r="P2937" i="1"/>
  <c r="P3117" i="1"/>
  <c r="S3117" i="1" s="1"/>
  <c r="P1465" i="1"/>
  <c r="S1465" i="1" s="1"/>
  <c r="P2359" i="1"/>
  <c r="S2359" i="1" s="1"/>
  <c r="P2611" i="1"/>
  <c r="S2611" i="1" s="1"/>
  <c r="P2782" i="1"/>
  <c r="S2782" i="1" s="1"/>
  <c r="P2962" i="1"/>
  <c r="S2962" i="1" s="1"/>
  <c r="P3130" i="1"/>
  <c r="S3130" i="1" s="1"/>
  <c r="P1854" i="1"/>
  <c r="S1854" i="1" s="1"/>
  <c r="P2361" i="1"/>
  <c r="S2361" i="1" s="1"/>
  <c r="P2599" i="1"/>
  <c r="S2599" i="1" s="1"/>
  <c r="P2759" i="1"/>
  <c r="S2759" i="1" s="1"/>
  <c r="P2915" i="1"/>
  <c r="S2915" i="1" s="1"/>
  <c r="P3083" i="1"/>
  <c r="P3239" i="1"/>
  <c r="S3239" i="1" s="1"/>
  <c r="P2183" i="1"/>
  <c r="S2183" i="1" s="1"/>
  <c r="P2511" i="1"/>
  <c r="S2511" i="1" s="1"/>
  <c r="P2688" i="1"/>
  <c r="S2688" i="1" s="1"/>
  <c r="P2844" i="1"/>
  <c r="S2844" i="1" s="1"/>
  <c r="P3000" i="1"/>
  <c r="S3000" i="1" s="1"/>
  <c r="P1749" i="1"/>
  <c r="S1749" i="1" s="1"/>
  <c r="P2318" i="1"/>
  <c r="S2318" i="1" s="1"/>
  <c r="P2558" i="1"/>
  <c r="S2558" i="1" s="1"/>
  <c r="P2713" i="1"/>
  <c r="S2713" i="1" s="1"/>
  <c r="P2857" i="1"/>
  <c r="S2857" i="1" s="1"/>
  <c r="P3001" i="1"/>
  <c r="S3001" i="1" s="1"/>
  <c r="P2152" i="1"/>
  <c r="S2152" i="1" s="1"/>
  <c r="P2483" i="1"/>
  <c r="S2483" i="1" s="1"/>
  <c r="P2654" i="1"/>
  <c r="S2654" i="1" s="1"/>
  <c r="P2798" i="1"/>
  <c r="S2798" i="1" s="1"/>
  <c r="P2942" i="1"/>
  <c r="S2942" i="1" s="1"/>
  <c r="P3086" i="1"/>
  <c r="S3086" i="1" s="1"/>
  <c r="P3230" i="1"/>
  <c r="S3230" i="1" s="1"/>
  <c r="P2121" i="1"/>
  <c r="S2121" i="1" s="1"/>
  <c r="P1305" i="1"/>
  <c r="S1305" i="1" s="1"/>
  <c r="P1804" i="1"/>
  <c r="S1804" i="1" s="1"/>
  <c r="P2609" i="1"/>
  <c r="S2609" i="1" s="1"/>
  <c r="P1885" i="1"/>
  <c r="S1885" i="1" s="1"/>
  <c r="P1093" i="1"/>
  <c r="S1093" i="1" s="1"/>
  <c r="P1988" i="1"/>
  <c r="S1988" i="1" s="1"/>
  <c r="P2336" i="1"/>
  <c r="S2336" i="1" s="1"/>
  <c r="P1689" i="1"/>
  <c r="P2146" i="1"/>
  <c r="S2146" i="1" s="1"/>
  <c r="P2482" i="1"/>
  <c r="P1838" i="1"/>
  <c r="S1838" i="1" s="1"/>
  <c r="P2208" i="1"/>
  <c r="S2208" i="1" s="1"/>
  <c r="P1430" i="1"/>
  <c r="S1430" i="1" s="1"/>
  <c r="P2005" i="1"/>
  <c r="P2293" i="1"/>
  <c r="P2063" i="1"/>
  <c r="S2063" i="1" s="1"/>
  <c r="P2522" i="1"/>
  <c r="S2522" i="1" s="1"/>
  <c r="P2708" i="1"/>
  <c r="S2708" i="1" s="1"/>
  <c r="P2888" i="1"/>
  <c r="S2888" i="1" s="1"/>
  <c r="P1425" i="1"/>
  <c r="S1425" i="1" s="1"/>
  <c r="P2356" i="1"/>
  <c r="S2356" i="1" s="1"/>
  <c r="P2610" i="1"/>
  <c r="S2610" i="1" s="1"/>
  <c r="P2781" i="1"/>
  <c r="S2781" i="1" s="1"/>
  <c r="P2961" i="1"/>
  <c r="S2961" i="1" s="1"/>
  <c r="P3129" i="1"/>
  <c r="S3129" i="1" s="1"/>
  <c r="P1851" i="1"/>
  <c r="S1851" i="1" s="1"/>
  <c r="P2383" i="1"/>
  <c r="S2383" i="1" s="1"/>
  <c r="P2624" i="1"/>
  <c r="S2624" i="1" s="1"/>
  <c r="P2806" i="1"/>
  <c r="S2806" i="1" s="1"/>
  <c r="P2974" i="1"/>
  <c r="S2974" i="1" s="1"/>
  <c r="P3154" i="1"/>
  <c r="S3154" i="1" s="1"/>
  <c r="P1943" i="1"/>
  <c r="S1943" i="1" s="1"/>
  <c r="P2385" i="1"/>
  <c r="S2385" i="1" s="1"/>
  <c r="P2612" i="1"/>
  <c r="S2612" i="1" s="1"/>
  <c r="P2771" i="1"/>
  <c r="S2771" i="1" s="1"/>
  <c r="P2939" i="1"/>
  <c r="P3095" i="1"/>
  <c r="S3095" i="1" s="1"/>
  <c r="P3251" i="1"/>
  <c r="S3251" i="1" s="1"/>
  <c r="P2219" i="1"/>
  <c r="S2219" i="1" s="1"/>
  <c r="P2527" i="1"/>
  <c r="S2527" i="1" s="1"/>
  <c r="P2700" i="1"/>
  <c r="S2700" i="1" s="1"/>
  <c r="P2856" i="1"/>
  <c r="S2856" i="1" s="1"/>
  <c r="P3012" i="1"/>
  <c r="S3012" i="1" s="1"/>
  <c r="P1873" i="1"/>
  <c r="S1873" i="1" s="1"/>
  <c r="P2342" i="1"/>
  <c r="S2342" i="1" s="1"/>
  <c r="P2572" i="1"/>
  <c r="S2572" i="1" s="1"/>
  <c r="P2725" i="1"/>
  <c r="S2725" i="1" s="1"/>
  <c r="P2869" i="1"/>
  <c r="S2869" i="1" s="1"/>
  <c r="P3013" i="1"/>
  <c r="S3013" i="1" s="1"/>
  <c r="P2188" i="1"/>
  <c r="S2188" i="1" s="1"/>
  <c r="P2498" i="1"/>
  <c r="S2498" i="1" s="1"/>
  <c r="P2666" i="1"/>
  <c r="S2666" i="1" s="1"/>
  <c r="P2810" i="1"/>
  <c r="S2810" i="1" s="1"/>
  <c r="P2954" i="1"/>
  <c r="S2954" i="1" s="1"/>
  <c r="P3098" i="1"/>
  <c r="S3098" i="1" s="1"/>
  <c r="P3242" i="1"/>
  <c r="S3242" i="1" s="1"/>
  <c r="P2157" i="1"/>
  <c r="S2157" i="1" s="1"/>
  <c r="P2484" i="1"/>
  <c r="S2484" i="1" s="1"/>
  <c r="P2655" i="1"/>
  <c r="S2655" i="1" s="1"/>
  <c r="P2799" i="1"/>
  <c r="S2799" i="1" s="1"/>
  <c r="P2943" i="1"/>
  <c r="S2943" i="1" s="1"/>
  <c r="P3087" i="1"/>
  <c r="S3087" i="1" s="1"/>
  <c r="P2159" i="1"/>
  <c r="S2159" i="1" s="1"/>
  <c r="P2485" i="1"/>
  <c r="S2485" i="1" s="1"/>
  <c r="P2656" i="1"/>
  <c r="S2656" i="1" s="1"/>
  <c r="P2800" i="1"/>
  <c r="S2800" i="1" s="1"/>
  <c r="P1798" i="1"/>
  <c r="S1798" i="1" s="1"/>
  <c r="P2078" i="1"/>
  <c r="S2078" i="1" s="1"/>
  <c r="P1501" i="1"/>
  <c r="S1501" i="1" s="1"/>
  <c r="P1915" i="1"/>
  <c r="S1915" i="1" s="1"/>
  <c r="P1237" i="1"/>
  <c r="S1237" i="1" s="1"/>
  <c r="P2036" i="1"/>
  <c r="S2036" i="1" s="1"/>
  <c r="P2372" i="1"/>
  <c r="S2372" i="1" s="1"/>
  <c r="P1746" i="1"/>
  <c r="S1746" i="1" s="1"/>
  <c r="P2158" i="1"/>
  <c r="S2158" i="1" s="1"/>
  <c r="P2506" i="1"/>
  <c r="P1908" i="1"/>
  <c r="S1908" i="1" s="1"/>
  <c r="P2244" i="1"/>
  <c r="S2244" i="1" s="1"/>
  <c r="P1526" i="1"/>
  <c r="S1526" i="1" s="1"/>
  <c r="P2029" i="1"/>
  <c r="S2029" i="1" s="1"/>
  <c r="P2317" i="1"/>
  <c r="S2317" i="1" s="1"/>
  <c r="P2099" i="1"/>
  <c r="S2099" i="1" s="1"/>
  <c r="P2538" i="1"/>
  <c r="S2538" i="1" s="1"/>
  <c r="P2720" i="1"/>
  <c r="S2720" i="1" s="1"/>
  <c r="P2900" i="1"/>
  <c r="S2900" i="1" s="1"/>
  <c r="P1691" i="1"/>
  <c r="P2380" i="1"/>
  <c r="S2380" i="1" s="1"/>
  <c r="P2623" i="1"/>
  <c r="S2623" i="1" s="1"/>
  <c r="P2793" i="1"/>
  <c r="S2793" i="1" s="1"/>
  <c r="P2973" i="1"/>
  <c r="S2973" i="1" s="1"/>
  <c r="P3141" i="1"/>
  <c r="S3141" i="1" s="1"/>
  <c r="P1941" i="1"/>
  <c r="S1941" i="1" s="1"/>
  <c r="P2407" i="1"/>
  <c r="S2407" i="1" s="1"/>
  <c r="P2637" i="1"/>
  <c r="S2637" i="1" s="1"/>
  <c r="P2818" i="1"/>
  <c r="S2818" i="1" s="1"/>
  <c r="P2986" i="1"/>
  <c r="S2986" i="1" s="1"/>
  <c r="P3166" i="1"/>
  <c r="S3166" i="1" s="1"/>
  <c r="P2001" i="1"/>
  <c r="S2001" i="1" s="1"/>
  <c r="P2409" i="1"/>
  <c r="S2409" i="1" s="1"/>
  <c r="P2625" i="1"/>
  <c r="S2625" i="1" s="1"/>
  <c r="P2795" i="1"/>
  <c r="P2951" i="1"/>
  <c r="S2951" i="1" s="1"/>
  <c r="P3107" i="1"/>
  <c r="S3107" i="1" s="1"/>
  <c r="P3263" i="1"/>
  <c r="S3263" i="1" s="1"/>
  <c r="P2255" i="1"/>
  <c r="P2543" i="1"/>
  <c r="P2712" i="1"/>
  <c r="P2868" i="1"/>
  <c r="S2868" i="1" s="1"/>
  <c r="P3024" i="1"/>
  <c r="S3024" i="1" s="1"/>
  <c r="P1955" i="1"/>
  <c r="S1955" i="1" s="1"/>
  <c r="P2366" i="1"/>
  <c r="S2366" i="1" s="1"/>
  <c r="P2587" i="1"/>
  <c r="S2587" i="1" s="1"/>
  <c r="P2737" i="1"/>
  <c r="S2737" i="1" s="1"/>
  <c r="P2881" i="1"/>
  <c r="S2881" i="1" s="1"/>
  <c r="P3025" i="1"/>
  <c r="S3025" i="1" s="1"/>
  <c r="P2224" i="1"/>
  <c r="S2224" i="1" s="1"/>
  <c r="P2514" i="1"/>
  <c r="S2514" i="1" s="1"/>
  <c r="P2678" i="1"/>
  <c r="S2678" i="1" s="1"/>
  <c r="P2822" i="1"/>
  <c r="S2822" i="1" s="1"/>
  <c r="P2966" i="1"/>
  <c r="S2966" i="1" s="1"/>
  <c r="P3110" i="1"/>
  <c r="S3110" i="1" s="1"/>
  <c r="P3254" i="1"/>
  <c r="S3254" i="1" s="1"/>
  <c r="P2193" i="1"/>
  <c r="S2193" i="1" s="1"/>
  <c r="P796" i="1"/>
  <c r="S796" i="1" s="1"/>
  <c r="P1130" i="1"/>
  <c r="S1130" i="1" s="1"/>
  <c r="P1864" i="1"/>
  <c r="S1864" i="1" s="1"/>
  <c r="P1975" i="1"/>
  <c r="S1975" i="1" s="1"/>
  <c r="P1365" i="1"/>
  <c r="S1365" i="1" s="1"/>
  <c r="P2048" i="1"/>
  <c r="S2048" i="1" s="1"/>
  <c r="P2396" i="1"/>
  <c r="S2396" i="1" s="1"/>
  <c r="P1836" i="1"/>
  <c r="S1836" i="1" s="1"/>
  <c r="P2194" i="1"/>
  <c r="S2194" i="1" s="1"/>
  <c r="P2530" i="1"/>
  <c r="S2530" i="1" s="1"/>
  <c r="P1920" i="1"/>
  <c r="S1920" i="1" s="1"/>
  <c r="P2268" i="1"/>
  <c r="S2268" i="1" s="1"/>
  <c r="P1694" i="1"/>
  <c r="S1694" i="1" s="1"/>
  <c r="P2077" i="1"/>
  <c r="S2077" i="1" s="1"/>
  <c r="P2365" i="1"/>
  <c r="P2171" i="1"/>
  <c r="S2171" i="1" s="1"/>
  <c r="P2552" i="1"/>
  <c r="S2552" i="1" s="1"/>
  <c r="P2744" i="1"/>
  <c r="S2744" i="1" s="1"/>
  <c r="P2912" i="1"/>
  <c r="S2912" i="1" s="1"/>
  <c r="P1931" i="1"/>
  <c r="S1931" i="1" s="1"/>
  <c r="P2404" i="1"/>
  <c r="S2404" i="1" s="1"/>
  <c r="P2636" i="1"/>
  <c r="S2636" i="1" s="1"/>
  <c r="P2817" i="1"/>
  <c r="S2817" i="1" s="1"/>
  <c r="P2985" i="1"/>
  <c r="S2985" i="1" s="1"/>
  <c r="P3165" i="1"/>
  <c r="P1996" i="1"/>
  <c r="S1996" i="1" s="1"/>
  <c r="P2431" i="1"/>
  <c r="S2431" i="1" s="1"/>
  <c r="P2662" i="1"/>
  <c r="S2662" i="1" s="1"/>
  <c r="P2830" i="1"/>
  <c r="S2830" i="1" s="1"/>
  <c r="P3010" i="1"/>
  <c r="S3010" i="1" s="1"/>
  <c r="P3178" i="1"/>
  <c r="S3178" i="1" s="1"/>
  <c r="P2037" i="1"/>
  <c r="S2037" i="1" s="1"/>
  <c r="P2433" i="1"/>
  <c r="P2651" i="1"/>
  <c r="S2651" i="1" s="1"/>
  <c r="P2807" i="1"/>
  <c r="S2807" i="1" s="1"/>
  <c r="P2963" i="1"/>
  <c r="S2963" i="1" s="1"/>
  <c r="P3119" i="1"/>
  <c r="S3119" i="1" s="1"/>
  <c r="P1166" i="1"/>
  <c r="S1166" i="1" s="1"/>
  <c r="P2289" i="1"/>
  <c r="S2289" i="1" s="1"/>
  <c r="P2557" i="1"/>
  <c r="S2557" i="1" s="1"/>
  <c r="P2724" i="1"/>
  <c r="S2724" i="1" s="1"/>
  <c r="P2880" i="1"/>
  <c r="S2880" i="1" s="1"/>
  <c r="P3036" i="1"/>
  <c r="S3036" i="1" s="1"/>
  <c r="P2007" i="1"/>
  <c r="S2007" i="1" s="1"/>
  <c r="P2390" i="1"/>
  <c r="S2390" i="1" s="1"/>
  <c r="P2601" i="1"/>
  <c r="S2601" i="1" s="1"/>
  <c r="P2749" i="1"/>
  <c r="P2893" i="1"/>
  <c r="S2893" i="1" s="1"/>
  <c r="P1238" i="1"/>
  <c r="S1238" i="1" s="1"/>
  <c r="P2260" i="1"/>
  <c r="S2260" i="1" s="1"/>
  <c r="P2531" i="1"/>
  <c r="S2531" i="1" s="1"/>
  <c r="P2690" i="1"/>
  <c r="S2690" i="1" s="1"/>
  <c r="P2834" i="1"/>
  <c r="S2834" i="1" s="1"/>
  <c r="P2978" i="1"/>
  <c r="S2978" i="1" s="1"/>
  <c r="P3122" i="1"/>
  <c r="S3122" i="1" s="1"/>
  <c r="P3266" i="1"/>
  <c r="S3266" i="1" s="1"/>
  <c r="P2229" i="1"/>
  <c r="S2229" i="1" s="1"/>
  <c r="P2515" i="1"/>
  <c r="S2515" i="1" s="1"/>
  <c r="P2679" i="1"/>
  <c r="S2679" i="1" s="1"/>
  <c r="P2823" i="1"/>
  <c r="S2823" i="1" s="1"/>
  <c r="P2967" i="1"/>
  <c r="S2967" i="1" s="1"/>
  <c r="P3111" i="1"/>
  <c r="S3111" i="1" s="1"/>
  <c r="P2231" i="1"/>
  <c r="S2231" i="1" s="1"/>
  <c r="P2517" i="1"/>
  <c r="S2517" i="1" s="1"/>
  <c r="P2680" i="1"/>
  <c r="S2680" i="1" s="1"/>
  <c r="P2824" i="1"/>
  <c r="S2824" i="1" s="1"/>
  <c r="P949" i="1"/>
  <c r="S949" i="1" s="1"/>
  <c r="P1878" i="1"/>
  <c r="S1878" i="1" s="1"/>
  <c r="P2022" i="1"/>
  <c r="S2022" i="1" s="1"/>
  <c r="P2035" i="1"/>
  <c r="S2035" i="1" s="1"/>
  <c r="P1557" i="1"/>
  <c r="S1557" i="1" s="1"/>
  <c r="P2084" i="1"/>
  <c r="S2084" i="1" s="1"/>
  <c r="P2420" i="1"/>
  <c r="S2420" i="1" s="1"/>
  <c r="P1852" i="1"/>
  <c r="S1852" i="1" s="1"/>
  <c r="P2218" i="1"/>
  <c r="S2218" i="1" s="1"/>
  <c r="P2578" i="1"/>
  <c r="P1956" i="1"/>
  <c r="S1956" i="1" s="1"/>
  <c r="P2292" i="1"/>
  <c r="S2292" i="1" s="1"/>
  <c r="P1725" i="1"/>
  <c r="S1725" i="1" s="1"/>
  <c r="P2089" i="1"/>
  <c r="S2089" i="1" s="1"/>
  <c r="P2377" i="1"/>
  <c r="S2377" i="1" s="1"/>
  <c r="P2279" i="1"/>
  <c r="S2279" i="1" s="1"/>
  <c r="P2567" i="1"/>
  <c r="S2567" i="1" s="1"/>
  <c r="P2756" i="1"/>
  <c r="S2756" i="1" s="1"/>
  <c r="P2924" i="1"/>
  <c r="S2924" i="1" s="1"/>
  <c r="P1995" i="1"/>
  <c r="S1995" i="1" s="1"/>
  <c r="P2428" i="1"/>
  <c r="S2428" i="1" s="1"/>
  <c r="P2649" i="1"/>
  <c r="S2649" i="1" s="1"/>
  <c r="P2829" i="1"/>
  <c r="S2829" i="1" s="1"/>
  <c r="P2997" i="1"/>
  <c r="S2997" i="1" s="1"/>
  <c r="P3177" i="1"/>
  <c r="S3177" i="1" s="1"/>
  <c r="P2032" i="1"/>
  <c r="S2032" i="1" s="1"/>
  <c r="P2455" i="1"/>
  <c r="P2674" i="1"/>
  <c r="S2674" i="1" s="1"/>
  <c r="P2842" i="1"/>
  <c r="S2842" i="1" s="1"/>
  <c r="P3022" i="1"/>
  <c r="S3022" i="1" s="1"/>
  <c r="P3190" i="1"/>
  <c r="S3190" i="1" s="1"/>
  <c r="P2073" i="1"/>
  <c r="S2073" i="1" s="1"/>
  <c r="P2478" i="1"/>
  <c r="S2478" i="1" s="1"/>
  <c r="P2663" i="1"/>
  <c r="S2663" i="1" s="1"/>
  <c r="P2819" i="1"/>
  <c r="S2819" i="1" s="1"/>
  <c r="P2975" i="1"/>
  <c r="S2975" i="1" s="1"/>
  <c r="P3131" i="1"/>
  <c r="S3131" i="1" s="1"/>
  <c r="P1513" i="1"/>
  <c r="S1513" i="1" s="1"/>
  <c r="P2315" i="1"/>
  <c r="S2315" i="1" s="1"/>
  <c r="P2571" i="1"/>
  <c r="S2571" i="1" s="1"/>
  <c r="P2736" i="1"/>
  <c r="P2892" i="1"/>
  <c r="S2892" i="1" s="1"/>
  <c r="P3048" i="1"/>
  <c r="S3048" i="1" s="1"/>
  <c r="P2043" i="1"/>
  <c r="S2043" i="1" s="1"/>
  <c r="P2414" i="1"/>
  <c r="S2414" i="1" s="1"/>
  <c r="P2614" i="1"/>
  <c r="S2614" i="1" s="1"/>
  <c r="P2761" i="1"/>
  <c r="S2761" i="1" s="1"/>
  <c r="P2905" i="1"/>
  <c r="S2905" i="1" s="1"/>
  <c r="P1561" i="1"/>
  <c r="S1561" i="1" s="1"/>
  <c r="P2295" i="1"/>
  <c r="S2295" i="1" s="1"/>
  <c r="P2545" i="1"/>
  <c r="S2545" i="1" s="1"/>
  <c r="P2702" i="1"/>
  <c r="S2702" i="1" s="1"/>
  <c r="P2846" i="1"/>
  <c r="S2846" i="1" s="1"/>
  <c r="P2990" i="1"/>
  <c r="S2990" i="1" s="1"/>
  <c r="P3134" i="1"/>
  <c r="S3134" i="1" s="1"/>
  <c r="P1250" i="1"/>
  <c r="S1250" i="1" s="1"/>
  <c r="P2265" i="1"/>
  <c r="S2265" i="1" s="1"/>
  <c r="P2532" i="1"/>
  <c r="S2532" i="1" s="1"/>
  <c r="P2691" i="1"/>
  <c r="S2691" i="1" s="1"/>
  <c r="P2835" i="1"/>
  <c r="S2835" i="1" s="1"/>
  <c r="P2979" i="1"/>
  <c r="S2979" i="1" s="1"/>
  <c r="P1310" i="1"/>
  <c r="S1310" i="1" s="1"/>
  <c r="P2267" i="1"/>
  <c r="S2267" i="1" s="1"/>
  <c r="P2533" i="1"/>
  <c r="S2533" i="1" s="1"/>
  <c r="P2692" i="1"/>
  <c r="S2692" i="1" s="1"/>
  <c r="P2836" i="1"/>
  <c r="S2836" i="1" s="1"/>
  <c r="P2980" i="1"/>
  <c r="S2980" i="1" s="1"/>
  <c r="P3124" i="1"/>
  <c r="S3124" i="1" s="1"/>
  <c r="P2091" i="1"/>
  <c r="S2091" i="1" s="1"/>
  <c r="P2445" i="1"/>
  <c r="S2445" i="1" s="1"/>
  <c r="P2631" i="1"/>
  <c r="S2631" i="1" s="1"/>
  <c r="P2777" i="1"/>
  <c r="S2777" i="1" s="1"/>
  <c r="P2921" i="1"/>
  <c r="S2921" i="1" s="1"/>
  <c r="P3065" i="1"/>
  <c r="S3065" i="1" s="1"/>
  <c r="P1369" i="1"/>
  <c r="S1369" i="1" s="1"/>
  <c r="P2272" i="1"/>
  <c r="S2272" i="1" s="1"/>
  <c r="P2535" i="1"/>
  <c r="S2535" i="1" s="1"/>
  <c r="P2694" i="1"/>
  <c r="S2694" i="1" s="1"/>
  <c r="P2838" i="1"/>
  <c r="S2838" i="1" s="1"/>
  <c r="P1228" i="1"/>
  <c r="S1228" i="1" s="1"/>
  <c r="P1881" i="1"/>
  <c r="S1881" i="1" s="1"/>
  <c r="P2310" i="1"/>
  <c r="S2310" i="1" s="1"/>
  <c r="P2107" i="1"/>
  <c r="S2107" i="1" s="1"/>
  <c r="P1713" i="1"/>
  <c r="S1713" i="1" s="1"/>
  <c r="P2132" i="1"/>
  <c r="S2132" i="1" s="1"/>
  <c r="P2480" i="1"/>
  <c r="S2480" i="1" s="1"/>
  <c r="P1930" i="1"/>
  <c r="S1930" i="1" s="1"/>
  <c r="P2290" i="1"/>
  <c r="S2290" i="1" s="1"/>
  <c r="P1189" i="1"/>
  <c r="S1189" i="1" s="1"/>
  <c r="P2004" i="1"/>
  <c r="S2004" i="1" s="1"/>
  <c r="P2352" i="1"/>
  <c r="S2352" i="1" s="1"/>
  <c r="P1803" i="1"/>
  <c r="S1803" i="1" s="1"/>
  <c r="P2125" i="1"/>
  <c r="S2125" i="1" s="1"/>
  <c r="P2413" i="1"/>
  <c r="S2413" i="1" s="1"/>
  <c r="P2331" i="1"/>
  <c r="S2331" i="1" s="1"/>
  <c r="P2608" i="1"/>
  <c r="S2608" i="1" s="1"/>
  <c r="P2780" i="1"/>
  <c r="S2780" i="1" s="1"/>
  <c r="P2960" i="1"/>
  <c r="S2960" i="1" s="1"/>
  <c r="P2067" i="1"/>
  <c r="S2067" i="1" s="1"/>
  <c r="P2475" i="1"/>
  <c r="S2475" i="1" s="1"/>
  <c r="P2685" i="1"/>
  <c r="S2685" i="1" s="1"/>
  <c r="P2853" i="1"/>
  <c r="S2853" i="1" s="1"/>
  <c r="P3033" i="1"/>
  <c r="S3033" i="1" s="1"/>
  <c r="P3201" i="1"/>
  <c r="S3201" i="1" s="1"/>
  <c r="P2104" i="1"/>
  <c r="S2104" i="1" s="1"/>
  <c r="P2509" i="1"/>
  <c r="S2509" i="1" s="1"/>
  <c r="P2698" i="1"/>
  <c r="S2698" i="1" s="1"/>
  <c r="P2878" i="1"/>
  <c r="S2878" i="1" s="1"/>
  <c r="P3046" i="1"/>
  <c r="S3046" i="1" s="1"/>
  <c r="P3214" i="1"/>
  <c r="S3214" i="1" s="1"/>
  <c r="P2181" i="1"/>
  <c r="P2510" i="1"/>
  <c r="S2510" i="1" s="1"/>
  <c r="P2687" i="1"/>
  <c r="P2843" i="1"/>
  <c r="S2843" i="1" s="1"/>
  <c r="P2999" i="1"/>
  <c r="S2999" i="1" s="1"/>
  <c r="P3155" i="1"/>
  <c r="S3155" i="1" s="1"/>
  <c r="P1871" i="1"/>
  <c r="S1871" i="1" s="1"/>
  <c r="P2363" i="1"/>
  <c r="S2363" i="1" s="1"/>
  <c r="P2600" i="1"/>
  <c r="S2600" i="1" s="1"/>
  <c r="P2760" i="1"/>
  <c r="S2760" i="1" s="1"/>
  <c r="P2928" i="1"/>
  <c r="S2928" i="1" s="1"/>
  <c r="P3072" i="1"/>
  <c r="S3072" i="1" s="1"/>
  <c r="P2115" i="1"/>
  <c r="S2115" i="1" s="1"/>
  <c r="P2462" i="1"/>
  <c r="S2462" i="1" s="1"/>
  <c r="P2640" i="1"/>
  <c r="S2640" i="1" s="1"/>
  <c r="P2785" i="1"/>
  <c r="S2785" i="1" s="1"/>
  <c r="P2929" i="1"/>
  <c r="S2929" i="1" s="1"/>
  <c r="P1887" i="1"/>
  <c r="S1887" i="1" s="1"/>
  <c r="P2343" i="1"/>
  <c r="S2343" i="1" s="1"/>
  <c r="P2574" i="1"/>
  <c r="S2574" i="1" s="1"/>
  <c r="P2726" i="1"/>
  <c r="S2726" i="1" s="1"/>
  <c r="P2870" i="1"/>
  <c r="S2870" i="1" s="1"/>
  <c r="P3014" i="1"/>
  <c r="S3014" i="1" s="1"/>
  <c r="P3158" i="1"/>
  <c r="S3158" i="1" s="1"/>
  <c r="P1777" i="1"/>
  <c r="S1777" i="1" s="1"/>
  <c r="P2320" i="1"/>
  <c r="S2320" i="1" s="1"/>
  <c r="P2560" i="1"/>
  <c r="P2715" i="1"/>
  <c r="S2715" i="1" s="1"/>
  <c r="P2859" i="1"/>
  <c r="S2859" i="1" s="1"/>
  <c r="P3003" i="1"/>
  <c r="S3003" i="1" s="1"/>
  <c r="P1799" i="1"/>
  <c r="S1799" i="1" s="1"/>
  <c r="P2323" i="1"/>
  <c r="S2323" i="1" s="1"/>
  <c r="P2562" i="1"/>
  <c r="S2562" i="1" s="1"/>
  <c r="P2716" i="1"/>
  <c r="S2716" i="1" s="1"/>
  <c r="P1695" i="1"/>
  <c r="S1695" i="1" s="1"/>
  <c r="P2468" i="1"/>
  <c r="S2468" i="1" s="1"/>
  <c r="P1782" i="1"/>
  <c r="S1782" i="1" s="1"/>
  <c r="P2948" i="1"/>
  <c r="S2948" i="1" s="1"/>
  <c r="P3189" i="1"/>
  <c r="S3189" i="1" s="1"/>
  <c r="P3202" i="1"/>
  <c r="S3202" i="1" s="1"/>
  <c r="P3143" i="1"/>
  <c r="S3143" i="1" s="1"/>
  <c r="P3060" i="1"/>
  <c r="S3060" i="1" s="1"/>
  <c r="P1773" i="1"/>
  <c r="S1773" i="1" s="1"/>
  <c r="P3146" i="1"/>
  <c r="S3146" i="1" s="1"/>
  <c r="P2464" i="1"/>
  <c r="S2464" i="1" s="1"/>
  <c r="P2787" i="1"/>
  <c r="S2787" i="1" s="1"/>
  <c r="P3075" i="1"/>
  <c r="S3075" i="1" s="1"/>
  <c r="P2466" i="1"/>
  <c r="S2466" i="1" s="1"/>
  <c r="P2788" i="1"/>
  <c r="S2788" i="1" s="1"/>
  <c r="P3004" i="1"/>
  <c r="S3004" i="1" s="1"/>
  <c r="P1801" i="1"/>
  <c r="S1801" i="1" s="1"/>
  <c r="P2397" i="1"/>
  <c r="S2397" i="1" s="1"/>
  <c r="P2657" i="1"/>
  <c r="S2657" i="1" s="1"/>
  <c r="P2861" i="1"/>
  <c r="S2861" i="1" s="1"/>
  <c r="P3041" i="1"/>
  <c r="S3041" i="1" s="1"/>
  <c r="P1815" i="1"/>
  <c r="S1815" i="1" s="1"/>
  <c r="P2447" i="1"/>
  <c r="S2447" i="1" s="1"/>
  <c r="P2670" i="1"/>
  <c r="S2670" i="1" s="1"/>
  <c r="P2862" i="1"/>
  <c r="S2862" i="1" s="1"/>
  <c r="P3018" i="1"/>
  <c r="S3018" i="1" s="1"/>
  <c r="P3174" i="1"/>
  <c r="S3174" i="1" s="1"/>
  <c r="P2983" i="1"/>
  <c r="S2983" i="1" s="1"/>
  <c r="P3324" i="1"/>
  <c r="S3324" i="1" s="1"/>
  <c r="P3480" i="1"/>
  <c r="S3480" i="1" s="1"/>
  <c r="P3624" i="1"/>
  <c r="S3624" i="1" s="1"/>
  <c r="P3768" i="1"/>
  <c r="S3768" i="1" s="1"/>
  <c r="P2707" i="1"/>
  <c r="S2707" i="1" s="1"/>
  <c r="P3289" i="1"/>
  <c r="S3289" i="1" s="1"/>
  <c r="P3433" i="1"/>
  <c r="S3433" i="1" s="1"/>
  <c r="P3577" i="1"/>
  <c r="S3577" i="1" s="1"/>
  <c r="P3721" i="1"/>
  <c r="P3865" i="1"/>
  <c r="P4009" i="1"/>
  <c r="S4009" i="1" s="1"/>
  <c r="P3073" i="1"/>
  <c r="S3073" i="1" s="1"/>
  <c r="P3326" i="1"/>
  <c r="P3470" i="1"/>
  <c r="S3470" i="1" s="1"/>
  <c r="P3614" i="1"/>
  <c r="S3614" i="1" s="1"/>
  <c r="P3758" i="1"/>
  <c r="S3758" i="1" s="1"/>
  <c r="P3902" i="1"/>
  <c r="S3902" i="1" s="1"/>
  <c r="P4046" i="1"/>
  <c r="S4046" i="1" s="1"/>
  <c r="P3121" i="1"/>
  <c r="S3121" i="1" s="1"/>
  <c r="P3339" i="1"/>
  <c r="S3339" i="1" s="1"/>
  <c r="P3483" i="1"/>
  <c r="S3483" i="1" s="1"/>
  <c r="P3627" i="1"/>
  <c r="S3627" i="1" s="1"/>
  <c r="P3771" i="1"/>
  <c r="S3771" i="1" s="1"/>
  <c r="P2887" i="1"/>
  <c r="S2887" i="1" s="1"/>
  <c r="P3304" i="1"/>
  <c r="S3304" i="1" s="1"/>
  <c r="P3448" i="1"/>
  <c r="P3592" i="1"/>
  <c r="S3592" i="1" s="1"/>
  <c r="P3736" i="1"/>
  <c r="S3736" i="1" s="1"/>
  <c r="P3880" i="1"/>
  <c r="S3880" i="1" s="1"/>
  <c r="P2899" i="1"/>
  <c r="S2899" i="1" s="1"/>
  <c r="P3305" i="1"/>
  <c r="S3305" i="1" s="1"/>
  <c r="P3449" i="1"/>
  <c r="S3449" i="1" s="1"/>
  <c r="P3593" i="1"/>
  <c r="S3593" i="1" s="1"/>
  <c r="P3737" i="1"/>
  <c r="S3737" i="1" s="1"/>
  <c r="P3881" i="1"/>
  <c r="S3881" i="1" s="1"/>
  <c r="P4025" i="1"/>
  <c r="S4025" i="1" s="1"/>
  <c r="P2767" i="1"/>
  <c r="S2767" i="1" s="1"/>
  <c r="P3294" i="1"/>
  <c r="S3294" i="1" s="1"/>
  <c r="P3438" i="1"/>
  <c r="S3438" i="1" s="1"/>
  <c r="P3582" i="1"/>
  <c r="S3582" i="1" s="1"/>
  <c r="P3726" i="1"/>
  <c r="S3726" i="1" s="1"/>
  <c r="P3870" i="1"/>
  <c r="S3870" i="1" s="1"/>
  <c r="P2450" i="1"/>
  <c r="S2450" i="1" s="1"/>
  <c r="P3271" i="1"/>
  <c r="S3271" i="1" s="1"/>
  <c r="P3415" i="1"/>
  <c r="S3415" i="1" s="1"/>
  <c r="P3559" i="1"/>
  <c r="S3559" i="1" s="1"/>
  <c r="P3703" i="1"/>
  <c r="S3703" i="1" s="1"/>
  <c r="P3847" i="1"/>
  <c r="S3847" i="1" s="1"/>
  <c r="P3991" i="1"/>
  <c r="S3991" i="1" s="1"/>
  <c r="P2647" i="1"/>
  <c r="S2647" i="1" s="1"/>
  <c r="P2205" i="1"/>
  <c r="S2205" i="1" s="1"/>
  <c r="P3256" i="1"/>
  <c r="S3256" i="1" s="1"/>
  <c r="P3406" i="1"/>
  <c r="S3406" i="1" s="1"/>
  <c r="P3550" i="1"/>
  <c r="S3550" i="1" s="1"/>
  <c r="P3694" i="1"/>
  <c r="S3694" i="1" s="1"/>
  <c r="P3838" i="1"/>
  <c r="S3838" i="1" s="1"/>
  <c r="P3982" i="1"/>
  <c r="S3982" i="1" s="1"/>
  <c r="P1660" i="1"/>
  <c r="S1660" i="1" s="1"/>
  <c r="P2516" i="1"/>
  <c r="S2516" i="1" s="1"/>
  <c r="P1839" i="1"/>
  <c r="S1839" i="1" s="1"/>
  <c r="P2972" i="1"/>
  <c r="P3213" i="1"/>
  <c r="S3213" i="1" s="1"/>
  <c r="P3238" i="1"/>
  <c r="P3167" i="1"/>
  <c r="S3167" i="1" s="1"/>
  <c r="P3084" i="1"/>
  <c r="P1965" i="1"/>
  <c r="S1965" i="1" s="1"/>
  <c r="P3170" i="1"/>
  <c r="S3170" i="1" s="1"/>
  <c r="P2499" i="1"/>
  <c r="S2499" i="1" s="1"/>
  <c r="P2811" i="1"/>
  <c r="S2811" i="1" s="1"/>
  <c r="P3099" i="1"/>
  <c r="S3099" i="1" s="1"/>
  <c r="P2500" i="1"/>
  <c r="S2500" i="1" s="1"/>
  <c r="P2812" i="1"/>
  <c r="S2812" i="1" s="1"/>
  <c r="P3016" i="1"/>
  <c r="S3016" i="1" s="1"/>
  <c r="P1907" i="1"/>
  <c r="S1907" i="1" s="1"/>
  <c r="P2421" i="1"/>
  <c r="S2421" i="1" s="1"/>
  <c r="P2669" i="1"/>
  <c r="P2873" i="1"/>
  <c r="S2873" i="1" s="1"/>
  <c r="P3053" i="1"/>
  <c r="S3053" i="1" s="1"/>
  <c r="P1917" i="1"/>
  <c r="S1917" i="1" s="1"/>
  <c r="P2469" i="1"/>
  <c r="S2469" i="1" s="1"/>
  <c r="P2682" i="1"/>
  <c r="S2682" i="1" s="1"/>
  <c r="P2874" i="1"/>
  <c r="S2874" i="1" s="1"/>
  <c r="P3030" i="1"/>
  <c r="S3030" i="1" s="1"/>
  <c r="P3198" i="1"/>
  <c r="S3198" i="1" s="1"/>
  <c r="P3067" i="1"/>
  <c r="P3336" i="1"/>
  <c r="S3336" i="1" s="1"/>
  <c r="P3492" i="1"/>
  <c r="P3636" i="1"/>
  <c r="S3636" i="1" s="1"/>
  <c r="P3780" i="1"/>
  <c r="S3780" i="1" s="1"/>
  <c r="P2851" i="1"/>
  <c r="S2851" i="1" s="1"/>
  <c r="P3301" i="1"/>
  <c r="S3301" i="1" s="1"/>
  <c r="P3445" i="1"/>
  <c r="S3445" i="1" s="1"/>
  <c r="P3589" i="1"/>
  <c r="S3589" i="1" s="1"/>
  <c r="P3733" i="1"/>
  <c r="S3733" i="1" s="1"/>
  <c r="P3877" i="1"/>
  <c r="S3877" i="1" s="1"/>
  <c r="P4021" i="1"/>
  <c r="S4021" i="1" s="1"/>
  <c r="P3120" i="1"/>
  <c r="S3120" i="1" s="1"/>
  <c r="P3338" i="1"/>
  <c r="S3338" i="1" s="1"/>
  <c r="P3482" i="1"/>
  <c r="S3482" i="1" s="1"/>
  <c r="P3626" i="1"/>
  <c r="P3770" i="1"/>
  <c r="S3770" i="1" s="1"/>
  <c r="P3914" i="1"/>
  <c r="S3914" i="1" s="1"/>
  <c r="P4058" i="1"/>
  <c r="P3151" i="1"/>
  <c r="S3151" i="1" s="1"/>
  <c r="P3351" i="1"/>
  <c r="S3351" i="1" s="1"/>
  <c r="P3495" i="1"/>
  <c r="P3639" i="1"/>
  <c r="S3639" i="1" s="1"/>
  <c r="P3783" i="1"/>
  <c r="S3783" i="1" s="1"/>
  <c r="P3031" i="1"/>
  <c r="S3031" i="1" s="1"/>
  <c r="P3316" i="1"/>
  <c r="S3316" i="1" s="1"/>
  <c r="P3460" i="1"/>
  <c r="P3604" i="1"/>
  <c r="S3604" i="1" s="1"/>
  <c r="P3748" i="1"/>
  <c r="S3748" i="1" s="1"/>
  <c r="P3892" i="1"/>
  <c r="S3892" i="1" s="1"/>
  <c r="P3037" i="1"/>
  <c r="S3037" i="1" s="1"/>
  <c r="P3317" i="1"/>
  <c r="S3317" i="1" s="1"/>
  <c r="P3461" i="1"/>
  <c r="S3461" i="1" s="1"/>
  <c r="P3605" i="1"/>
  <c r="S3605" i="1" s="1"/>
  <c r="P3749" i="1"/>
  <c r="S3749" i="1" s="1"/>
  <c r="P3893" i="1"/>
  <c r="S3893" i="1" s="1"/>
  <c r="P4037" i="1"/>
  <c r="S4037" i="1" s="1"/>
  <c r="P2911" i="1"/>
  <c r="S2911" i="1" s="1"/>
  <c r="P3306" i="1"/>
  <c r="S3306" i="1" s="1"/>
  <c r="P3450" i="1"/>
  <c r="S3450" i="1" s="1"/>
  <c r="P3594" i="1"/>
  <c r="S3594" i="1" s="1"/>
  <c r="P3738" i="1"/>
  <c r="S3738" i="1" s="1"/>
  <c r="P3882" i="1"/>
  <c r="S3882" i="1" s="1"/>
  <c r="P2634" i="1"/>
  <c r="S2634" i="1" s="1"/>
  <c r="P3283" i="1"/>
  <c r="S3283" i="1" s="1"/>
  <c r="P3427" i="1"/>
  <c r="S3427" i="1" s="1"/>
  <c r="P3571" i="1"/>
  <c r="S3571" i="1" s="1"/>
  <c r="P3715" i="1"/>
  <c r="S3715" i="1" s="1"/>
  <c r="P3859" i="1"/>
  <c r="S3859" i="1" s="1"/>
  <c r="P4003" i="1"/>
  <c r="S4003" i="1" s="1"/>
  <c r="P2791" i="1"/>
  <c r="S2791" i="1" s="1"/>
  <c r="P2505" i="1"/>
  <c r="S2505" i="1" s="1"/>
  <c r="P3274" i="1"/>
  <c r="S3274" i="1" s="1"/>
  <c r="P3418" i="1"/>
  <c r="P3562" i="1"/>
  <c r="S3562" i="1" s="1"/>
  <c r="P3706" i="1"/>
  <c r="S3706" i="1" s="1"/>
  <c r="P3850" i="1"/>
  <c r="S3850" i="1" s="1"/>
  <c r="P3994" i="1"/>
  <c r="S3994" i="1" s="1"/>
  <c r="P2169" i="1"/>
  <c r="S2169" i="1" s="1"/>
  <c r="P3743" i="1"/>
  <c r="S3743" i="1" s="1"/>
  <c r="P4092" i="1"/>
  <c r="S4092" i="1" s="1"/>
  <c r="P4244" i="1"/>
  <c r="P4388" i="1"/>
  <c r="S4388" i="1" s="1"/>
  <c r="P4532" i="1"/>
  <c r="S4532" i="1" s="1"/>
  <c r="P4676" i="1"/>
  <c r="S4676" i="1" s="1"/>
  <c r="P3109" i="1"/>
  <c r="S3109" i="1" s="1"/>
  <c r="P3800" i="1"/>
  <c r="S3800" i="1" s="1"/>
  <c r="P4110" i="1"/>
  <c r="S4110" i="1" s="1"/>
  <c r="P4257" i="1"/>
  <c r="S4257" i="1" s="1"/>
  <c r="P4401" i="1"/>
  <c r="S4401" i="1" s="1"/>
  <c r="P4545" i="1"/>
  <c r="S4545" i="1" s="1"/>
  <c r="P4689" i="1"/>
  <c r="S4689" i="1" s="1"/>
  <c r="P3273" i="1"/>
  <c r="S3273" i="1" s="1"/>
  <c r="P3849" i="1"/>
  <c r="S3849" i="1" s="1"/>
  <c r="P4125" i="1"/>
  <c r="S4125" i="1" s="1"/>
  <c r="P1490" i="1"/>
  <c r="S1490" i="1" s="1"/>
  <c r="P1905" i="1"/>
  <c r="S1905" i="1" s="1"/>
  <c r="P2113" i="1"/>
  <c r="S2113" i="1" s="1"/>
  <c r="P2031" i="1"/>
  <c r="S2031" i="1" s="1"/>
  <c r="P2068" i="1"/>
  <c r="S2068" i="1" s="1"/>
  <c r="P2145" i="1"/>
  <c r="S2145" i="1" s="1"/>
  <c r="P1742" i="1"/>
  <c r="S1742" i="1" s="1"/>
  <c r="P2079" i="1"/>
  <c r="S2079" i="1" s="1"/>
  <c r="P2319" i="1"/>
  <c r="S2319" i="1" s="1"/>
  <c r="P3182" i="1"/>
  <c r="P2546" i="1"/>
  <c r="S2546" i="1" s="1"/>
  <c r="P2847" i="1"/>
  <c r="S2847" i="1" s="1"/>
  <c r="P1609" i="1"/>
  <c r="S1609" i="1" s="1"/>
  <c r="P2547" i="1"/>
  <c r="S2547" i="1" s="1"/>
  <c r="P2848" i="1"/>
  <c r="S2848" i="1" s="1"/>
  <c r="P3028" i="1"/>
  <c r="S3028" i="1" s="1"/>
  <c r="P1979" i="1"/>
  <c r="S1979" i="1" s="1"/>
  <c r="P2467" i="1"/>
  <c r="S2467" i="1" s="1"/>
  <c r="P2681" i="1"/>
  <c r="S2681" i="1" s="1"/>
  <c r="P2885" i="1"/>
  <c r="S2885" i="1" s="1"/>
  <c r="P3077" i="1"/>
  <c r="S3077" i="1" s="1"/>
  <c r="P1984" i="1"/>
  <c r="S1984" i="1" s="1"/>
  <c r="P2487" i="1"/>
  <c r="S2487" i="1" s="1"/>
  <c r="P2706" i="1"/>
  <c r="S2706" i="1" s="1"/>
  <c r="P2886" i="1"/>
  <c r="S2886" i="1" s="1"/>
  <c r="P3054" i="1"/>
  <c r="S3054" i="1" s="1"/>
  <c r="P3210" i="1"/>
  <c r="S3210" i="1" s="1"/>
  <c r="P3115" i="1"/>
  <c r="S3115" i="1" s="1"/>
  <c r="P3348" i="1"/>
  <c r="S3348" i="1" s="1"/>
  <c r="P3504" i="1"/>
  <c r="P3648" i="1"/>
  <c r="S3648" i="1" s="1"/>
  <c r="P3792" i="1"/>
  <c r="S3792" i="1" s="1"/>
  <c r="P2995" i="1"/>
  <c r="S2995" i="1" s="1"/>
  <c r="P3313" i="1"/>
  <c r="S3313" i="1" s="1"/>
  <c r="P3457" i="1"/>
  <c r="S3457" i="1" s="1"/>
  <c r="P3601" i="1"/>
  <c r="S3601" i="1" s="1"/>
  <c r="P3745" i="1"/>
  <c r="S3745" i="1" s="1"/>
  <c r="P3889" i="1"/>
  <c r="S3889" i="1" s="1"/>
  <c r="P4033" i="1"/>
  <c r="S4033" i="1" s="1"/>
  <c r="P3147" i="1"/>
  <c r="S3147" i="1" s="1"/>
  <c r="P3350" i="1"/>
  <c r="S3350" i="1" s="1"/>
  <c r="P3494" i="1"/>
  <c r="S3494" i="1" s="1"/>
  <c r="P3638" i="1"/>
  <c r="S3638" i="1" s="1"/>
  <c r="P3782" i="1"/>
  <c r="S3782" i="1" s="1"/>
  <c r="P3926" i="1"/>
  <c r="S3926" i="1" s="1"/>
  <c r="P4070" i="1"/>
  <c r="P3180" i="1"/>
  <c r="S3180" i="1" s="1"/>
  <c r="P3363" i="1"/>
  <c r="S3363" i="1" s="1"/>
  <c r="P3507" i="1"/>
  <c r="P3651" i="1"/>
  <c r="S3651" i="1" s="1"/>
  <c r="P3795" i="1"/>
  <c r="S3795" i="1" s="1"/>
  <c r="P3080" i="1"/>
  <c r="S3080" i="1" s="1"/>
  <c r="P3328" i="1"/>
  <c r="P3472" i="1"/>
  <c r="S3472" i="1" s="1"/>
  <c r="P3616" i="1"/>
  <c r="S3616" i="1" s="1"/>
  <c r="P3760" i="1"/>
  <c r="S3760" i="1" s="1"/>
  <c r="P3904" i="1"/>
  <c r="S3904" i="1" s="1"/>
  <c r="P3085" i="1"/>
  <c r="S3085" i="1" s="1"/>
  <c r="P3329" i="1"/>
  <c r="S3329" i="1" s="1"/>
  <c r="P3473" i="1"/>
  <c r="S3473" i="1" s="1"/>
  <c r="P3617" i="1"/>
  <c r="P3761" i="1"/>
  <c r="S3761" i="1" s="1"/>
  <c r="P3905" i="1"/>
  <c r="S3905" i="1" s="1"/>
  <c r="P4049" i="1"/>
  <c r="S4049" i="1" s="1"/>
  <c r="P3043" i="1"/>
  <c r="S3043" i="1" s="1"/>
  <c r="P3318" i="1"/>
  <c r="S3318" i="1" s="1"/>
  <c r="P3462" i="1"/>
  <c r="S3462" i="1" s="1"/>
  <c r="P3606" i="1"/>
  <c r="S3606" i="1" s="1"/>
  <c r="P3750" i="1"/>
  <c r="S3750" i="1" s="1"/>
  <c r="P3894" i="1"/>
  <c r="S3894" i="1" s="1"/>
  <c r="P2779" i="1"/>
  <c r="S2779" i="1" s="1"/>
  <c r="P3295" i="1"/>
  <c r="S3295" i="1" s="1"/>
  <c r="P3439" i="1"/>
  <c r="S3439" i="1" s="1"/>
  <c r="P3583" i="1"/>
  <c r="S3583" i="1" s="1"/>
  <c r="P3727" i="1"/>
  <c r="S3727" i="1" s="1"/>
  <c r="P3871" i="1"/>
  <c r="S3871" i="1" s="1"/>
  <c r="P4015" i="1"/>
  <c r="S4015" i="1" s="1"/>
  <c r="P2935" i="1"/>
  <c r="S2935" i="1" s="1"/>
  <c r="P2671" i="1"/>
  <c r="S2671" i="1" s="1"/>
  <c r="P3286" i="1"/>
  <c r="S3286" i="1" s="1"/>
  <c r="P3430" i="1"/>
  <c r="S3430" i="1" s="1"/>
  <c r="P3574" i="1"/>
  <c r="S3574" i="1" s="1"/>
  <c r="P3718" i="1"/>
  <c r="S3718" i="1" s="1"/>
  <c r="P3862" i="1"/>
  <c r="S3862" i="1" s="1"/>
  <c r="P4006" i="1"/>
  <c r="S4006" i="1" s="1"/>
  <c r="P1353" i="1"/>
  <c r="S1353" i="1" s="1"/>
  <c r="P1954" i="1"/>
  <c r="S1954" i="1" s="1"/>
  <c r="P2149" i="1"/>
  <c r="S2149" i="1" s="1"/>
  <c r="P2103" i="1"/>
  <c r="S2103" i="1" s="1"/>
  <c r="P2176" i="1"/>
  <c r="S2176" i="1" s="1"/>
  <c r="P2217" i="1"/>
  <c r="S2217" i="1" s="1"/>
  <c r="P1953" i="1"/>
  <c r="S1953" i="1" s="1"/>
  <c r="P2151" i="1"/>
  <c r="S2151" i="1" s="1"/>
  <c r="P2367" i="1"/>
  <c r="P3218" i="1"/>
  <c r="S3218" i="1" s="1"/>
  <c r="P2575" i="1"/>
  <c r="P2871" i="1"/>
  <c r="S2871" i="1" s="1"/>
  <c r="P1902" i="1"/>
  <c r="S1902" i="1" s="1"/>
  <c r="P2576" i="1"/>
  <c r="S2576" i="1" s="1"/>
  <c r="P2860" i="1"/>
  <c r="S2860" i="1" s="1"/>
  <c r="P3064" i="1"/>
  <c r="S3064" i="1" s="1"/>
  <c r="P2019" i="1"/>
  <c r="S2019" i="1" s="1"/>
  <c r="P2486" i="1"/>
  <c r="S2486" i="1" s="1"/>
  <c r="P2717" i="1"/>
  <c r="S2717" i="1" s="1"/>
  <c r="P2897" i="1"/>
  <c r="S2897" i="1" s="1"/>
  <c r="P3089" i="1"/>
  <c r="S3089" i="1" s="1"/>
  <c r="P2092" i="1"/>
  <c r="S2092" i="1" s="1"/>
  <c r="P2503" i="1"/>
  <c r="S2503" i="1" s="1"/>
  <c r="P2718" i="1"/>
  <c r="S2718" i="1" s="1"/>
  <c r="P2910" i="1"/>
  <c r="S2910" i="1" s="1"/>
  <c r="P3066" i="1"/>
  <c r="S3066" i="1" s="1"/>
  <c r="P3222" i="1"/>
  <c r="S3222" i="1" s="1"/>
  <c r="P3144" i="1"/>
  <c r="S3144" i="1" s="1"/>
  <c r="P3360" i="1"/>
  <c r="S3360" i="1" s="1"/>
  <c r="P3516" i="1"/>
  <c r="S3516" i="1" s="1"/>
  <c r="P3660" i="1"/>
  <c r="S3660" i="1" s="1"/>
  <c r="P3804" i="1"/>
  <c r="S3804" i="1" s="1"/>
  <c r="P3068" i="1"/>
  <c r="S3068" i="1" s="1"/>
  <c r="P3325" i="1"/>
  <c r="S3325" i="1" s="1"/>
  <c r="P3469" i="1"/>
  <c r="S3469" i="1" s="1"/>
  <c r="P3613" i="1"/>
  <c r="S3613" i="1" s="1"/>
  <c r="P3757" i="1"/>
  <c r="S3757" i="1" s="1"/>
  <c r="P3901" i="1"/>
  <c r="S3901" i="1" s="1"/>
  <c r="P4045" i="1"/>
  <c r="S4045" i="1" s="1"/>
  <c r="P3176" i="1"/>
  <c r="S3176" i="1" s="1"/>
  <c r="P3362" i="1"/>
  <c r="S3362" i="1" s="1"/>
  <c r="P3506" i="1"/>
  <c r="S3506" i="1" s="1"/>
  <c r="P3650" i="1"/>
  <c r="S3650" i="1" s="1"/>
  <c r="P3794" i="1"/>
  <c r="S3794" i="1" s="1"/>
  <c r="P3938" i="1"/>
  <c r="S3938" i="1" s="1"/>
  <c r="P4082" i="1"/>
  <c r="S4082" i="1" s="1"/>
  <c r="P3204" i="1"/>
  <c r="S3204" i="1" s="1"/>
  <c r="P3375" i="1"/>
  <c r="S3375" i="1" s="1"/>
  <c r="P3519" i="1"/>
  <c r="S3519" i="1" s="1"/>
  <c r="P3663" i="1"/>
  <c r="S3663" i="1" s="1"/>
  <c r="P3807" i="1"/>
  <c r="S3807" i="1" s="1"/>
  <c r="P3123" i="1"/>
  <c r="S3123" i="1" s="1"/>
  <c r="P3340" i="1"/>
  <c r="S3340" i="1" s="1"/>
  <c r="P3484" i="1"/>
  <c r="S3484" i="1" s="1"/>
  <c r="P3628" i="1"/>
  <c r="S3628" i="1" s="1"/>
  <c r="P3772" i="1"/>
  <c r="S3772" i="1" s="1"/>
  <c r="P3916" i="1"/>
  <c r="S3916" i="1" s="1"/>
  <c r="P3127" i="1"/>
  <c r="S3127" i="1" s="1"/>
  <c r="P3341" i="1"/>
  <c r="S3341" i="1" s="1"/>
  <c r="P3485" i="1"/>
  <c r="S3485" i="1" s="1"/>
  <c r="P3629" i="1"/>
  <c r="S3629" i="1" s="1"/>
  <c r="P3773" i="1"/>
  <c r="P3917" i="1"/>
  <c r="P4061" i="1"/>
  <c r="P3091" i="1"/>
  <c r="S3091" i="1" s="1"/>
  <c r="P3330" i="1"/>
  <c r="P3474" i="1"/>
  <c r="P3618" i="1"/>
  <c r="S3618" i="1" s="1"/>
  <c r="P3762" i="1"/>
  <c r="P3906" i="1"/>
  <c r="P2923" i="1"/>
  <c r="S2923" i="1" s="1"/>
  <c r="P3307" i="1"/>
  <c r="S3307" i="1" s="1"/>
  <c r="P3451" i="1"/>
  <c r="P3595" i="1"/>
  <c r="S3595" i="1" s="1"/>
  <c r="P3739" i="1"/>
  <c r="S3739" i="1" s="1"/>
  <c r="P3883" i="1"/>
  <c r="S3883" i="1" s="1"/>
  <c r="P4027" i="1"/>
  <c r="S4027" i="1" s="1"/>
  <c r="P3049" i="1"/>
  <c r="S3049" i="1" s="1"/>
  <c r="P2815" i="1"/>
  <c r="S2815" i="1" s="1"/>
  <c r="P3298" i="1"/>
  <c r="S3298" i="1" s="1"/>
  <c r="P3442" i="1"/>
  <c r="P3586" i="1"/>
  <c r="S3586" i="1" s="1"/>
  <c r="P3730" i="1"/>
  <c r="S3730" i="1" s="1"/>
  <c r="P3874" i="1"/>
  <c r="S3874" i="1" s="1"/>
  <c r="P2166" i="1"/>
  <c r="S2166" i="1" s="1"/>
  <c r="P2242" i="1"/>
  <c r="S2242" i="1" s="1"/>
  <c r="P2401" i="1"/>
  <c r="S2401" i="1" s="1"/>
  <c r="P2452" i="1"/>
  <c r="S2452" i="1" s="1"/>
  <c r="P2493" i="1"/>
  <c r="S2493" i="1" s="1"/>
  <c r="P2495" i="1"/>
  <c r="S2495" i="1" s="1"/>
  <c r="P2339" i="1"/>
  <c r="S2339" i="1" s="1"/>
  <c r="P2438" i="1"/>
  <c r="S2438" i="1" s="1"/>
  <c r="P2559" i="1"/>
  <c r="S2559" i="1" s="1"/>
  <c r="P1569" i="1"/>
  <c r="P2589" i="1"/>
  <c r="S2589" i="1" s="1"/>
  <c r="P2883" i="1"/>
  <c r="P1977" i="1"/>
  <c r="S1977" i="1" s="1"/>
  <c r="P2591" i="1"/>
  <c r="S2591" i="1" s="1"/>
  <c r="P2872" i="1"/>
  <c r="S2872" i="1" s="1"/>
  <c r="P3076" i="1"/>
  <c r="S3076" i="1" s="1"/>
  <c r="P2055" i="1"/>
  <c r="S2055" i="1" s="1"/>
  <c r="P2502" i="1"/>
  <c r="P2729" i="1"/>
  <c r="S2729" i="1" s="1"/>
  <c r="P2909" i="1"/>
  <c r="S2909" i="1" s="1"/>
  <c r="P3101" i="1"/>
  <c r="S3101" i="1" s="1"/>
  <c r="P2128" i="1"/>
  <c r="S2128" i="1" s="1"/>
  <c r="P2520" i="1"/>
  <c r="S2520" i="1" s="1"/>
  <c r="P2730" i="1"/>
  <c r="S2730" i="1" s="1"/>
  <c r="P2922" i="1"/>
  <c r="S2922" i="1" s="1"/>
  <c r="P3078" i="1"/>
  <c r="S3078" i="1" s="1"/>
  <c r="P3234" i="1"/>
  <c r="S3234" i="1" s="1"/>
  <c r="P3171" i="1"/>
  <c r="P3372" i="1"/>
  <c r="S3372" i="1" s="1"/>
  <c r="P3528" i="1"/>
  <c r="S3528" i="1" s="1"/>
  <c r="P3672" i="1"/>
  <c r="P3816" i="1"/>
  <c r="S3816" i="1" s="1"/>
  <c r="P3116" i="1"/>
  <c r="P3337" i="1"/>
  <c r="S3337" i="1" s="1"/>
  <c r="P3481" i="1"/>
  <c r="S3481" i="1" s="1"/>
  <c r="P3625" i="1"/>
  <c r="S3625" i="1" s="1"/>
  <c r="P3769" i="1"/>
  <c r="S3769" i="1" s="1"/>
  <c r="P3913" i="1"/>
  <c r="S3913" i="1" s="1"/>
  <c r="P4057" i="1"/>
  <c r="P3200" i="1"/>
  <c r="S3200" i="1" s="1"/>
  <c r="P3374" i="1"/>
  <c r="S3374" i="1" s="1"/>
  <c r="P3518" i="1"/>
  <c r="S3518" i="1" s="1"/>
  <c r="P3662" i="1"/>
  <c r="S3662" i="1" s="1"/>
  <c r="P3806" i="1"/>
  <c r="S3806" i="1" s="1"/>
  <c r="P3950" i="1"/>
  <c r="S3950" i="1" s="1"/>
  <c r="P4094" i="1"/>
  <c r="S4094" i="1" s="1"/>
  <c r="P3223" i="1"/>
  <c r="S3223" i="1" s="1"/>
  <c r="P3387" i="1"/>
  <c r="S3387" i="1" s="1"/>
  <c r="P3531" i="1"/>
  <c r="S3531" i="1" s="1"/>
  <c r="P3675" i="1"/>
  <c r="S3675" i="1" s="1"/>
  <c r="P3819" i="1"/>
  <c r="S3819" i="1" s="1"/>
  <c r="P3152" i="1"/>
  <c r="S3152" i="1" s="1"/>
  <c r="P3352" i="1"/>
  <c r="S3352" i="1" s="1"/>
  <c r="P3496" i="1"/>
  <c r="S3496" i="1" s="1"/>
  <c r="P3640" i="1"/>
  <c r="S3640" i="1" s="1"/>
  <c r="P3784" i="1"/>
  <c r="S3784" i="1" s="1"/>
  <c r="P3928" i="1"/>
  <c r="S3928" i="1" s="1"/>
  <c r="P3156" i="1"/>
  <c r="S3156" i="1" s="1"/>
  <c r="P3353" i="1"/>
  <c r="S3353" i="1" s="1"/>
  <c r="P3497" i="1"/>
  <c r="S3497" i="1" s="1"/>
  <c r="P3641" i="1"/>
  <c r="S3641" i="1" s="1"/>
  <c r="P3785" i="1"/>
  <c r="S3785" i="1" s="1"/>
  <c r="P3929" i="1"/>
  <c r="S3929" i="1" s="1"/>
  <c r="P4073" i="1"/>
  <c r="S4073" i="1" s="1"/>
  <c r="P3128" i="1"/>
  <c r="S3128" i="1" s="1"/>
  <c r="P3342" i="1"/>
  <c r="S3342" i="1" s="1"/>
  <c r="P3486" i="1"/>
  <c r="S3486" i="1" s="1"/>
  <c r="P3630" i="1"/>
  <c r="S3630" i="1" s="1"/>
  <c r="P3774" i="1"/>
  <c r="S3774" i="1" s="1"/>
  <c r="P3918" i="1"/>
  <c r="S3918" i="1" s="1"/>
  <c r="P3044" i="1"/>
  <c r="S3044" i="1" s="1"/>
  <c r="P3319" i="1"/>
  <c r="S3319" i="1" s="1"/>
  <c r="P3463" i="1"/>
  <c r="S3463" i="1" s="1"/>
  <c r="P3607" i="1"/>
  <c r="S3607" i="1" s="1"/>
  <c r="P2430" i="1"/>
  <c r="S2430" i="1" s="1"/>
  <c r="P2302" i="1"/>
  <c r="S2302" i="1" s="1"/>
  <c r="P2437" i="1"/>
  <c r="S2437" i="1" s="1"/>
  <c r="P2508" i="1"/>
  <c r="S2508" i="1" s="1"/>
  <c r="P2524" i="1"/>
  <c r="S2524" i="1" s="1"/>
  <c r="P2526" i="1"/>
  <c r="S2526" i="1" s="1"/>
  <c r="P2387" i="1"/>
  <c r="S2387" i="1" s="1"/>
  <c r="P2481" i="1"/>
  <c r="S2481" i="1" s="1"/>
  <c r="P2588" i="1"/>
  <c r="S2588" i="1" s="1"/>
  <c r="P1889" i="1"/>
  <c r="S1889" i="1" s="1"/>
  <c r="P2629" i="1"/>
  <c r="P2919" i="1"/>
  <c r="S2919" i="1" s="1"/>
  <c r="P2087" i="1"/>
  <c r="S2087" i="1" s="1"/>
  <c r="P2630" i="1"/>
  <c r="P2884" i="1"/>
  <c r="S2884" i="1" s="1"/>
  <c r="P3088" i="1"/>
  <c r="S3088" i="1" s="1"/>
  <c r="P2127" i="1"/>
  <c r="S2127" i="1" s="1"/>
  <c r="P2519" i="1"/>
  <c r="S2519" i="1" s="1"/>
  <c r="P2741" i="1"/>
  <c r="S2741" i="1" s="1"/>
  <c r="P2933" i="1"/>
  <c r="S2933" i="1" s="1"/>
  <c r="P3113" i="1"/>
  <c r="S3113" i="1" s="1"/>
  <c r="P2164" i="1"/>
  <c r="S2164" i="1" s="1"/>
  <c r="P2550" i="1"/>
  <c r="S2550" i="1" s="1"/>
  <c r="P2742" i="1"/>
  <c r="S2742" i="1" s="1"/>
  <c r="P2934" i="1"/>
  <c r="S2934" i="1" s="1"/>
  <c r="P3090" i="1"/>
  <c r="S3090" i="1" s="1"/>
  <c r="P3246" i="1"/>
  <c r="S3246" i="1" s="1"/>
  <c r="P3196" i="1"/>
  <c r="S3196" i="1" s="1"/>
  <c r="P3384" i="1"/>
  <c r="S3384" i="1" s="1"/>
  <c r="P3540" i="1"/>
  <c r="S3540" i="1" s="1"/>
  <c r="P3684" i="1"/>
  <c r="S3684" i="1" s="1"/>
  <c r="P3828" i="1"/>
  <c r="S3828" i="1" s="1"/>
  <c r="P3145" i="1"/>
  <c r="S3145" i="1" s="1"/>
  <c r="P3349" i="1"/>
  <c r="P3493" i="1"/>
  <c r="P3637" i="1"/>
  <c r="P3781" i="1"/>
  <c r="S3781" i="1" s="1"/>
  <c r="P3925" i="1"/>
  <c r="S3925" i="1" s="1"/>
  <c r="P4069" i="1"/>
  <c r="S4069" i="1" s="1"/>
  <c r="P3221" i="1"/>
  <c r="S3221" i="1" s="1"/>
  <c r="P3386" i="1"/>
  <c r="S3386" i="1" s="1"/>
  <c r="P3530" i="1"/>
  <c r="S3530" i="1" s="1"/>
  <c r="P3674" i="1"/>
  <c r="S3674" i="1" s="1"/>
  <c r="P3818" i="1"/>
  <c r="S3818" i="1" s="1"/>
  <c r="P3962" i="1"/>
  <c r="S3962" i="1" s="1"/>
  <c r="P1919" i="1"/>
  <c r="S1919" i="1" s="1"/>
  <c r="P3244" i="1"/>
  <c r="S3244" i="1" s="1"/>
  <c r="P3399" i="1"/>
  <c r="S3399" i="1" s="1"/>
  <c r="P3543" i="1"/>
  <c r="S3543" i="1" s="1"/>
  <c r="P3687" i="1"/>
  <c r="S3687" i="1" s="1"/>
  <c r="P3831" i="1"/>
  <c r="S3831" i="1" s="1"/>
  <c r="P3181" i="1"/>
  <c r="S3181" i="1" s="1"/>
  <c r="P3364" i="1"/>
  <c r="S3364" i="1" s="1"/>
  <c r="P3508" i="1"/>
  <c r="S3508" i="1" s="1"/>
  <c r="P3652" i="1"/>
  <c r="S3652" i="1" s="1"/>
  <c r="P3796" i="1"/>
  <c r="P3940" i="1"/>
  <c r="S3940" i="1" s="1"/>
  <c r="P3183" i="1"/>
  <c r="S3183" i="1" s="1"/>
  <c r="P3365" i="1"/>
  <c r="S3365" i="1" s="1"/>
  <c r="P3509" i="1"/>
  <c r="S3509" i="1" s="1"/>
  <c r="P3653" i="1"/>
  <c r="S3653" i="1" s="1"/>
  <c r="P3797" i="1"/>
  <c r="S3797" i="1" s="1"/>
  <c r="P3941" i="1"/>
  <c r="S3941" i="1" s="1"/>
  <c r="P4085" i="1"/>
  <c r="S4085" i="1" s="1"/>
  <c r="P3157" i="1"/>
  <c r="S3157" i="1" s="1"/>
  <c r="P3354" i="1"/>
  <c r="S3354" i="1" s="1"/>
  <c r="P3498" i="1"/>
  <c r="S3498" i="1" s="1"/>
  <c r="P3642" i="1"/>
  <c r="S3642" i="1" s="1"/>
  <c r="P3786" i="1"/>
  <c r="S3786" i="1" s="1"/>
  <c r="P3930" i="1"/>
  <c r="S3930" i="1" s="1"/>
  <c r="P3092" i="1"/>
  <c r="S3092" i="1" s="1"/>
  <c r="P3331" i="1"/>
  <c r="S3331" i="1" s="1"/>
  <c r="P3475" i="1"/>
  <c r="S3475" i="1" s="1"/>
  <c r="P3619" i="1"/>
  <c r="S3619" i="1" s="1"/>
  <c r="P3763" i="1"/>
  <c r="S3763" i="1" s="1"/>
  <c r="P3907" i="1"/>
  <c r="S3907" i="1" s="1"/>
  <c r="P4051" i="1"/>
  <c r="P3133" i="1"/>
  <c r="S3133" i="1" s="1"/>
  <c r="P3056" i="1"/>
  <c r="S3056" i="1" s="1"/>
  <c r="P3322" i="1"/>
  <c r="S3322" i="1" s="1"/>
  <c r="P3466" i="1"/>
  <c r="P3610" i="1"/>
  <c r="S3610" i="1" s="1"/>
  <c r="P3754" i="1"/>
  <c r="S3754" i="1" s="1"/>
  <c r="P3898" i="1"/>
  <c r="S3898" i="1" s="1"/>
  <c r="P4042" i="1"/>
  <c r="S4042" i="1" s="1"/>
  <c r="P3359" i="1"/>
  <c r="S3359" i="1" s="1"/>
  <c r="P2059" i="1"/>
  <c r="S2059" i="1" s="1"/>
  <c r="P2590" i="1"/>
  <c r="S2590" i="1" s="1"/>
  <c r="P2307" i="1"/>
  <c r="S2307" i="1" s="1"/>
  <c r="P2673" i="1"/>
  <c r="S2673" i="1" s="1"/>
  <c r="P2686" i="1"/>
  <c r="S2686" i="1" s="1"/>
  <c r="P2675" i="1"/>
  <c r="S2675" i="1" s="1"/>
  <c r="P2586" i="1"/>
  <c r="S2586" i="1" s="1"/>
  <c r="P2627" i="1"/>
  <c r="S2627" i="1" s="1"/>
  <c r="P2714" i="1"/>
  <c r="S2714" i="1" s="1"/>
  <c r="P1967" i="1"/>
  <c r="S1967" i="1" s="1"/>
  <c r="P2642" i="1"/>
  <c r="S2642" i="1" s="1"/>
  <c r="P2931" i="1"/>
  <c r="S2931" i="1" s="1"/>
  <c r="P2123" i="1"/>
  <c r="S2123" i="1" s="1"/>
  <c r="P2643" i="1"/>
  <c r="S2643" i="1" s="1"/>
  <c r="P2920" i="1"/>
  <c r="S2920" i="1" s="1"/>
  <c r="P3100" i="1"/>
  <c r="S3100" i="1" s="1"/>
  <c r="P2163" i="1"/>
  <c r="S2163" i="1" s="1"/>
  <c r="P2563" i="1"/>
  <c r="S2563" i="1" s="1"/>
  <c r="P2753" i="1"/>
  <c r="P2945" i="1"/>
  <c r="S2945" i="1" s="1"/>
  <c r="P3149" i="1"/>
  <c r="S3149" i="1" s="1"/>
  <c r="P2200" i="1"/>
  <c r="P2564" i="1"/>
  <c r="S2564" i="1" s="1"/>
  <c r="P2778" i="1"/>
  <c r="S2778" i="1" s="1"/>
  <c r="P2946" i="1"/>
  <c r="S2946" i="1" s="1"/>
  <c r="P3102" i="1"/>
  <c r="S3102" i="1" s="1"/>
  <c r="P3258" i="1"/>
  <c r="S3258" i="1" s="1"/>
  <c r="P3219" i="1"/>
  <c r="S3219" i="1" s="1"/>
  <c r="P3396" i="1"/>
  <c r="S3396" i="1" s="1"/>
  <c r="P3552" i="1"/>
  <c r="S3552" i="1" s="1"/>
  <c r="P3696" i="1"/>
  <c r="S3696" i="1" s="1"/>
  <c r="P3840" i="1"/>
  <c r="S3840" i="1" s="1"/>
  <c r="P3175" i="1"/>
  <c r="S3175" i="1" s="1"/>
  <c r="P3361" i="1"/>
  <c r="S3361" i="1" s="1"/>
  <c r="P3505" i="1"/>
  <c r="S3505" i="1" s="1"/>
  <c r="P3649" i="1"/>
  <c r="S3649" i="1" s="1"/>
  <c r="P3793" i="1"/>
  <c r="S3793" i="1" s="1"/>
  <c r="P3937" i="1"/>
  <c r="S3937" i="1" s="1"/>
  <c r="P1818" i="1"/>
  <c r="S1818" i="1" s="1"/>
  <c r="P3243" i="1"/>
  <c r="S3243" i="1" s="1"/>
  <c r="P3398" i="1"/>
  <c r="S3398" i="1" s="1"/>
  <c r="P3542" i="1"/>
  <c r="S3542" i="1" s="1"/>
  <c r="P3686" i="1"/>
  <c r="S3686" i="1" s="1"/>
  <c r="P3830" i="1"/>
  <c r="S3830" i="1" s="1"/>
  <c r="P3974" i="1"/>
  <c r="S3974" i="1" s="1"/>
  <c r="P2354" i="1"/>
  <c r="S2354" i="1" s="1"/>
  <c r="P3265" i="1"/>
  <c r="S3265" i="1" s="1"/>
  <c r="P3411" i="1"/>
  <c r="S3411" i="1" s="1"/>
  <c r="P3555" i="1"/>
  <c r="S3555" i="1" s="1"/>
  <c r="P3699" i="1"/>
  <c r="S3699" i="1" s="1"/>
  <c r="P3843" i="1"/>
  <c r="S3843" i="1" s="1"/>
  <c r="P3205" i="1"/>
  <c r="S3205" i="1" s="1"/>
  <c r="P3376" i="1"/>
  <c r="S3376" i="1" s="1"/>
  <c r="P3520" i="1"/>
  <c r="S3520" i="1" s="1"/>
  <c r="P3664" i="1"/>
  <c r="S3664" i="1" s="1"/>
  <c r="P3808" i="1"/>
  <c r="S3808" i="1" s="1"/>
  <c r="P3952" i="1"/>
  <c r="S3952" i="1" s="1"/>
  <c r="P3207" i="1"/>
  <c r="S3207" i="1" s="1"/>
  <c r="P3377" i="1"/>
  <c r="S3377" i="1" s="1"/>
  <c r="P3521" i="1"/>
  <c r="S3521" i="1" s="1"/>
  <c r="P3665" i="1"/>
  <c r="S3665" i="1" s="1"/>
  <c r="P3809" i="1"/>
  <c r="S3809" i="1" s="1"/>
  <c r="P3953" i="1"/>
  <c r="S3953" i="1" s="1"/>
  <c r="P4097" i="1"/>
  <c r="S4097" i="1" s="1"/>
  <c r="P3184" i="1"/>
  <c r="S3184" i="1" s="1"/>
  <c r="P3366" i="1"/>
  <c r="S3366" i="1" s="1"/>
  <c r="P3510" i="1"/>
  <c r="S3510" i="1" s="1"/>
  <c r="P3654" i="1"/>
  <c r="S3654" i="1" s="1"/>
  <c r="P3798" i="1"/>
  <c r="S3798" i="1" s="1"/>
  <c r="P3942" i="1"/>
  <c r="S3942" i="1" s="1"/>
  <c r="P3132" i="1"/>
  <c r="S3132" i="1" s="1"/>
  <c r="P3343" i="1"/>
  <c r="S3343" i="1" s="1"/>
  <c r="P3487" i="1"/>
  <c r="S3487" i="1" s="1"/>
  <c r="P3631" i="1"/>
  <c r="S3631" i="1" s="1"/>
  <c r="P3775" i="1"/>
  <c r="S3775" i="1" s="1"/>
  <c r="P3919" i="1"/>
  <c r="S3919" i="1" s="1"/>
  <c r="P4063" i="1"/>
  <c r="S4063" i="1" s="1"/>
  <c r="P3163" i="1"/>
  <c r="S3163" i="1" s="1"/>
  <c r="P3104" i="1"/>
  <c r="S3104" i="1" s="1"/>
  <c r="P3334" i="1"/>
  <c r="S3334" i="1" s="1"/>
  <c r="P3478" i="1"/>
  <c r="P3622" i="1"/>
  <c r="S3622" i="1" s="1"/>
  <c r="P3766" i="1"/>
  <c r="P3910" i="1"/>
  <c r="P4054" i="1"/>
  <c r="P2119" i="1"/>
  <c r="S2119" i="1" s="1"/>
  <c r="P1333" i="1"/>
  <c r="S1333" i="1" s="1"/>
  <c r="P2379" i="1"/>
  <c r="S2379" i="1" s="1"/>
  <c r="P2697" i="1"/>
  <c r="P2722" i="1"/>
  <c r="S2722" i="1" s="1"/>
  <c r="P2699" i="1"/>
  <c r="S2699" i="1" s="1"/>
  <c r="P2613" i="1"/>
  <c r="S2613" i="1" s="1"/>
  <c r="P2653" i="1"/>
  <c r="S2653" i="1" s="1"/>
  <c r="P2738" i="1"/>
  <c r="S2738" i="1" s="1"/>
  <c r="P2085" i="1"/>
  <c r="S2085" i="1" s="1"/>
  <c r="P2667" i="1"/>
  <c r="S2667" i="1" s="1"/>
  <c r="P2955" i="1"/>
  <c r="S2955" i="1" s="1"/>
  <c r="P2195" i="1"/>
  <c r="S2195" i="1" s="1"/>
  <c r="P2668" i="1"/>
  <c r="S2668" i="1" s="1"/>
  <c r="P2932" i="1"/>
  <c r="S2932" i="1" s="1"/>
  <c r="P3112" i="1"/>
  <c r="S3112" i="1" s="1"/>
  <c r="P2199" i="1"/>
  <c r="S2199" i="1" s="1"/>
  <c r="P2577" i="1"/>
  <c r="S2577" i="1" s="1"/>
  <c r="P2765" i="1"/>
  <c r="S2765" i="1" s="1"/>
  <c r="P2957" i="1"/>
  <c r="S2957" i="1" s="1"/>
  <c r="P3161" i="1"/>
  <c r="S3161" i="1" s="1"/>
  <c r="P2236" i="1"/>
  <c r="S2236" i="1" s="1"/>
  <c r="P2579" i="1"/>
  <c r="S2579" i="1" s="1"/>
  <c r="P2790" i="1"/>
  <c r="S2790" i="1" s="1"/>
  <c r="P2958" i="1"/>
  <c r="S2958" i="1" s="1"/>
  <c r="P3114" i="1"/>
  <c r="S3114" i="1" s="1"/>
  <c r="P3270" i="1"/>
  <c r="S3270" i="1" s="1"/>
  <c r="P3240" i="1"/>
  <c r="S3240" i="1" s="1"/>
  <c r="P3408" i="1"/>
  <c r="S3408" i="1" s="1"/>
  <c r="P3564" i="1"/>
  <c r="S3564" i="1" s="1"/>
  <c r="P3708" i="1"/>
  <c r="S3708" i="1" s="1"/>
  <c r="P3852" i="1"/>
  <c r="S3852" i="1" s="1"/>
  <c r="P3199" i="1"/>
  <c r="S3199" i="1" s="1"/>
  <c r="P3373" i="1"/>
  <c r="S3373" i="1" s="1"/>
  <c r="P3517" i="1"/>
  <c r="S3517" i="1" s="1"/>
  <c r="P3661" i="1"/>
  <c r="S3661" i="1" s="1"/>
  <c r="P3805" i="1"/>
  <c r="S3805" i="1" s="1"/>
  <c r="P3949" i="1"/>
  <c r="S3949" i="1" s="1"/>
  <c r="P2330" i="1"/>
  <c r="S2330" i="1" s="1"/>
  <c r="P3264" i="1"/>
  <c r="S3264" i="1" s="1"/>
  <c r="P3410" i="1"/>
  <c r="S3410" i="1" s="1"/>
  <c r="P3554" i="1"/>
  <c r="S3554" i="1" s="1"/>
  <c r="P3698" i="1"/>
  <c r="S3698" i="1" s="1"/>
  <c r="P3842" i="1"/>
  <c r="S3842" i="1" s="1"/>
  <c r="P3986" i="1"/>
  <c r="S3986" i="1" s="1"/>
  <c r="P2580" i="1"/>
  <c r="P3279" i="1"/>
  <c r="S3279" i="1" s="1"/>
  <c r="P3423" i="1"/>
  <c r="S3423" i="1" s="1"/>
  <c r="P3567" i="1"/>
  <c r="S3567" i="1" s="1"/>
  <c r="P3711" i="1"/>
  <c r="S3711" i="1" s="1"/>
  <c r="P3855" i="1"/>
  <c r="S3855" i="1" s="1"/>
  <c r="P3224" i="1"/>
  <c r="S3224" i="1" s="1"/>
  <c r="P3388" i="1"/>
  <c r="S3388" i="1" s="1"/>
  <c r="P3532" i="1"/>
  <c r="S3532" i="1" s="1"/>
  <c r="P3676" i="1"/>
  <c r="S3676" i="1" s="1"/>
  <c r="P3820" i="1"/>
  <c r="S3820" i="1" s="1"/>
  <c r="P3964" i="1"/>
  <c r="S3964" i="1" s="1"/>
  <c r="P3228" i="1"/>
  <c r="S3228" i="1" s="1"/>
  <c r="P3389" i="1"/>
  <c r="S3389" i="1" s="1"/>
  <c r="P3533" i="1"/>
  <c r="S3533" i="1" s="1"/>
  <c r="P3677" i="1"/>
  <c r="S3677" i="1" s="1"/>
  <c r="P3821" i="1"/>
  <c r="S3821" i="1" s="1"/>
  <c r="P3965" i="1"/>
  <c r="S3965" i="1" s="1"/>
  <c r="P4109" i="1"/>
  <c r="S4109" i="1" s="1"/>
  <c r="P3208" i="1"/>
  <c r="S3208" i="1" s="1"/>
  <c r="P3378" i="1"/>
  <c r="S3378" i="1" s="1"/>
  <c r="P3522" i="1"/>
  <c r="S3522" i="1" s="1"/>
  <c r="P3666" i="1"/>
  <c r="S3666" i="1" s="1"/>
  <c r="P3810" i="1"/>
  <c r="S3810" i="1" s="1"/>
  <c r="P3954" i="1"/>
  <c r="S3954" i="1" s="1"/>
  <c r="P3159" i="1"/>
  <c r="S3159" i="1" s="1"/>
  <c r="P3355" i="1"/>
  <c r="S3355" i="1" s="1"/>
  <c r="P3499" i="1"/>
  <c r="S3499" i="1" s="1"/>
  <c r="P3643" i="1"/>
  <c r="S3643" i="1" s="1"/>
  <c r="P3787" i="1"/>
  <c r="S3787" i="1" s="1"/>
  <c r="P3931" i="1"/>
  <c r="S3931" i="1" s="1"/>
  <c r="P4075" i="1"/>
  <c r="S4075" i="1" s="1"/>
  <c r="P3188" i="1"/>
  <c r="S3188" i="1" s="1"/>
  <c r="P3139" i="1"/>
  <c r="S3139" i="1" s="1"/>
  <c r="P3346" i="1"/>
  <c r="S3346" i="1" s="1"/>
  <c r="P3490" i="1"/>
  <c r="S3490" i="1" s="1"/>
  <c r="P3634" i="1"/>
  <c r="S3634" i="1" s="1"/>
  <c r="P3778" i="1"/>
  <c r="S3778" i="1" s="1"/>
  <c r="P3922" i="1"/>
  <c r="S3922" i="1" s="1"/>
  <c r="P4066" i="1"/>
  <c r="S4066" i="1" s="1"/>
  <c r="P1605" i="1"/>
  <c r="S1605" i="1" s="1"/>
  <c r="P1980" i="1"/>
  <c r="S1980" i="1" s="1"/>
  <c r="P2595" i="1"/>
  <c r="S2595" i="1" s="1"/>
  <c r="P2841" i="1"/>
  <c r="S2841" i="1" s="1"/>
  <c r="P2866" i="1"/>
  <c r="S2866" i="1" s="1"/>
  <c r="P2831" i="1"/>
  <c r="S2831" i="1" s="1"/>
  <c r="P2748" i="1"/>
  <c r="S2748" i="1" s="1"/>
  <c r="P2773" i="1"/>
  <c r="P2858" i="1"/>
  <c r="S2858" i="1" s="1"/>
  <c r="P2296" i="1"/>
  <c r="S2296" i="1" s="1"/>
  <c r="P2703" i="1"/>
  <c r="S2703" i="1" s="1"/>
  <c r="P2991" i="1"/>
  <c r="S2991" i="1" s="1"/>
  <c r="P2299" i="1"/>
  <c r="S2299" i="1" s="1"/>
  <c r="P2704" i="1"/>
  <c r="S2704" i="1" s="1"/>
  <c r="P2944" i="1"/>
  <c r="S2944" i="1" s="1"/>
  <c r="P3136" i="1"/>
  <c r="S3136" i="1" s="1"/>
  <c r="P2235" i="1"/>
  <c r="S2235" i="1" s="1"/>
  <c r="P2592" i="1"/>
  <c r="S2592" i="1" s="1"/>
  <c r="P2789" i="1"/>
  <c r="S2789" i="1" s="1"/>
  <c r="P2969" i="1"/>
  <c r="S2969" i="1" s="1"/>
  <c r="P3173" i="1"/>
  <c r="S3173" i="1" s="1"/>
  <c r="P2303" i="1"/>
  <c r="S2303" i="1" s="1"/>
  <c r="P2593" i="1"/>
  <c r="S2593" i="1" s="1"/>
  <c r="P2802" i="1"/>
  <c r="S2802" i="1" s="1"/>
  <c r="P2970" i="1"/>
  <c r="S2970" i="1" s="1"/>
  <c r="P3126" i="1"/>
  <c r="S3126" i="1" s="1"/>
  <c r="P1377" i="1"/>
  <c r="S1377" i="1" s="1"/>
  <c r="P3259" i="1"/>
  <c r="P3420" i="1"/>
  <c r="S3420" i="1" s="1"/>
  <c r="P3576" i="1"/>
  <c r="S3576" i="1" s="1"/>
  <c r="P3720" i="1"/>
  <c r="S3720" i="1" s="1"/>
  <c r="P3864" i="1"/>
  <c r="S3864" i="1" s="1"/>
  <c r="P3220" i="1"/>
  <c r="S3220" i="1" s="1"/>
  <c r="P3385" i="1"/>
  <c r="S3385" i="1" s="1"/>
  <c r="P3529" i="1"/>
  <c r="S3529" i="1" s="1"/>
  <c r="P3673" i="1"/>
  <c r="S3673" i="1" s="1"/>
  <c r="P3817" i="1"/>
  <c r="S3817" i="1" s="1"/>
  <c r="P3961" i="1"/>
  <c r="S3961" i="1" s="1"/>
  <c r="P2565" i="1"/>
  <c r="S2565" i="1" s="1"/>
  <c r="P3278" i="1"/>
  <c r="S3278" i="1" s="1"/>
  <c r="P3422" i="1"/>
  <c r="P3566" i="1"/>
  <c r="S3566" i="1" s="1"/>
  <c r="P3710" i="1"/>
  <c r="S3710" i="1" s="1"/>
  <c r="P3854" i="1"/>
  <c r="S3854" i="1" s="1"/>
  <c r="P3998" i="1"/>
  <c r="S3998" i="1" s="1"/>
  <c r="P2731" i="1"/>
  <c r="S2731" i="1" s="1"/>
  <c r="P3291" i="1"/>
  <c r="S3291" i="1" s="1"/>
  <c r="P3435" i="1"/>
  <c r="S3435" i="1" s="1"/>
  <c r="P3579" i="1"/>
  <c r="S3579" i="1" s="1"/>
  <c r="P3723" i="1"/>
  <c r="S3723" i="1" s="1"/>
  <c r="P1989" i="1"/>
  <c r="S1989" i="1" s="1"/>
  <c r="P3245" i="1"/>
  <c r="S3245" i="1" s="1"/>
  <c r="P3400" i="1"/>
  <c r="S3400" i="1" s="1"/>
  <c r="P3544" i="1"/>
  <c r="S3544" i="1" s="1"/>
  <c r="P3688" i="1"/>
  <c r="S3688" i="1" s="1"/>
  <c r="P3832" i="1"/>
  <c r="S3832" i="1" s="1"/>
  <c r="P2025" i="1"/>
  <c r="S2025" i="1" s="1"/>
  <c r="P3247" i="1"/>
  <c r="S3247" i="1" s="1"/>
  <c r="P3401" i="1"/>
  <c r="S3401" i="1" s="1"/>
  <c r="P3545" i="1"/>
  <c r="S3545" i="1" s="1"/>
  <c r="P3689" i="1"/>
  <c r="S3689" i="1" s="1"/>
  <c r="P3833" i="1"/>
  <c r="S3833" i="1" s="1"/>
  <c r="P3977" i="1"/>
  <c r="S3977" i="1" s="1"/>
  <c r="P4121" i="1"/>
  <c r="S4121" i="1" s="1"/>
  <c r="P3229" i="1"/>
  <c r="S3229" i="1" s="1"/>
  <c r="P3390" i="1"/>
  <c r="S3390" i="1" s="1"/>
  <c r="P3534" i="1"/>
  <c r="S3534" i="1" s="1"/>
  <c r="P3678" i="1"/>
  <c r="S3678" i="1" s="1"/>
  <c r="P3822" i="1"/>
  <c r="S3822" i="1" s="1"/>
  <c r="P3966" i="1"/>
  <c r="S3966" i="1" s="1"/>
  <c r="P3187" i="1"/>
  <c r="S3187" i="1" s="1"/>
  <c r="P3367" i="1"/>
  <c r="S3367" i="1" s="1"/>
  <c r="P3511" i="1"/>
  <c r="S3511" i="1" s="1"/>
  <c r="P3655" i="1"/>
  <c r="S3655" i="1" s="1"/>
  <c r="P3799" i="1"/>
  <c r="S3799" i="1" s="1"/>
  <c r="P3943" i="1"/>
  <c r="S3943" i="1" s="1"/>
  <c r="P4087" i="1"/>
  <c r="P3211" i="1"/>
  <c r="S3211" i="1" s="1"/>
  <c r="P3168" i="1"/>
  <c r="S3168" i="1" s="1"/>
  <c r="P3358" i="1"/>
  <c r="S3358" i="1" s="1"/>
  <c r="P3502" i="1"/>
  <c r="S3502" i="1" s="1"/>
  <c r="P3646" i="1"/>
  <c r="S3646" i="1" s="1"/>
  <c r="P3790" i="1"/>
  <c r="S3790" i="1" s="1"/>
  <c r="P3934" i="1"/>
  <c r="S3934" i="1" s="1"/>
  <c r="P4078" i="1"/>
  <c r="S4078" i="1" s="1"/>
  <c r="P3503" i="1"/>
  <c r="S3503" i="1" s="1"/>
  <c r="P3992" i="1"/>
  <c r="S3992" i="1" s="1"/>
  <c r="P4184" i="1"/>
  <c r="S4184" i="1" s="1"/>
  <c r="P4328" i="1"/>
  <c r="S4328" i="1" s="1"/>
  <c r="P4472" i="1"/>
  <c r="S4472" i="1" s="1"/>
  <c r="P2108" i="1"/>
  <c r="S2108" i="1" s="1"/>
  <c r="P2340" i="1"/>
  <c r="S2340" i="1" s="1"/>
  <c r="P2768" i="1"/>
  <c r="S2768" i="1" s="1"/>
  <c r="P3021" i="1"/>
  <c r="S3021" i="1" s="1"/>
  <c r="P3034" i="1"/>
  <c r="S3034" i="1" s="1"/>
  <c r="P2987" i="1"/>
  <c r="S2987" i="1" s="1"/>
  <c r="P2904" i="1"/>
  <c r="S2904" i="1" s="1"/>
  <c r="P2917" i="1"/>
  <c r="S2917" i="1" s="1"/>
  <c r="P3002" i="1"/>
  <c r="S3002" i="1" s="1"/>
  <c r="P2368" i="1"/>
  <c r="S2368" i="1" s="1"/>
  <c r="P2739" i="1"/>
  <c r="S2739" i="1" s="1"/>
  <c r="P3027" i="1"/>
  <c r="P2371" i="1"/>
  <c r="S2371" i="1" s="1"/>
  <c r="P2740" i="1"/>
  <c r="S2740" i="1" s="1"/>
  <c r="P2968" i="1"/>
  <c r="P3160" i="1"/>
  <c r="S3160" i="1" s="1"/>
  <c r="P2349" i="1"/>
  <c r="P2618" i="1"/>
  <c r="S2618" i="1" s="1"/>
  <c r="P2813" i="1"/>
  <c r="S2813" i="1" s="1"/>
  <c r="P3017" i="1"/>
  <c r="S3017" i="1" s="1"/>
  <c r="P3197" i="1"/>
  <c r="S3197" i="1" s="1"/>
  <c r="P2351" i="1"/>
  <c r="S2351" i="1" s="1"/>
  <c r="P2646" i="1"/>
  <c r="P2826" i="1"/>
  <c r="S2826" i="1" s="1"/>
  <c r="P2994" i="1"/>
  <c r="S2994" i="1" s="1"/>
  <c r="P3150" i="1"/>
  <c r="S3150" i="1" s="1"/>
  <c r="P2536" i="1"/>
  <c r="S2536" i="1" s="1"/>
  <c r="P3288" i="1"/>
  <c r="S3288" i="1" s="1"/>
  <c r="P3456" i="1"/>
  <c r="S3456" i="1" s="1"/>
  <c r="P3600" i="1"/>
  <c r="S3600" i="1" s="1"/>
  <c r="P3744" i="1"/>
  <c r="S3744" i="1" s="1"/>
  <c r="P2306" i="1"/>
  <c r="S2306" i="1" s="1"/>
  <c r="P3260" i="1"/>
  <c r="S3260" i="1" s="1"/>
  <c r="P3409" i="1"/>
  <c r="S3409" i="1" s="1"/>
  <c r="P3553" i="1"/>
  <c r="S3553" i="1" s="1"/>
  <c r="P3697" i="1"/>
  <c r="S3697" i="1" s="1"/>
  <c r="P3841" i="1"/>
  <c r="S3841" i="1" s="1"/>
  <c r="P3985" i="1"/>
  <c r="S3985" i="1" s="1"/>
  <c r="P2863" i="1"/>
  <c r="S2863" i="1" s="1"/>
  <c r="P3302" i="1"/>
  <c r="S3302" i="1" s="1"/>
  <c r="P3446" i="1"/>
  <c r="S3446" i="1" s="1"/>
  <c r="P3590" i="1"/>
  <c r="S3590" i="1" s="1"/>
  <c r="P3734" i="1"/>
  <c r="S3734" i="1" s="1"/>
  <c r="P3878" i="1"/>
  <c r="S3878" i="1" s="1"/>
  <c r="P4022" i="1"/>
  <c r="S4022" i="1" s="1"/>
  <c r="P3019" i="1"/>
  <c r="S3019" i="1" s="1"/>
  <c r="P3315" i="1"/>
  <c r="P3459" i="1"/>
  <c r="P3603" i="1"/>
  <c r="S3603" i="1" s="1"/>
  <c r="P3747" i="1"/>
  <c r="S3747" i="1" s="1"/>
  <c r="P2594" i="1"/>
  <c r="S2594" i="1" s="1"/>
  <c r="P3280" i="1"/>
  <c r="S3280" i="1" s="1"/>
  <c r="P3424" i="1"/>
  <c r="S3424" i="1" s="1"/>
  <c r="P3568" i="1"/>
  <c r="S3568" i="1" s="1"/>
  <c r="P3712" i="1"/>
  <c r="S3712" i="1" s="1"/>
  <c r="P3856" i="1"/>
  <c r="S3856" i="1" s="1"/>
  <c r="P2607" i="1"/>
  <c r="S2607" i="1" s="1"/>
  <c r="P3281" i="1"/>
  <c r="S3281" i="1" s="1"/>
  <c r="P3425" i="1"/>
  <c r="S3425" i="1" s="1"/>
  <c r="P3569" i="1"/>
  <c r="S3569" i="1" s="1"/>
  <c r="P3713" i="1"/>
  <c r="S3713" i="1" s="1"/>
  <c r="P3857" i="1"/>
  <c r="S3857" i="1" s="1"/>
  <c r="P4001" i="1"/>
  <c r="S4001" i="1" s="1"/>
  <c r="P2426" i="1"/>
  <c r="S2426" i="1" s="1"/>
  <c r="P3269" i="1"/>
  <c r="S3269" i="1" s="1"/>
  <c r="P3414" i="1"/>
  <c r="S3414" i="1" s="1"/>
  <c r="P3558" i="1"/>
  <c r="S3558" i="1" s="1"/>
  <c r="P3702" i="1"/>
  <c r="S3702" i="1" s="1"/>
  <c r="P3846" i="1"/>
  <c r="S3846" i="1" s="1"/>
  <c r="P3990" i="1"/>
  <c r="S3990" i="1" s="1"/>
  <c r="P3231" i="1"/>
  <c r="S3231" i="1" s="1"/>
  <c r="P3391" i="1"/>
  <c r="S3391" i="1" s="1"/>
  <c r="P3535" i="1"/>
  <c r="S3535" i="1" s="1"/>
  <c r="P3679" i="1"/>
  <c r="S3679" i="1" s="1"/>
  <c r="P3823" i="1"/>
  <c r="S3823" i="1" s="1"/>
  <c r="P3967" i="1"/>
  <c r="S3967" i="1" s="1"/>
  <c r="P2133" i="1"/>
  <c r="S2133" i="1" s="1"/>
  <c r="P3253" i="1"/>
  <c r="S3253" i="1" s="1"/>
  <c r="P3216" i="1"/>
  <c r="S3216" i="1" s="1"/>
  <c r="P3382" i="1"/>
  <c r="S3382" i="1" s="1"/>
  <c r="P3526" i="1"/>
  <c r="S3526" i="1" s="1"/>
  <c r="P3670" i="1"/>
  <c r="S3670" i="1" s="1"/>
  <c r="P3814" i="1"/>
  <c r="S3814" i="1" s="1"/>
  <c r="P3958" i="1"/>
  <c r="S3958" i="1" s="1"/>
  <c r="P4102" i="1"/>
  <c r="S4102" i="1" s="1"/>
  <c r="P2180" i="1"/>
  <c r="S2180" i="1" s="1"/>
  <c r="P2388" i="1"/>
  <c r="S2388" i="1" s="1"/>
  <c r="P2804" i="1"/>
  <c r="S2804" i="1" s="1"/>
  <c r="P3045" i="1"/>
  <c r="S3045" i="1" s="1"/>
  <c r="P3058" i="1"/>
  <c r="P3011" i="1"/>
  <c r="S3011" i="1" s="1"/>
  <c r="P2940" i="1"/>
  <c r="S2940" i="1" s="1"/>
  <c r="P2941" i="1"/>
  <c r="S2941" i="1" s="1"/>
  <c r="P3026" i="1"/>
  <c r="S3026" i="1" s="1"/>
  <c r="P2440" i="1"/>
  <c r="S2440" i="1" s="1"/>
  <c r="P2775" i="1"/>
  <c r="S2775" i="1" s="1"/>
  <c r="P3063" i="1"/>
  <c r="S3063" i="1" s="1"/>
  <c r="P2443" i="1"/>
  <c r="S2443" i="1" s="1"/>
  <c r="P2776" i="1"/>
  <c r="S2776" i="1" s="1"/>
  <c r="P2992" i="1"/>
  <c r="S2992" i="1" s="1"/>
  <c r="P3172" i="1"/>
  <c r="S3172" i="1" s="1"/>
  <c r="P2373" i="1"/>
  <c r="S2373" i="1" s="1"/>
  <c r="P2644" i="1"/>
  <c r="S2644" i="1" s="1"/>
  <c r="P2825" i="1"/>
  <c r="S2825" i="1" s="1"/>
  <c r="P3029" i="1"/>
  <c r="S3029" i="1" s="1"/>
  <c r="P1657" i="1"/>
  <c r="S1657" i="1" s="1"/>
  <c r="P2375" i="1"/>
  <c r="S2375" i="1" s="1"/>
  <c r="P2658" i="1"/>
  <c r="S2658" i="1" s="1"/>
  <c r="P2850" i="1"/>
  <c r="S2850" i="1" s="1"/>
  <c r="P3006" i="1"/>
  <c r="S3006" i="1" s="1"/>
  <c r="P3162" i="1"/>
  <c r="S3162" i="1" s="1"/>
  <c r="P2695" i="1"/>
  <c r="S2695" i="1" s="1"/>
  <c r="P3312" i="1"/>
  <c r="P3468" i="1"/>
  <c r="S3468" i="1" s="1"/>
  <c r="P3612" i="1"/>
  <c r="P3756" i="1"/>
  <c r="S3756" i="1" s="1"/>
  <c r="P2551" i="1"/>
  <c r="S2551" i="1" s="1"/>
  <c r="P3277" i="1"/>
  <c r="S3277" i="1" s="1"/>
  <c r="P3421" i="1"/>
  <c r="S3421" i="1" s="1"/>
  <c r="P3565" i="1"/>
  <c r="S3565" i="1" s="1"/>
  <c r="P3709" i="1"/>
  <c r="S3709" i="1" s="1"/>
  <c r="P3853" i="1"/>
  <c r="S3853" i="1" s="1"/>
  <c r="P3997" i="1"/>
  <c r="S3997" i="1" s="1"/>
  <c r="P3007" i="1"/>
  <c r="S3007" i="1" s="1"/>
  <c r="P3314" i="1"/>
  <c r="S3314" i="1" s="1"/>
  <c r="P3458" i="1"/>
  <c r="S3458" i="1" s="1"/>
  <c r="P3602" i="1"/>
  <c r="S3602" i="1" s="1"/>
  <c r="P3746" i="1"/>
  <c r="S3746" i="1" s="1"/>
  <c r="P3890" i="1"/>
  <c r="S3890" i="1" s="1"/>
  <c r="P4034" i="1"/>
  <c r="S4034" i="1" s="1"/>
  <c r="P3079" i="1"/>
  <c r="S3079" i="1" s="1"/>
  <c r="P3327" i="1"/>
  <c r="S3327" i="1" s="1"/>
  <c r="P3471" i="1"/>
  <c r="S3471" i="1" s="1"/>
  <c r="P3615" i="1"/>
  <c r="S3615" i="1" s="1"/>
  <c r="P3759" i="1"/>
  <c r="P2743" i="1"/>
  <c r="P3292" i="1"/>
  <c r="S3292" i="1" s="1"/>
  <c r="P3436" i="1"/>
  <c r="S3436" i="1" s="1"/>
  <c r="P3580" i="1"/>
  <c r="S3580" i="1" s="1"/>
  <c r="P3724" i="1"/>
  <c r="S3724" i="1" s="1"/>
  <c r="P3868" i="1"/>
  <c r="S3868" i="1" s="1"/>
  <c r="P2755" i="1"/>
  <c r="S2755" i="1" s="1"/>
  <c r="P3293" i="1"/>
  <c r="S3293" i="1" s="1"/>
  <c r="P3437" i="1"/>
  <c r="P1770" i="1"/>
  <c r="S1770" i="1" s="1"/>
  <c r="P2347" i="1"/>
  <c r="S2347" i="1" s="1"/>
  <c r="P2982" i="1"/>
  <c r="S2982" i="1" s="1"/>
  <c r="P3829" i="1"/>
  <c r="S3829" i="1" s="1"/>
  <c r="P3591" i="1"/>
  <c r="S3591" i="1" s="1"/>
  <c r="P3581" i="1"/>
  <c r="S3581" i="1" s="1"/>
  <c r="P3426" i="1"/>
  <c r="S3426" i="1" s="1"/>
  <c r="P3403" i="1"/>
  <c r="S3403" i="1" s="1"/>
  <c r="P4099" i="1"/>
  <c r="S4099" i="1" s="1"/>
  <c r="P3514" i="1"/>
  <c r="S3514" i="1" s="1"/>
  <c r="P4030" i="1"/>
  <c r="S4030" i="1" s="1"/>
  <c r="P3695" i="1"/>
  <c r="S3695" i="1" s="1"/>
  <c r="P4123" i="1"/>
  <c r="S4123" i="1" s="1"/>
  <c r="P4292" i="1"/>
  <c r="S4292" i="1" s="1"/>
  <c r="P4460" i="1"/>
  <c r="S4460" i="1" s="1"/>
  <c r="P4628" i="1"/>
  <c r="S4628" i="1" s="1"/>
  <c r="P4784" i="1"/>
  <c r="S4784" i="1" s="1"/>
  <c r="P3704" i="1"/>
  <c r="S3704" i="1" s="1"/>
  <c r="P4093" i="1"/>
  <c r="S4093" i="1" s="1"/>
  <c r="P4269" i="1"/>
  <c r="S4269" i="1" s="1"/>
  <c r="P4425" i="1"/>
  <c r="S4425" i="1" s="1"/>
  <c r="P4581" i="1"/>
  <c r="S4581" i="1" s="1"/>
  <c r="P4737" i="1"/>
  <c r="P3513" i="1"/>
  <c r="S3513" i="1" s="1"/>
  <c r="P4016" i="1"/>
  <c r="S4016" i="1" s="1"/>
  <c r="P4210" i="1"/>
  <c r="S4210" i="1" s="1"/>
  <c r="P4354" i="1"/>
  <c r="S4354" i="1" s="1"/>
  <c r="P4498" i="1"/>
  <c r="S4498" i="1" s="1"/>
  <c r="P4642" i="1"/>
  <c r="S4642" i="1" s="1"/>
  <c r="P4786" i="1"/>
  <c r="S4786" i="1" s="1"/>
  <c r="P3659" i="1"/>
  <c r="S3659" i="1" s="1"/>
  <c r="P4059" i="1"/>
  <c r="S4059" i="1" s="1"/>
  <c r="P4223" i="1"/>
  <c r="S4223" i="1" s="1"/>
  <c r="P4367" i="1"/>
  <c r="S4367" i="1" s="1"/>
  <c r="P4511" i="1"/>
  <c r="S4511" i="1" s="1"/>
  <c r="P4655" i="1"/>
  <c r="S4655" i="1" s="1"/>
  <c r="P4799" i="1"/>
  <c r="S4799" i="1" s="1"/>
  <c r="P3716" i="1"/>
  <c r="S3716" i="1" s="1"/>
  <c r="P4080" i="1"/>
  <c r="S4080" i="1" s="1"/>
  <c r="P4236" i="1"/>
  <c r="S4236" i="1" s="1"/>
  <c r="P4380" i="1"/>
  <c r="S4380" i="1" s="1"/>
  <c r="P4524" i="1"/>
  <c r="S4524" i="1" s="1"/>
  <c r="P4668" i="1"/>
  <c r="S4668" i="1" s="1"/>
  <c r="P2683" i="1"/>
  <c r="S2683" i="1" s="1"/>
  <c r="P3765" i="1"/>
  <c r="S3765" i="1" s="1"/>
  <c r="P4100" i="1"/>
  <c r="P4249" i="1"/>
  <c r="S4249" i="1" s="1"/>
  <c r="P4393" i="1"/>
  <c r="S4393" i="1" s="1"/>
  <c r="P4537" i="1"/>
  <c r="P4681" i="1"/>
  <c r="S4681" i="1" s="1"/>
  <c r="P3212" i="1"/>
  <c r="S3212" i="1" s="1"/>
  <c r="P3825" i="1"/>
  <c r="P4118" i="1"/>
  <c r="S4118" i="1" s="1"/>
  <c r="P4264" i="1"/>
  <c r="S4264" i="1" s="1"/>
  <c r="P4408" i="1"/>
  <c r="S4408" i="1" s="1"/>
  <c r="P2052" i="1"/>
  <c r="S2052" i="1" s="1"/>
  <c r="P2728" i="1"/>
  <c r="S2728" i="1" s="1"/>
  <c r="P3138" i="1"/>
  <c r="S3138" i="1" s="1"/>
  <c r="P3973" i="1"/>
  <c r="S3973" i="1" s="1"/>
  <c r="P3735" i="1"/>
  <c r="S3735" i="1" s="1"/>
  <c r="P3701" i="1"/>
  <c r="S3701" i="1" s="1"/>
  <c r="P3546" i="1"/>
  <c r="S3546" i="1" s="1"/>
  <c r="P3523" i="1"/>
  <c r="S3523" i="1" s="1"/>
  <c r="P2471" i="1"/>
  <c r="S2471" i="1" s="1"/>
  <c r="P3538" i="1"/>
  <c r="S3538" i="1" s="1"/>
  <c r="P4090" i="1"/>
  <c r="S4090" i="1" s="1"/>
  <c r="P3791" i="1"/>
  <c r="S3791" i="1" s="1"/>
  <c r="P4136" i="1"/>
  <c r="S4136" i="1" s="1"/>
  <c r="P4304" i="1"/>
  <c r="S4304" i="1" s="1"/>
  <c r="P4484" i="1"/>
  <c r="S4484" i="1" s="1"/>
  <c r="P4640" i="1"/>
  <c r="S4640" i="1" s="1"/>
  <c r="P4796" i="1"/>
  <c r="S4796" i="1" s="1"/>
  <c r="P3752" i="1"/>
  <c r="S3752" i="1" s="1"/>
  <c r="P4124" i="1"/>
  <c r="S4124" i="1" s="1"/>
  <c r="P4281" i="1"/>
  <c r="S4281" i="1" s="1"/>
  <c r="P4437" i="1"/>
  <c r="S4437" i="1" s="1"/>
  <c r="P4593" i="1"/>
  <c r="S4593" i="1" s="1"/>
  <c r="P4749" i="1"/>
  <c r="S4749" i="1" s="1"/>
  <c r="P3561" i="1"/>
  <c r="S3561" i="1" s="1"/>
  <c r="P4036" i="1"/>
  <c r="S4036" i="1" s="1"/>
  <c r="P4222" i="1"/>
  <c r="S4222" i="1" s="1"/>
  <c r="P4366" i="1"/>
  <c r="S4366" i="1" s="1"/>
  <c r="P4510" i="1"/>
  <c r="S4510" i="1" s="1"/>
  <c r="P4654" i="1"/>
  <c r="S4654" i="1" s="1"/>
  <c r="P4798" i="1"/>
  <c r="S4798" i="1" s="1"/>
  <c r="P3707" i="1"/>
  <c r="S3707" i="1" s="1"/>
  <c r="P4079" i="1"/>
  <c r="S4079" i="1" s="1"/>
  <c r="P4235" i="1"/>
  <c r="S4235" i="1" s="1"/>
  <c r="P4379" i="1"/>
  <c r="S4379" i="1" s="1"/>
  <c r="P4523" i="1"/>
  <c r="S4523" i="1" s="1"/>
  <c r="P4667" i="1"/>
  <c r="S4667" i="1" s="1"/>
  <c r="P2659" i="1"/>
  <c r="S2659" i="1" s="1"/>
  <c r="P2622" i="1"/>
  <c r="S2622" i="1" s="1"/>
  <c r="P2956" i="1"/>
  <c r="S2956" i="1" s="1"/>
  <c r="P2277" i="1"/>
  <c r="S2277" i="1" s="1"/>
  <c r="P2719" i="1"/>
  <c r="S2719" i="1" s="1"/>
  <c r="P2378" i="1"/>
  <c r="S2378" i="1" s="1"/>
  <c r="P3725" i="1"/>
  <c r="S3725" i="1" s="1"/>
  <c r="P3570" i="1"/>
  <c r="S3570" i="1" s="1"/>
  <c r="P3547" i="1"/>
  <c r="S3547" i="1" s="1"/>
  <c r="P3097" i="1"/>
  <c r="S3097" i="1" s="1"/>
  <c r="P3598" i="1"/>
  <c r="S3598" i="1" s="1"/>
  <c r="P4114" i="1"/>
  <c r="S4114" i="1" s="1"/>
  <c r="P3839" i="1"/>
  <c r="S3839" i="1" s="1"/>
  <c r="P4148" i="1"/>
  <c r="S4148" i="1" s="1"/>
  <c r="P4316" i="1"/>
  <c r="S4316" i="1" s="1"/>
  <c r="P4496" i="1"/>
  <c r="S4496" i="1" s="1"/>
  <c r="P4652" i="1"/>
  <c r="S4652" i="1" s="1"/>
  <c r="P2241" i="1"/>
  <c r="S2241" i="1" s="1"/>
  <c r="P3848" i="1"/>
  <c r="S3848" i="1" s="1"/>
  <c r="P4137" i="1"/>
  <c r="S4137" i="1" s="1"/>
  <c r="P4293" i="1"/>
  <c r="S4293" i="1" s="1"/>
  <c r="P4449" i="1"/>
  <c r="S4449" i="1" s="1"/>
  <c r="P4605" i="1"/>
  <c r="S4605" i="1" s="1"/>
  <c r="P4761" i="1"/>
  <c r="S4761" i="1" s="1"/>
  <c r="P3609" i="1"/>
  <c r="S3609" i="1" s="1"/>
  <c r="P4056" i="1"/>
  <c r="S4056" i="1" s="1"/>
  <c r="P4234" i="1"/>
  <c r="S4234" i="1" s="1"/>
  <c r="P4378" i="1"/>
  <c r="S4378" i="1" s="1"/>
  <c r="P4522" i="1"/>
  <c r="S4522" i="1" s="1"/>
  <c r="P4666" i="1"/>
  <c r="S4666" i="1" s="1"/>
  <c r="P2521" i="1"/>
  <c r="S2521" i="1" s="1"/>
  <c r="P3755" i="1"/>
  <c r="S3755" i="1" s="1"/>
  <c r="P4096" i="1"/>
  <c r="S4096" i="1" s="1"/>
  <c r="P4247" i="1"/>
  <c r="S4247" i="1" s="1"/>
  <c r="P4391" i="1"/>
  <c r="S4391" i="1" s="1"/>
  <c r="P4535" i="1"/>
  <c r="S4535" i="1" s="1"/>
  <c r="P4679" i="1"/>
  <c r="S4679" i="1" s="1"/>
  <c r="P3164" i="1"/>
  <c r="S3164" i="1" s="1"/>
  <c r="P3812" i="1"/>
  <c r="P4113" i="1"/>
  <c r="S4113" i="1" s="1"/>
  <c r="P4260" i="1"/>
  <c r="S4260" i="1" s="1"/>
  <c r="P4404" i="1"/>
  <c r="S4404" i="1" s="1"/>
  <c r="P4548" i="1"/>
  <c r="S4548" i="1" s="1"/>
  <c r="P4692" i="1"/>
  <c r="S4692" i="1" s="1"/>
  <c r="P3285" i="1"/>
  <c r="S3285" i="1" s="1"/>
  <c r="P3861" i="1"/>
  <c r="S3861" i="1" s="1"/>
  <c r="P4129" i="1"/>
  <c r="S4129" i="1" s="1"/>
  <c r="P4273" i="1"/>
  <c r="S4273" i="1" s="1"/>
  <c r="P4417" i="1"/>
  <c r="S4417" i="1" s="1"/>
  <c r="P4561" i="1"/>
  <c r="P4705" i="1"/>
  <c r="S4705" i="1" s="1"/>
  <c r="P3345" i="1"/>
  <c r="S3345" i="1" s="1"/>
  <c r="P3899" i="1"/>
  <c r="S3899" i="1" s="1"/>
  <c r="P4144" i="1"/>
  <c r="S4144" i="1" s="1"/>
  <c r="P4288" i="1"/>
  <c r="S4288" i="1" s="1"/>
  <c r="P4432" i="1"/>
  <c r="S4432" i="1" s="1"/>
  <c r="P4576" i="1"/>
  <c r="S4576" i="1" s="1"/>
  <c r="P4720" i="1"/>
  <c r="S4720" i="1" s="1"/>
  <c r="P3299" i="1"/>
  <c r="S3299" i="1" s="1"/>
  <c r="P3873" i="1"/>
  <c r="S3873" i="1" s="1"/>
  <c r="P4133" i="1"/>
  <c r="S4133" i="1" s="1"/>
  <c r="P4277" i="1"/>
  <c r="S4277" i="1" s="1"/>
  <c r="P4421" i="1"/>
  <c r="S4421" i="1" s="1"/>
  <c r="P4565" i="1"/>
  <c r="P4709" i="1"/>
  <c r="S4709" i="1" s="1"/>
  <c r="P3233" i="1"/>
  <c r="P3836" i="1"/>
  <c r="S3836" i="1" s="1"/>
  <c r="P4120" i="1"/>
  <c r="S4120" i="1" s="1"/>
  <c r="P4266" i="1"/>
  <c r="S4266" i="1" s="1"/>
  <c r="P4410" i="1"/>
  <c r="S4410" i="1" s="1"/>
  <c r="P4554" i="1"/>
  <c r="S4554" i="1" s="1"/>
  <c r="P4698" i="1"/>
  <c r="S4698" i="1" s="1"/>
  <c r="P3309" i="1"/>
  <c r="S3309" i="1" s="1"/>
  <c r="P3876" i="1"/>
  <c r="S3876" i="1" s="1"/>
  <c r="P4135" i="1"/>
  <c r="S4135" i="1" s="1"/>
  <c r="P4279" i="1"/>
  <c r="S4279" i="1" s="1"/>
  <c r="P4719" i="1"/>
  <c r="S4719" i="1" s="1"/>
  <c r="P3923" i="1"/>
  <c r="P4663" i="1"/>
  <c r="S4663" i="1" s="1"/>
  <c r="P3623" i="1"/>
  <c r="S3623" i="1" s="1"/>
  <c r="P4275" i="1"/>
  <c r="S4275" i="1" s="1"/>
  <c r="P4466" i="1"/>
  <c r="S4466" i="1" s="1"/>
  <c r="P4603" i="1"/>
  <c r="S4603" i="1" s="1"/>
  <c r="P3195" i="1"/>
  <c r="S3195" i="1" s="1"/>
  <c r="P4190" i="1"/>
  <c r="S4190" i="1" s="1"/>
  <c r="P4502" i="1"/>
  <c r="S4502" i="1" s="1"/>
  <c r="P2877" i="1"/>
  <c r="S2877" i="1" s="1"/>
  <c r="P3148" i="1"/>
  <c r="S3148" i="1" s="1"/>
  <c r="P3276" i="1"/>
  <c r="S3276" i="1" s="1"/>
  <c r="P3290" i="1"/>
  <c r="S3290" i="1" s="1"/>
  <c r="P3267" i="1"/>
  <c r="S3267" i="1" s="1"/>
  <c r="P3845" i="1"/>
  <c r="S3845" i="1" s="1"/>
  <c r="P3690" i="1"/>
  <c r="S3690" i="1" s="1"/>
  <c r="P3667" i="1"/>
  <c r="S3667" i="1" s="1"/>
  <c r="P3232" i="1"/>
  <c r="S3232" i="1" s="1"/>
  <c r="P3658" i="1"/>
  <c r="S3658" i="1" s="1"/>
  <c r="P4126" i="1"/>
  <c r="S4126" i="1" s="1"/>
  <c r="P3879" i="1"/>
  <c r="S3879" i="1" s="1"/>
  <c r="P4160" i="1"/>
  <c r="S4160" i="1" s="1"/>
  <c r="P4340" i="1"/>
  <c r="S4340" i="1" s="1"/>
  <c r="P4508" i="1"/>
  <c r="S4508" i="1" s="1"/>
  <c r="P4664" i="1"/>
  <c r="S4664" i="1" s="1"/>
  <c r="P3257" i="1"/>
  <c r="S3257" i="1" s="1"/>
  <c r="P3884" i="1"/>
  <c r="S3884" i="1" s="1"/>
  <c r="P4149" i="1"/>
  <c r="S4149" i="1" s="1"/>
  <c r="P4305" i="1"/>
  <c r="S4305" i="1" s="1"/>
  <c r="P4461" i="1"/>
  <c r="S4461" i="1" s="1"/>
  <c r="P4617" i="1"/>
  <c r="S4617" i="1" s="1"/>
  <c r="P4773" i="1"/>
  <c r="S4773" i="1" s="1"/>
  <c r="P3657" i="1"/>
  <c r="S3657" i="1" s="1"/>
  <c r="P4077" i="1"/>
  <c r="S4077" i="1" s="1"/>
  <c r="P4246" i="1"/>
  <c r="S4246" i="1" s="1"/>
  <c r="P4390" i="1"/>
  <c r="S4390" i="1" s="1"/>
  <c r="P4534" i="1"/>
  <c r="S4534" i="1" s="1"/>
  <c r="P4678" i="1"/>
  <c r="S4678" i="1" s="1"/>
  <c r="P3140" i="1"/>
  <c r="S3140" i="1" s="1"/>
  <c r="P3803" i="1"/>
  <c r="S3803" i="1" s="1"/>
  <c r="P4112" i="1"/>
  <c r="S4112" i="1" s="1"/>
  <c r="P4259" i="1"/>
  <c r="S4259" i="1" s="1"/>
  <c r="P4403" i="1"/>
  <c r="S4403" i="1" s="1"/>
  <c r="P4547" i="1"/>
  <c r="S4547" i="1" s="1"/>
  <c r="P4691" i="1"/>
  <c r="S4691" i="1" s="1"/>
  <c r="P3284" i="1"/>
  <c r="S3284" i="1" s="1"/>
  <c r="P3860" i="1"/>
  <c r="S3860" i="1" s="1"/>
  <c r="P4128" i="1"/>
  <c r="S4128" i="1" s="1"/>
  <c r="P4272" i="1"/>
  <c r="S4272" i="1" s="1"/>
  <c r="P4416" i="1"/>
  <c r="S4416" i="1" s="1"/>
  <c r="P4560" i="1"/>
  <c r="S4560" i="1" s="1"/>
  <c r="P4704" i="1"/>
  <c r="S4704" i="1" s="1"/>
  <c r="P3333" i="1"/>
  <c r="S3333" i="1" s="1"/>
  <c r="P3891" i="1"/>
  <c r="S3891" i="1" s="1"/>
  <c r="P4141" i="1"/>
  <c r="S4141" i="1" s="1"/>
  <c r="P4285" i="1"/>
  <c r="S4285" i="1" s="1"/>
  <c r="P4429" i="1"/>
  <c r="S4429" i="1" s="1"/>
  <c r="P4573" i="1"/>
  <c r="S4573" i="1" s="1"/>
  <c r="P4717" i="1"/>
  <c r="S4717" i="1" s="1"/>
  <c r="P3393" i="1"/>
  <c r="S3393" i="1" s="1"/>
  <c r="P3927" i="1"/>
  <c r="S3927" i="1" s="1"/>
  <c r="P4156" i="1"/>
  <c r="S4156" i="1" s="1"/>
  <c r="P4300" i="1"/>
  <c r="S4300" i="1" s="1"/>
  <c r="P4444" i="1"/>
  <c r="S4444" i="1" s="1"/>
  <c r="P2890" i="1"/>
  <c r="S2890" i="1" s="1"/>
  <c r="P2325" i="1"/>
  <c r="S2325" i="1" s="1"/>
  <c r="P3432" i="1"/>
  <c r="P3434" i="1"/>
  <c r="S3434" i="1" s="1"/>
  <c r="P3412" i="1"/>
  <c r="S3412" i="1" s="1"/>
  <c r="P3869" i="1"/>
  <c r="S3869" i="1" s="1"/>
  <c r="P3714" i="1"/>
  <c r="S3714" i="1" s="1"/>
  <c r="P3691" i="1"/>
  <c r="S3691" i="1" s="1"/>
  <c r="P3272" i="1"/>
  <c r="S3272" i="1" s="1"/>
  <c r="P3682" i="1"/>
  <c r="S3682" i="1" s="1"/>
  <c r="P3103" i="1"/>
  <c r="S3103" i="1" s="1"/>
  <c r="P3909" i="1"/>
  <c r="S3909" i="1" s="1"/>
  <c r="P4172" i="1"/>
  <c r="S4172" i="1" s="1"/>
  <c r="P4352" i="1"/>
  <c r="S4352" i="1" s="1"/>
  <c r="P4520" i="1"/>
  <c r="S4520" i="1" s="1"/>
  <c r="P4688" i="1"/>
  <c r="S4688" i="1" s="1"/>
  <c r="P3320" i="1"/>
  <c r="S3320" i="1" s="1"/>
  <c r="P3911" i="1"/>
  <c r="S3911" i="1" s="1"/>
  <c r="P4161" i="1"/>
  <c r="S4161" i="1" s="1"/>
  <c r="P4317" i="1"/>
  <c r="S4317" i="1" s="1"/>
  <c r="P4473" i="1"/>
  <c r="S4473" i="1" s="1"/>
  <c r="P4629" i="1"/>
  <c r="S4629" i="1" s="1"/>
  <c r="P4785" i="1"/>
  <c r="S4785" i="1" s="1"/>
  <c r="P3705" i="1"/>
  <c r="S3705" i="1" s="1"/>
  <c r="P4095" i="1"/>
  <c r="S4095" i="1" s="1"/>
  <c r="P4258" i="1"/>
  <c r="S4258" i="1" s="1"/>
  <c r="P4402" i="1"/>
  <c r="S4402" i="1" s="1"/>
  <c r="P4546" i="1"/>
  <c r="S4546" i="1" s="1"/>
  <c r="P4690" i="1"/>
  <c r="S4690" i="1" s="1"/>
  <c r="P3275" i="1"/>
  <c r="S3275" i="1" s="1"/>
  <c r="P3851" i="1"/>
  <c r="S3851" i="1" s="1"/>
  <c r="P4127" i="1"/>
  <c r="S4127" i="1" s="1"/>
  <c r="P4271" i="1"/>
  <c r="S4271" i="1" s="1"/>
  <c r="P4415" i="1"/>
  <c r="S4415" i="1" s="1"/>
  <c r="P4559" i="1"/>
  <c r="P4703" i="1"/>
  <c r="S4703" i="1" s="1"/>
  <c r="P3332" i="1"/>
  <c r="S3332" i="1" s="1"/>
  <c r="P3888" i="1"/>
  <c r="S3888" i="1" s="1"/>
  <c r="P4140" i="1"/>
  <c r="S4140" i="1" s="1"/>
  <c r="P4284" i="1"/>
  <c r="S4284" i="1" s="1"/>
  <c r="P4428" i="1"/>
  <c r="S4428" i="1" s="1"/>
  <c r="P4572" i="1"/>
  <c r="S4572" i="1" s="1"/>
  <c r="P4716" i="1"/>
  <c r="S4716" i="1" s="1"/>
  <c r="P3381" i="1"/>
  <c r="S3381" i="1" s="1"/>
  <c r="P3921" i="1"/>
  <c r="S3921" i="1" s="1"/>
  <c r="P4153" i="1"/>
  <c r="S4153" i="1" s="1"/>
  <c r="P4297" i="1"/>
  <c r="S4297" i="1" s="1"/>
  <c r="P4441" i="1"/>
  <c r="S4441" i="1" s="1"/>
  <c r="P4585" i="1"/>
  <c r="S4585" i="1" s="1"/>
  <c r="P4729" i="1"/>
  <c r="S4729" i="1" s="1"/>
  <c r="P3441" i="1"/>
  <c r="S3441" i="1" s="1"/>
  <c r="P3957" i="1"/>
  <c r="S3957" i="1" s="1"/>
  <c r="P4168" i="1"/>
  <c r="S4168" i="1" s="1"/>
  <c r="P4312" i="1"/>
  <c r="S4312" i="1" s="1"/>
  <c r="P4456" i="1"/>
  <c r="S4456" i="1" s="1"/>
  <c r="P4600" i="1"/>
  <c r="S4600" i="1" s="1"/>
  <c r="P2855" i="1"/>
  <c r="S2855" i="1" s="1"/>
  <c r="P2605" i="1"/>
  <c r="S2605" i="1" s="1"/>
  <c r="P3588" i="1"/>
  <c r="S3588" i="1" s="1"/>
  <c r="P3578" i="1"/>
  <c r="S3578" i="1" s="1"/>
  <c r="P3556" i="1"/>
  <c r="S3556" i="1" s="1"/>
  <c r="P3989" i="1"/>
  <c r="S3989" i="1" s="1"/>
  <c r="P3834" i="1"/>
  <c r="S3834" i="1" s="1"/>
  <c r="P3751" i="1"/>
  <c r="S3751" i="1" s="1"/>
  <c r="P2959" i="1"/>
  <c r="P3742" i="1"/>
  <c r="S3742" i="1" s="1"/>
  <c r="P3255" i="1"/>
  <c r="S3255" i="1" s="1"/>
  <c r="P3936" i="1"/>
  <c r="S3936" i="1" s="1"/>
  <c r="P4196" i="1"/>
  <c r="S4196" i="1" s="1"/>
  <c r="P4364" i="1"/>
  <c r="S4364" i="1" s="1"/>
  <c r="P4544" i="1"/>
  <c r="S4544" i="1" s="1"/>
  <c r="P4700" i="1"/>
  <c r="S4700" i="1" s="1"/>
  <c r="P3368" i="1"/>
  <c r="S3368" i="1" s="1"/>
  <c r="P3939" i="1"/>
  <c r="S3939" i="1" s="1"/>
  <c r="P4173" i="1"/>
  <c r="S4173" i="1" s="1"/>
  <c r="P4329" i="1"/>
  <c r="S4329" i="1" s="1"/>
  <c r="P4485" i="1"/>
  <c r="S4485" i="1" s="1"/>
  <c r="P4641" i="1"/>
  <c r="S4641" i="1" s="1"/>
  <c r="P4797" i="1"/>
  <c r="S4797" i="1" s="1"/>
  <c r="P3753" i="1"/>
  <c r="S3753" i="1" s="1"/>
  <c r="P4111" i="1"/>
  <c r="S4111" i="1" s="1"/>
  <c r="P4270" i="1"/>
  <c r="S4270" i="1" s="1"/>
  <c r="P4414" i="1"/>
  <c r="S4414" i="1" s="1"/>
  <c r="P4558" i="1"/>
  <c r="S4558" i="1" s="1"/>
  <c r="P4702" i="1"/>
  <c r="S4702" i="1" s="1"/>
  <c r="P3323" i="1"/>
  <c r="S3323" i="1" s="1"/>
  <c r="P3887" i="1"/>
  <c r="S3887" i="1" s="1"/>
  <c r="P4139" i="1"/>
  <c r="S4139" i="1" s="1"/>
  <c r="P4283" i="1"/>
  <c r="S4283" i="1" s="1"/>
  <c r="P4427" i="1"/>
  <c r="S4427" i="1" s="1"/>
  <c r="P4571" i="1"/>
  <c r="S4571" i="1" s="1"/>
  <c r="P4715" i="1"/>
  <c r="S4715" i="1" s="1"/>
  <c r="P3380" i="1"/>
  <c r="S3380" i="1" s="1"/>
  <c r="P3920" i="1"/>
  <c r="S3920" i="1" s="1"/>
  <c r="P4152" i="1"/>
  <c r="S4152" i="1" s="1"/>
  <c r="P4296" i="1"/>
  <c r="S4296" i="1" s="1"/>
  <c r="P4440" i="1"/>
  <c r="S4440" i="1" s="1"/>
  <c r="P4584" i="1"/>
  <c r="S4584" i="1" s="1"/>
  <c r="P4728" i="1"/>
  <c r="S4728" i="1" s="1"/>
  <c r="P3429" i="1"/>
  <c r="S3429" i="1" s="1"/>
  <c r="P3948" i="1"/>
  <c r="S3948" i="1" s="1"/>
  <c r="P4165" i="1"/>
  <c r="S4165" i="1" s="1"/>
  <c r="P4309" i="1"/>
  <c r="S4309" i="1" s="1"/>
  <c r="P4453" i="1"/>
  <c r="S4453" i="1" s="1"/>
  <c r="P4597" i="1"/>
  <c r="S4597" i="1" s="1"/>
  <c r="P4741" i="1"/>
  <c r="P3489" i="1"/>
  <c r="S3489" i="1" s="1"/>
  <c r="P3983" i="1"/>
  <c r="S3983" i="1" s="1"/>
  <c r="P4180" i="1"/>
  <c r="S4180" i="1" s="1"/>
  <c r="P4324" i="1"/>
  <c r="S4324" i="1" s="1"/>
  <c r="P4468" i="1"/>
  <c r="S4468" i="1" s="1"/>
  <c r="P4612" i="1"/>
  <c r="S4612" i="1" s="1"/>
  <c r="P4756" i="1"/>
  <c r="S4756" i="1" s="1"/>
  <c r="P3443" i="1"/>
  <c r="S3443" i="1" s="1"/>
  <c r="P3959" i="1"/>
  <c r="S3959" i="1" s="1"/>
  <c r="P4169" i="1"/>
  <c r="S4169" i="1" s="1"/>
  <c r="P4313" i="1"/>
  <c r="S4313" i="1" s="1"/>
  <c r="P4457" i="1"/>
  <c r="S4457" i="1" s="1"/>
  <c r="P4601" i="1"/>
  <c r="S4601" i="1" s="1"/>
  <c r="P4745" i="1"/>
  <c r="S4745" i="1" s="1"/>
  <c r="P3404" i="1"/>
  <c r="S3404" i="1" s="1"/>
  <c r="P3933" i="1"/>
  <c r="S3933" i="1" s="1"/>
  <c r="P4158" i="1"/>
  <c r="S4158" i="1" s="1"/>
  <c r="P2784" i="1"/>
  <c r="S2784" i="1" s="1"/>
  <c r="P2801" i="1"/>
  <c r="S2801" i="1" s="1"/>
  <c r="P3732" i="1"/>
  <c r="S3732" i="1" s="1"/>
  <c r="P3722" i="1"/>
  <c r="S3722" i="1" s="1"/>
  <c r="P3700" i="1"/>
  <c r="S3700" i="1" s="1"/>
  <c r="P4013" i="1"/>
  <c r="S4013" i="1" s="1"/>
  <c r="P3858" i="1"/>
  <c r="S3858" i="1" s="1"/>
  <c r="P3811" i="1"/>
  <c r="S3811" i="1" s="1"/>
  <c r="P3193" i="1"/>
  <c r="S3193" i="1" s="1"/>
  <c r="P3802" i="1"/>
  <c r="S3802" i="1" s="1"/>
  <c r="P3311" i="1"/>
  <c r="S3311" i="1" s="1"/>
  <c r="P3968" i="1"/>
  <c r="S3968" i="1" s="1"/>
  <c r="P4208" i="1"/>
  <c r="S4208" i="1" s="1"/>
  <c r="P4376" i="1"/>
  <c r="S4376" i="1" s="1"/>
  <c r="P4556" i="1"/>
  <c r="P4712" i="1"/>
  <c r="S4712" i="1" s="1"/>
  <c r="P3416" i="1"/>
  <c r="S3416" i="1" s="1"/>
  <c r="P3969" i="1"/>
  <c r="S3969" i="1" s="1"/>
  <c r="P4185" i="1"/>
  <c r="S4185" i="1" s="1"/>
  <c r="P4341" i="1"/>
  <c r="P4497" i="1"/>
  <c r="S4497" i="1" s="1"/>
  <c r="P4653" i="1"/>
  <c r="S4653" i="1" s="1"/>
  <c r="P2488" i="1"/>
  <c r="S2488" i="1" s="1"/>
  <c r="P3801" i="1"/>
  <c r="S3801" i="1" s="1"/>
  <c r="P4138" i="1"/>
  <c r="S4138" i="1" s="1"/>
  <c r="P4282" i="1"/>
  <c r="S4282" i="1" s="1"/>
  <c r="P4426" i="1"/>
  <c r="S4426" i="1" s="1"/>
  <c r="P4570" i="1"/>
  <c r="S4570" i="1" s="1"/>
  <c r="P4714" i="1"/>
  <c r="S4714" i="1" s="1"/>
  <c r="P3371" i="1"/>
  <c r="S3371" i="1" s="1"/>
  <c r="P3915" i="1"/>
  <c r="S3915" i="1" s="1"/>
  <c r="P4151" i="1"/>
  <c r="S4151" i="1" s="1"/>
  <c r="P4295" i="1"/>
  <c r="S4295" i="1" s="1"/>
  <c r="P4439" i="1"/>
  <c r="S4439" i="1" s="1"/>
  <c r="P4583" i="1"/>
  <c r="S4583" i="1" s="1"/>
  <c r="P4727" i="1"/>
  <c r="S4727" i="1" s="1"/>
  <c r="P3428" i="1"/>
  <c r="S3428" i="1" s="1"/>
  <c r="P3947" i="1"/>
  <c r="S3947" i="1" s="1"/>
  <c r="P4164" i="1"/>
  <c r="S4164" i="1" s="1"/>
  <c r="P4308" i="1"/>
  <c r="S4308" i="1" s="1"/>
  <c r="P4452" i="1"/>
  <c r="S4452" i="1" s="1"/>
  <c r="P4596" i="1"/>
  <c r="S4596" i="1" s="1"/>
  <c r="P4740" i="1"/>
  <c r="P3477" i="1"/>
  <c r="S3477" i="1" s="1"/>
  <c r="P3976" i="1"/>
  <c r="S3976" i="1" s="1"/>
  <c r="P4177" i="1"/>
  <c r="S4177" i="1" s="1"/>
  <c r="P4321" i="1"/>
  <c r="S4321" i="1" s="1"/>
  <c r="P4465" i="1"/>
  <c r="S4465" i="1" s="1"/>
  <c r="P4609" i="1"/>
  <c r="S4609" i="1" s="1"/>
  <c r="P4753" i="1"/>
  <c r="S4753" i="1" s="1"/>
  <c r="P3537" i="1"/>
  <c r="S3537" i="1" s="1"/>
  <c r="P4005" i="1"/>
  <c r="S4005" i="1" s="1"/>
  <c r="P4192" i="1"/>
  <c r="S4192" i="1" s="1"/>
  <c r="P4336" i="1"/>
  <c r="P4480" i="1"/>
  <c r="S4480" i="1" s="1"/>
  <c r="P4624" i="1"/>
  <c r="S4624" i="1" s="1"/>
  <c r="P4768" i="1"/>
  <c r="S4768" i="1" s="1"/>
  <c r="P2797" i="1"/>
  <c r="S2797" i="1" s="1"/>
  <c r="P3005" i="1"/>
  <c r="S3005" i="1" s="1"/>
  <c r="P1662" i="1"/>
  <c r="S1662" i="1" s="1"/>
  <c r="P3866" i="1"/>
  <c r="S3866" i="1" s="1"/>
  <c r="P3844" i="1"/>
  <c r="S3844" i="1" s="1"/>
  <c r="P2061" i="1"/>
  <c r="S2061" i="1" s="1"/>
  <c r="P3978" i="1"/>
  <c r="S3978" i="1" s="1"/>
  <c r="P3835" i="1"/>
  <c r="S3835" i="1" s="1"/>
  <c r="P3235" i="1"/>
  <c r="S3235" i="1" s="1"/>
  <c r="P3826" i="1"/>
  <c r="S3826" i="1" s="1"/>
  <c r="P3407" i="1"/>
  <c r="S3407" i="1" s="1"/>
  <c r="P4012" i="1"/>
  <c r="S4012" i="1" s="1"/>
  <c r="P4220" i="1"/>
  <c r="S4220" i="1" s="1"/>
  <c r="P4400" i="1"/>
  <c r="S4400" i="1" s="1"/>
  <c r="P4568" i="1"/>
  <c r="S4568" i="1" s="1"/>
  <c r="P4724" i="1"/>
  <c r="S4724" i="1" s="1"/>
  <c r="P3464" i="1"/>
  <c r="P3993" i="1"/>
  <c r="S3993" i="1" s="1"/>
  <c r="P4197" i="1"/>
  <c r="S4197" i="1" s="1"/>
  <c r="P4353" i="1"/>
  <c r="P4509" i="1"/>
  <c r="S4509" i="1" s="1"/>
  <c r="P4665" i="1"/>
  <c r="S4665" i="1" s="1"/>
  <c r="P3135" i="1"/>
  <c r="S3135" i="1" s="1"/>
  <c r="P3885" i="1"/>
  <c r="S3885" i="1" s="1"/>
  <c r="P4150" i="1"/>
  <c r="S4150" i="1" s="1"/>
  <c r="P4294" i="1"/>
  <c r="S4294" i="1" s="1"/>
  <c r="P4438" i="1"/>
  <c r="S4438" i="1" s="1"/>
  <c r="P4582" i="1"/>
  <c r="S4582" i="1" s="1"/>
  <c r="P4726" i="1"/>
  <c r="S4726" i="1" s="1"/>
  <c r="P3419" i="1"/>
  <c r="S3419" i="1" s="1"/>
  <c r="P3945" i="1"/>
  <c r="S3945" i="1" s="1"/>
  <c r="P4163" i="1"/>
  <c r="S4163" i="1" s="1"/>
  <c r="P4307" i="1"/>
  <c r="S4307" i="1" s="1"/>
  <c r="P4451" i="1"/>
  <c r="S4451" i="1" s="1"/>
  <c r="P4595" i="1"/>
  <c r="S4595" i="1" s="1"/>
  <c r="P4739" i="1"/>
  <c r="P2882" i="1"/>
  <c r="S2882" i="1" s="1"/>
  <c r="P3185" i="1"/>
  <c r="S3185" i="1" s="1"/>
  <c r="P3241" i="1"/>
  <c r="S3241" i="1" s="1"/>
  <c r="P4010" i="1"/>
  <c r="S4010" i="1" s="1"/>
  <c r="P2402" i="1"/>
  <c r="S2402" i="1" s="1"/>
  <c r="P2620" i="1"/>
  <c r="S2620" i="1" s="1"/>
  <c r="P2097" i="1"/>
  <c r="S2097" i="1" s="1"/>
  <c r="P3895" i="1"/>
  <c r="S3895" i="1" s="1"/>
  <c r="P3310" i="1"/>
  <c r="S3310" i="1" s="1"/>
  <c r="P3886" i="1"/>
  <c r="S3886" i="1" s="1"/>
  <c r="P3455" i="1"/>
  <c r="S3455" i="1" s="1"/>
  <c r="P4032" i="1"/>
  <c r="S4032" i="1" s="1"/>
  <c r="P4232" i="1"/>
  <c r="S4232" i="1" s="1"/>
  <c r="P4412" i="1"/>
  <c r="S4412" i="1" s="1"/>
  <c r="P4580" i="1"/>
  <c r="S4580" i="1" s="1"/>
  <c r="P4736" i="1"/>
  <c r="S4736" i="1" s="1"/>
  <c r="P3512" i="1"/>
  <c r="S3512" i="1" s="1"/>
  <c r="P4014" i="1"/>
  <c r="S4014" i="1" s="1"/>
  <c r="P4209" i="1"/>
  <c r="S4209" i="1" s="1"/>
  <c r="P4365" i="1"/>
  <c r="S4365" i="1" s="1"/>
  <c r="P4521" i="1"/>
  <c r="S4521" i="1" s="1"/>
  <c r="P4677" i="1"/>
  <c r="S4677" i="1" s="1"/>
  <c r="P3321" i="1"/>
  <c r="S3321" i="1" s="1"/>
  <c r="P3912" i="1"/>
  <c r="S3912" i="1" s="1"/>
  <c r="P4162" i="1"/>
  <c r="S4162" i="1" s="1"/>
  <c r="P4306" i="1"/>
  <c r="S4306" i="1" s="1"/>
  <c r="P4450" i="1"/>
  <c r="S4450" i="1" s="1"/>
  <c r="P4594" i="1"/>
  <c r="S4594" i="1" s="1"/>
  <c r="P4738" i="1"/>
  <c r="S4738" i="1" s="1"/>
  <c r="P3467" i="1"/>
  <c r="S3467" i="1" s="1"/>
  <c r="P3972" i="1"/>
  <c r="S3972" i="1" s="1"/>
  <c r="P4175" i="1"/>
  <c r="S4175" i="1" s="1"/>
  <c r="P4319" i="1"/>
  <c r="S4319" i="1" s="1"/>
  <c r="P4463" i="1"/>
  <c r="S4463" i="1" s="1"/>
  <c r="P4607" i="1"/>
  <c r="S4607" i="1" s="1"/>
  <c r="P4751" i="1"/>
  <c r="S4751" i="1" s="1"/>
  <c r="P3524" i="1"/>
  <c r="S3524" i="1" s="1"/>
  <c r="P3999" i="1"/>
  <c r="S3999" i="1" s="1"/>
  <c r="P4188" i="1"/>
  <c r="S4188" i="1" s="1"/>
  <c r="P4332" i="1"/>
  <c r="S4332" i="1" s="1"/>
  <c r="P4476" i="1"/>
  <c r="S4476" i="1" s="1"/>
  <c r="P4620" i="1"/>
  <c r="S4620" i="1" s="1"/>
  <c r="P4764" i="1"/>
  <c r="S4764" i="1" s="1"/>
  <c r="P3573" i="1"/>
  <c r="S3573" i="1" s="1"/>
  <c r="P4020" i="1"/>
  <c r="S4020" i="1" s="1"/>
  <c r="P4201" i="1"/>
  <c r="S4201" i="1" s="1"/>
  <c r="P4345" i="1"/>
  <c r="P4489" i="1"/>
  <c r="S4489" i="1" s="1"/>
  <c r="P4633" i="1"/>
  <c r="S4633" i="1" s="1"/>
  <c r="P4777" i="1"/>
  <c r="S4777" i="1" s="1"/>
  <c r="P3633" i="1"/>
  <c r="P4047" i="1"/>
  <c r="S4047" i="1" s="1"/>
  <c r="P4216" i="1"/>
  <c r="S4216" i="1" s="1"/>
  <c r="P4360" i="1"/>
  <c r="S4360" i="1" s="1"/>
  <c r="P4504" i="1"/>
  <c r="S4504" i="1" s="1"/>
  <c r="P4648" i="1"/>
  <c r="S4648" i="1" s="1"/>
  <c r="P4792" i="1"/>
  <c r="S4792" i="1" s="1"/>
  <c r="P3587" i="1"/>
  <c r="S3587" i="1" s="1"/>
  <c r="P4028" i="1"/>
  <c r="S4028" i="1" s="1"/>
  <c r="P4205" i="1"/>
  <c r="P4349" i="1"/>
  <c r="P4493" i="1"/>
  <c r="S4493" i="1" s="1"/>
  <c r="P4637" i="1"/>
  <c r="S4637" i="1" s="1"/>
  <c r="P4781" i="1"/>
  <c r="S4781" i="1" s="1"/>
  <c r="P3548" i="1"/>
  <c r="S3548" i="1" s="1"/>
  <c r="P4008" i="1"/>
  <c r="S4008" i="1" s="1"/>
  <c r="P4194" i="1"/>
  <c r="S4194" i="1" s="1"/>
  <c r="P4338" i="1"/>
  <c r="P4482" i="1"/>
  <c r="S4482" i="1" s="1"/>
  <c r="P4626" i="1"/>
  <c r="S4626" i="1" s="1"/>
  <c r="P4770" i="1"/>
  <c r="S4770" i="1" s="1"/>
  <c r="P3597" i="1"/>
  <c r="S3597" i="1" s="1"/>
  <c r="P4031" i="1"/>
  <c r="S4031" i="1" s="1"/>
  <c r="P2727" i="1"/>
  <c r="S2727" i="1" s="1"/>
  <c r="P2632" i="1"/>
  <c r="S2632" i="1" s="1"/>
  <c r="P3541" i="1"/>
  <c r="S3541" i="1" s="1"/>
  <c r="P3303" i="1"/>
  <c r="S3303" i="1" s="1"/>
  <c r="P3413" i="1"/>
  <c r="S3413" i="1" s="1"/>
  <c r="P3282" i="1"/>
  <c r="S3282" i="1" s="1"/>
  <c r="P3252" i="1"/>
  <c r="S3252" i="1" s="1"/>
  <c r="P3979" i="1"/>
  <c r="S3979" i="1" s="1"/>
  <c r="P3394" i="1"/>
  <c r="S3394" i="1" s="1"/>
  <c r="P3970" i="1"/>
  <c r="S3970" i="1" s="1"/>
  <c r="P3599" i="1"/>
  <c r="P4074" i="1"/>
  <c r="S4074" i="1" s="1"/>
  <c r="P4268" i="1"/>
  <c r="S4268" i="1" s="1"/>
  <c r="P4436" i="1"/>
  <c r="S4436" i="1" s="1"/>
  <c r="P4604" i="1"/>
  <c r="S4604" i="1" s="1"/>
  <c r="P4760" i="1"/>
  <c r="S4760" i="1" s="1"/>
  <c r="P3608" i="1"/>
  <c r="S3608" i="1" s="1"/>
  <c r="P4055" i="1"/>
  <c r="S4055" i="1" s="1"/>
  <c r="P4233" i="1"/>
  <c r="S4233" i="1" s="1"/>
  <c r="P4389" i="1"/>
  <c r="S4389" i="1" s="1"/>
  <c r="P4557" i="1"/>
  <c r="P4713" i="1"/>
  <c r="S4713" i="1" s="1"/>
  <c r="P3417" i="1"/>
  <c r="S3417" i="1" s="1"/>
  <c r="P3971" i="1"/>
  <c r="S3971" i="1" s="1"/>
  <c r="P4186" i="1"/>
  <c r="S4186" i="1" s="1"/>
  <c r="P4330" i="1"/>
  <c r="S4330" i="1" s="1"/>
  <c r="P4474" i="1"/>
  <c r="S4474" i="1" s="1"/>
  <c r="P4618" i="1"/>
  <c r="S4618" i="1" s="1"/>
  <c r="P4762" i="1"/>
  <c r="S4762" i="1" s="1"/>
  <c r="P3563" i="1"/>
  <c r="P4017" i="1"/>
  <c r="S4017" i="1" s="1"/>
  <c r="P4199" i="1"/>
  <c r="S4199" i="1" s="1"/>
  <c r="P4343" i="1"/>
  <c r="S4343" i="1" s="1"/>
  <c r="P4487" i="1"/>
  <c r="S4487" i="1" s="1"/>
  <c r="P4631" i="1"/>
  <c r="S4631" i="1" s="1"/>
  <c r="P4775" i="1"/>
  <c r="S4775" i="1" s="1"/>
  <c r="P3620" i="1"/>
  <c r="S3620" i="1" s="1"/>
  <c r="P4040" i="1"/>
  <c r="S4040" i="1" s="1"/>
  <c r="P4212" i="1"/>
  <c r="S4212" i="1" s="1"/>
  <c r="P4356" i="1"/>
  <c r="S4356" i="1" s="1"/>
  <c r="P4500" i="1"/>
  <c r="S4500" i="1" s="1"/>
  <c r="P4644" i="1"/>
  <c r="S4644" i="1" s="1"/>
  <c r="P4788" i="1"/>
  <c r="S4788" i="1" s="1"/>
  <c r="P3669" i="1"/>
  <c r="S3669" i="1" s="1"/>
  <c r="P4062" i="1"/>
  <c r="P4225" i="1"/>
  <c r="S4225" i="1" s="1"/>
  <c r="P4369" i="1"/>
  <c r="S4369" i="1" s="1"/>
  <c r="P4513" i="1"/>
  <c r="S4513" i="1" s="1"/>
  <c r="P4657" i="1"/>
  <c r="S4657" i="1" s="1"/>
  <c r="P4801" i="1"/>
  <c r="S4801" i="1" s="1"/>
  <c r="P3729" i="1"/>
  <c r="S3729" i="1" s="1"/>
  <c r="P4086" i="1"/>
  <c r="S4086" i="1" s="1"/>
  <c r="P4240" i="1"/>
  <c r="S4240" i="1" s="1"/>
  <c r="P4384" i="1"/>
  <c r="S4384" i="1" s="1"/>
  <c r="P4528" i="1"/>
  <c r="S4528" i="1" s="1"/>
  <c r="P4672" i="1"/>
  <c r="S4672" i="1" s="1"/>
  <c r="P4327" i="1"/>
  <c r="S4327" i="1" s="1"/>
  <c r="P3683" i="1"/>
  <c r="S3683" i="1" s="1"/>
  <c r="P4068" i="1"/>
  <c r="S4068" i="1" s="1"/>
  <c r="P4229" i="1"/>
  <c r="S4229" i="1" s="1"/>
  <c r="P4373" i="1"/>
  <c r="S4373" i="1" s="1"/>
  <c r="P4517" i="1"/>
  <c r="S4517" i="1" s="1"/>
  <c r="P4661" i="1"/>
  <c r="S4661" i="1" s="1"/>
  <c r="P4805" i="1"/>
  <c r="P3644" i="1"/>
  <c r="S3644" i="1" s="1"/>
  <c r="P4050" i="1"/>
  <c r="P4598" i="1"/>
  <c r="P4406" i="1"/>
  <c r="S4406" i="1" s="1"/>
  <c r="P4117" i="1"/>
  <c r="S4117" i="1" s="1"/>
  <c r="P3863" i="1"/>
  <c r="S3863" i="1" s="1"/>
  <c r="P3296" i="1"/>
  <c r="S3296" i="1" s="1"/>
  <c r="P4659" i="1"/>
  <c r="S4659" i="1" s="1"/>
  <c r="P4471" i="1"/>
  <c r="S4471" i="1" s="1"/>
  <c r="P4766" i="1"/>
  <c r="S4766" i="1" s="1"/>
  <c r="P4623" i="1"/>
  <c r="S4623" i="1" s="1"/>
  <c r="P4303" i="1"/>
  <c r="S4303" i="1" s="1"/>
  <c r="P4122" i="1"/>
  <c r="S4122" i="1" s="1"/>
  <c r="P3741" i="1"/>
  <c r="S3741" i="1" s="1"/>
  <c r="P4782" i="1"/>
  <c r="S4782" i="1" s="1"/>
  <c r="P4602" i="1"/>
  <c r="S4602" i="1" s="1"/>
  <c r="P4434" i="1"/>
  <c r="S4434" i="1" s="1"/>
  <c r="P4254" i="1"/>
  <c r="S4254" i="1" s="1"/>
  <c r="P4029" i="1"/>
  <c r="S4029" i="1" s="1"/>
  <c r="P3308" i="1"/>
  <c r="P4649" i="1"/>
  <c r="S4649" i="1" s="1"/>
  <c r="P4433" i="1"/>
  <c r="S4433" i="1" s="1"/>
  <c r="P4217" i="1"/>
  <c r="S4217" i="1" s="1"/>
  <c r="P3900" i="1"/>
  <c r="S3900" i="1" s="1"/>
  <c r="P4804" i="1"/>
  <c r="S4804" i="1" s="1"/>
  <c r="P4540" i="1"/>
  <c r="S4540" i="1" s="1"/>
  <c r="P4104" i="1"/>
  <c r="P4669" i="1"/>
  <c r="S4669" i="1" s="1"/>
  <c r="P4237" i="1"/>
  <c r="S4237" i="1" s="1"/>
  <c r="P4800" i="1"/>
  <c r="S4800" i="1" s="1"/>
  <c r="P4368" i="1"/>
  <c r="S4368" i="1" s="1"/>
  <c r="P3668" i="1"/>
  <c r="P4187" i="1"/>
  <c r="S4187" i="1" s="1"/>
  <c r="P4318" i="1"/>
  <c r="S4318" i="1" s="1"/>
  <c r="P4377" i="1"/>
  <c r="S4377" i="1" s="1"/>
  <c r="P4424" i="1"/>
  <c r="S4424" i="1" s="1"/>
  <c r="P3955" i="1"/>
  <c r="S3955" i="1" s="1"/>
  <c r="P2327" i="1"/>
  <c r="S2327" i="1" s="1"/>
  <c r="P4320" i="1"/>
  <c r="S4320" i="1" s="1"/>
  <c r="P3476" i="1"/>
  <c r="S3476" i="1" s="1"/>
  <c r="P3996" i="1"/>
  <c r="S3996" i="1" s="1"/>
  <c r="P4174" i="1"/>
  <c r="S4174" i="1" s="1"/>
  <c r="P4221" i="1"/>
  <c r="S4221" i="1" s="1"/>
  <c r="P4256" i="1"/>
  <c r="S4256" i="1" s="1"/>
  <c r="P3209" i="1"/>
  <c r="S3209" i="1" s="1"/>
  <c r="P2344" i="1"/>
  <c r="S2344" i="1" s="1"/>
  <c r="S3633" i="1" l="1"/>
  <c r="S3432" i="1"/>
  <c r="S3612" i="1"/>
  <c r="S4051" i="1"/>
  <c r="S3672" i="1"/>
  <c r="S3474" i="1"/>
  <c r="S2181" i="1"/>
  <c r="S2455" i="1"/>
  <c r="S2433" i="1"/>
  <c r="S2939" i="1"/>
  <c r="S2496" i="1"/>
  <c r="S2751" i="1"/>
  <c r="S3038" i="1"/>
  <c r="S2952" i="1"/>
  <c r="S1710" i="1"/>
  <c r="S2000" i="1"/>
  <c r="S1992" i="1"/>
  <c r="S1848" i="1"/>
  <c r="S2182" i="1"/>
  <c r="S1062" i="1"/>
  <c r="S1122" i="1"/>
  <c r="S1479" i="1"/>
  <c r="S944" i="1"/>
  <c r="S1102" i="1"/>
  <c r="S601" i="1"/>
  <c r="S819" i="1"/>
  <c r="S86" i="1"/>
  <c r="S598" i="1"/>
  <c r="S507" i="1"/>
  <c r="S3956" i="1"/>
  <c r="S4310" i="1"/>
  <c r="S4564" i="1"/>
  <c r="S4643" i="1"/>
  <c r="S4226" i="1"/>
  <c r="S4529" i="1"/>
  <c r="S3963" i="1"/>
  <c r="S4780" i="1"/>
  <c r="S4392" i="1"/>
  <c r="S4742" i="1"/>
  <c r="S4733" i="1"/>
  <c r="S4530" i="1"/>
  <c r="S4103" i="1"/>
  <c r="S2502" i="1"/>
  <c r="S3330" i="1"/>
  <c r="S2712" i="1"/>
  <c r="S2553" i="1"/>
  <c r="S2894" i="1"/>
  <c r="S2311" i="1"/>
  <c r="S1976" i="1"/>
  <c r="S1453" i="1"/>
  <c r="S2400" i="1"/>
  <c r="S1096" i="1"/>
  <c r="S1697" i="1"/>
  <c r="S1649" i="1"/>
  <c r="S1252" i="1"/>
  <c r="S1560" i="1"/>
  <c r="S911" i="1"/>
  <c r="S1277" i="1"/>
  <c r="S582" i="1"/>
  <c r="S1151" i="1"/>
  <c r="S282" i="1"/>
  <c r="S457" i="1"/>
  <c r="S454" i="1"/>
  <c r="S404" i="1"/>
  <c r="S4776" i="1"/>
  <c r="S4495" i="1"/>
  <c r="S3980" i="1"/>
  <c r="S3397" i="1"/>
  <c r="S3668" i="1"/>
  <c r="S4349" i="1"/>
  <c r="S3312" i="1"/>
  <c r="S2349" i="1"/>
  <c r="S4054" i="1"/>
  <c r="S3504" i="1"/>
  <c r="S3721" i="1"/>
  <c r="S2543" i="1"/>
  <c r="S2482" i="1"/>
  <c r="S3227" i="1"/>
  <c r="S2247" i="1"/>
  <c r="S3186" i="1"/>
  <c r="S2460" i="1"/>
  <c r="S2369" i="1"/>
  <c r="S1747" i="1"/>
  <c r="S1634" i="1"/>
  <c r="S823" i="1"/>
  <c r="S184" i="1"/>
  <c r="S4065" i="1"/>
  <c r="S4526" i="1"/>
  <c r="S1257" i="1"/>
  <c r="S313" i="1"/>
  <c r="S897" i="1"/>
  <c r="S1019" i="1"/>
  <c r="S310" i="1"/>
  <c r="S351" i="1"/>
  <c r="S4311" i="1"/>
  <c r="S751" i="1"/>
  <c r="S4170" i="1"/>
  <c r="S3515" i="1"/>
  <c r="S4645" i="1"/>
  <c r="S4803" i="1"/>
  <c r="S4251" i="1"/>
  <c r="S4419" i="1"/>
  <c r="S4132" i="1"/>
  <c r="S4339" i="1"/>
  <c r="S2827" i="1"/>
  <c r="S4218" i="1"/>
  <c r="S4550" i="1"/>
  <c r="S4578" i="1"/>
  <c r="S4563" i="1"/>
  <c r="T1133" i="1"/>
  <c r="T771" i="1"/>
  <c r="S3058" i="1"/>
  <c r="S3495" i="1"/>
  <c r="S3865" i="1"/>
  <c r="S3308" i="1"/>
  <c r="S3599" i="1"/>
  <c r="S4205" i="1"/>
  <c r="S4739" i="1"/>
  <c r="S3825" i="1"/>
  <c r="S2743" i="1"/>
  <c r="S3910" i="1"/>
  <c r="S2630" i="1"/>
  <c r="S3171" i="1"/>
  <c r="S4061" i="1"/>
  <c r="S3328" i="1"/>
  <c r="S2255" i="1"/>
  <c r="S3042" i="1"/>
  <c r="S1309" i="1"/>
  <c r="S1753" i="1"/>
  <c r="S1358" i="1"/>
  <c r="S150" i="1"/>
  <c r="S2058" i="1"/>
  <c r="S1673" i="1"/>
  <c r="S895" i="1"/>
  <c r="S3431" i="1"/>
  <c r="S1083" i="1"/>
  <c r="S1368" i="1"/>
  <c r="S489" i="1"/>
  <c r="S512" i="1"/>
  <c r="S1113" i="1"/>
  <c r="S169" i="1"/>
  <c r="S166" i="1"/>
  <c r="S717" i="1"/>
  <c r="S207" i="1"/>
  <c r="S4533" i="1"/>
  <c r="S4569" i="1"/>
  <c r="S4748" i="1"/>
  <c r="S4048" i="1"/>
  <c r="S4000" i="1"/>
  <c r="S4350" i="1"/>
  <c r="S4445" i="1"/>
  <c r="S4674" i="1"/>
  <c r="S4248" i="1"/>
  <c r="S4670" i="1"/>
  <c r="S4599" i="1"/>
  <c r="S3987" i="1"/>
  <c r="S4790" i="1"/>
  <c r="S4783" i="1"/>
  <c r="S4191" i="1"/>
  <c r="S4345" i="1"/>
  <c r="S4341" i="1"/>
  <c r="S4559" i="1"/>
  <c r="S3759" i="1"/>
  <c r="S2968" i="1"/>
  <c r="S2580" i="1"/>
  <c r="S3766" i="1"/>
  <c r="S4057" i="1"/>
  <c r="S3917" i="1"/>
  <c r="S4058" i="1"/>
  <c r="S1689" i="1"/>
  <c r="S2148" i="1"/>
  <c r="S2898" i="1"/>
  <c r="S1827" i="1"/>
  <c r="S2046" i="1"/>
  <c r="S843" i="1"/>
  <c r="S1514" i="1"/>
  <c r="S2057" i="1"/>
  <c r="S1914" i="1"/>
  <c r="S412" i="1"/>
  <c r="S937" i="1"/>
  <c r="S978" i="1"/>
  <c r="S1768" i="1"/>
  <c r="S725" i="1"/>
  <c r="S1616" i="1"/>
  <c r="S1013" i="1"/>
  <c r="S500" i="1"/>
  <c r="S25" i="1"/>
  <c r="S599" i="1"/>
  <c r="S22" i="1"/>
  <c r="S63" i="1"/>
  <c r="S4486" i="1"/>
  <c r="S4630" i="1"/>
  <c r="S4224" i="1"/>
  <c r="S4023" i="1"/>
  <c r="S4358" i="1"/>
  <c r="S4767" i="1"/>
  <c r="S3671" i="1"/>
  <c r="S4062" i="1"/>
  <c r="S4557" i="1"/>
  <c r="S4740" i="1"/>
  <c r="S4741" i="1"/>
  <c r="S2773" i="1"/>
  <c r="S2200" i="1"/>
  <c r="S3637" i="1"/>
  <c r="S3773" i="1"/>
  <c r="S3418" i="1"/>
  <c r="S2578" i="1"/>
  <c r="S1794" i="1"/>
  <c r="S2896" i="1"/>
  <c r="S2828" i="1"/>
  <c r="S2041" i="1"/>
  <c r="S2865" i="1"/>
  <c r="S1630" i="1"/>
  <c r="S1419" i="1"/>
  <c r="S2106" i="1"/>
  <c r="S2492" i="1"/>
  <c r="S1385" i="1"/>
  <c r="S1439" i="1"/>
  <c r="S1683" i="1"/>
  <c r="S616" i="1"/>
  <c r="S664" i="1"/>
  <c r="S1546" i="1"/>
  <c r="S1627" i="1"/>
  <c r="S957" i="1"/>
  <c r="S447" i="1"/>
  <c r="S741" i="1"/>
  <c r="S587" i="1"/>
  <c r="S763" i="1"/>
  <c r="S4331" i="1"/>
  <c r="S4355" i="1"/>
  <c r="S4606" i="1"/>
  <c r="S4409" i="1"/>
  <c r="S4413" i="1"/>
  <c r="S4515" i="1"/>
  <c r="S4182" i="1"/>
  <c r="S4673" i="1"/>
  <c r="S3788" i="1"/>
  <c r="S4683" i="1"/>
  <c r="S3478" i="1"/>
  <c r="S3493" i="1"/>
  <c r="S2629" i="1"/>
  <c r="S3451" i="1"/>
  <c r="S3084" i="1"/>
  <c r="S2365" i="1"/>
  <c r="S1874" i="1"/>
  <c r="S2794" i="1"/>
  <c r="S2348" i="1"/>
  <c r="S2094" i="1"/>
  <c r="S1971" i="1"/>
  <c r="S1545" i="1"/>
  <c r="S2090" i="1"/>
  <c r="S1142" i="1"/>
  <c r="S1063" i="1"/>
  <c r="S149" i="1"/>
  <c r="S767" i="1"/>
  <c r="S528" i="1"/>
  <c r="S3452" i="1"/>
  <c r="S3500" i="1"/>
  <c r="S4348" i="1"/>
  <c r="S4744" i="1"/>
  <c r="S4562" i="1"/>
  <c r="S4774" i="1"/>
  <c r="S4479" i="1"/>
  <c r="S4211" i="1"/>
  <c r="S4298" i="1"/>
  <c r="S4743" i="1"/>
  <c r="S4336" i="1"/>
  <c r="S3923" i="1"/>
  <c r="S3233" i="1"/>
  <c r="S4537" i="1"/>
  <c r="S4104" i="1"/>
  <c r="S4598" i="1"/>
  <c r="S4338" i="1"/>
  <c r="S4353" i="1"/>
  <c r="S3437" i="1"/>
  <c r="S3459" i="1"/>
  <c r="S3027" i="1"/>
  <c r="S3349" i="1"/>
  <c r="S2883" i="1"/>
  <c r="S3617" i="1"/>
  <c r="S3507" i="1"/>
  <c r="S3626" i="1"/>
  <c r="S2669" i="1"/>
  <c r="S2795" i="1"/>
  <c r="S1835" i="1"/>
  <c r="S2399" i="1"/>
  <c r="S2604" i="1"/>
  <c r="S1850" i="1"/>
  <c r="S1574" i="1"/>
  <c r="S1401" i="1"/>
  <c r="S1165" i="1"/>
  <c r="S2429" i="1"/>
  <c r="S1792" i="1"/>
  <c r="S2204" i="1"/>
  <c r="S2358" i="1"/>
  <c r="S198" i="1"/>
  <c r="S1336" i="1"/>
  <c r="S1536" i="1"/>
  <c r="S1503" i="1"/>
  <c r="S1456" i="1"/>
  <c r="S1311" i="1"/>
  <c r="S1295" i="1"/>
  <c r="S739" i="1"/>
  <c r="S806" i="1"/>
  <c r="S299" i="1"/>
  <c r="S384" i="1"/>
  <c r="S4060" i="1"/>
  <c r="S4525" i="1"/>
  <c r="S4395" i="1"/>
  <c r="S4181" i="1"/>
  <c r="S4555" i="1"/>
  <c r="S4536" i="1"/>
  <c r="S4370" i="1"/>
  <c r="S3563" i="1"/>
  <c r="S3422" i="1"/>
  <c r="S2575" i="1"/>
  <c r="S3460" i="1"/>
  <c r="S3492" i="1"/>
  <c r="S3238" i="1"/>
  <c r="S3165" i="1"/>
  <c r="S2506" i="1"/>
  <c r="S3083" i="1"/>
  <c r="S2167" i="1"/>
  <c r="S1146" i="1"/>
  <c r="S3215" i="1"/>
  <c r="S2581" i="1"/>
  <c r="S2214" i="1"/>
  <c r="S1167" i="1"/>
  <c r="S234" i="1"/>
  <c r="S662" i="1"/>
  <c r="S155" i="1"/>
  <c r="S240" i="1"/>
  <c r="S4302" i="1"/>
  <c r="S4567" i="1"/>
  <c r="S4198" i="1"/>
  <c r="S4553" i="1"/>
  <c r="S4050" i="1"/>
  <c r="S4565" i="1"/>
  <c r="S4737" i="1"/>
  <c r="S3315" i="1"/>
  <c r="S2646" i="1"/>
  <c r="S4087" i="1"/>
  <c r="S2753" i="1"/>
  <c r="S3466" i="1"/>
  <c r="S4556" i="1"/>
  <c r="S3812" i="1"/>
  <c r="S4100" i="1"/>
  <c r="S3259" i="1"/>
  <c r="S3796" i="1"/>
  <c r="S1569" i="1"/>
  <c r="S3906" i="1"/>
  <c r="S4244" i="1"/>
  <c r="S3448" i="1"/>
  <c r="S2293" i="1"/>
  <c r="S2937" i="1"/>
  <c r="S2993" i="1"/>
  <c r="S2523" i="1"/>
  <c r="S1290" i="1"/>
  <c r="S869" i="1"/>
  <c r="S293" i="1"/>
  <c r="S1675" i="1"/>
  <c r="S1024" i="1"/>
  <c r="S1843" i="1"/>
  <c r="S1003" i="1"/>
  <c r="S1183" i="1"/>
  <c r="S518" i="1"/>
  <c r="S11" i="1"/>
  <c r="S4371" i="1"/>
  <c r="S96" i="1"/>
  <c r="S4470" i="1"/>
  <c r="S4411" i="1"/>
  <c r="S4396" i="1"/>
  <c r="S4707" i="1"/>
  <c r="S3681" i="1"/>
  <c r="S3960" i="1"/>
  <c r="S4335" i="1"/>
  <c r="S4735" i="1"/>
  <c r="S4805" i="1"/>
  <c r="S3464" i="1"/>
  <c r="S2959" i="1"/>
  <c r="S4561" i="1"/>
  <c r="S2697" i="1"/>
  <c r="S3116" i="1"/>
  <c r="S3442" i="1"/>
  <c r="S3762" i="1"/>
  <c r="S2367" i="1"/>
  <c r="S4070" i="1"/>
  <c r="S3182" i="1"/>
  <c r="S3067" i="1"/>
  <c r="S2972" i="1"/>
  <c r="S3326" i="1"/>
  <c r="S2560" i="1"/>
  <c r="S2687" i="1"/>
  <c r="S2736" i="1"/>
  <c r="S2749" i="1"/>
  <c r="S1691" i="1"/>
  <c r="S2005" i="1"/>
  <c r="S437" i="1"/>
  <c r="S2981" i="1"/>
  <c r="S3249" i="1"/>
  <c r="S2083" i="1"/>
  <c r="S2062" i="1"/>
  <c r="S1445" i="1"/>
  <c r="S1020" i="1"/>
  <c r="S1832" i="1"/>
  <c r="S1926" i="1"/>
  <c r="S1537" i="1"/>
  <c r="S1272" i="1"/>
  <c r="S867" i="1"/>
  <c r="S1508" i="1"/>
  <c r="S1704" i="1"/>
  <c r="S841" i="1"/>
  <c r="S1865" i="1"/>
  <c r="S1303" i="1"/>
  <c r="S581" i="1"/>
  <c r="S477" i="1"/>
  <c r="S1124" i="1"/>
  <c r="S831" i="1"/>
  <c r="S374" i="1"/>
  <c r="S886" i="1"/>
  <c r="S4789" i="1"/>
  <c r="S3248" i="1"/>
  <c r="S4708" i="1"/>
  <c r="S4076" i="1"/>
  <c r="S4706" i="1"/>
  <c r="S4213" i="1"/>
  <c r="S4346" i="1"/>
  <c r="S3779" i="1"/>
  <c r="S3903" i="1"/>
  <c r="T225" i="1"/>
  <c r="T235" i="1"/>
  <c r="S4024" i="1"/>
  <c r="S4614" i="1"/>
  <c r="S4130" i="1"/>
  <c r="U3565" i="1"/>
  <c r="U3274" i="1"/>
  <c r="U3732" i="1"/>
  <c r="U2249" i="1"/>
  <c r="U3624" i="1"/>
  <c r="U4017" i="1"/>
  <c r="U1711" i="1"/>
  <c r="U3040" i="1"/>
  <c r="U2737" i="1"/>
  <c r="U3941" i="1"/>
  <c r="U2206" i="1"/>
  <c r="U4727" i="1"/>
  <c r="U4438" i="1"/>
  <c r="U4146" i="1"/>
  <c r="U3785" i="1"/>
  <c r="U4242" i="1"/>
  <c r="U3925" i="1"/>
  <c r="U4323" i="1"/>
  <c r="U1915" i="1"/>
  <c r="U1728" i="1"/>
  <c r="U4494" i="1"/>
  <c r="U4672" i="1"/>
  <c r="U4427" i="1"/>
  <c r="U4134" i="1"/>
  <c r="U3770" i="1"/>
  <c r="U3226" i="1"/>
  <c r="U3895" i="1"/>
  <c r="U3435" i="1"/>
  <c r="U3997" i="1"/>
  <c r="U2791" i="1"/>
  <c r="U4144" i="1"/>
  <c r="U2205" i="1"/>
  <c r="U4615" i="1"/>
  <c r="U4626" i="1"/>
  <c r="U3949" i="1"/>
  <c r="U2292" i="1"/>
  <c r="U4170" i="1"/>
  <c r="U4240" i="1"/>
  <c r="U3264" i="1"/>
  <c r="U3741" i="1"/>
  <c r="U3570" i="1"/>
  <c r="U3003" i="1"/>
  <c r="U413" i="1"/>
  <c r="U4435" i="1"/>
  <c r="U3740" i="1"/>
  <c r="U3176" i="1"/>
  <c r="U3987" i="1"/>
  <c r="U4793" i="1"/>
  <c r="U3513" i="1"/>
  <c r="U3518" i="1"/>
  <c r="U627" i="1"/>
  <c r="U4548" i="1"/>
  <c r="U4608" i="1"/>
  <c r="U3140" i="1"/>
  <c r="U4677" i="1"/>
  <c r="U4388" i="1"/>
  <c r="U3536" i="1"/>
  <c r="U4493" i="1"/>
  <c r="U4574" i="1"/>
  <c r="U3045" i="1"/>
  <c r="U2412" i="1"/>
  <c r="U2785" i="1"/>
  <c r="U375" i="1"/>
  <c r="U3211" i="1"/>
  <c r="U4235" i="1"/>
  <c r="U3900" i="1"/>
  <c r="U3420" i="1"/>
  <c r="U1674" i="1"/>
  <c r="U3607" i="1"/>
  <c r="U2818" i="1"/>
  <c r="U3745" i="1"/>
  <c r="U4113" i="1"/>
  <c r="U2222" i="1"/>
  <c r="U3472" i="1"/>
  <c r="U868" i="1"/>
  <c r="U4423" i="1"/>
  <c r="U2454" i="1"/>
  <c r="U3684" i="1"/>
  <c r="U2996" i="1"/>
  <c r="U4652" i="1"/>
  <c r="S4334" i="1"/>
  <c r="S4658" i="1"/>
  <c r="S4454" i="1"/>
  <c r="S3575" i="1"/>
  <c r="T435" i="1"/>
  <c r="S3872" i="1"/>
  <c r="S4732" i="1"/>
  <c r="S4386" i="1"/>
  <c r="S4710" i="1"/>
  <c r="S4119" i="1"/>
  <c r="S4615" i="1"/>
  <c r="S3584" i="1"/>
  <c r="S4610" i="1"/>
  <c r="S4116" i="1"/>
  <c r="S3527" i="1"/>
  <c r="S4323" i="1"/>
  <c r="S4157" i="1"/>
  <c r="S3837" i="1"/>
  <c r="S4543" i="1"/>
  <c r="S4178" i="1"/>
  <c r="S3479" i="1"/>
  <c r="S4115" i="1"/>
  <c r="S4696" i="1"/>
  <c r="S3932" i="1"/>
  <c r="S4519" i="1"/>
  <c r="S4362" i="1"/>
  <c r="S4154" i="1"/>
  <c r="S4734" i="1"/>
  <c r="S3693" i="1"/>
  <c r="S4771" i="1"/>
  <c r="S3815" i="1"/>
  <c r="S3383" i="1"/>
  <c r="S4179" i="1"/>
  <c r="S4143" i="1"/>
  <c r="T3383" i="1"/>
  <c r="T4027" i="1"/>
  <c r="T4236" i="1"/>
  <c r="T3660" i="1"/>
  <c r="T3043" i="1"/>
  <c r="T3911" i="1"/>
  <c r="T2470" i="1"/>
  <c r="T3309" i="1"/>
  <c r="T3060" i="1"/>
  <c r="T3944" i="1"/>
  <c r="T3585" i="1"/>
  <c r="T3406" i="1"/>
  <c r="T4049" i="1"/>
  <c r="T3462" i="1"/>
  <c r="T4528" i="1"/>
  <c r="T3223" i="1"/>
  <c r="T2945" i="1"/>
  <c r="T3487" i="1"/>
  <c r="T3405" i="1"/>
  <c r="T3291" i="1"/>
  <c r="T2025" i="1"/>
  <c r="T3613" i="1"/>
  <c r="T2748" i="1"/>
  <c r="T2131" i="1"/>
  <c r="T1658" i="1"/>
  <c r="T1761" i="1"/>
  <c r="T1231" i="1"/>
  <c r="T759" i="1"/>
  <c r="T1756" i="1"/>
  <c r="T1457" i="1"/>
  <c r="T1483" i="1"/>
  <c r="T1659" i="1"/>
  <c r="T620" i="1"/>
  <c r="T1519" i="1"/>
  <c r="T2038" i="1"/>
  <c r="T720" i="1"/>
  <c r="T810" i="1"/>
  <c r="T138" i="1"/>
  <c r="T681" i="1"/>
  <c r="T1233" i="1"/>
  <c r="T727" i="1"/>
  <c r="T459" i="1"/>
  <c r="T90" i="1"/>
  <c r="T648" i="1"/>
  <c r="T216" i="1"/>
  <c r="T275" i="1"/>
  <c r="U1935" i="1"/>
  <c r="U3992" i="1"/>
  <c r="U3164" i="1"/>
  <c r="U2039" i="1"/>
  <c r="U4147" i="1"/>
  <c r="U673" i="1"/>
  <c r="U4586" i="1"/>
  <c r="U3081" i="1"/>
  <c r="T3993" i="1"/>
  <c r="T3100" i="1"/>
  <c r="T3998" i="1"/>
  <c r="T4443" i="1"/>
  <c r="T3384" i="1"/>
  <c r="T2757" i="1"/>
  <c r="T2995" i="1"/>
  <c r="T3789" i="1"/>
  <c r="T3012" i="1"/>
  <c r="T3389" i="1"/>
  <c r="T2343" i="1"/>
  <c r="T2525" i="1"/>
  <c r="T2104" i="1"/>
  <c r="T2427" i="1"/>
  <c r="T2651" i="1"/>
  <c r="T1348" i="1"/>
  <c r="T2419" i="1"/>
  <c r="T1857" i="1"/>
  <c r="T1791" i="1"/>
  <c r="T1647" i="1"/>
  <c r="T1668" i="1"/>
  <c r="T932" i="1"/>
  <c r="T891" i="1"/>
  <c r="T1129" i="1"/>
  <c r="T1210" i="1"/>
  <c r="T1509" i="1"/>
  <c r="T914" i="1"/>
  <c r="T779" i="1"/>
  <c r="T894" i="1"/>
  <c r="T626" i="1"/>
  <c r="T709" i="1"/>
  <c r="T119" i="1"/>
  <c r="T3964" i="1"/>
  <c r="T4495" i="1"/>
  <c r="T4506" i="1"/>
  <c r="T3912" i="1"/>
  <c r="T4451" i="1"/>
  <c r="T4006" i="1"/>
  <c r="T3560" i="1"/>
  <c r="T2856" i="1"/>
  <c r="T3256" i="1"/>
  <c r="T3908" i="1"/>
  <c r="T3714" i="1"/>
  <c r="T1975" i="1"/>
  <c r="T2848" i="1"/>
  <c r="T2511" i="1"/>
  <c r="T2835" i="1"/>
  <c r="T1963" i="1"/>
  <c r="T3013" i="1"/>
  <c r="T2719" i="1"/>
  <c r="T2780" i="1"/>
  <c r="T2612" i="1"/>
  <c r="T2410" i="1"/>
  <c r="T2150" i="1"/>
  <c r="T2495" i="1"/>
  <c r="T1527" i="1"/>
  <c r="T2444" i="1"/>
  <c r="T1004" i="1"/>
  <c r="T2310" i="1"/>
  <c r="T2166" i="1"/>
  <c r="T1287" i="1"/>
  <c r="T1420" i="1"/>
  <c r="T1635" i="1"/>
  <c r="T4021" i="1"/>
  <c r="T4661" i="1"/>
  <c r="T4468" i="1"/>
  <c r="T2194" i="1"/>
  <c r="T3805" i="1"/>
  <c r="T3661" i="1"/>
  <c r="T2671" i="1"/>
  <c r="T3605" i="1"/>
  <c r="T3429" i="1"/>
  <c r="T3362" i="1"/>
  <c r="T3136" i="1"/>
  <c r="T2232" i="1"/>
  <c r="T2520" i="1"/>
  <c r="T3896" i="1"/>
  <c r="T2777" i="1"/>
  <c r="T3126" i="1"/>
  <c r="T2497" i="1"/>
  <c r="T4708" i="1"/>
  <c r="T3652" i="1"/>
  <c r="T4759" i="1"/>
  <c r="T3907" i="1"/>
  <c r="T2596" i="1"/>
  <c r="T4214" i="1"/>
  <c r="T3591" i="1"/>
  <c r="T2940" i="1"/>
  <c r="T3341" i="1"/>
  <c r="T3103" i="1"/>
  <c r="T2201" i="1"/>
  <c r="T3114" i="1"/>
  <c r="T4300" i="1"/>
  <c r="T4470" i="1"/>
  <c r="T4446" i="1"/>
  <c r="T4180" i="1"/>
  <c r="T2256" i="1"/>
  <c r="T4683" i="1"/>
  <c r="T4539" i="1"/>
  <c r="T3088" i="1"/>
  <c r="T2732" i="1"/>
  <c r="T3101" i="1"/>
  <c r="T2769" i="1"/>
  <c r="T3390" i="1"/>
  <c r="T3102" i="1"/>
  <c r="T2653" i="1"/>
  <c r="T2220" i="1"/>
  <c r="T2812" i="1"/>
  <c r="T3242" i="1"/>
  <c r="T2954" i="1"/>
  <c r="T3580" i="1"/>
  <c r="T4628" i="1"/>
  <c r="T4627" i="1"/>
  <c r="T2973" i="1"/>
  <c r="T3502" i="1"/>
  <c r="T1639" i="1"/>
  <c r="T3393" i="1"/>
  <c r="T3376" i="1"/>
  <c r="T3799" i="1"/>
  <c r="T2441" i="1"/>
  <c r="T3700" i="1"/>
  <c r="T4515" i="1"/>
  <c r="T2637" i="1"/>
  <c r="T3901" i="1"/>
  <c r="T2827" i="1"/>
  <c r="T3065" i="1"/>
  <c r="T3717" i="1"/>
  <c r="T3031" i="1"/>
  <c r="T2645" i="1"/>
  <c r="T3496" i="1"/>
  <c r="T3304" i="1"/>
  <c r="T3053" i="1"/>
  <c r="T3510" i="1"/>
  <c r="T3222" i="1"/>
  <c r="T2139" i="1"/>
  <c r="T1450" i="1"/>
  <c r="T3218" i="1"/>
  <c r="T3639" i="1"/>
  <c r="T2594" i="1"/>
  <c r="T3208" i="1"/>
  <c r="T4128" i="1"/>
  <c r="T3115" i="1"/>
  <c r="T2617" i="1"/>
  <c r="T3269" i="1"/>
  <c r="T3066" i="1"/>
  <c r="T2907" i="1"/>
  <c r="T4231" i="1"/>
  <c r="T3564" i="1"/>
  <c r="T4757" i="1"/>
  <c r="T4779" i="1"/>
  <c r="T3578" i="1"/>
  <c r="T3235" i="1"/>
  <c r="T3453" i="1"/>
  <c r="T3054" i="1"/>
  <c r="T2120" i="1"/>
  <c r="T1310" i="1"/>
  <c r="T2449" i="1"/>
  <c r="T1781" i="1"/>
  <c r="T2734" i="1"/>
  <c r="T2559" i="1"/>
  <c r="T1195" i="1"/>
  <c r="T1909" i="1"/>
  <c r="T1693" i="1"/>
  <c r="T2480" i="1"/>
  <c r="T1777" i="1"/>
  <c r="T2188" i="1"/>
  <c r="T1677" i="1"/>
  <c r="T1510" i="1"/>
  <c r="T356" i="1"/>
  <c r="T1524" i="1"/>
  <c r="T423" i="1"/>
  <c r="T1139" i="1"/>
  <c r="T807" i="1"/>
  <c r="T1234" i="1"/>
  <c r="T465" i="1"/>
  <c r="T1245" i="1"/>
  <c r="T1051" i="1"/>
  <c r="T672" i="1"/>
  <c r="T425" i="1"/>
  <c r="T281" i="1"/>
  <c r="T339" i="1"/>
  <c r="T794" i="1"/>
  <c r="T372" i="1"/>
  <c r="T1018" i="1"/>
  <c r="T874" i="1"/>
  <c r="T213" i="1"/>
  <c r="T367" i="1"/>
  <c r="T706" i="1"/>
  <c r="T236" i="1"/>
  <c r="T487" i="1"/>
  <c r="T199" i="1"/>
  <c r="T1315" i="1"/>
  <c r="T1493" i="1"/>
  <c r="T2014" i="1"/>
  <c r="T1414" i="1"/>
  <c r="T979" i="1"/>
  <c r="T520" i="1"/>
  <c r="T639" i="1"/>
  <c r="T945" i="1"/>
  <c r="T393" i="1"/>
  <c r="T1209" i="1"/>
  <c r="T1159" i="1"/>
  <c r="T1048" i="1"/>
  <c r="T821" i="1"/>
  <c r="T245" i="1"/>
  <c r="T303" i="1"/>
  <c r="T470" i="1"/>
  <c r="T182" i="1"/>
  <c r="T48" i="1"/>
  <c r="T107" i="1"/>
  <c r="T694" i="1"/>
  <c r="T406" i="1"/>
  <c r="T177" i="1"/>
  <c r="T619" i="1"/>
  <c r="T331" i="1"/>
  <c r="U4045" i="1"/>
  <c r="U4697" i="1"/>
  <c r="U4634" i="1"/>
  <c r="U3085" i="1"/>
  <c r="U3995" i="1"/>
  <c r="U4037" i="1"/>
  <c r="U4148" i="1"/>
  <c r="U3788" i="1"/>
  <c r="U3252" i="1"/>
  <c r="U3439" i="1"/>
  <c r="U3981" i="1"/>
  <c r="U1663" i="1"/>
  <c r="U3028" i="1"/>
  <c r="U3229" i="1"/>
  <c r="U4016" i="1"/>
  <c r="U4099" i="1"/>
  <c r="U2649" i="1"/>
  <c r="U3537" i="1"/>
  <c r="U1225" i="1"/>
  <c r="U2313" i="1"/>
  <c r="U3433" i="1"/>
  <c r="U4454" i="1"/>
  <c r="U3108" i="1"/>
  <c r="U808" i="1"/>
  <c r="U4690" i="1"/>
  <c r="U2591" i="1"/>
  <c r="U3032" i="1"/>
  <c r="U4298" i="1"/>
  <c r="U2633" i="1"/>
  <c r="U4390" i="1"/>
  <c r="U4091" i="1"/>
  <c r="U4194" i="1"/>
  <c r="U1327" i="1"/>
  <c r="U2711" i="1"/>
  <c r="U2437" i="1"/>
  <c r="U4687" i="1"/>
  <c r="U3423" i="1"/>
  <c r="U4625" i="1"/>
  <c r="U3860" i="1"/>
  <c r="U1324" i="1"/>
  <c r="U4654" i="1"/>
  <c r="U4365" i="1"/>
  <c r="U2269" i="1"/>
  <c r="U2561" i="1"/>
  <c r="U3329" i="1"/>
  <c r="U256" i="1"/>
  <c r="U2936" i="1"/>
  <c r="U4640" i="1"/>
  <c r="U3927" i="1"/>
  <c r="U696" i="1"/>
  <c r="U4477" i="1"/>
  <c r="U4225" i="1"/>
  <c r="U1919" i="1"/>
  <c r="U4154" i="1"/>
  <c r="U2661" i="1"/>
  <c r="U2504" i="1"/>
  <c r="U3293" i="1"/>
  <c r="U2866" i="1"/>
  <c r="U2782" i="1"/>
  <c r="U4328" i="1"/>
  <c r="U3553" i="1"/>
  <c r="T2664" i="1"/>
  <c r="T3577" i="1"/>
  <c r="T3145" i="1"/>
  <c r="T2857" i="1"/>
  <c r="T2306" i="1"/>
  <c r="T1994" i="1"/>
  <c r="T2879" i="1"/>
  <c r="T888" i="1"/>
  <c r="T2912" i="1"/>
  <c r="T2597" i="1"/>
  <c r="T2035" i="1"/>
  <c r="T1744" i="1"/>
  <c r="T1501" i="1"/>
  <c r="T2432" i="1"/>
  <c r="T1759" i="1"/>
  <c r="T2251" i="1"/>
  <c r="T2298" i="1"/>
  <c r="T1361" i="1"/>
  <c r="T1821" i="1"/>
  <c r="T1892" i="1"/>
  <c r="T1644" i="1"/>
  <c r="T1021" i="1"/>
  <c r="T2146" i="1"/>
  <c r="T1249" i="1"/>
  <c r="T1105" i="1"/>
  <c r="T1042" i="1"/>
  <c r="T1053" i="1"/>
  <c r="T884" i="1"/>
  <c r="T462" i="1"/>
  <c r="T817" i="1"/>
  <c r="T580" i="1"/>
  <c r="T671" i="1"/>
  <c r="T89" i="1"/>
  <c r="T746" i="1"/>
  <c r="T458" i="1"/>
  <c r="T239" i="1"/>
  <c r="T309" i="1"/>
  <c r="T21" i="1"/>
  <c r="T2955" i="1"/>
  <c r="T3133" i="1"/>
  <c r="T3188" i="1"/>
  <c r="T1499" i="1"/>
  <c r="T1404" i="1"/>
  <c r="T1876" i="1"/>
  <c r="T1356" i="1"/>
  <c r="T1899" i="1"/>
  <c r="T1250" i="1"/>
  <c r="T1632" i="1"/>
  <c r="T1702" i="1"/>
  <c r="T1237" i="1"/>
  <c r="T208" i="1"/>
  <c r="T443" i="1"/>
  <c r="T1473" i="1"/>
  <c r="T984" i="1"/>
  <c r="T726" i="1"/>
  <c r="T77" i="1"/>
  <c r="T878" i="1"/>
  <c r="T590" i="1"/>
  <c r="T94" i="1"/>
  <c r="T19" i="1"/>
  <c r="T2301" i="1"/>
  <c r="T2459" i="1"/>
  <c r="T2116" i="1"/>
  <c r="T2515" i="1"/>
  <c r="T1372" i="1"/>
  <c r="T1495" i="1"/>
  <c r="T1364" i="1"/>
  <c r="T2031" i="1"/>
  <c r="T1230" i="1"/>
  <c r="T756" i="1"/>
  <c r="T1908" i="1"/>
  <c r="T1834" i="1"/>
  <c r="T1200" i="1"/>
  <c r="T699" i="1"/>
  <c r="T852" i="1"/>
  <c r="T316" i="1"/>
  <c r="T597" i="1"/>
  <c r="T209" i="1"/>
  <c r="T267" i="1"/>
  <c r="T578" i="1"/>
  <c r="T229" i="1"/>
  <c r="T156" i="1"/>
  <c r="T658" i="1"/>
  <c r="T439" i="1"/>
  <c r="T2620" i="1"/>
  <c r="T2165" i="1"/>
  <c r="T2187" i="1"/>
  <c r="T2278" i="1"/>
  <c r="T2338" i="1"/>
  <c r="T1825" i="1"/>
  <c r="T1284" i="1"/>
  <c r="T642" i="1"/>
  <c r="T935" i="1"/>
  <c r="T1010" i="1"/>
  <c r="T1213" i="1"/>
  <c r="T887" i="1"/>
  <c r="T1150" i="1"/>
  <c r="T822" i="1"/>
  <c r="T1449" i="1"/>
  <c r="T1161" i="1"/>
  <c r="T608" i="1"/>
  <c r="T258" i="1"/>
  <c r="T407" i="1"/>
  <c r="T995" i="1"/>
  <c r="T854" i="1"/>
  <c r="T134" i="1"/>
  <c r="T361" i="1"/>
  <c r="T576" i="1"/>
  <c r="T273" i="1"/>
  <c r="T320" i="1"/>
  <c r="T2831" i="1"/>
  <c r="T2319" i="1"/>
  <c r="T2435" i="1"/>
  <c r="T2384" i="1"/>
  <c r="T2240" i="1"/>
  <c r="T1407" i="1"/>
  <c r="T2682" i="1"/>
  <c r="T380" i="1"/>
  <c r="T1604" i="1"/>
  <c r="T1248" i="1"/>
  <c r="T1575" i="1"/>
  <c r="T1206" i="1"/>
  <c r="T1666" i="1"/>
  <c r="T76" i="1"/>
  <c r="T772" i="1"/>
  <c r="T519" i="1"/>
  <c r="T1043" i="1"/>
  <c r="T366" i="1"/>
  <c r="T940" i="1"/>
  <c r="T816" i="1"/>
  <c r="T549" i="1"/>
  <c r="T185" i="1"/>
  <c r="T410" i="1"/>
  <c r="T205" i="1"/>
  <c r="T276" i="1"/>
  <c r="T191" i="1"/>
  <c r="T202" i="1"/>
  <c r="T261" i="1"/>
  <c r="T20" i="1"/>
  <c r="T1443" i="1"/>
  <c r="T2465" i="1"/>
  <c r="T2852" i="1"/>
  <c r="T1958" i="1"/>
  <c r="T1504" i="1"/>
  <c r="T1652" i="1"/>
  <c r="T2335" i="1"/>
  <c r="T2382" i="1"/>
  <c r="T1901" i="1"/>
  <c r="T1789" i="1"/>
  <c r="T1733" i="1"/>
  <c r="T222" i="1"/>
  <c r="T687" i="1"/>
  <c r="T1288" i="1"/>
  <c r="T1319" i="1"/>
  <c r="T1126" i="1"/>
  <c r="T461" i="1"/>
  <c r="T87" i="1"/>
  <c r="T193" i="1"/>
  <c r="T323" i="1"/>
  <c r="T2267" i="1"/>
  <c r="T1941" i="1"/>
  <c r="T1729" i="1"/>
  <c r="T1339" i="1"/>
  <c r="T1371" i="1"/>
  <c r="T1326" i="1"/>
  <c r="T1540" i="1"/>
  <c r="T939" i="1"/>
  <c r="T1784" i="1"/>
  <c r="T1695" i="1"/>
  <c r="T876" i="1"/>
  <c r="T1786" i="1"/>
  <c r="T1086" i="1"/>
  <c r="T1258" i="1"/>
  <c r="T75" i="1"/>
  <c r="T108" i="1"/>
  <c r="T754" i="1"/>
  <c r="T466" i="1"/>
  <c r="U4555" i="1"/>
  <c r="U2475" i="1"/>
  <c r="U3672" i="1"/>
  <c r="U2972" i="1"/>
  <c r="T3211" i="1"/>
  <c r="T4017" i="1"/>
  <c r="T3226" i="1"/>
  <c r="T2725" i="1"/>
  <c r="T3003" i="1"/>
  <c r="T1674" i="1"/>
  <c r="T2269" i="1"/>
  <c r="T413" i="1"/>
  <c r="U4351" i="1"/>
  <c r="U4127" i="1"/>
  <c r="U2806" i="1"/>
  <c r="U3585" i="1"/>
  <c r="U3306" i="1"/>
  <c r="U1640" i="1"/>
  <c r="U4470" i="1"/>
  <c r="U4648" i="1"/>
  <c r="U4439" i="1"/>
  <c r="U3787" i="1"/>
  <c r="U3250" i="1"/>
  <c r="U3911" i="1"/>
  <c r="U3459" i="1"/>
  <c r="U4011" i="1"/>
  <c r="U3406" i="1"/>
  <c r="U2803" i="1"/>
  <c r="U4180" i="1"/>
  <c r="U2363" i="1"/>
  <c r="U4081" i="1"/>
  <c r="U4123" i="1"/>
  <c r="U4135" i="1"/>
  <c r="U3771" i="1"/>
  <c r="U3228" i="1"/>
  <c r="U4327" i="1"/>
  <c r="U3415" i="1"/>
  <c r="U1871" i="1"/>
  <c r="U3576" i="1"/>
  <c r="U3969" i="1"/>
  <c r="U2896" i="1"/>
  <c r="U2533" i="1"/>
  <c r="U3722" i="1"/>
  <c r="U3965" i="1"/>
  <c r="U3495" i="1"/>
  <c r="U2310" i="1"/>
  <c r="U4556" i="1"/>
  <c r="U3816" i="1"/>
  <c r="U4661" i="1"/>
  <c r="U3908" i="1"/>
  <c r="U4742" i="1"/>
  <c r="U3309" i="1"/>
  <c r="U2874" i="1"/>
  <c r="U2786" i="1"/>
  <c r="U929" i="1"/>
  <c r="U4524" i="1"/>
  <c r="U4584" i="1"/>
  <c r="U3178" i="1"/>
  <c r="U4689" i="1"/>
  <c r="U4400" i="1"/>
  <c r="U3560" i="1"/>
  <c r="U4505" i="1"/>
  <c r="U3692" i="1"/>
  <c r="U2470" i="1"/>
  <c r="U2797" i="1"/>
  <c r="U639" i="1"/>
  <c r="U4321" i="1"/>
  <c r="U4681" i="1"/>
  <c r="U4678" i="1"/>
  <c r="U4389" i="1"/>
  <c r="U4090" i="1"/>
  <c r="U2505" i="1"/>
  <c r="U4205" i="1"/>
  <c r="U2960" i="1"/>
  <c r="U4286" i="1"/>
  <c r="U2590" i="1"/>
  <c r="U2825" i="1"/>
  <c r="U4688" i="1"/>
  <c r="T4727" i="1"/>
  <c r="T2249" i="1"/>
  <c r="T3420" i="1"/>
  <c r="T3264" i="1"/>
  <c r="T4298" i="1"/>
  <c r="T4710" i="1"/>
  <c r="U4710" i="1"/>
  <c r="T3788" i="1"/>
  <c r="T4037" i="1"/>
  <c r="T3435" i="1"/>
  <c r="T2601" i="1"/>
  <c r="T4514" i="1"/>
  <c r="T4697" i="1"/>
  <c r="T3981" i="1"/>
  <c r="T4011" i="1"/>
  <c r="T4212" i="1"/>
  <c r="T3472" i="1"/>
  <c r="T3252" i="1"/>
  <c r="T3153" i="1"/>
  <c r="U4025" i="1"/>
  <c r="T4240" i="1"/>
  <c r="U2961" i="1"/>
  <c r="U3382" i="1"/>
  <c r="T4493" i="1"/>
  <c r="T4438" i="1"/>
  <c r="T2292" i="1"/>
  <c r="U3773" i="1"/>
  <c r="U4712" i="1"/>
  <c r="U3270" i="1"/>
  <c r="U4788" i="1"/>
  <c r="U4373" i="1"/>
  <c r="U4249" i="1"/>
  <c r="U4657" i="1"/>
  <c r="U4401" i="1"/>
  <c r="U4104" i="1"/>
  <c r="U4217" i="1"/>
  <c r="U3659" i="1"/>
  <c r="U3476" i="1"/>
  <c r="U4679" i="1"/>
  <c r="U3862" i="1"/>
  <c r="U3967" i="1"/>
  <c r="U1722" i="1"/>
  <c r="U3768" i="1"/>
  <c r="U4706" i="1"/>
  <c r="U3249" i="1"/>
  <c r="U2462" i="1"/>
  <c r="U3308" i="1"/>
  <c r="U4777" i="1"/>
  <c r="U2816" i="1"/>
  <c r="U4262" i="1"/>
  <c r="U4735" i="1"/>
  <c r="U3662" i="1"/>
  <c r="U2924" i="1"/>
  <c r="U1823" i="1"/>
  <c r="U3441" i="1"/>
  <c r="U3230" i="1"/>
  <c r="U4238" i="1"/>
  <c r="U4668" i="1"/>
  <c r="U4433" i="1"/>
  <c r="U4514" i="1"/>
  <c r="T3967" i="1"/>
  <c r="T4672" i="1"/>
  <c r="T4668" i="1"/>
  <c r="T4225" i="1"/>
  <c r="T2803" i="1"/>
  <c r="T4477" i="1"/>
  <c r="T3925" i="1"/>
  <c r="T4238" i="1"/>
  <c r="T3949" i="1"/>
  <c r="T4275" i="1"/>
  <c r="T3987" i="1"/>
  <c r="T3537" i="1"/>
  <c r="T3045" i="1"/>
  <c r="T3900" i="1"/>
  <c r="T4439" i="1"/>
  <c r="T3441" i="1"/>
  <c r="T4328" i="1"/>
  <c r="T3600" i="1"/>
  <c r="T2462" i="1"/>
  <c r="T3270" i="1"/>
  <c r="T3433" i="1"/>
  <c r="U4070" i="1"/>
  <c r="T4677" i="1"/>
  <c r="U2601" i="1"/>
  <c r="U4339" i="1"/>
  <c r="U4345" i="1"/>
  <c r="U1555" i="1"/>
  <c r="U385" i="1"/>
  <c r="U3236" i="1"/>
  <c r="U3296" i="1"/>
  <c r="U2877" i="1"/>
  <c r="U3437" i="1"/>
  <c r="U198" i="1"/>
  <c r="U3718" i="1"/>
  <c r="U4275" i="1"/>
  <c r="U4212" i="1"/>
  <c r="U4520" i="1"/>
  <c r="U2802" i="1"/>
  <c r="U4061" i="1"/>
  <c r="U4181" i="1"/>
  <c r="U3503" i="1"/>
  <c r="U4745" i="1"/>
  <c r="U4013" i="1"/>
  <c r="U3090" i="1"/>
  <c r="U3359" i="1"/>
  <c r="U4728" i="1"/>
  <c r="U4617" i="1"/>
  <c r="U3416" i="1"/>
  <c r="T4351" i="1"/>
  <c r="T4045" i="1"/>
  <c r="T4657" i="1"/>
  <c r="T4688" i="1"/>
  <c r="T3570" i="1"/>
  <c r="T4648" i="1"/>
  <c r="T4454" i="1"/>
  <c r="T3732" i="1"/>
  <c r="T3576" i="1"/>
  <c r="T4127" i="1"/>
  <c r="T4690" i="1"/>
  <c r="T3329" i="1"/>
  <c r="T3741" i="1"/>
  <c r="T2412" i="1"/>
  <c r="T4016" i="1"/>
  <c r="T3178" i="1"/>
  <c r="T2454" i="1"/>
  <c r="U4554" i="1"/>
  <c r="U3153" i="1"/>
  <c r="U4032" i="1"/>
  <c r="T4135" i="1"/>
  <c r="T4433" i="1"/>
  <c r="T4626" i="1"/>
  <c r="T4154" i="1"/>
  <c r="T4625" i="1"/>
  <c r="T4423" i="1"/>
  <c r="U1479" i="1"/>
  <c r="U3600" i="1"/>
  <c r="U3855" i="1"/>
  <c r="U4557" i="1"/>
  <c r="T4615" i="1"/>
  <c r="T4134" i="1"/>
  <c r="T3722" i="1"/>
  <c r="T4123" i="1"/>
  <c r="T4401" i="1"/>
  <c r="T4400" i="1"/>
  <c r="T4617" i="1"/>
  <c r="T3607" i="1"/>
  <c r="T3503" i="1"/>
  <c r="T4494" i="1"/>
  <c r="U2644" i="1"/>
  <c r="U3764" i="1"/>
  <c r="U1662" i="1"/>
  <c r="U4341" i="1"/>
  <c r="T3997" i="1"/>
  <c r="T3028" i="1"/>
  <c r="T4170" i="1"/>
  <c r="U3493" i="1"/>
  <c r="U3198" i="1"/>
  <c r="T4323" i="1"/>
  <c r="T4242" i="1"/>
  <c r="U2089" i="1"/>
  <c r="U2725" i="1"/>
  <c r="U4268" i="1"/>
  <c r="U4630" i="1"/>
  <c r="T4640" i="1"/>
  <c r="T4634" i="1"/>
  <c r="U3944" i="1"/>
  <c r="U3401" i="1"/>
  <c r="U3647" i="1"/>
  <c r="U66" i="1"/>
  <c r="U4698" i="1"/>
  <c r="U3901" i="1"/>
  <c r="U3421" i="1"/>
  <c r="U1679" i="1"/>
  <c r="U4130" i="1"/>
  <c r="U2754" i="1"/>
  <c r="U4204" i="1"/>
  <c r="U3190" i="1"/>
  <c r="U3681" i="1"/>
  <c r="U3486" i="1"/>
  <c r="U2722" i="1"/>
  <c r="U1008" i="1"/>
  <c r="U4094" i="1"/>
  <c r="U4656" i="1"/>
  <c r="U2998" i="1"/>
  <c r="U4653" i="1"/>
  <c r="U4364" i="1"/>
  <c r="U3488" i="1"/>
  <c r="U4469" i="1"/>
  <c r="U3625" i="1"/>
  <c r="U4550" i="1"/>
  <c r="U3021" i="1"/>
  <c r="U2306" i="1"/>
  <c r="U2624" i="1"/>
  <c r="U1159" i="1"/>
  <c r="U3428" i="1"/>
  <c r="U4458" i="1"/>
  <c r="U4050" i="1"/>
  <c r="U3661" i="1"/>
  <c r="U2914" i="1"/>
  <c r="U4255" i="1"/>
  <c r="U3271" i="1"/>
  <c r="U4324" i="1"/>
  <c r="U3432" i="1"/>
  <c r="U3873" i="1"/>
  <c r="U3774" i="1"/>
  <c r="U2388" i="1"/>
  <c r="U1586" i="1"/>
  <c r="U4248" i="1"/>
  <c r="U4704" i="1"/>
  <c r="U2854" i="1"/>
  <c r="U4629" i="1"/>
  <c r="U4340" i="1"/>
  <c r="U3440" i="1"/>
  <c r="U4445" i="1"/>
  <c r="U3577" i="1"/>
  <c r="U4526" i="1"/>
  <c r="U2973" i="1"/>
  <c r="U2220" i="1"/>
  <c r="U2442" i="1"/>
  <c r="U1201" i="1"/>
  <c r="U2715" i="1"/>
  <c r="U3379" i="1"/>
  <c r="U3615" i="1"/>
  <c r="U2780" i="1"/>
  <c r="U4616" i="1"/>
  <c r="U3896" i="1"/>
  <c r="U4721" i="1"/>
  <c r="U3984" i="1"/>
  <c r="U4802" i="1"/>
  <c r="U3393" i="1"/>
  <c r="U3018" i="1"/>
  <c r="U3086" i="1"/>
  <c r="U1973" i="1"/>
  <c r="U3429" i="1"/>
  <c r="U2753" i="1"/>
  <c r="U2826" i="1"/>
  <c r="U2698" i="1"/>
  <c r="U3016" i="1"/>
  <c r="U1975" i="1"/>
  <c r="U3061" i="1"/>
  <c r="U2230" i="1"/>
  <c r="U1680" i="1"/>
  <c r="U2349" i="1"/>
  <c r="U2713" i="1"/>
  <c r="U1544" i="1"/>
  <c r="U1347" i="1"/>
  <c r="U513" i="1"/>
  <c r="U3705" i="1"/>
  <c r="U3031" i="1"/>
  <c r="U3102" i="1"/>
  <c r="U2981" i="1"/>
  <c r="U3292" i="1"/>
  <c r="U2511" i="1"/>
  <c r="U2134" i="1"/>
  <c r="U2637" i="1"/>
  <c r="U2400" i="1"/>
  <c r="U1500" i="1"/>
  <c r="U1039" i="1"/>
  <c r="U2216" i="1"/>
  <c r="U133" i="1"/>
  <c r="U107" i="1"/>
  <c r="U2848" i="1"/>
  <c r="U3614" i="1"/>
  <c r="U2893" i="1"/>
  <c r="U1734" i="1"/>
  <c r="U2551" i="1"/>
  <c r="U2146" i="1"/>
  <c r="U2445" i="1"/>
  <c r="U1052" i="1"/>
  <c r="U1382" i="1"/>
  <c r="U511" i="1"/>
  <c r="U3222" i="1"/>
  <c r="U3101" i="1"/>
  <c r="U3412" i="1"/>
  <c r="U2655" i="1"/>
  <c r="U2364" i="1"/>
  <c r="U2771" i="1"/>
  <c r="U2564" i="1"/>
  <c r="U1740" i="1"/>
  <c r="U1639" i="1"/>
  <c r="U2444" i="1"/>
  <c r="U1004" i="1"/>
  <c r="U827" i="1"/>
  <c r="U2700" i="1"/>
  <c r="U2778" i="1"/>
  <c r="U2643" i="1"/>
  <c r="U2968" i="1"/>
  <c r="U1795" i="1"/>
  <c r="U3013" i="1"/>
  <c r="U2125" i="1"/>
  <c r="U2671" i="1"/>
  <c r="U2291" i="1"/>
  <c r="U2653" i="1"/>
  <c r="U1400" i="1"/>
  <c r="U1176" i="1"/>
  <c r="U225" i="1"/>
  <c r="U2812" i="1"/>
  <c r="U3578" i="1"/>
  <c r="U2857" i="1"/>
  <c r="U1401" i="1"/>
  <c r="U2515" i="1"/>
  <c r="U2098" i="1"/>
  <c r="U2387" i="1"/>
  <c r="U884" i="1"/>
  <c r="U1074" i="1"/>
  <c r="U235" i="1"/>
  <c r="U3501" i="1"/>
  <c r="U2827" i="1"/>
  <c r="U2898" i="1"/>
  <c r="U2777" i="1"/>
  <c r="U3088" i="1"/>
  <c r="U2166" i="1"/>
  <c r="U3133" i="1"/>
  <c r="U2359" i="1"/>
  <c r="U1963" i="1"/>
  <c r="U2435" i="1"/>
  <c r="U745" i="1"/>
  <c r="U1724" i="1"/>
  <c r="U1635" i="1"/>
  <c r="U945" i="1"/>
  <c r="U3777" i="1"/>
  <c r="U3103" i="1"/>
  <c r="U3174" i="1"/>
  <c r="U3053" i="1"/>
  <c r="U3364" i="1"/>
  <c r="U2597" i="1"/>
  <c r="U2278" i="1"/>
  <c r="U2719" i="1"/>
  <c r="U2506" i="1"/>
  <c r="U1644" i="1"/>
  <c r="U1495" i="1"/>
  <c r="U2360" i="1"/>
  <c r="U799" i="1"/>
  <c r="U539" i="1"/>
  <c r="U3208" i="1"/>
  <c r="U2386" i="1"/>
  <c r="T4025" i="1"/>
  <c r="T2533" i="1"/>
  <c r="T2313" i="1"/>
  <c r="T3423" i="1"/>
  <c r="T2936" i="1"/>
  <c r="T2363" i="1"/>
  <c r="T2754" i="1"/>
  <c r="T1935" i="1"/>
  <c r="T1052" i="1"/>
  <c r="T1008" i="1"/>
  <c r="T66" i="1"/>
  <c r="T375" i="1"/>
  <c r="T696" i="1"/>
  <c r="T2442" i="1"/>
  <c r="T1662" i="1"/>
  <c r="T1919" i="1"/>
  <c r="T4652" i="1"/>
  <c r="T3895" i="1"/>
  <c r="T4194" i="1"/>
  <c r="T3021" i="1"/>
  <c r="T4608" i="1"/>
  <c r="T4032" i="1"/>
  <c r="T4427" i="1"/>
  <c r="T3995" i="1"/>
  <c r="T2825" i="1"/>
  <c r="T3740" i="1"/>
  <c r="T2914" i="1"/>
  <c r="T3513" i="1"/>
  <c r="T3081" i="1"/>
  <c r="T1973" i="1"/>
  <c r="T2826" i="1"/>
  <c r="T2475" i="1"/>
  <c r="T2649" i="1"/>
  <c r="T3565" i="1"/>
  <c r="T3421" i="1"/>
  <c r="T2866" i="1"/>
  <c r="T2715" i="1"/>
  <c r="T1724" i="1"/>
  <c r="T2564" i="1"/>
  <c r="T1711" i="1"/>
  <c r="T3553" i="1"/>
  <c r="T2854" i="1"/>
  <c r="T3176" i="1"/>
  <c r="T3032" i="1"/>
  <c r="T1640" i="1"/>
  <c r="T1544" i="1"/>
  <c r="T1225" i="1"/>
  <c r="T808" i="1"/>
  <c r="T3770" i="1"/>
  <c r="T4147" i="1"/>
  <c r="T4146" i="1"/>
  <c r="T4793" i="1"/>
  <c r="T4144" i="1"/>
  <c r="T4435" i="1"/>
  <c r="T4584" i="1"/>
  <c r="T3518" i="1"/>
  <c r="T4678" i="1"/>
  <c r="T4390" i="1"/>
  <c r="T4148" i="1"/>
  <c r="T3860" i="1"/>
  <c r="T3965" i="1"/>
  <c r="T3090" i="1"/>
  <c r="T2802" i="1"/>
  <c r="T3230" i="1"/>
  <c r="T3086" i="1"/>
  <c r="T2633" i="1"/>
  <c r="T2437" i="1"/>
  <c r="T2661" i="1"/>
  <c r="T2505" i="1"/>
  <c r="T3164" i="1"/>
  <c r="T2551" i="1"/>
  <c r="T2591" i="1"/>
  <c r="T2359" i="1"/>
  <c r="T1915" i="1"/>
  <c r="T4090" i="1"/>
  <c r="T3488" i="1"/>
  <c r="T3293" i="1"/>
  <c r="T3040" i="1"/>
  <c r="T3992" i="1"/>
  <c r="T3359" i="1"/>
  <c r="T2222" i="1"/>
  <c r="T3787" i="1"/>
  <c r="T3271" i="1"/>
  <c r="T2624" i="1"/>
  <c r="T2786" i="1"/>
  <c r="T2713" i="1"/>
  <c r="T2291" i="1"/>
  <c r="T2089" i="1"/>
  <c r="T4113" i="1"/>
  <c r="T3662" i="1"/>
  <c r="T4389" i="1"/>
  <c r="T4388" i="1"/>
  <c r="T3624" i="1"/>
  <c r="T4099" i="1"/>
  <c r="T4777" i="1"/>
  <c r="T3927" i="1"/>
  <c r="T3745" i="1"/>
  <c r="T3415" i="1"/>
  <c r="T3984" i="1"/>
  <c r="T2791" i="1"/>
  <c r="T4235" i="1"/>
  <c r="T4091" i="1"/>
  <c r="T3659" i="1"/>
  <c r="T4654" i="1"/>
  <c r="T3274" i="1"/>
  <c r="T3016" i="1"/>
  <c r="T3705" i="1"/>
  <c r="T4268" i="1"/>
  <c r="T3692" i="1"/>
  <c r="T4373" i="1"/>
  <c r="T3941" i="1"/>
  <c r="T2778" i="1"/>
  <c r="T4687" i="1"/>
  <c r="T4081" i="1"/>
  <c r="T4365" i="1"/>
  <c r="T3536" i="1"/>
  <c r="T4574" i="1"/>
  <c r="T4586" i="1"/>
  <c r="T4094" i="1"/>
  <c r="T3771" i="1"/>
  <c r="T4548" i="1"/>
  <c r="T3684" i="1"/>
  <c r="T2039" i="1"/>
  <c r="T3647" i="1"/>
  <c r="T3108" i="1"/>
  <c r="T3614" i="1"/>
  <c r="T3439" i="1"/>
  <c r="T2500" i="1"/>
  <c r="T3174" i="1"/>
  <c r="T2737" i="1"/>
  <c r="T2561" i="1"/>
  <c r="T3625" i="1"/>
  <c r="T3049" i="1"/>
  <c r="T2782" i="1"/>
  <c r="T2960" i="1"/>
  <c r="T2816" i="1"/>
  <c r="T2655" i="1"/>
  <c r="T2387" i="1"/>
  <c r="T2243" i="1"/>
  <c r="T1831" i="1"/>
  <c r="T1734" i="1"/>
  <c r="T1823" i="1"/>
  <c r="T1679" i="1"/>
  <c r="T1118" i="1"/>
  <c r="T1906" i="1"/>
  <c r="T827" i="1"/>
  <c r="T1441" i="1"/>
  <c r="T943" i="1"/>
  <c r="T388" i="1"/>
  <c r="T506" i="1"/>
  <c r="T445" i="1"/>
  <c r="T655" i="1"/>
  <c r="T511" i="1"/>
  <c r="U4594" i="1"/>
  <c r="U2603" i="1"/>
  <c r="U3463" i="1"/>
  <c r="U4276" i="1"/>
  <c r="U3336" i="1"/>
  <c r="U3801" i="1"/>
  <c r="U3666" i="1"/>
  <c r="U1507" i="1"/>
  <c r="U1655" i="1"/>
  <c r="U3571" i="1"/>
  <c r="U4261" i="1"/>
  <c r="U4583" i="1"/>
  <c r="U4294" i="1"/>
  <c r="U3975" i="1"/>
  <c r="U3538" i="1"/>
  <c r="U4087" i="1"/>
  <c r="U3731" i="1"/>
  <c r="U4178" i="1"/>
  <c r="U3793" i="1"/>
  <c r="U3067" i="1"/>
  <c r="U2389" i="1"/>
  <c r="U1574" i="1"/>
  <c r="U4782" i="1"/>
  <c r="U4699" i="1"/>
  <c r="U4283" i="1"/>
  <c r="U3962" i="1"/>
  <c r="U3516" i="1"/>
  <c r="U2414" i="1"/>
  <c r="U3696" i="1"/>
  <c r="U3106" i="1"/>
  <c r="U3811" i="1"/>
  <c r="U2472" i="1"/>
  <c r="U2433" i="1"/>
  <c r="U3748" i="1"/>
  <c r="U2001" i="1"/>
  <c r="U4201" i="1"/>
  <c r="U4483" i="1"/>
  <c r="U3757" i="1"/>
  <c r="U3205" i="1"/>
  <c r="U4700" i="1"/>
  <c r="U4002" i="1"/>
  <c r="U4805" i="1"/>
  <c r="U4085" i="1"/>
  <c r="U2562" i="1"/>
  <c r="U3525" i="1"/>
  <c r="U3234" i="1"/>
  <c r="U3650" i="1"/>
  <c r="U1196" i="1"/>
  <c r="U3823" i="1"/>
  <c r="U4051" i="1"/>
  <c r="U3471" i="1"/>
  <c r="U2179" i="1"/>
  <c r="U4544" i="1"/>
  <c r="U3800" i="1"/>
  <c r="U4649" i="1"/>
  <c r="U3891" i="1"/>
  <c r="U4730" i="1"/>
  <c r="U3297" i="1"/>
  <c r="U2850" i="1"/>
  <c r="U2639" i="1"/>
  <c r="U1900" i="1"/>
  <c r="U2717" i="1"/>
  <c r="U3776" i="1"/>
  <c r="U1993" i="1"/>
  <c r="U4533" i="1"/>
  <c r="U4244" i="1"/>
  <c r="U3248" i="1"/>
  <c r="U4349" i="1"/>
  <c r="U3385" i="1"/>
  <c r="U4430" i="1"/>
  <c r="U1890" i="1"/>
  <c r="U2536" i="1"/>
  <c r="U2251" i="1"/>
  <c r="U979" i="1"/>
  <c r="U1590" i="1"/>
  <c r="U2012" i="1"/>
  <c r="U2079" i="1"/>
  <c r="U418" i="1"/>
  <c r="U3726" i="1"/>
  <c r="U3605" i="1"/>
  <c r="U3916" i="1"/>
  <c r="U1651" i="1"/>
  <c r="U2954" i="1"/>
  <c r="U1831" i="1"/>
  <c r="U3095" i="1"/>
  <c r="U1622" i="1"/>
  <c r="U2232" i="1"/>
  <c r="U577" i="1"/>
  <c r="U1553" i="1"/>
  <c r="U1906" i="1"/>
  <c r="U814" i="1"/>
  <c r="U1441" i="1"/>
  <c r="U181" i="1"/>
  <c r="U1141" i="1"/>
  <c r="U122" i="1"/>
  <c r="U406" i="1"/>
  <c r="U176" i="1"/>
  <c r="U520" i="1"/>
  <c r="U4623" i="1"/>
  <c r="U822" i="1"/>
  <c r="U1364" i="1"/>
  <c r="U2105" i="1"/>
  <c r="U1744" i="1"/>
  <c r="U1899" i="1"/>
  <c r="U1031" i="1"/>
  <c r="U445" i="1"/>
  <c r="U608" i="1"/>
  <c r="U1118" i="1"/>
  <c r="U647" i="1"/>
  <c r="U921" i="1"/>
  <c r="U199" i="1"/>
  <c r="U4705" i="1"/>
  <c r="U1876" i="1"/>
  <c r="U2031" i="1"/>
  <c r="U1189" i="1"/>
  <c r="U709" i="1"/>
  <c r="U841" i="1"/>
  <c r="U1250" i="1"/>
  <c r="U779" i="1"/>
  <c r="U1053" i="1"/>
  <c r="U331" i="1"/>
  <c r="U22" i="1"/>
  <c r="U2348" i="1"/>
  <c r="U229" i="1"/>
  <c r="U1361" i="1"/>
  <c r="U943" i="1"/>
  <c r="U1133" i="1"/>
  <c r="U1693" i="1"/>
  <c r="U756" i="1"/>
  <c r="U1414" i="1"/>
  <c r="U374" i="1"/>
  <c r="U658" i="1"/>
  <c r="U177" i="1"/>
  <c r="U772" i="1"/>
  <c r="U3181" i="1"/>
  <c r="U531" i="1"/>
  <c r="U1493" i="1"/>
  <c r="U1105" i="1"/>
  <c r="U1287" i="1"/>
  <c r="U1825" i="1"/>
  <c r="U939" i="1"/>
  <c r="U1546" i="1"/>
  <c r="U506" i="1"/>
  <c r="U29" i="1"/>
  <c r="U309" i="1"/>
  <c r="U125" i="1"/>
  <c r="U4297" i="1"/>
  <c r="U1604" i="1"/>
  <c r="U576" i="1"/>
  <c r="U207" i="1"/>
  <c r="U2139" i="1"/>
  <c r="U1310" i="1"/>
  <c r="U876" i="1"/>
  <c r="U984" i="1"/>
  <c r="U366" i="1"/>
  <c r="T133" i="1"/>
  <c r="T418" i="1"/>
  <c r="U1746" i="1"/>
  <c r="U4540" i="1"/>
  <c r="U4207" i="1"/>
  <c r="U2118" i="1"/>
  <c r="U3955" i="1"/>
  <c r="U4778" i="1"/>
  <c r="U3369" i="1"/>
  <c r="U2982" i="1"/>
  <c r="U2942" i="1"/>
  <c r="U1541" i="1"/>
  <c r="U4758" i="1"/>
  <c r="U4579" i="1"/>
  <c r="U4295" i="1"/>
  <c r="U3977" i="1"/>
  <c r="U3540" i="1"/>
  <c r="U2517" i="1"/>
  <c r="U3715" i="1"/>
  <c r="U3159" i="1"/>
  <c r="U3827" i="1"/>
  <c r="U2560" i="1"/>
  <c r="U2471" i="1"/>
  <c r="U3760" i="1"/>
  <c r="U2203" i="1"/>
  <c r="U4591" i="1"/>
  <c r="U4602" i="1"/>
  <c r="U3963" i="1"/>
  <c r="U3517" i="1"/>
  <c r="U2418" i="1"/>
  <c r="U4183" i="1"/>
  <c r="U3044" i="1"/>
  <c r="U4252" i="1"/>
  <c r="U3288" i="1"/>
  <c r="U3753" i="1"/>
  <c r="U3594" i="1"/>
  <c r="U3015" i="1"/>
  <c r="U557" i="1"/>
  <c r="U4500" i="1"/>
  <c r="U4560" i="1"/>
  <c r="U3207" i="1"/>
  <c r="U4701" i="1"/>
  <c r="U4412" i="1"/>
  <c r="U3584" i="1"/>
  <c r="U4517" i="1"/>
  <c r="U3710" i="1"/>
  <c r="U4598" i="1"/>
  <c r="U3093" i="1"/>
  <c r="U2514" i="1"/>
  <c r="U2929" i="1"/>
  <c r="U303" i="1"/>
  <c r="U2026" i="1"/>
  <c r="U3524" i="1"/>
  <c r="U2183" i="1"/>
  <c r="U4545" i="1"/>
  <c r="U4256" i="1"/>
  <c r="U3272" i="1"/>
  <c r="U4361" i="1"/>
  <c r="U3409" i="1"/>
  <c r="U4442" i="1"/>
  <c r="U2865" i="1"/>
  <c r="U533" i="1"/>
  <c r="U2976" i="1"/>
  <c r="U854" i="1"/>
  <c r="U4669" i="1"/>
  <c r="U4780" i="1"/>
  <c r="U4534" i="1"/>
  <c r="U4245" i="1"/>
  <c r="U3913" i="1"/>
  <c r="U4338" i="1"/>
  <c r="U4043" i="1"/>
  <c r="U4419" i="1"/>
  <c r="U4138" i="1"/>
  <c r="U2268" i="1"/>
  <c r="U3041" i="1"/>
  <c r="U2783" i="1"/>
  <c r="U3082" i="1"/>
  <c r="U4747" i="1"/>
  <c r="U3704" i="1"/>
  <c r="U3068" i="1"/>
  <c r="U4664" i="1"/>
  <c r="U3959" i="1"/>
  <c r="U4769" i="1"/>
  <c r="U4042" i="1"/>
  <c r="U2226" i="1"/>
  <c r="U3465" i="1"/>
  <c r="U3138" i="1"/>
  <c r="U3374" i="1"/>
  <c r="U1266" i="1"/>
  <c r="U4596" i="1"/>
  <c r="U4052" i="1"/>
  <c r="U4798" i="1"/>
  <c r="U4509" i="1"/>
  <c r="U4220" i="1"/>
  <c r="U3200" i="1"/>
  <c r="U4325" i="1"/>
  <c r="U3337" i="1"/>
  <c r="U4406" i="1"/>
  <c r="U2805" i="1"/>
  <c r="U3689" i="1"/>
  <c r="U2820" i="1"/>
  <c r="U156" i="1"/>
  <c r="U4447" i="1"/>
  <c r="U4746" i="1"/>
  <c r="U3869" i="1"/>
  <c r="U3373" i="1"/>
  <c r="U4784" i="1"/>
  <c r="U4103" i="1"/>
  <c r="U2589" i="1"/>
  <c r="U4179" i="1"/>
  <c r="U3094" i="1"/>
  <c r="U3657" i="1"/>
  <c r="U3426" i="1"/>
  <c r="U2554" i="1"/>
  <c r="U2264" i="1"/>
  <c r="U3596" i="1"/>
  <c r="U4285" i="1"/>
  <c r="U4774" i="1"/>
  <c r="U4485" i="1"/>
  <c r="U4196" i="1"/>
  <c r="U3118" i="1"/>
  <c r="U4301" i="1"/>
  <c r="U3289" i="1"/>
  <c r="U4382" i="1"/>
  <c r="U2755" i="1"/>
  <c r="U3617" i="1"/>
  <c r="U2666" i="1"/>
  <c r="U251" i="1"/>
  <c r="U4320" i="1"/>
  <c r="U4440" i="1"/>
  <c r="U3327" i="1"/>
  <c r="U4761" i="1"/>
  <c r="U4472" i="1"/>
  <c r="U3697" i="1"/>
  <c r="U4577" i="1"/>
  <c r="U3795" i="1"/>
  <c r="U4658" i="1"/>
  <c r="U3177" i="1"/>
  <c r="U2686" i="1"/>
  <c r="U1794" i="1"/>
  <c r="U2055" i="1"/>
  <c r="U3285" i="1"/>
  <c r="U2588" i="1"/>
  <c r="U2673" i="1"/>
  <c r="U2528" i="1"/>
  <c r="U2872" i="1"/>
  <c r="U3638" i="1"/>
  <c r="U2917" i="1"/>
  <c r="U1830" i="1"/>
  <c r="U2575" i="1"/>
  <c r="U2176" i="1"/>
  <c r="U2509" i="1"/>
  <c r="U1081" i="1"/>
  <c r="U267" i="1"/>
  <c r="U655" i="1"/>
  <c r="U3561" i="1"/>
  <c r="U2887" i="1"/>
  <c r="U2958" i="1"/>
  <c r="U2837" i="1"/>
  <c r="U3148" i="1"/>
  <c r="U2280" i="1"/>
  <c r="U1627" i="1"/>
  <c r="U2460" i="1"/>
  <c r="U2123" i="1"/>
  <c r="U361" i="1"/>
  <c r="U1435" i="1"/>
  <c r="U1868" i="1"/>
  <c r="U2142" i="1"/>
  <c r="U2210" i="1"/>
  <c r="U1391" i="1"/>
  <c r="U3141" i="1"/>
  <c r="U2395" i="1"/>
  <c r="U2500" i="1"/>
  <c r="U2303" i="1"/>
  <c r="U2723" i="1"/>
  <c r="U3494" i="1"/>
  <c r="U2772" i="1"/>
  <c r="U3635" i="1"/>
  <c r="U2423" i="1"/>
  <c r="U1986" i="1"/>
  <c r="U2243" i="1"/>
  <c r="U387" i="1"/>
  <c r="U351" i="1"/>
  <c r="U52" i="1"/>
  <c r="U3417" i="1"/>
  <c r="U2740" i="1"/>
  <c r="U2814" i="1"/>
  <c r="U2685" i="1"/>
  <c r="U3004" i="1"/>
  <c r="U1939" i="1"/>
  <c r="U3049" i="1"/>
  <c r="U2209" i="1"/>
  <c r="U1602" i="1"/>
  <c r="U2334" i="1"/>
  <c r="U3165" i="1"/>
  <c r="U4305" i="1"/>
  <c r="U3864" i="1"/>
  <c r="U4553" i="1"/>
  <c r="U3505" i="1"/>
  <c r="U4490" i="1"/>
  <c r="U2937" i="1"/>
  <c r="U1981" i="1"/>
  <c r="U1783" i="1"/>
  <c r="U1894" i="1"/>
  <c r="U4567" i="1"/>
  <c r="U4578" i="1"/>
  <c r="U3978" i="1"/>
  <c r="U3541" i="1"/>
  <c r="U2519" i="1"/>
  <c r="U4195" i="1"/>
  <c r="U3116" i="1"/>
  <c r="U4264" i="1"/>
  <c r="U3312" i="1"/>
  <c r="U3765" i="1"/>
  <c r="U3630" i="1"/>
  <c r="U1083" i="1"/>
  <c r="U1631" i="1"/>
  <c r="U3595" i="1"/>
  <c r="U3871" i="1"/>
  <c r="U3519" i="1"/>
  <c r="U2434" i="1"/>
  <c r="U4568" i="1"/>
  <c r="U3831" i="1"/>
  <c r="U4673" i="1"/>
  <c r="U3924" i="1"/>
  <c r="U4754" i="1"/>
  <c r="U3321" i="1"/>
  <c r="U2910" i="1"/>
  <c r="U2798" i="1"/>
  <c r="U1078" i="1"/>
  <c r="U4176" i="1"/>
  <c r="U4609" i="1"/>
  <c r="U4702" i="1"/>
  <c r="U4413" i="1"/>
  <c r="U4118" i="1"/>
  <c r="U2678" i="1"/>
  <c r="U4229" i="1"/>
  <c r="U3104" i="1"/>
  <c r="U4310" i="1"/>
  <c r="U2648" i="1"/>
  <c r="U3449" i="1"/>
  <c r="U1878" i="1"/>
  <c r="U667" i="1"/>
  <c r="U4645" i="1"/>
  <c r="U4732" i="1"/>
  <c r="U4546" i="1"/>
  <c r="U4257" i="1"/>
  <c r="U3929" i="1"/>
  <c r="U4350" i="1"/>
  <c r="U4057" i="1"/>
  <c r="U1255" i="1"/>
  <c r="U4151" i="1"/>
  <c r="U2332" i="1"/>
  <c r="U3077" i="1"/>
  <c r="U2795" i="1"/>
  <c r="U3994" i="1"/>
  <c r="U4456" i="1"/>
  <c r="U4535" i="1"/>
  <c r="U4246" i="1"/>
  <c r="U3914" i="1"/>
  <c r="U3442" i="1"/>
  <c r="U4030" i="1"/>
  <c r="U3651" i="1"/>
  <c r="U4126" i="1"/>
  <c r="U3687" i="1"/>
  <c r="U2983" i="1"/>
  <c r="U2196" i="1"/>
  <c r="U2066" i="1"/>
  <c r="U4603" i="1"/>
  <c r="U4632" i="1"/>
  <c r="U3070" i="1"/>
  <c r="U4665" i="1"/>
  <c r="U4376" i="1"/>
  <c r="U3512" i="1"/>
  <c r="U4481" i="1"/>
  <c r="U3649" i="1"/>
  <c r="U4562" i="1"/>
  <c r="U3033" i="1"/>
  <c r="U2350" i="1"/>
  <c r="U2638" i="1"/>
  <c r="U1309" i="1"/>
  <c r="U4429" i="1"/>
  <c r="U4799" i="1"/>
  <c r="U4510" i="1"/>
  <c r="U4221" i="1"/>
  <c r="U3881" i="1"/>
  <c r="U4314" i="1"/>
  <c r="U4014" i="1"/>
  <c r="U4395" i="1"/>
  <c r="U4111" i="1"/>
  <c r="U2225" i="1"/>
  <c r="U3005" i="1"/>
  <c r="U2621" i="1"/>
  <c r="U4590" i="1"/>
  <c r="U4771" i="1"/>
  <c r="U4356" i="1"/>
  <c r="U3375" i="1"/>
  <c r="U4785" i="1"/>
  <c r="U4496" i="1"/>
  <c r="U3733" i="1"/>
  <c r="U4601" i="1"/>
  <c r="U3828" i="1"/>
  <c r="U4682" i="1"/>
  <c r="U3225" i="1"/>
  <c r="U2726" i="1"/>
  <c r="U2212" i="1"/>
  <c r="U522" i="1"/>
  <c r="U4765" i="1"/>
  <c r="U4775" i="1"/>
  <c r="U4486" i="1"/>
  <c r="U4197" i="1"/>
  <c r="U3850" i="1"/>
  <c r="U4290" i="1"/>
  <c r="U3985" i="1"/>
  <c r="U4371" i="1"/>
  <c r="U4082" i="1"/>
  <c r="U2119" i="1"/>
  <c r="U2933" i="1"/>
  <c r="U2440" i="1"/>
  <c r="U4308" i="1"/>
  <c r="U3723" i="1"/>
  <c r="U4416" i="1"/>
  <c r="U4762" i="1"/>
  <c r="T2125" i="1"/>
  <c r="T2134" i="1"/>
  <c r="T921" i="1"/>
  <c r="T868" i="1"/>
  <c r="T673" i="1"/>
  <c r="T385" i="1"/>
  <c r="T814" i="1"/>
  <c r="U4646" i="1"/>
  <c r="U3803" i="1"/>
  <c r="U3368" i="1"/>
  <c r="U4409" i="1"/>
  <c r="U3217" i="1"/>
  <c r="U4346" i="1"/>
  <c r="U2716" i="1"/>
  <c r="U3545" i="1"/>
  <c r="U2273" i="1"/>
  <c r="U657" i="1"/>
  <c r="U3500" i="1"/>
  <c r="U4038" i="1"/>
  <c r="U3790" i="1"/>
  <c r="U3253" i="1"/>
  <c r="U4724" i="1"/>
  <c r="U4031" i="1"/>
  <c r="U1914" i="1"/>
  <c r="U4114" i="1"/>
  <c r="U2730" i="1"/>
  <c r="U3549" i="1"/>
  <c r="U3282" i="1"/>
  <c r="U2006" i="1"/>
  <c r="U1580" i="1"/>
  <c r="U4476" i="1"/>
  <c r="U4536" i="1"/>
  <c r="U3231" i="1"/>
  <c r="U4713" i="1"/>
  <c r="U4424" i="1"/>
  <c r="U3608" i="1"/>
  <c r="U4529" i="1"/>
  <c r="U3730" i="1"/>
  <c r="U4610" i="1"/>
  <c r="U3105" i="1"/>
  <c r="U2529" i="1"/>
  <c r="U2941" i="1"/>
  <c r="U569" i="1"/>
  <c r="U4621" i="1"/>
  <c r="U4684" i="1"/>
  <c r="U4558" i="1"/>
  <c r="U4269" i="1"/>
  <c r="U3946" i="1"/>
  <c r="U4362" i="1"/>
  <c r="U4071" i="1"/>
  <c r="U1866" i="1"/>
  <c r="U4164" i="1"/>
  <c r="U2354" i="1"/>
  <c r="U3113" i="1"/>
  <c r="U2927" i="1"/>
  <c r="U4163" i="1"/>
  <c r="U3332" i="1"/>
  <c r="U4691" i="1"/>
  <c r="U4402" i="1"/>
  <c r="U4105" i="1"/>
  <c r="U3734" i="1"/>
  <c r="U4206" i="1"/>
  <c r="U3877" i="1"/>
  <c r="U4287" i="1"/>
  <c r="U3982" i="1"/>
  <c r="U1578" i="1"/>
  <c r="U2724" i="1"/>
  <c r="U2452" i="1"/>
  <c r="U4566" i="1"/>
  <c r="U4744" i="1"/>
  <c r="T627" i="1"/>
  <c r="T929" i="1"/>
  <c r="U3780" i="1"/>
  <c r="U4736" i="1"/>
  <c r="U2902" i="1"/>
  <c r="U4265" i="1"/>
  <c r="U2374" i="1"/>
  <c r="U4202" i="1"/>
  <c r="U2455" i="1"/>
  <c r="U3185" i="1"/>
  <c r="U3083" i="1"/>
  <c r="U3990" i="1"/>
  <c r="U3451" i="1"/>
  <c r="U3775" i="1"/>
  <c r="U3543" i="1"/>
  <c r="U2531" i="1"/>
  <c r="U4580" i="1"/>
  <c r="U3848" i="1"/>
  <c r="U4685" i="1"/>
  <c r="U3939" i="1"/>
  <c r="U4766" i="1"/>
  <c r="U3333" i="1"/>
  <c r="U2946" i="1"/>
  <c r="U2930" i="1"/>
  <c r="U1517" i="1"/>
  <c r="U4764" i="1"/>
  <c r="U2457" i="1"/>
  <c r="U2438" i="1"/>
  <c r="U4569" i="1"/>
  <c r="U4280" i="1"/>
  <c r="U3320" i="1"/>
  <c r="U4385" i="1"/>
  <c r="U3457" i="1"/>
  <c r="U4466" i="1"/>
  <c r="U2889" i="1"/>
  <c r="U1806" i="1"/>
  <c r="U3120" i="1"/>
  <c r="U983" i="1"/>
  <c r="U3183" i="1"/>
  <c r="U4703" i="1"/>
  <c r="U4414" i="1"/>
  <c r="U4119" i="1"/>
  <c r="U3754" i="1"/>
  <c r="U4218" i="1"/>
  <c r="U3893" i="1"/>
  <c r="U4299" i="1"/>
  <c r="U3996" i="1"/>
  <c r="U1771" i="1"/>
  <c r="U2751" i="1"/>
  <c r="U2587" i="1"/>
  <c r="U3902" i="1"/>
  <c r="U4432" i="1"/>
  <c r="U4547" i="1"/>
  <c r="U4258" i="1"/>
  <c r="U3931" i="1"/>
  <c r="U3466" i="1"/>
  <c r="U4044" i="1"/>
  <c r="U3673" i="1"/>
  <c r="U4139" i="1"/>
  <c r="U3744" i="1"/>
  <c r="U3007" i="1"/>
  <c r="U2260" i="1"/>
  <c r="U2083" i="1"/>
  <c r="U2634" i="1"/>
  <c r="U2864" i="1"/>
  <c r="U4247" i="1"/>
  <c r="U3915" i="1"/>
  <c r="U3444" i="1"/>
  <c r="U1957" i="1"/>
  <c r="U3631" i="1"/>
  <c r="U2890" i="1"/>
  <c r="U3763" i="1"/>
  <c r="U677" i="1"/>
  <c r="U2285" i="1"/>
  <c r="U3604" i="1"/>
  <c r="U1617" i="1"/>
  <c r="U4392" i="1"/>
  <c r="U4729" i="1"/>
  <c r="U4666" i="1"/>
  <c r="U4377" i="1"/>
  <c r="U4075" i="1"/>
  <c r="U2399" i="1"/>
  <c r="U4193" i="1"/>
  <c r="U2888" i="1"/>
  <c r="U4274" i="1"/>
  <c r="U2576" i="1"/>
  <c r="U3365" i="1"/>
  <c r="U3515" i="1"/>
  <c r="U388" i="1"/>
  <c r="U3743" i="1"/>
  <c r="U4511" i="1"/>
  <c r="U4222" i="1"/>
  <c r="U3883" i="1"/>
  <c r="U3394" i="1"/>
  <c r="U4001" i="1"/>
  <c r="U3603" i="1"/>
  <c r="U4098" i="1"/>
  <c r="U3646" i="1"/>
  <c r="U2935" i="1"/>
  <c r="U2042" i="1"/>
  <c r="U1836" i="1"/>
  <c r="U4162" i="1"/>
  <c r="U4620" i="1"/>
  <c r="U4213" i="1"/>
  <c r="U4786" i="1"/>
  <c r="U4497" i="1"/>
  <c r="U4208" i="1"/>
  <c r="U3166" i="1"/>
  <c r="U4313" i="1"/>
  <c r="U3313" i="1"/>
  <c r="U4394" i="1"/>
  <c r="U2793" i="1"/>
  <c r="U3653" i="1"/>
  <c r="U2680" i="1"/>
  <c r="U383" i="1"/>
  <c r="U4552" i="1"/>
  <c r="U4487" i="1"/>
  <c r="U4198" i="1"/>
  <c r="U3851" i="1"/>
  <c r="U3346" i="1"/>
  <c r="U3972" i="1"/>
  <c r="U3555" i="1"/>
  <c r="U4069" i="1"/>
  <c r="U3550" i="1"/>
  <c r="U2911" i="1"/>
  <c r="U1896" i="1"/>
  <c r="U1548" i="1"/>
  <c r="U4644" i="1"/>
  <c r="U4789" i="1"/>
  <c r="U4763" i="1"/>
  <c r="U4474" i="1"/>
  <c r="U4185" i="1"/>
  <c r="U3833" i="1"/>
  <c r="U4278" i="1"/>
  <c r="U3971" i="1"/>
  <c r="U4359" i="1"/>
  <c r="U4068" i="1"/>
  <c r="U2087" i="1"/>
  <c r="U2897" i="1"/>
  <c r="T1555" i="1"/>
  <c r="T1324" i="1"/>
  <c r="T176" i="1"/>
  <c r="U4565" i="1"/>
  <c r="U4448" i="1"/>
  <c r="U4398" i="1"/>
  <c r="U4115" i="1"/>
  <c r="U4335" i="1"/>
  <c r="U4039" i="1"/>
  <c r="U2023" i="1"/>
  <c r="U2861" i="1"/>
  <c r="U1776" i="1"/>
  <c r="U2606" i="1"/>
  <c r="U4452" i="1"/>
  <c r="U4512" i="1"/>
  <c r="U3255" i="1"/>
  <c r="U4725" i="1"/>
  <c r="U4436" i="1"/>
  <c r="U3632" i="1"/>
  <c r="U4541" i="1"/>
  <c r="U3746" i="1"/>
  <c r="U4622" i="1"/>
  <c r="U3117" i="1"/>
  <c r="U2558" i="1"/>
  <c r="U3073" i="1"/>
  <c r="U1359" i="1"/>
  <c r="U4095" i="1"/>
  <c r="U4561" i="1"/>
  <c r="U4714" i="1"/>
  <c r="U4425" i="1"/>
  <c r="U4131" i="1"/>
  <c r="U2756" i="1"/>
  <c r="U4241" i="1"/>
  <c r="U3157" i="1"/>
  <c r="U4322" i="1"/>
  <c r="U2662" i="1"/>
  <c r="U3473" i="1"/>
  <c r="U1926" i="1"/>
  <c r="U40" i="1"/>
  <c r="U4396" i="1"/>
  <c r="U4559" i="1"/>
  <c r="U4270" i="1"/>
  <c r="U3947" i="1"/>
  <c r="U3490" i="1"/>
  <c r="U4058" i="1"/>
  <c r="U3694" i="1"/>
  <c r="U4152" i="1"/>
  <c r="U3761" i="1"/>
  <c r="U3019" i="1"/>
  <c r="U2326" i="1"/>
  <c r="U790" i="1"/>
  <c r="U4542" i="1"/>
  <c r="U4720" i="1"/>
  <c r="U4403" i="1"/>
  <c r="U4106" i="1"/>
  <c r="U3735" i="1"/>
  <c r="U3169" i="1"/>
  <c r="U3863" i="1"/>
  <c r="U3387" i="1"/>
  <c r="U3968" i="1"/>
  <c r="U3334" i="1"/>
  <c r="U2766" i="1"/>
  <c r="U4072" i="1"/>
  <c r="U2017" i="1"/>
  <c r="U4309" i="1"/>
  <c r="U4344" i="1"/>
  <c r="U4093" i="1"/>
  <c r="U3720" i="1"/>
  <c r="U3130" i="1"/>
  <c r="U4291" i="1"/>
  <c r="U3343" i="1"/>
  <c r="U4360" i="1"/>
  <c r="U3504" i="1"/>
  <c r="U3909" i="1"/>
  <c r="U3858" i="1"/>
  <c r="U2736" i="1"/>
  <c r="U2257" i="1"/>
  <c r="U4693" i="1"/>
  <c r="U4804" i="1"/>
  <c r="U4522" i="1"/>
  <c r="U4233" i="1"/>
  <c r="U3898" i="1"/>
  <c r="U4326" i="1"/>
  <c r="U4028" i="1"/>
  <c r="U4407" i="1"/>
  <c r="U4125" i="1"/>
  <c r="U2245" i="1"/>
  <c r="U3017" i="1"/>
  <c r="U2636" i="1"/>
  <c r="U4080" i="1"/>
  <c r="U4792" i="1"/>
  <c r="U4367" i="1"/>
  <c r="U4063" i="1"/>
  <c r="U3680" i="1"/>
  <c r="U2984" i="1"/>
  <c r="U3815" i="1"/>
  <c r="U3315" i="1"/>
  <c r="T1590" i="1"/>
  <c r="T1740" i="1"/>
  <c r="T1871" i="1"/>
  <c r="T2098" i="1"/>
  <c r="T1500" i="1"/>
  <c r="T1201" i="1"/>
  <c r="T122" i="1"/>
  <c r="U3656" i="1"/>
  <c r="U4158" i="1"/>
  <c r="U4254" i="1"/>
  <c r="U3747" i="1"/>
  <c r="U4191" i="1"/>
  <c r="U3841" i="1"/>
  <c r="U3079" i="1"/>
  <c r="U2448" i="1"/>
  <c r="U1598" i="1"/>
  <c r="U4592" i="1"/>
  <c r="U4740" i="1"/>
  <c r="U4800" i="1"/>
  <c r="U2534" i="1"/>
  <c r="U4581" i="1"/>
  <c r="U4292" i="1"/>
  <c r="U3344" i="1"/>
  <c r="U4397" i="1"/>
  <c r="U3481" i="1"/>
  <c r="U4478" i="1"/>
  <c r="U2901" i="1"/>
  <c r="U1950" i="1"/>
  <c r="U1735" i="1"/>
  <c r="U1762" i="1"/>
  <c r="U4597" i="1"/>
  <c r="U4660" i="1"/>
  <c r="U4570" i="1"/>
  <c r="U4281" i="1"/>
  <c r="U3960" i="1"/>
  <c r="U4374" i="1"/>
  <c r="U4086" i="1"/>
  <c r="U2086" i="1"/>
  <c r="U4177" i="1"/>
  <c r="U2375" i="1"/>
  <c r="U3149" i="1"/>
  <c r="U2939" i="1"/>
  <c r="U3806" i="1"/>
  <c r="U4696" i="1"/>
  <c r="U4415" i="1"/>
  <c r="U4121" i="1"/>
  <c r="U3755" i="1"/>
  <c r="U3202" i="1"/>
  <c r="U3878" i="1"/>
  <c r="U3411" i="1"/>
  <c r="U3983" i="1"/>
  <c r="U3358" i="1"/>
  <c r="U2779" i="1"/>
  <c r="U4108" i="1"/>
  <c r="U2190" i="1"/>
  <c r="U1775" i="1"/>
  <c r="U2330" i="1"/>
  <c r="U4259" i="1"/>
  <c r="U3932" i="1"/>
  <c r="U3468" i="1"/>
  <c r="U2149" i="1"/>
  <c r="U3655" i="1"/>
  <c r="U2962" i="1"/>
  <c r="U3779" i="1"/>
  <c r="U2224" i="1"/>
  <c r="U2352" i="1"/>
  <c r="U3616" i="1"/>
  <c r="U1641" i="1"/>
  <c r="U4663" i="1"/>
  <c r="U4674" i="1"/>
  <c r="U3917" i="1"/>
  <c r="U3445" i="1"/>
  <c r="U1962" i="1"/>
  <c r="U4143" i="1"/>
  <c r="U2828" i="1"/>
  <c r="U4216" i="1"/>
  <c r="U3216" i="1"/>
  <c r="U3693" i="1"/>
  <c r="U3522" i="1"/>
  <c r="U2859" i="1"/>
  <c r="U1893" i="1"/>
  <c r="U3620" i="1"/>
  <c r="U4667" i="1"/>
  <c r="U4378" i="1"/>
  <c r="U4076" i="1"/>
  <c r="U3698" i="1"/>
  <c r="U4182" i="1"/>
  <c r="U3845" i="1"/>
  <c r="U4263" i="1"/>
  <c r="U3953" i="1"/>
  <c r="T3229" i="1"/>
  <c r="T3085" i="1"/>
  <c r="T2797" i="1"/>
  <c r="T2230" i="1"/>
  <c r="T2818" i="1"/>
  <c r="T3140" i="1"/>
  <c r="T2996" i="1"/>
  <c r="T2698" i="1"/>
  <c r="T2711" i="1"/>
  <c r="T2423" i="1"/>
  <c r="T1663" i="1"/>
  <c r="T1586" i="1"/>
  <c r="T1728" i="1"/>
  <c r="T1347" i="1"/>
  <c r="T1189" i="1"/>
  <c r="T1031" i="1"/>
  <c r="T52" i="1"/>
  <c r="T799" i="1"/>
  <c r="T647" i="1"/>
  <c r="T29" i="1"/>
  <c r="U4316" i="1"/>
  <c r="U3989" i="1"/>
  <c r="U4102" i="1"/>
  <c r="U3483" i="1"/>
  <c r="U4026" i="1"/>
  <c r="U3478" i="1"/>
  <c r="U2839" i="1"/>
  <c r="U529" i="1"/>
  <c r="U2377" i="1"/>
  <c r="U4304" i="1"/>
  <c r="U4009" i="1"/>
  <c r="U4513" i="1"/>
  <c r="U4726" i="1"/>
  <c r="U4437" i="1"/>
  <c r="U4145" i="1"/>
  <c r="U2830" i="1"/>
  <c r="U4253" i="1"/>
  <c r="U3192" i="1"/>
  <c r="U4334" i="1"/>
  <c r="U2676" i="1"/>
  <c r="U3509" i="1"/>
  <c r="U2253" i="1"/>
  <c r="U525" i="1"/>
  <c r="U2794" i="1"/>
  <c r="U4715" i="1"/>
  <c r="U4426" i="1"/>
  <c r="U4133" i="1"/>
  <c r="U3769" i="1"/>
  <c r="U4230" i="1"/>
  <c r="U3910" i="1"/>
  <c r="U4311" i="1"/>
  <c r="U4010" i="1"/>
  <c r="U1867" i="1"/>
  <c r="U2789" i="1"/>
  <c r="U2599" i="1"/>
  <c r="U4518" i="1"/>
  <c r="U4795" i="1"/>
  <c r="U4271" i="1"/>
  <c r="U3948" i="1"/>
  <c r="U3492" i="1"/>
  <c r="U2287" i="1"/>
  <c r="U3674" i="1"/>
  <c r="U3034" i="1"/>
  <c r="U3794" i="1"/>
  <c r="U2353" i="1"/>
  <c r="U2413" i="1"/>
  <c r="U3712" i="1"/>
  <c r="U1984" i="1"/>
  <c r="U4237" i="1"/>
  <c r="U4272" i="1"/>
  <c r="U4107" i="1"/>
  <c r="U3739" i="1"/>
  <c r="U3171" i="1"/>
  <c r="U4303" i="1"/>
  <c r="U3367" i="1"/>
  <c r="U4372" i="1"/>
  <c r="U3528" i="1"/>
  <c r="U3945" i="1"/>
  <c r="U3882" i="1"/>
  <c r="U2750" i="1"/>
  <c r="U2272" i="1"/>
  <c r="U4507" i="1"/>
  <c r="U4651" i="1"/>
  <c r="U3721" i="1"/>
  <c r="U3135" i="1"/>
  <c r="U4676" i="1"/>
  <c r="T2961" i="1"/>
  <c r="T3774" i="1"/>
  <c r="T3250" i="1"/>
  <c r="T4217" i="1"/>
  <c r="T3785" i="1"/>
  <c r="T3486" i="1"/>
  <c r="T3198" i="1"/>
  <c r="T2386" i="1"/>
  <c r="T2590" i="1"/>
  <c r="T2785" i="1"/>
  <c r="T3095" i="1"/>
  <c r="T2644" i="1"/>
  <c r="T2206" i="1"/>
  <c r="T2806" i="1"/>
  <c r="T2643" i="1"/>
  <c r="T2205" i="1"/>
  <c r="T2504" i="1"/>
  <c r="T2360" i="1"/>
  <c r="T2216" i="1"/>
  <c r="T1651" i="1"/>
  <c r="T1074" i="1"/>
  <c r="T1400" i="1"/>
  <c r="T1327" i="1"/>
  <c r="T513" i="1"/>
  <c r="T256" i="1"/>
  <c r="T531" i="1"/>
  <c r="T181" i="1"/>
  <c r="U4172" i="1"/>
  <c r="U3802" i="1"/>
  <c r="U3926" i="1"/>
  <c r="U3193" i="1"/>
  <c r="U3842" i="1"/>
  <c r="U2804" i="1"/>
  <c r="U2516" i="1"/>
  <c r="U3856" i="1"/>
  <c r="U2218" i="1"/>
  <c r="U3562" i="1"/>
  <c r="U4573" i="1"/>
  <c r="U4612" i="1"/>
  <c r="U4582" i="1"/>
  <c r="U4293" i="1"/>
  <c r="U3974" i="1"/>
  <c r="U4386" i="1"/>
  <c r="U4100" i="1"/>
  <c r="U2244" i="1"/>
  <c r="U4190" i="1"/>
  <c r="U2398" i="1"/>
  <c r="U3161" i="1"/>
  <c r="U3071" i="1"/>
  <c r="U3706" i="1"/>
  <c r="U4333" i="1"/>
  <c r="U4571" i="1"/>
  <c r="U4282" i="1"/>
  <c r="U3961" i="1"/>
  <c r="U3514" i="1"/>
  <c r="U4073" i="1"/>
  <c r="U3711" i="1"/>
  <c r="U4165" i="1"/>
  <c r="U3778" i="1"/>
  <c r="U3055" i="1"/>
  <c r="U2346" i="1"/>
  <c r="U886" i="1"/>
  <c r="U4806" i="1"/>
  <c r="U4200" i="1"/>
  <c r="U4122" i="1"/>
  <c r="U3756" i="1"/>
  <c r="U3204" i="1"/>
  <c r="U4315" i="1"/>
  <c r="U3391" i="1"/>
  <c r="U1329" i="1"/>
  <c r="U3552" i="1"/>
  <c r="U3957" i="1"/>
  <c r="U3918" i="1"/>
  <c r="U2884" i="1"/>
  <c r="U2521" i="1"/>
  <c r="U4639" i="1"/>
  <c r="U4650" i="1"/>
  <c r="U3934" i="1"/>
  <c r="U3469" i="1"/>
  <c r="U2154" i="1"/>
  <c r="U4157" i="1"/>
  <c r="U2900" i="1"/>
  <c r="U4228" i="1"/>
  <c r="U3240" i="1"/>
  <c r="U3729" i="1"/>
  <c r="U3558" i="1"/>
  <c r="U2871" i="1"/>
  <c r="U1917" i="1"/>
  <c r="U3919" i="1"/>
  <c r="U4757" i="1"/>
  <c r="U4027" i="1"/>
  <c r="U2058" i="1"/>
  <c r="U3453" i="1"/>
  <c r="U3126" i="1"/>
  <c r="U3362" i="1"/>
  <c r="U1237" i="1"/>
  <c r="U4236" i="1"/>
  <c r="U4528" i="1"/>
  <c r="U4355" i="1"/>
  <c r="U4049" i="1"/>
  <c r="U3660" i="1"/>
  <c r="U2912" i="1"/>
  <c r="U3799" i="1"/>
  <c r="U3291" i="1"/>
  <c r="U3907" i="1"/>
  <c r="U3188" i="1"/>
  <c r="U2645" i="1"/>
  <c r="U3964" i="1"/>
  <c r="U1449" i="1"/>
  <c r="U4759" i="1"/>
  <c r="U3235" i="1"/>
  <c r="U3639" i="1"/>
  <c r="U2852" i="1"/>
  <c r="U4628" i="1"/>
  <c r="U3912" i="1"/>
  <c r="U4733" i="1"/>
  <c r="U3998" i="1"/>
  <c r="U807" i="1"/>
  <c r="U3405" i="1"/>
  <c r="U3054" i="1"/>
  <c r="U3218" i="1"/>
  <c r="U648" i="1"/>
  <c r="U4495" i="1"/>
  <c r="U4506" i="1"/>
  <c r="U4021" i="1"/>
  <c r="U3613" i="1"/>
  <c r="U2769" i="1"/>
  <c r="U4231" i="1"/>
  <c r="U3223" i="1"/>
  <c r="U4300" i="1"/>
  <c r="U3384" i="1"/>
  <c r="U3825" i="1"/>
  <c r="U3714" i="1"/>
  <c r="U2106" i="1"/>
  <c r="U1632" i="1"/>
  <c r="U3717" i="1"/>
  <c r="U3043" i="1"/>
  <c r="U3114" i="1"/>
  <c r="U2993" i="1"/>
  <c r="U3304" i="1"/>
  <c r="U2525" i="1"/>
  <c r="U2165" i="1"/>
  <c r="U2651" i="1"/>
  <c r="U2419" i="1"/>
  <c r="U1524" i="1"/>
  <c r="U1126" i="1"/>
  <c r="U2240" i="1"/>
  <c r="U205" i="1"/>
  <c r="U239" i="1"/>
  <c r="U3993" i="1"/>
  <c r="U1958" i="1"/>
  <c r="U3390" i="1"/>
  <c r="U3269" i="1"/>
  <c r="U3580" i="1"/>
  <c r="U2835" i="1"/>
  <c r="U2596" i="1"/>
  <c r="U2940" i="1"/>
  <c r="U2757" i="1"/>
  <c r="U2035" i="1"/>
  <c r="U1569" i="1"/>
  <c r="U1821" i="1"/>
  <c r="U1756" i="1"/>
  <c r="U578" i="1"/>
  <c r="U3136" i="1"/>
  <c r="U2256" i="1"/>
  <c r="U1473" i="1"/>
  <c r="U2441" i="1"/>
  <c r="U2090" i="1"/>
  <c r="U75" i="1"/>
  <c r="U1210" i="1"/>
  <c r="U1832" i="1"/>
  <c r="U1791" i="1"/>
  <c r="U1233" i="1"/>
  <c r="U3510" i="1"/>
  <c r="U3389" i="1"/>
  <c r="U3700" i="1"/>
  <c r="U2955" i="1"/>
  <c r="U2734" i="1"/>
  <c r="U3060" i="1"/>
  <c r="U2879" i="1"/>
  <c r="U87" i="1"/>
  <c r="U1857" i="1"/>
  <c r="U2104" i="1"/>
  <c r="U692" i="1"/>
  <c r="U169" i="1"/>
  <c r="U2995" i="1"/>
  <c r="U3066" i="1"/>
  <c r="U2945" i="1"/>
  <c r="U3256" i="1"/>
  <c r="U2465" i="1"/>
  <c r="U2038" i="1"/>
  <c r="U2594" i="1"/>
  <c r="U2338" i="1"/>
  <c r="U1315" i="1"/>
  <c r="U461" i="1"/>
  <c r="U2120" i="1"/>
  <c r="U2343" i="1"/>
  <c r="U706" i="1"/>
  <c r="U3100" i="1"/>
  <c r="U2194" i="1"/>
  <c r="U3145" i="1"/>
  <c r="U2382" i="1"/>
  <c r="U1994" i="1"/>
  <c r="U2449" i="1"/>
  <c r="U852" i="1"/>
  <c r="U1784" i="1"/>
  <c r="U1647" i="1"/>
  <c r="U957" i="1"/>
  <c r="U3789" i="1"/>
  <c r="U3115" i="1"/>
  <c r="U3186" i="1"/>
  <c r="U3065" i="1"/>
  <c r="U3376" i="1"/>
  <c r="U2612" i="1"/>
  <c r="U2298" i="1"/>
  <c r="U2732" i="1"/>
  <c r="U2520" i="1"/>
  <c r="U1668" i="1"/>
  <c r="U1519" i="1"/>
  <c r="U2384" i="1"/>
  <c r="U816" i="1"/>
  <c r="U671" i="1"/>
  <c r="U4065" i="1"/>
  <c r="U2150" i="1"/>
  <c r="U3462" i="1"/>
  <c r="U3341" i="1"/>
  <c r="U3652" i="1"/>
  <c r="U2907" i="1"/>
  <c r="U2682" i="1"/>
  <c r="U3012" i="1"/>
  <c r="U2831" i="1"/>
  <c r="U2131" i="1"/>
  <c r="U1761" i="1"/>
  <c r="U2025" i="1"/>
  <c r="U380" i="1"/>
  <c r="U1010" i="1"/>
  <c r="U3496" i="1"/>
  <c r="U2748" i="1"/>
  <c r="U2495" i="1"/>
  <c r="U2856" i="1"/>
  <c r="U2664" i="1"/>
  <c r="U1908" i="1"/>
  <c r="U1051" i="1"/>
  <c r="U1483" i="1"/>
  <c r="U1348" i="1"/>
  <c r="U134" i="1"/>
  <c r="U1759" i="1"/>
  <c r="U2014" i="1"/>
  <c r="U1167" i="1"/>
  <c r="U2410" i="1"/>
  <c r="U3242" i="1"/>
  <c r="U2480" i="1"/>
  <c r="U3383" i="1"/>
  <c r="U2829" i="1"/>
  <c r="U3737" i="1"/>
  <c r="U2964" i="1"/>
  <c r="U722" i="1"/>
  <c r="U4404" i="1"/>
  <c r="U4079" i="1"/>
  <c r="U3703" i="1"/>
  <c r="U3058" i="1"/>
  <c r="U4279" i="1"/>
  <c r="U3319" i="1"/>
  <c r="U4348" i="1"/>
  <c r="U3480" i="1"/>
  <c r="U3897" i="1"/>
  <c r="U3846" i="1"/>
  <c r="U2584" i="1"/>
  <c r="U2013" i="1"/>
  <c r="U4711" i="1"/>
  <c r="U4284" i="1"/>
  <c r="U3399" i="1"/>
  <c r="U4797" i="1"/>
  <c r="U4508" i="1"/>
  <c r="U3752" i="1"/>
  <c r="U4613" i="1"/>
  <c r="U3843" i="1"/>
  <c r="U4694" i="1"/>
  <c r="U3237" i="1"/>
  <c r="U2765" i="1"/>
  <c r="U2443" i="1"/>
  <c r="U1192" i="1"/>
  <c r="U4638" i="1"/>
  <c r="U3499" i="1"/>
  <c r="U4211" i="1"/>
  <c r="U3867" i="1"/>
  <c r="U3372" i="1"/>
  <c r="U4399" i="1"/>
  <c r="U3559" i="1"/>
  <c r="U2663" i="1"/>
  <c r="U3709" i="1"/>
  <c r="U4089" i="1"/>
  <c r="U2143" i="1"/>
  <c r="U3328" i="1"/>
  <c r="U1293" i="1"/>
  <c r="U2022" i="1"/>
  <c r="U4408" i="1"/>
  <c r="U3351" i="1"/>
  <c r="U4773" i="1"/>
  <c r="U4484" i="1"/>
  <c r="U3716" i="1"/>
  <c r="U4589" i="1"/>
  <c r="U3812" i="1"/>
  <c r="U4670" i="1"/>
  <c r="U3189" i="1"/>
  <c r="U2699" i="1"/>
  <c r="U2191" i="1"/>
  <c r="U272" i="1"/>
  <c r="U4783" i="1"/>
  <c r="U4794" i="1"/>
  <c r="U3838" i="1"/>
  <c r="U3325" i="1"/>
  <c r="U4760" i="1"/>
  <c r="U4074" i="1"/>
  <c r="U2397" i="1"/>
  <c r="U4153" i="1"/>
  <c r="U2950" i="1"/>
  <c r="U3609" i="1"/>
  <c r="U3378" i="1"/>
  <c r="U2342" i="1"/>
  <c r="U1964" i="1"/>
  <c r="U3573" i="1"/>
  <c r="U2899" i="1"/>
  <c r="U2970" i="1"/>
  <c r="U2849" i="1"/>
  <c r="U3160" i="1"/>
  <c r="U2299" i="1"/>
  <c r="U1698" i="1"/>
  <c r="U2478" i="1"/>
  <c r="U2155" i="1"/>
  <c r="U505" i="1"/>
  <c r="U1494" i="1"/>
  <c r="U1928" i="1"/>
  <c r="U1923" i="1"/>
  <c r="U130" i="1"/>
  <c r="U3849" i="1"/>
  <c r="U3175" i="1"/>
  <c r="U3246" i="1"/>
  <c r="U3125" i="1"/>
  <c r="U3436" i="1"/>
  <c r="U2683" i="1"/>
  <c r="U2405" i="1"/>
  <c r="U2796" i="1"/>
  <c r="U2592" i="1"/>
  <c r="U1788" i="1"/>
  <c r="U481" i="1"/>
  <c r="U553" i="1"/>
  <c r="U1163" i="1"/>
  <c r="U971" i="1"/>
  <c r="U2992" i="1"/>
  <c r="U1891" i="1"/>
  <c r="U3037" i="1"/>
  <c r="U2186" i="1"/>
  <c r="U1399" i="1"/>
  <c r="U2320" i="1"/>
  <c r="U2677" i="1"/>
  <c r="U1520" i="1"/>
  <c r="U1205" i="1"/>
  <c r="U369" i="1"/>
  <c r="U3366" i="1"/>
  <c r="U3245" i="1"/>
  <c r="U3556" i="1"/>
  <c r="U2811" i="1"/>
  <c r="U2567" i="1"/>
  <c r="U2916" i="1"/>
  <c r="U2731" i="1"/>
  <c r="U2003" i="1"/>
  <c r="U1521" i="1"/>
  <c r="U1701" i="1"/>
  <c r="U1624" i="1"/>
  <c r="U434" i="1"/>
  <c r="U2851" i="1"/>
  <c r="U2922" i="1"/>
  <c r="U2801" i="1"/>
  <c r="U3112" i="1"/>
  <c r="U2213" i="1"/>
  <c r="U159" i="1"/>
  <c r="U2402" i="1"/>
  <c r="U2027" i="1"/>
  <c r="U2464" i="1"/>
  <c r="U1037" i="1"/>
  <c r="U1808" i="1"/>
  <c r="U1767" i="1"/>
  <c r="U1089" i="1"/>
  <c r="U2956" i="1"/>
  <c r="U1747" i="1"/>
  <c r="U3001" i="1"/>
  <c r="U2094" i="1"/>
  <c r="U2659" i="1"/>
  <c r="U2277" i="1"/>
  <c r="U2629" i="1"/>
  <c r="U1388" i="1"/>
  <c r="U1032" i="1"/>
  <c r="U93" i="1"/>
  <c r="U3645" i="1"/>
  <c r="U2971" i="1"/>
  <c r="U3042" i="1"/>
  <c r="U2921" i="1"/>
  <c r="U3232" i="1"/>
  <c r="U2426" i="1"/>
  <c r="U1974" i="1"/>
  <c r="U2565" i="1"/>
  <c r="U2294" i="1"/>
  <c r="U1152" i="1"/>
  <c r="U1638" i="1"/>
  <c r="U2096" i="1"/>
  <c r="U2211" i="1"/>
  <c r="U562" i="1"/>
  <c r="U3921" i="1"/>
  <c r="U1675" i="1"/>
  <c r="U3318" i="1"/>
  <c r="U3197" i="1"/>
  <c r="U1911" i="1"/>
  <c r="U1245" i="1"/>
  <c r="U2697" i="1"/>
  <c r="U3470" i="1"/>
  <c r="U2746" i="1"/>
  <c r="U3611" i="1"/>
  <c r="U2394" i="1"/>
  <c r="U1954" i="1"/>
  <c r="U2200" i="1"/>
  <c r="U339" i="1"/>
  <c r="U1885" i="1"/>
  <c r="U185" i="1"/>
  <c r="U3078" i="1"/>
  <c r="U2957" i="1"/>
  <c r="U3268" i="1"/>
  <c r="U2482" i="1"/>
  <c r="U2070" i="1"/>
  <c r="U2608" i="1"/>
  <c r="U2357" i="1"/>
  <c r="U1387" i="1"/>
  <c r="U855" i="1"/>
  <c r="U2156" i="1"/>
  <c r="U2355" i="1"/>
  <c r="U718" i="1"/>
  <c r="U2530" i="1"/>
  <c r="U2615" i="1"/>
  <c r="U2469" i="1"/>
  <c r="U2824" i="1"/>
  <c r="U3590" i="1"/>
  <c r="U2869" i="1"/>
  <c r="U1603" i="1"/>
  <c r="U2527" i="1"/>
  <c r="U2113" i="1"/>
  <c r="U2416" i="1"/>
  <c r="U901" i="1"/>
  <c r="U1232" i="1"/>
  <c r="U367" i="1"/>
  <c r="U2656" i="1"/>
  <c r="U3434" i="1"/>
  <c r="U2707" i="1"/>
  <c r="U3575" i="1"/>
  <c r="U2351" i="1"/>
  <c r="U1883" i="1"/>
  <c r="U2140" i="1"/>
  <c r="U1422" i="1"/>
  <c r="U1609" i="1"/>
  <c r="U688" i="1"/>
  <c r="U3357" i="1"/>
  <c r="U2674" i="1"/>
  <c r="U2752" i="1"/>
  <c r="U2614" i="1"/>
  <c r="U2944" i="1"/>
  <c r="U1699" i="1"/>
  <c r="U2989" i="1"/>
  <c r="U2062" i="1"/>
  <c r="U2647" i="1"/>
  <c r="U2262" i="1"/>
  <c r="U2593" i="1"/>
  <c r="U1376" i="1"/>
  <c r="U1018" i="1"/>
  <c r="U81" i="1"/>
  <c r="U3633" i="1"/>
  <c r="U2959" i="1"/>
  <c r="U3030" i="1"/>
  <c r="U2909" i="1"/>
  <c r="U3220" i="1"/>
  <c r="U2407" i="1"/>
  <c r="U1938" i="1"/>
  <c r="U2550" i="1"/>
  <c r="U2270" i="1"/>
  <c r="U1066" i="1"/>
  <c r="U1614" i="1"/>
  <c r="U2072" i="1"/>
  <c r="U2199" i="1"/>
  <c r="U430" i="1"/>
  <c r="U3064" i="1"/>
  <c r="U2102" i="1"/>
  <c r="U3109" i="1"/>
  <c r="U2316" i="1"/>
  <c r="U1872" i="1"/>
  <c r="U2406" i="1"/>
  <c r="U457" i="1"/>
  <c r="U1676" i="1"/>
  <c r="U1503" i="1"/>
  <c r="U801" i="1"/>
  <c r="U3582" i="1"/>
  <c r="U3461" i="1"/>
  <c r="U3772" i="1"/>
  <c r="U3027" i="1"/>
  <c r="U2810" i="1"/>
  <c r="U3132" i="1"/>
  <c r="U2951" i="1"/>
  <c r="U982" i="1"/>
  <c r="U2016" i="1"/>
  <c r="U701" i="1"/>
  <c r="U1092" i="1"/>
  <c r="U997" i="1"/>
  <c r="U545" i="1"/>
  <c r="U1297" i="1"/>
  <c r="U1379" i="1"/>
  <c r="U967" i="1"/>
  <c r="U276" i="1"/>
  <c r="U262" i="1"/>
  <c r="U25" i="1"/>
  <c r="U376" i="1"/>
  <c r="U948" i="1"/>
  <c r="U2073" i="1"/>
  <c r="U1211" i="1"/>
  <c r="U1961" i="1"/>
  <c r="U1600" i="1"/>
  <c r="U1755" i="1"/>
  <c r="U845" i="1"/>
  <c r="U1464" i="1"/>
  <c r="U320" i="1"/>
  <c r="U974" i="1"/>
  <c r="U503" i="1"/>
  <c r="U777" i="1"/>
  <c r="U53" i="1"/>
  <c r="U4149" i="1"/>
  <c r="U1732" i="1"/>
  <c r="U1887" i="1"/>
  <c r="U1016" i="1"/>
  <c r="U421" i="1"/>
  <c r="U584" i="1"/>
  <c r="U1106" i="1"/>
  <c r="U635" i="1"/>
  <c r="U909" i="1"/>
  <c r="U187" i="1"/>
  <c r="U4753" i="1"/>
  <c r="U2204" i="1"/>
  <c r="U1374" i="1"/>
  <c r="U1207" i="1"/>
  <c r="U738" i="1"/>
  <c r="U958" i="1"/>
  <c r="U1549" i="1"/>
  <c r="U468" i="1"/>
  <c r="U1270" i="1"/>
  <c r="U230" i="1"/>
  <c r="U514" i="1"/>
  <c r="U26" i="1"/>
  <c r="U628" i="1"/>
  <c r="U4393" i="1"/>
  <c r="U157" i="1"/>
  <c r="U1349" i="1"/>
  <c r="U928" i="1"/>
  <c r="U1119" i="1"/>
  <c r="U1681" i="1"/>
  <c r="U732" i="1"/>
  <c r="U1402" i="1"/>
  <c r="U362" i="1"/>
  <c r="U646" i="1"/>
  <c r="U165" i="1"/>
  <c r="U760" i="1"/>
  <c r="U3331" i="1"/>
  <c r="U1460" i="1"/>
  <c r="U279" i="1"/>
  <c r="U1840" i="1"/>
  <c r="U1995" i="1"/>
  <c r="U1146" i="1"/>
  <c r="U637" i="1"/>
  <c r="U793" i="1"/>
  <c r="U1214" i="1"/>
  <c r="U743" i="1"/>
  <c r="U1017" i="1"/>
  <c r="U295" i="1"/>
  <c r="U3667" i="1"/>
  <c r="U2689" i="1"/>
  <c r="U1532" i="1"/>
  <c r="U1335" i="1"/>
  <c r="U381" i="1"/>
  <c r="U2526" i="1"/>
  <c r="U3326" i="1"/>
  <c r="U2580" i="1"/>
  <c r="U3467" i="1"/>
  <c r="U2221" i="1"/>
  <c r="U1667" i="1"/>
  <c r="U1874" i="1"/>
  <c r="U1093" i="1"/>
  <c r="U972" i="1"/>
  <c r="U100" i="1"/>
  <c r="U2934" i="1"/>
  <c r="U2813" i="1"/>
  <c r="U3124" i="1"/>
  <c r="U2237" i="1"/>
  <c r="U996" i="1"/>
  <c r="U2422" i="1"/>
  <c r="U2059" i="1"/>
  <c r="U2477" i="1"/>
  <c r="U1123" i="1"/>
  <c r="U1820" i="1"/>
  <c r="U1779" i="1"/>
  <c r="U1101" i="1"/>
  <c r="U2309" i="1"/>
  <c r="U2431" i="1"/>
  <c r="U2217" i="1"/>
  <c r="U2670" i="1"/>
  <c r="U3446" i="1"/>
  <c r="U2720" i="1"/>
  <c r="U3587" i="1"/>
  <c r="U2365" i="1"/>
  <c r="U1907" i="1"/>
  <c r="U2171" i="1"/>
  <c r="U1434" i="1"/>
  <c r="U1741" i="1"/>
  <c r="U36" i="1"/>
  <c r="U2483" i="1"/>
  <c r="U3290" i="1"/>
  <c r="U2537" i="1"/>
  <c r="U3431" i="1"/>
  <c r="U2178" i="1"/>
  <c r="U1595" i="1"/>
  <c r="U1778" i="1"/>
  <c r="U930" i="1"/>
  <c r="U517" i="1"/>
  <c r="U4537" i="1"/>
  <c r="U3213" i="1"/>
  <c r="U2501" i="1"/>
  <c r="U2586" i="1"/>
  <c r="U2429" i="1"/>
  <c r="U2800" i="1"/>
  <c r="U3566" i="1"/>
  <c r="U2845" i="1"/>
  <c r="U903" i="1"/>
  <c r="U2503" i="1"/>
  <c r="U2082" i="1"/>
  <c r="U2373" i="1"/>
  <c r="U869" i="1"/>
  <c r="U1060" i="1"/>
  <c r="U223" i="1"/>
  <c r="U3489" i="1"/>
  <c r="U2815" i="1"/>
  <c r="U2886" i="1"/>
  <c r="U2764" i="1"/>
  <c r="U3076" i="1"/>
  <c r="U2135" i="1"/>
  <c r="U3121" i="1"/>
  <c r="U2339" i="1"/>
  <c r="U1920" i="1"/>
  <c r="U2421" i="1"/>
  <c r="U601" i="1"/>
  <c r="U1688" i="1"/>
  <c r="U1623" i="1"/>
  <c r="U813" i="1"/>
  <c r="U2920" i="1"/>
  <c r="U1506" i="1"/>
  <c r="U2965" i="1"/>
  <c r="U1998" i="1"/>
  <c r="U2623" i="1"/>
  <c r="U2233" i="1"/>
  <c r="U2569" i="1"/>
  <c r="U1254" i="1"/>
  <c r="U831" i="1"/>
  <c r="U188" i="1"/>
  <c r="U3438" i="1"/>
  <c r="U3317" i="1"/>
  <c r="U3628" i="1"/>
  <c r="U2883" i="1"/>
  <c r="U2654" i="1"/>
  <c r="U2988" i="1"/>
  <c r="U2807" i="1"/>
  <c r="U2099" i="1"/>
  <c r="U1713" i="1"/>
  <c r="U1977" i="1"/>
  <c r="U1912" i="1"/>
  <c r="U866" i="1"/>
  <c r="U195" i="1"/>
  <c r="U1131" i="1"/>
  <c r="U1229" i="1"/>
  <c r="U774" i="1"/>
  <c r="U132" i="1"/>
  <c r="U118" i="1"/>
  <c r="U643" i="1"/>
  <c r="U232" i="1"/>
  <c r="U2701" i="1"/>
  <c r="U1845" i="1"/>
  <c r="U1038" i="1"/>
  <c r="U1817" i="1"/>
  <c r="U1456" i="1"/>
  <c r="U1611" i="1"/>
  <c r="U591" i="1"/>
  <c r="U1320" i="1"/>
  <c r="U1870" i="1"/>
  <c r="U830" i="1"/>
  <c r="U359" i="1"/>
  <c r="U633" i="1"/>
  <c r="U174" i="1"/>
  <c r="U4611" i="1"/>
  <c r="U1588" i="1"/>
  <c r="U1743" i="1"/>
  <c r="U829" i="1"/>
  <c r="U1452" i="1"/>
  <c r="U293" i="1"/>
  <c r="U962" i="1"/>
  <c r="U491" i="1"/>
  <c r="U765" i="1"/>
  <c r="U38" i="1"/>
  <c r="U4224" i="1"/>
  <c r="U2060" i="1"/>
  <c r="U1223" i="1"/>
  <c r="U1035" i="1"/>
  <c r="U450" i="1"/>
  <c r="U761" i="1"/>
  <c r="U1405" i="1"/>
  <c r="U1487" i="1"/>
  <c r="U1098" i="1"/>
  <c r="U86" i="1"/>
  <c r="U370" i="1"/>
  <c r="U140" i="1"/>
  <c r="U484" i="1"/>
  <c r="U4695" i="1"/>
  <c r="U1362" i="1"/>
  <c r="U1193" i="1"/>
  <c r="U714" i="1"/>
  <c r="U942" i="1"/>
  <c r="U1537" i="1"/>
  <c r="U444" i="1"/>
  <c r="U4473" i="1"/>
  <c r="U4184" i="1"/>
  <c r="U3046" i="1"/>
  <c r="U4289" i="1"/>
  <c r="U3265" i="1"/>
  <c r="U4370" i="1"/>
  <c r="U2742" i="1"/>
  <c r="U3593" i="1"/>
  <c r="U2507" i="1"/>
  <c r="U274" i="1"/>
  <c r="U2997" i="1"/>
  <c r="U2111" i="1"/>
  <c r="U2263" i="1"/>
  <c r="U1979" i="1"/>
  <c r="U2555" i="1"/>
  <c r="U3350" i="1"/>
  <c r="U2609" i="1"/>
  <c r="U3491" i="1"/>
  <c r="U2250" i="1"/>
  <c r="U1715" i="1"/>
  <c r="U1980" i="1"/>
  <c r="U1122" i="1"/>
  <c r="U1145" i="1"/>
  <c r="U244" i="1"/>
  <c r="U3273" i="1"/>
  <c r="U2573" i="1"/>
  <c r="U2658" i="1"/>
  <c r="U2513" i="1"/>
  <c r="U2860" i="1"/>
  <c r="U3626" i="1"/>
  <c r="U2905" i="1"/>
  <c r="U1782" i="1"/>
  <c r="U2563" i="1"/>
  <c r="U2161" i="1"/>
  <c r="U2485" i="1"/>
  <c r="U1067" i="1"/>
  <c r="U1394" i="1"/>
  <c r="U523" i="1"/>
  <c r="U2302" i="1"/>
  <c r="U3182" i="1"/>
  <c r="U2383" i="1"/>
  <c r="U3323" i="1"/>
  <c r="U2037" i="1"/>
  <c r="U1140" i="1"/>
  <c r="U1425" i="1"/>
  <c r="U408" i="1"/>
  <c r="U1014" i="1"/>
  <c r="U3792" i="1"/>
  <c r="U2790" i="1"/>
  <c r="U2657" i="1"/>
  <c r="U2980" i="1"/>
  <c r="U1843" i="1"/>
  <c r="U3025" i="1"/>
  <c r="U2158" i="1"/>
  <c r="U900" i="1"/>
  <c r="U2305" i="1"/>
  <c r="U2665" i="1"/>
  <c r="U1496" i="1"/>
  <c r="U1191" i="1"/>
  <c r="U237" i="1"/>
  <c r="U1982" i="1"/>
  <c r="U2172" i="1"/>
  <c r="U1800" i="1"/>
  <c r="U2498" i="1"/>
  <c r="U3302" i="1"/>
  <c r="U2552" i="1"/>
  <c r="U3443" i="1"/>
  <c r="U2193" i="1"/>
  <c r="U1619" i="1"/>
  <c r="U1826" i="1"/>
  <c r="U946" i="1"/>
  <c r="U778" i="1"/>
  <c r="U58" i="1"/>
  <c r="U2238" i="1"/>
  <c r="U3146" i="1"/>
  <c r="U2317" i="1"/>
  <c r="U3287" i="1"/>
  <c r="U1989" i="1"/>
  <c r="U870" i="1"/>
  <c r="U1111" i="1"/>
  <c r="U2129" i="1"/>
  <c r="U588" i="1"/>
  <c r="U4022" i="1"/>
  <c r="U3069" i="1"/>
  <c r="U2266" i="1"/>
  <c r="U2393" i="1"/>
  <c r="U2170" i="1"/>
  <c r="U2642" i="1"/>
  <c r="U3422" i="1"/>
  <c r="U2694" i="1"/>
  <c r="U3563" i="1"/>
  <c r="U2337" i="1"/>
  <c r="U1859" i="1"/>
  <c r="U2092" i="1"/>
  <c r="U1410" i="1"/>
  <c r="U1597" i="1"/>
  <c r="U676" i="1"/>
  <c r="U3345" i="1"/>
  <c r="U2660" i="1"/>
  <c r="U2739" i="1"/>
  <c r="U2600" i="1"/>
  <c r="U2932" i="1"/>
  <c r="U1650" i="1"/>
  <c r="U2977" i="1"/>
  <c r="U2029" i="1"/>
  <c r="U2635" i="1"/>
  <c r="U2248" i="1"/>
  <c r="U2581" i="1"/>
  <c r="U1352" i="1"/>
  <c r="U846" i="1"/>
  <c r="U200" i="1"/>
  <c r="U2776" i="1"/>
  <c r="U3542" i="1"/>
  <c r="U2821" i="1"/>
  <c r="U3683" i="1"/>
  <c r="U2479" i="1"/>
  <c r="U2050" i="1"/>
  <c r="U2344" i="1"/>
  <c r="U675" i="1"/>
  <c r="U877" i="1"/>
  <c r="U79" i="1"/>
  <c r="U3294" i="1"/>
  <c r="U3173" i="1"/>
  <c r="U3484" i="1"/>
  <c r="U2735" i="1"/>
  <c r="U2481" i="1"/>
  <c r="U2844" i="1"/>
  <c r="U2650" i="1"/>
  <c r="U1884" i="1"/>
  <c r="U964" i="1"/>
  <c r="U1267" i="1"/>
  <c r="U1336" i="1"/>
  <c r="U300" i="1"/>
  <c r="U1370" i="1"/>
  <c r="U955" i="1"/>
  <c r="U1056" i="1"/>
  <c r="U486" i="1"/>
  <c r="U947" i="1"/>
  <c r="U1221" i="1"/>
  <c r="U499" i="1"/>
  <c r="U88" i="1"/>
  <c r="U2557" i="1"/>
  <c r="U1557" i="1"/>
  <c r="U853" i="1"/>
  <c r="U1673" i="1"/>
  <c r="U1312" i="1"/>
  <c r="U1467" i="1"/>
  <c r="U301" i="1"/>
  <c r="U1158" i="1"/>
  <c r="U1726" i="1"/>
  <c r="U686" i="1"/>
  <c r="U215" i="1"/>
  <c r="U489" i="1"/>
  <c r="U23" i="1"/>
  <c r="U4405" i="1"/>
  <c r="U1444" i="1"/>
  <c r="U1599" i="1"/>
  <c r="U567" i="1"/>
  <c r="U1308" i="1"/>
  <c r="U1858" i="1"/>
  <c r="U818" i="1"/>
  <c r="U347" i="1"/>
  <c r="U621" i="1"/>
  <c r="U4391" i="1"/>
  <c r="U4092" i="1"/>
  <c r="U3719" i="1"/>
  <c r="U3128" i="1"/>
  <c r="U3847" i="1"/>
  <c r="U3363" i="1"/>
  <c r="U3954" i="1"/>
  <c r="U3262" i="1"/>
  <c r="U2727" i="1"/>
  <c r="U4048" i="1"/>
  <c r="U2002" i="1"/>
  <c r="U4572" i="1"/>
  <c r="U3872" i="1"/>
  <c r="U1727" i="1"/>
  <c r="U4521" i="1"/>
  <c r="U4232" i="1"/>
  <c r="U3224" i="1"/>
  <c r="U4337" i="1"/>
  <c r="U3361" i="1"/>
  <c r="U4418" i="1"/>
  <c r="U2817" i="1"/>
  <c r="U3725" i="1"/>
  <c r="U2832" i="1"/>
  <c r="U288" i="1"/>
  <c r="U4717" i="1"/>
  <c r="U4655" i="1"/>
  <c r="U4366" i="1"/>
  <c r="U4062" i="1"/>
  <c r="U3679" i="1"/>
  <c r="U4169" i="1"/>
  <c r="U3829" i="1"/>
  <c r="U4251" i="1"/>
  <c r="U3937" i="1"/>
  <c r="U3199" i="1"/>
  <c r="U2628" i="1"/>
  <c r="U2265" i="1"/>
  <c r="U3147" i="1"/>
  <c r="U4175" i="1"/>
  <c r="U4680" i="1"/>
  <c r="U2926" i="1"/>
  <c r="U4641" i="1"/>
  <c r="U4352" i="1"/>
  <c r="U3464" i="1"/>
  <c r="U4457" i="1"/>
  <c r="U3601" i="1"/>
  <c r="U4538" i="1"/>
  <c r="U3009" i="1"/>
  <c r="U2284" i="1"/>
  <c r="U2461" i="1"/>
  <c r="U1344" i="1"/>
  <c r="U3936" i="1"/>
  <c r="U4631" i="1"/>
  <c r="U4342" i="1"/>
  <c r="U4033" i="1"/>
  <c r="U3634" i="1"/>
  <c r="U4142" i="1"/>
  <c r="U3797" i="1"/>
  <c r="U4227" i="1"/>
  <c r="U3889" i="1"/>
  <c r="U3151" i="1"/>
  <c r="U2556" i="1"/>
  <c r="U2085" i="1"/>
  <c r="U3572" i="1"/>
  <c r="U4501" i="1"/>
  <c r="U4444" i="1"/>
  <c r="U4618" i="1"/>
  <c r="U4329" i="1"/>
  <c r="U4018" i="1"/>
  <c r="U1579" i="1"/>
  <c r="U4141" i="1"/>
  <c r="U2574" i="1"/>
  <c r="U4226" i="1"/>
  <c r="U2489" i="1"/>
  <c r="U3257" i="1"/>
  <c r="U3227" i="1"/>
  <c r="U3727" i="1"/>
  <c r="U2853" i="1"/>
  <c r="U1554" i="1"/>
  <c r="U1902" i="1"/>
  <c r="U4168" i="1"/>
  <c r="U2345" i="1"/>
  <c r="U3206" i="1"/>
  <c r="U2424" i="1"/>
  <c r="U3347" i="1"/>
  <c r="U2068" i="1"/>
  <c r="U1305" i="1"/>
  <c r="U1538" i="1"/>
  <c r="U456" i="1"/>
  <c r="U1187" i="1"/>
  <c r="U3759" i="1"/>
  <c r="U3129" i="1"/>
  <c r="U2371" i="1"/>
  <c r="U2486" i="1"/>
  <c r="U2282" i="1"/>
  <c r="U2710" i="1"/>
  <c r="U3482" i="1"/>
  <c r="U2759" i="1"/>
  <c r="U3623" i="1"/>
  <c r="U2409" i="1"/>
  <c r="U1969" i="1"/>
  <c r="U2214" i="1"/>
  <c r="U363" i="1"/>
  <c r="U1897" i="1"/>
  <c r="U197" i="1"/>
  <c r="U1978" i="1"/>
  <c r="U3038" i="1"/>
  <c r="U2095" i="1"/>
  <c r="U3179" i="1"/>
  <c r="U1790" i="1"/>
  <c r="U2333" i="1"/>
  <c r="U1423" i="1"/>
  <c r="U1829" i="1"/>
  <c r="U1071" i="1"/>
  <c r="U2544" i="1"/>
  <c r="U2630" i="1"/>
  <c r="U2484" i="1"/>
  <c r="U2836" i="1"/>
  <c r="U3602" i="1"/>
  <c r="U2881" i="1"/>
  <c r="U1686" i="1"/>
  <c r="U2539" i="1"/>
  <c r="U2130" i="1"/>
  <c r="U2430" i="1"/>
  <c r="U1024" i="1"/>
  <c r="U1247" i="1"/>
  <c r="U379" i="1"/>
  <c r="U3930" i="1"/>
  <c r="U1710" i="1"/>
  <c r="U4120" i="1"/>
  <c r="U2258" i="1"/>
  <c r="U3158" i="1"/>
  <c r="U2340" i="1"/>
  <c r="U3299" i="1"/>
  <c r="U2004" i="1"/>
  <c r="U966" i="1"/>
  <c r="U1281" i="1"/>
  <c r="U2141" i="1"/>
  <c r="U826" i="1"/>
  <c r="U4636" i="1"/>
  <c r="U1847" i="1"/>
  <c r="U3002" i="1"/>
  <c r="U1999" i="1"/>
  <c r="U3143" i="1"/>
  <c r="U1718" i="1"/>
  <c r="U2290" i="1"/>
  <c r="U1109" i="1"/>
  <c r="U1697" i="1"/>
  <c r="U680" i="1"/>
  <c r="U3826" i="1"/>
  <c r="U2925" i="1"/>
  <c r="U1903" i="1"/>
  <c r="U2110" i="1"/>
  <c r="U1704" i="1"/>
  <c r="U2467" i="1"/>
  <c r="U3278" i="1"/>
  <c r="U2523" i="1"/>
  <c r="U3419" i="1"/>
  <c r="U2164" i="1"/>
  <c r="U1571" i="1"/>
  <c r="U1754" i="1"/>
  <c r="U915" i="1"/>
  <c r="U493" i="1"/>
  <c r="U4585" i="1"/>
  <c r="U3201" i="1"/>
  <c r="U2487" i="1"/>
  <c r="U2208" i="1"/>
  <c r="U3454" i="1"/>
  <c r="U2703" i="1"/>
  <c r="U3834" i="1"/>
  <c r="U3713" i="1"/>
  <c r="U4024" i="1"/>
  <c r="U2041" i="1"/>
  <c r="U3062" i="1"/>
  <c r="U2159" i="1"/>
  <c r="U3203" i="1"/>
  <c r="U1838" i="1"/>
  <c r="U2362" i="1"/>
  <c r="U1584" i="1"/>
  <c r="U1853" i="1"/>
  <c r="U1243" i="1"/>
  <c r="U3905" i="1"/>
  <c r="U2985" i="1"/>
  <c r="U2078" i="1"/>
  <c r="U2241" i="1"/>
  <c r="U1944" i="1"/>
  <c r="U2541" i="1"/>
  <c r="U3338" i="1"/>
  <c r="U2595" i="1"/>
  <c r="U3479" i="1"/>
  <c r="U2236" i="1"/>
  <c r="U1691" i="1"/>
  <c r="U1946" i="1"/>
  <c r="U1108" i="1"/>
  <c r="U987" i="1"/>
  <c r="U112" i="1"/>
  <c r="U3111" i="1"/>
  <c r="U2894" i="1"/>
  <c r="U1471" i="1"/>
  <c r="U3035" i="1"/>
  <c r="U1502" i="1"/>
  <c r="U2128" i="1"/>
  <c r="U1535" i="1"/>
  <c r="U1397" i="1"/>
  <c r="U1606" i="1"/>
  <c r="U2328" i="1"/>
  <c r="U2450" i="1"/>
  <c r="U2239" i="1"/>
  <c r="U2684" i="1"/>
  <c r="U3458" i="1"/>
  <c r="U2733" i="1"/>
  <c r="U3599" i="1"/>
  <c r="U2380" i="1"/>
  <c r="U1931" i="1"/>
  <c r="U2185" i="1"/>
  <c r="U284" i="1"/>
  <c r="U1753" i="1"/>
  <c r="U50" i="1"/>
  <c r="U3786" i="1"/>
  <c r="U3665" i="1"/>
  <c r="U3976" i="1"/>
  <c r="U1895" i="1"/>
  <c r="U3014" i="1"/>
  <c r="U2030" i="1"/>
  <c r="U3155" i="1"/>
  <c r="U1742" i="1"/>
  <c r="U2304" i="1"/>
  <c r="U1279" i="1"/>
  <c r="U1709" i="1"/>
  <c r="U889" i="1"/>
  <c r="U3820" i="1"/>
  <c r="U3075" i="1"/>
  <c r="U2858" i="1"/>
  <c r="U3180" i="1"/>
  <c r="U2999" i="1"/>
  <c r="U1317" i="1"/>
  <c r="U2080" i="1"/>
  <c r="U1341" i="1"/>
  <c r="U1265" i="1"/>
  <c r="U1330" i="1"/>
  <c r="U3598" i="1"/>
  <c r="U2781" i="1"/>
  <c r="U3906" i="1"/>
  <c r="U1531" i="1"/>
  <c r="U4096" i="1"/>
  <c r="U2215" i="1"/>
  <c r="U3134" i="1"/>
  <c r="U2297" i="1"/>
  <c r="U3275" i="1"/>
  <c r="U1972" i="1"/>
  <c r="U773" i="1"/>
  <c r="U838" i="1"/>
  <c r="U2117" i="1"/>
  <c r="U564" i="1"/>
  <c r="U4109" i="1"/>
  <c r="U3057" i="1"/>
  <c r="U2242" i="1"/>
  <c r="U2370" i="1"/>
  <c r="U2138" i="1"/>
  <c r="U2627" i="1"/>
  <c r="U3410" i="1"/>
  <c r="U2681" i="1"/>
  <c r="U3551" i="1"/>
  <c r="U2322" i="1"/>
  <c r="U1835" i="1"/>
  <c r="U2076" i="1"/>
  <c r="U1386" i="1"/>
  <c r="U1465" i="1"/>
  <c r="U544" i="1"/>
  <c r="U2428" i="1"/>
  <c r="U3254" i="1"/>
  <c r="U2494" i="1"/>
  <c r="U3395" i="1"/>
  <c r="U2133" i="1"/>
  <c r="U1523" i="1"/>
  <c r="U1706" i="1"/>
  <c r="U744" i="1"/>
  <c r="U33" i="1"/>
  <c r="U3979" i="1"/>
  <c r="U3006" i="1"/>
  <c r="U2885" i="1"/>
  <c r="U3196" i="1"/>
  <c r="U2366" i="1"/>
  <c r="U1842" i="1"/>
  <c r="U2522" i="1"/>
  <c r="U2227" i="1"/>
  <c r="U883" i="1"/>
  <c r="U1566" i="1"/>
  <c r="U1976" i="1"/>
  <c r="U2067" i="1"/>
  <c r="U286" i="1"/>
  <c r="U1045" i="1"/>
  <c r="U469" i="1"/>
  <c r="U632" i="1"/>
  <c r="U1130" i="1"/>
  <c r="U659" i="1"/>
  <c r="U933" i="1"/>
  <c r="U211" i="1"/>
  <c r="U4633" i="1"/>
  <c r="U2229" i="1"/>
  <c r="U2372" i="1"/>
  <c r="U315" i="1"/>
  <c r="U1385" i="1"/>
  <c r="U976" i="1"/>
  <c r="U1162" i="1"/>
  <c r="U1717" i="1"/>
  <c r="U795" i="1"/>
  <c r="U1438" i="1"/>
  <c r="U398" i="1"/>
  <c r="U682" i="1"/>
  <c r="U201" i="1"/>
  <c r="U7" i="1"/>
  <c r="U4756" i="1"/>
  <c r="U1134" i="1"/>
  <c r="U1311" i="1"/>
  <c r="U1849" i="1"/>
  <c r="U970" i="1"/>
  <c r="U1570" i="1"/>
  <c r="U530" i="1"/>
  <c r="U57" i="1"/>
  <c r="U333" i="1"/>
  <c r="U149" i="1"/>
  <c r="U4067" i="1"/>
  <c r="U1628" i="1"/>
  <c r="U624" i="1"/>
  <c r="U306" i="1"/>
  <c r="U2163" i="1"/>
  <c r="U1334" i="1"/>
  <c r="U907" i="1"/>
  <c r="U1013" i="1"/>
  <c r="U414" i="1"/>
  <c r="U911" i="1"/>
  <c r="U1185" i="1"/>
  <c r="U463" i="1"/>
  <c r="U49" i="1"/>
  <c r="U1760" i="1"/>
  <c r="U3923" i="1"/>
  <c r="U3214" i="1"/>
  <c r="U2687" i="1"/>
  <c r="U4000" i="1"/>
  <c r="U1739" i="1"/>
  <c r="U3284" i="1"/>
  <c r="U3452" i="1"/>
  <c r="U4801" i="1"/>
  <c r="U4642" i="1"/>
  <c r="U4353" i="1"/>
  <c r="U4046" i="1"/>
  <c r="U2122" i="1"/>
  <c r="U4167" i="1"/>
  <c r="U2741" i="1"/>
  <c r="U4250" i="1"/>
  <c r="U2547" i="1"/>
  <c r="U3305" i="1"/>
  <c r="U3371" i="1"/>
  <c r="U4563" i="1"/>
  <c r="U3356" i="1"/>
  <c r="U4343" i="1"/>
  <c r="U4034" i="1"/>
  <c r="U3636" i="1"/>
  <c r="U2840" i="1"/>
  <c r="U3782" i="1"/>
  <c r="U3267" i="1"/>
  <c r="U3890" i="1"/>
  <c r="U3020" i="1"/>
  <c r="U2616" i="1"/>
  <c r="U3928" i="1"/>
  <c r="U1377" i="1"/>
  <c r="U3080" i="1"/>
  <c r="U4023" i="1"/>
  <c r="U4619" i="1"/>
  <c r="U4330" i="1"/>
  <c r="U4019" i="1"/>
  <c r="U3610" i="1"/>
  <c r="U4129" i="1"/>
  <c r="U3781" i="1"/>
  <c r="U4215" i="1"/>
  <c r="U3874" i="1"/>
  <c r="U3127" i="1"/>
  <c r="U2542" i="1"/>
  <c r="U1886" i="1"/>
  <c r="U3152" i="1"/>
  <c r="U2532" i="1"/>
  <c r="U3690" i="1"/>
  <c r="U3569" i="1"/>
  <c r="U3880" i="1"/>
  <c r="U389" i="1"/>
  <c r="U2918" i="1"/>
  <c r="U1687" i="1"/>
  <c r="U3059" i="1"/>
  <c r="U1550" i="1"/>
  <c r="U2189" i="1"/>
  <c r="U1607" i="1"/>
  <c r="U1421" i="1"/>
  <c r="U1750" i="1"/>
  <c r="U3708" i="1"/>
  <c r="U2841" i="1"/>
  <c r="U1253" i="1"/>
  <c r="U1854" i="1"/>
  <c r="U4156" i="1"/>
  <c r="U2325" i="1"/>
  <c r="U3194" i="1"/>
  <c r="U2404" i="1"/>
  <c r="U3335" i="1"/>
  <c r="U2052" i="1"/>
  <c r="U1227" i="1"/>
  <c r="U1490" i="1"/>
  <c r="U432" i="1"/>
  <c r="U1028" i="1"/>
  <c r="U3686" i="1"/>
  <c r="U2967" i="1"/>
  <c r="U2747" i="1"/>
  <c r="U3072" i="1"/>
  <c r="U2891" i="1"/>
  <c r="U365" i="1"/>
  <c r="U1881" i="1"/>
  <c r="U2121" i="1"/>
  <c r="U716" i="1"/>
  <c r="U510" i="1"/>
  <c r="U2015" i="1"/>
  <c r="U2197" i="1"/>
  <c r="U1848" i="1"/>
  <c r="U2512" i="1"/>
  <c r="U3314" i="1"/>
  <c r="U2566" i="1"/>
  <c r="U3455" i="1"/>
  <c r="U2207" i="1"/>
  <c r="U1643" i="1"/>
  <c r="U1850" i="1"/>
  <c r="U1064" i="1"/>
  <c r="U796" i="1"/>
  <c r="U15" i="1"/>
  <c r="U3642" i="1"/>
  <c r="U3521" i="1"/>
  <c r="U3832" i="1"/>
  <c r="U3087" i="1"/>
  <c r="U2870" i="1"/>
  <c r="U147" i="1"/>
  <c r="U3011" i="1"/>
  <c r="U1389" i="1"/>
  <c r="U2097" i="1"/>
  <c r="U1485" i="1"/>
  <c r="U1277" i="1"/>
  <c r="U1462" i="1"/>
  <c r="U3676" i="1"/>
  <c r="U2931" i="1"/>
  <c r="U2708" i="1"/>
  <c r="U3036" i="1"/>
  <c r="U2855" i="1"/>
  <c r="U2162" i="1"/>
  <c r="U1809" i="1"/>
  <c r="U2056" i="1"/>
  <c r="U428" i="1"/>
  <c r="U1154" i="1"/>
  <c r="U3310" i="1"/>
  <c r="U2619" i="1"/>
  <c r="U3762" i="1"/>
  <c r="U3641" i="1"/>
  <c r="U3952" i="1"/>
  <c r="U1799" i="1"/>
  <c r="U2990" i="1"/>
  <c r="U1967" i="1"/>
  <c r="U3131" i="1"/>
  <c r="U1694" i="1"/>
  <c r="U2275" i="1"/>
  <c r="U1023" i="1"/>
  <c r="U1685" i="1"/>
  <c r="U656" i="1"/>
  <c r="U3809" i="1"/>
  <c r="U2913" i="1"/>
  <c r="U1855" i="1"/>
  <c r="U2077" i="1"/>
  <c r="U1656" i="1"/>
  <c r="U2447" i="1"/>
  <c r="U3266" i="1"/>
  <c r="U2508" i="1"/>
  <c r="U3407" i="1"/>
  <c r="U2148" i="1"/>
  <c r="U1547" i="1"/>
  <c r="U1730" i="1"/>
  <c r="U882" i="1"/>
  <c r="U111" i="1"/>
  <c r="U3887" i="1"/>
  <c r="U2169" i="1"/>
  <c r="U3110" i="1"/>
  <c r="U2254" i="1"/>
  <c r="U3251" i="1"/>
  <c r="U1934" i="1"/>
  <c r="U485" i="1"/>
  <c r="U581" i="1"/>
  <c r="U1997" i="1"/>
  <c r="U253" i="1"/>
  <c r="U4599" i="1"/>
  <c r="U2862" i="1"/>
  <c r="U2738" i="1"/>
  <c r="U3052" i="1"/>
  <c r="U2071" i="1"/>
  <c r="U3097" i="1"/>
  <c r="U804" i="1"/>
  <c r="U2672" i="1"/>
  <c r="U2279" i="1"/>
  <c r="U4381" i="1"/>
  <c r="U3355" i="1"/>
  <c r="U4223" i="1"/>
  <c r="U3884" i="1"/>
  <c r="U3396" i="1"/>
  <c r="U4411" i="1"/>
  <c r="U3583" i="1"/>
  <c r="U2743" i="1"/>
  <c r="U3728" i="1"/>
  <c r="U4101" i="1"/>
  <c r="U2173" i="1"/>
  <c r="U3460" i="1"/>
  <c r="U769" i="1"/>
  <c r="U4675" i="1"/>
  <c r="U4453" i="1"/>
  <c r="U4787" i="1"/>
  <c r="U4498" i="1"/>
  <c r="U4209" i="1"/>
  <c r="U3865" i="1"/>
  <c r="U4302" i="1"/>
  <c r="U3999" i="1"/>
  <c r="U4383" i="1"/>
  <c r="U4097" i="1"/>
  <c r="U2202" i="1"/>
  <c r="U2969" i="1"/>
  <c r="U2458" i="1"/>
  <c r="U2632" i="1"/>
  <c r="U3643" i="1"/>
  <c r="U4199" i="1"/>
  <c r="U3852" i="1"/>
  <c r="U3348" i="1"/>
  <c r="U4387" i="1"/>
  <c r="U3535" i="1"/>
  <c r="U2577" i="1"/>
  <c r="U3691" i="1"/>
  <c r="U4053" i="1"/>
  <c r="U2047" i="1"/>
  <c r="U3316" i="1"/>
  <c r="U1212" i="1"/>
  <c r="U4380" i="1"/>
  <c r="U4576" i="1"/>
  <c r="U4475" i="1"/>
  <c r="U4186" i="1"/>
  <c r="U3835" i="1"/>
  <c r="U3322" i="1"/>
  <c r="U3958" i="1"/>
  <c r="U3531" i="1"/>
  <c r="U4055" i="1"/>
  <c r="U3526" i="1"/>
  <c r="U2875" i="1"/>
  <c r="U1752" i="1"/>
  <c r="U787" i="1"/>
  <c r="U2053" i="1"/>
  <c r="U2311" i="1"/>
  <c r="U3546" i="1"/>
  <c r="U3425" i="1"/>
  <c r="U3736" i="1"/>
  <c r="U2991" i="1"/>
  <c r="U2774" i="1"/>
  <c r="U3096" i="1"/>
  <c r="U2915" i="1"/>
  <c r="U653" i="1"/>
  <c r="U1929" i="1"/>
  <c r="U231" i="1"/>
  <c r="U913" i="1"/>
  <c r="U792" i="1"/>
  <c r="U3430" i="1"/>
  <c r="U2690" i="1"/>
  <c r="U3822" i="1"/>
  <c r="U3701" i="1"/>
  <c r="U4012" i="1"/>
  <c r="U2010" i="1"/>
  <c r="U3050" i="1"/>
  <c r="U2126" i="1"/>
  <c r="U3191" i="1"/>
  <c r="U1814" i="1"/>
  <c r="U2347" i="1"/>
  <c r="U1536" i="1"/>
  <c r="U1841" i="1"/>
  <c r="U1085" i="1"/>
  <c r="U3568" i="1"/>
  <c r="U2823" i="1"/>
  <c r="U2582" i="1"/>
  <c r="U2928" i="1"/>
  <c r="U2744" i="1"/>
  <c r="U2018" i="1"/>
  <c r="U1545" i="1"/>
  <c r="U1773" i="1"/>
  <c r="U1636" i="1"/>
  <c r="U566" i="1"/>
  <c r="U3942" i="1"/>
  <c r="U1758" i="1"/>
  <c r="U4132" i="1"/>
  <c r="U2281" i="1"/>
  <c r="U3170" i="1"/>
  <c r="U2361" i="1"/>
  <c r="U3311" i="1"/>
  <c r="U2020" i="1"/>
  <c r="U1054" i="1"/>
  <c r="U1353" i="1"/>
  <c r="U360" i="1"/>
  <c r="U843" i="1"/>
  <c r="U4588" i="1"/>
  <c r="U3498" i="1"/>
  <c r="U3377" i="1"/>
  <c r="U3688" i="1"/>
  <c r="U2943" i="1"/>
  <c r="U2721" i="1"/>
  <c r="U3048" i="1"/>
  <c r="U2867" i="1"/>
  <c r="U2177" i="1"/>
  <c r="U1833" i="1"/>
  <c r="U2088" i="1"/>
  <c r="U668" i="1"/>
  <c r="U97" i="1"/>
  <c r="U3532" i="1"/>
  <c r="U2787" i="1"/>
  <c r="U2538" i="1"/>
  <c r="U2892" i="1"/>
  <c r="U2705" i="1"/>
  <c r="U1970" i="1"/>
  <c r="U1447" i="1"/>
  <c r="U1605" i="1"/>
  <c r="U1492" i="1"/>
  <c r="U290" i="1"/>
  <c r="U2728" i="1"/>
  <c r="U2436" i="1"/>
  <c r="U3618" i="1"/>
  <c r="U3497" i="1"/>
  <c r="U3808" i="1"/>
  <c r="U3063" i="1"/>
  <c r="U2846" i="1"/>
  <c r="U3168" i="1"/>
  <c r="U2987" i="1"/>
  <c r="U1241" i="1"/>
  <c r="U2064" i="1"/>
  <c r="U1097" i="1"/>
  <c r="U1251" i="1"/>
  <c r="U1318" i="1"/>
  <c r="U3574" i="1"/>
  <c r="U2768" i="1"/>
  <c r="U3894" i="1"/>
  <c r="U1169" i="1"/>
  <c r="U4084" i="1"/>
  <c r="U2195" i="1"/>
  <c r="U3122" i="1"/>
  <c r="U2274" i="1"/>
  <c r="U3263" i="1"/>
  <c r="U1956" i="1"/>
  <c r="U629" i="1"/>
  <c r="U725" i="1"/>
  <c r="U2093" i="1"/>
  <c r="U294" i="1"/>
  <c r="U4575" i="1"/>
  <c r="U3973" i="1"/>
  <c r="U4781" i="1"/>
  <c r="U4056" i="1"/>
  <c r="U2356" i="1"/>
  <c r="U3477" i="1"/>
  <c r="U3162" i="1"/>
  <c r="U3506" i="1"/>
  <c r="U579" i="1"/>
  <c r="U4480" i="1"/>
  <c r="U4523" i="1"/>
  <c r="U4234" i="1"/>
  <c r="U3899" i="1"/>
  <c r="U3418" i="1"/>
  <c r="U4015" i="1"/>
  <c r="U3627" i="1"/>
  <c r="U4112" i="1"/>
  <c r="U3668" i="1"/>
  <c r="U2947" i="1"/>
  <c r="U2107" i="1"/>
  <c r="U1860" i="1"/>
  <c r="U4008" i="1"/>
  <c r="U4434" i="1"/>
  <c r="U4064" i="1"/>
  <c r="U3682" i="1"/>
  <c r="U2986" i="1"/>
  <c r="U4267" i="1"/>
  <c r="U3295" i="1"/>
  <c r="U4336" i="1"/>
  <c r="U3456" i="1"/>
  <c r="U3885" i="1"/>
  <c r="U3810" i="1"/>
  <c r="U2570" i="1"/>
  <c r="U1996" i="1"/>
  <c r="U4504" i="1"/>
  <c r="U4741" i="1"/>
  <c r="U4643" i="1"/>
  <c r="U4354" i="1"/>
  <c r="U4047" i="1"/>
  <c r="U3658" i="1"/>
  <c r="U4155" i="1"/>
  <c r="U3814" i="1"/>
  <c r="U4239" i="1"/>
  <c r="U3922" i="1"/>
  <c r="U3163" i="1"/>
  <c r="U2585" i="1"/>
  <c r="U2100" i="1"/>
  <c r="U4662" i="1"/>
  <c r="U4482" i="1"/>
  <c r="U4035" i="1"/>
  <c r="U3637" i="1"/>
  <c r="U2842" i="1"/>
  <c r="U4243" i="1"/>
  <c r="U3247" i="1"/>
  <c r="U4312" i="1"/>
  <c r="U3408" i="1"/>
  <c r="U3837" i="1"/>
  <c r="U3738" i="1"/>
  <c r="U2368" i="1"/>
  <c r="U1562" i="1"/>
  <c r="U4686" i="1"/>
  <c r="U3951" i="1"/>
  <c r="U4331" i="1"/>
  <c r="U4020" i="1"/>
  <c r="U3612" i="1"/>
  <c r="U2767" i="1"/>
  <c r="U3767" i="1"/>
  <c r="U3243" i="1"/>
  <c r="U3875" i="1"/>
  <c r="U2948" i="1"/>
  <c r="U2602" i="1"/>
  <c r="U3904" i="1"/>
  <c r="U2390" i="1"/>
  <c r="U4005" i="1"/>
  <c r="U1991" i="1"/>
  <c r="U3402" i="1"/>
  <c r="U3281" i="1"/>
  <c r="U3592" i="1"/>
  <c r="U2847" i="1"/>
  <c r="U2610" i="1"/>
  <c r="U2952" i="1"/>
  <c r="U2770" i="1"/>
  <c r="U2051" i="1"/>
  <c r="U1593" i="1"/>
  <c r="U1869" i="1"/>
  <c r="U1768" i="1"/>
  <c r="U710" i="1"/>
  <c r="U3092" i="1"/>
  <c r="U2518" i="1"/>
  <c r="U3678" i="1"/>
  <c r="U3557" i="1"/>
  <c r="U3868" i="1"/>
  <c r="U3123" i="1"/>
  <c r="U2906" i="1"/>
  <c r="U1626" i="1"/>
  <c r="U3047" i="1"/>
  <c r="U1526" i="1"/>
  <c r="U2174" i="1"/>
  <c r="U1559" i="1"/>
  <c r="U1409" i="1"/>
  <c r="U1618" i="1"/>
  <c r="U3424" i="1"/>
  <c r="U2669" i="1"/>
  <c r="U2385" i="1"/>
  <c r="U2784" i="1"/>
  <c r="U2578" i="1"/>
  <c r="U1764" i="1"/>
  <c r="U337" i="1"/>
  <c r="U219" i="1"/>
  <c r="U1019" i="1"/>
  <c r="U959" i="1"/>
  <c r="U3798" i="1"/>
  <c r="U3677" i="1"/>
  <c r="U3988" i="1"/>
  <c r="U1943" i="1"/>
  <c r="U3026" i="1"/>
  <c r="U2063" i="1"/>
  <c r="U3167" i="1"/>
  <c r="U1766" i="1"/>
  <c r="U2318" i="1"/>
  <c r="U1351" i="1"/>
  <c r="U1805" i="1"/>
  <c r="U905" i="1"/>
  <c r="U1819" i="1"/>
  <c r="U3354" i="1"/>
  <c r="U3233" i="1"/>
  <c r="U3544" i="1"/>
  <c r="U2799" i="1"/>
  <c r="U2553" i="1"/>
  <c r="U2904" i="1"/>
  <c r="U2718" i="1"/>
  <c r="U1987" i="1"/>
  <c r="U1497" i="1"/>
  <c r="U1629" i="1"/>
  <c r="U1612" i="1"/>
  <c r="U422" i="1"/>
  <c r="U3388" i="1"/>
  <c r="U2626" i="1"/>
  <c r="U2321" i="1"/>
  <c r="U2745" i="1"/>
  <c r="U2535" i="1"/>
  <c r="U1692" i="1"/>
  <c r="U1591" i="1"/>
  <c r="U2396" i="1"/>
  <c r="U832" i="1"/>
  <c r="U683" i="1"/>
  <c r="U4077" i="1"/>
  <c r="U2181" i="1"/>
  <c r="U3474" i="1"/>
  <c r="U3353" i="1"/>
  <c r="U3664" i="1"/>
  <c r="U2919" i="1"/>
  <c r="U2695" i="1"/>
  <c r="U3024" i="1"/>
  <c r="U2843" i="1"/>
  <c r="U2147" i="1"/>
  <c r="U1785" i="1"/>
  <c r="U2040" i="1"/>
  <c r="U404" i="1"/>
  <c r="U1142" i="1"/>
  <c r="U3286" i="1"/>
  <c r="U2604" i="1"/>
  <c r="U3750" i="1"/>
  <c r="U3629" i="1"/>
  <c r="U3940" i="1"/>
  <c r="U1751" i="1"/>
  <c r="U2978" i="1"/>
  <c r="U4136" i="1"/>
  <c r="U3447" i="1"/>
  <c r="U1990" i="1"/>
  <c r="U4532" i="1"/>
  <c r="U3783" i="1"/>
  <c r="U4637" i="1"/>
  <c r="U3876" i="1"/>
  <c r="U4718" i="1"/>
  <c r="U3261" i="1"/>
  <c r="U2838" i="1"/>
  <c r="U2625" i="1"/>
  <c r="U1780" i="1"/>
  <c r="U4768" i="1"/>
  <c r="U4379" i="1"/>
  <c r="U4078" i="1"/>
  <c r="U3699" i="1"/>
  <c r="U3056" i="1"/>
  <c r="U3830" i="1"/>
  <c r="U3339" i="1"/>
  <c r="U3938" i="1"/>
  <c r="U3238" i="1"/>
  <c r="U2714" i="1"/>
  <c r="U4036" i="1"/>
  <c r="U1763" i="1"/>
  <c r="U4614" i="1"/>
  <c r="U4722" i="1"/>
  <c r="U3886" i="1"/>
  <c r="U3397" i="1"/>
  <c r="U4796" i="1"/>
  <c r="U4117" i="1"/>
  <c r="U2675" i="1"/>
  <c r="U4192" i="1"/>
  <c r="U3154" i="1"/>
  <c r="U3669" i="1"/>
  <c r="U3450" i="1"/>
  <c r="U2709" i="1"/>
  <c r="U916" i="1"/>
  <c r="U1770" i="1"/>
  <c r="U3840" i="1"/>
  <c r="U4499" i="1"/>
  <c r="U4210" i="1"/>
  <c r="U3866" i="1"/>
  <c r="U3370" i="1"/>
  <c r="U3986" i="1"/>
  <c r="U3579" i="1"/>
  <c r="U4083" i="1"/>
  <c r="U3622" i="1"/>
  <c r="U2923" i="1"/>
  <c r="U2011" i="1"/>
  <c r="U1572" i="1"/>
  <c r="U4471" i="1"/>
  <c r="U4770" i="1"/>
  <c r="U3853" i="1"/>
  <c r="U3349" i="1"/>
  <c r="U4772" i="1"/>
  <c r="U4088" i="1"/>
  <c r="U2502" i="1"/>
  <c r="U4166" i="1"/>
  <c r="U3022" i="1"/>
  <c r="U3621" i="1"/>
  <c r="U3414" i="1"/>
  <c r="U2540" i="1"/>
  <c r="U2252" i="1"/>
  <c r="U3707" i="1"/>
  <c r="U3758" i="1"/>
  <c r="U4187" i="1"/>
  <c r="U3836" i="1"/>
  <c r="U3324" i="1"/>
  <c r="U4375" i="1"/>
  <c r="U3511" i="1"/>
  <c r="U2490" i="1"/>
  <c r="U3670" i="1"/>
  <c r="U4041" i="1"/>
  <c r="U1951" i="1"/>
  <c r="U3184" i="1"/>
  <c r="U1542" i="1"/>
  <c r="U3861" i="1"/>
  <c r="U3187" i="1"/>
  <c r="U3258" i="1"/>
  <c r="U3137" i="1"/>
  <c r="U3448" i="1"/>
  <c r="U2696" i="1"/>
  <c r="U2425" i="1"/>
  <c r="U2808" i="1"/>
  <c r="U2607" i="1"/>
  <c r="U1812" i="1"/>
  <c r="U625" i="1"/>
  <c r="U820" i="1"/>
  <c r="U1177" i="1"/>
  <c r="U144" i="1"/>
  <c r="U1818" i="1"/>
  <c r="U2289" i="1"/>
  <c r="U3534" i="1"/>
  <c r="U3413" i="1"/>
  <c r="U3724" i="1"/>
  <c r="U2979" i="1"/>
  <c r="U2760" i="1"/>
  <c r="U3084" i="1"/>
  <c r="U2903" i="1"/>
  <c r="U509" i="1"/>
  <c r="U1905" i="1"/>
  <c r="U2167" i="1"/>
  <c r="U896" i="1"/>
  <c r="U534" i="1"/>
  <c r="U3280" i="1"/>
  <c r="U2496" i="1"/>
  <c r="U2101" i="1"/>
  <c r="U2622" i="1"/>
  <c r="U2381" i="1"/>
  <c r="U1459" i="1"/>
  <c r="U951" i="1"/>
  <c r="U2192" i="1"/>
  <c r="U2367" i="1"/>
  <c r="U95" i="1"/>
  <c r="U3654" i="1"/>
  <c r="U3533" i="1"/>
  <c r="U3844" i="1"/>
  <c r="U3099" i="1"/>
  <c r="U2882" i="1"/>
  <c r="U994" i="1"/>
  <c r="U3023" i="1"/>
  <c r="U1461" i="1"/>
  <c r="U2112" i="1"/>
  <c r="U1511" i="1"/>
  <c r="U1373" i="1"/>
  <c r="U1474" i="1"/>
  <c r="U3139" i="1"/>
  <c r="U3210" i="1"/>
  <c r="U3089" i="1"/>
  <c r="U3400" i="1"/>
  <c r="U2640" i="1"/>
  <c r="U2341" i="1"/>
  <c r="U2758" i="1"/>
  <c r="U2549" i="1"/>
  <c r="U1716" i="1"/>
  <c r="U1615" i="1"/>
  <c r="U2408" i="1"/>
  <c r="U990" i="1"/>
  <c r="U815" i="1"/>
  <c r="U3244" i="1"/>
  <c r="U2446" i="1"/>
  <c r="U2005" i="1"/>
  <c r="U2579" i="1"/>
  <c r="U2314" i="1"/>
  <c r="U1239" i="1"/>
  <c r="U317" i="1"/>
  <c r="U2108" i="1"/>
  <c r="U2223" i="1"/>
  <c r="U574" i="1"/>
  <c r="U3933" i="1"/>
  <c r="U1723" i="1"/>
  <c r="U3330" i="1"/>
  <c r="U3209" i="1"/>
  <c r="U3520" i="1"/>
  <c r="U2775" i="1"/>
  <c r="U2524" i="1"/>
  <c r="U2880" i="1"/>
  <c r="U2692" i="1"/>
  <c r="U2116" i="1"/>
  <c r="U1499" i="1"/>
  <c r="U1658" i="1"/>
  <c r="U720" i="1"/>
  <c r="U1356" i="1"/>
  <c r="U4539" i="1"/>
  <c r="U1729" i="1"/>
  <c r="U810" i="1"/>
  <c r="U1450" i="1"/>
  <c r="U410" i="1"/>
  <c r="U694" i="1"/>
  <c r="U213" i="1"/>
  <c r="U21" i="1"/>
  <c r="U4708" i="1"/>
  <c r="U1195" i="1"/>
  <c r="U1652" i="1"/>
  <c r="U672" i="1"/>
  <c r="U356" i="1"/>
  <c r="U2187" i="1"/>
  <c r="U1358" i="1"/>
  <c r="U940" i="1"/>
  <c r="U1042" i="1"/>
  <c r="U462" i="1"/>
  <c r="U935" i="1"/>
  <c r="U1209" i="1"/>
  <c r="U487" i="1"/>
  <c r="U76" i="1"/>
  <c r="U620" i="1"/>
  <c r="U2319" i="1"/>
  <c r="U48" i="1"/>
  <c r="U1102" i="1"/>
  <c r="U1200" i="1"/>
  <c r="U726" i="1"/>
  <c r="U108" i="1"/>
  <c r="U94" i="1"/>
  <c r="U619" i="1"/>
  <c r="U208" i="1"/>
  <c r="U1509" i="1"/>
  <c r="U821" i="1"/>
  <c r="U1649" i="1"/>
  <c r="U1288" i="1"/>
  <c r="U1443" i="1"/>
  <c r="U193" i="1"/>
  <c r="U1129" i="1"/>
  <c r="U1702" i="1"/>
  <c r="U662" i="1"/>
  <c r="U191" i="1"/>
  <c r="U465" i="1"/>
  <c r="U281" i="1"/>
  <c r="U4627" i="1"/>
  <c r="U995" i="1"/>
  <c r="U1781" i="1"/>
  <c r="U1420" i="1"/>
  <c r="U1575" i="1"/>
  <c r="U519" i="1"/>
  <c r="U1284" i="1"/>
  <c r="U1834" i="1"/>
  <c r="U794" i="1"/>
  <c r="U323" i="1"/>
  <c r="U597" i="1"/>
  <c r="U138" i="1"/>
  <c r="U4683" i="1"/>
  <c r="U1892" i="1"/>
  <c r="U1021" i="1"/>
  <c r="U817" i="1"/>
  <c r="U2427" i="1"/>
  <c r="U425" i="1"/>
  <c r="U1231" i="1"/>
  <c r="U1319" i="1"/>
  <c r="U888" i="1"/>
  <c r="U216" i="1"/>
  <c r="U202" i="1"/>
  <c r="U727" i="1"/>
  <c r="U316" i="1"/>
  <c r="U313" i="1"/>
  <c r="U1992" i="1"/>
  <c r="U1139" i="1"/>
  <c r="U1901" i="1"/>
  <c r="U1540" i="1"/>
  <c r="U1695" i="1"/>
  <c r="U759" i="1"/>
  <c r="U1404" i="1"/>
  <c r="U19" i="1"/>
  <c r="U914" i="1"/>
  <c r="U443" i="1"/>
  <c r="U717" i="1"/>
  <c r="U3508" i="1"/>
  <c r="U2762" i="1"/>
  <c r="U2510" i="1"/>
  <c r="U2868" i="1"/>
  <c r="U2679" i="1"/>
  <c r="U1932" i="1"/>
  <c r="U1303" i="1"/>
  <c r="U1533" i="1"/>
  <c r="U1468" i="1"/>
  <c r="U146" i="1"/>
  <c r="U3352" i="1"/>
  <c r="U2583" i="1"/>
  <c r="U2255" i="1"/>
  <c r="U2706" i="1"/>
  <c r="U2492" i="1"/>
  <c r="U1620" i="1"/>
  <c r="U1437" i="1"/>
  <c r="U2336" i="1"/>
  <c r="U570" i="1"/>
  <c r="U527" i="1"/>
  <c r="U3870" i="1"/>
  <c r="U3749" i="1"/>
  <c r="U4060" i="1"/>
  <c r="U2137" i="1"/>
  <c r="U3098" i="1"/>
  <c r="U2231" i="1"/>
  <c r="U3239" i="1"/>
  <c r="U1910" i="1"/>
  <c r="U341" i="1"/>
  <c r="U289" i="1"/>
  <c r="U1985" i="1"/>
  <c r="U1403" i="1"/>
  <c r="U1003" i="1"/>
  <c r="U1585" i="1"/>
  <c r="U540" i="1"/>
  <c r="U1306" i="1"/>
  <c r="U266" i="1"/>
  <c r="U550" i="1"/>
  <c r="U69" i="1"/>
  <c r="U664" i="1"/>
  <c r="U4188" i="1"/>
  <c r="U1583" i="1"/>
  <c r="U1508" i="1"/>
  <c r="U384" i="1"/>
  <c r="U1888" i="1"/>
  <c r="U2043" i="1"/>
  <c r="U1204" i="1"/>
  <c r="U733" i="1"/>
  <c r="U857" i="1"/>
  <c r="U1262" i="1"/>
  <c r="U791" i="1"/>
  <c r="U1065" i="1"/>
  <c r="U343" i="1"/>
  <c r="U34" i="1"/>
  <c r="U332" i="1"/>
  <c r="U2175" i="1"/>
  <c r="U1346" i="1"/>
  <c r="U924" i="1"/>
  <c r="U1027" i="1"/>
  <c r="U438" i="1"/>
  <c r="U923" i="1"/>
  <c r="U1197" i="1"/>
  <c r="U475" i="1"/>
  <c r="U64" i="1"/>
  <c r="U409" i="1"/>
  <c r="U555" i="1"/>
  <c r="U1505" i="1"/>
  <c r="U1120" i="1"/>
  <c r="U1299" i="1"/>
  <c r="U1837" i="1"/>
  <c r="U954" i="1"/>
  <c r="U1558" i="1"/>
  <c r="U518" i="1"/>
  <c r="U43" i="1"/>
  <c r="U321" i="1"/>
  <c r="U137" i="1"/>
  <c r="U4150" i="1"/>
  <c r="U805" i="1"/>
  <c r="U1637" i="1"/>
  <c r="U1276" i="1"/>
  <c r="U1431" i="1"/>
  <c r="U121" i="1"/>
  <c r="U1115" i="1"/>
  <c r="U1690" i="1"/>
  <c r="U650" i="1"/>
  <c r="U887" i="1"/>
  <c r="U1161" i="1"/>
  <c r="U439" i="1"/>
  <c r="U20" i="1"/>
  <c r="U2329" i="1"/>
  <c r="U2456" i="1"/>
  <c r="U483" i="1"/>
  <c r="U1469" i="1"/>
  <c r="U1076" i="1"/>
  <c r="U1263" i="1"/>
  <c r="U1801" i="1"/>
  <c r="U906" i="1"/>
  <c r="U1522" i="1"/>
  <c r="U482" i="1"/>
  <c r="U766" i="1"/>
  <c r="U285" i="1"/>
  <c r="U101" i="1"/>
  <c r="U4420" i="1"/>
  <c r="U1165" i="1"/>
  <c r="U977" i="1"/>
  <c r="U354" i="1"/>
  <c r="U665" i="1"/>
  <c r="U1357" i="1"/>
  <c r="U1439" i="1"/>
  <c r="U1040" i="1"/>
  <c r="U32" i="1"/>
  <c r="U322" i="1"/>
  <c r="U92" i="1"/>
  <c r="U436" i="1"/>
  <c r="U4791" i="1"/>
  <c r="U2124" i="1"/>
  <c r="U2288" i="1"/>
  <c r="U1458" i="1"/>
  <c r="U1301" i="1"/>
  <c r="U864" i="1"/>
  <c r="U1061" i="1"/>
  <c r="U1633" i="1"/>
  <c r="U636" i="1"/>
  <c r="U1354" i="1"/>
  <c r="U314" i="1"/>
  <c r="U598" i="1"/>
  <c r="U117" i="1"/>
  <c r="U712" i="1"/>
  <c r="U3839" i="1"/>
  <c r="U2286" i="1"/>
  <c r="U2420" i="1"/>
  <c r="U411" i="1"/>
  <c r="U1433" i="1"/>
  <c r="U1033" i="1"/>
  <c r="U1219" i="1"/>
  <c r="U1765" i="1"/>
  <c r="U858" i="1"/>
  <c r="U1486" i="1"/>
  <c r="U446" i="1"/>
  <c r="U730" i="1"/>
  <c r="U249" i="1"/>
  <c r="U65" i="1"/>
  <c r="U4564" i="1"/>
  <c r="U4449" i="1"/>
  <c r="U3074" i="1"/>
  <c r="U4384" i="1"/>
  <c r="U3663" i="1"/>
  <c r="U4605" i="1"/>
  <c r="U4203" i="1"/>
  <c r="U1949" i="1"/>
  <c r="U1518" i="1"/>
  <c r="U4549" i="1"/>
  <c r="U3821" i="1"/>
  <c r="U3277" i="1"/>
  <c r="U4116" i="1"/>
  <c r="U3215" i="1"/>
  <c r="U1952" i="1"/>
  <c r="U4174" i="1"/>
  <c r="U2184" i="1"/>
  <c r="U162" i="1"/>
  <c r="U4635" i="1"/>
  <c r="U1916" i="1"/>
  <c r="U1050" i="1"/>
  <c r="U848" i="1"/>
  <c r="U2451" i="1"/>
  <c r="U473" i="1"/>
  <c r="U1260" i="1"/>
  <c r="U1343" i="1"/>
  <c r="U919" i="1"/>
  <c r="U240" i="1"/>
  <c r="U226" i="1"/>
  <c r="U751" i="1"/>
  <c r="U340" i="1"/>
  <c r="U2048" i="1"/>
  <c r="U1208" i="1"/>
  <c r="U1020" i="1"/>
  <c r="U426" i="1"/>
  <c r="U737" i="1"/>
  <c r="U1393" i="1"/>
  <c r="U1475" i="1"/>
  <c r="U1084" i="1"/>
  <c r="U74" i="1"/>
  <c r="U358" i="1"/>
  <c r="U128" i="1"/>
  <c r="U472" i="1"/>
  <c r="U4719" i="1"/>
  <c r="U1153" i="1"/>
  <c r="U1913" i="1"/>
  <c r="U1552" i="1"/>
  <c r="U1707" i="1"/>
  <c r="U780" i="1"/>
  <c r="U1416" i="1"/>
  <c r="U99" i="1"/>
  <c r="U926" i="1"/>
  <c r="U455" i="1"/>
  <c r="U729" i="1"/>
  <c r="U270" i="1"/>
  <c r="U4417" i="1"/>
  <c r="U1965" i="1"/>
  <c r="U2168" i="1"/>
  <c r="U1338" i="1"/>
  <c r="U1164" i="1"/>
  <c r="U666" i="1"/>
  <c r="U910" i="1"/>
  <c r="U1513" i="1"/>
  <c r="U396" i="1"/>
  <c r="U1228" i="1"/>
  <c r="U194" i="1"/>
  <c r="U478" i="1"/>
  <c r="U248" i="1"/>
  <c r="U592" i="1"/>
  <c r="U4479" i="1"/>
  <c r="U802" i="1"/>
  <c r="U500" i="1"/>
  <c r="U2259" i="1"/>
  <c r="U1430" i="1"/>
  <c r="U1030" i="1"/>
  <c r="U1128" i="1"/>
  <c r="U606" i="1"/>
  <c r="U44" i="1"/>
  <c r="U28" i="1"/>
  <c r="U559" i="1"/>
  <c r="U148" i="1"/>
  <c r="U1968" i="1"/>
  <c r="U1634" i="1"/>
  <c r="U2000" i="1"/>
  <c r="U1151" i="1"/>
  <c r="U961" i="1"/>
  <c r="U330" i="1"/>
  <c r="U641" i="1"/>
  <c r="U1345" i="1"/>
  <c r="U1427" i="1"/>
  <c r="U1026" i="1"/>
  <c r="U18" i="1"/>
  <c r="U310" i="1"/>
  <c r="U80" i="1"/>
  <c r="U424" i="1"/>
  <c r="U2145" i="1"/>
  <c r="U1898" i="1"/>
  <c r="U2132" i="1"/>
  <c r="U1302" i="1"/>
  <c r="U1121" i="1"/>
  <c r="U594" i="1"/>
  <c r="U862" i="1"/>
  <c r="U1477" i="1"/>
  <c r="U324" i="1"/>
  <c r="U1184" i="1"/>
  <c r="U158" i="1"/>
  <c r="U442" i="1"/>
  <c r="U212" i="1"/>
  <c r="U556" i="1"/>
  <c r="U4551" i="1"/>
  <c r="U2074" i="1"/>
  <c r="U4790" i="1"/>
  <c r="U3172" i="1"/>
  <c r="U3307" i="1"/>
  <c r="U3303" i="1"/>
  <c r="U3675" i="1"/>
  <c r="U2572" i="1"/>
  <c r="U2411" i="1"/>
  <c r="U2788" i="1"/>
  <c r="U3554" i="1"/>
  <c r="U2833" i="1"/>
  <c r="U3695" i="1"/>
  <c r="U2491" i="1"/>
  <c r="U2065" i="1"/>
  <c r="U2358" i="1"/>
  <c r="U836" i="1"/>
  <c r="U893" i="1"/>
  <c r="U91" i="1"/>
  <c r="U2613" i="1"/>
  <c r="U3398" i="1"/>
  <c r="U2667" i="1"/>
  <c r="U3539" i="1"/>
  <c r="U2308" i="1"/>
  <c r="U1811" i="1"/>
  <c r="U2061" i="1"/>
  <c r="U1290" i="1"/>
  <c r="U1453" i="1"/>
  <c r="U532" i="1"/>
  <c r="U3150" i="1"/>
  <c r="U3029" i="1"/>
  <c r="U3340" i="1"/>
  <c r="U2568" i="1"/>
  <c r="U2234" i="1"/>
  <c r="U2693" i="1"/>
  <c r="U2476" i="1"/>
  <c r="U1596" i="1"/>
  <c r="U1365" i="1"/>
  <c r="U2300" i="1"/>
  <c r="U546" i="1"/>
  <c r="U395" i="1"/>
  <c r="U1218" i="1"/>
  <c r="U757" i="1"/>
  <c r="U872" i="1"/>
  <c r="U17" i="1"/>
  <c r="U803" i="1"/>
  <c r="U1077" i="1"/>
  <c r="U355" i="1"/>
  <c r="U46" i="1"/>
  <c r="U2401" i="1"/>
  <c r="U697" i="1"/>
  <c r="U603" i="1"/>
  <c r="U1529" i="1"/>
  <c r="U1148" i="1"/>
  <c r="U1323" i="1"/>
  <c r="U1861" i="1"/>
  <c r="U985" i="1"/>
  <c r="U1582" i="1"/>
  <c r="U542" i="1"/>
  <c r="U71" i="1"/>
  <c r="U345" i="1"/>
  <c r="U161" i="1"/>
  <c r="U3980" i="1"/>
  <c r="U1300" i="1"/>
  <c r="U1455" i="1"/>
  <c r="U265" i="1"/>
  <c r="U1144" i="1"/>
  <c r="U1714" i="1"/>
  <c r="U674" i="1"/>
  <c r="U203" i="1"/>
  <c r="U477" i="1"/>
  <c r="U8" i="1"/>
  <c r="U4531" i="1"/>
  <c r="U1772" i="1"/>
  <c r="U867" i="1"/>
  <c r="U596" i="1"/>
  <c r="U2307" i="1"/>
  <c r="U1478" i="1"/>
  <c r="U1087" i="1"/>
  <c r="U1186" i="1"/>
  <c r="U702" i="1"/>
  <c r="U96" i="1"/>
  <c r="U82" i="1"/>
  <c r="U607" i="1"/>
  <c r="U196" i="1"/>
  <c r="U1904" i="1"/>
  <c r="U1036" i="1"/>
  <c r="U833" i="1"/>
  <c r="U2439" i="1"/>
  <c r="U449" i="1"/>
  <c r="U1246" i="1"/>
  <c r="U1331" i="1"/>
  <c r="U904" i="1"/>
  <c r="U228" i="1"/>
  <c r="U214" i="1"/>
  <c r="U739" i="1"/>
  <c r="U328" i="1"/>
  <c r="U850" i="1"/>
  <c r="U572" i="1"/>
  <c r="U2295" i="1"/>
  <c r="U1466" i="1"/>
  <c r="U1073" i="1"/>
  <c r="U1171" i="1"/>
  <c r="U678" i="1"/>
  <c r="U84" i="1"/>
  <c r="U70" i="1"/>
  <c r="U595" i="1"/>
  <c r="U184" i="1"/>
  <c r="U1411" i="1"/>
  <c r="U788" i="1"/>
  <c r="U1625" i="1"/>
  <c r="U1264" i="1"/>
  <c r="U1419" i="1"/>
  <c r="U45" i="1"/>
  <c r="U1100" i="1"/>
  <c r="U1678" i="1"/>
  <c r="U638" i="1"/>
  <c r="U167" i="1"/>
  <c r="U441" i="1"/>
  <c r="U257" i="1"/>
  <c r="U2548" i="1"/>
  <c r="U1198" i="1"/>
  <c r="U1880" i="1"/>
  <c r="U1007" i="1"/>
  <c r="U800" i="1"/>
  <c r="U2415" i="1"/>
  <c r="U401" i="1"/>
  <c r="U1217" i="1"/>
  <c r="U1307" i="1"/>
  <c r="U871" i="1"/>
  <c r="U204" i="1"/>
  <c r="U190" i="1"/>
  <c r="U715" i="1"/>
  <c r="U304" i="1"/>
  <c r="U1436" i="1"/>
  <c r="U145" i="1"/>
  <c r="U1816" i="1"/>
  <c r="U1971" i="1"/>
  <c r="U1117" i="1"/>
  <c r="U589" i="1"/>
  <c r="U752" i="1"/>
  <c r="U1190" i="1"/>
  <c r="U719" i="1"/>
  <c r="U993" i="1"/>
  <c r="U2296" i="1"/>
  <c r="U1824" i="1"/>
  <c r="U2392" i="1"/>
  <c r="U2773" i="1"/>
  <c r="U1664" i="1"/>
  <c r="U1491" i="1"/>
  <c r="U669" i="1"/>
  <c r="U860" i="1"/>
  <c r="U1476" i="1"/>
  <c r="U344" i="1"/>
  <c r="U986" i="1"/>
  <c r="U515" i="1"/>
  <c r="U789" i="1"/>
  <c r="U67" i="1"/>
  <c r="U4066" i="1"/>
  <c r="U2044" i="1"/>
  <c r="U2228" i="1"/>
  <c r="U1398" i="1"/>
  <c r="U1236" i="1"/>
  <c r="U783" i="1"/>
  <c r="U989" i="1"/>
  <c r="U1573" i="1"/>
  <c r="U516" i="1"/>
  <c r="U1294" i="1"/>
  <c r="U254" i="1"/>
  <c r="U538" i="1"/>
  <c r="U55" i="1"/>
  <c r="U652" i="1"/>
  <c r="U4260" i="1"/>
  <c r="U960" i="1"/>
  <c r="U1147" i="1"/>
  <c r="U1705" i="1"/>
  <c r="U776" i="1"/>
  <c r="U1426" i="1"/>
  <c r="U386" i="1"/>
  <c r="U670" i="1"/>
  <c r="U189" i="1"/>
  <c r="U784" i="1"/>
  <c r="U2792" i="1"/>
  <c r="U1484" i="1"/>
  <c r="U336" i="1"/>
  <c r="U1864" i="1"/>
  <c r="U2019" i="1"/>
  <c r="U1175" i="1"/>
  <c r="U685" i="1"/>
  <c r="U824" i="1"/>
  <c r="U1238" i="1"/>
  <c r="U767" i="1"/>
  <c r="U1041" i="1"/>
  <c r="U319" i="1"/>
  <c r="U10" i="1"/>
  <c r="U1616" i="1"/>
  <c r="U600" i="1"/>
  <c r="U277" i="1"/>
  <c r="U2151" i="1"/>
  <c r="U1322" i="1"/>
  <c r="U892" i="1"/>
  <c r="U999" i="1"/>
  <c r="U390" i="1"/>
  <c r="U899" i="1"/>
  <c r="U1173" i="1"/>
  <c r="U451" i="1"/>
  <c r="U35" i="1"/>
  <c r="U2468" i="1"/>
  <c r="U507" i="1"/>
  <c r="U1481" i="1"/>
  <c r="U1091" i="1"/>
  <c r="U1275" i="1"/>
  <c r="U1813" i="1"/>
  <c r="U1703" i="1"/>
  <c r="U2966" i="1"/>
  <c r="U1879" i="1"/>
  <c r="U3107" i="1"/>
  <c r="U1646" i="1"/>
  <c r="U2246" i="1"/>
  <c r="U835" i="1"/>
  <c r="U1565" i="1"/>
  <c r="U368" i="1"/>
  <c r="U2631" i="1"/>
  <c r="U2712" i="1"/>
  <c r="U2571" i="1"/>
  <c r="U2908" i="1"/>
  <c r="U1080" i="1"/>
  <c r="U2953" i="1"/>
  <c r="U1966" i="1"/>
  <c r="U2611" i="1"/>
  <c r="U2219" i="1"/>
  <c r="U2545" i="1"/>
  <c r="U1240" i="1"/>
  <c r="U593" i="1"/>
  <c r="U54" i="1"/>
  <c r="U615" i="1"/>
  <c r="U1332" i="1"/>
  <c r="U1882" i="1"/>
  <c r="U842" i="1"/>
  <c r="U371" i="1"/>
  <c r="U645" i="1"/>
  <c r="U186" i="1"/>
  <c r="U4587" i="1"/>
  <c r="U1802" i="1"/>
  <c r="U2084" i="1"/>
  <c r="U1252" i="1"/>
  <c r="U1063" i="1"/>
  <c r="U498" i="1"/>
  <c r="U798" i="1"/>
  <c r="U1429" i="1"/>
  <c r="U109" i="1"/>
  <c r="U1127" i="1"/>
  <c r="U110" i="1"/>
  <c r="U394" i="1"/>
  <c r="U164" i="1"/>
  <c r="U508" i="1"/>
  <c r="U4647" i="1"/>
  <c r="U762" i="1"/>
  <c r="U975" i="1"/>
  <c r="U1561" i="1"/>
  <c r="U492" i="1"/>
  <c r="U1282" i="1"/>
  <c r="U242" i="1"/>
  <c r="U526" i="1"/>
  <c r="U41" i="1"/>
  <c r="U640" i="1"/>
  <c r="U4332" i="1"/>
  <c r="U1340" i="1"/>
  <c r="U2081" i="1"/>
  <c r="U1720" i="1"/>
  <c r="U1875" i="1"/>
  <c r="U1002" i="1"/>
  <c r="U397" i="1"/>
  <c r="U560" i="1"/>
  <c r="U1094" i="1"/>
  <c r="U623" i="1"/>
  <c r="U897" i="1"/>
  <c r="U175" i="1"/>
  <c r="U2546" i="1"/>
  <c r="U1472" i="1"/>
  <c r="U308" i="1"/>
  <c r="U1852" i="1"/>
  <c r="U2007" i="1"/>
  <c r="U1160" i="1"/>
  <c r="U661" i="1"/>
  <c r="U809" i="1"/>
  <c r="U1927" i="1"/>
  <c r="U3119" i="1"/>
  <c r="U1670" i="1"/>
  <c r="U2261" i="1"/>
  <c r="U931" i="1"/>
  <c r="U1661" i="1"/>
  <c r="U392" i="1"/>
  <c r="U3784" i="1"/>
  <c r="U3039" i="1"/>
  <c r="U2822" i="1"/>
  <c r="U3144" i="1"/>
  <c r="U2963" i="1"/>
  <c r="U1068" i="1"/>
  <c r="U2032" i="1"/>
  <c r="U918" i="1"/>
  <c r="U1107" i="1"/>
  <c r="U1156" i="1"/>
  <c r="U2453" i="1"/>
  <c r="U2543" i="1"/>
  <c r="U2369" i="1"/>
  <c r="U2763" i="1"/>
  <c r="U3530" i="1"/>
  <c r="U2809" i="1"/>
  <c r="U3671" i="1"/>
  <c r="U2466" i="1"/>
  <c r="U2034" i="1"/>
  <c r="U2315" i="1"/>
  <c r="U651" i="1"/>
  <c r="U663" i="1"/>
  <c r="U210" i="1"/>
  <c r="U327" i="1"/>
  <c r="U1172" i="1"/>
  <c r="U1738" i="1"/>
  <c r="U698" i="1"/>
  <c r="U227" i="1"/>
  <c r="U501" i="1"/>
  <c r="U37" i="1"/>
  <c r="U4124" i="1"/>
  <c r="U1514" i="1"/>
  <c r="U1940" i="1"/>
  <c r="U1079" i="1"/>
  <c r="U881" i="1"/>
  <c r="U60" i="1"/>
  <c r="U521" i="1"/>
  <c r="U1285" i="1"/>
  <c r="U1367" i="1"/>
  <c r="U952" i="1"/>
  <c r="U264" i="1"/>
  <c r="U250" i="1"/>
  <c r="U11" i="1"/>
  <c r="U364" i="1"/>
  <c r="U1049" i="1"/>
  <c r="U474" i="1"/>
  <c r="U781" i="1"/>
  <c r="U1417" i="1"/>
  <c r="U31" i="1"/>
  <c r="U1112" i="1"/>
  <c r="U98" i="1"/>
  <c r="U382" i="1"/>
  <c r="U152" i="1"/>
  <c r="U496" i="1"/>
  <c r="U4671" i="1"/>
  <c r="U1182" i="1"/>
  <c r="U1937" i="1"/>
  <c r="U1576" i="1"/>
  <c r="U1731" i="1"/>
  <c r="U812" i="1"/>
  <c r="U1440" i="1"/>
  <c r="U243" i="1"/>
  <c r="U950" i="1"/>
  <c r="U479" i="1"/>
  <c r="U753" i="1"/>
  <c r="U24" i="1"/>
  <c r="U4296" i="1"/>
  <c r="U1328" i="1"/>
  <c r="U2069" i="1"/>
  <c r="U1708" i="1"/>
  <c r="U1863" i="1"/>
  <c r="U988" i="1"/>
  <c r="U373" i="1"/>
  <c r="U536" i="1"/>
  <c r="U1082" i="1"/>
  <c r="U611" i="1"/>
  <c r="U885" i="1"/>
  <c r="U163" i="1"/>
  <c r="U3008" i="1"/>
  <c r="U2180" i="1"/>
  <c r="U1350" i="1"/>
  <c r="U1179" i="1"/>
  <c r="U1955" i="1"/>
  <c r="U1375" i="1"/>
  <c r="U1581" i="1"/>
  <c r="U1480" i="1"/>
  <c r="U278" i="1"/>
  <c r="U2646" i="1"/>
  <c r="U2417" i="1"/>
  <c r="U3606" i="1"/>
  <c r="U3485" i="1"/>
  <c r="U3796" i="1"/>
  <c r="U3051" i="1"/>
  <c r="U2834" i="1"/>
  <c r="U3156" i="1"/>
  <c r="U2975" i="1"/>
  <c r="U1155" i="1"/>
  <c r="U2049" i="1"/>
  <c r="U1011" i="1"/>
  <c r="U1222" i="1"/>
  <c r="U1170" i="1"/>
  <c r="U3640" i="1"/>
  <c r="U2895" i="1"/>
  <c r="U2668" i="1"/>
  <c r="U3000" i="1"/>
  <c r="U2819" i="1"/>
  <c r="U2114" i="1"/>
  <c r="U1737" i="1"/>
  <c r="U2008" i="1"/>
  <c r="U1924" i="1"/>
  <c r="U998" i="1"/>
  <c r="U2198" i="1"/>
  <c r="U2327" i="1"/>
  <c r="U2075" i="1"/>
  <c r="U2598" i="1"/>
  <c r="U3386" i="1"/>
  <c r="U2652" i="1"/>
  <c r="U3527" i="1"/>
  <c r="U2293" i="1"/>
  <c r="U1787" i="1"/>
  <c r="U2028" i="1"/>
  <c r="U1278" i="1"/>
  <c r="U1321" i="1"/>
  <c r="U400" i="1"/>
  <c r="U1873" i="1"/>
  <c r="U1000" i="1"/>
  <c r="U1594" i="1"/>
  <c r="U554" i="1"/>
  <c r="U83" i="1"/>
  <c r="U357" i="1"/>
  <c r="U173" i="1"/>
  <c r="U3888" i="1"/>
  <c r="U437" i="1"/>
  <c r="U1796" i="1"/>
  <c r="U898" i="1"/>
  <c r="U644" i="1"/>
  <c r="U2331" i="1"/>
  <c r="U123" i="1"/>
  <c r="U1116" i="1"/>
  <c r="U1215" i="1"/>
  <c r="U750" i="1"/>
  <c r="U120" i="1"/>
  <c r="U106" i="1"/>
  <c r="U631" i="1"/>
  <c r="U220" i="1"/>
  <c r="U865" i="1"/>
  <c r="U2463" i="1"/>
  <c r="U497" i="1"/>
  <c r="U1273" i="1"/>
  <c r="U1355" i="1"/>
  <c r="U936" i="1"/>
  <c r="U252" i="1"/>
  <c r="U238" i="1"/>
  <c r="U763" i="1"/>
  <c r="U352" i="1"/>
  <c r="U1797" i="1"/>
  <c r="U1009" i="1"/>
  <c r="U1793" i="1"/>
  <c r="U1432" i="1"/>
  <c r="U1587" i="1"/>
  <c r="U543" i="1"/>
  <c r="U1296" i="1"/>
  <c r="U1846" i="1"/>
  <c r="U806" i="1"/>
  <c r="U335" i="1"/>
  <c r="U609" i="1"/>
  <c r="U150" i="1"/>
  <c r="U4659" i="1"/>
  <c r="U1168" i="1"/>
  <c r="U1925" i="1"/>
  <c r="U1564" i="1"/>
  <c r="U1719" i="1"/>
  <c r="U797" i="1"/>
  <c r="U1428" i="1"/>
  <c r="U171" i="1"/>
  <c r="U938" i="1"/>
  <c r="U179" i="1"/>
  <c r="U453" i="1"/>
  <c r="U269" i="1"/>
  <c r="U4723" i="1"/>
  <c r="U1748" i="1"/>
  <c r="U834" i="1"/>
  <c r="U548" i="1"/>
  <c r="U2283" i="1"/>
  <c r="U1454" i="1"/>
  <c r="U1059" i="1"/>
  <c r="U1157" i="1"/>
  <c r="U654" i="1"/>
  <c r="U72" i="1"/>
  <c r="U56" i="1"/>
  <c r="U583" i="1"/>
  <c r="U172" i="1"/>
  <c r="U2641" i="1"/>
  <c r="U1725" i="1"/>
  <c r="U965" i="1"/>
  <c r="U1757" i="1"/>
  <c r="U1396" i="1"/>
  <c r="U1551" i="1"/>
  <c r="U471" i="1"/>
  <c r="U1259" i="1"/>
  <c r="U1810" i="1"/>
  <c r="U770" i="1"/>
  <c r="U299" i="1"/>
  <c r="U573" i="1"/>
  <c r="U114" i="1"/>
  <c r="U4731" i="1"/>
  <c r="U1470" i="1"/>
  <c r="U1313" i="1"/>
  <c r="U880" i="1"/>
  <c r="U1075" i="1"/>
  <c r="U1645" i="1"/>
  <c r="U660" i="1"/>
  <c r="U1366" i="1"/>
  <c r="U326" i="1"/>
  <c r="U610" i="1"/>
  <c r="U129" i="1"/>
  <c r="U724" i="1"/>
  <c r="U3742" i="1"/>
  <c r="U2473" i="1"/>
  <c r="U1181" i="1"/>
  <c r="U723" i="1"/>
  <c r="U1589" i="1"/>
  <c r="U1220" i="1"/>
  <c r="U1383" i="1"/>
  <c r="U1921" i="1"/>
  <c r="U1057" i="1"/>
  <c r="U1642" i="1"/>
  <c r="U602" i="1"/>
  <c r="U131" i="1"/>
  <c r="U405" i="1"/>
  <c r="U221" i="1"/>
  <c r="U3404" i="1"/>
  <c r="U2605" i="1"/>
  <c r="U1653" i="1"/>
  <c r="U917" i="1"/>
  <c r="U1721" i="1"/>
  <c r="U1360" i="1"/>
  <c r="U1515" i="1"/>
  <c r="U399" i="1"/>
  <c r="U1216" i="1"/>
  <c r="U1774" i="1"/>
  <c r="U734" i="1"/>
  <c r="U263" i="1"/>
  <c r="U537" i="1"/>
  <c r="U78" i="1"/>
  <c r="U4803" i="1"/>
  <c r="U3879" i="1"/>
  <c r="U4040" i="1"/>
  <c r="U4464" i="1"/>
  <c r="U3279" i="1"/>
  <c r="U3392" i="1"/>
  <c r="U2499" i="1"/>
  <c r="U3212" i="1"/>
  <c r="U4739" i="1"/>
  <c r="U4751" i="1"/>
  <c r="U2702" i="1"/>
  <c r="U2688" i="1"/>
  <c r="U4358" i="1"/>
  <c r="U4266" i="1"/>
  <c r="U1807" i="1"/>
  <c r="U4752" i="1"/>
  <c r="U2497" i="1"/>
  <c r="U1339" i="1"/>
  <c r="U771" i="1"/>
  <c r="U1613" i="1"/>
  <c r="U1249" i="1"/>
  <c r="U1407" i="1"/>
  <c r="U1945" i="1"/>
  <c r="U1086" i="1"/>
  <c r="U1666" i="1"/>
  <c r="U626" i="1"/>
  <c r="U155" i="1"/>
  <c r="U429" i="1"/>
  <c r="U245" i="1"/>
  <c r="U3010" i="1"/>
  <c r="U1326" i="1"/>
  <c r="U1150" i="1"/>
  <c r="U642" i="1"/>
  <c r="U894" i="1"/>
  <c r="U1501" i="1"/>
  <c r="U372" i="1"/>
  <c r="U1213" i="1"/>
  <c r="U182" i="1"/>
  <c r="U466" i="1"/>
  <c r="U236" i="1"/>
  <c r="U580" i="1"/>
  <c r="U4503" i="1"/>
  <c r="U2301" i="1"/>
  <c r="U2432" i="1"/>
  <c r="U435" i="1"/>
  <c r="U1445" i="1"/>
  <c r="U1048" i="1"/>
  <c r="U1234" i="1"/>
  <c r="U1777" i="1"/>
  <c r="U874" i="1"/>
  <c r="U1498" i="1"/>
  <c r="U458" i="1"/>
  <c r="U742" i="1"/>
  <c r="U261" i="1"/>
  <c r="U77" i="1"/>
  <c r="U4516" i="1"/>
  <c r="U2459" i="1"/>
  <c r="U1095" i="1"/>
  <c r="U699" i="1"/>
  <c r="U1577" i="1"/>
  <c r="U1206" i="1"/>
  <c r="U1371" i="1"/>
  <c r="U1909" i="1"/>
  <c r="U1043" i="1"/>
  <c r="U1630" i="1"/>
  <c r="U590" i="1"/>
  <c r="U119" i="1"/>
  <c r="U393" i="1"/>
  <c r="U209" i="1"/>
  <c r="U3548" i="1"/>
  <c r="U4604" i="1"/>
  <c r="U3507" i="1"/>
  <c r="U4600" i="1"/>
  <c r="U4463" i="1"/>
  <c r="U4748" i="1"/>
  <c r="U2949" i="1"/>
  <c r="U2335" i="1"/>
  <c r="U4530" i="1"/>
  <c r="U4450" i="1"/>
  <c r="U3588" i="1"/>
  <c r="U2378" i="1"/>
  <c r="U4317" i="1"/>
  <c r="U2620" i="1"/>
  <c r="U3586" i="1"/>
  <c r="U3301" i="1"/>
  <c r="U1256" i="1"/>
  <c r="U218" i="1"/>
  <c r="U502" i="1"/>
  <c r="U12" i="1"/>
  <c r="U616" i="1"/>
  <c r="U4431" i="1"/>
  <c r="U1316" i="1"/>
  <c r="U2057" i="1"/>
  <c r="U1696" i="1"/>
  <c r="U1851" i="1"/>
  <c r="U973" i="1"/>
  <c r="U349" i="1"/>
  <c r="U512" i="1"/>
  <c r="U1070" i="1"/>
  <c r="U599" i="1"/>
  <c r="U873" i="1"/>
  <c r="U151" i="1"/>
  <c r="U3259" i="1"/>
  <c r="U2157" i="1"/>
  <c r="U2312" i="1"/>
  <c r="U1482" i="1"/>
  <c r="U1325" i="1"/>
  <c r="U895" i="1"/>
  <c r="U1090" i="1"/>
  <c r="U1657" i="1"/>
  <c r="U684" i="1"/>
  <c r="U1378" i="1"/>
  <c r="U338" i="1"/>
  <c r="U622" i="1"/>
  <c r="U141" i="1"/>
  <c r="U736" i="1"/>
  <c r="U3619" i="1"/>
  <c r="U992" i="1"/>
  <c r="U785" i="1"/>
  <c r="U2403" i="1"/>
  <c r="U377" i="1"/>
  <c r="U1203" i="1"/>
  <c r="U1295" i="1"/>
  <c r="U856" i="1"/>
  <c r="U192" i="1"/>
  <c r="U178" i="1"/>
  <c r="U703" i="1"/>
  <c r="U292" i="1"/>
  <c r="U2160" i="1"/>
  <c r="U1922" i="1"/>
  <c r="U2144" i="1"/>
  <c r="U1314" i="1"/>
  <c r="U1135" i="1"/>
  <c r="U618" i="1"/>
  <c r="U879" i="1"/>
  <c r="U1489" i="1"/>
  <c r="U348" i="1"/>
  <c r="U1199" i="1"/>
  <c r="U170" i="1"/>
  <c r="U454" i="1"/>
  <c r="U224" i="1"/>
  <c r="U568" i="1"/>
  <c r="U4527" i="1"/>
  <c r="U2109" i="1"/>
  <c r="U2276" i="1"/>
  <c r="U1446" i="1"/>
  <c r="U1289" i="1"/>
  <c r="U847" i="1"/>
  <c r="U1047" i="1"/>
  <c r="U1621" i="1"/>
  <c r="U612" i="1"/>
  <c r="U1342" i="1"/>
  <c r="U302" i="1"/>
  <c r="U586" i="1"/>
  <c r="U105" i="1"/>
  <c r="U700" i="1"/>
  <c r="U3935" i="1"/>
  <c r="U1608" i="1"/>
  <c r="U2054" i="1"/>
  <c r="U4422" i="1"/>
  <c r="U4189" i="1"/>
  <c r="U4160" i="1"/>
  <c r="U4277" i="1"/>
  <c r="U2873" i="1"/>
  <c r="U3221" i="1"/>
  <c r="U4543" i="1"/>
  <c r="U4492" i="1"/>
  <c r="U4462" i="1"/>
  <c r="U3817" i="1"/>
  <c r="U3943" i="1"/>
  <c r="U4441" i="1"/>
  <c r="U4716" i="1"/>
  <c r="U4459" i="1"/>
  <c r="U3381" i="1"/>
  <c r="U4029" i="1"/>
  <c r="U3950" i="1"/>
  <c r="U4007" i="1"/>
  <c r="U4159" i="1"/>
  <c r="U4738" i="1"/>
  <c r="U3970" i="1"/>
  <c r="U4734" i="1"/>
  <c r="U1749" i="1"/>
  <c r="U980" i="1"/>
  <c r="U1769" i="1"/>
  <c r="U1408" i="1"/>
  <c r="U1563" i="1"/>
  <c r="U495" i="1"/>
  <c r="U1272" i="1"/>
  <c r="U1822" i="1"/>
  <c r="U782" i="1"/>
  <c r="U311" i="1"/>
  <c r="U585" i="1"/>
  <c r="U126" i="1"/>
  <c r="U4707" i="1"/>
  <c r="U1682" i="1"/>
  <c r="U2024" i="1"/>
  <c r="U1180" i="1"/>
  <c r="U991" i="1"/>
  <c r="U378" i="1"/>
  <c r="U689" i="1"/>
  <c r="U1369" i="1"/>
  <c r="U1451" i="1"/>
  <c r="U1055" i="1"/>
  <c r="U47" i="1"/>
  <c r="U334" i="1"/>
  <c r="U104" i="1"/>
  <c r="U448" i="1"/>
  <c r="U4767" i="1"/>
  <c r="U528" i="1"/>
  <c r="U62" i="1"/>
  <c r="U2115" i="1"/>
  <c r="U1286" i="1"/>
  <c r="U844" i="1"/>
  <c r="U953" i="1"/>
  <c r="U318" i="1"/>
  <c r="U863" i="1"/>
  <c r="U1137" i="1"/>
  <c r="U415" i="1"/>
  <c r="U51" i="1"/>
  <c r="U1689" i="1"/>
  <c r="U1025" i="1"/>
  <c r="U1856" i="1"/>
  <c r="U978" i="1"/>
  <c r="U764" i="1"/>
  <c r="U2391" i="1"/>
  <c r="U353" i="1"/>
  <c r="U1188" i="1"/>
  <c r="U1283" i="1"/>
  <c r="U840" i="1"/>
  <c r="U180" i="1"/>
  <c r="U166" i="1"/>
  <c r="U691" i="1"/>
  <c r="U280" i="1"/>
  <c r="U1953" i="1"/>
  <c r="U1610" i="1"/>
  <c r="U1988" i="1"/>
  <c r="U1136" i="1"/>
  <c r="U944" i="1"/>
  <c r="U305" i="1"/>
  <c r="U617" i="1"/>
  <c r="U1333" i="1"/>
  <c r="U1415" i="1"/>
  <c r="U1012" i="1"/>
  <c r="U312" i="1"/>
  <c r="U298" i="1"/>
  <c r="U68" i="1"/>
  <c r="U412" i="1"/>
  <c r="U2938" i="1"/>
  <c r="U3702" i="1"/>
  <c r="U3766" i="1"/>
  <c r="U2474" i="1"/>
  <c r="U3427" i="1"/>
  <c r="U4595" i="1"/>
  <c r="U2691" i="1"/>
  <c r="U4347" i="1"/>
  <c r="U2488" i="1"/>
  <c r="U2376" i="1"/>
  <c r="U4525" i="1"/>
  <c r="U4489" i="1"/>
  <c r="U3804" i="1"/>
  <c r="U4624" i="1"/>
  <c r="U2994" i="1"/>
  <c r="U3091" i="1"/>
  <c r="U3219" i="1"/>
  <c r="U271" i="1"/>
  <c r="U4137" i="1"/>
  <c r="U1224" i="1"/>
  <c r="U1512" i="1"/>
  <c r="U1712" i="1"/>
  <c r="U786" i="1"/>
  <c r="U476" i="1"/>
  <c r="U2247" i="1"/>
  <c r="U1418" i="1"/>
  <c r="U1015" i="1"/>
  <c r="U1114" i="1"/>
  <c r="U582" i="1"/>
  <c r="U30" i="1"/>
  <c r="U13" i="1"/>
  <c r="U547" i="1"/>
  <c r="U136" i="1"/>
  <c r="U1665" i="1"/>
  <c r="U934" i="1"/>
  <c r="U1844" i="1"/>
  <c r="U963" i="1"/>
  <c r="U740" i="1"/>
  <c r="U2379" i="1"/>
  <c r="U329" i="1"/>
  <c r="U1174" i="1"/>
  <c r="U1271" i="1"/>
  <c r="U823" i="1"/>
  <c r="U168" i="1"/>
  <c r="U154" i="1"/>
  <c r="U679" i="1"/>
  <c r="U268" i="1"/>
  <c r="U2323" i="1"/>
  <c r="U3813" i="1"/>
  <c r="U4410" i="1"/>
  <c r="U3648" i="1"/>
  <c r="U3523" i="1"/>
  <c r="U4737" i="1"/>
  <c r="U4421" i="1"/>
  <c r="U4709" i="1"/>
  <c r="U3581" i="1"/>
  <c r="U3854" i="1"/>
  <c r="U4750" i="1"/>
  <c r="U3298" i="1"/>
  <c r="U4003" i="1"/>
  <c r="U3819" i="1"/>
  <c r="U922" i="1"/>
  <c r="U1534" i="1"/>
  <c r="U494" i="1"/>
  <c r="U14" i="1"/>
  <c r="U297" i="1"/>
  <c r="U113" i="1"/>
  <c r="U4369" i="1"/>
  <c r="U1560" i="1"/>
  <c r="U1736" i="1"/>
  <c r="U819" i="1"/>
  <c r="U524" i="1"/>
  <c r="U2271" i="1"/>
  <c r="U1442" i="1"/>
  <c r="U1044" i="1"/>
  <c r="U1143" i="1"/>
  <c r="U630" i="1"/>
  <c r="U59" i="1"/>
  <c r="U42" i="1"/>
  <c r="U571" i="1"/>
  <c r="U160" i="1"/>
  <c r="U1292" i="1"/>
  <c r="U2033" i="1"/>
  <c r="U1672" i="1"/>
  <c r="U1827" i="1"/>
  <c r="U941" i="1"/>
  <c r="U296" i="1"/>
  <c r="U464" i="1"/>
  <c r="U1046" i="1"/>
  <c r="U575" i="1"/>
  <c r="U849" i="1"/>
  <c r="U127" i="1"/>
  <c r="U3547" i="1"/>
  <c r="U1567" i="1"/>
  <c r="U433" i="1"/>
  <c r="U1568" i="1"/>
  <c r="U504" i="1"/>
  <c r="U1948" i="1"/>
  <c r="U2103" i="1"/>
  <c r="U1274" i="1"/>
  <c r="U828" i="1"/>
  <c r="U937" i="1"/>
  <c r="U291" i="1"/>
  <c r="U851" i="1"/>
  <c r="U1125" i="1"/>
  <c r="U403" i="1"/>
  <c r="U39" i="1"/>
  <c r="U1138" i="1"/>
  <c r="U1488" i="1"/>
  <c r="U1700" i="1"/>
  <c r="U768" i="1"/>
  <c r="U452" i="1"/>
  <c r="U2235" i="1"/>
  <c r="U1406" i="1"/>
  <c r="U1001" i="1"/>
  <c r="U1099" i="1"/>
  <c r="U558" i="1"/>
  <c r="U16" i="1"/>
  <c r="U1257" i="1"/>
  <c r="U535" i="1"/>
  <c r="U124" i="1"/>
  <c r="U3342" i="1"/>
  <c r="U3360" i="1"/>
  <c r="U4171" i="1"/>
  <c r="U3956" i="1"/>
  <c r="U142" i="1"/>
  <c r="U4110" i="1"/>
  <c r="U4173" i="1"/>
  <c r="U4059" i="1"/>
  <c r="U4219" i="1"/>
  <c r="U2876" i="1"/>
  <c r="U1862" i="1"/>
  <c r="U3920" i="1"/>
  <c r="U4307" i="1"/>
  <c r="U4692" i="1"/>
  <c r="U4161" i="1"/>
  <c r="U4054" i="1"/>
  <c r="U4273" i="1"/>
  <c r="U1226" i="1"/>
  <c r="U755" i="1"/>
  <c r="U1029" i="1"/>
  <c r="U307" i="1"/>
  <c r="U3380" i="1"/>
  <c r="U2324" i="1"/>
  <c r="U85" i="1"/>
  <c r="U1337" i="1"/>
  <c r="U912" i="1"/>
  <c r="U1104" i="1"/>
  <c r="U1669" i="1"/>
  <c r="U708" i="1"/>
  <c r="U1390" i="1"/>
  <c r="U350" i="1"/>
  <c r="U634" i="1"/>
  <c r="U153" i="1"/>
  <c r="U748" i="1"/>
  <c r="U3475" i="1"/>
  <c r="U721" i="1"/>
  <c r="U1592" i="1"/>
  <c r="U552" i="1"/>
  <c r="U135" i="1"/>
  <c r="U2127" i="1"/>
  <c r="U1298" i="1"/>
  <c r="U859" i="1"/>
  <c r="U968" i="1"/>
  <c r="U342" i="1"/>
  <c r="U875" i="1"/>
  <c r="U1149" i="1"/>
  <c r="U427" i="1"/>
  <c r="U63" i="1"/>
  <c r="U1124" i="1"/>
  <c r="U1889" i="1"/>
  <c r="U1528" i="1"/>
  <c r="U1683" i="1"/>
  <c r="U735" i="1"/>
  <c r="U1392" i="1"/>
  <c r="U1942" i="1"/>
  <c r="U902" i="1"/>
  <c r="U431" i="1"/>
  <c r="U705" i="1"/>
  <c r="U246" i="1"/>
  <c r="U4467" i="1"/>
  <c r="U749" i="1"/>
  <c r="U1269" i="1"/>
  <c r="U1424" i="1"/>
  <c r="U73" i="1"/>
  <c r="U1804" i="1"/>
  <c r="U1959" i="1"/>
  <c r="U1103" i="1"/>
  <c r="U565" i="1"/>
  <c r="U728" i="1"/>
  <c r="U1178" i="1"/>
  <c r="U707" i="1"/>
  <c r="U981" i="1"/>
  <c r="U259" i="1"/>
  <c r="U4357" i="1"/>
  <c r="U1543" i="1"/>
  <c r="U282" i="1"/>
  <c r="U1556" i="1"/>
  <c r="U480" i="1"/>
  <c r="U1936" i="1"/>
  <c r="U2091" i="1"/>
  <c r="U1261" i="1"/>
  <c r="U811" i="1"/>
  <c r="U920" i="1"/>
  <c r="U241" i="1"/>
  <c r="U839" i="1"/>
  <c r="U1113" i="1"/>
  <c r="U391" i="1"/>
  <c r="U27" i="1"/>
  <c r="U3597" i="1"/>
  <c r="U649" i="1"/>
  <c r="U4461" i="1"/>
  <c r="U2974" i="1"/>
  <c r="U3892" i="1"/>
  <c r="U3142" i="1"/>
  <c r="U3567" i="1"/>
  <c r="U3276" i="1"/>
  <c r="U3300" i="1"/>
  <c r="U3241" i="1"/>
  <c r="U2046" i="1"/>
  <c r="U3903" i="1"/>
  <c r="U3751" i="1"/>
  <c r="U3818" i="1"/>
  <c r="U3824" i="1"/>
  <c r="U4004" i="1"/>
  <c r="U690" i="1"/>
  <c r="U927" i="1"/>
  <c r="U1525" i="1"/>
  <c r="U420" i="1"/>
  <c r="U1242" i="1"/>
  <c r="U206" i="1"/>
  <c r="U490" i="1"/>
  <c r="U260" i="1"/>
  <c r="U604" i="1"/>
  <c r="U4455" i="1"/>
  <c r="U1413" i="1"/>
  <c r="U1448" i="1"/>
  <c r="U217" i="1"/>
  <c r="U1828" i="1"/>
  <c r="U1983" i="1"/>
  <c r="U1132" i="1"/>
  <c r="U613" i="1"/>
  <c r="U775" i="1"/>
  <c r="U1202" i="1"/>
  <c r="U731" i="1"/>
  <c r="U1005" i="1"/>
  <c r="U283" i="1"/>
  <c r="U3966" i="1"/>
  <c r="U949" i="1"/>
  <c r="U1745" i="1"/>
  <c r="U1384" i="1"/>
  <c r="U1539" i="1"/>
  <c r="U447" i="1"/>
  <c r="U1244" i="1"/>
  <c r="U1798" i="1"/>
  <c r="U758" i="1"/>
  <c r="U287" i="1"/>
  <c r="U561" i="1"/>
  <c r="U102" i="1"/>
  <c r="U4755" i="1"/>
  <c r="U1363" i="1"/>
  <c r="U2152" i="1"/>
  <c r="U1280" i="1"/>
  <c r="U2021" i="1"/>
  <c r="U1660" i="1"/>
  <c r="U1815" i="1"/>
  <c r="U925" i="1"/>
  <c r="U255" i="1"/>
  <c r="U440" i="1"/>
  <c r="U1034" i="1"/>
  <c r="U563" i="1"/>
  <c r="U837" i="1"/>
  <c r="U115" i="1"/>
  <c r="U3685" i="1"/>
  <c r="U605" i="1"/>
  <c r="U1183" i="1"/>
  <c r="U1412" i="1"/>
  <c r="U2153" i="1"/>
  <c r="U1792" i="1"/>
  <c r="U1947" i="1"/>
  <c r="U1088" i="1"/>
  <c r="U541" i="1"/>
  <c r="U704" i="1"/>
  <c r="U1166" i="1"/>
  <c r="U695" i="1"/>
  <c r="U969" i="1"/>
  <c r="U247" i="1"/>
  <c r="U4465" i="1"/>
  <c r="U2878" i="1"/>
  <c r="U1530" i="1"/>
  <c r="U3991" i="1"/>
  <c r="U4460" i="1"/>
  <c r="U2729" i="1"/>
  <c r="U3283" i="1"/>
  <c r="U4607" i="1"/>
  <c r="U4749" i="1"/>
  <c r="U2618" i="1"/>
  <c r="U3195" i="1"/>
  <c r="U3857" i="1"/>
  <c r="U4606" i="1"/>
  <c r="U4502" i="1"/>
  <c r="U4319" i="1"/>
  <c r="U4519" i="1"/>
  <c r="U3589" i="1"/>
  <c r="U467" i="1"/>
  <c r="U741" i="1"/>
  <c r="U9" i="1"/>
  <c r="U4368" i="1"/>
  <c r="U2036" i="1"/>
  <c r="U1194" i="1"/>
  <c r="U1006" i="1"/>
  <c r="U402" i="1"/>
  <c r="U713" i="1"/>
  <c r="U1381" i="1"/>
  <c r="U1463" i="1"/>
  <c r="U1069" i="1"/>
  <c r="U61" i="1"/>
  <c r="U346" i="1"/>
  <c r="U116" i="1"/>
  <c r="U460" i="1"/>
  <c r="U4743" i="1"/>
  <c r="U2182" i="1"/>
  <c r="U1304" i="1"/>
  <c r="U2045" i="1"/>
  <c r="U1684" i="1"/>
  <c r="U1839" i="1"/>
  <c r="U956" i="1"/>
  <c r="U325" i="1"/>
  <c r="U488" i="1"/>
  <c r="U1058" i="1"/>
  <c r="U587" i="1"/>
  <c r="U861" i="1"/>
  <c r="U139" i="1"/>
  <c r="U3403" i="1"/>
  <c r="U747" i="1"/>
  <c r="U1601" i="1"/>
  <c r="U1235" i="1"/>
  <c r="U1395" i="1"/>
  <c r="U1933" i="1"/>
  <c r="U1072" i="1"/>
  <c r="U1654" i="1"/>
  <c r="U614" i="1"/>
  <c r="U143" i="1"/>
  <c r="U417" i="1"/>
  <c r="U233" i="1"/>
  <c r="U3260" i="1"/>
  <c r="U2761" i="1"/>
  <c r="U1960" i="1"/>
  <c r="U1110" i="1"/>
  <c r="U1877" i="1"/>
  <c r="U1516" i="1"/>
  <c r="U1671" i="1"/>
  <c r="U711" i="1"/>
  <c r="U1380" i="1"/>
  <c r="U1930" i="1"/>
  <c r="U890" i="1"/>
  <c r="U419" i="1"/>
  <c r="U693" i="1"/>
  <c r="U234" i="1"/>
  <c r="U4491" i="1"/>
  <c r="U1291" i="1"/>
  <c r="U2136" i="1"/>
  <c r="U1268" i="1"/>
  <c r="U2009" i="1"/>
  <c r="U1648" i="1"/>
  <c r="U1803" i="1"/>
  <c r="U908" i="1"/>
  <c r="U183" i="1"/>
  <c r="U416" i="1"/>
  <c r="U1022" i="1"/>
  <c r="U551" i="1"/>
  <c r="U825" i="1"/>
  <c r="U103" i="1"/>
  <c r="U3791" i="1"/>
  <c r="U4140" i="1"/>
  <c r="U2863" i="1"/>
  <c r="U2704" i="1"/>
  <c r="U4593" i="1"/>
  <c r="U3859" i="1"/>
  <c r="U3644" i="1"/>
  <c r="U4306" i="1"/>
  <c r="U4318" i="1"/>
  <c r="U4363" i="1"/>
  <c r="U3529" i="1"/>
  <c r="U2493" i="1"/>
  <c r="U3807" i="1"/>
  <c r="U4428" i="1"/>
  <c r="U4488" i="1"/>
  <c r="U4288" i="1"/>
  <c r="U258" i="1"/>
  <c r="U4443" i="1"/>
  <c r="U459" i="1"/>
  <c r="U1457" i="1"/>
  <c r="U1062" i="1"/>
  <c r="U1248" i="1"/>
  <c r="U1789" i="1"/>
  <c r="U891" i="1"/>
  <c r="U1510" i="1"/>
  <c r="U470" i="1"/>
  <c r="U754" i="1"/>
  <c r="U273" i="1"/>
  <c r="U89" i="1"/>
  <c r="U4468" i="1"/>
  <c r="U2617" i="1"/>
  <c r="U1677" i="1"/>
  <c r="U932" i="1"/>
  <c r="U1733" i="1"/>
  <c r="U1372" i="1"/>
  <c r="U1527" i="1"/>
  <c r="U423" i="1"/>
  <c r="U1230" i="1"/>
  <c r="U1786" i="1"/>
  <c r="U746" i="1"/>
  <c r="U275" i="1"/>
  <c r="U549" i="1"/>
  <c r="U90" i="1"/>
  <c r="U4779" i="1"/>
  <c r="U2749" i="1"/>
  <c r="U1941" i="1"/>
  <c r="U1096" i="1"/>
  <c r="U1865" i="1"/>
  <c r="U1504" i="1"/>
  <c r="U1659" i="1"/>
  <c r="U687" i="1"/>
  <c r="U1368" i="1"/>
  <c r="U1918" i="1"/>
  <c r="U878" i="1"/>
  <c r="U407" i="1"/>
  <c r="U681" i="1"/>
  <c r="U222" i="1"/>
  <c r="U4515" i="1"/>
  <c r="U2267" i="1"/>
  <c r="U3502" i="1"/>
  <c r="U4451" i="1"/>
  <c r="U4006" i="1"/>
  <c r="U4128" i="1"/>
  <c r="U1258" i="1"/>
  <c r="U2201" i="1"/>
  <c r="U3591" i="1"/>
  <c r="U3805" i="1"/>
  <c r="U3564" i="1"/>
  <c r="U3487" i="1"/>
  <c r="U2559" i="1"/>
  <c r="U4446" i="1"/>
  <c r="U2188" i="1"/>
  <c r="U4776" i="1"/>
  <c r="U4214" i="1"/>
</calcChain>
</file>

<file path=xl/sharedStrings.xml><?xml version="1.0" encoding="utf-8"?>
<sst xmlns="http://schemas.openxmlformats.org/spreadsheetml/2006/main" count="19225" uniqueCount="32">
  <si>
    <t>X</t>
  </si>
  <si>
    <t>up</t>
  </si>
  <si>
    <t>Y</t>
  </si>
  <si>
    <t>right</t>
  </si>
  <si>
    <t>Z</t>
  </si>
  <si>
    <t>left</t>
  </si>
  <si>
    <t>down</t>
  </si>
  <si>
    <t>Horz</t>
  </si>
  <si>
    <t>Hdir</t>
  </si>
  <si>
    <t>Vert</t>
  </si>
  <si>
    <t>Vdir</t>
  </si>
  <si>
    <t>ax</t>
  </si>
  <si>
    <t>ay</t>
  </si>
  <si>
    <t>az</t>
  </si>
  <si>
    <t>gx</t>
  </si>
  <si>
    <t>gy</t>
  </si>
  <si>
    <t>gz</t>
  </si>
  <si>
    <t>mx</t>
  </si>
  <si>
    <t>my</t>
  </si>
  <si>
    <t>mz</t>
  </si>
  <si>
    <t>temp</t>
  </si>
  <si>
    <t>time</t>
  </si>
  <si>
    <t>Max</t>
  </si>
  <si>
    <t>Min</t>
  </si>
  <si>
    <t>Centre</t>
  </si>
  <si>
    <t>Scale</t>
  </si>
  <si>
    <t>_ax</t>
  </si>
  <si>
    <t>_ay</t>
  </si>
  <si>
    <t>_az</t>
  </si>
  <si>
    <t>Roll</t>
  </si>
  <si>
    <t>Pitch</t>
  </si>
  <si>
    <t>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</si>
</sst>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calib!$P$6</c:f>
              <c:strCache>
                <c:ptCount val="1"/>
                <c:pt idx="0">
                  <c:v>_ax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calib!$O$7:$O$4806</c:f>
              <c:numCache>
                <c:formatCode>General</c:formatCode>
                <c:ptCount val="4800"/>
                <c:pt idx="0">
                  <c:v>134813</c:v>
                </c:pt>
                <c:pt idx="1">
                  <c:v>134863</c:v>
                </c:pt>
                <c:pt idx="2">
                  <c:v>134913</c:v>
                </c:pt>
                <c:pt idx="3">
                  <c:v>134963</c:v>
                </c:pt>
                <c:pt idx="4">
                  <c:v>135013</c:v>
                </c:pt>
                <c:pt idx="5">
                  <c:v>135063</c:v>
                </c:pt>
                <c:pt idx="6">
                  <c:v>135113</c:v>
                </c:pt>
                <c:pt idx="7">
                  <c:v>135163</c:v>
                </c:pt>
                <c:pt idx="8">
                  <c:v>135213</c:v>
                </c:pt>
                <c:pt idx="9">
                  <c:v>135263</c:v>
                </c:pt>
                <c:pt idx="10">
                  <c:v>135313</c:v>
                </c:pt>
                <c:pt idx="11">
                  <c:v>135363</c:v>
                </c:pt>
                <c:pt idx="12">
                  <c:v>135413</c:v>
                </c:pt>
                <c:pt idx="13">
                  <c:v>135463</c:v>
                </c:pt>
                <c:pt idx="14">
                  <c:v>135513</c:v>
                </c:pt>
                <c:pt idx="15">
                  <c:v>135563</c:v>
                </c:pt>
                <c:pt idx="16">
                  <c:v>135613</c:v>
                </c:pt>
                <c:pt idx="17">
                  <c:v>135663</c:v>
                </c:pt>
                <c:pt idx="18">
                  <c:v>135713</c:v>
                </c:pt>
                <c:pt idx="19">
                  <c:v>135763</c:v>
                </c:pt>
                <c:pt idx="20">
                  <c:v>135813</c:v>
                </c:pt>
                <c:pt idx="21">
                  <c:v>135863</c:v>
                </c:pt>
                <c:pt idx="22">
                  <c:v>135913</c:v>
                </c:pt>
                <c:pt idx="23">
                  <c:v>135963</c:v>
                </c:pt>
                <c:pt idx="24">
                  <c:v>136013</c:v>
                </c:pt>
                <c:pt idx="25">
                  <c:v>136063</c:v>
                </c:pt>
                <c:pt idx="26">
                  <c:v>136113</c:v>
                </c:pt>
                <c:pt idx="27">
                  <c:v>136163</c:v>
                </c:pt>
                <c:pt idx="28">
                  <c:v>136213</c:v>
                </c:pt>
                <c:pt idx="29">
                  <c:v>136263</c:v>
                </c:pt>
                <c:pt idx="30">
                  <c:v>136313</c:v>
                </c:pt>
                <c:pt idx="31">
                  <c:v>136363</c:v>
                </c:pt>
                <c:pt idx="32">
                  <c:v>136413</c:v>
                </c:pt>
                <c:pt idx="33">
                  <c:v>136463</c:v>
                </c:pt>
                <c:pt idx="34">
                  <c:v>136513</c:v>
                </c:pt>
                <c:pt idx="35">
                  <c:v>136563</c:v>
                </c:pt>
                <c:pt idx="36">
                  <c:v>136613</c:v>
                </c:pt>
                <c:pt idx="37">
                  <c:v>136663</c:v>
                </c:pt>
                <c:pt idx="38">
                  <c:v>136713</c:v>
                </c:pt>
                <c:pt idx="39">
                  <c:v>136763</c:v>
                </c:pt>
                <c:pt idx="40">
                  <c:v>136813</c:v>
                </c:pt>
                <c:pt idx="41">
                  <c:v>136863</c:v>
                </c:pt>
                <c:pt idx="42">
                  <c:v>136913</c:v>
                </c:pt>
                <c:pt idx="43">
                  <c:v>136963</c:v>
                </c:pt>
                <c:pt idx="44">
                  <c:v>137013</c:v>
                </c:pt>
                <c:pt idx="45">
                  <c:v>137063</c:v>
                </c:pt>
                <c:pt idx="46">
                  <c:v>137113</c:v>
                </c:pt>
                <c:pt idx="47">
                  <c:v>137163</c:v>
                </c:pt>
                <c:pt idx="48">
                  <c:v>137213</c:v>
                </c:pt>
                <c:pt idx="49">
                  <c:v>137263</c:v>
                </c:pt>
                <c:pt idx="50">
                  <c:v>137313</c:v>
                </c:pt>
                <c:pt idx="51">
                  <c:v>137363</c:v>
                </c:pt>
                <c:pt idx="52">
                  <c:v>137413</c:v>
                </c:pt>
                <c:pt idx="53">
                  <c:v>137463</c:v>
                </c:pt>
                <c:pt idx="54">
                  <c:v>137513</c:v>
                </c:pt>
                <c:pt idx="55">
                  <c:v>137563</c:v>
                </c:pt>
                <c:pt idx="56">
                  <c:v>137613</c:v>
                </c:pt>
                <c:pt idx="57">
                  <c:v>137663</c:v>
                </c:pt>
                <c:pt idx="58">
                  <c:v>137713</c:v>
                </c:pt>
                <c:pt idx="59">
                  <c:v>137763</c:v>
                </c:pt>
                <c:pt idx="60">
                  <c:v>137813</c:v>
                </c:pt>
                <c:pt idx="61">
                  <c:v>137863</c:v>
                </c:pt>
                <c:pt idx="62">
                  <c:v>137913</c:v>
                </c:pt>
                <c:pt idx="63">
                  <c:v>137963</c:v>
                </c:pt>
                <c:pt idx="64">
                  <c:v>138013</c:v>
                </c:pt>
                <c:pt idx="65">
                  <c:v>138063</c:v>
                </c:pt>
                <c:pt idx="66">
                  <c:v>138113</c:v>
                </c:pt>
                <c:pt idx="67">
                  <c:v>138163</c:v>
                </c:pt>
                <c:pt idx="68">
                  <c:v>138213</c:v>
                </c:pt>
                <c:pt idx="69">
                  <c:v>138263</c:v>
                </c:pt>
                <c:pt idx="70">
                  <c:v>138313</c:v>
                </c:pt>
                <c:pt idx="71">
                  <c:v>138363</c:v>
                </c:pt>
                <c:pt idx="72">
                  <c:v>138413</c:v>
                </c:pt>
                <c:pt idx="73">
                  <c:v>138463</c:v>
                </c:pt>
                <c:pt idx="74">
                  <c:v>138513</c:v>
                </c:pt>
                <c:pt idx="75">
                  <c:v>138563</c:v>
                </c:pt>
                <c:pt idx="76">
                  <c:v>138613</c:v>
                </c:pt>
                <c:pt idx="77">
                  <c:v>138663</c:v>
                </c:pt>
                <c:pt idx="78">
                  <c:v>138713</c:v>
                </c:pt>
                <c:pt idx="79">
                  <c:v>138763</c:v>
                </c:pt>
                <c:pt idx="80">
                  <c:v>138813</c:v>
                </c:pt>
                <c:pt idx="81">
                  <c:v>138863</c:v>
                </c:pt>
                <c:pt idx="82">
                  <c:v>138913</c:v>
                </c:pt>
                <c:pt idx="83">
                  <c:v>138963</c:v>
                </c:pt>
                <c:pt idx="84">
                  <c:v>139013</c:v>
                </c:pt>
                <c:pt idx="85">
                  <c:v>139063</c:v>
                </c:pt>
                <c:pt idx="86">
                  <c:v>139113</c:v>
                </c:pt>
                <c:pt idx="87">
                  <c:v>139163</c:v>
                </c:pt>
                <c:pt idx="88">
                  <c:v>139213</c:v>
                </c:pt>
                <c:pt idx="89">
                  <c:v>139263</c:v>
                </c:pt>
                <c:pt idx="90">
                  <c:v>139313</c:v>
                </c:pt>
                <c:pt idx="91">
                  <c:v>139363</c:v>
                </c:pt>
                <c:pt idx="92">
                  <c:v>139413</c:v>
                </c:pt>
                <c:pt idx="93">
                  <c:v>139463</c:v>
                </c:pt>
                <c:pt idx="94">
                  <c:v>139513</c:v>
                </c:pt>
                <c:pt idx="95">
                  <c:v>139563</c:v>
                </c:pt>
                <c:pt idx="96">
                  <c:v>139613</c:v>
                </c:pt>
                <c:pt idx="97">
                  <c:v>139663</c:v>
                </c:pt>
                <c:pt idx="98">
                  <c:v>139713</c:v>
                </c:pt>
                <c:pt idx="99">
                  <c:v>139763</c:v>
                </c:pt>
                <c:pt idx="100">
                  <c:v>139813</c:v>
                </c:pt>
                <c:pt idx="101">
                  <c:v>139863</c:v>
                </c:pt>
                <c:pt idx="102">
                  <c:v>139913</c:v>
                </c:pt>
                <c:pt idx="103">
                  <c:v>139963</c:v>
                </c:pt>
                <c:pt idx="104">
                  <c:v>140013</c:v>
                </c:pt>
                <c:pt idx="105">
                  <c:v>140063</c:v>
                </c:pt>
                <c:pt idx="106">
                  <c:v>140113</c:v>
                </c:pt>
                <c:pt idx="107">
                  <c:v>140163</c:v>
                </c:pt>
                <c:pt idx="108">
                  <c:v>140213</c:v>
                </c:pt>
                <c:pt idx="109">
                  <c:v>140263</c:v>
                </c:pt>
                <c:pt idx="110">
                  <c:v>140313</c:v>
                </c:pt>
                <c:pt idx="111">
                  <c:v>140363</c:v>
                </c:pt>
                <c:pt idx="112">
                  <c:v>140413</c:v>
                </c:pt>
                <c:pt idx="113">
                  <c:v>140463</c:v>
                </c:pt>
                <c:pt idx="114">
                  <c:v>140513</c:v>
                </c:pt>
                <c:pt idx="115">
                  <c:v>140563</c:v>
                </c:pt>
                <c:pt idx="116">
                  <c:v>140613</c:v>
                </c:pt>
                <c:pt idx="117">
                  <c:v>140663</c:v>
                </c:pt>
                <c:pt idx="118">
                  <c:v>140713</c:v>
                </c:pt>
                <c:pt idx="119">
                  <c:v>140763</c:v>
                </c:pt>
                <c:pt idx="120">
                  <c:v>140813</c:v>
                </c:pt>
                <c:pt idx="121">
                  <c:v>140863</c:v>
                </c:pt>
                <c:pt idx="122">
                  <c:v>140913</c:v>
                </c:pt>
                <c:pt idx="123">
                  <c:v>140963</c:v>
                </c:pt>
                <c:pt idx="124">
                  <c:v>141013</c:v>
                </c:pt>
                <c:pt idx="125">
                  <c:v>141063</c:v>
                </c:pt>
                <c:pt idx="126">
                  <c:v>141113</c:v>
                </c:pt>
                <c:pt idx="127">
                  <c:v>141163</c:v>
                </c:pt>
                <c:pt idx="128">
                  <c:v>141213</c:v>
                </c:pt>
                <c:pt idx="129">
                  <c:v>141263</c:v>
                </c:pt>
                <c:pt idx="130">
                  <c:v>141313</c:v>
                </c:pt>
                <c:pt idx="131">
                  <c:v>141363</c:v>
                </c:pt>
                <c:pt idx="132">
                  <c:v>141413</c:v>
                </c:pt>
                <c:pt idx="133">
                  <c:v>141463</c:v>
                </c:pt>
                <c:pt idx="134">
                  <c:v>141513</c:v>
                </c:pt>
                <c:pt idx="135">
                  <c:v>141563</c:v>
                </c:pt>
                <c:pt idx="136">
                  <c:v>141613</c:v>
                </c:pt>
                <c:pt idx="137">
                  <c:v>141663</c:v>
                </c:pt>
                <c:pt idx="138">
                  <c:v>141713</c:v>
                </c:pt>
                <c:pt idx="139">
                  <c:v>141763</c:v>
                </c:pt>
                <c:pt idx="140">
                  <c:v>141813</c:v>
                </c:pt>
                <c:pt idx="141">
                  <c:v>141863</c:v>
                </c:pt>
                <c:pt idx="142">
                  <c:v>141913</c:v>
                </c:pt>
                <c:pt idx="143">
                  <c:v>141963</c:v>
                </c:pt>
                <c:pt idx="144">
                  <c:v>142013</c:v>
                </c:pt>
                <c:pt idx="145">
                  <c:v>142063</c:v>
                </c:pt>
                <c:pt idx="146">
                  <c:v>142113</c:v>
                </c:pt>
                <c:pt idx="147">
                  <c:v>142163</c:v>
                </c:pt>
                <c:pt idx="148">
                  <c:v>142213</c:v>
                </c:pt>
                <c:pt idx="149">
                  <c:v>142263</c:v>
                </c:pt>
                <c:pt idx="150">
                  <c:v>142313</c:v>
                </c:pt>
                <c:pt idx="151">
                  <c:v>142363</c:v>
                </c:pt>
                <c:pt idx="152">
                  <c:v>142413</c:v>
                </c:pt>
                <c:pt idx="153">
                  <c:v>142463</c:v>
                </c:pt>
                <c:pt idx="154">
                  <c:v>142513</c:v>
                </c:pt>
                <c:pt idx="155">
                  <c:v>142563</c:v>
                </c:pt>
                <c:pt idx="156">
                  <c:v>142613</c:v>
                </c:pt>
                <c:pt idx="157">
                  <c:v>142663</c:v>
                </c:pt>
                <c:pt idx="158">
                  <c:v>142713</c:v>
                </c:pt>
                <c:pt idx="159">
                  <c:v>142763</c:v>
                </c:pt>
                <c:pt idx="160">
                  <c:v>142813</c:v>
                </c:pt>
                <c:pt idx="161">
                  <c:v>142863</c:v>
                </c:pt>
                <c:pt idx="162">
                  <c:v>142913</c:v>
                </c:pt>
                <c:pt idx="163">
                  <c:v>142963</c:v>
                </c:pt>
                <c:pt idx="164">
                  <c:v>143013</c:v>
                </c:pt>
                <c:pt idx="165">
                  <c:v>143063</c:v>
                </c:pt>
                <c:pt idx="166">
                  <c:v>143113</c:v>
                </c:pt>
                <c:pt idx="167">
                  <c:v>143163</c:v>
                </c:pt>
                <c:pt idx="168">
                  <c:v>143213</c:v>
                </c:pt>
                <c:pt idx="169">
                  <c:v>143263</c:v>
                </c:pt>
                <c:pt idx="170">
                  <c:v>143313</c:v>
                </c:pt>
                <c:pt idx="171">
                  <c:v>143363</c:v>
                </c:pt>
                <c:pt idx="172">
                  <c:v>143413</c:v>
                </c:pt>
                <c:pt idx="173">
                  <c:v>143463</c:v>
                </c:pt>
                <c:pt idx="174">
                  <c:v>143513</c:v>
                </c:pt>
                <c:pt idx="175">
                  <c:v>143563</c:v>
                </c:pt>
                <c:pt idx="176">
                  <c:v>143613</c:v>
                </c:pt>
                <c:pt idx="177">
                  <c:v>143663</c:v>
                </c:pt>
                <c:pt idx="178">
                  <c:v>143713</c:v>
                </c:pt>
                <c:pt idx="179">
                  <c:v>143763</c:v>
                </c:pt>
                <c:pt idx="180">
                  <c:v>143813</c:v>
                </c:pt>
                <c:pt idx="181">
                  <c:v>143863</c:v>
                </c:pt>
                <c:pt idx="182">
                  <c:v>143913</c:v>
                </c:pt>
                <c:pt idx="183">
                  <c:v>143963</c:v>
                </c:pt>
                <c:pt idx="184">
                  <c:v>144013</c:v>
                </c:pt>
                <c:pt idx="185">
                  <c:v>144063</c:v>
                </c:pt>
                <c:pt idx="186">
                  <c:v>144113</c:v>
                </c:pt>
                <c:pt idx="187">
                  <c:v>144163</c:v>
                </c:pt>
                <c:pt idx="188">
                  <c:v>144213</c:v>
                </c:pt>
                <c:pt idx="189">
                  <c:v>144263</c:v>
                </c:pt>
                <c:pt idx="190">
                  <c:v>144313</c:v>
                </c:pt>
                <c:pt idx="191">
                  <c:v>144363</c:v>
                </c:pt>
                <c:pt idx="192">
                  <c:v>144413</c:v>
                </c:pt>
                <c:pt idx="193">
                  <c:v>144463</c:v>
                </c:pt>
                <c:pt idx="194">
                  <c:v>144513</c:v>
                </c:pt>
                <c:pt idx="195">
                  <c:v>144563</c:v>
                </c:pt>
                <c:pt idx="196">
                  <c:v>144613</c:v>
                </c:pt>
                <c:pt idx="197">
                  <c:v>144663</c:v>
                </c:pt>
                <c:pt idx="198">
                  <c:v>144713</c:v>
                </c:pt>
                <c:pt idx="199">
                  <c:v>144763</c:v>
                </c:pt>
                <c:pt idx="200">
                  <c:v>165113</c:v>
                </c:pt>
                <c:pt idx="201">
                  <c:v>165163</c:v>
                </c:pt>
                <c:pt idx="202">
                  <c:v>165213</c:v>
                </c:pt>
                <c:pt idx="203">
                  <c:v>165263</c:v>
                </c:pt>
                <c:pt idx="204">
                  <c:v>165313</c:v>
                </c:pt>
                <c:pt idx="205">
                  <c:v>165363</c:v>
                </c:pt>
                <c:pt idx="206">
                  <c:v>165413</c:v>
                </c:pt>
                <c:pt idx="207">
                  <c:v>165463</c:v>
                </c:pt>
                <c:pt idx="208">
                  <c:v>165513</c:v>
                </c:pt>
                <c:pt idx="209">
                  <c:v>165563</c:v>
                </c:pt>
                <c:pt idx="210">
                  <c:v>165613</c:v>
                </c:pt>
                <c:pt idx="211">
                  <c:v>165663</c:v>
                </c:pt>
                <c:pt idx="212">
                  <c:v>165713</c:v>
                </c:pt>
                <c:pt idx="213">
                  <c:v>165763</c:v>
                </c:pt>
                <c:pt idx="214">
                  <c:v>165813</c:v>
                </c:pt>
                <c:pt idx="215">
                  <c:v>165863</c:v>
                </c:pt>
                <c:pt idx="216">
                  <c:v>165913</c:v>
                </c:pt>
                <c:pt idx="217">
                  <c:v>165963</c:v>
                </c:pt>
                <c:pt idx="218">
                  <c:v>166013</c:v>
                </c:pt>
                <c:pt idx="219">
                  <c:v>166063</c:v>
                </c:pt>
                <c:pt idx="220">
                  <c:v>166113</c:v>
                </c:pt>
                <c:pt idx="221">
                  <c:v>166163</c:v>
                </c:pt>
                <c:pt idx="222">
                  <c:v>166213</c:v>
                </c:pt>
                <c:pt idx="223">
                  <c:v>166263</c:v>
                </c:pt>
                <c:pt idx="224">
                  <c:v>166313</c:v>
                </c:pt>
                <c:pt idx="225">
                  <c:v>166363</c:v>
                </c:pt>
                <c:pt idx="226">
                  <c:v>166413</c:v>
                </c:pt>
                <c:pt idx="227">
                  <c:v>166463</c:v>
                </c:pt>
                <c:pt idx="228">
                  <c:v>166513</c:v>
                </c:pt>
                <c:pt idx="229">
                  <c:v>166563</c:v>
                </c:pt>
                <c:pt idx="230">
                  <c:v>166613</c:v>
                </c:pt>
                <c:pt idx="231">
                  <c:v>166663</c:v>
                </c:pt>
                <c:pt idx="232">
                  <c:v>166713</c:v>
                </c:pt>
                <c:pt idx="233">
                  <c:v>166763</c:v>
                </c:pt>
                <c:pt idx="234">
                  <c:v>166813</c:v>
                </c:pt>
                <c:pt idx="235">
                  <c:v>166863</c:v>
                </c:pt>
                <c:pt idx="236">
                  <c:v>166913</c:v>
                </c:pt>
                <c:pt idx="237">
                  <c:v>166963</c:v>
                </c:pt>
                <c:pt idx="238">
                  <c:v>167013</c:v>
                </c:pt>
                <c:pt idx="239">
                  <c:v>167063</c:v>
                </c:pt>
                <c:pt idx="240">
                  <c:v>167113</c:v>
                </c:pt>
                <c:pt idx="241">
                  <c:v>167163</c:v>
                </c:pt>
                <c:pt idx="242">
                  <c:v>167213</c:v>
                </c:pt>
                <c:pt idx="243">
                  <c:v>167263</c:v>
                </c:pt>
                <c:pt idx="244">
                  <c:v>167313</c:v>
                </c:pt>
                <c:pt idx="245">
                  <c:v>167363</c:v>
                </c:pt>
                <c:pt idx="246">
                  <c:v>167413</c:v>
                </c:pt>
                <c:pt idx="247">
                  <c:v>167463</c:v>
                </c:pt>
                <c:pt idx="248">
                  <c:v>167513</c:v>
                </c:pt>
                <c:pt idx="249">
                  <c:v>167563</c:v>
                </c:pt>
                <c:pt idx="250">
                  <c:v>167613</c:v>
                </c:pt>
                <c:pt idx="251">
                  <c:v>167663</c:v>
                </c:pt>
                <c:pt idx="252">
                  <c:v>167713</c:v>
                </c:pt>
                <c:pt idx="253">
                  <c:v>167763</c:v>
                </c:pt>
                <c:pt idx="254">
                  <c:v>167813</c:v>
                </c:pt>
                <c:pt idx="255">
                  <c:v>167863</c:v>
                </c:pt>
                <c:pt idx="256">
                  <c:v>167913</c:v>
                </c:pt>
                <c:pt idx="257">
                  <c:v>167963</c:v>
                </c:pt>
                <c:pt idx="258">
                  <c:v>168013</c:v>
                </c:pt>
                <c:pt idx="259">
                  <c:v>168063</c:v>
                </c:pt>
                <c:pt idx="260">
                  <c:v>168113</c:v>
                </c:pt>
                <c:pt idx="261">
                  <c:v>168163</c:v>
                </c:pt>
                <c:pt idx="262">
                  <c:v>168213</c:v>
                </c:pt>
                <c:pt idx="263">
                  <c:v>168263</c:v>
                </c:pt>
                <c:pt idx="264">
                  <c:v>168313</c:v>
                </c:pt>
                <c:pt idx="265">
                  <c:v>168363</c:v>
                </c:pt>
                <c:pt idx="266">
                  <c:v>168413</c:v>
                </c:pt>
                <c:pt idx="267">
                  <c:v>168463</c:v>
                </c:pt>
                <c:pt idx="268">
                  <c:v>168513</c:v>
                </c:pt>
                <c:pt idx="269">
                  <c:v>168563</c:v>
                </c:pt>
                <c:pt idx="270">
                  <c:v>168613</c:v>
                </c:pt>
                <c:pt idx="271">
                  <c:v>168663</c:v>
                </c:pt>
                <c:pt idx="272">
                  <c:v>168713</c:v>
                </c:pt>
                <c:pt idx="273">
                  <c:v>168763</c:v>
                </c:pt>
                <c:pt idx="274">
                  <c:v>168813</c:v>
                </c:pt>
                <c:pt idx="275">
                  <c:v>168863</c:v>
                </c:pt>
                <c:pt idx="276">
                  <c:v>168913</c:v>
                </c:pt>
                <c:pt idx="277">
                  <c:v>168963</c:v>
                </c:pt>
                <c:pt idx="278">
                  <c:v>169013</c:v>
                </c:pt>
                <c:pt idx="279">
                  <c:v>169063</c:v>
                </c:pt>
                <c:pt idx="280">
                  <c:v>169113</c:v>
                </c:pt>
                <c:pt idx="281">
                  <c:v>169163</c:v>
                </c:pt>
                <c:pt idx="282">
                  <c:v>169213</c:v>
                </c:pt>
                <c:pt idx="283">
                  <c:v>169263</c:v>
                </c:pt>
                <c:pt idx="284">
                  <c:v>169313</c:v>
                </c:pt>
                <c:pt idx="285">
                  <c:v>169363</c:v>
                </c:pt>
                <c:pt idx="286">
                  <c:v>169413</c:v>
                </c:pt>
                <c:pt idx="287">
                  <c:v>169463</c:v>
                </c:pt>
                <c:pt idx="288">
                  <c:v>169513</c:v>
                </c:pt>
                <c:pt idx="289">
                  <c:v>169563</c:v>
                </c:pt>
                <c:pt idx="290">
                  <c:v>169613</c:v>
                </c:pt>
                <c:pt idx="291">
                  <c:v>169663</c:v>
                </c:pt>
                <c:pt idx="292">
                  <c:v>169713</c:v>
                </c:pt>
                <c:pt idx="293">
                  <c:v>169763</c:v>
                </c:pt>
                <c:pt idx="294">
                  <c:v>169813</c:v>
                </c:pt>
                <c:pt idx="295">
                  <c:v>169863</c:v>
                </c:pt>
                <c:pt idx="296">
                  <c:v>169913</c:v>
                </c:pt>
                <c:pt idx="297">
                  <c:v>169963</c:v>
                </c:pt>
                <c:pt idx="298">
                  <c:v>170013</c:v>
                </c:pt>
                <c:pt idx="299">
                  <c:v>170063</c:v>
                </c:pt>
                <c:pt idx="300">
                  <c:v>170113</c:v>
                </c:pt>
                <c:pt idx="301">
                  <c:v>170163</c:v>
                </c:pt>
                <c:pt idx="302">
                  <c:v>170213</c:v>
                </c:pt>
                <c:pt idx="303">
                  <c:v>170263</c:v>
                </c:pt>
                <c:pt idx="304">
                  <c:v>170313</c:v>
                </c:pt>
                <c:pt idx="305">
                  <c:v>170363</c:v>
                </c:pt>
                <c:pt idx="306">
                  <c:v>170413</c:v>
                </c:pt>
                <c:pt idx="307">
                  <c:v>170463</c:v>
                </c:pt>
                <c:pt idx="308">
                  <c:v>170513</c:v>
                </c:pt>
                <c:pt idx="309">
                  <c:v>170563</c:v>
                </c:pt>
                <c:pt idx="310">
                  <c:v>170613</c:v>
                </c:pt>
                <c:pt idx="311">
                  <c:v>170663</c:v>
                </c:pt>
                <c:pt idx="312">
                  <c:v>170713</c:v>
                </c:pt>
                <c:pt idx="313">
                  <c:v>170763</c:v>
                </c:pt>
                <c:pt idx="314">
                  <c:v>170813</c:v>
                </c:pt>
                <c:pt idx="315">
                  <c:v>170863</c:v>
                </c:pt>
                <c:pt idx="316">
                  <c:v>170913</c:v>
                </c:pt>
                <c:pt idx="317">
                  <c:v>170963</c:v>
                </c:pt>
                <c:pt idx="318">
                  <c:v>171013</c:v>
                </c:pt>
                <c:pt idx="319">
                  <c:v>171063</c:v>
                </c:pt>
                <c:pt idx="320">
                  <c:v>171113</c:v>
                </c:pt>
                <c:pt idx="321">
                  <c:v>171163</c:v>
                </c:pt>
                <c:pt idx="322">
                  <c:v>171213</c:v>
                </c:pt>
                <c:pt idx="323">
                  <c:v>171263</c:v>
                </c:pt>
                <c:pt idx="324">
                  <c:v>171313</c:v>
                </c:pt>
                <c:pt idx="325">
                  <c:v>171363</c:v>
                </c:pt>
                <c:pt idx="326">
                  <c:v>171413</c:v>
                </c:pt>
                <c:pt idx="327">
                  <c:v>171463</c:v>
                </c:pt>
                <c:pt idx="328">
                  <c:v>171513</c:v>
                </c:pt>
                <c:pt idx="329">
                  <c:v>171563</c:v>
                </c:pt>
                <c:pt idx="330">
                  <c:v>171613</c:v>
                </c:pt>
                <c:pt idx="331">
                  <c:v>171663</c:v>
                </c:pt>
                <c:pt idx="332">
                  <c:v>171713</c:v>
                </c:pt>
                <c:pt idx="333">
                  <c:v>171763</c:v>
                </c:pt>
                <c:pt idx="334">
                  <c:v>171813</c:v>
                </c:pt>
                <c:pt idx="335">
                  <c:v>171863</c:v>
                </c:pt>
                <c:pt idx="336">
                  <c:v>171913</c:v>
                </c:pt>
                <c:pt idx="337">
                  <c:v>171963</c:v>
                </c:pt>
                <c:pt idx="338">
                  <c:v>172013</c:v>
                </c:pt>
                <c:pt idx="339">
                  <c:v>172063</c:v>
                </c:pt>
                <c:pt idx="340">
                  <c:v>172113</c:v>
                </c:pt>
                <c:pt idx="341">
                  <c:v>172163</c:v>
                </c:pt>
                <c:pt idx="342">
                  <c:v>172213</c:v>
                </c:pt>
                <c:pt idx="343">
                  <c:v>172263</c:v>
                </c:pt>
                <c:pt idx="344">
                  <c:v>172313</c:v>
                </c:pt>
                <c:pt idx="345">
                  <c:v>172363</c:v>
                </c:pt>
                <c:pt idx="346">
                  <c:v>172413</c:v>
                </c:pt>
                <c:pt idx="347">
                  <c:v>172463</c:v>
                </c:pt>
                <c:pt idx="348">
                  <c:v>172513</c:v>
                </c:pt>
                <c:pt idx="349">
                  <c:v>172563</c:v>
                </c:pt>
                <c:pt idx="350">
                  <c:v>172613</c:v>
                </c:pt>
                <c:pt idx="351">
                  <c:v>172663</c:v>
                </c:pt>
                <c:pt idx="352">
                  <c:v>172713</c:v>
                </c:pt>
                <c:pt idx="353">
                  <c:v>172763</c:v>
                </c:pt>
                <c:pt idx="354">
                  <c:v>172813</c:v>
                </c:pt>
                <c:pt idx="355">
                  <c:v>172863</c:v>
                </c:pt>
                <c:pt idx="356">
                  <c:v>172913</c:v>
                </c:pt>
                <c:pt idx="357">
                  <c:v>172963</c:v>
                </c:pt>
                <c:pt idx="358">
                  <c:v>173013</c:v>
                </c:pt>
                <c:pt idx="359">
                  <c:v>173063</c:v>
                </c:pt>
                <c:pt idx="360">
                  <c:v>173113</c:v>
                </c:pt>
                <c:pt idx="361">
                  <c:v>173163</c:v>
                </c:pt>
                <c:pt idx="362">
                  <c:v>173213</c:v>
                </c:pt>
                <c:pt idx="363">
                  <c:v>173263</c:v>
                </c:pt>
                <c:pt idx="364">
                  <c:v>173313</c:v>
                </c:pt>
                <c:pt idx="365">
                  <c:v>173363</c:v>
                </c:pt>
                <c:pt idx="366">
                  <c:v>173413</c:v>
                </c:pt>
                <c:pt idx="367">
                  <c:v>173463</c:v>
                </c:pt>
                <c:pt idx="368">
                  <c:v>173513</c:v>
                </c:pt>
                <c:pt idx="369">
                  <c:v>173563</c:v>
                </c:pt>
                <c:pt idx="370">
                  <c:v>173613</c:v>
                </c:pt>
                <c:pt idx="371">
                  <c:v>173663</c:v>
                </c:pt>
                <c:pt idx="372">
                  <c:v>173713</c:v>
                </c:pt>
                <c:pt idx="373">
                  <c:v>173763</c:v>
                </c:pt>
                <c:pt idx="374">
                  <c:v>173813</c:v>
                </c:pt>
                <c:pt idx="375">
                  <c:v>173863</c:v>
                </c:pt>
                <c:pt idx="376">
                  <c:v>173913</c:v>
                </c:pt>
                <c:pt idx="377">
                  <c:v>173963</c:v>
                </c:pt>
                <c:pt idx="378">
                  <c:v>174013</c:v>
                </c:pt>
                <c:pt idx="379">
                  <c:v>174063</c:v>
                </c:pt>
                <c:pt idx="380">
                  <c:v>174113</c:v>
                </c:pt>
                <c:pt idx="381">
                  <c:v>174163</c:v>
                </c:pt>
                <c:pt idx="382">
                  <c:v>174213</c:v>
                </c:pt>
                <c:pt idx="383">
                  <c:v>174263</c:v>
                </c:pt>
                <c:pt idx="384">
                  <c:v>174313</c:v>
                </c:pt>
                <c:pt idx="385">
                  <c:v>174363</c:v>
                </c:pt>
                <c:pt idx="386">
                  <c:v>174413</c:v>
                </c:pt>
                <c:pt idx="387">
                  <c:v>174463</c:v>
                </c:pt>
                <c:pt idx="388">
                  <c:v>174513</c:v>
                </c:pt>
                <c:pt idx="389">
                  <c:v>174563</c:v>
                </c:pt>
                <c:pt idx="390">
                  <c:v>174613</c:v>
                </c:pt>
                <c:pt idx="391">
                  <c:v>174663</c:v>
                </c:pt>
                <c:pt idx="392">
                  <c:v>174713</c:v>
                </c:pt>
                <c:pt idx="393">
                  <c:v>174763</c:v>
                </c:pt>
                <c:pt idx="394">
                  <c:v>174813</c:v>
                </c:pt>
                <c:pt idx="395">
                  <c:v>174863</c:v>
                </c:pt>
                <c:pt idx="396">
                  <c:v>174913</c:v>
                </c:pt>
                <c:pt idx="397">
                  <c:v>174963</c:v>
                </c:pt>
                <c:pt idx="398">
                  <c:v>175013</c:v>
                </c:pt>
                <c:pt idx="399">
                  <c:v>175063</c:v>
                </c:pt>
                <c:pt idx="400">
                  <c:v>194013</c:v>
                </c:pt>
                <c:pt idx="401">
                  <c:v>194063</c:v>
                </c:pt>
                <c:pt idx="402">
                  <c:v>194113</c:v>
                </c:pt>
                <c:pt idx="403">
                  <c:v>194163</c:v>
                </c:pt>
                <c:pt idx="404">
                  <c:v>194213</c:v>
                </c:pt>
                <c:pt idx="405">
                  <c:v>194263</c:v>
                </c:pt>
                <c:pt idx="406">
                  <c:v>194313</c:v>
                </c:pt>
                <c:pt idx="407">
                  <c:v>194363</c:v>
                </c:pt>
                <c:pt idx="408">
                  <c:v>194413</c:v>
                </c:pt>
                <c:pt idx="409">
                  <c:v>194463</c:v>
                </c:pt>
                <c:pt idx="410">
                  <c:v>194513</c:v>
                </c:pt>
                <c:pt idx="411">
                  <c:v>194563</c:v>
                </c:pt>
                <c:pt idx="412">
                  <c:v>194613</c:v>
                </c:pt>
                <c:pt idx="413">
                  <c:v>194663</c:v>
                </c:pt>
                <c:pt idx="414">
                  <c:v>194713</c:v>
                </c:pt>
                <c:pt idx="415">
                  <c:v>194763</c:v>
                </c:pt>
                <c:pt idx="416">
                  <c:v>194813</c:v>
                </c:pt>
                <c:pt idx="417">
                  <c:v>194863</c:v>
                </c:pt>
                <c:pt idx="418">
                  <c:v>194913</c:v>
                </c:pt>
                <c:pt idx="419">
                  <c:v>194963</c:v>
                </c:pt>
                <c:pt idx="420">
                  <c:v>195013</c:v>
                </c:pt>
                <c:pt idx="421">
                  <c:v>195063</c:v>
                </c:pt>
                <c:pt idx="422">
                  <c:v>195113</c:v>
                </c:pt>
                <c:pt idx="423">
                  <c:v>195163</c:v>
                </c:pt>
                <c:pt idx="424">
                  <c:v>195213</c:v>
                </c:pt>
                <c:pt idx="425">
                  <c:v>195263</c:v>
                </c:pt>
                <c:pt idx="426">
                  <c:v>195313</c:v>
                </c:pt>
                <c:pt idx="427">
                  <c:v>195363</c:v>
                </c:pt>
                <c:pt idx="428">
                  <c:v>195413</c:v>
                </c:pt>
                <c:pt idx="429">
                  <c:v>195463</c:v>
                </c:pt>
                <c:pt idx="430">
                  <c:v>195513</c:v>
                </c:pt>
                <c:pt idx="431">
                  <c:v>195563</c:v>
                </c:pt>
                <c:pt idx="432">
                  <c:v>195613</c:v>
                </c:pt>
                <c:pt idx="433">
                  <c:v>195663</c:v>
                </c:pt>
                <c:pt idx="434">
                  <c:v>195713</c:v>
                </c:pt>
                <c:pt idx="435">
                  <c:v>195763</c:v>
                </c:pt>
                <c:pt idx="436">
                  <c:v>195813</c:v>
                </c:pt>
                <c:pt idx="437">
                  <c:v>195863</c:v>
                </c:pt>
                <c:pt idx="438">
                  <c:v>195913</c:v>
                </c:pt>
                <c:pt idx="439">
                  <c:v>195963</c:v>
                </c:pt>
                <c:pt idx="440">
                  <c:v>196013</c:v>
                </c:pt>
                <c:pt idx="441">
                  <c:v>196063</c:v>
                </c:pt>
                <c:pt idx="442">
                  <c:v>196113</c:v>
                </c:pt>
                <c:pt idx="443">
                  <c:v>196163</c:v>
                </c:pt>
                <c:pt idx="444">
                  <c:v>196213</c:v>
                </c:pt>
                <c:pt idx="445">
                  <c:v>196263</c:v>
                </c:pt>
                <c:pt idx="446">
                  <c:v>196313</c:v>
                </c:pt>
                <c:pt idx="447">
                  <c:v>196363</c:v>
                </c:pt>
                <c:pt idx="448">
                  <c:v>196413</c:v>
                </c:pt>
                <c:pt idx="449">
                  <c:v>196463</c:v>
                </c:pt>
                <c:pt idx="450">
                  <c:v>196513</c:v>
                </c:pt>
                <c:pt idx="451">
                  <c:v>196563</c:v>
                </c:pt>
                <c:pt idx="452">
                  <c:v>196613</c:v>
                </c:pt>
                <c:pt idx="453">
                  <c:v>196663</c:v>
                </c:pt>
                <c:pt idx="454">
                  <c:v>196713</c:v>
                </c:pt>
                <c:pt idx="455">
                  <c:v>196763</c:v>
                </c:pt>
                <c:pt idx="456">
                  <c:v>196813</c:v>
                </c:pt>
                <c:pt idx="457">
                  <c:v>196863</c:v>
                </c:pt>
                <c:pt idx="458">
                  <c:v>196913</c:v>
                </c:pt>
                <c:pt idx="459">
                  <c:v>196963</c:v>
                </c:pt>
                <c:pt idx="460">
                  <c:v>197013</c:v>
                </c:pt>
                <c:pt idx="461">
                  <c:v>197063</c:v>
                </c:pt>
                <c:pt idx="462">
                  <c:v>197113</c:v>
                </c:pt>
                <c:pt idx="463">
                  <c:v>197163</c:v>
                </c:pt>
                <c:pt idx="464">
                  <c:v>197213</c:v>
                </c:pt>
                <c:pt idx="465">
                  <c:v>197263</c:v>
                </c:pt>
                <c:pt idx="466">
                  <c:v>197313</c:v>
                </c:pt>
                <c:pt idx="467">
                  <c:v>197363</c:v>
                </c:pt>
                <c:pt idx="468">
                  <c:v>197413</c:v>
                </c:pt>
                <c:pt idx="469">
                  <c:v>197463</c:v>
                </c:pt>
                <c:pt idx="470">
                  <c:v>197513</c:v>
                </c:pt>
                <c:pt idx="471">
                  <c:v>197563</c:v>
                </c:pt>
                <c:pt idx="472">
                  <c:v>197613</c:v>
                </c:pt>
                <c:pt idx="473">
                  <c:v>197663</c:v>
                </c:pt>
                <c:pt idx="474">
                  <c:v>197713</c:v>
                </c:pt>
                <c:pt idx="475">
                  <c:v>197763</c:v>
                </c:pt>
                <c:pt idx="476">
                  <c:v>197813</c:v>
                </c:pt>
                <c:pt idx="477">
                  <c:v>197863</c:v>
                </c:pt>
                <c:pt idx="478">
                  <c:v>197913</c:v>
                </c:pt>
                <c:pt idx="479">
                  <c:v>197963</c:v>
                </c:pt>
                <c:pt idx="480">
                  <c:v>198013</c:v>
                </c:pt>
                <c:pt idx="481">
                  <c:v>198063</c:v>
                </c:pt>
                <c:pt idx="482">
                  <c:v>198113</c:v>
                </c:pt>
                <c:pt idx="483">
                  <c:v>198163</c:v>
                </c:pt>
                <c:pt idx="484">
                  <c:v>198213</c:v>
                </c:pt>
                <c:pt idx="485">
                  <c:v>198263</c:v>
                </c:pt>
                <c:pt idx="486">
                  <c:v>198313</c:v>
                </c:pt>
                <c:pt idx="487">
                  <c:v>198363</c:v>
                </c:pt>
                <c:pt idx="488">
                  <c:v>198413</c:v>
                </c:pt>
                <c:pt idx="489">
                  <c:v>198463</c:v>
                </c:pt>
                <c:pt idx="490">
                  <c:v>198513</c:v>
                </c:pt>
                <c:pt idx="491">
                  <c:v>198563</c:v>
                </c:pt>
                <c:pt idx="492">
                  <c:v>198613</c:v>
                </c:pt>
                <c:pt idx="493">
                  <c:v>198663</c:v>
                </c:pt>
                <c:pt idx="494">
                  <c:v>198713</c:v>
                </c:pt>
                <c:pt idx="495">
                  <c:v>198763</c:v>
                </c:pt>
                <c:pt idx="496">
                  <c:v>198813</c:v>
                </c:pt>
                <c:pt idx="497">
                  <c:v>198863</c:v>
                </c:pt>
                <c:pt idx="498">
                  <c:v>198913</c:v>
                </c:pt>
                <c:pt idx="499">
                  <c:v>198963</c:v>
                </c:pt>
                <c:pt idx="500">
                  <c:v>199013</c:v>
                </c:pt>
                <c:pt idx="501">
                  <c:v>199063</c:v>
                </c:pt>
                <c:pt idx="502">
                  <c:v>199113</c:v>
                </c:pt>
                <c:pt idx="503">
                  <c:v>199163</c:v>
                </c:pt>
                <c:pt idx="504">
                  <c:v>199213</c:v>
                </c:pt>
                <c:pt idx="505">
                  <c:v>199263</c:v>
                </c:pt>
                <c:pt idx="506">
                  <c:v>199313</c:v>
                </c:pt>
                <c:pt idx="507">
                  <c:v>199363</c:v>
                </c:pt>
                <c:pt idx="508">
                  <c:v>199413</c:v>
                </c:pt>
                <c:pt idx="509">
                  <c:v>199463</c:v>
                </c:pt>
                <c:pt idx="510">
                  <c:v>199513</c:v>
                </c:pt>
                <c:pt idx="511">
                  <c:v>199563</c:v>
                </c:pt>
                <c:pt idx="512">
                  <c:v>199613</c:v>
                </c:pt>
                <c:pt idx="513">
                  <c:v>199663</c:v>
                </c:pt>
                <c:pt idx="514">
                  <c:v>199713</c:v>
                </c:pt>
                <c:pt idx="515">
                  <c:v>199763</c:v>
                </c:pt>
                <c:pt idx="516">
                  <c:v>199813</c:v>
                </c:pt>
                <c:pt idx="517">
                  <c:v>199863</c:v>
                </c:pt>
                <c:pt idx="518">
                  <c:v>199913</c:v>
                </c:pt>
                <c:pt idx="519">
                  <c:v>199963</c:v>
                </c:pt>
                <c:pt idx="520">
                  <c:v>200013</c:v>
                </c:pt>
                <c:pt idx="521">
                  <c:v>200063</c:v>
                </c:pt>
                <c:pt idx="522">
                  <c:v>200113</c:v>
                </c:pt>
                <c:pt idx="523">
                  <c:v>200163</c:v>
                </c:pt>
                <c:pt idx="524">
                  <c:v>200213</c:v>
                </c:pt>
                <c:pt idx="525">
                  <c:v>200263</c:v>
                </c:pt>
                <c:pt idx="526">
                  <c:v>200313</c:v>
                </c:pt>
                <c:pt idx="527">
                  <c:v>200363</c:v>
                </c:pt>
                <c:pt idx="528">
                  <c:v>200413</c:v>
                </c:pt>
                <c:pt idx="529">
                  <c:v>200463</c:v>
                </c:pt>
                <c:pt idx="530">
                  <c:v>200513</c:v>
                </c:pt>
                <c:pt idx="531">
                  <c:v>200563</c:v>
                </c:pt>
                <c:pt idx="532">
                  <c:v>200613</c:v>
                </c:pt>
                <c:pt idx="533">
                  <c:v>200663</c:v>
                </c:pt>
                <c:pt idx="534">
                  <c:v>200713</c:v>
                </c:pt>
                <c:pt idx="535">
                  <c:v>200763</c:v>
                </c:pt>
                <c:pt idx="536">
                  <c:v>200813</c:v>
                </c:pt>
                <c:pt idx="537">
                  <c:v>200863</c:v>
                </c:pt>
                <c:pt idx="538">
                  <c:v>200913</c:v>
                </c:pt>
                <c:pt idx="539">
                  <c:v>200963</c:v>
                </c:pt>
                <c:pt idx="540">
                  <c:v>201013</c:v>
                </c:pt>
                <c:pt idx="541">
                  <c:v>201063</c:v>
                </c:pt>
                <c:pt idx="542">
                  <c:v>201113</c:v>
                </c:pt>
                <c:pt idx="543">
                  <c:v>201163</c:v>
                </c:pt>
                <c:pt idx="544">
                  <c:v>201213</c:v>
                </c:pt>
                <c:pt idx="545">
                  <c:v>201263</c:v>
                </c:pt>
                <c:pt idx="546">
                  <c:v>201313</c:v>
                </c:pt>
                <c:pt idx="547">
                  <c:v>201363</c:v>
                </c:pt>
                <c:pt idx="548">
                  <c:v>201413</c:v>
                </c:pt>
                <c:pt idx="549">
                  <c:v>201463</c:v>
                </c:pt>
                <c:pt idx="550">
                  <c:v>201513</c:v>
                </c:pt>
                <c:pt idx="551">
                  <c:v>201563</c:v>
                </c:pt>
                <c:pt idx="552">
                  <c:v>201613</c:v>
                </c:pt>
                <c:pt idx="553">
                  <c:v>201663</c:v>
                </c:pt>
                <c:pt idx="554">
                  <c:v>201713</c:v>
                </c:pt>
                <c:pt idx="555">
                  <c:v>201763</c:v>
                </c:pt>
                <c:pt idx="556">
                  <c:v>201813</c:v>
                </c:pt>
                <c:pt idx="557">
                  <c:v>201863</c:v>
                </c:pt>
                <c:pt idx="558">
                  <c:v>201913</c:v>
                </c:pt>
                <c:pt idx="559">
                  <c:v>201963</c:v>
                </c:pt>
                <c:pt idx="560">
                  <c:v>202013</c:v>
                </c:pt>
                <c:pt idx="561">
                  <c:v>202063</c:v>
                </c:pt>
                <c:pt idx="562">
                  <c:v>202113</c:v>
                </c:pt>
                <c:pt idx="563">
                  <c:v>202163</c:v>
                </c:pt>
                <c:pt idx="564">
                  <c:v>202213</c:v>
                </c:pt>
                <c:pt idx="565">
                  <c:v>202263</c:v>
                </c:pt>
                <c:pt idx="566">
                  <c:v>202313</c:v>
                </c:pt>
                <c:pt idx="567">
                  <c:v>202363</c:v>
                </c:pt>
                <c:pt idx="568">
                  <c:v>202413</c:v>
                </c:pt>
                <c:pt idx="569">
                  <c:v>202463</c:v>
                </c:pt>
                <c:pt idx="570">
                  <c:v>202513</c:v>
                </c:pt>
                <c:pt idx="571">
                  <c:v>202563</c:v>
                </c:pt>
                <c:pt idx="572">
                  <c:v>202613</c:v>
                </c:pt>
                <c:pt idx="573">
                  <c:v>202663</c:v>
                </c:pt>
                <c:pt idx="574">
                  <c:v>202713</c:v>
                </c:pt>
                <c:pt idx="575">
                  <c:v>202763</c:v>
                </c:pt>
                <c:pt idx="576">
                  <c:v>202813</c:v>
                </c:pt>
                <c:pt idx="577">
                  <c:v>202863</c:v>
                </c:pt>
                <c:pt idx="578">
                  <c:v>202913</c:v>
                </c:pt>
                <c:pt idx="579">
                  <c:v>202963</c:v>
                </c:pt>
                <c:pt idx="580">
                  <c:v>203013</c:v>
                </c:pt>
                <c:pt idx="581">
                  <c:v>203063</c:v>
                </c:pt>
                <c:pt idx="582">
                  <c:v>203113</c:v>
                </c:pt>
                <c:pt idx="583">
                  <c:v>203163</c:v>
                </c:pt>
                <c:pt idx="584">
                  <c:v>203213</c:v>
                </c:pt>
                <c:pt idx="585">
                  <c:v>203263</c:v>
                </c:pt>
                <c:pt idx="586">
                  <c:v>203313</c:v>
                </c:pt>
                <c:pt idx="587">
                  <c:v>203363</c:v>
                </c:pt>
                <c:pt idx="588">
                  <c:v>203413</c:v>
                </c:pt>
                <c:pt idx="589">
                  <c:v>203463</c:v>
                </c:pt>
                <c:pt idx="590">
                  <c:v>203513</c:v>
                </c:pt>
                <c:pt idx="591">
                  <c:v>203563</c:v>
                </c:pt>
                <c:pt idx="592">
                  <c:v>203613</c:v>
                </c:pt>
                <c:pt idx="593">
                  <c:v>203663</c:v>
                </c:pt>
                <c:pt idx="594">
                  <c:v>203713</c:v>
                </c:pt>
                <c:pt idx="595">
                  <c:v>203763</c:v>
                </c:pt>
                <c:pt idx="596">
                  <c:v>203813</c:v>
                </c:pt>
                <c:pt idx="597">
                  <c:v>203863</c:v>
                </c:pt>
                <c:pt idx="598">
                  <c:v>203913</c:v>
                </c:pt>
                <c:pt idx="599">
                  <c:v>203963</c:v>
                </c:pt>
                <c:pt idx="600">
                  <c:v>230113</c:v>
                </c:pt>
                <c:pt idx="601">
                  <c:v>230163</c:v>
                </c:pt>
                <c:pt idx="602">
                  <c:v>230213</c:v>
                </c:pt>
                <c:pt idx="603">
                  <c:v>230263</c:v>
                </c:pt>
                <c:pt idx="604">
                  <c:v>230313</c:v>
                </c:pt>
                <c:pt idx="605">
                  <c:v>230363</c:v>
                </c:pt>
                <c:pt idx="606">
                  <c:v>230413</c:v>
                </c:pt>
                <c:pt idx="607">
                  <c:v>230463</c:v>
                </c:pt>
                <c:pt idx="608">
                  <c:v>230513</c:v>
                </c:pt>
                <c:pt idx="609">
                  <c:v>230563</c:v>
                </c:pt>
                <c:pt idx="610">
                  <c:v>230613</c:v>
                </c:pt>
                <c:pt idx="611">
                  <c:v>230663</c:v>
                </c:pt>
                <c:pt idx="612">
                  <c:v>230713</c:v>
                </c:pt>
                <c:pt idx="613">
                  <c:v>230763</c:v>
                </c:pt>
                <c:pt idx="614">
                  <c:v>230813</c:v>
                </c:pt>
                <c:pt idx="615">
                  <c:v>230863</c:v>
                </c:pt>
                <c:pt idx="616">
                  <c:v>230913</c:v>
                </c:pt>
                <c:pt idx="617">
                  <c:v>230963</c:v>
                </c:pt>
                <c:pt idx="618">
                  <c:v>231013</c:v>
                </c:pt>
                <c:pt idx="619">
                  <c:v>231063</c:v>
                </c:pt>
                <c:pt idx="620">
                  <c:v>231113</c:v>
                </c:pt>
                <c:pt idx="621">
                  <c:v>231163</c:v>
                </c:pt>
                <c:pt idx="622">
                  <c:v>231213</c:v>
                </c:pt>
                <c:pt idx="623">
                  <c:v>231263</c:v>
                </c:pt>
                <c:pt idx="624">
                  <c:v>231313</c:v>
                </c:pt>
                <c:pt idx="625">
                  <c:v>231363</c:v>
                </c:pt>
                <c:pt idx="626">
                  <c:v>231413</c:v>
                </c:pt>
                <c:pt idx="627">
                  <c:v>231463</c:v>
                </c:pt>
                <c:pt idx="628">
                  <c:v>231513</c:v>
                </c:pt>
                <c:pt idx="629">
                  <c:v>231563</c:v>
                </c:pt>
                <c:pt idx="630">
                  <c:v>231613</c:v>
                </c:pt>
                <c:pt idx="631">
                  <c:v>231663</c:v>
                </c:pt>
                <c:pt idx="632">
                  <c:v>231713</c:v>
                </c:pt>
                <c:pt idx="633">
                  <c:v>231763</c:v>
                </c:pt>
                <c:pt idx="634">
                  <c:v>231813</c:v>
                </c:pt>
                <c:pt idx="635">
                  <c:v>231863</c:v>
                </c:pt>
                <c:pt idx="636">
                  <c:v>231913</c:v>
                </c:pt>
                <c:pt idx="637">
                  <c:v>231963</c:v>
                </c:pt>
                <c:pt idx="638">
                  <c:v>232013</c:v>
                </c:pt>
                <c:pt idx="639">
                  <c:v>232063</c:v>
                </c:pt>
                <c:pt idx="640">
                  <c:v>232113</c:v>
                </c:pt>
                <c:pt idx="641">
                  <c:v>232163</c:v>
                </c:pt>
                <c:pt idx="642">
                  <c:v>232213</c:v>
                </c:pt>
                <c:pt idx="643">
                  <c:v>232263</c:v>
                </c:pt>
                <c:pt idx="644">
                  <c:v>232313</c:v>
                </c:pt>
                <c:pt idx="645">
                  <c:v>232363</c:v>
                </c:pt>
                <c:pt idx="646">
                  <c:v>232413</c:v>
                </c:pt>
                <c:pt idx="647">
                  <c:v>232463</c:v>
                </c:pt>
                <c:pt idx="648">
                  <c:v>232513</c:v>
                </c:pt>
                <c:pt idx="649">
                  <c:v>232563</c:v>
                </c:pt>
                <c:pt idx="650">
                  <c:v>232613</c:v>
                </c:pt>
                <c:pt idx="651">
                  <c:v>232663</c:v>
                </c:pt>
                <c:pt idx="652">
                  <c:v>232713</c:v>
                </c:pt>
                <c:pt idx="653">
                  <c:v>232763</c:v>
                </c:pt>
                <c:pt idx="654">
                  <c:v>232813</c:v>
                </c:pt>
                <c:pt idx="655">
                  <c:v>232863</c:v>
                </c:pt>
                <c:pt idx="656">
                  <c:v>232913</c:v>
                </c:pt>
                <c:pt idx="657">
                  <c:v>232963</c:v>
                </c:pt>
                <c:pt idx="658">
                  <c:v>233013</c:v>
                </c:pt>
                <c:pt idx="659">
                  <c:v>233063</c:v>
                </c:pt>
                <c:pt idx="660">
                  <c:v>233113</c:v>
                </c:pt>
                <c:pt idx="661">
                  <c:v>233163</c:v>
                </c:pt>
                <c:pt idx="662">
                  <c:v>233213</c:v>
                </c:pt>
                <c:pt idx="663">
                  <c:v>233263</c:v>
                </c:pt>
                <c:pt idx="664">
                  <c:v>233313</c:v>
                </c:pt>
                <c:pt idx="665">
                  <c:v>233363</c:v>
                </c:pt>
                <c:pt idx="666">
                  <c:v>233413</c:v>
                </c:pt>
                <c:pt idx="667">
                  <c:v>233463</c:v>
                </c:pt>
                <c:pt idx="668">
                  <c:v>233513</c:v>
                </c:pt>
                <c:pt idx="669">
                  <c:v>233563</c:v>
                </c:pt>
                <c:pt idx="670">
                  <c:v>233613</c:v>
                </c:pt>
                <c:pt idx="671">
                  <c:v>233663</c:v>
                </c:pt>
                <c:pt idx="672">
                  <c:v>233713</c:v>
                </c:pt>
                <c:pt idx="673">
                  <c:v>233763</c:v>
                </c:pt>
                <c:pt idx="674">
                  <c:v>233813</c:v>
                </c:pt>
                <c:pt idx="675">
                  <c:v>233863</c:v>
                </c:pt>
                <c:pt idx="676">
                  <c:v>233913</c:v>
                </c:pt>
                <c:pt idx="677">
                  <c:v>233963</c:v>
                </c:pt>
                <c:pt idx="678">
                  <c:v>234013</c:v>
                </c:pt>
                <c:pt idx="679">
                  <c:v>234063</c:v>
                </c:pt>
                <c:pt idx="680">
                  <c:v>234113</c:v>
                </c:pt>
                <c:pt idx="681">
                  <c:v>234163</c:v>
                </c:pt>
                <c:pt idx="682">
                  <c:v>234213</c:v>
                </c:pt>
                <c:pt idx="683">
                  <c:v>234263</c:v>
                </c:pt>
                <c:pt idx="684">
                  <c:v>234313</c:v>
                </c:pt>
                <c:pt idx="685">
                  <c:v>234363</c:v>
                </c:pt>
                <c:pt idx="686">
                  <c:v>234413</c:v>
                </c:pt>
                <c:pt idx="687">
                  <c:v>234463</c:v>
                </c:pt>
                <c:pt idx="688">
                  <c:v>234513</c:v>
                </c:pt>
                <c:pt idx="689">
                  <c:v>234563</c:v>
                </c:pt>
                <c:pt idx="690">
                  <c:v>234613</c:v>
                </c:pt>
                <c:pt idx="691">
                  <c:v>234663</c:v>
                </c:pt>
                <c:pt idx="692">
                  <c:v>234713</c:v>
                </c:pt>
                <c:pt idx="693">
                  <c:v>234763</c:v>
                </c:pt>
                <c:pt idx="694">
                  <c:v>234813</c:v>
                </c:pt>
                <c:pt idx="695">
                  <c:v>234863</c:v>
                </c:pt>
                <c:pt idx="696">
                  <c:v>234913</c:v>
                </c:pt>
                <c:pt idx="697">
                  <c:v>234963</c:v>
                </c:pt>
                <c:pt idx="698">
                  <c:v>235013</c:v>
                </c:pt>
                <c:pt idx="699">
                  <c:v>235063</c:v>
                </c:pt>
                <c:pt idx="700">
                  <c:v>235113</c:v>
                </c:pt>
                <c:pt idx="701">
                  <c:v>235163</c:v>
                </c:pt>
                <c:pt idx="702">
                  <c:v>235213</c:v>
                </c:pt>
                <c:pt idx="703">
                  <c:v>235263</c:v>
                </c:pt>
                <c:pt idx="704">
                  <c:v>235313</c:v>
                </c:pt>
                <c:pt idx="705">
                  <c:v>235363</c:v>
                </c:pt>
                <c:pt idx="706">
                  <c:v>235413</c:v>
                </c:pt>
                <c:pt idx="707">
                  <c:v>235463</c:v>
                </c:pt>
                <c:pt idx="708">
                  <c:v>235513</c:v>
                </c:pt>
                <c:pt idx="709">
                  <c:v>235563</c:v>
                </c:pt>
                <c:pt idx="710">
                  <c:v>235613</c:v>
                </c:pt>
                <c:pt idx="711">
                  <c:v>235663</c:v>
                </c:pt>
                <c:pt idx="712">
                  <c:v>235713</c:v>
                </c:pt>
                <c:pt idx="713">
                  <c:v>235763</c:v>
                </c:pt>
                <c:pt idx="714">
                  <c:v>235813</c:v>
                </c:pt>
                <c:pt idx="715">
                  <c:v>235863</c:v>
                </c:pt>
                <c:pt idx="716">
                  <c:v>235913</c:v>
                </c:pt>
                <c:pt idx="717">
                  <c:v>235963</c:v>
                </c:pt>
                <c:pt idx="718">
                  <c:v>236013</c:v>
                </c:pt>
                <c:pt idx="719">
                  <c:v>236063</c:v>
                </c:pt>
                <c:pt idx="720">
                  <c:v>236113</c:v>
                </c:pt>
                <c:pt idx="721">
                  <c:v>236163</c:v>
                </c:pt>
                <c:pt idx="722">
                  <c:v>236213</c:v>
                </c:pt>
                <c:pt idx="723">
                  <c:v>236263</c:v>
                </c:pt>
                <c:pt idx="724">
                  <c:v>236313</c:v>
                </c:pt>
                <c:pt idx="725">
                  <c:v>236363</c:v>
                </c:pt>
                <c:pt idx="726">
                  <c:v>236413</c:v>
                </c:pt>
                <c:pt idx="727">
                  <c:v>236463</c:v>
                </c:pt>
                <c:pt idx="728">
                  <c:v>236513</c:v>
                </c:pt>
                <c:pt idx="729">
                  <c:v>236563</c:v>
                </c:pt>
                <c:pt idx="730">
                  <c:v>236613</c:v>
                </c:pt>
                <c:pt idx="731">
                  <c:v>236663</c:v>
                </c:pt>
                <c:pt idx="732">
                  <c:v>236713</c:v>
                </c:pt>
                <c:pt idx="733">
                  <c:v>236763</c:v>
                </c:pt>
                <c:pt idx="734">
                  <c:v>236813</c:v>
                </c:pt>
                <c:pt idx="735">
                  <c:v>236863</c:v>
                </c:pt>
                <c:pt idx="736">
                  <c:v>236913</c:v>
                </c:pt>
                <c:pt idx="737">
                  <c:v>236963</c:v>
                </c:pt>
                <c:pt idx="738">
                  <c:v>237013</c:v>
                </c:pt>
                <c:pt idx="739">
                  <c:v>237063</c:v>
                </c:pt>
                <c:pt idx="740">
                  <c:v>237113</c:v>
                </c:pt>
                <c:pt idx="741">
                  <c:v>237163</c:v>
                </c:pt>
                <c:pt idx="742">
                  <c:v>237213</c:v>
                </c:pt>
                <c:pt idx="743">
                  <c:v>237263</c:v>
                </c:pt>
                <c:pt idx="744">
                  <c:v>237313</c:v>
                </c:pt>
                <c:pt idx="745">
                  <c:v>237363</c:v>
                </c:pt>
                <c:pt idx="746">
                  <c:v>237413</c:v>
                </c:pt>
                <c:pt idx="747">
                  <c:v>237463</c:v>
                </c:pt>
                <c:pt idx="748">
                  <c:v>237513</c:v>
                </c:pt>
                <c:pt idx="749">
                  <c:v>237563</c:v>
                </c:pt>
                <c:pt idx="750">
                  <c:v>237613</c:v>
                </c:pt>
                <c:pt idx="751">
                  <c:v>237663</c:v>
                </c:pt>
                <c:pt idx="752">
                  <c:v>237713</c:v>
                </c:pt>
                <c:pt idx="753">
                  <c:v>237763</c:v>
                </c:pt>
                <c:pt idx="754">
                  <c:v>237813</c:v>
                </c:pt>
                <c:pt idx="755">
                  <c:v>237863</c:v>
                </c:pt>
                <c:pt idx="756">
                  <c:v>237913</c:v>
                </c:pt>
                <c:pt idx="757">
                  <c:v>237963</c:v>
                </c:pt>
                <c:pt idx="758">
                  <c:v>238013</c:v>
                </c:pt>
                <c:pt idx="759">
                  <c:v>238063</c:v>
                </c:pt>
                <c:pt idx="760">
                  <c:v>238113</c:v>
                </c:pt>
                <c:pt idx="761">
                  <c:v>238163</c:v>
                </c:pt>
                <c:pt idx="762">
                  <c:v>238213</c:v>
                </c:pt>
                <c:pt idx="763">
                  <c:v>238263</c:v>
                </c:pt>
                <c:pt idx="764">
                  <c:v>238313</c:v>
                </c:pt>
                <c:pt idx="765">
                  <c:v>238363</c:v>
                </c:pt>
                <c:pt idx="766">
                  <c:v>238413</c:v>
                </c:pt>
                <c:pt idx="767">
                  <c:v>238463</c:v>
                </c:pt>
                <c:pt idx="768">
                  <c:v>238513</c:v>
                </c:pt>
                <c:pt idx="769">
                  <c:v>238563</c:v>
                </c:pt>
                <c:pt idx="770">
                  <c:v>238613</c:v>
                </c:pt>
                <c:pt idx="771">
                  <c:v>238663</c:v>
                </c:pt>
                <c:pt idx="772">
                  <c:v>238713</c:v>
                </c:pt>
                <c:pt idx="773">
                  <c:v>238763</c:v>
                </c:pt>
                <c:pt idx="774">
                  <c:v>238813</c:v>
                </c:pt>
                <c:pt idx="775">
                  <c:v>238863</c:v>
                </c:pt>
                <c:pt idx="776">
                  <c:v>238913</c:v>
                </c:pt>
                <c:pt idx="777">
                  <c:v>238963</c:v>
                </c:pt>
                <c:pt idx="778">
                  <c:v>239013</c:v>
                </c:pt>
                <c:pt idx="779">
                  <c:v>239063</c:v>
                </c:pt>
                <c:pt idx="780">
                  <c:v>239113</c:v>
                </c:pt>
                <c:pt idx="781">
                  <c:v>239163</c:v>
                </c:pt>
                <c:pt idx="782">
                  <c:v>239213</c:v>
                </c:pt>
                <c:pt idx="783">
                  <c:v>239263</c:v>
                </c:pt>
                <c:pt idx="784">
                  <c:v>239313</c:v>
                </c:pt>
                <c:pt idx="785">
                  <c:v>239363</c:v>
                </c:pt>
                <c:pt idx="786">
                  <c:v>239413</c:v>
                </c:pt>
                <c:pt idx="787">
                  <c:v>239463</c:v>
                </c:pt>
                <c:pt idx="788">
                  <c:v>239513</c:v>
                </c:pt>
                <c:pt idx="789">
                  <c:v>239563</c:v>
                </c:pt>
                <c:pt idx="790">
                  <c:v>239613</c:v>
                </c:pt>
                <c:pt idx="791">
                  <c:v>239663</c:v>
                </c:pt>
                <c:pt idx="792">
                  <c:v>239713</c:v>
                </c:pt>
                <c:pt idx="793">
                  <c:v>239763</c:v>
                </c:pt>
                <c:pt idx="794">
                  <c:v>239813</c:v>
                </c:pt>
                <c:pt idx="795">
                  <c:v>239863</c:v>
                </c:pt>
                <c:pt idx="796">
                  <c:v>239913</c:v>
                </c:pt>
                <c:pt idx="797">
                  <c:v>239963</c:v>
                </c:pt>
                <c:pt idx="798">
                  <c:v>240013</c:v>
                </c:pt>
                <c:pt idx="799">
                  <c:v>240063</c:v>
                </c:pt>
                <c:pt idx="800">
                  <c:v>274263</c:v>
                </c:pt>
                <c:pt idx="801">
                  <c:v>274313</c:v>
                </c:pt>
                <c:pt idx="802">
                  <c:v>274363</c:v>
                </c:pt>
                <c:pt idx="803">
                  <c:v>274413</c:v>
                </c:pt>
                <c:pt idx="804">
                  <c:v>274463</c:v>
                </c:pt>
                <c:pt idx="805">
                  <c:v>274513</c:v>
                </c:pt>
                <c:pt idx="806">
                  <c:v>274563</c:v>
                </c:pt>
                <c:pt idx="807">
                  <c:v>274613</c:v>
                </c:pt>
                <c:pt idx="808">
                  <c:v>274663</c:v>
                </c:pt>
                <c:pt idx="809">
                  <c:v>274713</c:v>
                </c:pt>
                <c:pt idx="810">
                  <c:v>274763</c:v>
                </c:pt>
                <c:pt idx="811">
                  <c:v>274813</c:v>
                </c:pt>
                <c:pt idx="812">
                  <c:v>274863</c:v>
                </c:pt>
                <c:pt idx="813">
                  <c:v>274913</c:v>
                </c:pt>
                <c:pt idx="814">
                  <c:v>274963</c:v>
                </c:pt>
                <c:pt idx="815">
                  <c:v>275013</c:v>
                </c:pt>
                <c:pt idx="816">
                  <c:v>275063</c:v>
                </c:pt>
                <c:pt idx="817">
                  <c:v>275113</c:v>
                </c:pt>
                <c:pt idx="818">
                  <c:v>275163</c:v>
                </c:pt>
                <c:pt idx="819">
                  <c:v>275213</c:v>
                </c:pt>
                <c:pt idx="820">
                  <c:v>275263</c:v>
                </c:pt>
                <c:pt idx="821">
                  <c:v>275313</c:v>
                </c:pt>
                <c:pt idx="822">
                  <c:v>275363</c:v>
                </c:pt>
                <c:pt idx="823">
                  <c:v>275413</c:v>
                </c:pt>
                <c:pt idx="824">
                  <c:v>275463</c:v>
                </c:pt>
                <c:pt idx="825">
                  <c:v>275513</c:v>
                </c:pt>
                <c:pt idx="826">
                  <c:v>275563</c:v>
                </c:pt>
                <c:pt idx="827">
                  <c:v>275613</c:v>
                </c:pt>
                <c:pt idx="828">
                  <c:v>275663</c:v>
                </c:pt>
                <c:pt idx="829">
                  <c:v>275713</c:v>
                </c:pt>
                <c:pt idx="830">
                  <c:v>275763</c:v>
                </c:pt>
                <c:pt idx="831">
                  <c:v>275813</c:v>
                </c:pt>
                <c:pt idx="832">
                  <c:v>275863</c:v>
                </c:pt>
                <c:pt idx="833">
                  <c:v>275913</c:v>
                </c:pt>
                <c:pt idx="834">
                  <c:v>275963</c:v>
                </c:pt>
                <c:pt idx="835">
                  <c:v>276013</c:v>
                </c:pt>
                <c:pt idx="836">
                  <c:v>276063</c:v>
                </c:pt>
                <c:pt idx="837">
                  <c:v>276113</c:v>
                </c:pt>
                <c:pt idx="838">
                  <c:v>276163</c:v>
                </c:pt>
                <c:pt idx="839">
                  <c:v>276213</c:v>
                </c:pt>
                <c:pt idx="840">
                  <c:v>276263</c:v>
                </c:pt>
                <c:pt idx="841">
                  <c:v>276313</c:v>
                </c:pt>
                <c:pt idx="842">
                  <c:v>276363</c:v>
                </c:pt>
                <c:pt idx="843">
                  <c:v>276413</c:v>
                </c:pt>
                <c:pt idx="844">
                  <c:v>276463</c:v>
                </c:pt>
                <c:pt idx="845">
                  <c:v>276513</c:v>
                </c:pt>
                <c:pt idx="846">
                  <c:v>276563</c:v>
                </c:pt>
                <c:pt idx="847">
                  <c:v>276613</c:v>
                </c:pt>
                <c:pt idx="848">
                  <c:v>276663</c:v>
                </c:pt>
                <c:pt idx="849">
                  <c:v>276713</c:v>
                </c:pt>
                <c:pt idx="850">
                  <c:v>276763</c:v>
                </c:pt>
                <c:pt idx="851">
                  <c:v>276813</c:v>
                </c:pt>
                <c:pt idx="852">
                  <c:v>276863</c:v>
                </c:pt>
                <c:pt idx="853">
                  <c:v>276913</c:v>
                </c:pt>
                <c:pt idx="854">
                  <c:v>276963</c:v>
                </c:pt>
                <c:pt idx="855">
                  <c:v>277013</c:v>
                </c:pt>
                <c:pt idx="856">
                  <c:v>277063</c:v>
                </c:pt>
                <c:pt idx="857">
                  <c:v>277113</c:v>
                </c:pt>
                <c:pt idx="858">
                  <c:v>277163</c:v>
                </c:pt>
                <c:pt idx="859">
                  <c:v>277213</c:v>
                </c:pt>
                <c:pt idx="860">
                  <c:v>277263</c:v>
                </c:pt>
                <c:pt idx="861">
                  <c:v>277313</c:v>
                </c:pt>
                <c:pt idx="862">
                  <c:v>277363</c:v>
                </c:pt>
                <c:pt idx="863">
                  <c:v>277413</c:v>
                </c:pt>
                <c:pt idx="864">
                  <c:v>277463</c:v>
                </c:pt>
                <c:pt idx="865">
                  <c:v>277513</c:v>
                </c:pt>
                <c:pt idx="866">
                  <c:v>277563</c:v>
                </c:pt>
                <c:pt idx="867">
                  <c:v>277613</c:v>
                </c:pt>
                <c:pt idx="868">
                  <c:v>277663</c:v>
                </c:pt>
                <c:pt idx="869">
                  <c:v>277713</c:v>
                </c:pt>
                <c:pt idx="870">
                  <c:v>277763</c:v>
                </c:pt>
                <c:pt idx="871">
                  <c:v>277813</c:v>
                </c:pt>
                <c:pt idx="872">
                  <c:v>277863</c:v>
                </c:pt>
                <c:pt idx="873">
                  <c:v>277913</c:v>
                </c:pt>
                <c:pt idx="874">
                  <c:v>277963</c:v>
                </c:pt>
                <c:pt idx="875">
                  <c:v>278013</c:v>
                </c:pt>
                <c:pt idx="876">
                  <c:v>278063</c:v>
                </c:pt>
                <c:pt idx="877">
                  <c:v>278113</c:v>
                </c:pt>
                <c:pt idx="878">
                  <c:v>278163</c:v>
                </c:pt>
                <c:pt idx="879">
                  <c:v>278213</c:v>
                </c:pt>
                <c:pt idx="880">
                  <c:v>278263</c:v>
                </c:pt>
                <c:pt idx="881">
                  <c:v>278313</c:v>
                </c:pt>
                <c:pt idx="882">
                  <c:v>278363</c:v>
                </c:pt>
                <c:pt idx="883">
                  <c:v>278413</c:v>
                </c:pt>
                <c:pt idx="884">
                  <c:v>278463</c:v>
                </c:pt>
                <c:pt idx="885">
                  <c:v>278513</c:v>
                </c:pt>
                <c:pt idx="886">
                  <c:v>278563</c:v>
                </c:pt>
                <c:pt idx="887">
                  <c:v>278613</c:v>
                </c:pt>
                <c:pt idx="888">
                  <c:v>278663</c:v>
                </c:pt>
                <c:pt idx="889">
                  <c:v>278713</c:v>
                </c:pt>
                <c:pt idx="890">
                  <c:v>278763</c:v>
                </c:pt>
                <c:pt idx="891">
                  <c:v>278813</c:v>
                </c:pt>
                <c:pt idx="892">
                  <c:v>278863</c:v>
                </c:pt>
                <c:pt idx="893">
                  <c:v>278913</c:v>
                </c:pt>
                <c:pt idx="894">
                  <c:v>278963</c:v>
                </c:pt>
                <c:pt idx="895">
                  <c:v>279013</c:v>
                </c:pt>
                <c:pt idx="896">
                  <c:v>279063</c:v>
                </c:pt>
                <c:pt idx="897">
                  <c:v>279113</c:v>
                </c:pt>
                <c:pt idx="898">
                  <c:v>279163</c:v>
                </c:pt>
                <c:pt idx="899">
                  <c:v>279213</c:v>
                </c:pt>
                <c:pt idx="900">
                  <c:v>279263</c:v>
                </c:pt>
                <c:pt idx="901">
                  <c:v>279313</c:v>
                </c:pt>
                <c:pt idx="902">
                  <c:v>279363</c:v>
                </c:pt>
                <c:pt idx="903">
                  <c:v>279413</c:v>
                </c:pt>
                <c:pt idx="904">
                  <c:v>279463</c:v>
                </c:pt>
                <c:pt idx="905">
                  <c:v>279513</c:v>
                </c:pt>
                <c:pt idx="906">
                  <c:v>279563</c:v>
                </c:pt>
                <c:pt idx="907">
                  <c:v>279613</c:v>
                </c:pt>
                <c:pt idx="908">
                  <c:v>279663</c:v>
                </c:pt>
                <c:pt idx="909">
                  <c:v>279713</c:v>
                </c:pt>
                <c:pt idx="910">
                  <c:v>279763</c:v>
                </c:pt>
                <c:pt idx="911">
                  <c:v>279813</c:v>
                </c:pt>
                <c:pt idx="912">
                  <c:v>279863</c:v>
                </c:pt>
                <c:pt idx="913">
                  <c:v>279913</c:v>
                </c:pt>
                <c:pt idx="914">
                  <c:v>279963</c:v>
                </c:pt>
                <c:pt idx="915">
                  <c:v>280013</c:v>
                </c:pt>
                <c:pt idx="916">
                  <c:v>280063</c:v>
                </c:pt>
                <c:pt idx="917">
                  <c:v>280113</c:v>
                </c:pt>
                <c:pt idx="918">
                  <c:v>280163</c:v>
                </c:pt>
                <c:pt idx="919">
                  <c:v>280213</c:v>
                </c:pt>
                <c:pt idx="920">
                  <c:v>280263</c:v>
                </c:pt>
                <c:pt idx="921">
                  <c:v>280313</c:v>
                </c:pt>
                <c:pt idx="922">
                  <c:v>280363</c:v>
                </c:pt>
                <c:pt idx="923">
                  <c:v>280413</c:v>
                </c:pt>
                <c:pt idx="924">
                  <c:v>280463</c:v>
                </c:pt>
                <c:pt idx="925">
                  <c:v>280513</c:v>
                </c:pt>
                <c:pt idx="926">
                  <c:v>280563</c:v>
                </c:pt>
                <c:pt idx="927">
                  <c:v>280613</c:v>
                </c:pt>
                <c:pt idx="928">
                  <c:v>280663</c:v>
                </c:pt>
                <c:pt idx="929">
                  <c:v>280713</c:v>
                </c:pt>
                <c:pt idx="930">
                  <c:v>280763</c:v>
                </c:pt>
                <c:pt idx="931">
                  <c:v>280813</c:v>
                </c:pt>
                <c:pt idx="932">
                  <c:v>280863</c:v>
                </c:pt>
                <c:pt idx="933">
                  <c:v>280913</c:v>
                </c:pt>
                <c:pt idx="934">
                  <c:v>280963</c:v>
                </c:pt>
                <c:pt idx="935">
                  <c:v>281013</c:v>
                </c:pt>
                <c:pt idx="936">
                  <c:v>281063</c:v>
                </c:pt>
                <c:pt idx="937">
                  <c:v>281113</c:v>
                </c:pt>
                <c:pt idx="938">
                  <c:v>281163</c:v>
                </c:pt>
                <c:pt idx="939">
                  <c:v>281213</c:v>
                </c:pt>
                <c:pt idx="940">
                  <c:v>281263</c:v>
                </c:pt>
                <c:pt idx="941">
                  <c:v>281313</c:v>
                </c:pt>
                <c:pt idx="942">
                  <c:v>281363</c:v>
                </c:pt>
                <c:pt idx="943">
                  <c:v>281413</c:v>
                </c:pt>
                <c:pt idx="944">
                  <c:v>281463</c:v>
                </c:pt>
                <c:pt idx="945">
                  <c:v>281513</c:v>
                </c:pt>
                <c:pt idx="946">
                  <c:v>281563</c:v>
                </c:pt>
                <c:pt idx="947">
                  <c:v>281613</c:v>
                </c:pt>
                <c:pt idx="948">
                  <c:v>281663</c:v>
                </c:pt>
                <c:pt idx="949">
                  <c:v>281713</c:v>
                </c:pt>
                <c:pt idx="950">
                  <c:v>281763</c:v>
                </c:pt>
                <c:pt idx="951">
                  <c:v>281813</c:v>
                </c:pt>
                <c:pt idx="952">
                  <c:v>281863</c:v>
                </c:pt>
                <c:pt idx="953">
                  <c:v>281913</c:v>
                </c:pt>
                <c:pt idx="954">
                  <c:v>281963</c:v>
                </c:pt>
                <c:pt idx="955">
                  <c:v>282013</c:v>
                </c:pt>
                <c:pt idx="956">
                  <c:v>282063</c:v>
                </c:pt>
                <c:pt idx="957">
                  <c:v>282113</c:v>
                </c:pt>
                <c:pt idx="958">
                  <c:v>282163</c:v>
                </c:pt>
                <c:pt idx="959">
                  <c:v>282213</c:v>
                </c:pt>
                <c:pt idx="960">
                  <c:v>282263</c:v>
                </c:pt>
                <c:pt idx="961">
                  <c:v>282313</c:v>
                </c:pt>
                <c:pt idx="962">
                  <c:v>282363</c:v>
                </c:pt>
                <c:pt idx="963">
                  <c:v>282413</c:v>
                </c:pt>
                <c:pt idx="964">
                  <c:v>282463</c:v>
                </c:pt>
                <c:pt idx="965">
                  <c:v>282513</c:v>
                </c:pt>
                <c:pt idx="966">
                  <c:v>282563</c:v>
                </c:pt>
                <c:pt idx="967">
                  <c:v>282613</c:v>
                </c:pt>
                <c:pt idx="968">
                  <c:v>282663</c:v>
                </c:pt>
                <c:pt idx="969">
                  <c:v>282713</c:v>
                </c:pt>
                <c:pt idx="970">
                  <c:v>282763</c:v>
                </c:pt>
                <c:pt idx="971">
                  <c:v>282813</c:v>
                </c:pt>
                <c:pt idx="972">
                  <c:v>282863</c:v>
                </c:pt>
                <c:pt idx="973">
                  <c:v>282913</c:v>
                </c:pt>
                <c:pt idx="974">
                  <c:v>282963</c:v>
                </c:pt>
                <c:pt idx="975">
                  <c:v>283013</c:v>
                </c:pt>
                <c:pt idx="976">
                  <c:v>283063</c:v>
                </c:pt>
                <c:pt idx="977">
                  <c:v>283113</c:v>
                </c:pt>
                <c:pt idx="978">
                  <c:v>283163</c:v>
                </c:pt>
                <c:pt idx="979">
                  <c:v>283213</c:v>
                </c:pt>
                <c:pt idx="980">
                  <c:v>283263</c:v>
                </c:pt>
                <c:pt idx="981">
                  <c:v>283313</c:v>
                </c:pt>
                <c:pt idx="982">
                  <c:v>283363</c:v>
                </c:pt>
                <c:pt idx="983">
                  <c:v>283413</c:v>
                </c:pt>
                <c:pt idx="984">
                  <c:v>283463</c:v>
                </c:pt>
                <c:pt idx="985">
                  <c:v>283513</c:v>
                </c:pt>
                <c:pt idx="986">
                  <c:v>283563</c:v>
                </c:pt>
                <c:pt idx="987">
                  <c:v>283613</c:v>
                </c:pt>
                <c:pt idx="988">
                  <c:v>283663</c:v>
                </c:pt>
                <c:pt idx="989">
                  <c:v>283713</c:v>
                </c:pt>
                <c:pt idx="990">
                  <c:v>283763</c:v>
                </c:pt>
                <c:pt idx="991">
                  <c:v>283813</c:v>
                </c:pt>
                <c:pt idx="992">
                  <c:v>283863</c:v>
                </c:pt>
                <c:pt idx="993">
                  <c:v>283913</c:v>
                </c:pt>
                <c:pt idx="994">
                  <c:v>283963</c:v>
                </c:pt>
                <c:pt idx="995">
                  <c:v>284013</c:v>
                </c:pt>
                <c:pt idx="996">
                  <c:v>284063</c:v>
                </c:pt>
                <c:pt idx="997">
                  <c:v>284113</c:v>
                </c:pt>
                <c:pt idx="998">
                  <c:v>284163</c:v>
                </c:pt>
                <c:pt idx="999">
                  <c:v>284213</c:v>
                </c:pt>
                <c:pt idx="1000">
                  <c:v>296813</c:v>
                </c:pt>
                <c:pt idx="1001">
                  <c:v>296863</c:v>
                </c:pt>
                <c:pt idx="1002">
                  <c:v>296913</c:v>
                </c:pt>
                <c:pt idx="1003">
                  <c:v>296963</c:v>
                </c:pt>
                <c:pt idx="1004">
                  <c:v>297013</c:v>
                </c:pt>
                <c:pt idx="1005">
                  <c:v>297063</c:v>
                </c:pt>
                <c:pt idx="1006">
                  <c:v>297113</c:v>
                </c:pt>
                <c:pt idx="1007">
                  <c:v>297163</c:v>
                </c:pt>
                <c:pt idx="1008">
                  <c:v>297213</c:v>
                </c:pt>
                <c:pt idx="1009">
                  <c:v>297263</c:v>
                </c:pt>
                <c:pt idx="1010">
                  <c:v>297313</c:v>
                </c:pt>
                <c:pt idx="1011">
                  <c:v>297363</c:v>
                </c:pt>
                <c:pt idx="1012">
                  <c:v>297413</c:v>
                </c:pt>
                <c:pt idx="1013">
                  <c:v>297463</c:v>
                </c:pt>
                <c:pt idx="1014">
                  <c:v>297513</c:v>
                </c:pt>
                <c:pt idx="1015">
                  <c:v>297563</c:v>
                </c:pt>
                <c:pt idx="1016">
                  <c:v>297613</c:v>
                </c:pt>
                <c:pt idx="1017">
                  <c:v>297663</c:v>
                </c:pt>
                <c:pt idx="1018">
                  <c:v>297713</c:v>
                </c:pt>
                <c:pt idx="1019">
                  <c:v>297763</c:v>
                </c:pt>
                <c:pt idx="1020">
                  <c:v>297813</c:v>
                </c:pt>
                <c:pt idx="1021">
                  <c:v>297863</c:v>
                </c:pt>
                <c:pt idx="1022">
                  <c:v>297913</c:v>
                </c:pt>
                <c:pt idx="1023">
                  <c:v>297963</c:v>
                </c:pt>
                <c:pt idx="1024">
                  <c:v>298013</c:v>
                </c:pt>
                <c:pt idx="1025">
                  <c:v>298063</c:v>
                </c:pt>
                <c:pt idx="1026">
                  <c:v>298113</c:v>
                </c:pt>
                <c:pt idx="1027">
                  <c:v>298163</c:v>
                </c:pt>
                <c:pt idx="1028">
                  <c:v>298213</c:v>
                </c:pt>
                <c:pt idx="1029">
                  <c:v>298263</c:v>
                </c:pt>
                <c:pt idx="1030">
                  <c:v>298313</c:v>
                </c:pt>
                <c:pt idx="1031">
                  <c:v>298363</c:v>
                </c:pt>
                <c:pt idx="1032">
                  <c:v>298413</c:v>
                </c:pt>
                <c:pt idx="1033">
                  <c:v>298463</c:v>
                </c:pt>
                <c:pt idx="1034">
                  <c:v>298513</c:v>
                </c:pt>
                <c:pt idx="1035">
                  <c:v>298563</c:v>
                </c:pt>
                <c:pt idx="1036">
                  <c:v>298613</c:v>
                </c:pt>
                <c:pt idx="1037">
                  <c:v>298663</c:v>
                </c:pt>
                <c:pt idx="1038">
                  <c:v>298713</c:v>
                </c:pt>
                <c:pt idx="1039">
                  <c:v>298763</c:v>
                </c:pt>
                <c:pt idx="1040">
                  <c:v>298813</c:v>
                </c:pt>
                <c:pt idx="1041">
                  <c:v>298863</c:v>
                </c:pt>
                <c:pt idx="1042">
                  <c:v>298913</c:v>
                </c:pt>
                <c:pt idx="1043">
                  <c:v>298963</c:v>
                </c:pt>
                <c:pt idx="1044">
                  <c:v>299013</c:v>
                </c:pt>
                <c:pt idx="1045">
                  <c:v>299063</c:v>
                </c:pt>
                <c:pt idx="1046">
                  <c:v>299113</c:v>
                </c:pt>
                <c:pt idx="1047">
                  <c:v>299163</c:v>
                </c:pt>
                <c:pt idx="1048">
                  <c:v>299213</c:v>
                </c:pt>
                <c:pt idx="1049">
                  <c:v>299263</c:v>
                </c:pt>
                <c:pt idx="1050">
                  <c:v>299313</c:v>
                </c:pt>
                <c:pt idx="1051">
                  <c:v>299363</c:v>
                </c:pt>
                <c:pt idx="1052">
                  <c:v>299413</c:v>
                </c:pt>
                <c:pt idx="1053">
                  <c:v>299463</c:v>
                </c:pt>
                <c:pt idx="1054">
                  <c:v>299513</c:v>
                </c:pt>
                <c:pt idx="1055">
                  <c:v>299563</c:v>
                </c:pt>
                <c:pt idx="1056">
                  <c:v>299613</c:v>
                </c:pt>
                <c:pt idx="1057">
                  <c:v>299663</c:v>
                </c:pt>
                <c:pt idx="1058">
                  <c:v>299713</c:v>
                </c:pt>
                <c:pt idx="1059">
                  <c:v>299763</c:v>
                </c:pt>
                <c:pt idx="1060">
                  <c:v>299813</c:v>
                </c:pt>
                <c:pt idx="1061">
                  <c:v>299863</c:v>
                </c:pt>
                <c:pt idx="1062">
                  <c:v>299913</c:v>
                </c:pt>
                <c:pt idx="1063">
                  <c:v>299963</c:v>
                </c:pt>
                <c:pt idx="1064">
                  <c:v>300013</c:v>
                </c:pt>
                <c:pt idx="1065">
                  <c:v>300063</c:v>
                </c:pt>
                <c:pt idx="1066">
                  <c:v>300113</c:v>
                </c:pt>
                <c:pt idx="1067">
                  <c:v>300163</c:v>
                </c:pt>
                <c:pt idx="1068">
                  <c:v>300213</c:v>
                </c:pt>
                <c:pt idx="1069">
                  <c:v>300263</c:v>
                </c:pt>
                <c:pt idx="1070">
                  <c:v>300313</c:v>
                </c:pt>
                <c:pt idx="1071">
                  <c:v>300363</c:v>
                </c:pt>
                <c:pt idx="1072">
                  <c:v>300413</c:v>
                </c:pt>
                <c:pt idx="1073">
                  <c:v>300463</c:v>
                </c:pt>
                <c:pt idx="1074">
                  <c:v>300513</c:v>
                </c:pt>
                <c:pt idx="1075">
                  <c:v>300563</c:v>
                </c:pt>
                <c:pt idx="1076">
                  <c:v>300613</c:v>
                </c:pt>
                <c:pt idx="1077">
                  <c:v>300663</c:v>
                </c:pt>
                <c:pt idx="1078">
                  <c:v>300713</c:v>
                </c:pt>
                <c:pt idx="1079">
                  <c:v>300763</c:v>
                </c:pt>
                <c:pt idx="1080">
                  <c:v>300813</c:v>
                </c:pt>
                <c:pt idx="1081">
                  <c:v>300863</c:v>
                </c:pt>
                <c:pt idx="1082">
                  <c:v>300913</c:v>
                </c:pt>
                <c:pt idx="1083">
                  <c:v>300963</c:v>
                </c:pt>
                <c:pt idx="1084">
                  <c:v>301013</c:v>
                </c:pt>
                <c:pt idx="1085">
                  <c:v>301063</c:v>
                </c:pt>
                <c:pt idx="1086">
                  <c:v>301113</c:v>
                </c:pt>
                <c:pt idx="1087">
                  <c:v>301163</c:v>
                </c:pt>
                <c:pt idx="1088">
                  <c:v>301213</c:v>
                </c:pt>
                <c:pt idx="1089">
                  <c:v>301263</c:v>
                </c:pt>
                <c:pt idx="1090">
                  <c:v>301313</c:v>
                </c:pt>
                <c:pt idx="1091">
                  <c:v>301363</c:v>
                </c:pt>
                <c:pt idx="1092">
                  <c:v>301413</c:v>
                </c:pt>
                <c:pt idx="1093">
                  <c:v>301463</c:v>
                </c:pt>
                <c:pt idx="1094">
                  <c:v>301513</c:v>
                </c:pt>
                <c:pt idx="1095">
                  <c:v>301563</c:v>
                </c:pt>
                <c:pt idx="1096">
                  <c:v>301613</c:v>
                </c:pt>
                <c:pt idx="1097">
                  <c:v>301663</c:v>
                </c:pt>
                <c:pt idx="1098">
                  <c:v>301713</c:v>
                </c:pt>
                <c:pt idx="1099">
                  <c:v>301763</c:v>
                </c:pt>
                <c:pt idx="1100">
                  <c:v>301813</c:v>
                </c:pt>
                <c:pt idx="1101">
                  <c:v>301863</c:v>
                </c:pt>
                <c:pt idx="1102">
                  <c:v>301913</c:v>
                </c:pt>
                <c:pt idx="1103">
                  <c:v>301963</c:v>
                </c:pt>
                <c:pt idx="1104">
                  <c:v>302013</c:v>
                </c:pt>
                <c:pt idx="1105">
                  <c:v>302063</c:v>
                </c:pt>
                <c:pt idx="1106">
                  <c:v>302113</c:v>
                </c:pt>
                <c:pt idx="1107">
                  <c:v>302163</c:v>
                </c:pt>
                <c:pt idx="1108">
                  <c:v>302213</c:v>
                </c:pt>
                <c:pt idx="1109">
                  <c:v>302263</c:v>
                </c:pt>
                <c:pt idx="1110">
                  <c:v>302313</c:v>
                </c:pt>
                <c:pt idx="1111">
                  <c:v>302363</c:v>
                </c:pt>
                <c:pt idx="1112">
                  <c:v>302413</c:v>
                </c:pt>
                <c:pt idx="1113">
                  <c:v>302463</c:v>
                </c:pt>
                <c:pt idx="1114">
                  <c:v>302513</c:v>
                </c:pt>
                <c:pt idx="1115">
                  <c:v>302563</c:v>
                </c:pt>
                <c:pt idx="1116">
                  <c:v>302613</c:v>
                </c:pt>
                <c:pt idx="1117">
                  <c:v>302663</c:v>
                </c:pt>
                <c:pt idx="1118">
                  <c:v>302713</c:v>
                </c:pt>
                <c:pt idx="1119">
                  <c:v>302763</c:v>
                </c:pt>
                <c:pt idx="1120">
                  <c:v>302813</c:v>
                </c:pt>
                <c:pt idx="1121">
                  <c:v>302863</c:v>
                </c:pt>
                <c:pt idx="1122">
                  <c:v>302913</c:v>
                </c:pt>
                <c:pt idx="1123">
                  <c:v>302963</c:v>
                </c:pt>
                <c:pt idx="1124">
                  <c:v>303013</c:v>
                </c:pt>
                <c:pt idx="1125">
                  <c:v>303063</c:v>
                </c:pt>
                <c:pt idx="1126">
                  <c:v>303113</c:v>
                </c:pt>
                <c:pt idx="1127">
                  <c:v>303163</c:v>
                </c:pt>
                <c:pt idx="1128">
                  <c:v>303213</c:v>
                </c:pt>
                <c:pt idx="1129">
                  <c:v>303263</c:v>
                </c:pt>
                <c:pt idx="1130">
                  <c:v>303313</c:v>
                </c:pt>
                <c:pt idx="1131">
                  <c:v>303363</c:v>
                </c:pt>
                <c:pt idx="1132">
                  <c:v>303413</c:v>
                </c:pt>
                <c:pt idx="1133">
                  <c:v>303463</c:v>
                </c:pt>
                <c:pt idx="1134">
                  <c:v>303513</c:v>
                </c:pt>
                <c:pt idx="1135">
                  <c:v>303563</c:v>
                </c:pt>
                <c:pt idx="1136">
                  <c:v>303613</c:v>
                </c:pt>
                <c:pt idx="1137">
                  <c:v>303663</c:v>
                </c:pt>
                <c:pt idx="1138">
                  <c:v>303713</c:v>
                </c:pt>
                <c:pt idx="1139">
                  <c:v>303763</c:v>
                </c:pt>
                <c:pt idx="1140">
                  <c:v>303813</c:v>
                </c:pt>
                <c:pt idx="1141">
                  <c:v>303863</c:v>
                </c:pt>
                <c:pt idx="1142">
                  <c:v>303913</c:v>
                </c:pt>
                <c:pt idx="1143">
                  <c:v>303963</c:v>
                </c:pt>
                <c:pt idx="1144">
                  <c:v>304013</c:v>
                </c:pt>
                <c:pt idx="1145">
                  <c:v>304063</c:v>
                </c:pt>
                <c:pt idx="1146">
                  <c:v>304113</c:v>
                </c:pt>
                <c:pt idx="1147">
                  <c:v>304163</c:v>
                </c:pt>
                <c:pt idx="1148">
                  <c:v>304213</c:v>
                </c:pt>
                <c:pt idx="1149">
                  <c:v>304263</c:v>
                </c:pt>
                <c:pt idx="1150">
                  <c:v>304313</c:v>
                </c:pt>
                <c:pt idx="1151">
                  <c:v>304363</c:v>
                </c:pt>
                <c:pt idx="1152">
                  <c:v>304413</c:v>
                </c:pt>
                <c:pt idx="1153">
                  <c:v>304463</c:v>
                </c:pt>
                <c:pt idx="1154">
                  <c:v>304513</c:v>
                </c:pt>
                <c:pt idx="1155">
                  <c:v>304563</c:v>
                </c:pt>
                <c:pt idx="1156">
                  <c:v>304613</c:v>
                </c:pt>
                <c:pt idx="1157">
                  <c:v>304663</c:v>
                </c:pt>
                <c:pt idx="1158">
                  <c:v>304713</c:v>
                </c:pt>
                <c:pt idx="1159">
                  <c:v>304763</c:v>
                </c:pt>
                <c:pt idx="1160">
                  <c:v>304813</c:v>
                </c:pt>
                <c:pt idx="1161">
                  <c:v>304863</c:v>
                </c:pt>
                <c:pt idx="1162">
                  <c:v>304913</c:v>
                </c:pt>
                <c:pt idx="1163">
                  <c:v>304963</c:v>
                </c:pt>
                <c:pt idx="1164">
                  <c:v>305013</c:v>
                </c:pt>
                <c:pt idx="1165">
                  <c:v>305063</c:v>
                </c:pt>
                <c:pt idx="1166">
                  <c:v>305113</c:v>
                </c:pt>
                <c:pt idx="1167">
                  <c:v>305163</c:v>
                </c:pt>
                <c:pt idx="1168">
                  <c:v>305213</c:v>
                </c:pt>
                <c:pt idx="1169">
                  <c:v>305263</c:v>
                </c:pt>
                <c:pt idx="1170">
                  <c:v>305313</c:v>
                </c:pt>
                <c:pt idx="1171">
                  <c:v>305363</c:v>
                </c:pt>
                <c:pt idx="1172">
                  <c:v>305413</c:v>
                </c:pt>
                <c:pt idx="1173">
                  <c:v>305463</c:v>
                </c:pt>
                <c:pt idx="1174">
                  <c:v>305513</c:v>
                </c:pt>
                <c:pt idx="1175">
                  <c:v>305563</c:v>
                </c:pt>
                <c:pt idx="1176">
                  <c:v>305613</c:v>
                </c:pt>
                <c:pt idx="1177">
                  <c:v>305663</c:v>
                </c:pt>
                <c:pt idx="1178">
                  <c:v>305713</c:v>
                </c:pt>
                <c:pt idx="1179">
                  <c:v>305763</c:v>
                </c:pt>
                <c:pt idx="1180">
                  <c:v>305813</c:v>
                </c:pt>
                <c:pt idx="1181">
                  <c:v>305863</c:v>
                </c:pt>
                <c:pt idx="1182">
                  <c:v>305913</c:v>
                </c:pt>
                <c:pt idx="1183">
                  <c:v>305963</c:v>
                </c:pt>
                <c:pt idx="1184">
                  <c:v>306013</c:v>
                </c:pt>
                <c:pt idx="1185">
                  <c:v>306063</c:v>
                </c:pt>
                <c:pt idx="1186">
                  <c:v>306113</c:v>
                </c:pt>
                <c:pt idx="1187">
                  <c:v>306163</c:v>
                </c:pt>
                <c:pt idx="1188">
                  <c:v>306213</c:v>
                </c:pt>
                <c:pt idx="1189">
                  <c:v>306263</c:v>
                </c:pt>
                <c:pt idx="1190">
                  <c:v>306313</c:v>
                </c:pt>
                <c:pt idx="1191">
                  <c:v>306363</c:v>
                </c:pt>
                <c:pt idx="1192">
                  <c:v>306413</c:v>
                </c:pt>
                <c:pt idx="1193">
                  <c:v>306463</c:v>
                </c:pt>
                <c:pt idx="1194">
                  <c:v>306513</c:v>
                </c:pt>
                <c:pt idx="1195">
                  <c:v>306563</c:v>
                </c:pt>
                <c:pt idx="1196">
                  <c:v>306613</c:v>
                </c:pt>
                <c:pt idx="1197">
                  <c:v>306663</c:v>
                </c:pt>
                <c:pt idx="1198">
                  <c:v>306713</c:v>
                </c:pt>
                <c:pt idx="1199">
                  <c:v>306763</c:v>
                </c:pt>
                <c:pt idx="1200">
                  <c:v>329513</c:v>
                </c:pt>
                <c:pt idx="1201">
                  <c:v>329563</c:v>
                </c:pt>
                <c:pt idx="1202">
                  <c:v>329613</c:v>
                </c:pt>
                <c:pt idx="1203">
                  <c:v>329663</c:v>
                </c:pt>
                <c:pt idx="1204">
                  <c:v>329713</c:v>
                </c:pt>
                <c:pt idx="1205">
                  <c:v>329763</c:v>
                </c:pt>
                <c:pt idx="1206">
                  <c:v>329813</c:v>
                </c:pt>
                <c:pt idx="1207">
                  <c:v>329863</c:v>
                </c:pt>
                <c:pt idx="1208">
                  <c:v>329913</c:v>
                </c:pt>
                <c:pt idx="1209">
                  <c:v>329963</c:v>
                </c:pt>
                <c:pt idx="1210">
                  <c:v>330013</c:v>
                </c:pt>
                <c:pt idx="1211">
                  <c:v>330063</c:v>
                </c:pt>
                <c:pt idx="1212">
                  <c:v>330113</c:v>
                </c:pt>
                <c:pt idx="1213">
                  <c:v>330163</c:v>
                </c:pt>
                <c:pt idx="1214">
                  <c:v>330213</c:v>
                </c:pt>
                <c:pt idx="1215">
                  <c:v>330263</c:v>
                </c:pt>
                <c:pt idx="1216">
                  <c:v>330313</c:v>
                </c:pt>
                <c:pt idx="1217">
                  <c:v>330363</c:v>
                </c:pt>
                <c:pt idx="1218">
                  <c:v>330413</c:v>
                </c:pt>
                <c:pt idx="1219">
                  <c:v>330463</c:v>
                </c:pt>
                <c:pt idx="1220">
                  <c:v>330513</c:v>
                </c:pt>
                <c:pt idx="1221">
                  <c:v>330563</c:v>
                </c:pt>
                <c:pt idx="1222">
                  <c:v>330613</c:v>
                </c:pt>
                <c:pt idx="1223">
                  <c:v>330663</c:v>
                </c:pt>
                <c:pt idx="1224">
                  <c:v>330713</c:v>
                </c:pt>
                <c:pt idx="1225">
                  <c:v>330763</c:v>
                </c:pt>
                <c:pt idx="1226">
                  <c:v>330813</c:v>
                </c:pt>
                <c:pt idx="1227">
                  <c:v>330863</c:v>
                </c:pt>
                <c:pt idx="1228">
                  <c:v>330913</c:v>
                </c:pt>
                <c:pt idx="1229">
                  <c:v>330963</c:v>
                </c:pt>
                <c:pt idx="1230">
                  <c:v>331013</c:v>
                </c:pt>
                <c:pt idx="1231">
                  <c:v>331063</c:v>
                </c:pt>
                <c:pt idx="1232">
                  <c:v>331113</c:v>
                </c:pt>
                <c:pt idx="1233">
                  <c:v>331163</c:v>
                </c:pt>
                <c:pt idx="1234">
                  <c:v>331213</c:v>
                </c:pt>
                <c:pt idx="1235">
                  <c:v>331263</c:v>
                </c:pt>
                <c:pt idx="1236">
                  <c:v>331313</c:v>
                </c:pt>
                <c:pt idx="1237">
                  <c:v>331363</c:v>
                </c:pt>
                <c:pt idx="1238">
                  <c:v>331413</c:v>
                </c:pt>
                <c:pt idx="1239">
                  <c:v>331463</c:v>
                </c:pt>
                <c:pt idx="1240">
                  <c:v>331513</c:v>
                </c:pt>
                <c:pt idx="1241">
                  <c:v>331563</c:v>
                </c:pt>
                <c:pt idx="1242">
                  <c:v>331613</c:v>
                </c:pt>
                <c:pt idx="1243">
                  <c:v>331663</c:v>
                </c:pt>
                <c:pt idx="1244">
                  <c:v>331713</c:v>
                </c:pt>
                <c:pt idx="1245">
                  <c:v>331763</c:v>
                </c:pt>
                <c:pt idx="1246">
                  <c:v>331813</c:v>
                </c:pt>
                <c:pt idx="1247">
                  <c:v>331863</c:v>
                </c:pt>
                <c:pt idx="1248">
                  <c:v>331913</c:v>
                </c:pt>
                <c:pt idx="1249">
                  <c:v>331963</c:v>
                </c:pt>
                <c:pt idx="1250">
                  <c:v>332013</c:v>
                </c:pt>
                <c:pt idx="1251">
                  <c:v>332063</c:v>
                </c:pt>
                <c:pt idx="1252">
                  <c:v>332113</c:v>
                </c:pt>
                <c:pt idx="1253">
                  <c:v>332163</c:v>
                </c:pt>
                <c:pt idx="1254">
                  <c:v>332213</c:v>
                </c:pt>
                <c:pt idx="1255">
                  <c:v>332263</c:v>
                </c:pt>
                <c:pt idx="1256">
                  <c:v>332313</c:v>
                </c:pt>
                <c:pt idx="1257">
                  <c:v>332363</c:v>
                </c:pt>
                <c:pt idx="1258">
                  <c:v>332413</c:v>
                </c:pt>
                <c:pt idx="1259">
                  <c:v>332463</c:v>
                </c:pt>
                <c:pt idx="1260">
                  <c:v>332513</c:v>
                </c:pt>
                <c:pt idx="1261">
                  <c:v>332563</c:v>
                </c:pt>
                <c:pt idx="1262">
                  <c:v>332613</c:v>
                </c:pt>
                <c:pt idx="1263">
                  <c:v>332663</c:v>
                </c:pt>
                <c:pt idx="1264">
                  <c:v>332713</c:v>
                </c:pt>
                <c:pt idx="1265">
                  <c:v>332763</c:v>
                </c:pt>
                <c:pt idx="1266">
                  <c:v>332813</c:v>
                </c:pt>
                <c:pt idx="1267">
                  <c:v>332863</c:v>
                </c:pt>
                <c:pt idx="1268">
                  <c:v>332913</c:v>
                </c:pt>
                <c:pt idx="1269">
                  <c:v>332963</c:v>
                </c:pt>
                <c:pt idx="1270">
                  <c:v>333013</c:v>
                </c:pt>
                <c:pt idx="1271">
                  <c:v>333063</c:v>
                </c:pt>
                <c:pt idx="1272">
                  <c:v>333113</c:v>
                </c:pt>
                <c:pt idx="1273">
                  <c:v>333163</c:v>
                </c:pt>
                <c:pt idx="1274">
                  <c:v>333213</c:v>
                </c:pt>
                <c:pt idx="1275">
                  <c:v>333263</c:v>
                </c:pt>
                <c:pt idx="1276">
                  <c:v>333313</c:v>
                </c:pt>
                <c:pt idx="1277">
                  <c:v>333363</c:v>
                </c:pt>
                <c:pt idx="1278">
                  <c:v>333413</c:v>
                </c:pt>
                <c:pt idx="1279">
                  <c:v>333463</c:v>
                </c:pt>
                <c:pt idx="1280">
                  <c:v>333513</c:v>
                </c:pt>
                <c:pt idx="1281">
                  <c:v>333563</c:v>
                </c:pt>
                <c:pt idx="1282">
                  <c:v>333613</c:v>
                </c:pt>
                <c:pt idx="1283">
                  <c:v>333663</c:v>
                </c:pt>
                <c:pt idx="1284">
                  <c:v>333713</c:v>
                </c:pt>
                <c:pt idx="1285">
                  <c:v>333763</c:v>
                </c:pt>
                <c:pt idx="1286">
                  <c:v>333813</c:v>
                </c:pt>
                <c:pt idx="1287">
                  <c:v>333863</c:v>
                </c:pt>
                <c:pt idx="1288">
                  <c:v>333913</c:v>
                </c:pt>
                <c:pt idx="1289">
                  <c:v>333963</c:v>
                </c:pt>
                <c:pt idx="1290">
                  <c:v>334013</c:v>
                </c:pt>
                <c:pt idx="1291">
                  <c:v>334063</c:v>
                </c:pt>
                <c:pt idx="1292">
                  <c:v>334113</c:v>
                </c:pt>
                <c:pt idx="1293">
                  <c:v>334163</c:v>
                </c:pt>
                <c:pt idx="1294">
                  <c:v>334213</c:v>
                </c:pt>
                <c:pt idx="1295">
                  <c:v>334263</c:v>
                </c:pt>
                <c:pt idx="1296">
                  <c:v>334313</c:v>
                </c:pt>
                <c:pt idx="1297">
                  <c:v>334363</c:v>
                </c:pt>
                <c:pt idx="1298">
                  <c:v>334413</c:v>
                </c:pt>
                <c:pt idx="1299">
                  <c:v>334463</c:v>
                </c:pt>
                <c:pt idx="1300">
                  <c:v>334513</c:v>
                </c:pt>
                <c:pt idx="1301">
                  <c:v>334563</c:v>
                </c:pt>
                <c:pt idx="1302">
                  <c:v>334613</c:v>
                </c:pt>
                <c:pt idx="1303">
                  <c:v>334663</c:v>
                </c:pt>
                <c:pt idx="1304">
                  <c:v>334713</c:v>
                </c:pt>
                <c:pt idx="1305">
                  <c:v>334763</c:v>
                </c:pt>
                <c:pt idx="1306">
                  <c:v>334813</c:v>
                </c:pt>
                <c:pt idx="1307">
                  <c:v>334863</c:v>
                </c:pt>
                <c:pt idx="1308">
                  <c:v>334913</c:v>
                </c:pt>
                <c:pt idx="1309">
                  <c:v>334963</c:v>
                </c:pt>
                <c:pt idx="1310">
                  <c:v>335013</c:v>
                </c:pt>
                <c:pt idx="1311">
                  <c:v>335063</c:v>
                </c:pt>
                <c:pt idx="1312">
                  <c:v>335113</c:v>
                </c:pt>
                <c:pt idx="1313">
                  <c:v>335163</c:v>
                </c:pt>
                <c:pt idx="1314">
                  <c:v>335213</c:v>
                </c:pt>
                <c:pt idx="1315">
                  <c:v>335263</c:v>
                </c:pt>
                <c:pt idx="1316">
                  <c:v>335313</c:v>
                </c:pt>
                <c:pt idx="1317">
                  <c:v>335363</c:v>
                </c:pt>
                <c:pt idx="1318">
                  <c:v>335413</c:v>
                </c:pt>
                <c:pt idx="1319">
                  <c:v>335463</c:v>
                </c:pt>
                <c:pt idx="1320">
                  <c:v>335513</c:v>
                </c:pt>
                <c:pt idx="1321">
                  <c:v>335563</c:v>
                </c:pt>
                <c:pt idx="1322">
                  <c:v>335613</c:v>
                </c:pt>
                <c:pt idx="1323">
                  <c:v>335663</c:v>
                </c:pt>
                <c:pt idx="1324">
                  <c:v>335713</c:v>
                </c:pt>
                <c:pt idx="1325">
                  <c:v>335763</c:v>
                </c:pt>
                <c:pt idx="1326">
                  <c:v>335813</c:v>
                </c:pt>
                <c:pt idx="1327">
                  <c:v>335863</c:v>
                </c:pt>
                <c:pt idx="1328">
                  <c:v>335913</c:v>
                </c:pt>
                <c:pt idx="1329">
                  <c:v>335963</c:v>
                </c:pt>
                <c:pt idx="1330">
                  <c:v>336013</c:v>
                </c:pt>
                <c:pt idx="1331">
                  <c:v>336063</c:v>
                </c:pt>
                <c:pt idx="1332">
                  <c:v>336113</c:v>
                </c:pt>
                <c:pt idx="1333">
                  <c:v>336163</c:v>
                </c:pt>
                <c:pt idx="1334">
                  <c:v>336213</c:v>
                </c:pt>
                <c:pt idx="1335">
                  <c:v>336263</c:v>
                </c:pt>
                <c:pt idx="1336">
                  <c:v>336313</c:v>
                </c:pt>
                <c:pt idx="1337">
                  <c:v>336363</c:v>
                </c:pt>
                <c:pt idx="1338">
                  <c:v>336413</c:v>
                </c:pt>
                <c:pt idx="1339">
                  <c:v>336463</c:v>
                </c:pt>
                <c:pt idx="1340">
                  <c:v>336513</c:v>
                </c:pt>
                <c:pt idx="1341">
                  <c:v>336563</c:v>
                </c:pt>
                <c:pt idx="1342">
                  <c:v>336613</c:v>
                </c:pt>
                <c:pt idx="1343">
                  <c:v>336663</c:v>
                </c:pt>
                <c:pt idx="1344">
                  <c:v>336713</c:v>
                </c:pt>
                <c:pt idx="1345">
                  <c:v>336763</c:v>
                </c:pt>
                <c:pt idx="1346">
                  <c:v>336813</c:v>
                </c:pt>
                <c:pt idx="1347">
                  <c:v>336863</c:v>
                </c:pt>
                <c:pt idx="1348">
                  <c:v>336913</c:v>
                </c:pt>
                <c:pt idx="1349">
                  <c:v>336963</c:v>
                </c:pt>
                <c:pt idx="1350">
                  <c:v>337013</c:v>
                </c:pt>
                <c:pt idx="1351">
                  <c:v>337063</c:v>
                </c:pt>
                <c:pt idx="1352">
                  <c:v>337113</c:v>
                </c:pt>
                <c:pt idx="1353">
                  <c:v>337163</c:v>
                </c:pt>
                <c:pt idx="1354">
                  <c:v>337213</c:v>
                </c:pt>
                <c:pt idx="1355">
                  <c:v>337263</c:v>
                </c:pt>
                <c:pt idx="1356">
                  <c:v>337313</c:v>
                </c:pt>
                <c:pt idx="1357">
                  <c:v>337363</c:v>
                </c:pt>
                <c:pt idx="1358">
                  <c:v>337413</c:v>
                </c:pt>
                <c:pt idx="1359">
                  <c:v>337463</c:v>
                </c:pt>
                <c:pt idx="1360">
                  <c:v>337513</c:v>
                </c:pt>
                <c:pt idx="1361">
                  <c:v>337563</c:v>
                </c:pt>
                <c:pt idx="1362">
                  <c:v>337613</c:v>
                </c:pt>
                <c:pt idx="1363">
                  <c:v>337663</c:v>
                </c:pt>
                <c:pt idx="1364">
                  <c:v>337713</c:v>
                </c:pt>
                <c:pt idx="1365">
                  <c:v>337763</c:v>
                </c:pt>
                <c:pt idx="1366">
                  <c:v>337813</c:v>
                </c:pt>
                <c:pt idx="1367">
                  <c:v>337863</c:v>
                </c:pt>
                <c:pt idx="1368">
                  <c:v>337913</c:v>
                </c:pt>
                <c:pt idx="1369">
                  <c:v>337963</c:v>
                </c:pt>
                <c:pt idx="1370">
                  <c:v>338013</c:v>
                </c:pt>
                <c:pt idx="1371">
                  <c:v>338063</c:v>
                </c:pt>
                <c:pt idx="1372">
                  <c:v>338113</c:v>
                </c:pt>
                <c:pt idx="1373">
                  <c:v>338163</c:v>
                </c:pt>
                <c:pt idx="1374">
                  <c:v>338213</c:v>
                </c:pt>
                <c:pt idx="1375">
                  <c:v>338263</c:v>
                </c:pt>
                <c:pt idx="1376">
                  <c:v>338313</c:v>
                </c:pt>
                <c:pt idx="1377">
                  <c:v>338363</c:v>
                </c:pt>
                <c:pt idx="1378">
                  <c:v>338413</c:v>
                </c:pt>
                <c:pt idx="1379">
                  <c:v>338463</c:v>
                </c:pt>
                <c:pt idx="1380">
                  <c:v>338513</c:v>
                </c:pt>
                <c:pt idx="1381">
                  <c:v>338563</c:v>
                </c:pt>
                <c:pt idx="1382">
                  <c:v>338613</c:v>
                </c:pt>
                <c:pt idx="1383">
                  <c:v>338663</c:v>
                </c:pt>
                <c:pt idx="1384">
                  <c:v>338713</c:v>
                </c:pt>
                <c:pt idx="1385">
                  <c:v>338763</c:v>
                </c:pt>
                <c:pt idx="1386">
                  <c:v>338813</c:v>
                </c:pt>
                <c:pt idx="1387">
                  <c:v>338863</c:v>
                </c:pt>
                <c:pt idx="1388">
                  <c:v>338913</c:v>
                </c:pt>
                <c:pt idx="1389">
                  <c:v>338963</c:v>
                </c:pt>
                <c:pt idx="1390">
                  <c:v>339013</c:v>
                </c:pt>
                <c:pt idx="1391">
                  <c:v>339063</c:v>
                </c:pt>
                <c:pt idx="1392">
                  <c:v>339113</c:v>
                </c:pt>
                <c:pt idx="1393">
                  <c:v>339163</c:v>
                </c:pt>
                <c:pt idx="1394">
                  <c:v>339213</c:v>
                </c:pt>
                <c:pt idx="1395">
                  <c:v>339263</c:v>
                </c:pt>
                <c:pt idx="1396">
                  <c:v>339313</c:v>
                </c:pt>
                <c:pt idx="1397">
                  <c:v>339363</c:v>
                </c:pt>
                <c:pt idx="1398">
                  <c:v>339413</c:v>
                </c:pt>
                <c:pt idx="1399">
                  <c:v>339463</c:v>
                </c:pt>
                <c:pt idx="1400">
                  <c:v>368313</c:v>
                </c:pt>
                <c:pt idx="1401">
                  <c:v>368363</c:v>
                </c:pt>
                <c:pt idx="1402">
                  <c:v>368413</c:v>
                </c:pt>
                <c:pt idx="1403">
                  <c:v>368463</c:v>
                </c:pt>
                <c:pt idx="1404">
                  <c:v>368513</c:v>
                </c:pt>
                <c:pt idx="1405">
                  <c:v>368563</c:v>
                </c:pt>
                <c:pt idx="1406">
                  <c:v>368613</c:v>
                </c:pt>
                <c:pt idx="1407">
                  <c:v>368663</c:v>
                </c:pt>
                <c:pt idx="1408">
                  <c:v>368713</c:v>
                </c:pt>
                <c:pt idx="1409">
                  <c:v>368763</c:v>
                </c:pt>
                <c:pt idx="1410">
                  <c:v>368813</c:v>
                </c:pt>
                <c:pt idx="1411">
                  <c:v>368863</c:v>
                </c:pt>
                <c:pt idx="1412">
                  <c:v>368913</c:v>
                </c:pt>
                <c:pt idx="1413">
                  <c:v>368963</c:v>
                </c:pt>
                <c:pt idx="1414">
                  <c:v>369013</c:v>
                </c:pt>
                <c:pt idx="1415">
                  <c:v>369063</c:v>
                </c:pt>
                <c:pt idx="1416">
                  <c:v>369113</c:v>
                </c:pt>
                <c:pt idx="1417">
                  <c:v>369163</c:v>
                </c:pt>
                <c:pt idx="1418">
                  <c:v>369213</c:v>
                </c:pt>
                <c:pt idx="1419">
                  <c:v>369263</c:v>
                </c:pt>
                <c:pt idx="1420">
                  <c:v>369313</c:v>
                </c:pt>
                <c:pt idx="1421">
                  <c:v>369363</c:v>
                </c:pt>
                <c:pt idx="1422">
                  <c:v>369413</c:v>
                </c:pt>
                <c:pt idx="1423">
                  <c:v>369463</c:v>
                </c:pt>
                <c:pt idx="1424">
                  <c:v>369513</c:v>
                </c:pt>
                <c:pt idx="1425">
                  <c:v>369563</c:v>
                </c:pt>
                <c:pt idx="1426">
                  <c:v>369613</c:v>
                </c:pt>
                <c:pt idx="1427">
                  <c:v>369663</c:v>
                </c:pt>
                <c:pt idx="1428">
                  <c:v>369713</c:v>
                </c:pt>
                <c:pt idx="1429">
                  <c:v>369763</c:v>
                </c:pt>
                <c:pt idx="1430">
                  <c:v>369813</c:v>
                </c:pt>
                <c:pt idx="1431">
                  <c:v>369863</c:v>
                </c:pt>
                <c:pt idx="1432">
                  <c:v>369913</c:v>
                </c:pt>
                <c:pt idx="1433">
                  <c:v>369963</c:v>
                </c:pt>
                <c:pt idx="1434">
                  <c:v>370013</c:v>
                </c:pt>
                <c:pt idx="1435">
                  <c:v>370063</c:v>
                </c:pt>
                <c:pt idx="1436">
                  <c:v>370113</c:v>
                </c:pt>
                <c:pt idx="1437">
                  <c:v>370163</c:v>
                </c:pt>
                <c:pt idx="1438">
                  <c:v>370213</c:v>
                </c:pt>
                <c:pt idx="1439">
                  <c:v>370263</c:v>
                </c:pt>
                <c:pt idx="1440">
                  <c:v>370313</c:v>
                </c:pt>
                <c:pt idx="1441">
                  <c:v>370363</c:v>
                </c:pt>
                <c:pt idx="1442">
                  <c:v>370413</c:v>
                </c:pt>
                <c:pt idx="1443">
                  <c:v>370463</c:v>
                </c:pt>
                <c:pt idx="1444">
                  <c:v>370513</c:v>
                </c:pt>
                <c:pt idx="1445">
                  <c:v>370563</c:v>
                </c:pt>
                <c:pt idx="1446">
                  <c:v>370613</c:v>
                </c:pt>
                <c:pt idx="1447">
                  <c:v>370663</c:v>
                </c:pt>
                <c:pt idx="1448">
                  <c:v>370713</c:v>
                </c:pt>
                <c:pt idx="1449">
                  <c:v>370763</c:v>
                </c:pt>
                <c:pt idx="1450">
                  <c:v>370813</c:v>
                </c:pt>
                <c:pt idx="1451">
                  <c:v>370863</c:v>
                </c:pt>
                <c:pt idx="1452">
                  <c:v>370913</c:v>
                </c:pt>
                <c:pt idx="1453">
                  <c:v>370963</c:v>
                </c:pt>
                <c:pt idx="1454">
                  <c:v>371013</c:v>
                </c:pt>
                <c:pt idx="1455">
                  <c:v>371063</c:v>
                </c:pt>
                <c:pt idx="1456">
                  <c:v>371113</c:v>
                </c:pt>
                <c:pt idx="1457">
                  <c:v>371163</c:v>
                </c:pt>
                <c:pt idx="1458">
                  <c:v>371213</c:v>
                </c:pt>
                <c:pt idx="1459">
                  <c:v>371263</c:v>
                </c:pt>
                <c:pt idx="1460">
                  <c:v>371313</c:v>
                </c:pt>
                <c:pt idx="1461">
                  <c:v>371363</c:v>
                </c:pt>
                <c:pt idx="1462">
                  <c:v>371413</c:v>
                </c:pt>
                <c:pt idx="1463">
                  <c:v>371463</c:v>
                </c:pt>
                <c:pt idx="1464">
                  <c:v>371513</c:v>
                </c:pt>
                <c:pt idx="1465">
                  <c:v>371563</c:v>
                </c:pt>
                <c:pt idx="1466">
                  <c:v>371613</c:v>
                </c:pt>
                <c:pt idx="1467">
                  <c:v>371663</c:v>
                </c:pt>
                <c:pt idx="1468">
                  <c:v>371713</c:v>
                </c:pt>
                <c:pt idx="1469">
                  <c:v>371763</c:v>
                </c:pt>
                <c:pt idx="1470">
                  <c:v>371813</c:v>
                </c:pt>
                <c:pt idx="1471">
                  <c:v>371863</c:v>
                </c:pt>
                <c:pt idx="1472">
                  <c:v>371913</c:v>
                </c:pt>
                <c:pt idx="1473">
                  <c:v>371963</c:v>
                </c:pt>
                <c:pt idx="1474">
                  <c:v>372013</c:v>
                </c:pt>
                <c:pt idx="1475">
                  <c:v>372063</c:v>
                </c:pt>
                <c:pt idx="1476">
                  <c:v>372113</c:v>
                </c:pt>
                <c:pt idx="1477">
                  <c:v>372163</c:v>
                </c:pt>
                <c:pt idx="1478">
                  <c:v>372213</c:v>
                </c:pt>
                <c:pt idx="1479">
                  <c:v>372263</c:v>
                </c:pt>
                <c:pt idx="1480">
                  <c:v>372313</c:v>
                </c:pt>
                <c:pt idx="1481">
                  <c:v>372363</c:v>
                </c:pt>
                <c:pt idx="1482">
                  <c:v>372413</c:v>
                </c:pt>
                <c:pt idx="1483">
                  <c:v>372463</c:v>
                </c:pt>
                <c:pt idx="1484">
                  <c:v>372513</c:v>
                </c:pt>
                <c:pt idx="1485">
                  <c:v>372563</c:v>
                </c:pt>
                <c:pt idx="1486">
                  <c:v>372613</c:v>
                </c:pt>
                <c:pt idx="1487">
                  <c:v>372663</c:v>
                </c:pt>
                <c:pt idx="1488">
                  <c:v>372713</c:v>
                </c:pt>
                <c:pt idx="1489">
                  <c:v>372763</c:v>
                </c:pt>
                <c:pt idx="1490">
                  <c:v>372813</c:v>
                </c:pt>
                <c:pt idx="1491">
                  <c:v>372863</c:v>
                </c:pt>
                <c:pt idx="1492">
                  <c:v>372913</c:v>
                </c:pt>
                <c:pt idx="1493">
                  <c:v>372963</c:v>
                </c:pt>
                <c:pt idx="1494">
                  <c:v>373013</c:v>
                </c:pt>
                <c:pt idx="1495">
                  <c:v>373063</c:v>
                </c:pt>
                <c:pt idx="1496">
                  <c:v>373113</c:v>
                </c:pt>
                <c:pt idx="1497">
                  <c:v>373163</c:v>
                </c:pt>
                <c:pt idx="1498">
                  <c:v>373213</c:v>
                </c:pt>
                <c:pt idx="1499">
                  <c:v>373263</c:v>
                </c:pt>
                <c:pt idx="1500">
                  <c:v>373313</c:v>
                </c:pt>
                <c:pt idx="1501">
                  <c:v>373363</c:v>
                </c:pt>
                <c:pt idx="1502">
                  <c:v>373413</c:v>
                </c:pt>
                <c:pt idx="1503">
                  <c:v>373463</c:v>
                </c:pt>
                <c:pt idx="1504">
                  <c:v>373513</c:v>
                </c:pt>
                <c:pt idx="1505">
                  <c:v>373563</c:v>
                </c:pt>
                <c:pt idx="1506">
                  <c:v>373613</c:v>
                </c:pt>
                <c:pt idx="1507">
                  <c:v>373663</c:v>
                </c:pt>
                <c:pt idx="1508">
                  <c:v>373713</c:v>
                </c:pt>
                <c:pt idx="1509">
                  <c:v>373763</c:v>
                </c:pt>
                <c:pt idx="1510">
                  <c:v>373813</c:v>
                </c:pt>
                <c:pt idx="1511">
                  <c:v>373863</c:v>
                </c:pt>
                <c:pt idx="1512">
                  <c:v>373913</c:v>
                </c:pt>
                <c:pt idx="1513">
                  <c:v>373963</c:v>
                </c:pt>
                <c:pt idx="1514">
                  <c:v>374013</c:v>
                </c:pt>
                <c:pt idx="1515">
                  <c:v>374063</c:v>
                </c:pt>
                <c:pt idx="1516">
                  <c:v>374113</c:v>
                </c:pt>
                <c:pt idx="1517">
                  <c:v>374163</c:v>
                </c:pt>
                <c:pt idx="1518">
                  <c:v>374213</c:v>
                </c:pt>
                <c:pt idx="1519">
                  <c:v>374263</c:v>
                </c:pt>
                <c:pt idx="1520">
                  <c:v>374313</c:v>
                </c:pt>
                <c:pt idx="1521">
                  <c:v>374363</c:v>
                </c:pt>
                <c:pt idx="1522">
                  <c:v>374413</c:v>
                </c:pt>
                <c:pt idx="1523">
                  <c:v>374463</c:v>
                </c:pt>
                <c:pt idx="1524">
                  <c:v>374513</c:v>
                </c:pt>
                <c:pt idx="1525">
                  <c:v>374563</c:v>
                </c:pt>
                <c:pt idx="1526">
                  <c:v>374613</c:v>
                </c:pt>
                <c:pt idx="1527">
                  <c:v>374663</c:v>
                </c:pt>
                <c:pt idx="1528">
                  <c:v>374713</c:v>
                </c:pt>
                <c:pt idx="1529">
                  <c:v>374763</c:v>
                </c:pt>
                <c:pt idx="1530">
                  <c:v>374813</c:v>
                </c:pt>
                <c:pt idx="1531">
                  <c:v>374863</c:v>
                </c:pt>
                <c:pt idx="1532">
                  <c:v>374913</c:v>
                </c:pt>
                <c:pt idx="1533">
                  <c:v>374963</c:v>
                </c:pt>
                <c:pt idx="1534">
                  <c:v>375013</c:v>
                </c:pt>
                <c:pt idx="1535">
                  <c:v>375063</c:v>
                </c:pt>
                <c:pt idx="1536">
                  <c:v>375113</c:v>
                </c:pt>
                <c:pt idx="1537">
                  <c:v>375163</c:v>
                </c:pt>
                <c:pt idx="1538">
                  <c:v>375213</c:v>
                </c:pt>
                <c:pt idx="1539">
                  <c:v>375263</c:v>
                </c:pt>
                <c:pt idx="1540">
                  <c:v>375313</c:v>
                </c:pt>
                <c:pt idx="1541">
                  <c:v>375363</c:v>
                </c:pt>
                <c:pt idx="1542">
                  <c:v>375413</c:v>
                </c:pt>
                <c:pt idx="1543">
                  <c:v>375463</c:v>
                </c:pt>
                <c:pt idx="1544">
                  <c:v>375513</c:v>
                </c:pt>
                <c:pt idx="1545">
                  <c:v>375563</c:v>
                </c:pt>
                <c:pt idx="1546">
                  <c:v>375613</c:v>
                </c:pt>
                <c:pt idx="1547">
                  <c:v>375663</c:v>
                </c:pt>
                <c:pt idx="1548">
                  <c:v>375713</c:v>
                </c:pt>
                <c:pt idx="1549">
                  <c:v>375763</c:v>
                </c:pt>
                <c:pt idx="1550">
                  <c:v>375813</c:v>
                </c:pt>
                <c:pt idx="1551">
                  <c:v>375863</c:v>
                </c:pt>
                <c:pt idx="1552">
                  <c:v>375913</c:v>
                </c:pt>
                <c:pt idx="1553">
                  <c:v>375963</c:v>
                </c:pt>
                <c:pt idx="1554">
                  <c:v>376013</c:v>
                </c:pt>
                <c:pt idx="1555">
                  <c:v>376063</c:v>
                </c:pt>
                <c:pt idx="1556">
                  <c:v>376113</c:v>
                </c:pt>
                <c:pt idx="1557">
                  <c:v>376163</c:v>
                </c:pt>
                <c:pt idx="1558">
                  <c:v>376213</c:v>
                </c:pt>
                <c:pt idx="1559">
                  <c:v>376263</c:v>
                </c:pt>
                <c:pt idx="1560">
                  <c:v>376313</c:v>
                </c:pt>
                <c:pt idx="1561">
                  <c:v>376363</c:v>
                </c:pt>
                <c:pt idx="1562">
                  <c:v>376413</c:v>
                </c:pt>
                <c:pt idx="1563">
                  <c:v>376463</c:v>
                </c:pt>
                <c:pt idx="1564">
                  <c:v>376513</c:v>
                </c:pt>
                <c:pt idx="1565">
                  <c:v>376563</c:v>
                </c:pt>
                <c:pt idx="1566">
                  <c:v>376613</c:v>
                </c:pt>
                <c:pt idx="1567">
                  <c:v>376663</c:v>
                </c:pt>
                <c:pt idx="1568">
                  <c:v>376713</c:v>
                </c:pt>
                <c:pt idx="1569">
                  <c:v>376763</c:v>
                </c:pt>
                <c:pt idx="1570">
                  <c:v>376813</c:v>
                </c:pt>
                <c:pt idx="1571">
                  <c:v>376863</c:v>
                </c:pt>
                <c:pt idx="1572">
                  <c:v>376913</c:v>
                </c:pt>
                <c:pt idx="1573">
                  <c:v>376963</c:v>
                </c:pt>
                <c:pt idx="1574">
                  <c:v>377013</c:v>
                </c:pt>
                <c:pt idx="1575">
                  <c:v>377063</c:v>
                </c:pt>
                <c:pt idx="1576">
                  <c:v>377113</c:v>
                </c:pt>
                <c:pt idx="1577">
                  <c:v>377163</c:v>
                </c:pt>
                <c:pt idx="1578">
                  <c:v>377213</c:v>
                </c:pt>
                <c:pt idx="1579">
                  <c:v>377263</c:v>
                </c:pt>
                <c:pt idx="1580">
                  <c:v>377313</c:v>
                </c:pt>
                <c:pt idx="1581">
                  <c:v>377363</c:v>
                </c:pt>
                <c:pt idx="1582">
                  <c:v>377413</c:v>
                </c:pt>
                <c:pt idx="1583">
                  <c:v>377463</c:v>
                </c:pt>
                <c:pt idx="1584">
                  <c:v>377513</c:v>
                </c:pt>
                <c:pt idx="1585">
                  <c:v>377563</c:v>
                </c:pt>
                <c:pt idx="1586">
                  <c:v>377613</c:v>
                </c:pt>
                <c:pt idx="1587">
                  <c:v>377663</c:v>
                </c:pt>
                <c:pt idx="1588">
                  <c:v>377713</c:v>
                </c:pt>
                <c:pt idx="1589">
                  <c:v>377763</c:v>
                </c:pt>
                <c:pt idx="1590">
                  <c:v>377813</c:v>
                </c:pt>
                <c:pt idx="1591">
                  <c:v>377863</c:v>
                </c:pt>
                <c:pt idx="1592">
                  <c:v>377913</c:v>
                </c:pt>
                <c:pt idx="1593">
                  <c:v>377963</c:v>
                </c:pt>
                <c:pt idx="1594">
                  <c:v>378013</c:v>
                </c:pt>
                <c:pt idx="1595">
                  <c:v>378063</c:v>
                </c:pt>
                <c:pt idx="1596">
                  <c:v>378113</c:v>
                </c:pt>
                <c:pt idx="1597">
                  <c:v>378163</c:v>
                </c:pt>
                <c:pt idx="1598">
                  <c:v>378213</c:v>
                </c:pt>
                <c:pt idx="1599">
                  <c:v>378263</c:v>
                </c:pt>
                <c:pt idx="1600">
                  <c:v>413063</c:v>
                </c:pt>
                <c:pt idx="1601">
                  <c:v>413113</c:v>
                </c:pt>
                <c:pt idx="1602">
                  <c:v>413163</c:v>
                </c:pt>
                <c:pt idx="1603">
                  <c:v>413213</c:v>
                </c:pt>
                <c:pt idx="1604">
                  <c:v>413263</c:v>
                </c:pt>
                <c:pt idx="1605">
                  <c:v>413313</c:v>
                </c:pt>
                <c:pt idx="1606">
                  <c:v>413363</c:v>
                </c:pt>
                <c:pt idx="1607">
                  <c:v>413413</c:v>
                </c:pt>
                <c:pt idx="1608">
                  <c:v>413463</c:v>
                </c:pt>
                <c:pt idx="1609">
                  <c:v>413513</c:v>
                </c:pt>
                <c:pt idx="1610">
                  <c:v>413563</c:v>
                </c:pt>
                <c:pt idx="1611">
                  <c:v>413613</c:v>
                </c:pt>
                <c:pt idx="1612">
                  <c:v>413663</c:v>
                </c:pt>
                <c:pt idx="1613">
                  <c:v>413713</c:v>
                </c:pt>
                <c:pt idx="1614">
                  <c:v>413763</c:v>
                </c:pt>
                <c:pt idx="1615">
                  <c:v>413813</c:v>
                </c:pt>
                <c:pt idx="1616">
                  <c:v>413863</c:v>
                </c:pt>
                <c:pt idx="1617">
                  <c:v>413913</c:v>
                </c:pt>
                <c:pt idx="1618">
                  <c:v>413963</c:v>
                </c:pt>
                <c:pt idx="1619">
                  <c:v>414013</c:v>
                </c:pt>
                <c:pt idx="1620">
                  <c:v>414063</c:v>
                </c:pt>
                <c:pt idx="1621">
                  <c:v>414113</c:v>
                </c:pt>
                <c:pt idx="1622">
                  <c:v>414163</c:v>
                </c:pt>
                <c:pt idx="1623">
                  <c:v>414213</c:v>
                </c:pt>
                <c:pt idx="1624">
                  <c:v>414263</c:v>
                </c:pt>
                <c:pt idx="1625">
                  <c:v>414313</c:v>
                </c:pt>
                <c:pt idx="1626">
                  <c:v>414363</c:v>
                </c:pt>
                <c:pt idx="1627">
                  <c:v>414413</c:v>
                </c:pt>
                <c:pt idx="1628">
                  <c:v>414463</c:v>
                </c:pt>
                <c:pt idx="1629">
                  <c:v>414513</c:v>
                </c:pt>
                <c:pt idx="1630">
                  <c:v>414563</c:v>
                </c:pt>
                <c:pt idx="1631">
                  <c:v>414613</c:v>
                </c:pt>
                <c:pt idx="1632">
                  <c:v>414663</c:v>
                </c:pt>
                <c:pt idx="1633">
                  <c:v>414713</c:v>
                </c:pt>
                <c:pt idx="1634">
                  <c:v>414763</c:v>
                </c:pt>
                <c:pt idx="1635">
                  <c:v>414813</c:v>
                </c:pt>
                <c:pt idx="1636">
                  <c:v>414863</c:v>
                </c:pt>
                <c:pt idx="1637">
                  <c:v>414913</c:v>
                </c:pt>
                <c:pt idx="1638">
                  <c:v>414963</c:v>
                </c:pt>
                <c:pt idx="1639">
                  <c:v>415013</c:v>
                </c:pt>
                <c:pt idx="1640">
                  <c:v>415063</c:v>
                </c:pt>
                <c:pt idx="1641">
                  <c:v>415113</c:v>
                </c:pt>
                <c:pt idx="1642">
                  <c:v>415163</c:v>
                </c:pt>
                <c:pt idx="1643">
                  <c:v>415213</c:v>
                </c:pt>
                <c:pt idx="1644">
                  <c:v>415263</c:v>
                </c:pt>
                <c:pt idx="1645">
                  <c:v>415313</c:v>
                </c:pt>
                <c:pt idx="1646">
                  <c:v>415363</c:v>
                </c:pt>
                <c:pt idx="1647">
                  <c:v>415413</c:v>
                </c:pt>
                <c:pt idx="1648">
                  <c:v>415463</c:v>
                </c:pt>
                <c:pt idx="1649">
                  <c:v>415513</c:v>
                </c:pt>
                <c:pt idx="1650">
                  <c:v>415563</c:v>
                </c:pt>
                <c:pt idx="1651">
                  <c:v>415613</c:v>
                </c:pt>
                <c:pt idx="1652">
                  <c:v>415663</c:v>
                </c:pt>
                <c:pt idx="1653">
                  <c:v>415713</c:v>
                </c:pt>
                <c:pt idx="1654">
                  <c:v>415763</c:v>
                </c:pt>
                <c:pt idx="1655">
                  <c:v>415813</c:v>
                </c:pt>
                <c:pt idx="1656">
                  <c:v>415863</c:v>
                </c:pt>
                <c:pt idx="1657">
                  <c:v>415913</c:v>
                </c:pt>
                <c:pt idx="1658">
                  <c:v>415963</c:v>
                </c:pt>
                <c:pt idx="1659">
                  <c:v>416013</c:v>
                </c:pt>
                <c:pt idx="1660">
                  <c:v>416063</c:v>
                </c:pt>
                <c:pt idx="1661">
                  <c:v>416113</c:v>
                </c:pt>
                <c:pt idx="1662">
                  <c:v>416163</c:v>
                </c:pt>
                <c:pt idx="1663">
                  <c:v>416213</c:v>
                </c:pt>
                <c:pt idx="1664">
                  <c:v>416263</c:v>
                </c:pt>
                <c:pt idx="1665">
                  <c:v>416313</c:v>
                </c:pt>
                <c:pt idx="1666">
                  <c:v>416363</c:v>
                </c:pt>
                <c:pt idx="1667">
                  <c:v>416413</c:v>
                </c:pt>
                <c:pt idx="1668">
                  <c:v>416463</c:v>
                </c:pt>
                <c:pt idx="1669">
                  <c:v>416513</c:v>
                </c:pt>
                <c:pt idx="1670">
                  <c:v>416563</c:v>
                </c:pt>
                <c:pt idx="1671">
                  <c:v>416613</c:v>
                </c:pt>
                <c:pt idx="1672">
                  <c:v>416663</c:v>
                </c:pt>
                <c:pt idx="1673">
                  <c:v>416713</c:v>
                </c:pt>
                <c:pt idx="1674">
                  <c:v>416763</c:v>
                </c:pt>
                <c:pt idx="1675">
                  <c:v>416813</c:v>
                </c:pt>
                <c:pt idx="1676">
                  <c:v>416863</c:v>
                </c:pt>
                <c:pt idx="1677">
                  <c:v>416913</c:v>
                </c:pt>
                <c:pt idx="1678">
                  <c:v>416963</c:v>
                </c:pt>
                <c:pt idx="1679">
                  <c:v>417013</c:v>
                </c:pt>
                <c:pt idx="1680">
                  <c:v>417063</c:v>
                </c:pt>
                <c:pt idx="1681">
                  <c:v>417113</c:v>
                </c:pt>
                <c:pt idx="1682">
                  <c:v>417163</c:v>
                </c:pt>
                <c:pt idx="1683">
                  <c:v>417213</c:v>
                </c:pt>
                <c:pt idx="1684">
                  <c:v>417263</c:v>
                </c:pt>
                <c:pt idx="1685">
                  <c:v>417313</c:v>
                </c:pt>
                <c:pt idx="1686">
                  <c:v>417363</c:v>
                </c:pt>
                <c:pt idx="1687">
                  <c:v>417413</c:v>
                </c:pt>
                <c:pt idx="1688">
                  <c:v>417463</c:v>
                </c:pt>
                <c:pt idx="1689">
                  <c:v>417513</c:v>
                </c:pt>
                <c:pt idx="1690">
                  <c:v>417563</c:v>
                </c:pt>
                <c:pt idx="1691">
                  <c:v>417613</c:v>
                </c:pt>
                <c:pt idx="1692">
                  <c:v>417663</c:v>
                </c:pt>
                <c:pt idx="1693">
                  <c:v>417713</c:v>
                </c:pt>
                <c:pt idx="1694">
                  <c:v>417763</c:v>
                </c:pt>
                <c:pt idx="1695">
                  <c:v>417813</c:v>
                </c:pt>
                <c:pt idx="1696">
                  <c:v>417863</c:v>
                </c:pt>
                <c:pt idx="1697">
                  <c:v>417913</c:v>
                </c:pt>
                <c:pt idx="1698">
                  <c:v>417963</c:v>
                </c:pt>
                <c:pt idx="1699">
                  <c:v>418013</c:v>
                </c:pt>
                <c:pt idx="1700">
                  <c:v>418063</c:v>
                </c:pt>
                <c:pt idx="1701">
                  <c:v>418113</c:v>
                </c:pt>
                <c:pt idx="1702">
                  <c:v>418163</c:v>
                </c:pt>
                <c:pt idx="1703">
                  <c:v>418213</c:v>
                </c:pt>
                <c:pt idx="1704">
                  <c:v>418263</c:v>
                </c:pt>
                <c:pt idx="1705">
                  <c:v>418313</c:v>
                </c:pt>
                <c:pt idx="1706">
                  <c:v>418363</c:v>
                </c:pt>
                <c:pt idx="1707">
                  <c:v>418413</c:v>
                </c:pt>
                <c:pt idx="1708">
                  <c:v>418463</c:v>
                </c:pt>
                <c:pt idx="1709">
                  <c:v>418513</c:v>
                </c:pt>
                <c:pt idx="1710">
                  <c:v>418563</c:v>
                </c:pt>
                <c:pt idx="1711">
                  <c:v>418613</c:v>
                </c:pt>
                <c:pt idx="1712">
                  <c:v>418663</c:v>
                </c:pt>
                <c:pt idx="1713">
                  <c:v>418713</c:v>
                </c:pt>
                <c:pt idx="1714">
                  <c:v>418763</c:v>
                </c:pt>
                <c:pt idx="1715">
                  <c:v>418813</c:v>
                </c:pt>
                <c:pt idx="1716">
                  <c:v>418863</c:v>
                </c:pt>
                <c:pt idx="1717">
                  <c:v>418913</c:v>
                </c:pt>
                <c:pt idx="1718">
                  <c:v>418963</c:v>
                </c:pt>
                <c:pt idx="1719">
                  <c:v>419013</c:v>
                </c:pt>
                <c:pt idx="1720">
                  <c:v>419063</c:v>
                </c:pt>
                <c:pt idx="1721">
                  <c:v>419113</c:v>
                </c:pt>
                <c:pt idx="1722">
                  <c:v>419163</c:v>
                </c:pt>
                <c:pt idx="1723">
                  <c:v>419213</c:v>
                </c:pt>
                <c:pt idx="1724">
                  <c:v>419263</c:v>
                </c:pt>
                <c:pt idx="1725">
                  <c:v>419313</c:v>
                </c:pt>
                <c:pt idx="1726">
                  <c:v>419363</c:v>
                </c:pt>
                <c:pt idx="1727">
                  <c:v>419413</c:v>
                </c:pt>
                <c:pt idx="1728">
                  <c:v>419463</c:v>
                </c:pt>
                <c:pt idx="1729">
                  <c:v>419513</c:v>
                </c:pt>
                <c:pt idx="1730">
                  <c:v>419563</c:v>
                </c:pt>
                <c:pt idx="1731">
                  <c:v>419613</c:v>
                </c:pt>
                <c:pt idx="1732">
                  <c:v>419663</c:v>
                </c:pt>
                <c:pt idx="1733">
                  <c:v>419713</c:v>
                </c:pt>
                <c:pt idx="1734">
                  <c:v>419763</c:v>
                </c:pt>
                <c:pt idx="1735">
                  <c:v>419813</c:v>
                </c:pt>
                <c:pt idx="1736">
                  <c:v>419863</c:v>
                </c:pt>
                <c:pt idx="1737">
                  <c:v>419913</c:v>
                </c:pt>
                <c:pt idx="1738">
                  <c:v>419963</c:v>
                </c:pt>
                <c:pt idx="1739">
                  <c:v>420013</c:v>
                </c:pt>
                <c:pt idx="1740">
                  <c:v>420063</c:v>
                </c:pt>
                <c:pt idx="1741">
                  <c:v>420113</c:v>
                </c:pt>
                <c:pt idx="1742">
                  <c:v>420163</c:v>
                </c:pt>
                <c:pt idx="1743">
                  <c:v>420213</c:v>
                </c:pt>
                <c:pt idx="1744">
                  <c:v>420263</c:v>
                </c:pt>
                <c:pt idx="1745">
                  <c:v>420313</c:v>
                </c:pt>
                <c:pt idx="1746">
                  <c:v>420363</c:v>
                </c:pt>
                <c:pt idx="1747">
                  <c:v>420413</c:v>
                </c:pt>
                <c:pt idx="1748">
                  <c:v>420463</c:v>
                </c:pt>
                <c:pt idx="1749">
                  <c:v>420513</c:v>
                </c:pt>
                <c:pt idx="1750">
                  <c:v>420563</c:v>
                </c:pt>
                <c:pt idx="1751">
                  <c:v>420613</c:v>
                </c:pt>
                <c:pt idx="1752">
                  <c:v>420663</c:v>
                </c:pt>
                <c:pt idx="1753">
                  <c:v>420713</c:v>
                </c:pt>
                <c:pt idx="1754">
                  <c:v>420763</c:v>
                </c:pt>
                <c:pt idx="1755">
                  <c:v>420813</c:v>
                </c:pt>
                <c:pt idx="1756">
                  <c:v>420863</c:v>
                </c:pt>
                <c:pt idx="1757">
                  <c:v>420913</c:v>
                </c:pt>
                <c:pt idx="1758">
                  <c:v>420963</c:v>
                </c:pt>
                <c:pt idx="1759">
                  <c:v>421013</c:v>
                </c:pt>
                <c:pt idx="1760">
                  <c:v>421063</c:v>
                </c:pt>
                <c:pt idx="1761">
                  <c:v>421113</c:v>
                </c:pt>
                <c:pt idx="1762">
                  <c:v>421163</c:v>
                </c:pt>
                <c:pt idx="1763">
                  <c:v>421213</c:v>
                </c:pt>
                <c:pt idx="1764">
                  <c:v>421263</c:v>
                </c:pt>
                <c:pt idx="1765">
                  <c:v>421313</c:v>
                </c:pt>
                <c:pt idx="1766">
                  <c:v>421363</c:v>
                </c:pt>
                <c:pt idx="1767">
                  <c:v>421413</c:v>
                </c:pt>
                <c:pt idx="1768">
                  <c:v>421463</c:v>
                </c:pt>
                <c:pt idx="1769">
                  <c:v>421513</c:v>
                </c:pt>
                <c:pt idx="1770">
                  <c:v>421563</c:v>
                </c:pt>
                <c:pt idx="1771">
                  <c:v>421613</c:v>
                </c:pt>
                <c:pt idx="1772">
                  <c:v>421663</c:v>
                </c:pt>
                <c:pt idx="1773">
                  <c:v>421713</c:v>
                </c:pt>
                <c:pt idx="1774">
                  <c:v>421763</c:v>
                </c:pt>
                <c:pt idx="1775">
                  <c:v>421813</c:v>
                </c:pt>
                <c:pt idx="1776">
                  <c:v>421863</c:v>
                </c:pt>
                <c:pt idx="1777">
                  <c:v>421913</c:v>
                </c:pt>
                <c:pt idx="1778">
                  <c:v>421963</c:v>
                </c:pt>
                <c:pt idx="1779">
                  <c:v>422013</c:v>
                </c:pt>
                <c:pt idx="1780">
                  <c:v>422063</c:v>
                </c:pt>
                <c:pt idx="1781">
                  <c:v>422113</c:v>
                </c:pt>
                <c:pt idx="1782">
                  <c:v>422163</c:v>
                </c:pt>
                <c:pt idx="1783">
                  <c:v>422213</c:v>
                </c:pt>
                <c:pt idx="1784">
                  <c:v>422263</c:v>
                </c:pt>
                <c:pt idx="1785">
                  <c:v>422313</c:v>
                </c:pt>
                <c:pt idx="1786">
                  <c:v>422363</c:v>
                </c:pt>
                <c:pt idx="1787">
                  <c:v>422413</c:v>
                </c:pt>
                <c:pt idx="1788">
                  <c:v>422463</c:v>
                </c:pt>
                <c:pt idx="1789">
                  <c:v>422513</c:v>
                </c:pt>
                <c:pt idx="1790">
                  <c:v>422563</c:v>
                </c:pt>
                <c:pt idx="1791">
                  <c:v>422613</c:v>
                </c:pt>
                <c:pt idx="1792">
                  <c:v>422663</c:v>
                </c:pt>
                <c:pt idx="1793">
                  <c:v>422713</c:v>
                </c:pt>
                <c:pt idx="1794">
                  <c:v>422763</c:v>
                </c:pt>
                <c:pt idx="1795">
                  <c:v>422813</c:v>
                </c:pt>
                <c:pt idx="1796">
                  <c:v>422863</c:v>
                </c:pt>
                <c:pt idx="1797">
                  <c:v>422913</c:v>
                </c:pt>
                <c:pt idx="1798">
                  <c:v>422963</c:v>
                </c:pt>
                <c:pt idx="1799">
                  <c:v>423013</c:v>
                </c:pt>
                <c:pt idx="1800">
                  <c:v>435163</c:v>
                </c:pt>
                <c:pt idx="1801">
                  <c:v>435213</c:v>
                </c:pt>
                <c:pt idx="1802">
                  <c:v>435263</c:v>
                </c:pt>
                <c:pt idx="1803">
                  <c:v>435313</c:v>
                </c:pt>
                <c:pt idx="1804">
                  <c:v>435363</c:v>
                </c:pt>
                <c:pt idx="1805">
                  <c:v>435413</c:v>
                </c:pt>
                <c:pt idx="1806">
                  <c:v>435463</c:v>
                </c:pt>
                <c:pt idx="1807">
                  <c:v>435513</c:v>
                </c:pt>
                <c:pt idx="1808">
                  <c:v>435563</c:v>
                </c:pt>
                <c:pt idx="1809">
                  <c:v>435613</c:v>
                </c:pt>
                <c:pt idx="1810">
                  <c:v>435663</c:v>
                </c:pt>
                <c:pt idx="1811">
                  <c:v>435713</c:v>
                </c:pt>
                <c:pt idx="1812">
                  <c:v>435763</c:v>
                </c:pt>
                <c:pt idx="1813">
                  <c:v>435813</c:v>
                </c:pt>
                <c:pt idx="1814">
                  <c:v>435863</c:v>
                </c:pt>
                <c:pt idx="1815">
                  <c:v>435913</c:v>
                </c:pt>
                <c:pt idx="1816">
                  <c:v>435963</c:v>
                </c:pt>
                <c:pt idx="1817">
                  <c:v>436013</c:v>
                </c:pt>
                <c:pt idx="1818">
                  <c:v>436063</c:v>
                </c:pt>
                <c:pt idx="1819">
                  <c:v>436113</c:v>
                </c:pt>
                <c:pt idx="1820">
                  <c:v>436163</c:v>
                </c:pt>
                <c:pt idx="1821">
                  <c:v>436213</c:v>
                </c:pt>
                <c:pt idx="1822">
                  <c:v>436263</c:v>
                </c:pt>
                <c:pt idx="1823">
                  <c:v>436313</c:v>
                </c:pt>
                <c:pt idx="1824">
                  <c:v>436363</c:v>
                </c:pt>
                <c:pt idx="1825">
                  <c:v>436413</c:v>
                </c:pt>
                <c:pt idx="1826">
                  <c:v>436463</c:v>
                </c:pt>
                <c:pt idx="1827">
                  <c:v>436513</c:v>
                </c:pt>
                <c:pt idx="1828">
                  <c:v>436563</c:v>
                </c:pt>
                <c:pt idx="1829">
                  <c:v>436613</c:v>
                </c:pt>
                <c:pt idx="1830">
                  <c:v>436663</c:v>
                </c:pt>
                <c:pt idx="1831">
                  <c:v>436713</c:v>
                </c:pt>
                <c:pt idx="1832">
                  <c:v>436763</c:v>
                </c:pt>
                <c:pt idx="1833">
                  <c:v>436813</c:v>
                </c:pt>
                <c:pt idx="1834">
                  <c:v>436863</c:v>
                </c:pt>
                <c:pt idx="1835">
                  <c:v>436913</c:v>
                </c:pt>
                <c:pt idx="1836">
                  <c:v>436963</c:v>
                </c:pt>
                <c:pt idx="1837">
                  <c:v>437013</c:v>
                </c:pt>
                <c:pt idx="1838">
                  <c:v>437063</c:v>
                </c:pt>
                <c:pt idx="1839">
                  <c:v>437113</c:v>
                </c:pt>
                <c:pt idx="1840">
                  <c:v>437163</c:v>
                </c:pt>
                <c:pt idx="1841">
                  <c:v>437213</c:v>
                </c:pt>
                <c:pt idx="1842">
                  <c:v>437263</c:v>
                </c:pt>
                <c:pt idx="1843">
                  <c:v>437313</c:v>
                </c:pt>
                <c:pt idx="1844">
                  <c:v>437363</c:v>
                </c:pt>
                <c:pt idx="1845">
                  <c:v>437413</c:v>
                </c:pt>
                <c:pt idx="1846">
                  <c:v>437463</c:v>
                </c:pt>
                <c:pt idx="1847">
                  <c:v>437513</c:v>
                </c:pt>
                <c:pt idx="1848">
                  <c:v>437563</c:v>
                </c:pt>
                <c:pt idx="1849">
                  <c:v>437613</c:v>
                </c:pt>
                <c:pt idx="1850">
                  <c:v>437663</c:v>
                </c:pt>
                <c:pt idx="1851">
                  <c:v>437713</c:v>
                </c:pt>
                <c:pt idx="1852">
                  <c:v>437763</c:v>
                </c:pt>
                <c:pt idx="1853">
                  <c:v>437813</c:v>
                </c:pt>
                <c:pt idx="1854">
                  <c:v>437863</c:v>
                </c:pt>
                <c:pt idx="1855">
                  <c:v>437913</c:v>
                </c:pt>
                <c:pt idx="1856">
                  <c:v>437963</c:v>
                </c:pt>
                <c:pt idx="1857">
                  <c:v>438013</c:v>
                </c:pt>
                <c:pt idx="1858">
                  <c:v>438063</c:v>
                </c:pt>
                <c:pt idx="1859">
                  <c:v>438113</c:v>
                </c:pt>
                <c:pt idx="1860">
                  <c:v>438163</c:v>
                </c:pt>
                <c:pt idx="1861">
                  <c:v>438213</c:v>
                </c:pt>
                <c:pt idx="1862">
                  <c:v>438263</c:v>
                </c:pt>
                <c:pt idx="1863">
                  <c:v>438313</c:v>
                </c:pt>
                <c:pt idx="1864">
                  <c:v>438363</c:v>
                </c:pt>
                <c:pt idx="1865">
                  <c:v>438413</c:v>
                </c:pt>
                <c:pt idx="1866">
                  <c:v>438463</c:v>
                </c:pt>
                <c:pt idx="1867">
                  <c:v>438513</c:v>
                </c:pt>
                <c:pt idx="1868">
                  <c:v>438563</c:v>
                </c:pt>
                <c:pt idx="1869">
                  <c:v>438613</c:v>
                </c:pt>
                <c:pt idx="1870">
                  <c:v>438663</c:v>
                </c:pt>
                <c:pt idx="1871">
                  <c:v>438713</c:v>
                </c:pt>
                <c:pt idx="1872">
                  <c:v>438763</c:v>
                </c:pt>
                <c:pt idx="1873">
                  <c:v>438813</c:v>
                </c:pt>
                <c:pt idx="1874">
                  <c:v>438863</c:v>
                </c:pt>
                <c:pt idx="1875">
                  <c:v>438913</c:v>
                </c:pt>
                <c:pt idx="1876">
                  <c:v>438963</c:v>
                </c:pt>
                <c:pt idx="1877">
                  <c:v>439013</c:v>
                </c:pt>
                <c:pt idx="1878">
                  <c:v>439063</c:v>
                </c:pt>
                <c:pt idx="1879">
                  <c:v>439113</c:v>
                </c:pt>
                <c:pt idx="1880">
                  <c:v>439163</c:v>
                </c:pt>
                <c:pt idx="1881">
                  <c:v>439213</c:v>
                </c:pt>
                <c:pt idx="1882">
                  <c:v>439263</c:v>
                </c:pt>
                <c:pt idx="1883">
                  <c:v>439313</c:v>
                </c:pt>
                <c:pt idx="1884">
                  <c:v>439363</c:v>
                </c:pt>
                <c:pt idx="1885">
                  <c:v>439413</c:v>
                </c:pt>
                <c:pt idx="1886">
                  <c:v>439463</c:v>
                </c:pt>
                <c:pt idx="1887">
                  <c:v>439513</c:v>
                </c:pt>
                <c:pt idx="1888">
                  <c:v>439563</c:v>
                </c:pt>
                <c:pt idx="1889">
                  <c:v>439613</c:v>
                </c:pt>
                <c:pt idx="1890">
                  <c:v>439663</c:v>
                </c:pt>
                <c:pt idx="1891">
                  <c:v>439713</c:v>
                </c:pt>
                <c:pt idx="1892">
                  <c:v>439763</c:v>
                </c:pt>
                <c:pt idx="1893">
                  <c:v>439813</c:v>
                </c:pt>
                <c:pt idx="1894">
                  <c:v>439863</c:v>
                </c:pt>
                <c:pt idx="1895">
                  <c:v>439913</c:v>
                </c:pt>
                <c:pt idx="1896">
                  <c:v>439963</c:v>
                </c:pt>
                <c:pt idx="1897">
                  <c:v>440013</c:v>
                </c:pt>
                <c:pt idx="1898">
                  <c:v>440063</c:v>
                </c:pt>
                <c:pt idx="1899">
                  <c:v>440113</c:v>
                </c:pt>
                <c:pt idx="1900">
                  <c:v>440163</c:v>
                </c:pt>
                <c:pt idx="1901">
                  <c:v>440213</c:v>
                </c:pt>
                <c:pt idx="1902">
                  <c:v>440263</c:v>
                </c:pt>
                <c:pt idx="1903">
                  <c:v>440313</c:v>
                </c:pt>
                <c:pt idx="1904">
                  <c:v>440363</c:v>
                </c:pt>
                <c:pt idx="1905">
                  <c:v>440413</c:v>
                </c:pt>
                <c:pt idx="1906">
                  <c:v>440463</c:v>
                </c:pt>
                <c:pt idx="1907">
                  <c:v>440513</c:v>
                </c:pt>
                <c:pt idx="1908">
                  <c:v>440563</c:v>
                </c:pt>
                <c:pt idx="1909">
                  <c:v>440613</c:v>
                </c:pt>
                <c:pt idx="1910">
                  <c:v>440663</c:v>
                </c:pt>
                <c:pt idx="1911">
                  <c:v>440713</c:v>
                </c:pt>
                <c:pt idx="1912">
                  <c:v>440763</c:v>
                </c:pt>
                <c:pt idx="1913">
                  <c:v>440813</c:v>
                </c:pt>
                <c:pt idx="1914">
                  <c:v>440863</c:v>
                </c:pt>
                <c:pt idx="1915">
                  <c:v>440913</c:v>
                </c:pt>
                <c:pt idx="1916">
                  <c:v>440963</c:v>
                </c:pt>
                <c:pt idx="1917">
                  <c:v>441013</c:v>
                </c:pt>
                <c:pt idx="1918">
                  <c:v>441063</c:v>
                </c:pt>
                <c:pt idx="1919">
                  <c:v>441113</c:v>
                </c:pt>
                <c:pt idx="1920">
                  <c:v>441163</c:v>
                </c:pt>
                <c:pt idx="1921">
                  <c:v>441213</c:v>
                </c:pt>
                <c:pt idx="1922">
                  <c:v>441263</c:v>
                </c:pt>
                <c:pt idx="1923">
                  <c:v>441313</c:v>
                </c:pt>
                <c:pt idx="1924">
                  <c:v>441363</c:v>
                </c:pt>
                <c:pt idx="1925">
                  <c:v>441413</c:v>
                </c:pt>
                <c:pt idx="1926">
                  <c:v>441463</c:v>
                </c:pt>
                <c:pt idx="1927">
                  <c:v>441513</c:v>
                </c:pt>
                <c:pt idx="1928">
                  <c:v>441563</c:v>
                </c:pt>
                <c:pt idx="1929">
                  <c:v>441613</c:v>
                </c:pt>
                <c:pt idx="1930">
                  <c:v>441663</c:v>
                </c:pt>
                <c:pt idx="1931">
                  <c:v>441713</c:v>
                </c:pt>
                <c:pt idx="1932">
                  <c:v>441763</c:v>
                </c:pt>
                <c:pt idx="1933">
                  <c:v>441813</c:v>
                </c:pt>
                <c:pt idx="1934">
                  <c:v>441863</c:v>
                </c:pt>
                <c:pt idx="1935">
                  <c:v>441913</c:v>
                </c:pt>
                <c:pt idx="1936">
                  <c:v>441963</c:v>
                </c:pt>
                <c:pt idx="1937">
                  <c:v>442013</c:v>
                </c:pt>
                <c:pt idx="1938">
                  <c:v>442063</c:v>
                </c:pt>
                <c:pt idx="1939">
                  <c:v>442113</c:v>
                </c:pt>
                <c:pt idx="1940">
                  <c:v>442163</c:v>
                </c:pt>
                <c:pt idx="1941">
                  <c:v>442213</c:v>
                </c:pt>
                <c:pt idx="1942">
                  <c:v>442263</c:v>
                </c:pt>
                <c:pt idx="1943">
                  <c:v>442313</c:v>
                </c:pt>
                <c:pt idx="1944">
                  <c:v>442363</c:v>
                </c:pt>
                <c:pt idx="1945">
                  <c:v>442413</c:v>
                </c:pt>
                <c:pt idx="1946">
                  <c:v>442463</c:v>
                </c:pt>
                <c:pt idx="1947">
                  <c:v>442513</c:v>
                </c:pt>
                <c:pt idx="1948">
                  <c:v>442563</c:v>
                </c:pt>
                <c:pt idx="1949">
                  <c:v>442613</c:v>
                </c:pt>
                <c:pt idx="1950">
                  <c:v>442663</c:v>
                </c:pt>
                <c:pt idx="1951">
                  <c:v>442713</c:v>
                </c:pt>
                <c:pt idx="1952">
                  <c:v>442763</c:v>
                </c:pt>
                <c:pt idx="1953">
                  <c:v>442813</c:v>
                </c:pt>
                <c:pt idx="1954">
                  <c:v>442863</c:v>
                </c:pt>
                <c:pt idx="1955">
                  <c:v>442913</c:v>
                </c:pt>
                <c:pt idx="1956">
                  <c:v>442963</c:v>
                </c:pt>
                <c:pt idx="1957">
                  <c:v>443013</c:v>
                </c:pt>
                <c:pt idx="1958">
                  <c:v>443063</c:v>
                </c:pt>
                <c:pt idx="1959">
                  <c:v>443113</c:v>
                </c:pt>
                <c:pt idx="1960">
                  <c:v>443163</c:v>
                </c:pt>
                <c:pt idx="1961">
                  <c:v>443213</c:v>
                </c:pt>
                <c:pt idx="1962">
                  <c:v>443263</c:v>
                </c:pt>
                <c:pt idx="1963">
                  <c:v>443313</c:v>
                </c:pt>
                <c:pt idx="1964">
                  <c:v>443363</c:v>
                </c:pt>
                <c:pt idx="1965">
                  <c:v>443413</c:v>
                </c:pt>
                <c:pt idx="1966">
                  <c:v>443463</c:v>
                </c:pt>
                <c:pt idx="1967">
                  <c:v>443513</c:v>
                </c:pt>
                <c:pt idx="1968">
                  <c:v>443563</c:v>
                </c:pt>
                <c:pt idx="1969">
                  <c:v>443613</c:v>
                </c:pt>
                <c:pt idx="1970">
                  <c:v>443663</c:v>
                </c:pt>
                <c:pt idx="1971">
                  <c:v>443713</c:v>
                </c:pt>
                <c:pt idx="1972">
                  <c:v>443763</c:v>
                </c:pt>
                <c:pt idx="1973">
                  <c:v>443813</c:v>
                </c:pt>
                <c:pt idx="1974">
                  <c:v>443863</c:v>
                </c:pt>
                <c:pt idx="1975">
                  <c:v>443913</c:v>
                </c:pt>
                <c:pt idx="1976">
                  <c:v>443963</c:v>
                </c:pt>
                <c:pt idx="1977">
                  <c:v>444013</c:v>
                </c:pt>
                <c:pt idx="1978">
                  <c:v>444063</c:v>
                </c:pt>
                <c:pt idx="1979">
                  <c:v>444113</c:v>
                </c:pt>
                <c:pt idx="1980">
                  <c:v>444163</c:v>
                </c:pt>
                <c:pt idx="1981">
                  <c:v>444213</c:v>
                </c:pt>
                <c:pt idx="1982">
                  <c:v>444263</c:v>
                </c:pt>
                <c:pt idx="1983">
                  <c:v>444313</c:v>
                </c:pt>
                <c:pt idx="1984">
                  <c:v>444363</c:v>
                </c:pt>
                <c:pt idx="1985">
                  <c:v>444413</c:v>
                </c:pt>
                <c:pt idx="1986">
                  <c:v>444463</c:v>
                </c:pt>
                <c:pt idx="1987">
                  <c:v>444513</c:v>
                </c:pt>
                <c:pt idx="1988">
                  <c:v>444563</c:v>
                </c:pt>
                <c:pt idx="1989">
                  <c:v>444613</c:v>
                </c:pt>
                <c:pt idx="1990">
                  <c:v>444663</c:v>
                </c:pt>
                <c:pt idx="1991">
                  <c:v>444713</c:v>
                </c:pt>
                <c:pt idx="1992">
                  <c:v>444763</c:v>
                </c:pt>
                <c:pt idx="1993">
                  <c:v>444813</c:v>
                </c:pt>
                <c:pt idx="1994">
                  <c:v>444863</c:v>
                </c:pt>
                <c:pt idx="1995">
                  <c:v>444913</c:v>
                </c:pt>
                <c:pt idx="1996">
                  <c:v>444963</c:v>
                </c:pt>
                <c:pt idx="1997">
                  <c:v>445013</c:v>
                </c:pt>
                <c:pt idx="1998">
                  <c:v>445063</c:v>
                </c:pt>
                <c:pt idx="1999">
                  <c:v>445113</c:v>
                </c:pt>
                <c:pt idx="2000">
                  <c:v>452613</c:v>
                </c:pt>
                <c:pt idx="2001">
                  <c:v>452663</c:v>
                </c:pt>
                <c:pt idx="2002">
                  <c:v>452713</c:v>
                </c:pt>
                <c:pt idx="2003">
                  <c:v>452763</c:v>
                </c:pt>
                <c:pt idx="2004">
                  <c:v>452813</c:v>
                </c:pt>
                <c:pt idx="2005">
                  <c:v>452863</c:v>
                </c:pt>
                <c:pt idx="2006">
                  <c:v>452913</c:v>
                </c:pt>
                <c:pt idx="2007">
                  <c:v>452963</c:v>
                </c:pt>
                <c:pt idx="2008">
                  <c:v>453013</c:v>
                </c:pt>
                <c:pt idx="2009">
                  <c:v>453063</c:v>
                </c:pt>
                <c:pt idx="2010">
                  <c:v>453113</c:v>
                </c:pt>
                <c:pt idx="2011">
                  <c:v>453163</c:v>
                </c:pt>
                <c:pt idx="2012">
                  <c:v>453213</c:v>
                </c:pt>
                <c:pt idx="2013">
                  <c:v>453263</c:v>
                </c:pt>
                <c:pt idx="2014">
                  <c:v>453313</c:v>
                </c:pt>
                <c:pt idx="2015">
                  <c:v>453363</c:v>
                </c:pt>
                <c:pt idx="2016">
                  <c:v>453413</c:v>
                </c:pt>
                <c:pt idx="2017">
                  <c:v>453463</c:v>
                </c:pt>
                <c:pt idx="2018">
                  <c:v>453513</c:v>
                </c:pt>
                <c:pt idx="2019">
                  <c:v>453563</c:v>
                </c:pt>
                <c:pt idx="2020">
                  <c:v>453613</c:v>
                </c:pt>
                <c:pt idx="2021">
                  <c:v>453663</c:v>
                </c:pt>
                <c:pt idx="2022">
                  <c:v>453713</c:v>
                </c:pt>
                <c:pt idx="2023">
                  <c:v>453763</c:v>
                </c:pt>
                <c:pt idx="2024">
                  <c:v>453813</c:v>
                </c:pt>
                <c:pt idx="2025">
                  <c:v>453863</c:v>
                </c:pt>
                <c:pt idx="2026">
                  <c:v>453913</c:v>
                </c:pt>
                <c:pt idx="2027">
                  <c:v>453963</c:v>
                </c:pt>
                <c:pt idx="2028">
                  <c:v>454013</c:v>
                </c:pt>
                <c:pt idx="2029">
                  <c:v>454063</c:v>
                </c:pt>
                <c:pt idx="2030">
                  <c:v>454113</c:v>
                </c:pt>
                <c:pt idx="2031">
                  <c:v>454163</c:v>
                </c:pt>
                <c:pt idx="2032">
                  <c:v>454213</c:v>
                </c:pt>
                <c:pt idx="2033">
                  <c:v>454263</c:v>
                </c:pt>
                <c:pt idx="2034">
                  <c:v>454313</c:v>
                </c:pt>
                <c:pt idx="2035">
                  <c:v>454363</c:v>
                </c:pt>
                <c:pt idx="2036">
                  <c:v>454413</c:v>
                </c:pt>
                <c:pt idx="2037">
                  <c:v>454463</c:v>
                </c:pt>
                <c:pt idx="2038">
                  <c:v>454513</c:v>
                </c:pt>
                <c:pt idx="2039">
                  <c:v>454563</c:v>
                </c:pt>
                <c:pt idx="2040">
                  <c:v>454613</c:v>
                </c:pt>
                <c:pt idx="2041">
                  <c:v>454663</c:v>
                </c:pt>
                <c:pt idx="2042">
                  <c:v>454713</c:v>
                </c:pt>
                <c:pt idx="2043">
                  <c:v>454763</c:v>
                </c:pt>
                <c:pt idx="2044">
                  <c:v>454813</c:v>
                </c:pt>
                <c:pt idx="2045">
                  <c:v>454863</c:v>
                </c:pt>
                <c:pt idx="2046">
                  <c:v>454913</c:v>
                </c:pt>
                <c:pt idx="2047">
                  <c:v>454963</c:v>
                </c:pt>
                <c:pt idx="2048">
                  <c:v>455013</c:v>
                </c:pt>
                <c:pt idx="2049">
                  <c:v>455063</c:v>
                </c:pt>
                <c:pt idx="2050">
                  <c:v>455113</c:v>
                </c:pt>
                <c:pt idx="2051">
                  <c:v>455163</c:v>
                </c:pt>
                <c:pt idx="2052">
                  <c:v>455213</c:v>
                </c:pt>
                <c:pt idx="2053">
                  <c:v>455263</c:v>
                </c:pt>
                <c:pt idx="2054">
                  <c:v>455313</c:v>
                </c:pt>
                <c:pt idx="2055">
                  <c:v>455363</c:v>
                </c:pt>
                <c:pt idx="2056">
                  <c:v>455413</c:v>
                </c:pt>
                <c:pt idx="2057">
                  <c:v>455463</c:v>
                </c:pt>
                <c:pt idx="2058">
                  <c:v>455513</c:v>
                </c:pt>
                <c:pt idx="2059">
                  <c:v>455563</c:v>
                </c:pt>
                <c:pt idx="2060">
                  <c:v>455613</c:v>
                </c:pt>
                <c:pt idx="2061">
                  <c:v>455663</c:v>
                </c:pt>
                <c:pt idx="2062">
                  <c:v>455713</c:v>
                </c:pt>
                <c:pt idx="2063">
                  <c:v>455763</c:v>
                </c:pt>
                <c:pt idx="2064">
                  <c:v>455813</c:v>
                </c:pt>
                <c:pt idx="2065">
                  <c:v>455863</c:v>
                </c:pt>
                <c:pt idx="2066">
                  <c:v>455913</c:v>
                </c:pt>
                <c:pt idx="2067">
                  <c:v>455963</c:v>
                </c:pt>
                <c:pt idx="2068">
                  <c:v>456013</c:v>
                </c:pt>
                <c:pt idx="2069">
                  <c:v>456063</c:v>
                </c:pt>
                <c:pt idx="2070">
                  <c:v>456113</c:v>
                </c:pt>
                <c:pt idx="2071">
                  <c:v>456163</c:v>
                </c:pt>
                <c:pt idx="2072">
                  <c:v>456213</c:v>
                </c:pt>
                <c:pt idx="2073">
                  <c:v>456263</c:v>
                </c:pt>
                <c:pt idx="2074">
                  <c:v>456313</c:v>
                </c:pt>
                <c:pt idx="2075">
                  <c:v>456363</c:v>
                </c:pt>
                <c:pt idx="2076">
                  <c:v>456413</c:v>
                </c:pt>
                <c:pt idx="2077">
                  <c:v>456463</c:v>
                </c:pt>
                <c:pt idx="2078">
                  <c:v>456513</c:v>
                </c:pt>
                <c:pt idx="2079">
                  <c:v>456563</c:v>
                </c:pt>
                <c:pt idx="2080">
                  <c:v>456613</c:v>
                </c:pt>
                <c:pt idx="2081">
                  <c:v>456663</c:v>
                </c:pt>
                <c:pt idx="2082">
                  <c:v>456713</c:v>
                </c:pt>
                <c:pt idx="2083">
                  <c:v>456763</c:v>
                </c:pt>
                <c:pt idx="2084">
                  <c:v>456813</c:v>
                </c:pt>
                <c:pt idx="2085">
                  <c:v>456863</c:v>
                </c:pt>
                <c:pt idx="2086">
                  <c:v>456913</c:v>
                </c:pt>
                <c:pt idx="2087">
                  <c:v>456963</c:v>
                </c:pt>
                <c:pt idx="2088">
                  <c:v>457013</c:v>
                </c:pt>
                <c:pt idx="2089">
                  <c:v>457063</c:v>
                </c:pt>
                <c:pt idx="2090">
                  <c:v>457113</c:v>
                </c:pt>
                <c:pt idx="2091">
                  <c:v>457163</c:v>
                </c:pt>
                <c:pt idx="2092">
                  <c:v>457213</c:v>
                </c:pt>
                <c:pt idx="2093">
                  <c:v>457263</c:v>
                </c:pt>
                <c:pt idx="2094">
                  <c:v>457313</c:v>
                </c:pt>
                <c:pt idx="2095">
                  <c:v>457363</c:v>
                </c:pt>
                <c:pt idx="2096">
                  <c:v>457413</c:v>
                </c:pt>
                <c:pt idx="2097">
                  <c:v>457463</c:v>
                </c:pt>
                <c:pt idx="2098">
                  <c:v>457513</c:v>
                </c:pt>
                <c:pt idx="2099">
                  <c:v>457563</c:v>
                </c:pt>
                <c:pt idx="2100">
                  <c:v>457613</c:v>
                </c:pt>
                <c:pt idx="2101">
                  <c:v>457663</c:v>
                </c:pt>
                <c:pt idx="2102">
                  <c:v>457713</c:v>
                </c:pt>
                <c:pt idx="2103">
                  <c:v>457763</c:v>
                </c:pt>
                <c:pt idx="2104">
                  <c:v>457813</c:v>
                </c:pt>
                <c:pt idx="2105">
                  <c:v>457863</c:v>
                </c:pt>
                <c:pt idx="2106">
                  <c:v>457913</c:v>
                </c:pt>
                <c:pt idx="2107">
                  <c:v>457963</c:v>
                </c:pt>
                <c:pt idx="2108">
                  <c:v>458013</c:v>
                </c:pt>
                <c:pt idx="2109">
                  <c:v>458063</c:v>
                </c:pt>
                <c:pt idx="2110">
                  <c:v>458113</c:v>
                </c:pt>
                <c:pt idx="2111">
                  <c:v>458163</c:v>
                </c:pt>
                <c:pt idx="2112">
                  <c:v>458213</c:v>
                </c:pt>
                <c:pt idx="2113">
                  <c:v>458263</c:v>
                </c:pt>
                <c:pt idx="2114">
                  <c:v>458313</c:v>
                </c:pt>
                <c:pt idx="2115">
                  <c:v>458363</c:v>
                </c:pt>
                <c:pt idx="2116">
                  <c:v>458413</c:v>
                </c:pt>
                <c:pt idx="2117">
                  <c:v>458463</c:v>
                </c:pt>
                <c:pt idx="2118">
                  <c:v>458513</c:v>
                </c:pt>
                <c:pt idx="2119">
                  <c:v>458563</c:v>
                </c:pt>
                <c:pt idx="2120">
                  <c:v>458613</c:v>
                </c:pt>
                <c:pt idx="2121">
                  <c:v>458663</c:v>
                </c:pt>
                <c:pt idx="2122">
                  <c:v>458713</c:v>
                </c:pt>
                <c:pt idx="2123">
                  <c:v>458763</c:v>
                </c:pt>
                <c:pt idx="2124">
                  <c:v>458813</c:v>
                </c:pt>
                <c:pt idx="2125">
                  <c:v>458863</c:v>
                </c:pt>
                <c:pt idx="2126">
                  <c:v>458913</c:v>
                </c:pt>
                <c:pt idx="2127">
                  <c:v>458963</c:v>
                </c:pt>
                <c:pt idx="2128">
                  <c:v>459013</c:v>
                </c:pt>
                <c:pt idx="2129">
                  <c:v>459063</c:v>
                </c:pt>
                <c:pt idx="2130">
                  <c:v>459113</c:v>
                </c:pt>
                <c:pt idx="2131">
                  <c:v>459163</c:v>
                </c:pt>
                <c:pt idx="2132">
                  <c:v>459213</c:v>
                </c:pt>
                <c:pt idx="2133">
                  <c:v>459263</c:v>
                </c:pt>
                <c:pt idx="2134">
                  <c:v>459313</c:v>
                </c:pt>
                <c:pt idx="2135">
                  <c:v>459363</c:v>
                </c:pt>
                <c:pt idx="2136">
                  <c:v>459413</c:v>
                </c:pt>
                <c:pt idx="2137">
                  <c:v>459463</c:v>
                </c:pt>
                <c:pt idx="2138">
                  <c:v>459513</c:v>
                </c:pt>
                <c:pt idx="2139">
                  <c:v>459563</c:v>
                </c:pt>
                <c:pt idx="2140">
                  <c:v>459613</c:v>
                </c:pt>
                <c:pt idx="2141">
                  <c:v>459663</c:v>
                </c:pt>
                <c:pt idx="2142">
                  <c:v>459713</c:v>
                </c:pt>
                <c:pt idx="2143">
                  <c:v>459763</c:v>
                </c:pt>
                <c:pt idx="2144">
                  <c:v>459813</c:v>
                </c:pt>
                <c:pt idx="2145">
                  <c:v>459863</c:v>
                </c:pt>
                <c:pt idx="2146">
                  <c:v>459913</c:v>
                </c:pt>
                <c:pt idx="2147">
                  <c:v>459963</c:v>
                </c:pt>
                <c:pt idx="2148">
                  <c:v>460013</c:v>
                </c:pt>
                <c:pt idx="2149">
                  <c:v>460063</c:v>
                </c:pt>
                <c:pt idx="2150">
                  <c:v>460113</c:v>
                </c:pt>
                <c:pt idx="2151">
                  <c:v>460163</c:v>
                </c:pt>
                <c:pt idx="2152">
                  <c:v>460213</c:v>
                </c:pt>
                <c:pt idx="2153">
                  <c:v>460263</c:v>
                </c:pt>
                <c:pt idx="2154">
                  <c:v>460313</c:v>
                </c:pt>
                <c:pt idx="2155">
                  <c:v>460363</c:v>
                </c:pt>
                <c:pt idx="2156">
                  <c:v>460413</c:v>
                </c:pt>
                <c:pt idx="2157">
                  <c:v>460463</c:v>
                </c:pt>
                <c:pt idx="2158">
                  <c:v>460513</c:v>
                </c:pt>
                <c:pt idx="2159">
                  <c:v>460563</c:v>
                </c:pt>
                <c:pt idx="2160">
                  <c:v>460613</c:v>
                </c:pt>
                <c:pt idx="2161">
                  <c:v>460663</c:v>
                </c:pt>
                <c:pt idx="2162">
                  <c:v>460713</c:v>
                </c:pt>
                <c:pt idx="2163">
                  <c:v>460763</c:v>
                </c:pt>
                <c:pt idx="2164">
                  <c:v>460813</c:v>
                </c:pt>
                <c:pt idx="2165">
                  <c:v>460863</c:v>
                </c:pt>
                <c:pt idx="2166">
                  <c:v>460913</c:v>
                </c:pt>
                <c:pt idx="2167">
                  <c:v>460963</c:v>
                </c:pt>
                <c:pt idx="2168">
                  <c:v>461013</c:v>
                </c:pt>
                <c:pt idx="2169">
                  <c:v>461063</c:v>
                </c:pt>
                <c:pt idx="2170">
                  <c:v>461113</c:v>
                </c:pt>
                <c:pt idx="2171">
                  <c:v>461163</c:v>
                </c:pt>
                <c:pt idx="2172">
                  <c:v>461213</c:v>
                </c:pt>
                <c:pt idx="2173">
                  <c:v>461263</c:v>
                </c:pt>
                <c:pt idx="2174">
                  <c:v>461313</c:v>
                </c:pt>
                <c:pt idx="2175">
                  <c:v>461363</c:v>
                </c:pt>
                <c:pt idx="2176">
                  <c:v>461413</c:v>
                </c:pt>
                <c:pt idx="2177">
                  <c:v>461463</c:v>
                </c:pt>
                <c:pt idx="2178">
                  <c:v>461513</c:v>
                </c:pt>
                <c:pt idx="2179">
                  <c:v>461563</c:v>
                </c:pt>
                <c:pt idx="2180">
                  <c:v>461613</c:v>
                </c:pt>
                <c:pt idx="2181">
                  <c:v>461663</c:v>
                </c:pt>
                <c:pt idx="2182">
                  <c:v>461713</c:v>
                </c:pt>
                <c:pt idx="2183">
                  <c:v>461763</c:v>
                </c:pt>
                <c:pt idx="2184">
                  <c:v>461813</c:v>
                </c:pt>
                <c:pt idx="2185">
                  <c:v>461863</c:v>
                </c:pt>
                <c:pt idx="2186">
                  <c:v>461913</c:v>
                </c:pt>
                <c:pt idx="2187">
                  <c:v>461963</c:v>
                </c:pt>
                <c:pt idx="2188">
                  <c:v>462013</c:v>
                </c:pt>
                <c:pt idx="2189">
                  <c:v>462063</c:v>
                </c:pt>
                <c:pt idx="2190">
                  <c:v>462113</c:v>
                </c:pt>
                <c:pt idx="2191">
                  <c:v>462163</c:v>
                </c:pt>
                <c:pt idx="2192">
                  <c:v>462213</c:v>
                </c:pt>
                <c:pt idx="2193">
                  <c:v>462263</c:v>
                </c:pt>
                <c:pt idx="2194">
                  <c:v>462313</c:v>
                </c:pt>
                <c:pt idx="2195">
                  <c:v>462363</c:v>
                </c:pt>
                <c:pt idx="2196">
                  <c:v>462413</c:v>
                </c:pt>
                <c:pt idx="2197">
                  <c:v>462463</c:v>
                </c:pt>
                <c:pt idx="2198">
                  <c:v>462513</c:v>
                </c:pt>
                <c:pt idx="2199">
                  <c:v>462563</c:v>
                </c:pt>
                <c:pt idx="2200">
                  <c:v>515913</c:v>
                </c:pt>
                <c:pt idx="2201">
                  <c:v>515963</c:v>
                </c:pt>
                <c:pt idx="2202">
                  <c:v>516013</c:v>
                </c:pt>
                <c:pt idx="2203">
                  <c:v>516063</c:v>
                </c:pt>
                <c:pt idx="2204">
                  <c:v>516113</c:v>
                </c:pt>
                <c:pt idx="2205">
                  <c:v>516163</c:v>
                </c:pt>
                <c:pt idx="2206">
                  <c:v>516213</c:v>
                </c:pt>
                <c:pt idx="2207">
                  <c:v>516263</c:v>
                </c:pt>
                <c:pt idx="2208">
                  <c:v>516313</c:v>
                </c:pt>
                <c:pt idx="2209">
                  <c:v>516363</c:v>
                </c:pt>
                <c:pt idx="2210">
                  <c:v>516413</c:v>
                </c:pt>
                <c:pt idx="2211">
                  <c:v>516463</c:v>
                </c:pt>
                <c:pt idx="2212">
                  <c:v>516513</c:v>
                </c:pt>
                <c:pt idx="2213">
                  <c:v>516563</c:v>
                </c:pt>
                <c:pt idx="2214">
                  <c:v>516613</c:v>
                </c:pt>
                <c:pt idx="2215">
                  <c:v>516663</c:v>
                </c:pt>
                <c:pt idx="2216">
                  <c:v>516713</c:v>
                </c:pt>
                <c:pt idx="2217">
                  <c:v>516763</c:v>
                </c:pt>
                <c:pt idx="2218">
                  <c:v>516813</c:v>
                </c:pt>
                <c:pt idx="2219">
                  <c:v>516863</c:v>
                </c:pt>
                <c:pt idx="2220">
                  <c:v>516913</c:v>
                </c:pt>
                <c:pt idx="2221">
                  <c:v>516963</c:v>
                </c:pt>
                <c:pt idx="2222">
                  <c:v>517013</c:v>
                </c:pt>
                <c:pt idx="2223">
                  <c:v>517063</c:v>
                </c:pt>
                <c:pt idx="2224">
                  <c:v>517113</c:v>
                </c:pt>
                <c:pt idx="2225">
                  <c:v>517163</c:v>
                </c:pt>
                <c:pt idx="2226">
                  <c:v>517213</c:v>
                </c:pt>
                <c:pt idx="2227">
                  <c:v>517263</c:v>
                </c:pt>
                <c:pt idx="2228">
                  <c:v>517313</c:v>
                </c:pt>
                <c:pt idx="2229">
                  <c:v>517363</c:v>
                </c:pt>
                <c:pt idx="2230">
                  <c:v>517413</c:v>
                </c:pt>
                <c:pt idx="2231">
                  <c:v>517463</c:v>
                </c:pt>
                <c:pt idx="2232">
                  <c:v>517513</c:v>
                </c:pt>
                <c:pt idx="2233">
                  <c:v>517563</c:v>
                </c:pt>
                <c:pt idx="2234">
                  <c:v>517613</c:v>
                </c:pt>
                <c:pt idx="2235">
                  <c:v>517663</c:v>
                </c:pt>
                <c:pt idx="2236">
                  <c:v>517713</c:v>
                </c:pt>
                <c:pt idx="2237">
                  <c:v>517763</c:v>
                </c:pt>
                <c:pt idx="2238">
                  <c:v>517813</c:v>
                </c:pt>
                <c:pt idx="2239">
                  <c:v>517863</c:v>
                </c:pt>
                <c:pt idx="2240">
                  <c:v>517913</c:v>
                </c:pt>
                <c:pt idx="2241">
                  <c:v>517963</c:v>
                </c:pt>
                <c:pt idx="2242">
                  <c:v>518013</c:v>
                </c:pt>
                <c:pt idx="2243">
                  <c:v>518063</c:v>
                </c:pt>
                <c:pt idx="2244">
                  <c:v>518113</c:v>
                </c:pt>
                <c:pt idx="2245">
                  <c:v>518163</c:v>
                </c:pt>
                <c:pt idx="2246">
                  <c:v>518213</c:v>
                </c:pt>
                <c:pt idx="2247">
                  <c:v>518263</c:v>
                </c:pt>
                <c:pt idx="2248">
                  <c:v>518313</c:v>
                </c:pt>
                <c:pt idx="2249">
                  <c:v>518363</c:v>
                </c:pt>
                <c:pt idx="2250">
                  <c:v>518413</c:v>
                </c:pt>
                <c:pt idx="2251">
                  <c:v>518463</c:v>
                </c:pt>
                <c:pt idx="2252">
                  <c:v>518513</c:v>
                </c:pt>
                <c:pt idx="2253">
                  <c:v>518563</c:v>
                </c:pt>
                <c:pt idx="2254">
                  <c:v>518613</c:v>
                </c:pt>
                <c:pt idx="2255">
                  <c:v>518663</c:v>
                </c:pt>
                <c:pt idx="2256">
                  <c:v>518713</c:v>
                </c:pt>
                <c:pt idx="2257">
                  <c:v>518763</c:v>
                </c:pt>
                <c:pt idx="2258">
                  <c:v>518813</c:v>
                </c:pt>
                <c:pt idx="2259">
                  <c:v>518863</c:v>
                </c:pt>
                <c:pt idx="2260">
                  <c:v>518913</c:v>
                </c:pt>
                <c:pt idx="2261">
                  <c:v>518963</c:v>
                </c:pt>
                <c:pt idx="2262">
                  <c:v>519013</c:v>
                </c:pt>
                <c:pt idx="2263">
                  <c:v>519063</c:v>
                </c:pt>
                <c:pt idx="2264">
                  <c:v>519113</c:v>
                </c:pt>
                <c:pt idx="2265">
                  <c:v>519163</c:v>
                </c:pt>
                <c:pt idx="2266">
                  <c:v>519213</c:v>
                </c:pt>
                <c:pt idx="2267">
                  <c:v>519263</c:v>
                </c:pt>
                <c:pt idx="2268">
                  <c:v>519313</c:v>
                </c:pt>
                <c:pt idx="2269">
                  <c:v>519363</c:v>
                </c:pt>
                <c:pt idx="2270">
                  <c:v>519413</c:v>
                </c:pt>
                <c:pt idx="2271">
                  <c:v>519463</c:v>
                </c:pt>
                <c:pt idx="2272">
                  <c:v>519513</c:v>
                </c:pt>
                <c:pt idx="2273">
                  <c:v>519563</c:v>
                </c:pt>
                <c:pt idx="2274">
                  <c:v>519613</c:v>
                </c:pt>
                <c:pt idx="2275">
                  <c:v>519663</c:v>
                </c:pt>
                <c:pt idx="2276">
                  <c:v>519713</c:v>
                </c:pt>
                <c:pt idx="2277">
                  <c:v>519763</c:v>
                </c:pt>
                <c:pt idx="2278">
                  <c:v>519813</c:v>
                </c:pt>
                <c:pt idx="2279">
                  <c:v>519863</c:v>
                </c:pt>
                <c:pt idx="2280">
                  <c:v>519913</c:v>
                </c:pt>
                <c:pt idx="2281">
                  <c:v>519963</c:v>
                </c:pt>
                <c:pt idx="2282">
                  <c:v>520013</c:v>
                </c:pt>
                <c:pt idx="2283">
                  <c:v>520063</c:v>
                </c:pt>
                <c:pt idx="2284">
                  <c:v>520113</c:v>
                </c:pt>
                <c:pt idx="2285">
                  <c:v>520163</c:v>
                </c:pt>
                <c:pt idx="2286">
                  <c:v>520213</c:v>
                </c:pt>
                <c:pt idx="2287">
                  <c:v>520263</c:v>
                </c:pt>
                <c:pt idx="2288">
                  <c:v>520313</c:v>
                </c:pt>
                <c:pt idx="2289">
                  <c:v>520363</c:v>
                </c:pt>
                <c:pt idx="2290">
                  <c:v>520413</c:v>
                </c:pt>
                <c:pt idx="2291">
                  <c:v>520463</c:v>
                </c:pt>
                <c:pt idx="2292">
                  <c:v>520513</c:v>
                </c:pt>
                <c:pt idx="2293">
                  <c:v>520563</c:v>
                </c:pt>
                <c:pt idx="2294">
                  <c:v>520613</c:v>
                </c:pt>
                <c:pt idx="2295">
                  <c:v>520663</c:v>
                </c:pt>
                <c:pt idx="2296">
                  <c:v>520713</c:v>
                </c:pt>
                <c:pt idx="2297">
                  <c:v>520763</c:v>
                </c:pt>
                <c:pt idx="2298">
                  <c:v>520813</c:v>
                </c:pt>
                <c:pt idx="2299">
                  <c:v>520863</c:v>
                </c:pt>
                <c:pt idx="2300">
                  <c:v>520913</c:v>
                </c:pt>
                <c:pt idx="2301">
                  <c:v>520963</c:v>
                </c:pt>
                <c:pt idx="2302">
                  <c:v>521013</c:v>
                </c:pt>
                <c:pt idx="2303">
                  <c:v>521063</c:v>
                </c:pt>
                <c:pt idx="2304">
                  <c:v>521113</c:v>
                </c:pt>
                <c:pt idx="2305">
                  <c:v>521163</c:v>
                </c:pt>
                <c:pt idx="2306">
                  <c:v>521213</c:v>
                </c:pt>
                <c:pt idx="2307">
                  <c:v>521263</c:v>
                </c:pt>
                <c:pt idx="2308">
                  <c:v>521313</c:v>
                </c:pt>
                <c:pt idx="2309">
                  <c:v>521363</c:v>
                </c:pt>
                <c:pt idx="2310">
                  <c:v>521413</c:v>
                </c:pt>
                <c:pt idx="2311">
                  <c:v>521463</c:v>
                </c:pt>
                <c:pt idx="2312">
                  <c:v>521513</c:v>
                </c:pt>
                <c:pt idx="2313">
                  <c:v>521563</c:v>
                </c:pt>
                <c:pt idx="2314">
                  <c:v>521613</c:v>
                </c:pt>
                <c:pt idx="2315">
                  <c:v>521663</c:v>
                </c:pt>
                <c:pt idx="2316">
                  <c:v>521713</c:v>
                </c:pt>
                <c:pt idx="2317">
                  <c:v>521763</c:v>
                </c:pt>
                <c:pt idx="2318">
                  <c:v>521813</c:v>
                </c:pt>
                <c:pt idx="2319">
                  <c:v>521863</c:v>
                </c:pt>
                <c:pt idx="2320">
                  <c:v>521913</c:v>
                </c:pt>
                <c:pt idx="2321">
                  <c:v>521963</c:v>
                </c:pt>
                <c:pt idx="2322">
                  <c:v>522013</c:v>
                </c:pt>
                <c:pt idx="2323">
                  <c:v>522063</c:v>
                </c:pt>
                <c:pt idx="2324">
                  <c:v>522113</c:v>
                </c:pt>
                <c:pt idx="2325">
                  <c:v>522163</c:v>
                </c:pt>
                <c:pt idx="2326">
                  <c:v>522213</c:v>
                </c:pt>
                <c:pt idx="2327">
                  <c:v>522263</c:v>
                </c:pt>
                <c:pt idx="2328">
                  <c:v>522313</c:v>
                </c:pt>
                <c:pt idx="2329">
                  <c:v>522363</c:v>
                </c:pt>
                <c:pt idx="2330">
                  <c:v>522413</c:v>
                </c:pt>
                <c:pt idx="2331">
                  <c:v>522463</c:v>
                </c:pt>
                <c:pt idx="2332">
                  <c:v>522513</c:v>
                </c:pt>
                <c:pt idx="2333">
                  <c:v>522563</c:v>
                </c:pt>
                <c:pt idx="2334">
                  <c:v>522613</c:v>
                </c:pt>
                <c:pt idx="2335">
                  <c:v>522663</c:v>
                </c:pt>
                <c:pt idx="2336">
                  <c:v>522713</c:v>
                </c:pt>
                <c:pt idx="2337">
                  <c:v>522763</c:v>
                </c:pt>
                <c:pt idx="2338">
                  <c:v>522813</c:v>
                </c:pt>
                <c:pt idx="2339">
                  <c:v>522863</c:v>
                </c:pt>
                <c:pt idx="2340">
                  <c:v>522913</c:v>
                </c:pt>
                <c:pt idx="2341">
                  <c:v>522963</c:v>
                </c:pt>
                <c:pt idx="2342">
                  <c:v>523013</c:v>
                </c:pt>
                <c:pt idx="2343">
                  <c:v>523063</c:v>
                </c:pt>
                <c:pt idx="2344">
                  <c:v>523113</c:v>
                </c:pt>
                <c:pt idx="2345">
                  <c:v>523163</c:v>
                </c:pt>
                <c:pt idx="2346">
                  <c:v>523213</c:v>
                </c:pt>
                <c:pt idx="2347">
                  <c:v>523263</c:v>
                </c:pt>
                <c:pt idx="2348">
                  <c:v>523313</c:v>
                </c:pt>
                <c:pt idx="2349">
                  <c:v>523363</c:v>
                </c:pt>
                <c:pt idx="2350">
                  <c:v>523413</c:v>
                </c:pt>
                <c:pt idx="2351">
                  <c:v>523463</c:v>
                </c:pt>
                <c:pt idx="2352">
                  <c:v>523513</c:v>
                </c:pt>
                <c:pt idx="2353">
                  <c:v>523563</c:v>
                </c:pt>
                <c:pt idx="2354">
                  <c:v>523613</c:v>
                </c:pt>
                <c:pt idx="2355">
                  <c:v>523663</c:v>
                </c:pt>
                <c:pt idx="2356">
                  <c:v>523713</c:v>
                </c:pt>
                <c:pt idx="2357">
                  <c:v>523763</c:v>
                </c:pt>
                <c:pt idx="2358">
                  <c:v>523813</c:v>
                </c:pt>
                <c:pt idx="2359">
                  <c:v>523863</c:v>
                </c:pt>
                <c:pt idx="2360">
                  <c:v>523913</c:v>
                </c:pt>
                <c:pt idx="2361">
                  <c:v>523963</c:v>
                </c:pt>
                <c:pt idx="2362">
                  <c:v>524013</c:v>
                </c:pt>
                <c:pt idx="2363">
                  <c:v>524063</c:v>
                </c:pt>
                <c:pt idx="2364">
                  <c:v>524113</c:v>
                </c:pt>
                <c:pt idx="2365">
                  <c:v>524163</c:v>
                </c:pt>
                <c:pt idx="2366">
                  <c:v>524213</c:v>
                </c:pt>
                <c:pt idx="2367">
                  <c:v>524263</c:v>
                </c:pt>
                <c:pt idx="2368">
                  <c:v>524313</c:v>
                </c:pt>
                <c:pt idx="2369">
                  <c:v>524363</c:v>
                </c:pt>
                <c:pt idx="2370">
                  <c:v>524413</c:v>
                </c:pt>
                <c:pt idx="2371">
                  <c:v>524463</c:v>
                </c:pt>
                <c:pt idx="2372">
                  <c:v>524513</c:v>
                </c:pt>
                <c:pt idx="2373">
                  <c:v>524563</c:v>
                </c:pt>
                <c:pt idx="2374">
                  <c:v>524613</c:v>
                </c:pt>
                <c:pt idx="2375">
                  <c:v>524663</c:v>
                </c:pt>
                <c:pt idx="2376">
                  <c:v>524713</c:v>
                </c:pt>
                <c:pt idx="2377">
                  <c:v>524763</c:v>
                </c:pt>
                <c:pt idx="2378">
                  <c:v>524813</c:v>
                </c:pt>
                <c:pt idx="2379">
                  <c:v>524863</c:v>
                </c:pt>
                <c:pt idx="2380">
                  <c:v>524913</c:v>
                </c:pt>
                <c:pt idx="2381">
                  <c:v>524963</c:v>
                </c:pt>
                <c:pt idx="2382">
                  <c:v>525013</c:v>
                </c:pt>
                <c:pt idx="2383">
                  <c:v>525063</c:v>
                </c:pt>
                <c:pt idx="2384">
                  <c:v>525113</c:v>
                </c:pt>
                <c:pt idx="2385">
                  <c:v>525163</c:v>
                </c:pt>
                <c:pt idx="2386">
                  <c:v>525213</c:v>
                </c:pt>
                <c:pt idx="2387">
                  <c:v>525263</c:v>
                </c:pt>
                <c:pt idx="2388">
                  <c:v>525313</c:v>
                </c:pt>
                <c:pt idx="2389">
                  <c:v>525363</c:v>
                </c:pt>
                <c:pt idx="2390">
                  <c:v>525413</c:v>
                </c:pt>
                <c:pt idx="2391">
                  <c:v>525463</c:v>
                </c:pt>
                <c:pt idx="2392">
                  <c:v>525513</c:v>
                </c:pt>
                <c:pt idx="2393">
                  <c:v>525563</c:v>
                </c:pt>
                <c:pt idx="2394">
                  <c:v>525613</c:v>
                </c:pt>
                <c:pt idx="2395">
                  <c:v>525663</c:v>
                </c:pt>
                <c:pt idx="2396">
                  <c:v>525713</c:v>
                </c:pt>
                <c:pt idx="2397">
                  <c:v>525763</c:v>
                </c:pt>
                <c:pt idx="2398">
                  <c:v>525813</c:v>
                </c:pt>
                <c:pt idx="2399">
                  <c:v>525863</c:v>
                </c:pt>
                <c:pt idx="2400">
                  <c:v>564063</c:v>
                </c:pt>
                <c:pt idx="2401">
                  <c:v>564113</c:v>
                </c:pt>
                <c:pt idx="2402">
                  <c:v>564163</c:v>
                </c:pt>
                <c:pt idx="2403">
                  <c:v>564213</c:v>
                </c:pt>
                <c:pt idx="2404">
                  <c:v>564263</c:v>
                </c:pt>
                <c:pt idx="2405">
                  <c:v>564313</c:v>
                </c:pt>
                <c:pt idx="2406">
                  <c:v>564363</c:v>
                </c:pt>
                <c:pt idx="2407">
                  <c:v>564413</c:v>
                </c:pt>
                <c:pt idx="2408">
                  <c:v>564463</c:v>
                </c:pt>
                <c:pt idx="2409">
                  <c:v>564513</c:v>
                </c:pt>
                <c:pt idx="2410">
                  <c:v>564563</c:v>
                </c:pt>
                <c:pt idx="2411">
                  <c:v>564613</c:v>
                </c:pt>
                <c:pt idx="2412">
                  <c:v>564663</c:v>
                </c:pt>
                <c:pt idx="2413">
                  <c:v>564713</c:v>
                </c:pt>
                <c:pt idx="2414">
                  <c:v>564763</c:v>
                </c:pt>
                <c:pt idx="2415">
                  <c:v>564813</c:v>
                </c:pt>
                <c:pt idx="2416">
                  <c:v>564863</c:v>
                </c:pt>
                <c:pt idx="2417">
                  <c:v>564913</c:v>
                </c:pt>
                <c:pt idx="2418">
                  <c:v>564963</c:v>
                </c:pt>
                <c:pt idx="2419">
                  <c:v>565013</c:v>
                </c:pt>
                <c:pt idx="2420">
                  <c:v>565063</c:v>
                </c:pt>
                <c:pt idx="2421">
                  <c:v>565113</c:v>
                </c:pt>
                <c:pt idx="2422">
                  <c:v>565163</c:v>
                </c:pt>
                <c:pt idx="2423">
                  <c:v>565213</c:v>
                </c:pt>
                <c:pt idx="2424">
                  <c:v>565263</c:v>
                </c:pt>
                <c:pt idx="2425">
                  <c:v>565313</c:v>
                </c:pt>
                <c:pt idx="2426">
                  <c:v>565363</c:v>
                </c:pt>
                <c:pt idx="2427">
                  <c:v>565413</c:v>
                </c:pt>
                <c:pt idx="2428">
                  <c:v>565463</c:v>
                </c:pt>
                <c:pt idx="2429">
                  <c:v>565513</c:v>
                </c:pt>
                <c:pt idx="2430">
                  <c:v>565563</c:v>
                </c:pt>
                <c:pt idx="2431">
                  <c:v>565613</c:v>
                </c:pt>
                <c:pt idx="2432">
                  <c:v>565663</c:v>
                </c:pt>
                <c:pt idx="2433">
                  <c:v>565713</c:v>
                </c:pt>
                <c:pt idx="2434">
                  <c:v>565763</c:v>
                </c:pt>
                <c:pt idx="2435">
                  <c:v>565813</c:v>
                </c:pt>
                <c:pt idx="2436">
                  <c:v>565863</c:v>
                </c:pt>
                <c:pt idx="2437">
                  <c:v>565913</c:v>
                </c:pt>
                <c:pt idx="2438">
                  <c:v>565963</c:v>
                </c:pt>
                <c:pt idx="2439">
                  <c:v>566013</c:v>
                </c:pt>
                <c:pt idx="2440">
                  <c:v>566063</c:v>
                </c:pt>
                <c:pt idx="2441">
                  <c:v>566113</c:v>
                </c:pt>
                <c:pt idx="2442">
                  <c:v>566163</c:v>
                </c:pt>
                <c:pt idx="2443">
                  <c:v>566213</c:v>
                </c:pt>
                <c:pt idx="2444">
                  <c:v>566263</c:v>
                </c:pt>
                <c:pt idx="2445">
                  <c:v>566313</c:v>
                </c:pt>
                <c:pt idx="2446">
                  <c:v>566363</c:v>
                </c:pt>
                <c:pt idx="2447">
                  <c:v>566413</c:v>
                </c:pt>
                <c:pt idx="2448">
                  <c:v>566463</c:v>
                </c:pt>
                <c:pt idx="2449">
                  <c:v>566513</c:v>
                </c:pt>
                <c:pt idx="2450">
                  <c:v>566563</c:v>
                </c:pt>
                <c:pt idx="2451">
                  <c:v>566613</c:v>
                </c:pt>
                <c:pt idx="2452">
                  <c:v>566663</c:v>
                </c:pt>
                <c:pt idx="2453">
                  <c:v>566713</c:v>
                </c:pt>
                <c:pt idx="2454">
                  <c:v>566763</c:v>
                </c:pt>
                <c:pt idx="2455">
                  <c:v>566813</c:v>
                </c:pt>
                <c:pt idx="2456">
                  <c:v>566863</c:v>
                </c:pt>
                <c:pt idx="2457">
                  <c:v>566913</c:v>
                </c:pt>
                <c:pt idx="2458">
                  <c:v>566963</c:v>
                </c:pt>
                <c:pt idx="2459">
                  <c:v>567013</c:v>
                </c:pt>
                <c:pt idx="2460">
                  <c:v>567063</c:v>
                </c:pt>
                <c:pt idx="2461">
                  <c:v>567113</c:v>
                </c:pt>
                <c:pt idx="2462">
                  <c:v>567163</c:v>
                </c:pt>
                <c:pt idx="2463">
                  <c:v>567213</c:v>
                </c:pt>
                <c:pt idx="2464">
                  <c:v>567263</c:v>
                </c:pt>
                <c:pt idx="2465">
                  <c:v>567313</c:v>
                </c:pt>
                <c:pt idx="2466">
                  <c:v>567363</c:v>
                </c:pt>
                <c:pt idx="2467">
                  <c:v>567413</c:v>
                </c:pt>
                <c:pt idx="2468">
                  <c:v>567463</c:v>
                </c:pt>
                <c:pt idx="2469">
                  <c:v>567513</c:v>
                </c:pt>
                <c:pt idx="2470">
                  <c:v>567563</c:v>
                </c:pt>
                <c:pt idx="2471">
                  <c:v>567613</c:v>
                </c:pt>
                <c:pt idx="2472">
                  <c:v>567663</c:v>
                </c:pt>
                <c:pt idx="2473">
                  <c:v>567713</c:v>
                </c:pt>
                <c:pt idx="2474">
                  <c:v>567763</c:v>
                </c:pt>
                <c:pt idx="2475">
                  <c:v>567813</c:v>
                </c:pt>
                <c:pt idx="2476">
                  <c:v>567863</c:v>
                </c:pt>
                <c:pt idx="2477">
                  <c:v>567913</c:v>
                </c:pt>
                <c:pt idx="2478">
                  <c:v>567963</c:v>
                </c:pt>
                <c:pt idx="2479">
                  <c:v>568013</c:v>
                </c:pt>
                <c:pt idx="2480">
                  <c:v>568063</c:v>
                </c:pt>
                <c:pt idx="2481">
                  <c:v>568113</c:v>
                </c:pt>
                <c:pt idx="2482">
                  <c:v>568163</c:v>
                </c:pt>
                <c:pt idx="2483">
                  <c:v>568213</c:v>
                </c:pt>
                <c:pt idx="2484">
                  <c:v>568263</c:v>
                </c:pt>
                <c:pt idx="2485">
                  <c:v>568313</c:v>
                </c:pt>
                <c:pt idx="2486">
                  <c:v>568363</c:v>
                </c:pt>
                <c:pt idx="2487">
                  <c:v>568413</c:v>
                </c:pt>
                <c:pt idx="2488">
                  <c:v>568463</c:v>
                </c:pt>
                <c:pt idx="2489">
                  <c:v>568513</c:v>
                </c:pt>
                <c:pt idx="2490">
                  <c:v>568563</c:v>
                </c:pt>
                <c:pt idx="2491">
                  <c:v>568613</c:v>
                </c:pt>
                <c:pt idx="2492">
                  <c:v>568663</c:v>
                </c:pt>
                <c:pt idx="2493">
                  <c:v>568713</c:v>
                </c:pt>
                <c:pt idx="2494">
                  <c:v>568763</c:v>
                </c:pt>
                <c:pt idx="2495">
                  <c:v>568813</c:v>
                </c:pt>
                <c:pt idx="2496">
                  <c:v>568863</c:v>
                </c:pt>
                <c:pt idx="2497">
                  <c:v>568913</c:v>
                </c:pt>
                <c:pt idx="2498">
                  <c:v>568963</c:v>
                </c:pt>
                <c:pt idx="2499">
                  <c:v>569013</c:v>
                </c:pt>
                <c:pt idx="2500">
                  <c:v>569063</c:v>
                </c:pt>
                <c:pt idx="2501">
                  <c:v>569113</c:v>
                </c:pt>
                <c:pt idx="2502">
                  <c:v>569163</c:v>
                </c:pt>
                <c:pt idx="2503">
                  <c:v>569213</c:v>
                </c:pt>
                <c:pt idx="2504">
                  <c:v>569263</c:v>
                </c:pt>
                <c:pt idx="2505">
                  <c:v>569313</c:v>
                </c:pt>
                <c:pt idx="2506">
                  <c:v>569363</c:v>
                </c:pt>
                <c:pt idx="2507">
                  <c:v>569413</c:v>
                </c:pt>
                <c:pt idx="2508">
                  <c:v>569463</c:v>
                </c:pt>
                <c:pt idx="2509">
                  <c:v>569513</c:v>
                </c:pt>
                <c:pt idx="2510">
                  <c:v>569563</c:v>
                </c:pt>
                <c:pt idx="2511">
                  <c:v>569613</c:v>
                </c:pt>
                <c:pt idx="2512">
                  <c:v>569663</c:v>
                </c:pt>
                <c:pt idx="2513">
                  <c:v>569713</c:v>
                </c:pt>
                <c:pt idx="2514">
                  <c:v>569763</c:v>
                </c:pt>
                <c:pt idx="2515">
                  <c:v>569813</c:v>
                </c:pt>
                <c:pt idx="2516">
                  <c:v>569863</c:v>
                </c:pt>
                <c:pt idx="2517">
                  <c:v>569913</c:v>
                </c:pt>
                <c:pt idx="2518">
                  <c:v>569963</c:v>
                </c:pt>
                <c:pt idx="2519">
                  <c:v>570013</c:v>
                </c:pt>
                <c:pt idx="2520">
                  <c:v>570063</c:v>
                </c:pt>
                <c:pt idx="2521">
                  <c:v>570113</c:v>
                </c:pt>
                <c:pt idx="2522">
                  <c:v>570163</c:v>
                </c:pt>
                <c:pt idx="2523">
                  <c:v>570213</c:v>
                </c:pt>
                <c:pt idx="2524">
                  <c:v>570263</c:v>
                </c:pt>
                <c:pt idx="2525">
                  <c:v>570313</c:v>
                </c:pt>
                <c:pt idx="2526">
                  <c:v>570363</c:v>
                </c:pt>
                <c:pt idx="2527">
                  <c:v>570413</c:v>
                </c:pt>
                <c:pt idx="2528">
                  <c:v>570463</c:v>
                </c:pt>
                <c:pt idx="2529">
                  <c:v>570513</c:v>
                </c:pt>
                <c:pt idx="2530">
                  <c:v>570563</c:v>
                </c:pt>
                <c:pt idx="2531">
                  <c:v>570613</c:v>
                </c:pt>
                <c:pt idx="2532">
                  <c:v>570663</c:v>
                </c:pt>
                <c:pt idx="2533">
                  <c:v>570713</c:v>
                </c:pt>
                <c:pt idx="2534">
                  <c:v>570763</c:v>
                </c:pt>
                <c:pt idx="2535">
                  <c:v>570813</c:v>
                </c:pt>
                <c:pt idx="2536">
                  <c:v>570863</c:v>
                </c:pt>
                <c:pt idx="2537">
                  <c:v>570913</c:v>
                </c:pt>
                <c:pt idx="2538">
                  <c:v>570963</c:v>
                </c:pt>
                <c:pt idx="2539">
                  <c:v>571013</c:v>
                </c:pt>
                <c:pt idx="2540">
                  <c:v>571063</c:v>
                </c:pt>
                <c:pt idx="2541">
                  <c:v>571113</c:v>
                </c:pt>
                <c:pt idx="2542">
                  <c:v>571163</c:v>
                </c:pt>
                <c:pt idx="2543">
                  <c:v>571213</c:v>
                </c:pt>
                <c:pt idx="2544">
                  <c:v>571263</c:v>
                </c:pt>
                <c:pt idx="2545">
                  <c:v>571313</c:v>
                </c:pt>
                <c:pt idx="2546">
                  <c:v>571363</c:v>
                </c:pt>
                <c:pt idx="2547">
                  <c:v>571413</c:v>
                </c:pt>
                <c:pt idx="2548">
                  <c:v>571463</c:v>
                </c:pt>
                <c:pt idx="2549">
                  <c:v>571513</c:v>
                </c:pt>
                <c:pt idx="2550">
                  <c:v>571563</c:v>
                </c:pt>
                <c:pt idx="2551">
                  <c:v>571613</c:v>
                </c:pt>
                <c:pt idx="2552">
                  <c:v>571663</c:v>
                </c:pt>
                <c:pt idx="2553">
                  <c:v>571713</c:v>
                </c:pt>
                <c:pt idx="2554">
                  <c:v>571763</c:v>
                </c:pt>
                <c:pt idx="2555">
                  <c:v>571813</c:v>
                </c:pt>
                <c:pt idx="2556">
                  <c:v>571863</c:v>
                </c:pt>
                <c:pt idx="2557">
                  <c:v>571913</c:v>
                </c:pt>
                <c:pt idx="2558">
                  <c:v>571963</c:v>
                </c:pt>
                <c:pt idx="2559">
                  <c:v>572013</c:v>
                </c:pt>
                <c:pt idx="2560">
                  <c:v>572063</c:v>
                </c:pt>
                <c:pt idx="2561">
                  <c:v>572113</c:v>
                </c:pt>
                <c:pt idx="2562">
                  <c:v>572163</c:v>
                </c:pt>
                <c:pt idx="2563">
                  <c:v>572213</c:v>
                </c:pt>
                <c:pt idx="2564">
                  <c:v>572263</c:v>
                </c:pt>
                <c:pt idx="2565">
                  <c:v>572313</c:v>
                </c:pt>
                <c:pt idx="2566">
                  <c:v>572363</c:v>
                </c:pt>
                <c:pt idx="2567">
                  <c:v>572413</c:v>
                </c:pt>
                <c:pt idx="2568">
                  <c:v>572463</c:v>
                </c:pt>
                <c:pt idx="2569">
                  <c:v>572513</c:v>
                </c:pt>
                <c:pt idx="2570">
                  <c:v>572563</c:v>
                </c:pt>
                <c:pt idx="2571">
                  <c:v>572613</c:v>
                </c:pt>
                <c:pt idx="2572">
                  <c:v>572663</c:v>
                </c:pt>
                <c:pt idx="2573">
                  <c:v>572713</c:v>
                </c:pt>
                <c:pt idx="2574">
                  <c:v>572763</c:v>
                </c:pt>
                <c:pt idx="2575">
                  <c:v>572813</c:v>
                </c:pt>
                <c:pt idx="2576">
                  <c:v>572863</c:v>
                </c:pt>
                <c:pt idx="2577">
                  <c:v>572913</c:v>
                </c:pt>
                <c:pt idx="2578">
                  <c:v>572963</c:v>
                </c:pt>
                <c:pt idx="2579">
                  <c:v>573013</c:v>
                </c:pt>
                <c:pt idx="2580">
                  <c:v>573063</c:v>
                </c:pt>
                <c:pt idx="2581">
                  <c:v>573113</c:v>
                </c:pt>
                <c:pt idx="2582">
                  <c:v>573163</c:v>
                </c:pt>
                <c:pt idx="2583">
                  <c:v>573213</c:v>
                </c:pt>
                <c:pt idx="2584">
                  <c:v>573263</c:v>
                </c:pt>
                <c:pt idx="2585">
                  <c:v>573313</c:v>
                </c:pt>
                <c:pt idx="2586">
                  <c:v>573363</c:v>
                </c:pt>
                <c:pt idx="2587">
                  <c:v>573413</c:v>
                </c:pt>
                <c:pt idx="2588">
                  <c:v>573463</c:v>
                </c:pt>
                <c:pt idx="2589">
                  <c:v>573513</c:v>
                </c:pt>
                <c:pt idx="2590">
                  <c:v>573563</c:v>
                </c:pt>
                <c:pt idx="2591">
                  <c:v>573613</c:v>
                </c:pt>
                <c:pt idx="2592">
                  <c:v>573663</c:v>
                </c:pt>
                <c:pt idx="2593">
                  <c:v>573713</c:v>
                </c:pt>
                <c:pt idx="2594">
                  <c:v>573763</c:v>
                </c:pt>
                <c:pt idx="2595">
                  <c:v>573813</c:v>
                </c:pt>
                <c:pt idx="2596">
                  <c:v>573863</c:v>
                </c:pt>
                <c:pt idx="2597">
                  <c:v>573913</c:v>
                </c:pt>
                <c:pt idx="2598">
                  <c:v>573963</c:v>
                </c:pt>
                <c:pt idx="2599">
                  <c:v>574013</c:v>
                </c:pt>
                <c:pt idx="2600">
                  <c:v>629963</c:v>
                </c:pt>
                <c:pt idx="2601">
                  <c:v>630013</c:v>
                </c:pt>
                <c:pt idx="2602">
                  <c:v>630063</c:v>
                </c:pt>
                <c:pt idx="2603">
                  <c:v>630113</c:v>
                </c:pt>
                <c:pt idx="2604">
                  <c:v>630163</c:v>
                </c:pt>
                <c:pt idx="2605">
                  <c:v>630213</c:v>
                </c:pt>
                <c:pt idx="2606">
                  <c:v>630263</c:v>
                </c:pt>
                <c:pt idx="2607">
                  <c:v>630313</c:v>
                </c:pt>
                <c:pt idx="2608">
                  <c:v>630363</c:v>
                </c:pt>
                <c:pt idx="2609">
                  <c:v>630413</c:v>
                </c:pt>
                <c:pt idx="2610">
                  <c:v>630463</c:v>
                </c:pt>
                <c:pt idx="2611">
                  <c:v>630513</c:v>
                </c:pt>
                <c:pt idx="2612">
                  <c:v>630563</c:v>
                </c:pt>
                <c:pt idx="2613">
                  <c:v>630613</c:v>
                </c:pt>
                <c:pt idx="2614">
                  <c:v>630663</c:v>
                </c:pt>
                <c:pt idx="2615">
                  <c:v>630713</c:v>
                </c:pt>
                <c:pt idx="2616">
                  <c:v>630763</c:v>
                </c:pt>
                <c:pt idx="2617">
                  <c:v>630813</c:v>
                </c:pt>
                <c:pt idx="2618">
                  <c:v>630863</c:v>
                </c:pt>
                <c:pt idx="2619">
                  <c:v>630913</c:v>
                </c:pt>
                <c:pt idx="2620">
                  <c:v>630963</c:v>
                </c:pt>
                <c:pt idx="2621">
                  <c:v>631013</c:v>
                </c:pt>
                <c:pt idx="2622">
                  <c:v>631063</c:v>
                </c:pt>
                <c:pt idx="2623">
                  <c:v>631113</c:v>
                </c:pt>
                <c:pt idx="2624">
                  <c:v>631163</c:v>
                </c:pt>
                <c:pt idx="2625">
                  <c:v>631213</c:v>
                </c:pt>
                <c:pt idx="2626">
                  <c:v>631263</c:v>
                </c:pt>
                <c:pt idx="2627">
                  <c:v>631313</c:v>
                </c:pt>
                <c:pt idx="2628">
                  <c:v>631363</c:v>
                </c:pt>
                <c:pt idx="2629">
                  <c:v>631413</c:v>
                </c:pt>
                <c:pt idx="2630">
                  <c:v>631463</c:v>
                </c:pt>
                <c:pt idx="2631">
                  <c:v>631513</c:v>
                </c:pt>
                <c:pt idx="2632">
                  <c:v>631563</c:v>
                </c:pt>
                <c:pt idx="2633">
                  <c:v>631613</c:v>
                </c:pt>
                <c:pt idx="2634">
                  <c:v>631663</c:v>
                </c:pt>
                <c:pt idx="2635">
                  <c:v>631713</c:v>
                </c:pt>
                <c:pt idx="2636">
                  <c:v>631763</c:v>
                </c:pt>
                <c:pt idx="2637">
                  <c:v>631813</c:v>
                </c:pt>
                <c:pt idx="2638">
                  <c:v>631863</c:v>
                </c:pt>
                <c:pt idx="2639">
                  <c:v>631913</c:v>
                </c:pt>
                <c:pt idx="2640">
                  <c:v>631963</c:v>
                </c:pt>
                <c:pt idx="2641">
                  <c:v>632013</c:v>
                </c:pt>
                <c:pt idx="2642">
                  <c:v>632063</c:v>
                </c:pt>
                <c:pt idx="2643">
                  <c:v>632113</c:v>
                </c:pt>
                <c:pt idx="2644">
                  <c:v>632163</c:v>
                </c:pt>
                <c:pt idx="2645">
                  <c:v>632213</c:v>
                </c:pt>
                <c:pt idx="2646">
                  <c:v>632263</c:v>
                </c:pt>
                <c:pt idx="2647">
                  <c:v>632313</c:v>
                </c:pt>
                <c:pt idx="2648">
                  <c:v>632363</c:v>
                </c:pt>
                <c:pt idx="2649">
                  <c:v>632413</c:v>
                </c:pt>
                <c:pt idx="2650">
                  <c:v>632463</c:v>
                </c:pt>
                <c:pt idx="2651">
                  <c:v>632513</c:v>
                </c:pt>
                <c:pt idx="2652">
                  <c:v>632563</c:v>
                </c:pt>
                <c:pt idx="2653">
                  <c:v>632613</c:v>
                </c:pt>
                <c:pt idx="2654">
                  <c:v>632663</c:v>
                </c:pt>
                <c:pt idx="2655">
                  <c:v>632713</c:v>
                </c:pt>
                <c:pt idx="2656">
                  <c:v>632763</c:v>
                </c:pt>
                <c:pt idx="2657">
                  <c:v>632813</c:v>
                </c:pt>
                <c:pt idx="2658">
                  <c:v>632863</c:v>
                </c:pt>
                <c:pt idx="2659">
                  <c:v>632913</c:v>
                </c:pt>
                <c:pt idx="2660">
                  <c:v>632963</c:v>
                </c:pt>
                <c:pt idx="2661">
                  <c:v>633013</c:v>
                </c:pt>
                <c:pt idx="2662">
                  <c:v>633063</c:v>
                </c:pt>
                <c:pt idx="2663">
                  <c:v>633113</c:v>
                </c:pt>
                <c:pt idx="2664">
                  <c:v>633163</c:v>
                </c:pt>
                <c:pt idx="2665">
                  <c:v>633213</c:v>
                </c:pt>
                <c:pt idx="2666">
                  <c:v>633263</c:v>
                </c:pt>
                <c:pt idx="2667">
                  <c:v>633313</c:v>
                </c:pt>
                <c:pt idx="2668">
                  <c:v>633363</c:v>
                </c:pt>
                <c:pt idx="2669">
                  <c:v>633413</c:v>
                </c:pt>
                <c:pt idx="2670">
                  <c:v>633463</c:v>
                </c:pt>
                <c:pt idx="2671">
                  <c:v>633513</c:v>
                </c:pt>
                <c:pt idx="2672">
                  <c:v>633563</c:v>
                </c:pt>
                <c:pt idx="2673">
                  <c:v>633613</c:v>
                </c:pt>
                <c:pt idx="2674">
                  <c:v>633663</c:v>
                </c:pt>
                <c:pt idx="2675">
                  <c:v>633713</c:v>
                </c:pt>
                <c:pt idx="2676">
                  <c:v>633763</c:v>
                </c:pt>
                <c:pt idx="2677">
                  <c:v>633813</c:v>
                </c:pt>
                <c:pt idx="2678">
                  <c:v>633863</c:v>
                </c:pt>
                <c:pt idx="2679">
                  <c:v>633913</c:v>
                </c:pt>
                <c:pt idx="2680">
                  <c:v>633963</c:v>
                </c:pt>
                <c:pt idx="2681">
                  <c:v>634013</c:v>
                </c:pt>
                <c:pt idx="2682">
                  <c:v>634063</c:v>
                </c:pt>
                <c:pt idx="2683">
                  <c:v>634113</c:v>
                </c:pt>
                <c:pt idx="2684">
                  <c:v>634163</c:v>
                </c:pt>
                <c:pt idx="2685">
                  <c:v>634213</c:v>
                </c:pt>
                <c:pt idx="2686">
                  <c:v>634263</c:v>
                </c:pt>
                <c:pt idx="2687">
                  <c:v>634313</c:v>
                </c:pt>
                <c:pt idx="2688">
                  <c:v>634363</c:v>
                </c:pt>
                <c:pt idx="2689">
                  <c:v>634413</c:v>
                </c:pt>
                <c:pt idx="2690">
                  <c:v>634463</c:v>
                </c:pt>
                <c:pt idx="2691">
                  <c:v>634513</c:v>
                </c:pt>
                <c:pt idx="2692">
                  <c:v>634563</c:v>
                </c:pt>
                <c:pt idx="2693">
                  <c:v>634613</c:v>
                </c:pt>
                <c:pt idx="2694">
                  <c:v>634663</c:v>
                </c:pt>
                <c:pt idx="2695">
                  <c:v>634713</c:v>
                </c:pt>
                <c:pt idx="2696">
                  <c:v>634763</c:v>
                </c:pt>
                <c:pt idx="2697">
                  <c:v>634813</c:v>
                </c:pt>
                <c:pt idx="2698">
                  <c:v>634863</c:v>
                </c:pt>
                <c:pt idx="2699">
                  <c:v>634913</c:v>
                </c:pt>
                <c:pt idx="2700">
                  <c:v>634963</c:v>
                </c:pt>
                <c:pt idx="2701">
                  <c:v>635013</c:v>
                </c:pt>
                <c:pt idx="2702">
                  <c:v>635063</c:v>
                </c:pt>
                <c:pt idx="2703">
                  <c:v>635113</c:v>
                </c:pt>
                <c:pt idx="2704">
                  <c:v>635163</c:v>
                </c:pt>
                <c:pt idx="2705">
                  <c:v>635213</c:v>
                </c:pt>
                <c:pt idx="2706">
                  <c:v>635263</c:v>
                </c:pt>
                <c:pt idx="2707">
                  <c:v>635313</c:v>
                </c:pt>
                <c:pt idx="2708">
                  <c:v>635363</c:v>
                </c:pt>
                <c:pt idx="2709">
                  <c:v>635413</c:v>
                </c:pt>
                <c:pt idx="2710">
                  <c:v>635463</c:v>
                </c:pt>
                <c:pt idx="2711">
                  <c:v>635513</c:v>
                </c:pt>
                <c:pt idx="2712">
                  <c:v>635563</c:v>
                </c:pt>
                <c:pt idx="2713">
                  <c:v>635613</c:v>
                </c:pt>
                <c:pt idx="2714">
                  <c:v>635663</c:v>
                </c:pt>
                <c:pt idx="2715">
                  <c:v>635713</c:v>
                </c:pt>
                <c:pt idx="2716">
                  <c:v>635763</c:v>
                </c:pt>
                <c:pt idx="2717">
                  <c:v>635813</c:v>
                </c:pt>
                <c:pt idx="2718">
                  <c:v>635863</c:v>
                </c:pt>
                <c:pt idx="2719">
                  <c:v>635913</c:v>
                </c:pt>
                <c:pt idx="2720">
                  <c:v>635963</c:v>
                </c:pt>
                <c:pt idx="2721">
                  <c:v>636013</c:v>
                </c:pt>
                <c:pt idx="2722">
                  <c:v>636063</c:v>
                </c:pt>
                <c:pt idx="2723">
                  <c:v>636113</c:v>
                </c:pt>
                <c:pt idx="2724">
                  <c:v>636163</c:v>
                </c:pt>
                <c:pt idx="2725">
                  <c:v>636213</c:v>
                </c:pt>
                <c:pt idx="2726">
                  <c:v>636263</c:v>
                </c:pt>
                <c:pt idx="2727">
                  <c:v>636313</c:v>
                </c:pt>
                <c:pt idx="2728">
                  <c:v>636363</c:v>
                </c:pt>
                <c:pt idx="2729">
                  <c:v>636413</c:v>
                </c:pt>
                <c:pt idx="2730">
                  <c:v>636463</c:v>
                </c:pt>
                <c:pt idx="2731">
                  <c:v>636513</c:v>
                </c:pt>
                <c:pt idx="2732">
                  <c:v>636563</c:v>
                </c:pt>
                <c:pt idx="2733">
                  <c:v>636613</c:v>
                </c:pt>
                <c:pt idx="2734">
                  <c:v>636663</c:v>
                </c:pt>
                <c:pt idx="2735">
                  <c:v>636713</c:v>
                </c:pt>
                <c:pt idx="2736">
                  <c:v>636763</c:v>
                </c:pt>
                <c:pt idx="2737">
                  <c:v>636813</c:v>
                </c:pt>
                <c:pt idx="2738">
                  <c:v>636863</c:v>
                </c:pt>
                <c:pt idx="2739">
                  <c:v>636913</c:v>
                </c:pt>
                <c:pt idx="2740">
                  <c:v>636963</c:v>
                </c:pt>
                <c:pt idx="2741">
                  <c:v>637013</c:v>
                </c:pt>
                <c:pt idx="2742">
                  <c:v>637063</c:v>
                </c:pt>
                <c:pt idx="2743">
                  <c:v>637113</c:v>
                </c:pt>
                <c:pt idx="2744">
                  <c:v>637163</c:v>
                </c:pt>
                <c:pt idx="2745">
                  <c:v>637213</c:v>
                </c:pt>
                <c:pt idx="2746">
                  <c:v>637263</c:v>
                </c:pt>
                <c:pt idx="2747">
                  <c:v>637313</c:v>
                </c:pt>
                <c:pt idx="2748">
                  <c:v>637363</c:v>
                </c:pt>
                <c:pt idx="2749">
                  <c:v>637413</c:v>
                </c:pt>
                <c:pt idx="2750">
                  <c:v>637463</c:v>
                </c:pt>
                <c:pt idx="2751">
                  <c:v>637513</c:v>
                </c:pt>
                <c:pt idx="2752">
                  <c:v>637563</c:v>
                </c:pt>
                <c:pt idx="2753">
                  <c:v>637613</c:v>
                </c:pt>
                <c:pt idx="2754">
                  <c:v>637663</c:v>
                </c:pt>
                <c:pt idx="2755">
                  <c:v>637713</c:v>
                </c:pt>
                <c:pt idx="2756">
                  <c:v>637763</c:v>
                </c:pt>
                <c:pt idx="2757">
                  <c:v>637813</c:v>
                </c:pt>
                <c:pt idx="2758">
                  <c:v>637863</c:v>
                </c:pt>
                <c:pt idx="2759">
                  <c:v>637913</c:v>
                </c:pt>
                <c:pt idx="2760">
                  <c:v>637963</c:v>
                </c:pt>
                <c:pt idx="2761">
                  <c:v>638013</c:v>
                </c:pt>
                <c:pt idx="2762">
                  <c:v>638063</c:v>
                </c:pt>
                <c:pt idx="2763">
                  <c:v>638113</c:v>
                </c:pt>
                <c:pt idx="2764">
                  <c:v>638163</c:v>
                </c:pt>
                <c:pt idx="2765">
                  <c:v>638213</c:v>
                </c:pt>
                <c:pt idx="2766">
                  <c:v>638263</c:v>
                </c:pt>
                <c:pt idx="2767">
                  <c:v>638313</c:v>
                </c:pt>
                <c:pt idx="2768">
                  <c:v>638363</c:v>
                </c:pt>
                <c:pt idx="2769">
                  <c:v>638413</c:v>
                </c:pt>
                <c:pt idx="2770">
                  <c:v>638463</c:v>
                </c:pt>
                <c:pt idx="2771">
                  <c:v>638513</c:v>
                </c:pt>
                <c:pt idx="2772">
                  <c:v>638563</c:v>
                </c:pt>
                <c:pt idx="2773">
                  <c:v>638613</c:v>
                </c:pt>
                <c:pt idx="2774">
                  <c:v>638663</c:v>
                </c:pt>
                <c:pt idx="2775">
                  <c:v>638713</c:v>
                </c:pt>
                <c:pt idx="2776">
                  <c:v>638763</c:v>
                </c:pt>
                <c:pt idx="2777">
                  <c:v>638813</c:v>
                </c:pt>
                <c:pt idx="2778">
                  <c:v>638863</c:v>
                </c:pt>
                <c:pt idx="2779">
                  <c:v>638913</c:v>
                </c:pt>
                <c:pt idx="2780">
                  <c:v>638963</c:v>
                </c:pt>
                <c:pt idx="2781">
                  <c:v>639013</c:v>
                </c:pt>
                <c:pt idx="2782">
                  <c:v>639063</c:v>
                </c:pt>
                <c:pt idx="2783">
                  <c:v>639113</c:v>
                </c:pt>
                <c:pt idx="2784">
                  <c:v>639163</c:v>
                </c:pt>
                <c:pt idx="2785">
                  <c:v>639213</c:v>
                </c:pt>
                <c:pt idx="2786">
                  <c:v>639263</c:v>
                </c:pt>
                <c:pt idx="2787">
                  <c:v>639313</c:v>
                </c:pt>
                <c:pt idx="2788">
                  <c:v>639363</c:v>
                </c:pt>
                <c:pt idx="2789">
                  <c:v>639413</c:v>
                </c:pt>
                <c:pt idx="2790">
                  <c:v>639463</c:v>
                </c:pt>
                <c:pt idx="2791">
                  <c:v>639513</c:v>
                </c:pt>
                <c:pt idx="2792">
                  <c:v>639563</c:v>
                </c:pt>
                <c:pt idx="2793">
                  <c:v>639613</c:v>
                </c:pt>
                <c:pt idx="2794">
                  <c:v>639663</c:v>
                </c:pt>
                <c:pt idx="2795">
                  <c:v>639713</c:v>
                </c:pt>
                <c:pt idx="2796">
                  <c:v>639763</c:v>
                </c:pt>
                <c:pt idx="2797">
                  <c:v>639813</c:v>
                </c:pt>
                <c:pt idx="2798">
                  <c:v>639863</c:v>
                </c:pt>
                <c:pt idx="2799">
                  <c:v>639913</c:v>
                </c:pt>
                <c:pt idx="2800">
                  <c:v>647813</c:v>
                </c:pt>
                <c:pt idx="2801">
                  <c:v>647863</c:v>
                </c:pt>
                <c:pt idx="2802">
                  <c:v>647913</c:v>
                </c:pt>
                <c:pt idx="2803">
                  <c:v>647963</c:v>
                </c:pt>
                <c:pt idx="2804">
                  <c:v>648013</c:v>
                </c:pt>
                <c:pt idx="2805">
                  <c:v>648063</c:v>
                </c:pt>
                <c:pt idx="2806">
                  <c:v>648113</c:v>
                </c:pt>
                <c:pt idx="2807">
                  <c:v>648163</c:v>
                </c:pt>
                <c:pt idx="2808">
                  <c:v>648213</c:v>
                </c:pt>
                <c:pt idx="2809">
                  <c:v>648263</c:v>
                </c:pt>
                <c:pt idx="2810">
                  <c:v>648313</c:v>
                </c:pt>
                <c:pt idx="2811">
                  <c:v>648363</c:v>
                </c:pt>
                <c:pt idx="2812">
                  <c:v>648413</c:v>
                </c:pt>
                <c:pt idx="2813">
                  <c:v>648463</c:v>
                </c:pt>
                <c:pt idx="2814">
                  <c:v>648513</c:v>
                </c:pt>
                <c:pt idx="2815">
                  <c:v>648563</c:v>
                </c:pt>
                <c:pt idx="2816">
                  <c:v>648613</c:v>
                </c:pt>
                <c:pt idx="2817">
                  <c:v>648663</c:v>
                </c:pt>
                <c:pt idx="2818">
                  <c:v>648713</c:v>
                </c:pt>
                <c:pt idx="2819">
                  <c:v>648763</c:v>
                </c:pt>
                <c:pt idx="2820">
                  <c:v>648813</c:v>
                </c:pt>
                <c:pt idx="2821">
                  <c:v>648863</c:v>
                </c:pt>
                <c:pt idx="2822">
                  <c:v>648913</c:v>
                </c:pt>
                <c:pt idx="2823">
                  <c:v>648963</c:v>
                </c:pt>
                <c:pt idx="2824">
                  <c:v>649013</c:v>
                </c:pt>
                <c:pt idx="2825">
                  <c:v>649063</c:v>
                </c:pt>
                <c:pt idx="2826">
                  <c:v>649113</c:v>
                </c:pt>
                <c:pt idx="2827">
                  <c:v>649163</c:v>
                </c:pt>
                <c:pt idx="2828">
                  <c:v>649213</c:v>
                </c:pt>
                <c:pt idx="2829">
                  <c:v>649263</c:v>
                </c:pt>
                <c:pt idx="2830">
                  <c:v>649313</c:v>
                </c:pt>
                <c:pt idx="2831">
                  <c:v>649363</c:v>
                </c:pt>
                <c:pt idx="2832">
                  <c:v>649413</c:v>
                </c:pt>
                <c:pt idx="2833">
                  <c:v>649463</c:v>
                </c:pt>
                <c:pt idx="2834">
                  <c:v>649513</c:v>
                </c:pt>
                <c:pt idx="2835">
                  <c:v>649563</c:v>
                </c:pt>
                <c:pt idx="2836">
                  <c:v>649613</c:v>
                </c:pt>
                <c:pt idx="2837">
                  <c:v>649663</c:v>
                </c:pt>
                <c:pt idx="2838">
                  <c:v>649713</c:v>
                </c:pt>
                <c:pt idx="2839">
                  <c:v>649763</c:v>
                </c:pt>
                <c:pt idx="2840">
                  <c:v>649813</c:v>
                </c:pt>
                <c:pt idx="2841">
                  <c:v>649863</c:v>
                </c:pt>
                <c:pt idx="2842">
                  <c:v>649913</c:v>
                </c:pt>
                <c:pt idx="2843">
                  <c:v>649963</c:v>
                </c:pt>
                <c:pt idx="2844">
                  <c:v>650013</c:v>
                </c:pt>
                <c:pt idx="2845">
                  <c:v>650063</c:v>
                </c:pt>
                <c:pt idx="2846">
                  <c:v>650113</c:v>
                </c:pt>
                <c:pt idx="2847">
                  <c:v>650163</c:v>
                </c:pt>
                <c:pt idx="2848">
                  <c:v>650213</c:v>
                </c:pt>
                <c:pt idx="2849">
                  <c:v>650263</c:v>
                </c:pt>
                <c:pt idx="2850">
                  <c:v>650313</c:v>
                </c:pt>
                <c:pt idx="2851">
                  <c:v>650363</c:v>
                </c:pt>
                <c:pt idx="2852">
                  <c:v>650413</c:v>
                </c:pt>
                <c:pt idx="2853">
                  <c:v>650463</c:v>
                </c:pt>
                <c:pt idx="2854">
                  <c:v>650513</c:v>
                </c:pt>
                <c:pt idx="2855">
                  <c:v>650563</c:v>
                </c:pt>
                <c:pt idx="2856">
                  <c:v>650613</c:v>
                </c:pt>
                <c:pt idx="2857">
                  <c:v>650663</c:v>
                </c:pt>
                <c:pt idx="2858">
                  <c:v>650713</c:v>
                </c:pt>
                <c:pt idx="2859">
                  <c:v>650763</c:v>
                </c:pt>
                <c:pt idx="2860">
                  <c:v>650813</c:v>
                </c:pt>
                <c:pt idx="2861">
                  <c:v>650863</c:v>
                </c:pt>
                <c:pt idx="2862">
                  <c:v>650913</c:v>
                </c:pt>
                <c:pt idx="2863">
                  <c:v>650963</c:v>
                </c:pt>
                <c:pt idx="2864">
                  <c:v>651013</c:v>
                </c:pt>
                <c:pt idx="2865">
                  <c:v>651063</c:v>
                </c:pt>
                <c:pt idx="2866">
                  <c:v>651113</c:v>
                </c:pt>
                <c:pt idx="2867">
                  <c:v>651163</c:v>
                </c:pt>
                <c:pt idx="2868">
                  <c:v>651213</c:v>
                </c:pt>
                <c:pt idx="2869">
                  <c:v>651263</c:v>
                </c:pt>
                <c:pt idx="2870">
                  <c:v>651313</c:v>
                </c:pt>
                <c:pt idx="2871">
                  <c:v>651363</c:v>
                </c:pt>
                <c:pt idx="2872">
                  <c:v>651413</c:v>
                </c:pt>
                <c:pt idx="2873">
                  <c:v>651463</c:v>
                </c:pt>
                <c:pt idx="2874">
                  <c:v>651513</c:v>
                </c:pt>
                <c:pt idx="2875">
                  <c:v>651563</c:v>
                </c:pt>
                <c:pt idx="2876">
                  <c:v>651613</c:v>
                </c:pt>
                <c:pt idx="2877">
                  <c:v>651663</c:v>
                </c:pt>
                <c:pt idx="2878">
                  <c:v>651713</c:v>
                </c:pt>
                <c:pt idx="2879">
                  <c:v>651763</c:v>
                </c:pt>
                <c:pt idx="2880">
                  <c:v>651813</c:v>
                </c:pt>
                <c:pt idx="2881">
                  <c:v>651863</c:v>
                </c:pt>
                <c:pt idx="2882">
                  <c:v>651913</c:v>
                </c:pt>
                <c:pt idx="2883">
                  <c:v>651963</c:v>
                </c:pt>
                <c:pt idx="2884">
                  <c:v>652013</c:v>
                </c:pt>
                <c:pt idx="2885">
                  <c:v>652063</c:v>
                </c:pt>
                <c:pt idx="2886">
                  <c:v>652113</c:v>
                </c:pt>
                <c:pt idx="2887">
                  <c:v>652163</c:v>
                </c:pt>
                <c:pt idx="2888">
                  <c:v>652213</c:v>
                </c:pt>
                <c:pt idx="2889">
                  <c:v>652263</c:v>
                </c:pt>
                <c:pt idx="2890">
                  <c:v>652313</c:v>
                </c:pt>
                <c:pt idx="2891">
                  <c:v>652363</c:v>
                </c:pt>
                <c:pt idx="2892">
                  <c:v>652413</c:v>
                </c:pt>
                <c:pt idx="2893">
                  <c:v>652463</c:v>
                </c:pt>
                <c:pt idx="2894">
                  <c:v>652513</c:v>
                </c:pt>
                <c:pt idx="2895">
                  <c:v>652563</c:v>
                </c:pt>
                <c:pt idx="2896">
                  <c:v>652613</c:v>
                </c:pt>
                <c:pt idx="2897">
                  <c:v>652663</c:v>
                </c:pt>
                <c:pt idx="2898">
                  <c:v>652713</c:v>
                </c:pt>
                <c:pt idx="2899">
                  <c:v>652763</c:v>
                </c:pt>
                <c:pt idx="2900">
                  <c:v>652813</c:v>
                </c:pt>
                <c:pt idx="2901">
                  <c:v>652863</c:v>
                </c:pt>
                <c:pt idx="2902">
                  <c:v>652913</c:v>
                </c:pt>
                <c:pt idx="2903">
                  <c:v>652963</c:v>
                </c:pt>
                <c:pt idx="2904">
                  <c:v>653013</c:v>
                </c:pt>
                <c:pt idx="2905">
                  <c:v>653063</c:v>
                </c:pt>
                <c:pt idx="2906">
                  <c:v>653113</c:v>
                </c:pt>
                <c:pt idx="2907">
                  <c:v>653163</c:v>
                </c:pt>
                <c:pt idx="2908">
                  <c:v>653213</c:v>
                </c:pt>
                <c:pt idx="2909">
                  <c:v>653263</c:v>
                </c:pt>
                <c:pt idx="2910">
                  <c:v>653313</c:v>
                </c:pt>
                <c:pt idx="2911">
                  <c:v>653363</c:v>
                </c:pt>
                <c:pt idx="2912">
                  <c:v>653413</c:v>
                </c:pt>
                <c:pt idx="2913">
                  <c:v>653463</c:v>
                </c:pt>
                <c:pt idx="2914">
                  <c:v>653513</c:v>
                </c:pt>
                <c:pt idx="2915">
                  <c:v>653563</c:v>
                </c:pt>
                <c:pt idx="2916">
                  <c:v>653613</c:v>
                </c:pt>
                <c:pt idx="2917">
                  <c:v>653663</c:v>
                </c:pt>
                <c:pt idx="2918">
                  <c:v>653713</c:v>
                </c:pt>
                <c:pt idx="2919">
                  <c:v>653763</c:v>
                </c:pt>
                <c:pt idx="2920">
                  <c:v>653813</c:v>
                </c:pt>
                <c:pt idx="2921">
                  <c:v>653863</c:v>
                </c:pt>
                <c:pt idx="2922">
                  <c:v>653913</c:v>
                </c:pt>
                <c:pt idx="2923">
                  <c:v>653963</c:v>
                </c:pt>
                <c:pt idx="2924">
                  <c:v>654013</c:v>
                </c:pt>
                <c:pt idx="2925">
                  <c:v>654063</c:v>
                </c:pt>
                <c:pt idx="2926">
                  <c:v>654113</c:v>
                </c:pt>
                <c:pt idx="2927">
                  <c:v>654163</c:v>
                </c:pt>
                <c:pt idx="2928">
                  <c:v>654213</c:v>
                </c:pt>
                <c:pt idx="2929">
                  <c:v>654263</c:v>
                </c:pt>
                <c:pt idx="2930">
                  <c:v>654313</c:v>
                </c:pt>
                <c:pt idx="2931">
                  <c:v>654363</c:v>
                </c:pt>
                <c:pt idx="2932">
                  <c:v>654413</c:v>
                </c:pt>
                <c:pt idx="2933">
                  <c:v>654463</c:v>
                </c:pt>
                <c:pt idx="2934">
                  <c:v>654513</c:v>
                </c:pt>
                <c:pt idx="2935">
                  <c:v>654563</c:v>
                </c:pt>
                <c:pt idx="2936">
                  <c:v>654613</c:v>
                </c:pt>
                <c:pt idx="2937">
                  <c:v>654663</c:v>
                </c:pt>
                <c:pt idx="2938">
                  <c:v>654713</c:v>
                </c:pt>
                <c:pt idx="2939">
                  <c:v>654763</c:v>
                </c:pt>
                <c:pt idx="2940">
                  <c:v>654813</c:v>
                </c:pt>
                <c:pt idx="2941">
                  <c:v>654863</c:v>
                </c:pt>
                <c:pt idx="2942">
                  <c:v>654913</c:v>
                </c:pt>
                <c:pt idx="2943">
                  <c:v>654963</c:v>
                </c:pt>
                <c:pt idx="2944">
                  <c:v>655013</c:v>
                </c:pt>
                <c:pt idx="2945">
                  <c:v>655063</c:v>
                </c:pt>
                <c:pt idx="2946">
                  <c:v>655113</c:v>
                </c:pt>
                <c:pt idx="2947">
                  <c:v>655163</c:v>
                </c:pt>
                <c:pt idx="2948">
                  <c:v>655213</c:v>
                </c:pt>
                <c:pt idx="2949">
                  <c:v>655263</c:v>
                </c:pt>
                <c:pt idx="2950">
                  <c:v>655313</c:v>
                </c:pt>
                <c:pt idx="2951">
                  <c:v>655363</c:v>
                </c:pt>
                <c:pt idx="2952">
                  <c:v>655413</c:v>
                </c:pt>
                <c:pt idx="2953">
                  <c:v>655463</c:v>
                </c:pt>
                <c:pt idx="2954">
                  <c:v>655513</c:v>
                </c:pt>
                <c:pt idx="2955">
                  <c:v>655563</c:v>
                </c:pt>
                <c:pt idx="2956">
                  <c:v>655613</c:v>
                </c:pt>
                <c:pt idx="2957">
                  <c:v>655663</c:v>
                </c:pt>
                <c:pt idx="2958">
                  <c:v>655713</c:v>
                </c:pt>
                <c:pt idx="2959">
                  <c:v>655763</c:v>
                </c:pt>
                <c:pt idx="2960">
                  <c:v>655813</c:v>
                </c:pt>
                <c:pt idx="2961">
                  <c:v>655863</c:v>
                </c:pt>
                <c:pt idx="2962">
                  <c:v>655913</c:v>
                </c:pt>
                <c:pt idx="2963">
                  <c:v>655963</c:v>
                </c:pt>
                <c:pt idx="2964">
                  <c:v>656013</c:v>
                </c:pt>
                <c:pt idx="2965">
                  <c:v>656063</c:v>
                </c:pt>
                <c:pt idx="2966">
                  <c:v>656113</c:v>
                </c:pt>
                <c:pt idx="2967">
                  <c:v>656163</c:v>
                </c:pt>
                <c:pt idx="2968">
                  <c:v>656213</c:v>
                </c:pt>
                <c:pt idx="2969">
                  <c:v>656263</c:v>
                </c:pt>
                <c:pt idx="2970">
                  <c:v>656313</c:v>
                </c:pt>
                <c:pt idx="2971">
                  <c:v>656363</c:v>
                </c:pt>
                <c:pt idx="2972">
                  <c:v>656413</c:v>
                </c:pt>
                <c:pt idx="2973">
                  <c:v>656463</c:v>
                </c:pt>
                <c:pt idx="2974">
                  <c:v>656513</c:v>
                </c:pt>
                <c:pt idx="2975">
                  <c:v>656563</c:v>
                </c:pt>
                <c:pt idx="2976">
                  <c:v>656613</c:v>
                </c:pt>
                <c:pt idx="2977">
                  <c:v>656663</c:v>
                </c:pt>
                <c:pt idx="2978">
                  <c:v>656713</c:v>
                </c:pt>
                <c:pt idx="2979">
                  <c:v>656763</c:v>
                </c:pt>
                <c:pt idx="2980">
                  <c:v>656813</c:v>
                </c:pt>
                <c:pt idx="2981">
                  <c:v>656863</c:v>
                </c:pt>
                <c:pt idx="2982">
                  <c:v>656913</c:v>
                </c:pt>
                <c:pt idx="2983">
                  <c:v>656963</c:v>
                </c:pt>
                <c:pt idx="2984">
                  <c:v>657013</c:v>
                </c:pt>
                <c:pt idx="2985">
                  <c:v>657063</c:v>
                </c:pt>
                <c:pt idx="2986">
                  <c:v>657113</c:v>
                </c:pt>
                <c:pt idx="2987">
                  <c:v>657163</c:v>
                </c:pt>
                <c:pt idx="2988">
                  <c:v>657213</c:v>
                </c:pt>
                <c:pt idx="2989">
                  <c:v>657263</c:v>
                </c:pt>
                <c:pt idx="2990">
                  <c:v>657313</c:v>
                </c:pt>
                <c:pt idx="2991">
                  <c:v>657363</c:v>
                </c:pt>
                <c:pt idx="2992">
                  <c:v>657413</c:v>
                </c:pt>
                <c:pt idx="2993">
                  <c:v>657463</c:v>
                </c:pt>
                <c:pt idx="2994">
                  <c:v>657513</c:v>
                </c:pt>
                <c:pt idx="2995">
                  <c:v>657563</c:v>
                </c:pt>
                <c:pt idx="2996">
                  <c:v>657613</c:v>
                </c:pt>
                <c:pt idx="2997">
                  <c:v>657663</c:v>
                </c:pt>
                <c:pt idx="2998">
                  <c:v>657713</c:v>
                </c:pt>
                <c:pt idx="2999">
                  <c:v>657763</c:v>
                </c:pt>
                <c:pt idx="3000">
                  <c:v>662263</c:v>
                </c:pt>
                <c:pt idx="3001">
                  <c:v>662313</c:v>
                </c:pt>
                <c:pt idx="3002">
                  <c:v>662363</c:v>
                </c:pt>
                <c:pt idx="3003">
                  <c:v>662413</c:v>
                </c:pt>
                <c:pt idx="3004">
                  <c:v>662463</c:v>
                </c:pt>
                <c:pt idx="3005">
                  <c:v>662513</c:v>
                </c:pt>
                <c:pt idx="3006">
                  <c:v>662563</c:v>
                </c:pt>
                <c:pt idx="3007">
                  <c:v>662613</c:v>
                </c:pt>
                <c:pt idx="3008">
                  <c:v>662663</c:v>
                </c:pt>
                <c:pt idx="3009">
                  <c:v>662713</c:v>
                </c:pt>
                <c:pt idx="3010">
                  <c:v>662763</c:v>
                </c:pt>
                <c:pt idx="3011">
                  <c:v>662813</c:v>
                </c:pt>
                <c:pt idx="3012">
                  <c:v>662863</c:v>
                </c:pt>
                <c:pt idx="3013">
                  <c:v>662913</c:v>
                </c:pt>
                <c:pt idx="3014">
                  <c:v>662963</c:v>
                </c:pt>
                <c:pt idx="3015">
                  <c:v>663013</c:v>
                </c:pt>
                <c:pt idx="3016">
                  <c:v>663063</c:v>
                </c:pt>
                <c:pt idx="3017">
                  <c:v>663113</c:v>
                </c:pt>
                <c:pt idx="3018">
                  <c:v>663163</c:v>
                </c:pt>
                <c:pt idx="3019">
                  <c:v>663213</c:v>
                </c:pt>
                <c:pt idx="3020">
                  <c:v>663263</c:v>
                </c:pt>
                <c:pt idx="3021">
                  <c:v>663313</c:v>
                </c:pt>
                <c:pt idx="3022">
                  <c:v>663363</c:v>
                </c:pt>
                <c:pt idx="3023">
                  <c:v>663413</c:v>
                </c:pt>
                <c:pt idx="3024">
                  <c:v>663463</c:v>
                </c:pt>
                <c:pt idx="3025">
                  <c:v>663513</c:v>
                </c:pt>
                <c:pt idx="3026">
                  <c:v>663563</c:v>
                </c:pt>
                <c:pt idx="3027">
                  <c:v>663613</c:v>
                </c:pt>
                <c:pt idx="3028">
                  <c:v>663663</c:v>
                </c:pt>
                <c:pt idx="3029">
                  <c:v>663713</c:v>
                </c:pt>
                <c:pt idx="3030">
                  <c:v>663763</c:v>
                </c:pt>
                <c:pt idx="3031">
                  <c:v>663813</c:v>
                </c:pt>
                <c:pt idx="3032">
                  <c:v>663863</c:v>
                </c:pt>
                <c:pt idx="3033">
                  <c:v>663913</c:v>
                </c:pt>
                <c:pt idx="3034">
                  <c:v>663963</c:v>
                </c:pt>
                <c:pt idx="3035">
                  <c:v>664013</c:v>
                </c:pt>
                <c:pt idx="3036">
                  <c:v>664063</c:v>
                </c:pt>
                <c:pt idx="3037">
                  <c:v>664113</c:v>
                </c:pt>
                <c:pt idx="3038">
                  <c:v>664163</c:v>
                </c:pt>
                <c:pt idx="3039">
                  <c:v>664213</c:v>
                </c:pt>
                <c:pt idx="3040">
                  <c:v>664263</c:v>
                </c:pt>
                <c:pt idx="3041">
                  <c:v>664313</c:v>
                </c:pt>
                <c:pt idx="3042">
                  <c:v>664363</c:v>
                </c:pt>
                <c:pt idx="3043">
                  <c:v>664413</c:v>
                </c:pt>
                <c:pt idx="3044">
                  <c:v>664463</c:v>
                </c:pt>
                <c:pt idx="3045">
                  <c:v>664513</c:v>
                </c:pt>
                <c:pt idx="3046">
                  <c:v>664563</c:v>
                </c:pt>
                <c:pt idx="3047">
                  <c:v>664613</c:v>
                </c:pt>
                <c:pt idx="3048">
                  <c:v>664663</c:v>
                </c:pt>
                <c:pt idx="3049">
                  <c:v>664713</c:v>
                </c:pt>
                <c:pt idx="3050">
                  <c:v>664763</c:v>
                </c:pt>
                <c:pt idx="3051">
                  <c:v>664813</c:v>
                </c:pt>
                <c:pt idx="3052">
                  <c:v>664863</c:v>
                </c:pt>
                <c:pt idx="3053">
                  <c:v>664913</c:v>
                </c:pt>
                <c:pt idx="3054">
                  <c:v>664963</c:v>
                </c:pt>
                <c:pt idx="3055">
                  <c:v>665013</c:v>
                </c:pt>
                <c:pt idx="3056">
                  <c:v>665063</c:v>
                </c:pt>
                <c:pt idx="3057">
                  <c:v>665113</c:v>
                </c:pt>
                <c:pt idx="3058">
                  <c:v>665163</c:v>
                </c:pt>
                <c:pt idx="3059">
                  <c:v>665213</c:v>
                </c:pt>
                <c:pt idx="3060">
                  <c:v>665263</c:v>
                </c:pt>
                <c:pt idx="3061">
                  <c:v>665313</c:v>
                </c:pt>
                <c:pt idx="3062">
                  <c:v>665363</c:v>
                </c:pt>
                <c:pt idx="3063">
                  <c:v>665413</c:v>
                </c:pt>
                <c:pt idx="3064">
                  <c:v>665463</c:v>
                </c:pt>
                <c:pt idx="3065">
                  <c:v>665513</c:v>
                </c:pt>
                <c:pt idx="3066">
                  <c:v>665563</c:v>
                </c:pt>
                <c:pt idx="3067">
                  <c:v>665613</c:v>
                </c:pt>
                <c:pt idx="3068">
                  <c:v>665663</c:v>
                </c:pt>
                <c:pt idx="3069">
                  <c:v>665713</c:v>
                </c:pt>
                <c:pt idx="3070">
                  <c:v>665763</c:v>
                </c:pt>
                <c:pt idx="3071">
                  <c:v>665813</c:v>
                </c:pt>
                <c:pt idx="3072">
                  <c:v>665863</c:v>
                </c:pt>
                <c:pt idx="3073">
                  <c:v>665913</c:v>
                </c:pt>
                <c:pt idx="3074">
                  <c:v>665963</c:v>
                </c:pt>
                <c:pt idx="3075">
                  <c:v>666013</c:v>
                </c:pt>
                <c:pt idx="3076">
                  <c:v>666063</c:v>
                </c:pt>
                <c:pt idx="3077">
                  <c:v>666113</c:v>
                </c:pt>
                <c:pt idx="3078">
                  <c:v>666163</c:v>
                </c:pt>
                <c:pt idx="3079">
                  <c:v>666213</c:v>
                </c:pt>
                <c:pt idx="3080">
                  <c:v>666263</c:v>
                </c:pt>
                <c:pt idx="3081">
                  <c:v>666313</c:v>
                </c:pt>
                <c:pt idx="3082">
                  <c:v>666363</c:v>
                </c:pt>
                <c:pt idx="3083">
                  <c:v>666413</c:v>
                </c:pt>
                <c:pt idx="3084">
                  <c:v>666463</c:v>
                </c:pt>
                <c:pt idx="3085">
                  <c:v>666513</c:v>
                </c:pt>
                <c:pt idx="3086">
                  <c:v>666563</c:v>
                </c:pt>
                <c:pt idx="3087">
                  <c:v>666613</c:v>
                </c:pt>
                <c:pt idx="3088">
                  <c:v>666663</c:v>
                </c:pt>
                <c:pt idx="3089">
                  <c:v>666713</c:v>
                </c:pt>
                <c:pt idx="3090">
                  <c:v>666763</c:v>
                </c:pt>
                <c:pt idx="3091">
                  <c:v>666813</c:v>
                </c:pt>
                <c:pt idx="3092">
                  <c:v>666863</c:v>
                </c:pt>
                <c:pt idx="3093">
                  <c:v>666913</c:v>
                </c:pt>
                <c:pt idx="3094">
                  <c:v>666963</c:v>
                </c:pt>
                <c:pt idx="3095">
                  <c:v>667013</c:v>
                </c:pt>
                <c:pt idx="3096">
                  <c:v>667063</c:v>
                </c:pt>
                <c:pt idx="3097">
                  <c:v>667113</c:v>
                </c:pt>
                <c:pt idx="3098">
                  <c:v>667163</c:v>
                </c:pt>
                <c:pt idx="3099">
                  <c:v>667213</c:v>
                </c:pt>
                <c:pt idx="3100">
                  <c:v>667263</c:v>
                </c:pt>
                <c:pt idx="3101">
                  <c:v>667313</c:v>
                </c:pt>
                <c:pt idx="3102">
                  <c:v>667363</c:v>
                </c:pt>
                <c:pt idx="3103">
                  <c:v>667413</c:v>
                </c:pt>
                <c:pt idx="3104">
                  <c:v>667463</c:v>
                </c:pt>
                <c:pt idx="3105">
                  <c:v>667513</c:v>
                </c:pt>
                <c:pt idx="3106">
                  <c:v>667563</c:v>
                </c:pt>
                <c:pt idx="3107">
                  <c:v>667613</c:v>
                </c:pt>
                <c:pt idx="3108">
                  <c:v>667663</c:v>
                </c:pt>
                <c:pt idx="3109">
                  <c:v>667713</c:v>
                </c:pt>
                <c:pt idx="3110">
                  <c:v>667763</c:v>
                </c:pt>
                <c:pt idx="3111">
                  <c:v>667813</c:v>
                </c:pt>
                <c:pt idx="3112">
                  <c:v>667863</c:v>
                </c:pt>
                <c:pt idx="3113">
                  <c:v>667913</c:v>
                </c:pt>
                <c:pt idx="3114">
                  <c:v>667963</c:v>
                </c:pt>
                <c:pt idx="3115">
                  <c:v>668013</c:v>
                </c:pt>
                <c:pt idx="3116">
                  <c:v>668063</c:v>
                </c:pt>
                <c:pt idx="3117">
                  <c:v>668113</c:v>
                </c:pt>
                <c:pt idx="3118">
                  <c:v>668163</c:v>
                </c:pt>
                <c:pt idx="3119">
                  <c:v>668213</c:v>
                </c:pt>
                <c:pt idx="3120">
                  <c:v>668263</c:v>
                </c:pt>
                <c:pt idx="3121">
                  <c:v>668313</c:v>
                </c:pt>
                <c:pt idx="3122">
                  <c:v>668363</c:v>
                </c:pt>
                <c:pt idx="3123">
                  <c:v>668413</c:v>
                </c:pt>
                <c:pt idx="3124">
                  <c:v>668463</c:v>
                </c:pt>
                <c:pt idx="3125">
                  <c:v>668513</c:v>
                </c:pt>
                <c:pt idx="3126">
                  <c:v>668563</c:v>
                </c:pt>
                <c:pt idx="3127">
                  <c:v>668613</c:v>
                </c:pt>
                <c:pt idx="3128">
                  <c:v>668663</c:v>
                </c:pt>
                <c:pt idx="3129">
                  <c:v>668713</c:v>
                </c:pt>
                <c:pt idx="3130">
                  <c:v>668763</c:v>
                </c:pt>
                <c:pt idx="3131">
                  <c:v>668813</c:v>
                </c:pt>
                <c:pt idx="3132">
                  <c:v>668863</c:v>
                </c:pt>
                <c:pt idx="3133">
                  <c:v>668913</c:v>
                </c:pt>
                <c:pt idx="3134">
                  <c:v>668963</c:v>
                </c:pt>
                <c:pt idx="3135">
                  <c:v>669013</c:v>
                </c:pt>
                <c:pt idx="3136">
                  <c:v>669063</c:v>
                </c:pt>
                <c:pt idx="3137">
                  <c:v>669113</c:v>
                </c:pt>
                <c:pt idx="3138">
                  <c:v>669163</c:v>
                </c:pt>
                <c:pt idx="3139">
                  <c:v>669213</c:v>
                </c:pt>
                <c:pt idx="3140">
                  <c:v>669263</c:v>
                </c:pt>
                <c:pt idx="3141">
                  <c:v>669313</c:v>
                </c:pt>
                <c:pt idx="3142">
                  <c:v>669363</c:v>
                </c:pt>
                <c:pt idx="3143">
                  <c:v>669413</c:v>
                </c:pt>
                <c:pt idx="3144">
                  <c:v>669463</c:v>
                </c:pt>
                <c:pt idx="3145">
                  <c:v>669513</c:v>
                </c:pt>
                <c:pt idx="3146">
                  <c:v>669563</c:v>
                </c:pt>
                <c:pt idx="3147">
                  <c:v>669613</c:v>
                </c:pt>
                <c:pt idx="3148">
                  <c:v>669663</c:v>
                </c:pt>
                <c:pt idx="3149">
                  <c:v>669713</c:v>
                </c:pt>
                <c:pt idx="3150">
                  <c:v>669763</c:v>
                </c:pt>
                <c:pt idx="3151">
                  <c:v>669813</c:v>
                </c:pt>
                <c:pt idx="3152">
                  <c:v>669863</c:v>
                </c:pt>
                <c:pt idx="3153">
                  <c:v>669913</c:v>
                </c:pt>
                <c:pt idx="3154">
                  <c:v>669963</c:v>
                </c:pt>
                <c:pt idx="3155">
                  <c:v>670013</c:v>
                </c:pt>
                <c:pt idx="3156">
                  <c:v>670063</c:v>
                </c:pt>
                <c:pt idx="3157">
                  <c:v>670113</c:v>
                </c:pt>
                <c:pt idx="3158">
                  <c:v>670163</c:v>
                </c:pt>
                <c:pt idx="3159">
                  <c:v>670213</c:v>
                </c:pt>
                <c:pt idx="3160">
                  <c:v>670263</c:v>
                </c:pt>
                <c:pt idx="3161">
                  <c:v>670313</c:v>
                </c:pt>
                <c:pt idx="3162">
                  <c:v>670363</c:v>
                </c:pt>
                <c:pt idx="3163">
                  <c:v>670413</c:v>
                </c:pt>
                <c:pt idx="3164">
                  <c:v>670463</c:v>
                </c:pt>
                <c:pt idx="3165">
                  <c:v>670513</c:v>
                </c:pt>
                <c:pt idx="3166">
                  <c:v>670563</c:v>
                </c:pt>
                <c:pt idx="3167">
                  <c:v>670613</c:v>
                </c:pt>
                <c:pt idx="3168">
                  <c:v>670663</c:v>
                </c:pt>
                <c:pt idx="3169">
                  <c:v>670713</c:v>
                </c:pt>
                <c:pt idx="3170">
                  <c:v>670763</c:v>
                </c:pt>
                <c:pt idx="3171">
                  <c:v>670813</c:v>
                </c:pt>
                <c:pt idx="3172">
                  <c:v>670863</c:v>
                </c:pt>
                <c:pt idx="3173">
                  <c:v>670913</c:v>
                </c:pt>
                <c:pt idx="3174">
                  <c:v>670963</c:v>
                </c:pt>
                <c:pt idx="3175">
                  <c:v>671013</c:v>
                </c:pt>
                <c:pt idx="3176">
                  <c:v>671063</c:v>
                </c:pt>
                <c:pt idx="3177">
                  <c:v>671113</c:v>
                </c:pt>
                <c:pt idx="3178">
                  <c:v>671163</c:v>
                </c:pt>
                <c:pt idx="3179">
                  <c:v>671213</c:v>
                </c:pt>
                <c:pt idx="3180">
                  <c:v>671263</c:v>
                </c:pt>
                <c:pt idx="3181">
                  <c:v>671313</c:v>
                </c:pt>
                <c:pt idx="3182">
                  <c:v>671363</c:v>
                </c:pt>
                <c:pt idx="3183">
                  <c:v>671413</c:v>
                </c:pt>
                <c:pt idx="3184">
                  <c:v>671463</c:v>
                </c:pt>
                <c:pt idx="3185">
                  <c:v>671513</c:v>
                </c:pt>
                <c:pt idx="3186">
                  <c:v>671563</c:v>
                </c:pt>
                <c:pt idx="3187">
                  <c:v>671613</c:v>
                </c:pt>
                <c:pt idx="3188">
                  <c:v>671663</c:v>
                </c:pt>
                <c:pt idx="3189">
                  <c:v>671713</c:v>
                </c:pt>
                <c:pt idx="3190">
                  <c:v>671763</c:v>
                </c:pt>
                <c:pt idx="3191">
                  <c:v>671813</c:v>
                </c:pt>
                <c:pt idx="3192">
                  <c:v>671863</c:v>
                </c:pt>
                <c:pt idx="3193">
                  <c:v>671913</c:v>
                </c:pt>
                <c:pt idx="3194">
                  <c:v>671963</c:v>
                </c:pt>
                <c:pt idx="3195">
                  <c:v>672013</c:v>
                </c:pt>
                <c:pt idx="3196">
                  <c:v>672063</c:v>
                </c:pt>
                <c:pt idx="3197">
                  <c:v>672113</c:v>
                </c:pt>
                <c:pt idx="3198">
                  <c:v>672163</c:v>
                </c:pt>
                <c:pt idx="3199">
                  <c:v>672213</c:v>
                </c:pt>
                <c:pt idx="3200">
                  <c:v>682213</c:v>
                </c:pt>
                <c:pt idx="3201">
                  <c:v>682263</c:v>
                </c:pt>
                <c:pt idx="3202">
                  <c:v>682313</c:v>
                </c:pt>
                <c:pt idx="3203">
                  <c:v>682363</c:v>
                </c:pt>
                <c:pt idx="3204">
                  <c:v>682413</c:v>
                </c:pt>
                <c:pt idx="3205">
                  <c:v>682463</c:v>
                </c:pt>
                <c:pt idx="3206">
                  <c:v>682513</c:v>
                </c:pt>
                <c:pt idx="3207">
                  <c:v>682563</c:v>
                </c:pt>
                <c:pt idx="3208">
                  <c:v>682613</c:v>
                </c:pt>
                <c:pt idx="3209">
                  <c:v>682663</c:v>
                </c:pt>
                <c:pt idx="3210">
                  <c:v>682713</c:v>
                </c:pt>
                <c:pt idx="3211">
                  <c:v>682763</c:v>
                </c:pt>
                <c:pt idx="3212">
                  <c:v>682813</c:v>
                </c:pt>
                <c:pt idx="3213">
                  <c:v>682863</c:v>
                </c:pt>
                <c:pt idx="3214">
                  <c:v>682913</c:v>
                </c:pt>
                <c:pt idx="3215">
                  <c:v>682963</c:v>
                </c:pt>
                <c:pt idx="3216">
                  <c:v>683013</c:v>
                </c:pt>
                <c:pt idx="3217">
                  <c:v>683063</c:v>
                </c:pt>
                <c:pt idx="3218">
                  <c:v>683113</c:v>
                </c:pt>
                <c:pt idx="3219">
                  <c:v>683163</c:v>
                </c:pt>
                <c:pt idx="3220">
                  <c:v>683213</c:v>
                </c:pt>
                <c:pt idx="3221">
                  <c:v>683263</c:v>
                </c:pt>
                <c:pt idx="3222">
                  <c:v>683313</c:v>
                </c:pt>
                <c:pt idx="3223">
                  <c:v>683363</c:v>
                </c:pt>
                <c:pt idx="3224">
                  <c:v>683413</c:v>
                </c:pt>
                <c:pt idx="3225">
                  <c:v>683463</c:v>
                </c:pt>
                <c:pt idx="3226">
                  <c:v>683513</c:v>
                </c:pt>
                <c:pt idx="3227">
                  <c:v>683563</c:v>
                </c:pt>
                <c:pt idx="3228">
                  <c:v>683613</c:v>
                </c:pt>
                <c:pt idx="3229">
                  <c:v>683663</c:v>
                </c:pt>
                <c:pt idx="3230">
                  <c:v>683713</c:v>
                </c:pt>
                <c:pt idx="3231">
                  <c:v>683763</c:v>
                </c:pt>
                <c:pt idx="3232">
                  <c:v>683813</c:v>
                </c:pt>
                <c:pt idx="3233">
                  <c:v>683863</c:v>
                </c:pt>
                <c:pt idx="3234">
                  <c:v>683913</c:v>
                </c:pt>
                <c:pt idx="3235">
                  <c:v>683963</c:v>
                </c:pt>
                <c:pt idx="3236">
                  <c:v>684013</c:v>
                </c:pt>
                <c:pt idx="3237">
                  <c:v>684063</c:v>
                </c:pt>
                <c:pt idx="3238">
                  <c:v>684113</c:v>
                </c:pt>
                <c:pt idx="3239">
                  <c:v>684163</c:v>
                </c:pt>
                <c:pt idx="3240">
                  <c:v>684213</c:v>
                </c:pt>
                <c:pt idx="3241">
                  <c:v>684263</c:v>
                </c:pt>
                <c:pt idx="3242">
                  <c:v>684313</c:v>
                </c:pt>
                <c:pt idx="3243">
                  <c:v>684363</c:v>
                </c:pt>
                <c:pt idx="3244">
                  <c:v>684413</c:v>
                </c:pt>
                <c:pt idx="3245">
                  <c:v>684463</c:v>
                </c:pt>
                <c:pt idx="3246">
                  <c:v>684513</c:v>
                </c:pt>
                <c:pt idx="3247">
                  <c:v>684563</c:v>
                </c:pt>
                <c:pt idx="3248">
                  <c:v>684613</c:v>
                </c:pt>
                <c:pt idx="3249">
                  <c:v>684663</c:v>
                </c:pt>
                <c:pt idx="3250">
                  <c:v>684713</c:v>
                </c:pt>
                <c:pt idx="3251">
                  <c:v>684763</c:v>
                </c:pt>
                <c:pt idx="3252">
                  <c:v>684813</c:v>
                </c:pt>
                <c:pt idx="3253">
                  <c:v>684863</c:v>
                </c:pt>
                <c:pt idx="3254">
                  <c:v>684913</c:v>
                </c:pt>
                <c:pt idx="3255">
                  <c:v>684963</c:v>
                </c:pt>
                <c:pt idx="3256">
                  <c:v>685013</c:v>
                </c:pt>
                <c:pt idx="3257">
                  <c:v>685063</c:v>
                </c:pt>
                <c:pt idx="3258">
                  <c:v>685113</c:v>
                </c:pt>
                <c:pt idx="3259">
                  <c:v>685163</c:v>
                </c:pt>
                <c:pt idx="3260">
                  <c:v>685213</c:v>
                </c:pt>
                <c:pt idx="3261">
                  <c:v>685263</c:v>
                </c:pt>
                <c:pt idx="3262">
                  <c:v>685313</c:v>
                </c:pt>
                <c:pt idx="3263">
                  <c:v>685363</c:v>
                </c:pt>
                <c:pt idx="3264">
                  <c:v>685413</c:v>
                </c:pt>
                <c:pt idx="3265">
                  <c:v>685463</c:v>
                </c:pt>
                <c:pt idx="3266">
                  <c:v>685513</c:v>
                </c:pt>
                <c:pt idx="3267">
                  <c:v>685563</c:v>
                </c:pt>
                <c:pt idx="3268">
                  <c:v>685613</c:v>
                </c:pt>
                <c:pt idx="3269">
                  <c:v>685663</c:v>
                </c:pt>
                <c:pt idx="3270">
                  <c:v>685713</c:v>
                </c:pt>
                <c:pt idx="3271">
                  <c:v>685763</c:v>
                </c:pt>
                <c:pt idx="3272">
                  <c:v>685813</c:v>
                </c:pt>
                <c:pt idx="3273">
                  <c:v>685863</c:v>
                </c:pt>
                <c:pt idx="3274">
                  <c:v>685913</c:v>
                </c:pt>
                <c:pt idx="3275">
                  <c:v>685963</c:v>
                </c:pt>
                <c:pt idx="3276">
                  <c:v>686013</c:v>
                </c:pt>
                <c:pt idx="3277">
                  <c:v>686063</c:v>
                </c:pt>
                <c:pt idx="3278">
                  <c:v>686113</c:v>
                </c:pt>
                <c:pt idx="3279">
                  <c:v>686163</c:v>
                </c:pt>
                <c:pt idx="3280">
                  <c:v>686213</c:v>
                </c:pt>
                <c:pt idx="3281">
                  <c:v>686263</c:v>
                </c:pt>
                <c:pt idx="3282">
                  <c:v>686313</c:v>
                </c:pt>
                <c:pt idx="3283">
                  <c:v>686363</c:v>
                </c:pt>
                <c:pt idx="3284">
                  <c:v>686413</c:v>
                </c:pt>
                <c:pt idx="3285">
                  <c:v>686463</c:v>
                </c:pt>
                <c:pt idx="3286">
                  <c:v>686513</c:v>
                </c:pt>
                <c:pt idx="3287">
                  <c:v>686563</c:v>
                </c:pt>
                <c:pt idx="3288">
                  <c:v>686613</c:v>
                </c:pt>
                <c:pt idx="3289">
                  <c:v>686663</c:v>
                </c:pt>
                <c:pt idx="3290">
                  <c:v>686713</c:v>
                </c:pt>
                <c:pt idx="3291">
                  <c:v>686763</c:v>
                </c:pt>
                <c:pt idx="3292">
                  <c:v>686813</c:v>
                </c:pt>
                <c:pt idx="3293">
                  <c:v>686863</c:v>
                </c:pt>
                <c:pt idx="3294">
                  <c:v>686913</c:v>
                </c:pt>
                <c:pt idx="3295">
                  <c:v>686963</c:v>
                </c:pt>
                <c:pt idx="3296">
                  <c:v>687013</c:v>
                </c:pt>
                <c:pt idx="3297">
                  <c:v>687063</c:v>
                </c:pt>
                <c:pt idx="3298">
                  <c:v>687113</c:v>
                </c:pt>
                <c:pt idx="3299">
                  <c:v>687163</c:v>
                </c:pt>
                <c:pt idx="3300">
                  <c:v>687213</c:v>
                </c:pt>
                <c:pt idx="3301">
                  <c:v>687263</c:v>
                </c:pt>
                <c:pt idx="3302">
                  <c:v>687313</c:v>
                </c:pt>
                <c:pt idx="3303">
                  <c:v>687363</c:v>
                </c:pt>
                <c:pt idx="3304">
                  <c:v>687413</c:v>
                </c:pt>
                <c:pt idx="3305">
                  <c:v>687463</c:v>
                </c:pt>
                <c:pt idx="3306">
                  <c:v>687513</c:v>
                </c:pt>
                <c:pt idx="3307">
                  <c:v>687563</c:v>
                </c:pt>
                <c:pt idx="3308">
                  <c:v>687613</c:v>
                </c:pt>
                <c:pt idx="3309">
                  <c:v>687663</c:v>
                </c:pt>
                <c:pt idx="3310">
                  <c:v>687713</c:v>
                </c:pt>
                <c:pt idx="3311">
                  <c:v>687763</c:v>
                </c:pt>
                <c:pt idx="3312">
                  <c:v>687813</c:v>
                </c:pt>
                <c:pt idx="3313">
                  <c:v>687863</c:v>
                </c:pt>
                <c:pt idx="3314">
                  <c:v>687913</c:v>
                </c:pt>
                <c:pt idx="3315">
                  <c:v>687963</c:v>
                </c:pt>
                <c:pt idx="3316">
                  <c:v>688013</c:v>
                </c:pt>
                <c:pt idx="3317">
                  <c:v>688063</c:v>
                </c:pt>
                <c:pt idx="3318">
                  <c:v>688113</c:v>
                </c:pt>
                <c:pt idx="3319">
                  <c:v>688163</c:v>
                </c:pt>
                <c:pt idx="3320">
                  <c:v>688213</c:v>
                </c:pt>
                <c:pt idx="3321">
                  <c:v>688263</c:v>
                </c:pt>
                <c:pt idx="3322">
                  <c:v>688313</c:v>
                </c:pt>
                <c:pt idx="3323">
                  <c:v>688363</c:v>
                </c:pt>
                <c:pt idx="3324">
                  <c:v>688413</c:v>
                </c:pt>
                <c:pt idx="3325">
                  <c:v>688463</c:v>
                </c:pt>
                <c:pt idx="3326">
                  <c:v>688513</c:v>
                </c:pt>
                <c:pt idx="3327">
                  <c:v>688563</c:v>
                </c:pt>
                <c:pt idx="3328">
                  <c:v>688613</c:v>
                </c:pt>
                <c:pt idx="3329">
                  <c:v>688663</c:v>
                </c:pt>
                <c:pt idx="3330">
                  <c:v>688713</c:v>
                </c:pt>
                <c:pt idx="3331">
                  <c:v>688763</c:v>
                </c:pt>
                <c:pt idx="3332">
                  <c:v>688813</c:v>
                </c:pt>
                <c:pt idx="3333">
                  <c:v>688863</c:v>
                </c:pt>
                <c:pt idx="3334">
                  <c:v>688913</c:v>
                </c:pt>
                <c:pt idx="3335">
                  <c:v>688963</c:v>
                </c:pt>
                <c:pt idx="3336">
                  <c:v>689013</c:v>
                </c:pt>
                <c:pt idx="3337">
                  <c:v>689063</c:v>
                </c:pt>
                <c:pt idx="3338">
                  <c:v>689113</c:v>
                </c:pt>
                <c:pt idx="3339">
                  <c:v>689163</c:v>
                </c:pt>
                <c:pt idx="3340">
                  <c:v>689213</c:v>
                </c:pt>
                <c:pt idx="3341">
                  <c:v>689263</c:v>
                </c:pt>
                <c:pt idx="3342">
                  <c:v>689313</c:v>
                </c:pt>
                <c:pt idx="3343">
                  <c:v>689363</c:v>
                </c:pt>
                <c:pt idx="3344">
                  <c:v>689413</c:v>
                </c:pt>
                <c:pt idx="3345">
                  <c:v>689463</c:v>
                </c:pt>
                <c:pt idx="3346">
                  <c:v>689513</c:v>
                </c:pt>
                <c:pt idx="3347">
                  <c:v>689563</c:v>
                </c:pt>
                <c:pt idx="3348">
                  <c:v>689613</c:v>
                </c:pt>
                <c:pt idx="3349">
                  <c:v>689663</c:v>
                </c:pt>
                <c:pt idx="3350">
                  <c:v>689713</c:v>
                </c:pt>
                <c:pt idx="3351">
                  <c:v>689763</c:v>
                </c:pt>
                <c:pt idx="3352">
                  <c:v>689813</c:v>
                </c:pt>
                <c:pt idx="3353">
                  <c:v>689863</c:v>
                </c:pt>
                <c:pt idx="3354">
                  <c:v>689913</c:v>
                </c:pt>
                <c:pt idx="3355">
                  <c:v>689963</c:v>
                </c:pt>
                <c:pt idx="3356">
                  <c:v>690013</c:v>
                </c:pt>
                <c:pt idx="3357">
                  <c:v>690063</c:v>
                </c:pt>
                <c:pt idx="3358">
                  <c:v>690113</c:v>
                </c:pt>
                <c:pt idx="3359">
                  <c:v>690163</c:v>
                </c:pt>
                <c:pt idx="3360">
                  <c:v>690213</c:v>
                </c:pt>
                <c:pt idx="3361">
                  <c:v>690263</c:v>
                </c:pt>
                <c:pt idx="3362">
                  <c:v>690313</c:v>
                </c:pt>
                <c:pt idx="3363">
                  <c:v>690363</c:v>
                </c:pt>
                <c:pt idx="3364">
                  <c:v>690413</c:v>
                </c:pt>
                <c:pt idx="3365">
                  <c:v>690463</c:v>
                </c:pt>
                <c:pt idx="3366">
                  <c:v>690513</c:v>
                </c:pt>
                <c:pt idx="3367">
                  <c:v>690563</c:v>
                </c:pt>
                <c:pt idx="3368">
                  <c:v>690613</c:v>
                </c:pt>
                <c:pt idx="3369">
                  <c:v>690663</c:v>
                </c:pt>
                <c:pt idx="3370">
                  <c:v>690713</c:v>
                </c:pt>
                <c:pt idx="3371">
                  <c:v>690763</c:v>
                </c:pt>
                <c:pt idx="3372">
                  <c:v>690813</c:v>
                </c:pt>
                <c:pt idx="3373">
                  <c:v>690863</c:v>
                </c:pt>
                <c:pt idx="3374">
                  <c:v>690913</c:v>
                </c:pt>
                <c:pt idx="3375">
                  <c:v>690963</c:v>
                </c:pt>
                <c:pt idx="3376">
                  <c:v>691013</c:v>
                </c:pt>
                <c:pt idx="3377">
                  <c:v>691063</c:v>
                </c:pt>
                <c:pt idx="3378">
                  <c:v>691113</c:v>
                </c:pt>
                <c:pt idx="3379">
                  <c:v>691163</c:v>
                </c:pt>
                <c:pt idx="3380">
                  <c:v>691213</c:v>
                </c:pt>
                <c:pt idx="3381">
                  <c:v>691263</c:v>
                </c:pt>
                <c:pt idx="3382">
                  <c:v>691313</c:v>
                </c:pt>
                <c:pt idx="3383">
                  <c:v>691363</c:v>
                </c:pt>
                <c:pt idx="3384">
                  <c:v>691413</c:v>
                </c:pt>
                <c:pt idx="3385">
                  <c:v>691463</c:v>
                </c:pt>
                <c:pt idx="3386">
                  <c:v>691513</c:v>
                </c:pt>
                <c:pt idx="3387">
                  <c:v>691563</c:v>
                </c:pt>
                <c:pt idx="3388">
                  <c:v>691613</c:v>
                </c:pt>
                <c:pt idx="3389">
                  <c:v>691663</c:v>
                </c:pt>
                <c:pt idx="3390">
                  <c:v>691713</c:v>
                </c:pt>
                <c:pt idx="3391">
                  <c:v>691763</c:v>
                </c:pt>
                <c:pt idx="3392">
                  <c:v>691813</c:v>
                </c:pt>
                <c:pt idx="3393">
                  <c:v>691863</c:v>
                </c:pt>
                <c:pt idx="3394">
                  <c:v>691913</c:v>
                </c:pt>
                <c:pt idx="3395">
                  <c:v>691963</c:v>
                </c:pt>
                <c:pt idx="3396">
                  <c:v>692013</c:v>
                </c:pt>
                <c:pt idx="3397">
                  <c:v>692063</c:v>
                </c:pt>
                <c:pt idx="3398">
                  <c:v>692113</c:v>
                </c:pt>
                <c:pt idx="3399">
                  <c:v>692163</c:v>
                </c:pt>
                <c:pt idx="3400">
                  <c:v>704213</c:v>
                </c:pt>
                <c:pt idx="3401">
                  <c:v>704263</c:v>
                </c:pt>
                <c:pt idx="3402">
                  <c:v>704313</c:v>
                </c:pt>
                <c:pt idx="3403">
                  <c:v>704363</c:v>
                </c:pt>
                <c:pt idx="3404">
                  <c:v>704413</c:v>
                </c:pt>
                <c:pt idx="3405">
                  <c:v>704463</c:v>
                </c:pt>
                <c:pt idx="3406">
                  <c:v>704513</c:v>
                </c:pt>
                <c:pt idx="3407">
                  <c:v>704563</c:v>
                </c:pt>
                <c:pt idx="3408">
                  <c:v>704613</c:v>
                </c:pt>
                <c:pt idx="3409">
                  <c:v>704663</c:v>
                </c:pt>
                <c:pt idx="3410">
                  <c:v>704713</c:v>
                </c:pt>
                <c:pt idx="3411">
                  <c:v>704763</c:v>
                </c:pt>
                <c:pt idx="3412">
                  <c:v>704813</c:v>
                </c:pt>
                <c:pt idx="3413">
                  <c:v>704863</c:v>
                </c:pt>
                <c:pt idx="3414">
                  <c:v>704913</c:v>
                </c:pt>
                <c:pt idx="3415">
                  <c:v>704963</c:v>
                </c:pt>
                <c:pt idx="3416">
                  <c:v>705013</c:v>
                </c:pt>
                <c:pt idx="3417">
                  <c:v>705063</c:v>
                </c:pt>
                <c:pt idx="3418">
                  <c:v>705113</c:v>
                </c:pt>
                <c:pt idx="3419">
                  <c:v>705163</c:v>
                </c:pt>
                <c:pt idx="3420">
                  <c:v>705213</c:v>
                </c:pt>
                <c:pt idx="3421">
                  <c:v>705263</c:v>
                </c:pt>
                <c:pt idx="3422">
                  <c:v>705313</c:v>
                </c:pt>
                <c:pt idx="3423">
                  <c:v>705363</c:v>
                </c:pt>
                <c:pt idx="3424">
                  <c:v>705413</c:v>
                </c:pt>
                <c:pt idx="3425">
                  <c:v>705463</c:v>
                </c:pt>
                <c:pt idx="3426">
                  <c:v>705513</c:v>
                </c:pt>
                <c:pt idx="3427">
                  <c:v>705563</c:v>
                </c:pt>
                <c:pt idx="3428">
                  <c:v>705613</c:v>
                </c:pt>
                <c:pt idx="3429">
                  <c:v>705663</c:v>
                </c:pt>
                <c:pt idx="3430">
                  <c:v>705713</c:v>
                </c:pt>
                <c:pt idx="3431">
                  <c:v>705763</c:v>
                </c:pt>
                <c:pt idx="3432">
                  <c:v>705813</c:v>
                </c:pt>
                <c:pt idx="3433">
                  <c:v>705863</c:v>
                </c:pt>
                <c:pt idx="3434">
                  <c:v>705913</c:v>
                </c:pt>
                <c:pt idx="3435">
                  <c:v>705963</c:v>
                </c:pt>
                <c:pt idx="3436">
                  <c:v>706013</c:v>
                </c:pt>
                <c:pt idx="3437">
                  <c:v>706063</c:v>
                </c:pt>
                <c:pt idx="3438">
                  <c:v>706113</c:v>
                </c:pt>
                <c:pt idx="3439">
                  <c:v>706163</c:v>
                </c:pt>
                <c:pt idx="3440">
                  <c:v>706213</c:v>
                </c:pt>
                <c:pt idx="3441">
                  <c:v>706263</c:v>
                </c:pt>
                <c:pt idx="3442">
                  <c:v>706313</c:v>
                </c:pt>
                <c:pt idx="3443">
                  <c:v>706363</c:v>
                </c:pt>
                <c:pt idx="3444">
                  <c:v>706413</c:v>
                </c:pt>
                <c:pt idx="3445">
                  <c:v>706463</c:v>
                </c:pt>
                <c:pt idx="3446">
                  <c:v>706513</c:v>
                </c:pt>
                <c:pt idx="3447">
                  <c:v>706563</c:v>
                </c:pt>
                <c:pt idx="3448">
                  <c:v>706613</c:v>
                </c:pt>
                <c:pt idx="3449">
                  <c:v>706663</c:v>
                </c:pt>
                <c:pt idx="3450">
                  <c:v>706713</c:v>
                </c:pt>
                <c:pt idx="3451">
                  <c:v>706763</c:v>
                </c:pt>
                <c:pt idx="3452">
                  <c:v>706813</c:v>
                </c:pt>
                <c:pt idx="3453">
                  <c:v>706863</c:v>
                </c:pt>
                <c:pt idx="3454">
                  <c:v>706913</c:v>
                </c:pt>
                <c:pt idx="3455">
                  <c:v>706963</c:v>
                </c:pt>
                <c:pt idx="3456">
                  <c:v>707013</c:v>
                </c:pt>
                <c:pt idx="3457">
                  <c:v>707063</c:v>
                </c:pt>
                <c:pt idx="3458">
                  <c:v>707113</c:v>
                </c:pt>
                <c:pt idx="3459">
                  <c:v>707163</c:v>
                </c:pt>
                <c:pt idx="3460">
                  <c:v>707213</c:v>
                </c:pt>
                <c:pt idx="3461">
                  <c:v>707263</c:v>
                </c:pt>
                <c:pt idx="3462">
                  <c:v>707313</c:v>
                </c:pt>
                <c:pt idx="3463">
                  <c:v>707363</c:v>
                </c:pt>
                <c:pt idx="3464">
                  <c:v>707413</c:v>
                </c:pt>
                <c:pt idx="3465">
                  <c:v>707463</c:v>
                </c:pt>
                <c:pt idx="3466">
                  <c:v>707513</c:v>
                </c:pt>
                <c:pt idx="3467">
                  <c:v>707563</c:v>
                </c:pt>
                <c:pt idx="3468">
                  <c:v>707613</c:v>
                </c:pt>
                <c:pt idx="3469">
                  <c:v>707663</c:v>
                </c:pt>
                <c:pt idx="3470">
                  <c:v>707713</c:v>
                </c:pt>
                <c:pt idx="3471">
                  <c:v>707763</c:v>
                </c:pt>
                <c:pt idx="3472">
                  <c:v>707813</c:v>
                </c:pt>
                <c:pt idx="3473">
                  <c:v>707863</c:v>
                </c:pt>
                <c:pt idx="3474">
                  <c:v>707913</c:v>
                </c:pt>
                <c:pt idx="3475">
                  <c:v>707963</c:v>
                </c:pt>
                <c:pt idx="3476">
                  <c:v>708013</c:v>
                </c:pt>
                <c:pt idx="3477">
                  <c:v>708063</c:v>
                </c:pt>
                <c:pt idx="3478">
                  <c:v>708113</c:v>
                </c:pt>
                <c:pt idx="3479">
                  <c:v>708163</c:v>
                </c:pt>
                <c:pt idx="3480">
                  <c:v>708213</c:v>
                </c:pt>
                <c:pt idx="3481">
                  <c:v>708263</c:v>
                </c:pt>
                <c:pt idx="3482">
                  <c:v>708313</c:v>
                </c:pt>
                <c:pt idx="3483">
                  <c:v>708363</c:v>
                </c:pt>
                <c:pt idx="3484">
                  <c:v>708413</c:v>
                </c:pt>
                <c:pt idx="3485">
                  <c:v>708463</c:v>
                </c:pt>
                <c:pt idx="3486">
                  <c:v>708513</c:v>
                </c:pt>
                <c:pt idx="3487">
                  <c:v>708563</c:v>
                </c:pt>
                <c:pt idx="3488">
                  <c:v>708613</c:v>
                </c:pt>
                <c:pt idx="3489">
                  <c:v>708663</c:v>
                </c:pt>
                <c:pt idx="3490">
                  <c:v>708713</c:v>
                </c:pt>
                <c:pt idx="3491">
                  <c:v>708763</c:v>
                </c:pt>
                <c:pt idx="3492">
                  <c:v>708813</c:v>
                </c:pt>
                <c:pt idx="3493">
                  <c:v>708863</c:v>
                </c:pt>
                <c:pt idx="3494">
                  <c:v>708913</c:v>
                </c:pt>
                <c:pt idx="3495">
                  <c:v>708963</c:v>
                </c:pt>
                <c:pt idx="3496">
                  <c:v>709013</c:v>
                </c:pt>
                <c:pt idx="3497">
                  <c:v>709063</c:v>
                </c:pt>
                <c:pt idx="3498">
                  <c:v>709113</c:v>
                </c:pt>
                <c:pt idx="3499">
                  <c:v>709163</c:v>
                </c:pt>
                <c:pt idx="3500">
                  <c:v>709213</c:v>
                </c:pt>
                <c:pt idx="3501">
                  <c:v>709263</c:v>
                </c:pt>
                <c:pt idx="3502">
                  <c:v>709313</c:v>
                </c:pt>
                <c:pt idx="3503">
                  <c:v>709363</c:v>
                </c:pt>
                <c:pt idx="3504">
                  <c:v>709413</c:v>
                </c:pt>
                <c:pt idx="3505">
                  <c:v>709463</c:v>
                </c:pt>
                <c:pt idx="3506">
                  <c:v>709513</c:v>
                </c:pt>
                <c:pt idx="3507">
                  <c:v>709563</c:v>
                </c:pt>
                <c:pt idx="3508">
                  <c:v>709613</c:v>
                </c:pt>
                <c:pt idx="3509">
                  <c:v>709663</c:v>
                </c:pt>
                <c:pt idx="3510">
                  <c:v>709713</c:v>
                </c:pt>
                <c:pt idx="3511">
                  <c:v>709763</c:v>
                </c:pt>
                <c:pt idx="3512">
                  <c:v>709813</c:v>
                </c:pt>
                <c:pt idx="3513">
                  <c:v>709863</c:v>
                </c:pt>
                <c:pt idx="3514">
                  <c:v>709913</c:v>
                </c:pt>
                <c:pt idx="3515">
                  <c:v>709963</c:v>
                </c:pt>
                <c:pt idx="3516">
                  <c:v>710013</c:v>
                </c:pt>
                <c:pt idx="3517">
                  <c:v>710063</c:v>
                </c:pt>
                <c:pt idx="3518">
                  <c:v>710113</c:v>
                </c:pt>
                <c:pt idx="3519">
                  <c:v>710163</c:v>
                </c:pt>
                <c:pt idx="3520">
                  <c:v>710213</c:v>
                </c:pt>
                <c:pt idx="3521">
                  <c:v>710263</c:v>
                </c:pt>
                <c:pt idx="3522">
                  <c:v>710313</c:v>
                </c:pt>
                <c:pt idx="3523">
                  <c:v>710363</c:v>
                </c:pt>
                <c:pt idx="3524">
                  <c:v>710413</c:v>
                </c:pt>
                <c:pt idx="3525">
                  <c:v>710463</c:v>
                </c:pt>
                <c:pt idx="3526">
                  <c:v>710513</c:v>
                </c:pt>
                <c:pt idx="3527">
                  <c:v>710563</c:v>
                </c:pt>
                <c:pt idx="3528">
                  <c:v>710613</c:v>
                </c:pt>
                <c:pt idx="3529">
                  <c:v>710663</c:v>
                </c:pt>
                <c:pt idx="3530">
                  <c:v>710713</c:v>
                </c:pt>
                <c:pt idx="3531">
                  <c:v>710763</c:v>
                </c:pt>
                <c:pt idx="3532">
                  <c:v>710813</c:v>
                </c:pt>
                <c:pt idx="3533">
                  <c:v>710863</c:v>
                </c:pt>
                <c:pt idx="3534">
                  <c:v>710913</c:v>
                </c:pt>
                <c:pt idx="3535">
                  <c:v>710963</c:v>
                </c:pt>
                <c:pt idx="3536">
                  <c:v>711013</c:v>
                </c:pt>
                <c:pt idx="3537">
                  <c:v>711063</c:v>
                </c:pt>
                <c:pt idx="3538">
                  <c:v>711113</c:v>
                </c:pt>
                <c:pt idx="3539">
                  <c:v>711163</c:v>
                </c:pt>
                <c:pt idx="3540">
                  <c:v>711213</c:v>
                </c:pt>
                <c:pt idx="3541">
                  <c:v>711263</c:v>
                </c:pt>
                <c:pt idx="3542">
                  <c:v>711313</c:v>
                </c:pt>
                <c:pt idx="3543">
                  <c:v>711363</c:v>
                </c:pt>
                <c:pt idx="3544">
                  <c:v>711413</c:v>
                </c:pt>
                <c:pt idx="3545">
                  <c:v>711463</c:v>
                </c:pt>
                <c:pt idx="3546">
                  <c:v>711513</c:v>
                </c:pt>
                <c:pt idx="3547">
                  <c:v>711563</c:v>
                </c:pt>
                <c:pt idx="3548">
                  <c:v>711613</c:v>
                </c:pt>
                <c:pt idx="3549">
                  <c:v>711663</c:v>
                </c:pt>
                <c:pt idx="3550">
                  <c:v>711713</c:v>
                </c:pt>
                <c:pt idx="3551">
                  <c:v>711763</c:v>
                </c:pt>
                <c:pt idx="3552">
                  <c:v>711813</c:v>
                </c:pt>
                <c:pt idx="3553">
                  <c:v>711863</c:v>
                </c:pt>
                <c:pt idx="3554">
                  <c:v>711913</c:v>
                </c:pt>
                <c:pt idx="3555">
                  <c:v>711963</c:v>
                </c:pt>
                <c:pt idx="3556">
                  <c:v>712013</c:v>
                </c:pt>
                <c:pt idx="3557">
                  <c:v>712063</c:v>
                </c:pt>
                <c:pt idx="3558">
                  <c:v>712113</c:v>
                </c:pt>
                <c:pt idx="3559">
                  <c:v>712163</c:v>
                </c:pt>
                <c:pt idx="3560">
                  <c:v>712213</c:v>
                </c:pt>
                <c:pt idx="3561">
                  <c:v>712263</c:v>
                </c:pt>
                <c:pt idx="3562">
                  <c:v>712313</c:v>
                </c:pt>
                <c:pt idx="3563">
                  <c:v>712363</c:v>
                </c:pt>
                <c:pt idx="3564">
                  <c:v>712413</c:v>
                </c:pt>
                <c:pt idx="3565">
                  <c:v>712463</c:v>
                </c:pt>
                <c:pt idx="3566">
                  <c:v>712513</c:v>
                </c:pt>
                <c:pt idx="3567">
                  <c:v>712563</c:v>
                </c:pt>
                <c:pt idx="3568">
                  <c:v>712613</c:v>
                </c:pt>
                <c:pt idx="3569">
                  <c:v>712663</c:v>
                </c:pt>
                <c:pt idx="3570">
                  <c:v>712713</c:v>
                </c:pt>
                <c:pt idx="3571">
                  <c:v>712763</c:v>
                </c:pt>
                <c:pt idx="3572">
                  <c:v>712813</c:v>
                </c:pt>
                <c:pt idx="3573">
                  <c:v>712863</c:v>
                </c:pt>
                <c:pt idx="3574">
                  <c:v>712913</c:v>
                </c:pt>
                <c:pt idx="3575">
                  <c:v>712963</c:v>
                </c:pt>
                <c:pt idx="3576">
                  <c:v>713013</c:v>
                </c:pt>
                <c:pt idx="3577">
                  <c:v>713063</c:v>
                </c:pt>
                <c:pt idx="3578">
                  <c:v>713113</c:v>
                </c:pt>
                <c:pt idx="3579">
                  <c:v>713163</c:v>
                </c:pt>
                <c:pt idx="3580">
                  <c:v>713213</c:v>
                </c:pt>
                <c:pt idx="3581">
                  <c:v>713263</c:v>
                </c:pt>
                <c:pt idx="3582">
                  <c:v>713313</c:v>
                </c:pt>
                <c:pt idx="3583">
                  <c:v>713363</c:v>
                </c:pt>
                <c:pt idx="3584">
                  <c:v>713413</c:v>
                </c:pt>
                <c:pt idx="3585">
                  <c:v>713463</c:v>
                </c:pt>
                <c:pt idx="3586">
                  <c:v>713513</c:v>
                </c:pt>
                <c:pt idx="3587">
                  <c:v>713563</c:v>
                </c:pt>
                <c:pt idx="3588">
                  <c:v>713613</c:v>
                </c:pt>
                <c:pt idx="3589">
                  <c:v>713663</c:v>
                </c:pt>
                <c:pt idx="3590">
                  <c:v>713713</c:v>
                </c:pt>
                <c:pt idx="3591">
                  <c:v>713763</c:v>
                </c:pt>
                <c:pt idx="3592">
                  <c:v>713813</c:v>
                </c:pt>
                <c:pt idx="3593">
                  <c:v>713863</c:v>
                </c:pt>
                <c:pt idx="3594">
                  <c:v>713913</c:v>
                </c:pt>
                <c:pt idx="3595">
                  <c:v>713963</c:v>
                </c:pt>
                <c:pt idx="3596">
                  <c:v>714013</c:v>
                </c:pt>
                <c:pt idx="3597">
                  <c:v>714063</c:v>
                </c:pt>
                <c:pt idx="3598">
                  <c:v>714113</c:v>
                </c:pt>
                <c:pt idx="3599">
                  <c:v>714163</c:v>
                </c:pt>
                <c:pt idx="3600">
                  <c:v>722813</c:v>
                </c:pt>
                <c:pt idx="3601">
                  <c:v>722863</c:v>
                </c:pt>
                <c:pt idx="3602">
                  <c:v>722913</c:v>
                </c:pt>
                <c:pt idx="3603">
                  <c:v>722963</c:v>
                </c:pt>
                <c:pt idx="3604">
                  <c:v>723013</c:v>
                </c:pt>
                <c:pt idx="3605">
                  <c:v>723063</c:v>
                </c:pt>
                <c:pt idx="3606">
                  <c:v>723113</c:v>
                </c:pt>
                <c:pt idx="3607">
                  <c:v>723163</c:v>
                </c:pt>
                <c:pt idx="3608">
                  <c:v>723213</c:v>
                </c:pt>
                <c:pt idx="3609">
                  <c:v>723263</c:v>
                </c:pt>
                <c:pt idx="3610">
                  <c:v>723313</c:v>
                </c:pt>
                <c:pt idx="3611">
                  <c:v>723363</c:v>
                </c:pt>
                <c:pt idx="3612">
                  <c:v>723413</c:v>
                </c:pt>
                <c:pt idx="3613">
                  <c:v>723463</c:v>
                </c:pt>
                <c:pt idx="3614">
                  <c:v>723513</c:v>
                </c:pt>
                <c:pt idx="3615">
                  <c:v>723563</c:v>
                </c:pt>
                <c:pt idx="3616">
                  <c:v>723613</c:v>
                </c:pt>
                <c:pt idx="3617">
                  <c:v>723663</c:v>
                </c:pt>
                <c:pt idx="3618">
                  <c:v>723713</c:v>
                </c:pt>
                <c:pt idx="3619">
                  <c:v>723763</c:v>
                </c:pt>
                <c:pt idx="3620">
                  <c:v>723813</c:v>
                </c:pt>
                <c:pt idx="3621">
                  <c:v>723863</c:v>
                </c:pt>
                <c:pt idx="3622">
                  <c:v>723913</c:v>
                </c:pt>
                <c:pt idx="3623">
                  <c:v>723963</c:v>
                </c:pt>
                <c:pt idx="3624">
                  <c:v>724013</c:v>
                </c:pt>
                <c:pt idx="3625">
                  <c:v>724063</c:v>
                </c:pt>
                <c:pt idx="3626">
                  <c:v>724113</c:v>
                </c:pt>
                <c:pt idx="3627">
                  <c:v>724163</c:v>
                </c:pt>
                <c:pt idx="3628">
                  <c:v>724213</c:v>
                </c:pt>
                <c:pt idx="3629">
                  <c:v>724263</c:v>
                </c:pt>
                <c:pt idx="3630">
                  <c:v>724313</c:v>
                </c:pt>
                <c:pt idx="3631">
                  <c:v>724363</c:v>
                </c:pt>
                <c:pt idx="3632">
                  <c:v>724413</c:v>
                </c:pt>
                <c:pt idx="3633">
                  <c:v>724463</c:v>
                </c:pt>
                <c:pt idx="3634">
                  <c:v>724513</c:v>
                </c:pt>
                <c:pt idx="3635">
                  <c:v>724563</c:v>
                </c:pt>
                <c:pt idx="3636">
                  <c:v>724613</c:v>
                </c:pt>
                <c:pt idx="3637">
                  <c:v>724663</c:v>
                </c:pt>
                <c:pt idx="3638">
                  <c:v>724713</c:v>
                </c:pt>
                <c:pt idx="3639">
                  <c:v>724763</c:v>
                </c:pt>
                <c:pt idx="3640">
                  <c:v>724813</c:v>
                </c:pt>
                <c:pt idx="3641">
                  <c:v>724863</c:v>
                </c:pt>
                <c:pt idx="3642">
                  <c:v>724913</c:v>
                </c:pt>
                <c:pt idx="3643">
                  <c:v>724963</c:v>
                </c:pt>
                <c:pt idx="3644">
                  <c:v>725013</c:v>
                </c:pt>
                <c:pt idx="3645">
                  <c:v>725063</c:v>
                </c:pt>
                <c:pt idx="3646">
                  <c:v>725113</c:v>
                </c:pt>
                <c:pt idx="3647">
                  <c:v>725163</c:v>
                </c:pt>
                <c:pt idx="3648">
                  <c:v>725213</c:v>
                </c:pt>
                <c:pt idx="3649">
                  <c:v>725263</c:v>
                </c:pt>
                <c:pt idx="3650">
                  <c:v>725313</c:v>
                </c:pt>
                <c:pt idx="3651">
                  <c:v>725363</c:v>
                </c:pt>
                <c:pt idx="3652">
                  <c:v>725413</c:v>
                </c:pt>
                <c:pt idx="3653">
                  <c:v>725463</c:v>
                </c:pt>
                <c:pt idx="3654">
                  <c:v>725513</c:v>
                </c:pt>
                <c:pt idx="3655">
                  <c:v>725563</c:v>
                </c:pt>
                <c:pt idx="3656">
                  <c:v>725613</c:v>
                </c:pt>
                <c:pt idx="3657">
                  <c:v>725663</c:v>
                </c:pt>
                <c:pt idx="3658">
                  <c:v>725713</c:v>
                </c:pt>
                <c:pt idx="3659">
                  <c:v>725763</c:v>
                </c:pt>
                <c:pt idx="3660">
                  <c:v>725813</c:v>
                </c:pt>
                <c:pt idx="3661">
                  <c:v>725863</c:v>
                </c:pt>
                <c:pt idx="3662">
                  <c:v>725913</c:v>
                </c:pt>
                <c:pt idx="3663">
                  <c:v>725963</c:v>
                </c:pt>
                <c:pt idx="3664">
                  <c:v>726013</c:v>
                </c:pt>
                <c:pt idx="3665">
                  <c:v>726063</c:v>
                </c:pt>
                <c:pt idx="3666">
                  <c:v>726113</c:v>
                </c:pt>
                <c:pt idx="3667">
                  <c:v>726163</c:v>
                </c:pt>
                <c:pt idx="3668">
                  <c:v>726213</c:v>
                </c:pt>
                <c:pt idx="3669">
                  <c:v>726263</c:v>
                </c:pt>
                <c:pt idx="3670">
                  <c:v>726313</c:v>
                </c:pt>
                <c:pt idx="3671">
                  <c:v>726363</c:v>
                </c:pt>
                <c:pt idx="3672">
                  <c:v>726413</c:v>
                </c:pt>
                <c:pt idx="3673">
                  <c:v>726463</c:v>
                </c:pt>
                <c:pt idx="3674">
                  <c:v>726513</c:v>
                </c:pt>
                <c:pt idx="3675">
                  <c:v>726563</c:v>
                </c:pt>
                <c:pt idx="3676">
                  <c:v>726613</c:v>
                </c:pt>
                <c:pt idx="3677">
                  <c:v>726663</c:v>
                </c:pt>
                <c:pt idx="3678">
                  <c:v>726713</c:v>
                </c:pt>
                <c:pt idx="3679">
                  <c:v>726763</c:v>
                </c:pt>
                <c:pt idx="3680">
                  <c:v>726813</c:v>
                </c:pt>
                <c:pt idx="3681">
                  <c:v>726863</c:v>
                </c:pt>
                <c:pt idx="3682">
                  <c:v>726913</c:v>
                </c:pt>
                <c:pt idx="3683">
                  <c:v>726963</c:v>
                </c:pt>
                <c:pt idx="3684">
                  <c:v>727013</c:v>
                </c:pt>
                <c:pt idx="3685">
                  <c:v>727063</c:v>
                </c:pt>
                <c:pt idx="3686">
                  <c:v>727113</c:v>
                </c:pt>
                <c:pt idx="3687">
                  <c:v>727163</c:v>
                </c:pt>
                <c:pt idx="3688">
                  <c:v>727213</c:v>
                </c:pt>
                <c:pt idx="3689">
                  <c:v>727263</c:v>
                </c:pt>
                <c:pt idx="3690">
                  <c:v>727313</c:v>
                </c:pt>
                <c:pt idx="3691">
                  <c:v>727363</c:v>
                </c:pt>
                <c:pt idx="3692">
                  <c:v>727413</c:v>
                </c:pt>
                <c:pt idx="3693">
                  <c:v>727463</c:v>
                </c:pt>
                <c:pt idx="3694">
                  <c:v>727513</c:v>
                </c:pt>
                <c:pt idx="3695">
                  <c:v>727563</c:v>
                </c:pt>
                <c:pt idx="3696">
                  <c:v>727613</c:v>
                </c:pt>
                <c:pt idx="3697">
                  <c:v>727663</c:v>
                </c:pt>
                <c:pt idx="3698">
                  <c:v>727713</c:v>
                </c:pt>
                <c:pt idx="3699">
                  <c:v>727763</c:v>
                </c:pt>
                <c:pt idx="3700">
                  <c:v>727813</c:v>
                </c:pt>
                <c:pt idx="3701">
                  <c:v>727863</c:v>
                </c:pt>
                <c:pt idx="3702">
                  <c:v>727913</c:v>
                </c:pt>
                <c:pt idx="3703">
                  <c:v>727963</c:v>
                </c:pt>
                <c:pt idx="3704">
                  <c:v>728013</c:v>
                </c:pt>
                <c:pt idx="3705">
                  <c:v>728063</c:v>
                </c:pt>
                <c:pt idx="3706">
                  <c:v>728113</c:v>
                </c:pt>
                <c:pt idx="3707">
                  <c:v>728163</c:v>
                </c:pt>
                <c:pt idx="3708">
                  <c:v>728213</c:v>
                </c:pt>
                <c:pt idx="3709">
                  <c:v>728263</c:v>
                </c:pt>
                <c:pt idx="3710">
                  <c:v>728313</c:v>
                </c:pt>
                <c:pt idx="3711">
                  <c:v>728363</c:v>
                </c:pt>
                <c:pt idx="3712">
                  <c:v>728413</c:v>
                </c:pt>
                <c:pt idx="3713">
                  <c:v>728463</c:v>
                </c:pt>
                <c:pt idx="3714">
                  <c:v>728513</c:v>
                </c:pt>
                <c:pt idx="3715">
                  <c:v>728563</c:v>
                </c:pt>
                <c:pt idx="3716">
                  <c:v>728613</c:v>
                </c:pt>
                <c:pt idx="3717">
                  <c:v>728663</c:v>
                </c:pt>
                <c:pt idx="3718">
                  <c:v>728713</c:v>
                </c:pt>
                <c:pt idx="3719">
                  <c:v>728763</c:v>
                </c:pt>
                <c:pt idx="3720">
                  <c:v>728813</c:v>
                </c:pt>
                <c:pt idx="3721">
                  <c:v>728863</c:v>
                </c:pt>
                <c:pt idx="3722">
                  <c:v>728913</c:v>
                </c:pt>
                <c:pt idx="3723">
                  <c:v>728963</c:v>
                </c:pt>
                <c:pt idx="3724">
                  <c:v>729013</c:v>
                </c:pt>
                <c:pt idx="3725">
                  <c:v>729063</c:v>
                </c:pt>
                <c:pt idx="3726">
                  <c:v>729113</c:v>
                </c:pt>
                <c:pt idx="3727">
                  <c:v>729163</c:v>
                </c:pt>
                <c:pt idx="3728">
                  <c:v>729213</c:v>
                </c:pt>
                <c:pt idx="3729">
                  <c:v>729263</c:v>
                </c:pt>
                <c:pt idx="3730">
                  <c:v>729313</c:v>
                </c:pt>
                <c:pt idx="3731">
                  <c:v>729363</c:v>
                </c:pt>
                <c:pt idx="3732">
                  <c:v>729413</c:v>
                </c:pt>
                <c:pt idx="3733">
                  <c:v>729463</c:v>
                </c:pt>
                <c:pt idx="3734">
                  <c:v>729513</c:v>
                </c:pt>
                <c:pt idx="3735">
                  <c:v>729563</c:v>
                </c:pt>
                <c:pt idx="3736">
                  <c:v>729613</c:v>
                </c:pt>
                <c:pt idx="3737">
                  <c:v>729663</c:v>
                </c:pt>
                <c:pt idx="3738">
                  <c:v>729713</c:v>
                </c:pt>
                <c:pt idx="3739">
                  <c:v>729763</c:v>
                </c:pt>
                <c:pt idx="3740">
                  <c:v>729813</c:v>
                </c:pt>
                <c:pt idx="3741">
                  <c:v>729863</c:v>
                </c:pt>
                <c:pt idx="3742">
                  <c:v>729913</c:v>
                </c:pt>
                <c:pt idx="3743">
                  <c:v>729963</c:v>
                </c:pt>
                <c:pt idx="3744">
                  <c:v>730013</c:v>
                </c:pt>
                <c:pt idx="3745">
                  <c:v>730063</c:v>
                </c:pt>
                <c:pt idx="3746">
                  <c:v>730113</c:v>
                </c:pt>
                <c:pt idx="3747">
                  <c:v>730163</c:v>
                </c:pt>
                <c:pt idx="3748">
                  <c:v>730213</c:v>
                </c:pt>
                <c:pt idx="3749">
                  <c:v>730263</c:v>
                </c:pt>
                <c:pt idx="3750">
                  <c:v>730313</c:v>
                </c:pt>
                <c:pt idx="3751">
                  <c:v>730363</c:v>
                </c:pt>
                <c:pt idx="3752">
                  <c:v>730413</c:v>
                </c:pt>
                <c:pt idx="3753">
                  <c:v>730463</c:v>
                </c:pt>
                <c:pt idx="3754">
                  <c:v>730513</c:v>
                </c:pt>
                <c:pt idx="3755">
                  <c:v>730563</c:v>
                </c:pt>
                <c:pt idx="3756">
                  <c:v>730613</c:v>
                </c:pt>
                <c:pt idx="3757">
                  <c:v>730663</c:v>
                </c:pt>
                <c:pt idx="3758">
                  <c:v>730713</c:v>
                </c:pt>
                <c:pt idx="3759">
                  <c:v>730763</c:v>
                </c:pt>
                <c:pt idx="3760">
                  <c:v>730813</c:v>
                </c:pt>
                <c:pt idx="3761">
                  <c:v>730863</c:v>
                </c:pt>
                <c:pt idx="3762">
                  <c:v>730913</c:v>
                </c:pt>
                <c:pt idx="3763">
                  <c:v>730963</c:v>
                </c:pt>
                <c:pt idx="3764">
                  <c:v>731013</c:v>
                </c:pt>
                <c:pt idx="3765">
                  <c:v>731063</c:v>
                </c:pt>
                <c:pt idx="3766">
                  <c:v>731113</c:v>
                </c:pt>
                <c:pt idx="3767">
                  <c:v>731163</c:v>
                </c:pt>
                <c:pt idx="3768">
                  <c:v>731213</c:v>
                </c:pt>
                <c:pt idx="3769">
                  <c:v>731263</c:v>
                </c:pt>
                <c:pt idx="3770">
                  <c:v>731313</c:v>
                </c:pt>
                <c:pt idx="3771">
                  <c:v>731363</c:v>
                </c:pt>
                <c:pt idx="3772">
                  <c:v>731413</c:v>
                </c:pt>
                <c:pt idx="3773">
                  <c:v>731463</c:v>
                </c:pt>
                <c:pt idx="3774">
                  <c:v>731513</c:v>
                </c:pt>
                <c:pt idx="3775">
                  <c:v>731563</c:v>
                </c:pt>
                <c:pt idx="3776">
                  <c:v>731613</c:v>
                </c:pt>
                <c:pt idx="3777">
                  <c:v>731663</c:v>
                </c:pt>
                <c:pt idx="3778">
                  <c:v>731713</c:v>
                </c:pt>
                <c:pt idx="3779">
                  <c:v>731763</c:v>
                </c:pt>
                <c:pt idx="3780">
                  <c:v>731813</c:v>
                </c:pt>
                <c:pt idx="3781">
                  <c:v>731863</c:v>
                </c:pt>
                <c:pt idx="3782">
                  <c:v>731913</c:v>
                </c:pt>
                <c:pt idx="3783">
                  <c:v>731963</c:v>
                </c:pt>
                <c:pt idx="3784">
                  <c:v>732013</c:v>
                </c:pt>
                <c:pt idx="3785">
                  <c:v>732063</c:v>
                </c:pt>
                <c:pt idx="3786">
                  <c:v>732113</c:v>
                </c:pt>
                <c:pt idx="3787">
                  <c:v>732163</c:v>
                </c:pt>
                <c:pt idx="3788">
                  <c:v>732213</c:v>
                </c:pt>
                <c:pt idx="3789">
                  <c:v>732263</c:v>
                </c:pt>
                <c:pt idx="3790">
                  <c:v>732313</c:v>
                </c:pt>
                <c:pt idx="3791">
                  <c:v>732363</c:v>
                </c:pt>
                <c:pt idx="3792">
                  <c:v>732413</c:v>
                </c:pt>
                <c:pt idx="3793">
                  <c:v>732463</c:v>
                </c:pt>
                <c:pt idx="3794">
                  <c:v>732513</c:v>
                </c:pt>
                <c:pt idx="3795">
                  <c:v>732563</c:v>
                </c:pt>
                <c:pt idx="3796">
                  <c:v>732613</c:v>
                </c:pt>
                <c:pt idx="3797">
                  <c:v>732663</c:v>
                </c:pt>
                <c:pt idx="3798">
                  <c:v>732713</c:v>
                </c:pt>
                <c:pt idx="3799">
                  <c:v>732763</c:v>
                </c:pt>
                <c:pt idx="3800">
                  <c:v>736063</c:v>
                </c:pt>
                <c:pt idx="3801">
                  <c:v>736113</c:v>
                </c:pt>
                <c:pt idx="3802">
                  <c:v>736163</c:v>
                </c:pt>
                <c:pt idx="3803">
                  <c:v>736213</c:v>
                </c:pt>
                <c:pt idx="3804">
                  <c:v>736263</c:v>
                </c:pt>
                <c:pt idx="3805">
                  <c:v>736313</c:v>
                </c:pt>
                <c:pt idx="3806">
                  <c:v>736363</c:v>
                </c:pt>
                <c:pt idx="3807">
                  <c:v>736413</c:v>
                </c:pt>
                <c:pt idx="3808">
                  <c:v>736463</c:v>
                </c:pt>
                <c:pt idx="3809">
                  <c:v>736513</c:v>
                </c:pt>
                <c:pt idx="3810">
                  <c:v>736563</c:v>
                </c:pt>
                <c:pt idx="3811">
                  <c:v>736613</c:v>
                </c:pt>
                <c:pt idx="3812">
                  <c:v>736663</c:v>
                </c:pt>
                <c:pt idx="3813">
                  <c:v>736713</c:v>
                </c:pt>
                <c:pt idx="3814">
                  <c:v>736763</c:v>
                </c:pt>
                <c:pt idx="3815">
                  <c:v>736813</c:v>
                </c:pt>
                <c:pt idx="3816">
                  <c:v>736863</c:v>
                </c:pt>
                <c:pt idx="3817">
                  <c:v>736913</c:v>
                </c:pt>
                <c:pt idx="3818">
                  <c:v>736963</c:v>
                </c:pt>
                <c:pt idx="3819">
                  <c:v>737013</c:v>
                </c:pt>
                <c:pt idx="3820">
                  <c:v>737063</c:v>
                </c:pt>
                <c:pt idx="3821">
                  <c:v>737113</c:v>
                </c:pt>
                <c:pt idx="3822">
                  <c:v>737163</c:v>
                </c:pt>
                <c:pt idx="3823">
                  <c:v>737213</c:v>
                </c:pt>
                <c:pt idx="3824">
                  <c:v>737263</c:v>
                </c:pt>
                <c:pt idx="3825">
                  <c:v>737313</c:v>
                </c:pt>
                <c:pt idx="3826">
                  <c:v>737363</c:v>
                </c:pt>
                <c:pt idx="3827">
                  <c:v>737413</c:v>
                </c:pt>
                <c:pt idx="3828">
                  <c:v>737463</c:v>
                </c:pt>
                <c:pt idx="3829">
                  <c:v>737513</c:v>
                </c:pt>
                <c:pt idx="3830">
                  <c:v>737563</c:v>
                </c:pt>
                <c:pt idx="3831">
                  <c:v>737613</c:v>
                </c:pt>
                <c:pt idx="3832">
                  <c:v>737663</c:v>
                </c:pt>
                <c:pt idx="3833">
                  <c:v>737713</c:v>
                </c:pt>
                <c:pt idx="3834">
                  <c:v>737763</c:v>
                </c:pt>
                <c:pt idx="3835">
                  <c:v>737813</c:v>
                </c:pt>
                <c:pt idx="3836">
                  <c:v>737863</c:v>
                </c:pt>
                <c:pt idx="3837">
                  <c:v>737913</c:v>
                </c:pt>
                <c:pt idx="3838">
                  <c:v>737963</c:v>
                </c:pt>
                <c:pt idx="3839">
                  <c:v>738013</c:v>
                </c:pt>
                <c:pt idx="3840">
                  <c:v>738063</c:v>
                </c:pt>
                <c:pt idx="3841">
                  <c:v>738113</c:v>
                </c:pt>
                <c:pt idx="3842">
                  <c:v>738163</c:v>
                </c:pt>
                <c:pt idx="3843">
                  <c:v>738213</c:v>
                </c:pt>
                <c:pt idx="3844">
                  <c:v>738263</c:v>
                </c:pt>
                <c:pt idx="3845">
                  <c:v>738313</c:v>
                </c:pt>
                <c:pt idx="3846">
                  <c:v>738363</c:v>
                </c:pt>
                <c:pt idx="3847">
                  <c:v>738413</c:v>
                </c:pt>
                <c:pt idx="3848">
                  <c:v>738463</c:v>
                </c:pt>
                <c:pt idx="3849">
                  <c:v>738513</c:v>
                </c:pt>
                <c:pt idx="3850">
                  <c:v>738563</c:v>
                </c:pt>
                <c:pt idx="3851">
                  <c:v>738613</c:v>
                </c:pt>
                <c:pt idx="3852">
                  <c:v>738663</c:v>
                </c:pt>
                <c:pt idx="3853">
                  <c:v>738713</c:v>
                </c:pt>
                <c:pt idx="3854">
                  <c:v>738763</c:v>
                </c:pt>
                <c:pt idx="3855">
                  <c:v>738813</c:v>
                </c:pt>
                <c:pt idx="3856">
                  <c:v>738863</c:v>
                </c:pt>
                <c:pt idx="3857">
                  <c:v>738913</c:v>
                </c:pt>
                <c:pt idx="3858">
                  <c:v>738963</c:v>
                </c:pt>
                <c:pt idx="3859">
                  <c:v>739013</c:v>
                </c:pt>
                <c:pt idx="3860">
                  <c:v>739063</c:v>
                </c:pt>
                <c:pt idx="3861">
                  <c:v>739113</c:v>
                </c:pt>
                <c:pt idx="3862">
                  <c:v>739163</c:v>
                </c:pt>
                <c:pt idx="3863">
                  <c:v>739213</c:v>
                </c:pt>
                <c:pt idx="3864">
                  <c:v>739263</c:v>
                </c:pt>
                <c:pt idx="3865">
                  <c:v>739313</c:v>
                </c:pt>
                <c:pt idx="3866">
                  <c:v>739363</c:v>
                </c:pt>
                <c:pt idx="3867">
                  <c:v>739413</c:v>
                </c:pt>
                <c:pt idx="3868">
                  <c:v>739463</c:v>
                </c:pt>
                <c:pt idx="3869">
                  <c:v>739513</c:v>
                </c:pt>
                <c:pt idx="3870">
                  <c:v>739563</c:v>
                </c:pt>
                <c:pt idx="3871">
                  <c:v>739613</c:v>
                </c:pt>
                <c:pt idx="3872">
                  <c:v>739663</c:v>
                </c:pt>
                <c:pt idx="3873">
                  <c:v>739713</c:v>
                </c:pt>
                <c:pt idx="3874">
                  <c:v>739763</c:v>
                </c:pt>
                <c:pt idx="3875">
                  <c:v>739813</c:v>
                </c:pt>
                <c:pt idx="3876">
                  <c:v>739863</c:v>
                </c:pt>
                <c:pt idx="3877">
                  <c:v>739913</c:v>
                </c:pt>
                <c:pt idx="3878">
                  <c:v>739963</c:v>
                </c:pt>
                <c:pt idx="3879">
                  <c:v>740013</c:v>
                </c:pt>
                <c:pt idx="3880">
                  <c:v>740063</c:v>
                </c:pt>
                <c:pt idx="3881">
                  <c:v>740113</c:v>
                </c:pt>
                <c:pt idx="3882">
                  <c:v>740163</c:v>
                </c:pt>
                <c:pt idx="3883">
                  <c:v>740213</c:v>
                </c:pt>
                <c:pt idx="3884">
                  <c:v>740263</c:v>
                </c:pt>
                <c:pt idx="3885">
                  <c:v>740313</c:v>
                </c:pt>
                <c:pt idx="3886">
                  <c:v>740363</c:v>
                </c:pt>
                <c:pt idx="3887">
                  <c:v>740413</c:v>
                </c:pt>
                <c:pt idx="3888">
                  <c:v>740463</c:v>
                </c:pt>
                <c:pt idx="3889">
                  <c:v>740513</c:v>
                </c:pt>
                <c:pt idx="3890">
                  <c:v>740563</c:v>
                </c:pt>
                <c:pt idx="3891">
                  <c:v>740613</c:v>
                </c:pt>
                <c:pt idx="3892">
                  <c:v>740663</c:v>
                </c:pt>
                <c:pt idx="3893">
                  <c:v>740713</c:v>
                </c:pt>
                <c:pt idx="3894">
                  <c:v>740763</c:v>
                </c:pt>
                <c:pt idx="3895">
                  <c:v>740813</c:v>
                </c:pt>
                <c:pt idx="3896">
                  <c:v>740863</c:v>
                </c:pt>
                <c:pt idx="3897">
                  <c:v>740913</c:v>
                </c:pt>
                <c:pt idx="3898">
                  <c:v>740963</c:v>
                </c:pt>
                <c:pt idx="3899">
                  <c:v>741013</c:v>
                </c:pt>
                <c:pt idx="3900">
                  <c:v>741063</c:v>
                </c:pt>
                <c:pt idx="3901">
                  <c:v>741113</c:v>
                </c:pt>
                <c:pt idx="3902">
                  <c:v>741163</c:v>
                </c:pt>
                <c:pt idx="3903">
                  <c:v>741213</c:v>
                </c:pt>
                <c:pt idx="3904">
                  <c:v>741263</c:v>
                </c:pt>
                <c:pt idx="3905">
                  <c:v>741313</c:v>
                </c:pt>
                <c:pt idx="3906">
                  <c:v>741363</c:v>
                </c:pt>
                <c:pt idx="3907">
                  <c:v>741413</c:v>
                </c:pt>
                <c:pt idx="3908">
                  <c:v>741463</c:v>
                </c:pt>
                <c:pt idx="3909">
                  <c:v>741513</c:v>
                </c:pt>
                <c:pt idx="3910">
                  <c:v>741563</c:v>
                </c:pt>
                <c:pt idx="3911">
                  <c:v>741613</c:v>
                </c:pt>
                <c:pt idx="3912">
                  <c:v>741663</c:v>
                </c:pt>
                <c:pt idx="3913">
                  <c:v>741713</c:v>
                </c:pt>
                <c:pt idx="3914">
                  <c:v>741763</c:v>
                </c:pt>
                <c:pt idx="3915">
                  <c:v>741813</c:v>
                </c:pt>
                <c:pt idx="3916">
                  <c:v>741863</c:v>
                </c:pt>
                <c:pt idx="3917">
                  <c:v>741913</c:v>
                </c:pt>
                <c:pt idx="3918">
                  <c:v>741963</c:v>
                </c:pt>
                <c:pt idx="3919">
                  <c:v>742013</c:v>
                </c:pt>
                <c:pt idx="3920">
                  <c:v>742063</c:v>
                </c:pt>
                <c:pt idx="3921">
                  <c:v>742113</c:v>
                </c:pt>
                <c:pt idx="3922">
                  <c:v>742163</c:v>
                </c:pt>
                <c:pt idx="3923">
                  <c:v>742213</c:v>
                </c:pt>
                <c:pt idx="3924">
                  <c:v>742263</c:v>
                </c:pt>
                <c:pt idx="3925">
                  <c:v>742313</c:v>
                </c:pt>
                <c:pt idx="3926">
                  <c:v>742363</c:v>
                </c:pt>
                <c:pt idx="3927">
                  <c:v>742413</c:v>
                </c:pt>
                <c:pt idx="3928">
                  <c:v>742463</c:v>
                </c:pt>
                <c:pt idx="3929">
                  <c:v>742513</c:v>
                </c:pt>
                <c:pt idx="3930">
                  <c:v>742563</c:v>
                </c:pt>
                <c:pt idx="3931">
                  <c:v>742613</c:v>
                </c:pt>
                <c:pt idx="3932">
                  <c:v>742663</c:v>
                </c:pt>
                <c:pt idx="3933">
                  <c:v>742713</c:v>
                </c:pt>
                <c:pt idx="3934">
                  <c:v>742763</c:v>
                </c:pt>
                <c:pt idx="3935">
                  <c:v>742813</c:v>
                </c:pt>
                <c:pt idx="3936">
                  <c:v>742863</c:v>
                </c:pt>
                <c:pt idx="3937">
                  <c:v>742913</c:v>
                </c:pt>
                <c:pt idx="3938">
                  <c:v>742963</c:v>
                </c:pt>
                <c:pt idx="3939">
                  <c:v>743013</c:v>
                </c:pt>
                <c:pt idx="3940">
                  <c:v>743063</c:v>
                </c:pt>
                <c:pt idx="3941">
                  <c:v>743113</c:v>
                </c:pt>
                <c:pt idx="3942">
                  <c:v>743163</c:v>
                </c:pt>
                <c:pt idx="3943">
                  <c:v>743213</c:v>
                </c:pt>
                <c:pt idx="3944">
                  <c:v>743263</c:v>
                </c:pt>
                <c:pt idx="3945">
                  <c:v>743313</c:v>
                </c:pt>
                <c:pt idx="3946">
                  <c:v>743363</c:v>
                </c:pt>
                <c:pt idx="3947">
                  <c:v>743413</c:v>
                </c:pt>
                <c:pt idx="3948">
                  <c:v>743463</c:v>
                </c:pt>
                <c:pt idx="3949">
                  <c:v>743513</c:v>
                </c:pt>
                <c:pt idx="3950">
                  <c:v>743563</c:v>
                </c:pt>
                <c:pt idx="3951">
                  <c:v>743613</c:v>
                </c:pt>
                <c:pt idx="3952">
                  <c:v>743663</c:v>
                </c:pt>
                <c:pt idx="3953">
                  <c:v>743713</c:v>
                </c:pt>
                <c:pt idx="3954">
                  <c:v>743763</c:v>
                </c:pt>
                <c:pt idx="3955">
                  <c:v>743813</c:v>
                </c:pt>
                <c:pt idx="3956">
                  <c:v>743863</c:v>
                </c:pt>
                <c:pt idx="3957">
                  <c:v>743913</c:v>
                </c:pt>
                <c:pt idx="3958">
                  <c:v>743963</c:v>
                </c:pt>
                <c:pt idx="3959">
                  <c:v>744013</c:v>
                </c:pt>
                <c:pt idx="3960">
                  <c:v>744063</c:v>
                </c:pt>
                <c:pt idx="3961">
                  <c:v>744113</c:v>
                </c:pt>
                <c:pt idx="3962">
                  <c:v>744163</c:v>
                </c:pt>
                <c:pt idx="3963">
                  <c:v>744213</c:v>
                </c:pt>
                <c:pt idx="3964">
                  <c:v>744263</c:v>
                </c:pt>
                <c:pt idx="3965">
                  <c:v>744313</c:v>
                </c:pt>
                <c:pt idx="3966">
                  <c:v>744363</c:v>
                </c:pt>
                <c:pt idx="3967">
                  <c:v>744413</c:v>
                </c:pt>
                <c:pt idx="3968">
                  <c:v>744463</c:v>
                </c:pt>
                <c:pt idx="3969">
                  <c:v>744513</c:v>
                </c:pt>
                <c:pt idx="3970">
                  <c:v>744563</c:v>
                </c:pt>
                <c:pt idx="3971">
                  <c:v>744613</c:v>
                </c:pt>
                <c:pt idx="3972">
                  <c:v>744663</c:v>
                </c:pt>
                <c:pt idx="3973">
                  <c:v>744713</c:v>
                </c:pt>
                <c:pt idx="3974">
                  <c:v>744763</c:v>
                </c:pt>
                <c:pt idx="3975">
                  <c:v>744813</c:v>
                </c:pt>
                <c:pt idx="3976">
                  <c:v>744863</c:v>
                </c:pt>
                <c:pt idx="3977">
                  <c:v>744913</c:v>
                </c:pt>
                <c:pt idx="3978">
                  <c:v>744963</c:v>
                </c:pt>
                <c:pt idx="3979">
                  <c:v>745013</c:v>
                </c:pt>
                <c:pt idx="3980">
                  <c:v>745063</c:v>
                </c:pt>
                <c:pt idx="3981">
                  <c:v>745113</c:v>
                </c:pt>
                <c:pt idx="3982">
                  <c:v>745163</c:v>
                </c:pt>
                <c:pt idx="3983">
                  <c:v>745213</c:v>
                </c:pt>
                <c:pt idx="3984">
                  <c:v>745263</c:v>
                </c:pt>
                <c:pt idx="3985">
                  <c:v>745313</c:v>
                </c:pt>
                <c:pt idx="3986">
                  <c:v>745363</c:v>
                </c:pt>
                <c:pt idx="3987">
                  <c:v>745413</c:v>
                </c:pt>
                <c:pt idx="3988">
                  <c:v>745463</c:v>
                </c:pt>
                <c:pt idx="3989">
                  <c:v>745513</c:v>
                </c:pt>
                <c:pt idx="3990">
                  <c:v>745563</c:v>
                </c:pt>
                <c:pt idx="3991">
                  <c:v>745613</c:v>
                </c:pt>
                <c:pt idx="3992">
                  <c:v>745663</c:v>
                </c:pt>
                <c:pt idx="3993">
                  <c:v>745713</c:v>
                </c:pt>
                <c:pt idx="3994">
                  <c:v>745763</c:v>
                </c:pt>
                <c:pt idx="3995">
                  <c:v>745813</c:v>
                </c:pt>
                <c:pt idx="3996">
                  <c:v>745863</c:v>
                </c:pt>
                <c:pt idx="3997">
                  <c:v>745913</c:v>
                </c:pt>
                <c:pt idx="3998">
                  <c:v>745963</c:v>
                </c:pt>
                <c:pt idx="3999">
                  <c:v>746013</c:v>
                </c:pt>
                <c:pt idx="4000">
                  <c:v>766863</c:v>
                </c:pt>
                <c:pt idx="4001">
                  <c:v>766913</c:v>
                </c:pt>
                <c:pt idx="4002">
                  <c:v>766963</c:v>
                </c:pt>
                <c:pt idx="4003">
                  <c:v>767013</c:v>
                </c:pt>
                <c:pt idx="4004">
                  <c:v>767063</c:v>
                </c:pt>
                <c:pt idx="4005">
                  <c:v>767113</c:v>
                </c:pt>
                <c:pt idx="4006">
                  <c:v>767163</c:v>
                </c:pt>
                <c:pt idx="4007">
                  <c:v>767213</c:v>
                </c:pt>
                <c:pt idx="4008">
                  <c:v>767263</c:v>
                </c:pt>
                <c:pt idx="4009">
                  <c:v>767313</c:v>
                </c:pt>
                <c:pt idx="4010">
                  <c:v>767363</c:v>
                </c:pt>
                <c:pt idx="4011">
                  <c:v>767413</c:v>
                </c:pt>
                <c:pt idx="4012">
                  <c:v>767463</c:v>
                </c:pt>
                <c:pt idx="4013">
                  <c:v>767513</c:v>
                </c:pt>
                <c:pt idx="4014">
                  <c:v>767563</c:v>
                </c:pt>
                <c:pt idx="4015">
                  <c:v>767613</c:v>
                </c:pt>
                <c:pt idx="4016">
                  <c:v>767663</c:v>
                </c:pt>
                <c:pt idx="4017">
                  <c:v>767713</c:v>
                </c:pt>
                <c:pt idx="4018">
                  <c:v>767763</c:v>
                </c:pt>
                <c:pt idx="4019">
                  <c:v>767813</c:v>
                </c:pt>
                <c:pt idx="4020">
                  <c:v>767863</c:v>
                </c:pt>
                <c:pt idx="4021">
                  <c:v>767913</c:v>
                </c:pt>
                <c:pt idx="4022">
                  <c:v>767963</c:v>
                </c:pt>
                <c:pt idx="4023">
                  <c:v>768013</c:v>
                </c:pt>
                <c:pt idx="4024">
                  <c:v>768063</c:v>
                </c:pt>
                <c:pt idx="4025">
                  <c:v>768113</c:v>
                </c:pt>
                <c:pt idx="4026">
                  <c:v>768163</c:v>
                </c:pt>
                <c:pt idx="4027">
                  <c:v>768213</c:v>
                </c:pt>
                <c:pt idx="4028">
                  <c:v>768263</c:v>
                </c:pt>
                <c:pt idx="4029">
                  <c:v>768313</c:v>
                </c:pt>
                <c:pt idx="4030">
                  <c:v>768363</c:v>
                </c:pt>
                <c:pt idx="4031">
                  <c:v>768413</c:v>
                </c:pt>
                <c:pt idx="4032">
                  <c:v>768463</c:v>
                </c:pt>
                <c:pt idx="4033">
                  <c:v>768513</c:v>
                </c:pt>
                <c:pt idx="4034">
                  <c:v>768563</c:v>
                </c:pt>
                <c:pt idx="4035">
                  <c:v>768613</c:v>
                </c:pt>
                <c:pt idx="4036">
                  <c:v>768663</c:v>
                </c:pt>
                <c:pt idx="4037">
                  <c:v>768713</c:v>
                </c:pt>
                <c:pt idx="4038">
                  <c:v>768763</c:v>
                </c:pt>
                <c:pt idx="4039">
                  <c:v>768813</c:v>
                </c:pt>
                <c:pt idx="4040">
                  <c:v>768863</c:v>
                </c:pt>
                <c:pt idx="4041">
                  <c:v>768913</c:v>
                </c:pt>
                <c:pt idx="4042">
                  <c:v>768963</c:v>
                </c:pt>
                <c:pt idx="4043">
                  <c:v>769013</c:v>
                </c:pt>
                <c:pt idx="4044">
                  <c:v>769063</c:v>
                </c:pt>
                <c:pt idx="4045">
                  <c:v>769113</c:v>
                </c:pt>
                <c:pt idx="4046">
                  <c:v>769163</c:v>
                </c:pt>
                <c:pt idx="4047">
                  <c:v>769213</c:v>
                </c:pt>
                <c:pt idx="4048">
                  <c:v>769263</c:v>
                </c:pt>
                <c:pt idx="4049">
                  <c:v>769313</c:v>
                </c:pt>
                <c:pt idx="4050">
                  <c:v>769363</c:v>
                </c:pt>
                <c:pt idx="4051">
                  <c:v>769413</c:v>
                </c:pt>
                <c:pt idx="4052">
                  <c:v>769463</c:v>
                </c:pt>
                <c:pt idx="4053">
                  <c:v>769513</c:v>
                </c:pt>
                <c:pt idx="4054">
                  <c:v>769563</c:v>
                </c:pt>
                <c:pt idx="4055">
                  <c:v>769613</c:v>
                </c:pt>
                <c:pt idx="4056">
                  <c:v>769663</c:v>
                </c:pt>
                <c:pt idx="4057">
                  <c:v>769713</c:v>
                </c:pt>
                <c:pt idx="4058">
                  <c:v>769763</c:v>
                </c:pt>
                <c:pt idx="4059">
                  <c:v>769813</c:v>
                </c:pt>
                <c:pt idx="4060">
                  <c:v>769863</c:v>
                </c:pt>
                <c:pt idx="4061">
                  <c:v>769913</c:v>
                </c:pt>
                <c:pt idx="4062">
                  <c:v>769963</c:v>
                </c:pt>
                <c:pt idx="4063">
                  <c:v>770013</c:v>
                </c:pt>
                <c:pt idx="4064">
                  <c:v>770063</c:v>
                </c:pt>
                <c:pt idx="4065">
                  <c:v>770113</c:v>
                </c:pt>
                <c:pt idx="4066">
                  <c:v>770163</c:v>
                </c:pt>
                <c:pt idx="4067">
                  <c:v>770213</c:v>
                </c:pt>
                <c:pt idx="4068">
                  <c:v>770263</c:v>
                </c:pt>
                <c:pt idx="4069">
                  <c:v>770313</c:v>
                </c:pt>
                <c:pt idx="4070">
                  <c:v>770363</c:v>
                </c:pt>
                <c:pt idx="4071">
                  <c:v>770413</c:v>
                </c:pt>
                <c:pt idx="4072">
                  <c:v>770463</c:v>
                </c:pt>
                <c:pt idx="4073">
                  <c:v>770513</c:v>
                </c:pt>
                <c:pt idx="4074">
                  <c:v>770563</c:v>
                </c:pt>
                <c:pt idx="4075">
                  <c:v>770613</c:v>
                </c:pt>
                <c:pt idx="4076">
                  <c:v>770663</c:v>
                </c:pt>
                <c:pt idx="4077">
                  <c:v>770713</c:v>
                </c:pt>
                <c:pt idx="4078">
                  <c:v>770763</c:v>
                </c:pt>
                <c:pt idx="4079">
                  <c:v>770813</c:v>
                </c:pt>
                <c:pt idx="4080">
                  <c:v>770863</c:v>
                </c:pt>
                <c:pt idx="4081">
                  <c:v>770913</c:v>
                </c:pt>
                <c:pt idx="4082">
                  <c:v>770963</c:v>
                </c:pt>
                <c:pt idx="4083">
                  <c:v>771013</c:v>
                </c:pt>
                <c:pt idx="4084">
                  <c:v>771063</c:v>
                </c:pt>
                <c:pt idx="4085">
                  <c:v>771113</c:v>
                </c:pt>
                <c:pt idx="4086">
                  <c:v>771163</c:v>
                </c:pt>
                <c:pt idx="4087">
                  <c:v>771213</c:v>
                </c:pt>
                <c:pt idx="4088">
                  <c:v>771263</c:v>
                </c:pt>
                <c:pt idx="4089">
                  <c:v>771313</c:v>
                </c:pt>
                <c:pt idx="4090">
                  <c:v>771363</c:v>
                </c:pt>
                <c:pt idx="4091">
                  <c:v>771413</c:v>
                </c:pt>
                <c:pt idx="4092">
                  <c:v>771463</c:v>
                </c:pt>
                <c:pt idx="4093">
                  <c:v>771513</c:v>
                </c:pt>
                <c:pt idx="4094">
                  <c:v>771563</c:v>
                </c:pt>
                <c:pt idx="4095">
                  <c:v>771613</c:v>
                </c:pt>
                <c:pt idx="4096">
                  <c:v>771663</c:v>
                </c:pt>
                <c:pt idx="4097">
                  <c:v>771713</c:v>
                </c:pt>
                <c:pt idx="4098">
                  <c:v>771763</c:v>
                </c:pt>
                <c:pt idx="4099">
                  <c:v>771813</c:v>
                </c:pt>
                <c:pt idx="4100">
                  <c:v>771863</c:v>
                </c:pt>
                <c:pt idx="4101">
                  <c:v>771913</c:v>
                </c:pt>
                <c:pt idx="4102">
                  <c:v>771963</c:v>
                </c:pt>
                <c:pt idx="4103">
                  <c:v>772013</c:v>
                </c:pt>
                <c:pt idx="4104">
                  <c:v>772063</c:v>
                </c:pt>
                <c:pt idx="4105">
                  <c:v>772113</c:v>
                </c:pt>
                <c:pt idx="4106">
                  <c:v>772163</c:v>
                </c:pt>
                <c:pt idx="4107">
                  <c:v>772213</c:v>
                </c:pt>
                <c:pt idx="4108">
                  <c:v>772263</c:v>
                </c:pt>
                <c:pt idx="4109">
                  <c:v>772313</c:v>
                </c:pt>
                <c:pt idx="4110">
                  <c:v>772363</c:v>
                </c:pt>
                <c:pt idx="4111">
                  <c:v>772413</c:v>
                </c:pt>
                <c:pt idx="4112">
                  <c:v>772463</c:v>
                </c:pt>
                <c:pt idx="4113">
                  <c:v>772513</c:v>
                </c:pt>
                <c:pt idx="4114">
                  <c:v>772563</c:v>
                </c:pt>
                <c:pt idx="4115">
                  <c:v>772613</c:v>
                </c:pt>
                <c:pt idx="4116">
                  <c:v>772663</c:v>
                </c:pt>
                <c:pt idx="4117">
                  <c:v>772713</c:v>
                </c:pt>
                <c:pt idx="4118">
                  <c:v>772763</c:v>
                </c:pt>
                <c:pt idx="4119">
                  <c:v>772813</c:v>
                </c:pt>
                <c:pt idx="4120">
                  <c:v>772863</c:v>
                </c:pt>
                <c:pt idx="4121">
                  <c:v>772913</c:v>
                </c:pt>
                <c:pt idx="4122">
                  <c:v>772963</c:v>
                </c:pt>
                <c:pt idx="4123">
                  <c:v>773013</c:v>
                </c:pt>
                <c:pt idx="4124">
                  <c:v>773063</c:v>
                </c:pt>
                <c:pt idx="4125">
                  <c:v>773113</c:v>
                </c:pt>
                <c:pt idx="4126">
                  <c:v>773163</c:v>
                </c:pt>
                <c:pt idx="4127">
                  <c:v>773213</c:v>
                </c:pt>
                <c:pt idx="4128">
                  <c:v>773263</c:v>
                </c:pt>
                <c:pt idx="4129">
                  <c:v>773313</c:v>
                </c:pt>
                <c:pt idx="4130">
                  <c:v>773363</c:v>
                </c:pt>
                <c:pt idx="4131">
                  <c:v>773413</c:v>
                </c:pt>
                <c:pt idx="4132">
                  <c:v>773463</c:v>
                </c:pt>
                <c:pt idx="4133">
                  <c:v>773513</c:v>
                </c:pt>
                <c:pt idx="4134">
                  <c:v>773563</c:v>
                </c:pt>
                <c:pt idx="4135">
                  <c:v>773613</c:v>
                </c:pt>
                <c:pt idx="4136">
                  <c:v>773663</c:v>
                </c:pt>
                <c:pt idx="4137">
                  <c:v>773713</c:v>
                </c:pt>
                <c:pt idx="4138">
                  <c:v>773763</c:v>
                </c:pt>
                <c:pt idx="4139">
                  <c:v>773813</c:v>
                </c:pt>
                <c:pt idx="4140">
                  <c:v>773863</c:v>
                </c:pt>
                <c:pt idx="4141">
                  <c:v>773913</c:v>
                </c:pt>
                <c:pt idx="4142">
                  <c:v>773963</c:v>
                </c:pt>
                <c:pt idx="4143">
                  <c:v>774013</c:v>
                </c:pt>
                <c:pt idx="4144">
                  <c:v>774063</c:v>
                </c:pt>
                <c:pt idx="4145">
                  <c:v>774113</c:v>
                </c:pt>
                <c:pt idx="4146">
                  <c:v>774163</c:v>
                </c:pt>
                <c:pt idx="4147">
                  <c:v>774213</c:v>
                </c:pt>
                <c:pt idx="4148">
                  <c:v>774263</c:v>
                </c:pt>
                <c:pt idx="4149">
                  <c:v>774313</c:v>
                </c:pt>
                <c:pt idx="4150">
                  <c:v>774363</c:v>
                </c:pt>
                <c:pt idx="4151">
                  <c:v>774413</c:v>
                </c:pt>
                <c:pt idx="4152">
                  <c:v>774463</c:v>
                </c:pt>
                <c:pt idx="4153">
                  <c:v>774513</c:v>
                </c:pt>
                <c:pt idx="4154">
                  <c:v>774563</c:v>
                </c:pt>
                <c:pt idx="4155">
                  <c:v>774613</c:v>
                </c:pt>
                <c:pt idx="4156">
                  <c:v>774663</c:v>
                </c:pt>
                <c:pt idx="4157">
                  <c:v>774713</c:v>
                </c:pt>
                <c:pt idx="4158">
                  <c:v>774763</c:v>
                </c:pt>
                <c:pt idx="4159">
                  <c:v>774813</c:v>
                </c:pt>
                <c:pt idx="4160">
                  <c:v>774863</c:v>
                </c:pt>
                <c:pt idx="4161">
                  <c:v>774913</c:v>
                </c:pt>
                <c:pt idx="4162">
                  <c:v>774963</c:v>
                </c:pt>
                <c:pt idx="4163">
                  <c:v>775013</c:v>
                </c:pt>
                <c:pt idx="4164">
                  <c:v>775063</c:v>
                </c:pt>
                <c:pt idx="4165">
                  <c:v>775113</c:v>
                </c:pt>
                <c:pt idx="4166">
                  <c:v>775163</c:v>
                </c:pt>
                <c:pt idx="4167">
                  <c:v>775213</c:v>
                </c:pt>
                <c:pt idx="4168">
                  <c:v>775263</c:v>
                </c:pt>
                <c:pt idx="4169">
                  <c:v>775313</c:v>
                </c:pt>
                <c:pt idx="4170">
                  <c:v>775363</c:v>
                </c:pt>
                <c:pt idx="4171">
                  <c:v>775413</c:v>
                </c:pt>
                <c:pt idx="4172">
                  <c:v>775463</c:v>
                </c:pt>
                <c:pt idx="4173">
                  <c:v>775513</c:v>
                </c:pt>
                <c:pt idx="4174">
                  <c:v>775563</c:v>
                </c:pt>
                <c:pt idx="4175">
                  <c:v>775613</c:v>
                </c:pt>
                <c:pt idx="4176">
                  <c:v>775663</c:v>
                </c:pt>
                <c:pt idx="4177">
                  <c:v>775713</c:v>
                </c:pt>
                <c:pt idx="4178">
                  <c:v>775763</c:v>
                </c:pt>
                <c:pt idx="4179">
                  <c:v>775813</c:v>
                </c:pt>
                <c:pt idx="4180">
                  <c:v>775863</c:v>
                </c:pt>
                <c:pt idx="4181">
                  <c:v>775913</c:v>
                </c:pt>
                <c:pt idx="4182">
                  <c:v>775963</c:v>
                </c:pt>
                <c:pt idx="4183">
                  <c:v>776013</c:v>
                </c:pt>
                <c:pt idx="4184">
                  <c:v>776063</c:v>
                </c:pt>
                <c:pt idx="4185">
                  <c:v>776113</c:v>
                </c:pt>
                <c:pt idx="4186">
                  <c:v>776163</c:v>
                </c:pt>
                <c:pt idx="4187">
                  <c:v>776213</c:v>
                </c:pt>
                <c:pt idx="4188">
                  <c:v>776263</c:v>
                </c:pt>
                <c:pt idx="4189">
                  <c:v>776313</c:v>
                </c:pt>
                <c:pt idx="4190">
                  <c:v>776363</c:v>
                </c:pt>
                <c:pt idx="4191">
                  <c:v>776413</c:v>
                </c:pt>
                <c:pt idx="4192">
                  <c:v>776463</c:v>
                </c:pt>
                <c:pt idx="4193">
                  <c:v>776513</c:v>
                </c:pt>
                <c:pt idx="4194">
                  <c:v>776563</c:v>
                </c:pt>
                <c:pt idx="4195">
                  <c:v>776613</c:v>
                </c:pt>
                <c:pt idx="4196">
                  <c:v>776663</c:v>
                </c:pt>
                <c:pt idx="4197">
                  <c:v>776713</c:v>
                </c:pt>
                <c:pt idx="4198">
                  <c:v>776763</c:v>
                </c:pt>
                <c:pt idx="4199">
                  <c:v>776813</c:v>
                </c:pt>
                <c:pt idx="4200">
                  <c:v>782113</c:v>
                </c:pt>
                <c:pt idx="4201">
                  <c:v>782163</c:v>
                </c:pt>
                <c:pt idx="4202">
                  <c:v>782213</c:v>
                </c:pt>
                <c:pt idx="4203">
                  <c:v>782263</c:v>
                </c:pt>
                <c:pt idx="4204">
                  <c:v>782313</c:v>
                </c:pt>
                <c:pt idx="4205">
                  <c:v>782363</c:v>
                </c:pt>
                <c:pt idx="4206">
                  <c:v>782413</c:v>
                </c:pt>
                <c:pt idx="4207">
                  <c:v>782463</c:v>
                </c:pt>
                <c:pt idx="4208">
                  <c:v>782513</c:v>
                </c:pt>
                <c:pt idx="4209">
                  <c:v>782563</c:v>
                </c:pt>
                <c:pt idx="4210">
                  <c:v>782613</c:v>
                </c:pt>
                <c:pt idx="4211">
                  <c:v>782663</c:v>
                </c:pt>
                <c:pt idx="4212">
                  <c:v>782713</c:v>
                </c:pt>
                <c:pt idx="4213">
                  <c:v>782763</c:v>
                </c:pt>
                <c:pt idx="4214">
                  <c:v>782813</c:v>
                </c:pt>
                <c:pt idx="4215">
                  <c:v>782863</c:v>
                </c:pt>
                <c:pt idx="4216">
                  <c:v>782913</c:v>
                </c:pt>
                <c:pt idx="4217">
                  <c:v>782963</c:v>
                </c:pt>
                <c:pt idx="4218">
                  <c:v>783013</c:v>
                </c:pt>
                <c:pt idx="4219">
                  <c:v>783063</c:v>
                </c:pt>
                <c:pt idx="4220">
                  <c:v>783113</c:v>
                </c:pt>
                <c:pt idx="4221">
                  <c:v>783163</c:v>
                </c:pt>
                <c:pt idx="4222">
                  <c:v>783213</c:v>
                </c:pt>
                <c:pt idx="4223">
                  <c:v>783263</c:v>
                </c:pt>
                <c:pt idx="4224">
                  <c:v>783313</c:v>
                </c:pt>
                <c:pt idx="4225">
                  <c:v>783363</c:v>
                </c:pt>
                <c:pt idx="4226">
                  <c:v>783413</c:v>
                </c:pt>
                <c:pt idx="4227">
                  <c:v>783463</c:v>
                </c:pt>
                <c:pt idx="4228">
                  <c:v>783513</c:v>
                </c:pt>
                <c:pt idx="4229">
                  <c:v>783563</c:v>
                </c:pt>
                <c:pt idx="4230">
                  <c:v>783613</c:v>
                </c:pt>
                <c:pt idx="4231">
                  <c:v>783663</c:v>
                </c:pt>
                <c:pt idx="4232">
                  <c:v>783713</c:v>
                </c:pt>
                <c:pt idx="4233">
                  <c:v>783763</c:v>
                </c:pt>
                <c:pt idx="4234">
                  <c:v>783813</c:v>
                </c:pt>
                <c:pt idx="4235">
                  <c:v>783863</c:v>
                </c:pt>
                <c:pt idx="4236">
                  <c:v>783913</c:v>
                </c:pt>
                <c:pt idx="4237">
                  <c:v>783963</c:v>
                </c:pt>
                <c:pt idx="4238">
                  <c:v>784013</c:v>
                </c:pt>
                <c:pt idx="4239">
                  <c:v>784063</c:v>
                </c:pt>
                <c:pt idx="4240">
                  <c:v>784113</c:v>
                </c:pt>
                <c:pt idx="4241">
                  <c:v>784163</c:v>
                </c:pt>
                <c:pt idx="4242">
                  <c:v>784213</c:v>
                </c:pt>
                <c:pt idx="4243">
                  <c:v>784263</c:v>
                </c:pt>
                <c:pt idx="4244">
                  <c:v>784313</c:v>
                </c:pt>
                <c:pt idx="4245">
                  <c:v>784363</c:v>
                </c:pt>
                <c:pt idx="4246">
                  <c:v>784413</c:v>
                </c:pt>
                <c:pt idx="4247">
                  <c:v>784463</c:v>
                </c:pt>
                <c:pt idx="4248">
                  <c:v>784513</c:v>
                </c:pt>
                <c:pt idx="4249">
                  <c:v>784563</c:v>
                </c:pt>
                <c:pt idx="4250">
                  <c:v>784613</c:v>
                </c:pt>
                <c:pt idx="4251">
                  <c:v>784663</c:v>
                </c:pt>
                <c:pt idx="4252">
                  <c:v>784713</c:v>
                </c:pt>
                <c:pt idx="4253">
                  <c:v>784763</c:v>
                </c:pt>
                <c:pt idx="4254">
                  <c:v>784813</c:v>
                </c:pt>
                <c:pt idx="4255">
                  <c:v>784863</c:v>
                </c:pt>
                <c:pt idx="4256">
                  <c:v>784913</c:v>
                </c:pt>
                <c:pt idx="4257">
                  <c:v>784963</c:v>
                </c:pt>
                <c:pt idx="4258">
                  <c:v>785013</c:v>
                </c:pt>
                <c:pt idx="4259">
                  <c:v>785063</c:v>
                </c:pt>
                <c:pt idx="4260">
                  <c:v>785113</c:v>
                </c:pt>
                <c:pt idx="4261">
                  <c:v>785163</c:v>
                </c:pt>
                <c:pt idx="4262">
                  <c:v>785213</c:v>
                </c:pt>
                <c:pt idx="4263">
                  <c:v>785263</c:v>
                </c:pt>
                <c:pt idx="4264">
                  <c:v>785313</c:v>
                </c:pt>
                <c:pt idx="4265">
                  <c:v>785363</c:v>
                </c:pt>
                <c:pt idx="4266">
                  <c:v>785413</c:v>
                </c:pt>
                <c:pt idx="4267">
                  <c:v>785463</c:v>
                </c:pt>
                <c:pt idx="4268">
                  <c:v>785513</c:v>
                </c:pt>
                <c:pt idx="4269">
                  <c:v>785563</c:v>
                </c:pt>
                <c:pt idx="4270">
                  <c:v>785613</c:v>
                </c:pt>
                <c:pt idx="4271">
                  <c:v>785663</c:v>
                </c:pt>
                <c:pt idx="4272">
                  <c:v>785713</c:v>
                </c:pt>
                <c:pt idx="4273">
                  <c:v>785763</c:v>
                </c:pt>
                <c:pt idx="4274">
                  <c:v>785813</c:v>
                </c:pt>
                <c:pt idx="4275">
                  <c:v>785863</c:v>
                </c:pt>
                <c:pt idx="4276">
                  <c:v>785913</c:v>
                </c:pt>
                <c:pt idx="4277">
                  <c:v>785963</c:v>
                </c:pt>
                <c:pt idx="4278">
                  <c:v>786013</c:v>
                </c:pt>
                <c:pt idx="4279">
                  <c:v>786063</c:v>
                </c:pt>
                <c:pt idx="4280">
                  <c:v>786113</c:v>
                </c:pt>
                <c:pt idx="4281">
                  <c:v>786163</c:v>
                </c:pt>
                <c:pt idx="4282">
                  <c:v>786213</c:v>
                </c:pt>
                <c:pt idx="4283">
                  <c:v>786263</c:v>
                </c:pt>
                <c:pt idx="4284">
                  <c:v>786313</c:v>
                </c:pt>
                <c:pt idx="4285">
                  <c:v>786363</c:v>
                </c:pt>
                <c:pt idx="4286">
                  <c:v>786413</c:v>
                </c:pt>
                <c:pt idx="4287">
                  <c:v>786463</c:v>
                </c:pt>
                <c:pt idx="4288">
                  <c:v>786513</c:v>
                </c:pt>
                <c:pt idx="4289">
                  <c:v>786563</c:v>
                </c:pt>
                <c:pt idx="4290">
                  <c:v>786613</c:v>
                </c:pt>
                <c:pt idx="4291">
                  <c:v>786663</c:v>
                </c:pt>
                <c:pt idx="4292">
                  <c:v>786713</c:v>
                </c:pt>
                <c:pt idx="4293">
                  <c:v>786763</c:v>
                </c:pt>
                <c:pt idx="4294">
                  <c:v>786813</c:v>
                </c:pt>
                <c:pt idx="4295">
                  <c:v>786863</c:v>
                </c:pt>
                <c:pt idx="4296">
                  <c:v>786913</c:v>
                </c:pt>
                <c:pt idx="4297">
                  <c:v>786963</c:v>
                </c:pt>
                <c:pt idx="4298">
                  <c:v>787013</c:v>
                </c:pt>
                <c:pt idx="4299">
                  <c:v>787063</c:v>
                </c:pt>
                <c:pt idx="4300">
                  <c:v>787113</c:v>
                </c:pt>
                <c:pt idx="4301">
                  <c:v>787163</c:v>
                </c:pt>
                <c:pt idx="4302">
                  <c:v>787213</c:v>
                </c:pt>
                <c:pt idx="4303">
                  <c:v>787263</c:v>
                </c:pt>
                <c:pt idx="4304">
                  <c:v>787313</c:v>
                </c:pt>
                <c:pt idx="4305">
                  <c:v>787363</c:v>
                </c:pt>
                <c:pt idx="4306">
                  <c:v>787413</c:v>
                </c:pt>
                <c:pt idx="4307">
                  <c:v>787463</c:v>
                </c:pt>
                <c:pt idx="4308">
                  <c:v>787513</c:v>
                </c:pt>
                <c:pt idx="4309">
                  <c:v>787563</c:v>
                </c:pt>
                <c:pt idx="4310">
                  <c:v>787613</c:v>
                </c:pt>
                <c:pt idx="4311">
                  <c:v>787663</c:v>
                </c:pt>
                <c:pt idx="4312">
                  <c:v>787713</c:v>
                </c:pt>
                <c:pt idx="4313">
                  <c:v>787763</c:v>
                </c:pt>
                <c:pt idx="4314">
                  <c:v>787813</c:v>
                </c:pt>
                <c:pt idx="4315">
                  <c:v>787863</c:v>
                </c:pt>
                <c:pt idx="4316">
                  <c:v>787913</c:v>
                </c:pt>
                <c:pt idx="4317">
                  <c:v>787963</c:v>
                </c:pt>
                <c:pt idx="4318">
                  <c:v>788013</c:v>
                </c:pt>
                <c:pt idx="4319">
                  <c:v>788063</c:v>
                </c:pt>
                <c:pt idx="4320">
                  <c:v>788113</c:v>
                </c:pt>
                <c:pt idx="4321">
                  <c:v>788163</c:v>
                </c:pt>
                <c:pt idx="4322">
                  <c:v>788213</c:v>
                </c:pt>
                <c:pt idx="4323">
                  <c:v>788263</c:v>
                </c:pt>
                <c:pt idx="4324">
                  <c:v>788313</c:v>
                </c:pt>
                <c:pt idx="4325">
                  <c:v>788363</c:v>
                </c:pt>
                <c:pt idx="4326">
                  <c:v>788413</c:v>
                </c:pt>
                <c:pt idx="4327">
                  <c:v>788463</c:v>
                </c:pt>
                <c:pt idx="4328">
                  <c:v>788513</c:v>
                </c:pt>
                <c:pt idx="4329">
                  <c:v>788563</c:v>
                </c:pt>
                <c:pt idx="4330">
                  <c:v>788613</c:v>
                </c:pt>
                <c:pt idx="4331">
                  <c:v>788663</c:v>
                </c:pt>
                <c:pt idx="4332">
                  <c:v>788713</c:v>
                </c:pt>
                <c:pt idx="4333">
                  <c:v>788763</c:v>
                </c:pt>
                <c:pt idx="4334">
                  <c:v>788813</c:v>
                </c:pt>
                <c:pt idx="4335">
                  <c:v>788863</c:v>
                </c:pt>
                <c:pt idx="4336">
                  <c:v>788913</c:v>
                </c:pt>
                <c:pt idx="4337">
                  <c:v>788963</c:v>
                </c:pt>
                <c:pt idx="4338">
                  <c:v>789013</c:v>
                </c:pt>
                <c:pt idx="4339">
                  <c:v>789063</c:v>
                </c:pt>
                <c:pt idx="4340">
                  <c:v>789113</c:v>
                </c:pt>
                <c:pt idx="4341">
                  <c:v>789163</c:v>
                </c:pt>
                <c:pt idx="4342">
                  <c:v>789213</c:v>
                </c:pt>
                <c:pt idx="4343">
                  <c:v>789263</c:v>
                </c:pt>
                <c:pt idx="4344">
                  <c:v>789313</c:v>
                </c:pt>
                <c:pt idx="4345">
                  <c:v>789363</c:v>
                </c:pt>
                <c:pt idx="4346">
                  <c:v>789413</c:v>
                </c:pt>
                <c:pt idx="4347">
                  <c:v>789463</c:v>
                </c:pt>
                <c:pt idx="4348">
                  <c:v>789513</c:v>
                </c:pt>
                <c:pt idx="4349">
                  <c:v>789563</c:v>
                </c:pt>
                <c:pt idx="4350">
                  <c:v>789613</c:v>
                </c:pt>
                <c:pt idx="4351">
                  <c:v>789663</c:v>
                </c:pt>
                <c:pt idx="4352">
                  <c:v>789713</c:v>
                </c:pt>
                <c:pt idx="4353">
                  <c:v>789763</c:v>
                </c:pt>
                <c:pt idx="4354">
                  <c:v>789813</c:v>
                </c:pt>
                <c:pt idx="4355">
                  <c:v>789863</c:v>
                </c:pt>
                <c:pt idx="4356">
                  <c:v>789913</c:v>
                </c:pt>
                <c:pt idx="4357">
                  <c:v>789963</c:v>
                </c:pt>
                <c:pt idx="4358">
                  <c:v>790013</c:v>
                </c:pt>
                <c:pt idx="4359">
                  <c:v>790063</c:v>
                </c:pt>
                <c:pt idx="4360">
                  <c:v>790113</c:v>
                </c:pt>
                <c:pt idx="4361">
                  <c:v>790163</c:v>
                </c:pt>
                <c:pt idx="4362">
                  <c:v>790213</c:v>
                </c:pt>
                <c:pt idx="4363">
                  <c:v>790263</c:v>
                </c:pt>
                <c:pt idx="4364">
                  <c:v>790313</c:v>
                </c:pt>
                <c:pt idx="4365">
                  <c:v>790363</c:v>
                </c:pt>
                <c:pt idx="4366">
                  <c:v>790413</c:v>
                </c:pt>
                <c:pt idx="4367">
                  <c:v>790463</c:v>
                </c:pt>
                <c:pt idx="4368">
                  <c:v>790513</c:v>
                </c:pt>
                <c:pt idx="4369">
                  <c:v>790563</c:v>
                </c:pt>
                <c:pt idx="4370">
                  <c:v>790613</c:v>
                </c:pt>
                <c:pt idx="4371">
                  <c:v>790663</c:v>
                </c:pt>
                <c:pt idx="4372">
                  <c:v>790713</c:v>
                </c:pt>
                <c:pt idx="4373">
                  <c:v>790763</c:v>
                </c:pt>
                <c:pt idx="4374">
                  <c:v>790813</c:v>
                </c:pt>
                <c:pt idx="4375">
                  <c:v>790863</c:v>
                </c:pt>
                <c:pt idx="4376">
                  <c:v>790913</c:v>
                </c:pt>
                <c:pt idx="4377">
                  <c:v>790963</c:v>
                </c:pt>
                <c:pt idx="4378">
                  <c:v>791013</c:v>
                </c:pt>
                <c:pt idx="4379">
                  <c:v>791063</c:v>
                </c:pt>
                <c:pt idx="4380">
                  <c:v>791113</c:v>
                </c:pt>
                <c:pt idx="4381">
                  <c:v>791163</c:v>
                </c:pt>
                <c:pt idx="4382">
                  <c:v>791213</c:v>
                </c:pt>
                <c:pt idx="4383">
                  <c:v>791263</c:v>
                </c:pt>
                <c:pt idx="4384">
                  <c:v>791313</c:v>
                </c:pt>
                <c:pt idx="4385">
                  <c:v>791363</c:v>
                </c:pt>
                <c:pt idx="4386">
                  <c:v>791413</c:v>
                </c:pt>
                <c:pt idx="4387">
                  <c:v>791463</c:v>
                </c:pt>
                <c:pt idx="4388">
                  <c:v>791513</c:v>
                </c:pt>
                <c:pt idx="4389">
                  <c:v>791563</c:v>
                </c:pt>
                <c:pt idx="4390">
                  <c:v>791613</c:v>
                </c:pt>
                <c:pt idx="4391">
                  <c:v>791663</c:v>
                </c:pt>
                <c:pt idx="4392">
                  <c:v>791713</c:v>
                </c:pt>
                <c:pt idx="4393">
                  <c:v>791763</c:v>
                </c:pt>
                <c:pt idx="4394">
                  <c:v>791813</c:v>
                </c:pt>
                <c:pt idx="4395">
                  <c:v>791863</c:v>
                </c:pt>
                <c:pt idx="4396">
                  <c:v>791913</c:v>
                </c:pt>
                <c:pt idx="4397">
                  <c:v>791963</c:v>
                </c:pt>
                <c:pt idx="4398">
                  <c:v>792013</c:v>
                </c:pt>
                <c:pt idx="4399">
                  <c:v>792063</c:v>
                </c:pt>
                <c:pt idx="4400">
                  <c:v>799563</c:v>
                </c:pt>
                <c:pt idx="4401">
                  <c:v>799613</c:v>
                </c:pt>
                <c:pt idx="4402">
                  <c:v>799663</c:v>
                </c:pt>
                <c:pt idx="4403">
                  <c:v>799713</c:v>
                </c:pt>
                <c:pt idx="4404">
                  <c:v>799763</c:v>
                </c:pt>
                <c:pt idx="4405">
                  <c:v>799813</c:v>
                </c:pt>
                <c:pt idx="4406">
                  <c:v>799863</c:v>
                </c:pt>
                <c:pt idx="4407">
                  <c:v>799913</c:v>
                </c:pt>
                <c:pt idx="4408">
                  <c:v>799963</c:v>
                </c:pt>
                <c:pt idx="4409">
                  <c:v>800013</c:v>
                </c:pt>
                <c:pt idx="4410">
                  <c:v>800063</c:v>
                </c:pt>
                <c:pt idx="4411">
                  <c:v>800113</c:v>
                </c:pt>
                <c:pt idx="4412">
                  <c:v>800163</c:v>
                </c:pt>
                <c:pt idx="4413">
                  <c:v>800213</c:v>
                </c:pt>
                <c:pt idx="4414">
                  <c:v>800263</c:v>
                </c:pt>
                <c:pt idx="4415">
                  <c:v>800313</c:v>
                </c:pt>
                <c:pt idx="4416">
                  <c:v>800363</c:v>
                </c:pt>
                <c:pt idx="4417">
                  <c:v>800413</c:v>
                </c:pt>
                <c:pt idx="4418">
                  <c:v>800463</c:v>
                </c:pt>
                <c:pt idx="4419">
                  <c:v>800513</c:v>
                </c:pt>
                <c:pt idx="4420">
                  <c:v>800563</c:v>
                </c:pt>
                <c:pt idx="4421">
                  <c:v>800613</c:v>
                </c:pt>
                <c:pt idx="4422">
                  <c:v>800663</c:v>
                </c:pt>
                <c:pt idx="4423">
                  <c:v>800713</c:v>
                </c:pt>
                <c:pt idx="4424">
                  <c:v>800763</c:v>
                </c:pt>
                <c:pt idx="4425">
                  <c:v>800813</c:v>
                </c:pt>
                <c:pt idx="4426">
                  <c:v>800863</c:v>
                </c:pt>
                <c:pt idx="4427">
                  <c:v>800913</c:v>
                </c:pt>
                <c:pt idx="4428">
                  <c:v>800963</c:v>
                </c:pt>
                <c:pt idx="4429">
                  <c:v>801013</c:v>
                </c:pt>
                <c:pt idx="4430">
                  <c:v>801063</c:v>
                </c:pt>
                <c:pt idx="4431">
                  <c:v>801113</c:v>
                </c:pt>
                <c:pt idx="4432">
                  <c:v>801163</c:v>
                </c:pt>
                <c:pt idx="4433">
                  <c:v>801213</c:v>
                </c:pt>
                <c:pt idx="4434">
                  <c:v>801263</c:v>
                </c:pt>
                <c:pt idx="4435">
                  <c:v>801313</c:v>
                </c:pt>
                <c:pt idx="4436">
                  <c:v>801363</c:v>
                </c:pt>
                <c:pt idx="4437">
                  <c:v>801413</c:v>
                </c:pt>
                <c:pt idx="4438">
                  <c:v>801463</c:v>
                </c:pt>
                <c:pt idx="4439">
                  <c:v>801513</c:v>
                </c:pt>
                <c:pt idx="4440">
                  <c:v>801563</c:v>
                </c:pt>
                <c:pt idx="4441">
                  <c:v>801613</c:v>
                </c:pt>
                <c:pt idx="4442">
                  <c:v>801663</c:v>
                </c:pt>
                <c:pt idx="4443">
                  <c:v>801713</c:v>
                </c:pt>
                <c:pt idx="4444">
                  <c:v>801763</c:v>
                </c:pt>
                <c:pt idx="4445">
                  <c:v>801813</c:v>
                </c:pt>
                <c:pt idx="4446">
                  <c:v>801863</c:v>
                </c:pt>
                <c:pt idx="4447">
                  <c:v>801913</c:v>
                </c:pt>
                <c:pt idx="4448">
                  <c:v>801963</c:v>
                </c:pt>
                <c:pt idx="4449">
                  <c:v>802013</c:v>
                </c:pt>
                <c:pt idx="4450">
                  <c:v>802063</c:v>
                </c:pt>
                <c:pt idx="4451">
                  <c:v>802113</c:v>
                </c:pt>
                <c:pt idx="4452">
                  <c:v>802163</c:v>
                </c:pt>
                <c:pt idx="4453">
                  <c:v>802213</c:v>
                </c:pt>
                <c:pt idx="4454">
                  <c:v>802263</c:v>
                </c:pt>
                <c:pt idx="4455">
                  <c:v>802313</c:v>
                </c:pt>
                <c:pt idx="4456">
                  <c:v>802363</c:v>
                </c:pt>
                <c:pt idx="4457">
                  <c:v>802413</c:v>
                </c:pt>
                <c:pt idx="4458">
                  <c:v>802463</c:v>
                </c:pt>
                <c:pt idx="4459">
                  <c:v>802513</c:v>
                </c:pt>
                <c:pt idx="4460">
                  <c:v>802563</c:v>
                </c:pt>
                <c:pt idx="4461">
                  <c:v>802613</c:v>
                </c:pt>
                <c:pt idx="4462">
                  <c:v>802663</c:v>
                </c:pt>
                <c:pt idx="4463">
                  <c:v>802713</c:v>
                </c:pt>
                <c:pt idx="4464">
                  <c:v>802763</c:v>
                </c:pt>
                <c:pt idx="4465">
                  <c:v>802813</c:v>
                </c:pt>
                <c:pt idx="4466">
                  <c:v>802863</c:v>
                </c:pt>
                <c:pt idx="4467">
                  <c:v>802913</c:v>
                </c:pt>
                <c:pt idx="4468">
                  <c:v>802963</c:v>
                </c:pt>
                <c:pt idx="4469">
                  <c:v>803013</c:v>
                </c:pt>
                <c:pt idx="4470">
                  <c:v>803063</c:v>
                </c:pt>
                <c:pt idx="4471">
                  <c:v>803113</c:v>
                </c:pt>
                <c:pt idx="4472">
                  <c:v>803163</c:v>
                </c:pt>
                <c:pt idx="4473">
                  <c:v>803213</c:v>
                </c:pt>
                <c:pt idx="4474">
                  <c:v>803263</c:v>
                </c:pt>
                <c:pt idx="4475">
                  <c:v>803313</c:v>
                </c:pt>
                <c:pt idx="4476">
                  <c:v>803363</c:v>
                </c:pt>
                <c:pt idx="4477">
                  <c:v>803413</c:v>
                </c:pt>
                <c:pt idx="4478">
                  <c:v>803463</c:v>
                </c:pt>
                <c:pt idx="4479">
                  <c:v>803513</c:v>
                </c:pt>
                <c:pt idx="4480">
                  <c:v>803563</c:v>
                </c:pt>
                <c:pt idx="4481">
                  <c:v>803613</c:v>
                </c:pt>
                <c:pt idx="4482">
                  <c:v>803663</c:v>
                </c:pt>
                <c:pt idx="4483">
                  <c:v>803713</c:v>
                </c:pt>
                <c:pt idx="4484">
                  <c:v>803763</c:v>
                </c:pt>
                <c:pt idx="4485">
                  <c:v>803813</c:v>
                </c:pt>
                <c:pt idx="4486">
                  <c:v>803863</c:v>
                </c:pt>
                <c:pt idx="4487">
                  <c:v>803913</c:v>
                </c:pt>
                <c:pt idx="4488">
                  <c:v>803963</c:v>
                </c:pt>
                <c:pt idx="4489">
                  <c:v>804013</c:v>
                </c:pt>
                <c:pt idx="4490">
                  <c:v>804063</c:v>
                </c:pt>
                <c:pt idx="4491">
                  <c:v>804113</c:v>
                </c:pt>
                <c:pt idx="4492">
                  <c:v>804163</c:v>
                </c:pt>
                <c:pt idx="4493">
                  <c:v>804213</c:v>
                </c:pt>
                <c:pt idx="4494">
                  <c:v>804263</c:v>
                </c:pt>
                <c:pt idx="4495">
                  <c:v>804313</c:v>
                </c:pt>
                <c:pt idx="4496">
                  <c:v>804363</c:v>
                </c:pt>
                <c:pt idx="4497">
                  <c:v>804413</c:v>
                </c:pt>
                <c:pt idx="4498">
                  <c:v>804463</c:v>
                </c:pt>
                <c:pt idx="4499">
                  <c:v>804513</c:v>
                </c:pt>
                <c:pt idx="4500">
                  <c:v>804563</c:v>
                </c:pt>
                <c:pt idx="4501">
                  <c:v>804613</c:v>
                </c:pt>
                <c:pt idx="4502">
                  <c:v>804663</c:v>
                </c:pt>
                <c:pt idx="4503">
                  <c:v>804713</c:v>
                </c:pt>
                <c:pt idx="4504">
                  <c:v>804763</c:v>
                </c:pt>
                <c:pt idx="4505">
                  <c:v>804813</c:v>
                </c:pt>
                <c:pt idx="4506">
                  <c:v>804863</c:v>
                </c:pt>
                <c:pt idx="4507">
                  <c:v>804913</c:v>
                </c:pt>
                <c:pt idx="4508">
                  <c:v>804963</c:v>
                </c:pt>
                <c:pt idx="4509">
                  <c:v>805013</c:v>
                </c:pt>
                <c:pt idx="4510">
                  <c:v>805063</c:v>
                </c:pt>
                <c:pt idx="4511">
                  <c:v>805113</c:v>
                </c:pt>
                <c:pt idx="4512">
                  <c:v>805163</c:v>
                </c:pt>
                <c:pt idx="4513">
                  <c:v>805213</c:v>
                </c:pt>
                <c:pt idx="4514">
                  <c:v>805263</c:v>
                </c:pt>
                <c:pt idx="4515">
                  <c:v>805313</c:v>
                </c:pt>
                <c:pt idx="4516">
                  <c:v>805363</c:v>
                </c:pt>
                <c:pt idx="4517">
                  <c:v>805413</c:v>
                </c:pt>
                <c:pt idx="4518">
                  <c:v>805463</c:v>
                </c:pt>
                <c:pt idx="4519">
                  <c:v>805513</c:v>
                </c:pt>
                <c:pt idx="4520">
                  <c:v>805563</c:v>
                </c:pt>
                <c:pt idx="4521">
                  <c:v>805613</c:v>
                </c:pt>
                <c:pt idx="4522">
                  <c:v>805663</c:v>
                </c:pt>
                <c:pt idx="4523">
                  <c:v>805713</c:v>
                </c:pt>
                <c:pt idx="4524">
                  <c:v>805763</c:v>
                </c:pt>
                <c:pt idx="4525">
                  <c:v>805813</c:v>
                </c:pt>
                <c:pt idx="4526">
                  <c:v>805863</c:v>
                </c:pt>
                <c:pt idx="4527">
                  <c:v>805913</c:v>
                </c:pt>
                <c:pt idx="4528">
                  <c:v>805963</c:v>
                </c:pt>
                <c:pt idx="4529">
                  <c:v>806013</c:v>
                </c:pt>
                <c:pt idx="4530">
                  <c:v>806063</c:v>
                </c:pt>
                <c:pt idx="4531">
                  <c:v>806113</c:v>
                </c:pt>
                <c:pt idx="4532">
                  <c:v>806163</c:v>
                </c:pt>
                <c:pt idx="4533">
                  <c:v>806213</c:v>
                </c:pt>
                <c:pt idx="4534">
                  <c:v>806263</c:v>
                </c:pt>
                <c:pt idx="4535">
                  <c:v>806313</c:v>
                </c:pt>
                <c:pt idx="4536">
                  <c:v>806363</c:v>
                </c:pt>
                <c:pt idx="4537">
                  <c:v>806413</c:v>
                </c:pt>
                <c:pt idx="4538">
                  <c:v>806463</c:v>
                </c:pt>
                <c:pt idx="4539">
                  <c:v>806513</c:v>
                </c:pt>
                <c:pt idx="4540">
                  <c:v>806563</c:v>
                </c:pt>
                <c:pt idx="4541">
                  <c:v>806613</c:v>
                </c:pt>
                <c:pt idx="4542">
                  <c:v>806663</c:v>
                </c:pt>
                <c:pt idx="4543">
                  <c:v>806713</c:v>
                </c:pt>
                <c:pt idx="4544">
                  <c:v>806763</c:v>
                </c:pt>
                <c:pt idx="4545">
                  <c:v>806813</c:v>
                </c:pt>
                <c:pt idx="4546">
                  <c:v>806863</c:v>
                </c:pt>
                <c:pt idx="4547">
                  <c:v>806913</c:v>
                </c:pt>
                <c:pt idx="4548">
                  <c:v>806963</c:v>
                </c:pt>
                <c:pt idx="4549">
                  <c:v>807013</c:v>
                </c:pt>
                <c:pt idx="4550">
                  <c:v>807063</c:v>
                </c:pt>
                <c:pt idx="4551">
                  <c:v>807113</c:v>
                </c:pt>
                <c:pt idx="4552">
                  <c:v>807163</c:v>
                </c:pt>
                <c:pt idx="4553">
                  <c:v>807213</c:v>
                </c:pt>
                <c:pt idx="4554">
                  <c:v>807263</c:v>
                </c:pt>
                <c:pt idx="4555">
                  <c:v>807313</c:v>
                </c:pt>
                <c:pt idx="4556">
                  <c:v>807363</c:v>
                </c:pt>
                <c:pt idx="4557">
                  <c:v>807413</c:v>
                </c:pt>
                <c:pt idx="4558">
                  <c:v>807463</c:v>
                </c:pt>
                <c:pt idx="4559">
                  <c:v>807513</c:v>
                </c:pt>
                <c:pt idx="4560">
                  <c:v>807563</c:v>
                </c:pt>
                <c:pt idx="4561">
                  <c:v>807613</c:v>
                </c:pt>
                <c:pt idx="4562">
                  <c:v>807663</c:v>
                </c:pt>
                <c:pt idx="4563">
                  <c:v>807713</c:v>
                </c:pt>
                <c:pt idx="4564">
                  <c:v>807763</c:v>
                </c:pt>
                <c:pt idx="4565">
                  <c:v>807813</c:v>
                </c:pt>
                <c:pt idx="4566">
                  <c:v>807863</c:v>
                </c:pt>
                <c:pt idx="4567">
                  <c:v>807913</c:v>
                </c:pt>
                <c:pt idx="4568">
                  <c:v>807963</c:v>
                </c:pt>
                <c:pt idx="4569">
                  <c:v>808013</c:v>
                </c:pt>
                <c:pt idx="4570">
                  <c:v>808063</c:v>
                </c:pt>
                <c:pt idx="4571">
                  <c:v>808113</c:v>
                </c:pt>
                <c:pt idx="4572">
                  <c:v>808163</c:v>
                </c:pt>
                <c:pt idx="4573">
                  <c:v>808213</c:v>
                </c:pt>
                <c:pt idx="4574">
                  <c:v>808263</c:v>
                </c:pt>
                <c:pt idx="4575">
                  <c:v>808313</c:v>
                </c:pt>
                <c:pt idx="4576">
                  <c:v>808363</c:v>
                </c:pt>
                <c:pt idx="4577">
                  <c:v>808413</c:v>
                </c:pt>
                <c:pt idx="4578">
                  <c:v>808463</c:v>
                </c:pt>
                <c:pt idx="4579">
                  <c:v>808513</c:v>
                </c:pt>
                <c:pt idx="4580">
                  <c:v>808563</c:v>
                </c:pt>
                <c:pt idx="4581">
                  <c:v>808613</c:v>
                </c:pt>
                <c:pt idx="4582">
                  <c:v>808663</c:v>
                </c:pt>
                <c:pt idx="4583">
                  <c:v>808713</c:v>
                </c:pt>
                <c:pt idx="4584">
                  <c:v>808763</c:v>
                </c:pt>
                <c:pt idx="4585">
                  <c:v>808813</c:v>
                </c:pt>
                <c:pt idx="4586">
                  <c:v>808863</c:v>
                </c:pt>
                <c:pt idx="4587">
                  <c:v>808913</c:v>
                </c:pt>
                <c:pt idx="4588">
                  <c:v>808963</c:v>
                </c:pt>
                <c:pt idx="4589">
                  <c:v>809013</c:v>
                </c:pt>
                <c:pt idx="4590">
                  <c:v>809063</c:v>
                </c:pt>
                <c:pt idx="4591">
                  <c:v>809113</c:v>
                </c:pt>
                <c:pt idx="4592">
                  <c:v>809163</c:v>
                </c:pt>
                <c:pt idx="4593">
                  <c:v>809213</c:v>
                </c:pt>
                <c:pt idx="4594">
                  <c:v>809263</c:v>
                </c:pt>
                <c:pt idx="4595">
                  <c:v>809313</c:v>
                </c:pt>
                <c:pt idx="4596">
                  <c:v>809363</c:v>
                </c:pt>
                <c:pt idx="4597">
                  <c:v>809413</c:v>
                </c:pt>
                <c:pt idx="4598">
                  <c:v>809463</c:v>
                </c:pt>
                <c:pt idx="4599">
                  <c:v>809513</c:v>
                </c:pt>
                <c:pt idx="4600">
                  <c:v>819613</c:v>
                </c:pt>
                <c:pt idx="4601">
                  <c:v>819663</c:v>
                </c:pt>
                <c:pt idx="4602">
                  <c:v>819713</c:v>
                </c:pt>
                <c:pt idx="4603">
                  <c:v>819763</c:v>
                </c:pt>
                <c:pt idx="4604">
                  <c:v>819813</c:v>
                </c:pt>
                <c:pt idx="4605">
                  <c:v>819863</c:v>
                </c:pt>
                <c:pt idx="4606">
                  <c:v>819913</c:v>
                </c:pt>
                <c:pt idx="4607">
                  <c:v>819963</c:v>
                </c:pt>
                <c:pt idx="4608">
                  <c:v>820013</c:v>
                </c:pt>
                <c:pt idx="4609">
                  <c:v>820063</c:v>
                </c:pt>
                <c:pt idx="4610">
                  <c:v>820113</c:v>
                </c:pt>
                <c:pt idx="4611">
                  <c:v>820163</c:v>
                </c:pt>
                <c:pt idx="4612">
                  <c:v>820213</c:v>
                </c:pt>
                <c:pt idx="4613">
                  <c:v>820263</c:v>
                </c:pt>
                <c:pt idx="4614">
                  <c:v>820313</c:v>
                </c:pt>
                <c:pt idx="4615">
                  <c:v>820363</c:v>
                </c:pt>
                <c:pt idx="4616">
                  <c:v>820413</c:v>
                </c:pt>
                <c:pt idx="4617">
                  <c:v>820463</c:v>
                </c:pt>
                <c:pt idx="4618">
                  <c:v>820513</c:v>
                </c:pt>
                <c:pt idx="4619">
                  <c:v>820563</c:v>
                </c:pt>
                <c:pt idx="4620">
                  <c:v>820613</c:v>
                </c:pt>
                <c:pt idx="4621">
                  <c:v>820663</c:v>
                </c:pt>
                <c:pt idx="4622">
                  <c:v>820713</c:v>
                </c:pt>
                <c:pt idx="4623">
                  <c:v>820763</c:v>
                </c:pt>
                <c:pt idx="4624">
                  <c:v>820813</c:v>
                </c:pt>
                <c:pt idx="4625">
                  <c:v>820863</c:v>
                </c:pt>
                <c:pt idx="4626">
                  <c:v>820913</c:v>
                </c:pt>
                <c:pt idx="4627">
                  <c:v>820963</c:v>
                </c:pt>
                <c:pt idx="4628">
                  <c:v>821013</c:v>
                </c:pt>
                <c:pt idx="4629">
                  <c:v>821063</c:v>
                </c:pt>
                <c:pt idx="4630">
                  <c:v>821113</c:v>
                </c:pt>
                <c:pt idx="4631">
                  <c:v>821163</c:v>
                </c:pt>
                <c:pt idx="4632">
                  <c:v>821213</c:v>
                </c:pt>
                <c:pt idx="4633">
                  <c:v>821263</c:v>
                </c:pt>
                <c:pt idx="4634">
                  <c:v>821313</c:v>
                </c:pt>
                <c:pt idx="4635">
                  <c:v>821363</c:v>
                </c:pt>
                <c:pt idx="4636">
                  <c:v>821413</c:v>
                </c:pt>
                <c:pt idx="4637">
                  <c:v>821463</c:v>
                </c:pt>
                <c:pt idx="4638">
                  <c:v>821513</c:v>
                </c:pt>
                <c:pt idx="4639">
                  <c:v>821563</c:v>
                </c:pt>
                <c:pt idx="4640">
                  <c:v>821613</c:v>
                </c:pt>
                <c:pt idx="4641">
                  <c:v>821663</c:v>
                </c:pt>
                <c:pt idx="4642">
                  <c:v>821713</c:v>
                </c:pt>
                <c:pt idx="4643">
                  <c:v>821763</c:v>
                </c:pt>
                <c:pt idx="4644">
                  <c:v>821813</c:v>
                </c:pt>
                <c:pt idx="4645">
                  <c:v>821863</c:v>
                </c:pt>
                <c:pt idx="4646">
                  <c:v>821913</c:v>
                </c:pt>
                <c:pt idx="4647">
                  <c:v>821963</c:v>
                </c:pt>
                <c:pt idx="4648">
                  <c:v>822013</c:v>
                </c:pt>
                <c:pt idx="4649">
                  <c:v>822063</c:v>
                </c:pt>
                <c:pt idx="4650">
                  <c:v>822113</c:v>
                </c:pt>
                <c:pt idx="4651">
                  <c:v>822163</c:v>
                </c:pt>
                <c:pt idx="4652">
                  <c:v>822213</c:v>
                </c:pt>
                <c:pt idx="4653">
                  <c:v>822263</c:v>
                </c:pt>
                <c:pt idx="4654">
                  <c:v>822313</c:v>
                </c:pt>
                <c:pt idx="4655">
                  <c:v>822363</c:v>
                </c:pt>
                <c:pt idx="4656">
                  <c:v>822413</c:v>
                </c:pt>
                <c:pt idx="4657">
                  <c:v>822463</c:v>
                </c:pt>
                <c:pt idx="4658">
                  <c:v>822513</c:v>
                </c:pt>
                <c:pt idx="4659">
                  <c:v>822563</c:v>
                </c:pt>
                <c:pt idx="4660">
                  <c:v>822613</c:v>
                </c:pt>
                <c:pt idx="4661">
                  <c:v>822663</c:v>
                </c:pt>
                <c:pt idx="4662">
                  <c:v>822713</c:v>
                </c:pt>
                <c:pt idx="4663">
                  <c:v>822763</c:v>
                </c:pt>
                <c:pt idx="4664">
                  <c:v>822813</c:v>
                </c:pt>
                <c:pt idx="4665">
                  <c:v>822863</c:v>
                </c:pt>
                <c:pt idx="4666">
                  <c:v>822913</c:v>
                </c:pt>
                <c:pt idx="4667">
                  <c:v>822963</c:v>
                </c:pt>
                <c:pt idx="4668">
                  <c:v>823013</c:v>
                </c:pt>
                <c:pt idx="4669">
                  <c:v>823063</c:v>
                </c:pt>
                <c:pt idx="4670">
                  <c:v>823113</c:v>
                </c:pt>
                <c:pt idx="4671">
                  <c:v>823163</c:v>
                </c:pt>
                <c:pt idx="4672">
                  <c:v>823213</c:v>
                </c:pt>
                <c:pt idx="4673">
                  <c:v>823263</c:v>
                </c:pt>
                <c:pt idx="4674">
                  <c:v>823313</c:v>
                </c:pt>
                <c:pt idx="4675">
                  <c:v>823363</c:v>
                </c:pt>
                <c:pt idx="4676">
                  <c:v>823413</c:v>
                </c:pt>
                <c:pt idx="4677">
                  <c:v>823463</c:v>
                </c:pt>
                <c:pt idx="4678">
                  <c:v>823513</c:v>
                </c:pt>
                <c:pt idx="4679">
                  <c:v>823563</c:v>
                </c:pt>
                <c:pt idx="4680">
                  <c:v>823613</c:v>
                </c:pt>
                <c:pt idx="4681">
                  <c:v>823663</c:v>
                </c:pt>
                <c:pt idx="4682">
                  <c:v>823713</c:v>
                </c:pt>
                <c:pt idx="4683">
                  <c:v>823763</c:v>
                </c:pt>
                <c:pt idx="4684">
                  <c:v>823813</c:v>
                </c:pt>
                <c:pt idx="4685">
                  <c:v>823863</c:v>
                </c:pt>
                <c:pt idx="4686">
                  <c:v>823913</c:v>
                </c:pt>
                <c:pt idx="4687">
                  <c:v>823963</c:v>
                </c:pt>
                <c:pt idx="4688">
                  <c:v>824013</c:v>
                </c:pt>
                <c:pt idx="4689">
                  <c:v>824063</c:v>
                </c:pt>
                <c:pt idx="4690">
                  <c:v>824113</c:v>
                </c:pt>
                <c:pt idx="4691">
                  <c:v>824163</c:v>
                </c:pt>
                <c:pt idx="4692">
                  <c:v>824213</c:v>
                </c:pt>
                <c:pt idx="4693">
                  <c:v>824263</c:v>
                </c:pt>
                <c:pt idx="4694">
                  <c:v>824313</c:v>
                </c:pt>
                <c:pt idx="4695">
                  <c:v>824363</c:v>
                </c:pt>
                <c:pt idx="4696">
                  <c:v>824413</c:v>
                </c:pt>
                <c:pt idx="4697">
                  <c:v>824463</c:v>
                </c:pt>
                <c:pt idx="4698">
                  <c:v>824513</c:v>
                </c:pt>
                <c:pt idx="4699">
                  <c:v>824563</c:v>
                </c:pt>
                <c:pt idx="4700">
                  <c:v>824613</c:v>
                </c:pt>
                <c:pt idx="4701">
                  <c:v>824663</c:v>
                </c:pt>
                <c:pt idx="4702">
                  <c:v>824713</c:v>
                </c:pt>
                <c:pt idx="4703">
                  <c:v>824763</c:v>
                </c:pt>
                <c:pt idx="4704">
                  <c:v>824813</c:v>
                </c:pt>
                <c:pt idx="4705">
                  <c:v>824863</c:v>
                </c:pt>
                <c:pt idx="4706">
                  <c:v>824913</c:v>
                </c:pt>
                <c:pt idx="4707">
                  <c:v>824963</c:v>
                </c:pt>
                <c:pt idx="4708">
                  <c:v>825013</c:v>
                </c:pt>
                <c:pt idx="4709">
                  <c:v>825063</c:v>
                </c:pt>
                <c:pt idx="4710">
                  <c:v>825113</c:v>
                </c:pt>
                <c:pt idx="4711">
                  <c:v>825163</c:v>
                </c:pt>
                <c:pt idx="4712">
                  <c:v>825213</c:v>
                </c:pt>
                <c:pt idx="4713">
                  <c:v>825263</c:v>
                </c:pt>
                <c:pt idx="4714">
                  <c:v>825313</c:v>
                </c:pt>
                <c:pt idx="4715">
                  <c:v>825363</c:v>
                </c:pt>
                <c:pt idx="4716">
                  <c:v>825413</c:v>
                </c:pt>
                <c:pt idx="4717">
                  <c:v>825463</c:v>
                </c:pt>
                <c:pt idx="4718">
                  <c:v>825513</c:v>
                </c:pt>
                <c:pt idx="4719">
                  <c:v>825563</c:v>
                </c:pt>
                <c:pt idx="4720">
                  <c:v>825613</c:v>
                </c:pt>
                <c:pt idx="4721">
                  <c:v>825663</c:v>
                </c:pt>
                <c:pt idx="4722">
                  <c:v>825713</c:v>
                </c:pt>
                <c:pt idx="4723">
                  <c:v>825763</c:v>
                </c:pt>
                <c:pt idx="4724">
                  <c:v>825813</c:v>
                </c:pt>
                <c:pt idx="4725">
                  <c:v>825863</c:v>
                </c:pt>
                <c:pt idx="4726">
                  <c:v>825913</c:v>
                </c:pt>
                <c:pt idx="4727">
                  <c:v>825963</c:v>
                </c:pt>
                <c:pt idx="4728">
                  <c:v>826013</c:v>
                </c:pt>
                <c:pt idx="4729">
                  <c:v>826063</c:v>
                </c:pt>
                <c:pt idx="4730">
                  <c:v>826113</c:v>
                </c:pt>
                <c:pt idx="4731">
                  <c:v>826163</c:v>
                </c:pt>
                <c:pt idx="4732">
                  <c:v>826213</c:v>
                </c:pt>
                <c:pt idx="4733">
                  <c:v>826263</c:v>
                </c:pt>
                <c:pt idx="4734">
                  <c:v>826313</c:v>
                </c:pt>
                <c:pt idx="4735">
                  <c:v>826363</c:v>
                </c:pt>
                <c:pt idx="4736">
                  <c:v>826413</c:v>
                </c:pt>
                <c:pt idx="4737">
                  <c:v>826463</c:v>
                </c:pt>
                <c:pt idx="4738">
                  <c:v>826513</c:v>
                </c:pt>
                <c:pt idx="4739">
                  <c:v>826563</c:v>
                </c:pt>
                <c:pt idx="4740">
                  <c:v>826613</c:v>
                </c:pt>
                <c:pt idx="4741">
                  <c:v>826663</c:v>
                </c:pt>
                <c:pt idx="4742">
                  <c:v>826713</c:v>
                </c:pt>
                <c:pt idx="4743">
                  <c:v>826763</c:v>
                </c:pt>
                <c:pt idx="4744">
                  <c:v>826813</c:v>
                </c:pt>
                <c:pt idx="4745">
                  <c:v>826863</c:v>
                </c:pt>
                <c:pt idx="4746">
                  <c:v>826913</c:v>
                </c:pt>
                <c:pt idx="4747">
                  <c:v>826963</c:v>
                </c:pt>
                <c:pt idx="4748">
                  <c:v>827013</c:v>
                </c:pt>
                <c:pt idx="4749">
                  <c:v>827063</c:v>
                </c:pt>
                <c:pt idx="4750">
                  <c:v>827113</c:v>
                </c:pt>
                <c:pt idx="4751">
                  <c:v>827163</c:v>
                </c:pt>
                <c:pt idx="4752">
                  <c:v>827213</c:v>
                </c:pt>
                <c:pt idx="4753">
                  <c:v>827263</c:v>
                </c:pt>
                <c:pt idx="4754">
                  <c:v>827313</c:v>
                </c:pt>
                <c:pt idx="4755">
                  <c:v>827363</c:v>
                </c:pt>
                <c:pt idx="4756">
                  <c:v>827413</c:v>
                </c:pt>
                <c:pt idx="4757">
                  <c:v>827463</c:v>
                </c:pt>
                <c:pt idx="4758">
                  <c:v>827513</c:v>
                </c:pt>
                <c:pt idx="4759">
                  <c:v>827563</c:v>
                </c:pt>
                <c:pt idx="4760">
                  <c:v>827613</c:v>
                </c:pt>
                <c:pt idx="4761">
                  <c:v>827663</c:v>
                </c:pt>
                <c:pt idx="4762">
                  <c:v>827713</c:v>
                </c:pt>
                <c:pt idx="4763">
                  <c:v>827763</c:v>
                </c:pt>
                <c:pt idx="4764">
                  <c:v>827813</c:v>
                </c:pt>
                <c:pt idx="4765">
                  <c:v>827863</c:v>
                </c:pt>
                <c:pt idx="4766">
                  <c:v>827913</c:v>
                </c:pt>
                <c:pt idx="4767">
                  <c:v>827963</c:v>
                </c:pt>
                <c:pt idx="4768">
                  <c:v>828013</c:v>
                </c:pt>
                <c:pt idx="4769">
                  <c:v>828063</c:v>
                </c:pt>
                <c:pt idx="4770">
                  <c:v>828113</c:v>
                </c:pt>
                <c:pt idx="4771">
                  <c:v>828163</c:v>
                </c:pt>
                <c:pt idx="4772">
                  <c:v>828213</c:v>
                </c:pt>
                <c:pt idx="4773">
                  <c:v>828263</c:v>
                </c:pt>
                <c:pt idx="4774">
                  <c:v>828313</c:v>
                </c:pt>
                <c:pt idx="4775">
                  <c:v>828363</c:v>
                </c:pt>
                <c:pt idx="4776">
                  <c:v>828413</c:v>
                </c:pt>
                <c:pt idx="4777">
                  <c:v>828463</c:v>
                </c:pt>
                <c:pt idx="4778">
                  <c:v>828513</c:v>
                </c:pt>
                <c:pt idx="4779">
                  <c:v>828563</c:v>
                </c:pt>
                <c:pt idx="4780">
                  <c:v>828613</c:v>
                </c:pt>
                <c:pt idx="4781">
                  <c:v>828663</c:v>
                </c:pt>
                <c:pt idx="4782">
                  <c:v>828713</c:v>
                </c:pt>
                <c:pt idx="4783">
                  <c:v>828763</c:v>
                </c:pt>
                <c:pt idx="4784">
                  <c:v>828813</c:v>
                </c:pt>
                <c:pt idx="4785">
                  <c:v>828863</c:v>
                </c:pt>
                <c:pt idx="4786">
                  <c:v>828913</c:v>
                </c:pt>
                <c:pt idx="4787">
                  <c:v>828963</c:v>
                </c:pt>
                <c:pt idx="4788">
                  <c:v>829013</c:v>
                </c:pt>
                <c:pt idx="4789">
                  <c:v>829063</c:v>
                </c:pt>
                <c:pt idx="4790">
                  <c:v>829113</c:v>
                </c:pt>
                <c:pt idx="4791">
                  <c:v>829163</c:v>
                </c:pt>
                <c:pt idx="4792">
                  <c:v>829213</c:v>
                </c:pt>
                <c:pt idx="4793">
                  <c:v>829263</c:v>
                </c:pt>
                <c:pt idx="4794">
                  <c:v>829313</c:v>
                </c:pt>
                <c:pt idx="4795">
                  <c:v>829363</c:v>
                </c:pt>
                <c:pt idx="4796">
                  <c:v>829413</c:v>
                </c:pt>
                <c:pt idx="4797">
                  <c:v>829463</c:v>
                </c:pt>
                <c:pt idx="4798">
                  <c:v>829513</c:v>
                </c:pt>
                <c:pt idx="4799">
                  <c:v>829563</c:v>
                </c:pt>
              </c:numCache>
            </c:numRef>
          </c:xVal>
          <c:yVal>
            <c:numRef>
              <c:f>calib!$P$7:$P$4806</c:f>
              <c:numCache>
                <c:formatCode>General</c:formatCode>
                <c:ptCount val="4800"/>
                <c:pt idx="0">
                  <c:v>0.98761835396941</c:v>
                </c:pt>
                <c:pt idx="1">
                  <c:v>1</c:v>
                </c:pt>
                <c:pt idx="2">
                  <c:v>0.99915027919397914</c:v>
                </c:pt>
                <c:pt idx="3">
                  <c:v>0.99550861859674677</c:v>
                </c:pt>
                <c:pt idx="4">
                  <c:v>0.99478028647730032</c:v>
                </c:pt>
                <c:pt idx="5">
                  <c:v>0.99538722991017237</c:v>
                </c:pt>
                <c:pt idx="6">
                  <c:v>0.99502306385044914</c:v>
                </c:pt>
                <c:pt idx="7">
                  <c:v>0.99429473173100269</c:v>
                </c:pt>
                <c:pt idx="8">
                  <c:v>0.99429473173100269</c:v>
                </c:pt>
                <c:pt idx="9">
                  <c:v>0.99563000728332118</c:v>
                </c:pt>
                <c:pt idx="10">
                  <c:v>0.99563000728332118</c:v>
                </c:pt>
                <c:pt idx="11">
                  <c:v>0.99563000728332118</c:v>
                </c:pt>
                <c:pt idx="12">
                  <c:v>0.99587278465647</c:v>
                </c:pt>
                <c:pt idx="13">
                  <c:v>0.99635833940276763</c:v>
                </c:pt>
                <c:pt idx="14">
                  <c:v>0.99623695071619323</c:v>
                </c:pt>
                <c:pt idx="15">
                  <c:v>0.99538722991017237</c:v>
                </c:pt>
                <c:pt idx="16">
                  <c:v>0.99502306385044914</c:v>
                </c:pt>
                <c:pt idx="17">
                  <c:v>0.99563000728332118</c:v>
                </c:pt>
                <c:pt idx="18">
                  <c:v>0.99526584122359796</c:v>
                </c:pt>
                <c:pt idx="19">
                  <c:v>0.99563000728332118</c:v>
                </c:pt>
                <c:pt idx="20">
                  <c:v>0.99514445253702355</c:v>
                </c:pt>
                <c:pt idx="21">
                  <c:v>0.99514445253702355</c:v>
                </c:pt>
                <c:pt idx="22">
                  <c:v>0.99526584122359796</c:v>
                </c:pt>
                <c:pt idx="23">
                  <c:v>0.99514445253702355</c:v>
                </c:pt>
                <c:pt idx="24">
                  <c:v>0.99478028647730032</c:v>
                </c:pt>
                <c:pt idx="25">
                  <c:v>0.99514445253702355</c:v>
                </c:pt>
                <c:pt idx="26">
                  <c:v>0.99587278465647</c:v>
                </c:pt>
                <c:pt idx="27">
                  <c:v>0.99478028647730032</c:v>
                </c:pt>
                <c:pt idx="28">
                  <c:v>0.99526584122359796</c:v>
                </c:pt>
                <c:pt idx="29">
                  <c:v>0.99611556202961882</c:v>
                </c:pt>
                <c:pt idx="30">
                  <c:v>0.99599417334304441</c:v>
                </c:pt>
                <c:pt idx="31">
                  <c:v>0.99587278465647</c:v>
                </c:pt>
                <c:pt idx="32">
                  <c:v>0.99526584122359796</c:v>
                </c:pt>
                <c:pt idx="33">
                  <c:v>0.99587278465647</c:v>
                </c:pt>
                <c:pt idx="34">
                  <c:v>0.99599417334304441</c:v>
                </c:pt>
                <c:pt idx="35">
                  <c:v>0.99550861859674677</c:v>
                </c:pt>
                <c:pt idx="36">
                  <c:v>0.99599417334304441</c:v>
                </c:pt>
                <c:pt idx="37">
                  <c:v>0.99599417334304441</c:v>
                </c:pt>
                <c:pt idx="38">
                  <c:v>0.99550861859674677</c:v>
                </c:pt>
                <c:pt idx="39">
                  <c:v>0.99563000728332118</c:v>
                </c:pt>
                <c:pt idx="40">
                  <c:v>0.99575139596989559</c:v>
                </c:pt>
                <c:pt idx="41">
                  <c:v>0.99502306385044914</c:v>
                </c:pt>
                <c:pt idx="42">
                  <c:v>0.99490167516387473</c:v>
                </c:pt>
                <c:pt idx="43">
                  <c:v>0.99550861859674677</c:v>
                </c:pt>
                <c:pt idx="44">
                  <c:v>0.99550861859674677</c:v>
                </c:pt>
                <c:pt idx="45">
                  <c:v>0.99575139596989559</c:v>
                </c:pt>
                <c:pt idx="46">
                  <c:v>0.99550861859674677</c:v>
                </c:pt>
                <c:pt idx="47">
                  <c:v>0.99514445253702355</c:v>
                </c:pt>
                <c:pt idx="48">
                  <c:v>0.99563000728332118</c:v>
                </c:pt>
                <c:pt idx="49">
                  <c:v>0.99599417334304441</c:v>
                </c:pt>
                <c:pt idx="50">
                  <c:v>0.99587278465647</c:v>
                </c:pt>
                <c:pt idx="51">
                  <c:v>0.99635833940276763</c:v>
                </c:pt>
                <c:pt idx="52">
                  <c:v>0.99599417334304441</c:v>
                </c:pt>
                <c:pt idx="53">
                  <c:v>0.99623695071619323</c:v>
                </c:pt>
                <c:pt idx="54">
                  <c:v>0.99550861859674677</c:v>
                </c:pt>
                <c:pt idx="55">
                  <c:v>0.99611556202961882</c:v>
                </c:pt>
                <c:pt idx="56">
                  <c:v>0.99575139596989559</c:v>
                </c:pt>
                <c:pt idx="57">
                  <c:v>0.99587278465647</c:v>
                </c:pt>
                <c:pt idx="58">
                  <c:v>0.99575139596989559</c:v>
                </c:pt>
                <c:pt idx="59">
                  <c:v>0.99587278465647</c:v>
                </c:pt>
                <c:pt idx="60">
                  <c:v>0.99635833940276763</c:v>
                </c:pt>
                <c:pt idx="61">
                  <c:v>0.99587278465647</c:v>
                </c:pt>
                <c:pt idx="62">
                  <c:v>0.99635833940276763</c:v>
                </c:pt>
                <c:pt idx="63">
                  <c:v>0.99587278465647</c:v>
                </c:pt>
                <c:pt idx="64">
                  <c:v>0.99575139596989559</c:v>
                </c:pt>
                <c:pt idx="65">
                  <c:v>0.99623695071619323</c:v>
                </c:pt>
                <c:pt idx="66">
                  <c:v>0.99587278465647</c:v>
                </c:pt>
                <c:pt idx="67">
                  <c:v>0.99575139596989559</c:v>
                </c:pt>
                <c:pt idx="68">
                  <c:v>0.99587278465647</c:v>
                </c:pt>
                <c:pt idx="69">
                  <c:v>0.99575139596989559</c:v>
                </c:pt>
                <c:pt idx="70">
                  <c:v>0.99599417334304441</c:v>
                </c:pt>
                <c:pt idx="71">
                  <c:v>0.99563000728332118</c:v>
                </c:pt>
                <c:pt idx="72">
                  <c:v>0.99611556202961882</c:v>
                </c:pt>
                <c:pt idx="73">
                  <c:v>0.99647972808934204</c:v>
                </c:pt>
                <c:pt idx="74">
                  <c:v>0.99599417334304441</c:v>
                </c:pt>
                <c:pt idx="75">
                  <c:v>0.99575139596989559</c:v>
                </c:pt>
                <c:pt idx="76">
                  <c:v>0.99575139596989559</c:v>
                </c:pt>
                <c:pt idx="77">
                  <c:v>0.99599417334304441</c:v>
                </c:pt>
                <c:pt idx="78">
                  <c:v>0.99611556202961882</c:v>
                </c:pt>
                <c:pt idx="79">
                  <c:v>0.99623695071619323</c:v>
                </c:pt>
                <c:pt idx="80">
                  <c:v>0.99575139596989559</c:v>
                </c:pt>
                <c:pt idx="81">
                  <c:v>0.99635833940276763</c:v>
                </c:pt>
                <c:pt idx="82">
                  <c:v>0.99575139596989559</c:v>
                </c:pt>
                <c:pt idx="83">
                  <c:v>0.99575139596989559</c:v>
                </c:pt>
                <c:pt idx="84">
                  <c:v>0.99563000728332118</c:v>
                </c:pt>
                <c:pt idx="85">
                  <c:v>0.99526584122359796</c:v>
                </c:pt>
                <c:pt idx="86">
                  <c:v>0.99599417334304441</c:v>
                </c:pt>
                <c:pt idx="87">
                  <c:v>0.99635833940276763</c:v>
                </c:pt>
                <c:pt idx="88">
                  <c:v>0.99611556202961882</c:v>
                </c:pt>
                <c:pt idx="89">
                  <c:v>0.99526584122359796</c:v>
                </c:pt>
                <c:pt idx="90">
                  <c:v>0.99550861859674677</c:v>
                </c:pt>
                <c:pt idx="91">
                  <c:v>0.99526584122359796</c:v>
                </c:pt>
                <c:pt idx="92">
                  <c:v>0.99538722991017237</c:v>
                </c:pt>
                <c:pt idx="93">
                  <c:v>0.99575139596989559</c:v>
                </c:pt>
                <c:pt idx="94">
                  <c:v>0.99587278465647</c:v>
                </c:pt>
                <c:pt idx="95">
                  <c:v>0.99575139596989559</c:v>
                </c:pt>
                <c:pt idx="96">
                  <c:v>0.99490167516387473</c:v>
                </c:pt>
                <c:pt idx="97">
                  <c:v>0.99526584122359796</c:v>
                </c:pt>
                <c:pt idx="98">
                  <c:v>0.99563000728332118</c:v>
                </c:pt>
                <c:pt idx="99">
                  <c:v>0.99550861859674677</c:v>
                </c:pt>
                <c:pt idx="100">
                  <c:v>0.99538722991017237</c:v>
                </c:pt>
                <c:pt idx="101">
                  <c:v>0.99478028647730032</c:v>
                </c:pt>
                <c:pt idx="102">
                  <c:v>0.99611556202961882</c:v>
                </c:pt>
                <c:pt idx="103">
                  <c:v>0.99538722991017237</c:v>
                </c:pt>
                <c:pt idx="104">
                  <c:v>0.99550861859674677</c:v>
                </c:pt>
                <c:pt idx="105">
                  <c:v>0.99550861859674677</c:v>
                </c:pt>
                <c:pt idx="106">
                  <c:v>0.99575139596989559</c:v>
                </c:pt>
                <c:pt idx="107">
                  <c:v>0.99611556202961882</c:v>
                </c:pt>
                <c:pt idx="108">
                  <c:v>0.99514445253702355</c:v>
                </c:pt>
                <c:pt idx="109">
                  <c:v>0.99526584122359796</c:v>
                </c:pt>
                <c:pt idx="110">
                  <c:v>0.99514445253702355</c:v>
                </c:pt>
                <c:pt idx="111">
                  <c:v>0.99550861859674677</c:v>
                </c:pt>
                <c:pt idx="112">
                  <c:v>0.99587278465647</c:v>
                </c:pt>
                <c:pt idx="113">
                  <c:v>0.99550861859674677</c:v>
                </c:pt>
                <c:pt idx="114">
                  <c:v>0.99526584122359796</c:v>
                </c:pt>
                <c:pt idx="115">
                  <c:v>0.99623695071619323</c:v>
                </c:pt>
                <c:pt idx="116">
                  <c:v>0.99647972808934204</c:v>
                </c:pt>
                <c:pt idx="117">
                  <c:v>0.99599417334304441</c:v>
                </c:pt>
                <c:pt idx="118">
                  <c:v>0.99550861859674677</c:v>
                </c:pt>
                <c:pt idx="119">
                  <c:v>0.99599417334304441</c:v>
                </c:pt>
                <c:pt idx="120">
                  <c:v>0.99599417334304441</c:v>
                </c:pt>
                <c:pt idx="121">
                  <c:v>0.99623695071619323</c:v>
                </c:pt>
                <c:pt idx="122">
                  <c:v>0.99575139596989559</c:v>
                </c:pt>
                <c:pt idx="123">
                  <c:v>0.99587278465647</c:v>
                </c:pt>
                <c:pt idx="124">
                  <c:v>0.99587278465647</c:v>
                </c:pt>
                <c:pt idx="125">
                  <c:v>0.99550861859674677</c:v>
                </c:pt>
                <c:pt idx="126">
                  <c:v>0.99538722991017237</c:v>
                </c:pt>
                <c:pt idx="127">
                  <c:v>0.99587278465647</c:v>
                </c:pt>
                <c:pt idx="128">
                  <c:v>0.99575139596989559</c:v>
                </c:pt>
                <c:pt idx="129">
                  <c:v>0.99526584122359796</c:v>
                </c:pt>
                <c:pt idx="130">
                  <c:v>0.99478028647730032</c:v>
                </c:pt>
                <c:pt idx="131">
                  <c:v>0.99563000728332118</c:v>
                </c:pt>
                <c:pt idx="132">
                  <c:v>0.99575139596989559</c:v>
                </c:pt>
                <c:pt idx="133">
                  <c:v>0.99611556202961882</c:v>
                </c:pt>
                <c:pt idx="134">
                  <c:v>0.99550861859674677</c:v>
                </c:pt>
                <c:pt idx="135">
                  <c:v>0.99611556202961882</c:v>
                </c:pt>
                <c:pt idx="136">
                  <c:v>0.99538722991017237</c:v>
                </c:pt>
                <c:pt idx="137">
                  <c:v>0.99623695071619323</c:v>
                </c:pt>
                <c:pt idx="138">
                  <c:v>0.99611556202961882</c:v>
                </c:pt>
                <c:pt idx="139">
                  <c:v>0.99684389414906527</c:v>
                </c:pt>
                <c:pt idx="140">
                  <c:v>0.99587278465647</c:v>
                </c:pt>
                <c:pt idx="141">
                  <c:v>0.99635833940276763</c:v>
                </c:pt>
                <c:pt idx="142">
                  <c:v>0.99611556202961882</c:v>
                </c:pt>
                <c:pt idx="143">
                  <c:v>0.99781500364166065</c:v>
                </c:pt>
                <c:pt idx="144">
                  <c:v>0.99575139596989559</c:v>
                </c:pt>
                <c:pt idx="145">
                  <c:v>0.99563000728332118</c:v>
                </c:pt>
                <c:pt idx="146">
                  <c:v>0.99526584122359796</c:v>
                </c:pt>
                <c:pt idx="147">
                  <c:v>0.99599417334304441</c:v>
                </c:pt>
                <c:pt idx="148">
                  <c:v>0.99647972808934204</c:v>
                </c:pt>
                <c:pt idx="149">
                  <c:v>0.9973294488953629</c:v>
                </c:pt>
                <c:pt idx="150">
                  <c:v>0.99623695071619323</c:v>
                </c:pt>
                <c:pt idx="151">
                  <c:v>0.99478028647730032</c:v>
                </c:pt>
                <c:pt idx="152">
                  <c:v>0.99271667880553527</c:v>
                </c:pt>
                <c:pt idx="153">
                  <c:v>0.99247390143238645</c:v>
                </c:pt>
                <c:pt idx="154">
                  <c:v>0.99429473173100269</c:v>
                </c:pt>
                <c:pt idx="155">
                  <c:v>0.99514445253702355</c:v>
                </c:pt>
                <c:pt idx="156">
                  <c:v>0.99575139596989559</c:v>
                </c:pt>
                <c:pt idx="157">
                  <c:v>0.99623695071619323</c:v>
                </c:pt>
                <c:pt idx="158">
                  <c:v>0.99696528283563968</c:v>
                </c:pt>
                <c:pt idx="159">
                  <c:v>0.99684389414906527</c:v>
                </c:pt>
                <c:pt idx="160">
                  <c:v>0.99587278465647</c:v>
                </c:pt>
                <c:pt idx="161">
                  <c:v>0.99490167516387473</c:v>
                </c:pt>
                <c:pt idx="162">
                  <c:v>0.99514445253702355</c:v>
                </c:pt>
                <c:pt idx="163">
                  <c:v>0.99526584122359796</c:v>
                </c:pt>
                <c:pt idx="164">
                  <c:v>0.99490167516387473</c:v>
                </c:pt>
                <c:pt idx="165">
                  <c:v>0.99538722991017237</c:v>
                </c:pt>
                <c:pt idx="166">
                  <c:v>0.99563000728332118</c:v>
                </c:pt>
                <c:pt idx="167">
                  <c:v>0.99550861859674677</c:v>
                </c:pt>
                <c:pt idx="168">
                  <c:v>0.99429473173100269</c:v>
                </c:pt>
                <c:pt idx="169">
                  <c:v>0.99538722991017237</c:v>
                </c:pt>
                <c:pt idx="170">
                  <c:v>0.99490167516387473</c:v>
                </c:pt>
                <c:pt idx="171">
                  <c:v>0.99465889779072592</c:v>
                </c:pt>
                <c:pt idx="172">
                  <c:v>0.99478028647730032</c:v>
                </c:pt>
                <c:pt idx="173">
                  <c:v>0.99429473173100269</c:v>
                </c:pt>
                <c:pt idx="174">
                  <c:v>0.99575139596989559</c:v>
                </c:pt>
                <c:pt idx="175">
                  <c:v>0.99635833940276763</c:v>
                </c:pt>
                <c:pt idx="176">
                  <c:v>0.99587278465647</c:v>
                </c:pt>
                <c:pt idx="177">
                  <c:v>0.99587278465647</c:v>
                </c:pt>
                <c:pt idx="178">
                  <c:v>0.99599417334304441</c:v>
                </c:pt>
                <c:pt idx="179">
                  <c:v>0.99538722991017237</c:v>
                </c:pt>
                <c:pt idx="180">
                  <c:v>0.99538722991017237</c:v>
                </c:pt>
                <c:pt idx="181">
                  <c:v>0.99526584122359796</c:v>
                </c:pt>
                <c:pt idx="182">
                  <c:v>0.99514445253702355</c:v>
                </c:pt>
                <c:pt idx="183">
                  <c:v>0.99478028647730032</c:v>
                </c:pt>
                <c:pt idx="184">
                  <c:v>0.99514445253702355</c:v>
                </c:pt>
                <c:pt idx="185">
                  <c:v>0.99526584122359796</c:v>
                </c:pt>
                <c:pt idx="186">
                  <c:v>0.99478028647730032</c:v>
                </c:pt>
                <c:pt idx="187">
                  <c:v>0.99587278465647</c:v>
                </c:pt>
                <c:pt idx="188">
                  <c:v>0.99502306385044914</c:v>
                </c:pt>
                <c:pt idx="189">
                  <c:v>0.99563000728332118</c:v>
                </c:pt>
                <c:pt idx="190">
                  <c:v>0.99575139596989559</c:v>
                </c:pt>
                <c:pt idx="191">
                  <c:v>0.99563000728332118</c:v>
                </c:pt>
                <c:pt idx="192">
                  <c:v>0.99502306385044914</c:v>
                </c:pt>
                <c:pt idx="193">
                  <c:v>0.99526584122359796</c:v>
                </c:pt>
                <c:pt idx="194">
                  <c:v>0.99538722991017237</c:v>
                </c:pt>
                <c:pt idx="195">
                  <c:v>0.99514445253702355</c:v>
                </c:pt>
                <c:pt idx="196">
                  <c:v>0.99587278465647</c:v>
                </c:pt>
                <c:pt idx="197">
                  <c:v>0.99526584122359796</c:v>
                </c:pt>
                <c:pt idx="198">
                  <c:v>0.99550861859674677</c:v>
                </c:pt>
                <c:pt idx="199">
                  <c:v>0.99478028647730032</c:v>
                </c:pt>
                <c:pt idx="200">
                  <c:v>0.99016751638747269</c:v>
                </c:pt>
                <c:pt idx="201">
                  <c:v>0.99478028647730032</c:v>
                </c:pt>
                <c:pt idx="202">
                  <c:v>0.9944161204175771</c:v>
                </c:pt>
                <c:pt idx="203">
                  <c:v>0.99817916970138387</c:v>
                </c:pt>
                <c:pt idx="204">
                  <c:v>0.99987861131342559</c:v>
                </c:pt>
                <c:pt idx="205">
                  <c:v>0.99915027919397914</c:v>
                </c:pt>
                <c:pt idx="206">
                  <c:v>0.99708667152221409</c:v>
                </c:pt>
                <c:pt idx="207">
                  <c:v>0.99623695071619323</c:v>
                </c:pt>
                <c:pt idx="208">
                  <c:v>0.9944161204175771</c:v>
                </c:pt>
                <c:pt idx="209">
                  <c:v>0.99393056567127946</c:v>
                </c:pt>
                <c:pt idx="210">
                  <c:v>0.9944161204175771</c:v>
                </c:pt>
                <c:pt idx="211">
                  <c:v>0.99514445253702355</c:v>
                </c:pt>
                <c:pt idx="212">
                  <c:v>0.99635833940276763</c:v>
                </c:pt>
                <c:pt idx="213">
                  <c:v>0.99696528283563968</c:v>
                </c:pt>
                <c:pt idx="214">
                  <c:v>0.99720806020878849</c:v>
                </c:pt>
                <c:pt idx="215">
                  <c:v>0.99781500364166065</c:v>
                </c:pt>
                <c:pt idx="216">
                  <c:v>0.9973294488953629</c:v>
                </c:pt>
                <c:pt idx="217">
                  <c:v>0.99635833940276763</c:v>
                </c:pt>
                <c:pt idx="218">
                  <c:v>0.99514445253702355</c:v>
                </c:pt>
                <c:pt idx="219">
                  <c:v>0.99490167516387473</c:v>
                </c:pt>
                <c:pt idx="220">
                  <c:v>0.99538722991017237</c:v>
                </c:pt>
                <c:pt idx="221">
                  <c:v>0.99538722991017237</c:v>
                </c:pt>
                <c:pt idx="222">
                  <c:v>0.99563000728332118</c:v>
                </c:pt>
                <c:pt idx="223">
                  <c:v>0.99502306385044914</c:v>
                </c:pt>
                <c:pt idx="224">
                  <c:v>0.99526584122359796</c:v>
                </c:pt>
                <c:pt idx="225">
                  <c:v>0.99514445253702355</c:v>
                </c:pt>
                <c:pt idx="226">
                  <c:v>0.99575139596989559</c:v>
                </c:pt>
                <c:pt idx="227">
                  <c:v>0.99647972808934204</c:v>
                </c:pt>
                <c:pt idx="228">
                  <c:v>0.99502306385044914</c:v>
                </c:pt>
                <c:pt idx="229">
                  <c:v>0.99514445253702355</c:v>
                </c:pt>
                <c:pt idx="230">
                  <c:v>0.99563000728332118</c:v>
                </c:pt>
                <c:pt idx="231">
                  <c:v>0.99611556202961882</c:v>
                </c:pt>
                <c:pt idx="232">
                  <c:v>0.99575139596989559</c:v>
                </c:pt>
                <c:pt idx="233">
                  <c:v>0.99538722991017237</c:v>
                </c:pt>
                <c:pt idx="234">
                  <c:v>0.99526584122359796</c:v>
                </c:pt>
                <c:pt idx="235">
                  <c:v>0.99587278465647</c:v>
                </c:pt>
                <c:pt idx="236">
                  <c:v>0.99538722991017237</c:v>
                </c:pt>
                <c:pt idx="237">
                  <c:v>0.99587278465647</c:v>
                </c:pt>
                <c:pt idx="238">
                  <c:v>0.99575139596989559</c:v>
                </c:pt>
                <c:pt idx="239">
                  <c:v>0.99490167516387473</c:v>
                </c:pt>
                <c:pt idx="240">
                  <c:v>0.99490167516387473</c:v>
                </c:pt>
                <c:pt idx="241">
                  <c:v>0.99575139596989559</c:v>
                </c:pt>
                <c:pt idx="242">
                  <c:v>0.99538722991017237</c:v>
                </c:pt>
                <c:pt idx="243">
                  <c:v>0.99635833940276763</c:v>
                </c:pt>
                <c:pt idx="244">
                  <c:v>0.99611556202961882</c:v>
                </c:pt>
                <c:pt idx="245">
                  <c:v>0.99599417334304441</c:v>
                </c:pt>
                <c:pt idx="246">
                  <c:v>0.99611556202961882</c:v>
                </c:pt>
                <c:pt idx="247">
                  <c:v>0.99611556202961882</c:v>
                </c:pt>
                <c:pt idx="248">
                  <c:v>0.99575139596989559</c:v>
                </c:pt>
                <c:pt idx="249">
                  <c:v>0.99514445253702355</c:v>
                </c:pt>
                <c:pt idx="250">
                  <c:v>0.99514445253702355</c:v>
                </c:pt>
                <c:pt idx="251">
                  <c:v>0.99563000728332118</c:v>
                </c:pt>
                <c:pt idx="252">
                  <c:v>0.99526584122359796</c:v>
                </c:pt>
                <c:pt idx="253">
                  <c:v>0.99526584122359796</c:v>
                </c:pt>
                <c:pt idx="254">
                  <c:v>0.99587278465647</c:v>
                </c:pt>
                <c:pt idx="255">
                  <c:v>0.99599417334304441</c:v>
                </c:pt>
                <c:pt idx="256">
                  <c:v>0.99611556202961882</c:v>
                </c:pt>
                <c:pt idx="257">
                  <c:v>0.99563000728332118</c:v>
                </c:pt>
                <c:pt idx="258">
                  <c:v>0.99526584122359796</c:v>
                </c:pt>
                <c:pt idx="259">
                  <c:v>0.99587278465647</c:v>
                </c:pt>
                <c:pt idx="260">
                  <c:v>0.99623695071619323</c:v>
                </c:pt>
                <c:pt idx="261">
                  <c:v>0.99563000728332118</c:v>
                </c:pt>
                <c:pt idx="262">
                  <c:v>0.99599417334304441</c:v>
                </c:pt>
                <c:pt idx="263">
                  <c:v>0.99538722991017237</c:v>
                </c:pt>
                <c:pt idx="264">
                  <c:v>0.99526584122359796</c:v>
                </c:pt>
                <c:pt idx="265">
                  <c:v>0.99599417334304441</c:v>
                </c:pt>
                <c:pt idx="266">
                  <c:v>0.99563000728332118</c:v>
                </c:pt>
                <c:pt idx="267">
                  <c:v>0.99514445253702355</c:v>
                </c:pt>
                <c:pt idx="268">
                  <c:v>0.99575139596989559</c:v>
                </c:pt>
                <c:pt idx="269">
                  <c:v>0.99599417334304441</c:v>
                </c:pt>
                <c:pt idx="270">
                  <c:v>0.99526584122359796</c:v>
                </c:pt>
                <c:pt idx="271">
                  <c:v>0.99575139596989559</c:v>
                </c:pt>
                <c:pt idx="272">
                  <c:v>0.99599417334304441</c:v>
                </c:pt>
                <c:pt idx="273">
                  <c:v>0.99502306385044914</c:v>
                </c:pt>
                <c:pt idx="274">
                  <c:v>0.99599417334304441</c:v>
                </c:pt>
                <c:pt idx="275">
                  <c:v>0.99575139596989559</c:v>
                </c:pt>
                <c:pt idx="276">
                  <c:v>0.99514445253702355</c:v>
                </c:pt>
                <c:pt idx="277">
                  <c:v>0.99550861859674677</c:v>
                </c:pt>
                <c:pt idx="278">
                  <c:v>0.99514445253702355</c:v>
                </c:pt>
                <c:pt idx="279">
                  <c:v>0.99587278465647</c:v>
                </c:pt>
                <c:pt idx="280">
                  <c:v>0.99502306385044914</c:v>
                </c:pt>
                <c:pt idx="281">
                  <c:v>0.99526584122359796</c:v>
                </c:pt>
                <c:pt idx="282">
                  <c:v>0.99538722991017237</c:v>
                </c:pt>
                <c:pt idx="283">
                  <c:v>0.99575139596989559</c:v>
                </c:pt>
                <c:pt idx="284">
                  <c:v>0.99623695071619323</c:v>
                </c:pt>
                <c:pt idx="285">
                  <c:v>0.99599417334304441</c:v>
                </c:pt>
                <c:pt idx="286">
                  <c:v>0.99575139596989559</c:v>
                </c:pt>
                <c:pt idx="287">
                  <c:v>0.99538722991017237</c:v>
                </c:pt>
                <c:pt idx="288">
                  <c:v>0.99538722991017237</c:v>
                </c:pt>
                <c:pt idx="289">
                  <c:v>0.99550861859674677</c:v>
                </c:pt>
                <c:pt idx="290">
                  <c:v>0.99611556202961882</c:v>
                </c:pt>
                <c:pt idx="291">
                  <c:v>0.99635833940276763</c:v>
                </c:pt>
                <c:pt idx="292">
                  <c:v>0.99587278465647</c:v>
                </c:pt>
                <c:pt idx="293">
                  <c:v>0.99550861859674677</c:v>
                </c:pt>
                <c:pt idx="294">
                  <c:v>0.99587278465647</c:v>
                </c:pt>
                <c:pt idx="295">
                  <c:v>0.99672250546249086</c:v>
                </c:pt>
                <c:pt idx="296">
                  <c:v>0.99623695071619323</c:v>
                </c:pt>
                <c:pt idx="297">
                  <c:v>0.99563000728332118</c:v>
                </c:pt>
                <c:pt idx="298">
                  <c:v>0.99575139596989559</c:v>
                </c:pt>
                <c:pt idx="299">
                  <c:v>0.99514445253702355</c:v>
                </c:pt>
                <c:pt idx="300">
                  <c:v>0.99538722991017237</c:v>
                </c:pt>
                <c:pt idx="301">
                  <c:v>0.99635833940276763</c:v>
                </c:pt>
                <c:pt idx="302">
                  <c:v>0.99587278465647</c:v>
                </c:pt>
                <c:pt idx="303">
                  <c:v>0.99526584122359796</c:v>
                </c:pt>
                <c:pt idx="304">
                  <c:v>0.99587278465647</c:v>
                </c:pt>
                <c:pt idx="305">
                  <c:v>0.99526584122359796</c:v>
                </c:pt>
                <c:pt idx="306">
                  <c:v>0.99575139596989559</c:v>
                </c:pt>
                <c:pt idx="307">
                  <c:v>0.99550861859674677</c:v>
                </c:pt>
                <c:pt idx="308">
                  <c:v>0.99550861859674677</c:v>
                </c:pt>
                <c:pt idx="309">
                  <c:v>0.99538722991017237</c:v>
                </c:pt>
                <c:pt idx="310">
                  <c:v>0.99563000728332118</c:v>
                </c:pt>
                <c:pt idx="311">
                  <c:v>0.99550861859674677</c:v>
                </c:pt>
                <c:pt idx="312">
                  <c:v>0.99635833940276763</c:v>
                </c:pt>
                <c:pt idx="313">
                  <c:v>0.99563000728332118</c:v>
                </c:pt>
                <c:pt idx="314">
                  <c:v>0.99611556202961882</c:v>
                </c:pt>
                <c:pt idx="315">
                  <c:v>0.99563000728332118</c:v>
                </c:pt>
                <c:pt idx="316">
                  <c:v>0.99599417334304441</c:v>
                </c:pt>
                <c:pt idx="317">
                  <c:v>0.99611556202961882</c:v>
                </c:pt>
                <c:pt idx="318">
                  <c:v>0.99647972808934204</c:v>
                </c:pt>
                <c:pt idx="319">
                  <c:v>0.99635833940276763</c:v>
                </c:pt>
                <c:pt idx="320">
                  <c:v>0.99563000728332118</c:v>
                </c:pt>
                <c:pt idx="321">
                  <c:v>0.99563000728332118</c:v>
                </c:pt>
                <c:pt idx="322">
                  <c:v>0.99550861859674677</c:v>
                </c:pt>
                <c:pt idx="323">
                  <c:v>0.99538722991017237</c:v>
                </c:pt>
                <c:pt idx="324">
                  <c:v>0.99575139596989559</c:v>
                </c:pt>
                <c:pt idx="325">
                  <c:v>0.99587278465647</c:v>
                </c:pt>
                <c:pt idx="326">
                  <c:v>0.99611556202961882</c:v>
                </c:pt>
                <c:pt idx="327">
                  <c:v>0.99575139596989559</c:v>
                </c:pt>
                <c:pt idx="328">
                  <c:v>0.99550861859674677</c:v>
                </c:pt>
                <c:pt idx="329">
                  <c:v>0.99478028647730032</c:v>
                </c:pt>
                <c:pt idx="330">
                  <c:v>0.99514445253702355</c:v>
                </c:pt>
                <c:pt idx="331">
                  <c:v>0.99465889779072592</c:v>
                </c:pt>
                <c:pt idx="332">
                  <c:v>0.99563000728332118</c:v>
                </c:pt>
                <c:pt idx="333">
                  <c:v>0.99575139596989559</c:v>
                </c:pt>
                <c:pt idx="334">
                  <c:v>0.99587278465647</c:v>
                </c:pt>
                <c:pt idx="335">
                  <c:v>0.99587278465647</c:v>
                </c:pt>
                <c:pt idx="336">
                  <c:v>0.99538722991017237</c:v>
                </c:pt>
                <c:pt idx="337">
                  <c:v>0.99575139596989559</c:v>
                </c:pt>
                <c:pt idx="338">
                  <c:v>0.99538722991017237</c:v>
                </c:pt>
                <c:pt idx="339">
                  <c:v>0.99563000728332118</c:v>
                </c:pt>
                <c:pt idx="340">
                  <c:v>0.99526584122359796</c:v>
                </c:pt>
                <c:pt idx="341">
                  <c:v>0.99514445253702355</c:v>
                </c:pt>
                <c:pt idx="342">
                  <c:v>0.99465889779072592</c:v>
                </c:pt>
                <c:pt idx="343">
                  <c:v>0.99587278465647</c:v>
                </c:pt>
                <c:pt idx="344">
                  <c:v>0.99563000728332118</c:v>
                </c:pt>
                <c:pt idx="345">
                  <c:v>0.99575139596989559</c:v>
                </c:pt>
                <c:pt idx="346">
                  <c:v>0.99563000728332118</c:v>
                </c:pt>
                <c:pt idx="347">
                  <c:v>0.99526584122359796</c:v>
                </c:pt>
                <c:pt idx="348">
                  <c:v>0.99575139596989559</c:v>
                </c:pt>
                <c:pt idx="349">
                  <c:v>0.99623695071619323</c:v>
                </c:pt>
                <c:pt idx="350">
                  <c:v>0.99660111677591645</c:v>
                </c:pt>
                <c:pt idx="351">
                  <c:v>0.99647972808934204</c:v>
                </c:pt>
                <c:pt idx="352">
                  <c:v>0.99587278465647</c:v>
                </c:pt>
                <c:pt idx="353">
                  <c:v>0.99599417334304441</c:v>
                </c:pt>
                <c:pt idx="354">
                  <c:v>0.99575139596989559</c:v>
                </c:pt>
                <c:pt idx="355">
                  <c:v>0.99587278465647</c:v>
                </c:pt>
                <c:pt idx="356">
                  <c:v>0.99575139596989559</c:v>
                </c:pt>
                <c:pt idx="357">
                  <c:v>0.99490167516387473</c:v>
                </c:pt>
                <c:pt idx="358">
                  <c:v>0.99611556202961882</c:v>
                </c:pt>
                <c:pt idx="359">
                  <c:v>0.99550861859674677</c:v>
                </c:pt>
                <c:pt idx="360">
                  <c:v>0.99587278465647</c:v>
                </c:pt>
                <c:pt idx="361">
                  <c:v>0.99563000728332118</c:v>
                </c:pt>
                <c:pt idx="362">
                  <c:v>0.99563000728332118</c:v>
                </c:pt>
                <c:pt idx="363">
                  <c:v>0.99660111677591645</c:v>
                </c:pt>
                <c:pt idx="364">
                  <c:v>0.99647972808934204</c:v>
                </c:pt>
                <c:pt idx="365">
                  <c:v>0.99599417334304441</c:v>
                </c:pt>
                <c:pt idx="366">
                  <c:v>0.99526584122359796</c:v>
                </c:pt>
                <c:pt idx="367">
                  <c:v>0.99550861859674677</c:v>
                </c:pt>
                <c:pt idx="368">
                  <c:v>0.99550861859674677</c:v>
                </c:pt>
                <c:pt idx="369">
                  <c:v>0.99550861859674677</c:v>
                </c:pt>
                <c:pt idx="370">
                  <c:v>0.99623695071619323</c:v>
                </c:pt>
                <c:pt idx="371">
                  <c:v>0.99599417334304441</c:v>
                </c:pt>
                <c:pt idx="372">
                  <c:v>0.99514445253702355</c:v>
                </c:pt>
                <c:pt idx="373">
                  <c:v>0.99538722991017237</c:v>
                </c:pt>
                <c:pt idx="374">
                  <c:v>0.99538722991017237</c:v>
                </c:pt>
                <c:pt idx="375">
                  <c:v>0.99514445253702355</c:v>
                </c:pt>
                <c:pt idx="376">
                  <c:v>0.99563000728332118</c:v>
                </c:pt>
                <c:pt idx="377">
                  <c:v>0.99563000728332118</c:v>
                </c:pt>
                <c:pt idx="378">
                  <c:v>0.99538722991017237</c:v>
                </c:pt>
                <c:pt idx="379">
                  <c:v>0.99538722991017237</c:v>
                </c:pt>
                <c:pt idx="380">
                  <c:v>0.99538722991017237</c:v>
                </c:pt>
                <c:pt idx="381">
                  <c:v>0.99587278465647</c:v>
                </c:pt>
                <c:pt idx="382">
                  <c:v>0.99478028647730032</c:v>
                </c:pt>
                <c:pt idx="383">
                  <c:v>0.99526584122359796</c:v>
                </c:pt>
                <c:pt idx="384">
                  <c:v>0.99538722991017237</c:v>
                </c:pt>
                <c:pt idx="385">
                  <c:v>0.99550861859674677</c:v>
                </c:pt>
                <c:pt idx="386">
                  <c:v>0.99587278465647</c:v>
                </c:pt>
                <c:pt idx="387">
                  <c:v>0.99502306385044914</c:v>
                </c:pt>
                <c:pt idx="388">
                  <c:v>0.99502306385044914</c:v>
                </c:pt>
                <c:pt idx="389">
                  <c:v>0.99478028647730032</c:v>
                </c:pt>
                <c:pt idx="390">
                  <c:v>0.99478028647730032</c:v>
                </c:pt>
                <c:pt idx="391">
                  <c:v>0.99465889779072592</c:v>
                </c:pt>
                <c:pt idx="392">
                  <c:v>0.99429473173100269</c:v>
                </c:pt>
                <c:pt idx="393">
                  <c:v>0.99526584122359796</c:v>
                </c:pt>
                <c:pt idx="394">
                  <c:v>0.99478028647730032</c:v>
                </c:pt>
                <c:pt idx="395">
                  <c:v>0.99453750910415151</c:v>
                </c:pt>
                <c:pt idx="396">
                  <c:v>0.99599417334304441</c:v>
                </c:pt>
                <c:pt idx="397">
                  <c:v>0.99502306385044914</c:v>
                </c:pt>
                <c:pt idx="398">
                  <c:v>0.99502306385044914</c:v>
                </c:pt>
                <c:pt idx="399">
                  <c:v>0.99575139596989559</c:v>
                </c:pt>
                <c:pt idx="400">
                  <c:v>0.99247390143238645</c:v>
                </c:pt>
                <c:pt idx="401">
                  <c:v>0.99320223355183301</c:v>
                </c:pt>
                <c:pt idx="402">
                  <c:v>0.99623695071619323</c:v>
                </c:pt>
                <c:pt idx="403">
                  <c:v>0.99660111677591645</c:v>
                </c:pt>
                <c:pt idx="404">
                  <c:v>0.99647972808934204</c:v>
                </c:pt>
                <c:pt idx="405">
                  <c:v>0.99696528283563968</c:v>
                </c:pt>
                <c:pt idx="406">
                  <c:v>0.99660111677591645</c:v>
                </c:pt>
                <c:pt idx="407">
                  <c:v>0.99684389414906527</c:v>
                </c:pt>
                <c:pt idx="408">
                  <c:v>0.99502306385044914</c:v>
                </c:pt>
                <c:pt idx="409">
                  <c:v>0.99514445253702355</c:v>
                </c:pt>
                <c:pt idx="410">
                  <c:v>0.99514445253702355</c:v>
                </c:pt>
                <c:pt idx="411">
                  <c:v>0.99502306385044914</c:v>
                </c:pt>
                <c:pt idx="412">
                  <c:v>0.99526584122359796</c:v>
                </c:pt>
                <c:pt idx="413">
                  <c:v>0.99587278465647</c:v>
                </c:pt>
                <c:pt idx="414">
                  <c:v>0.99647972808934204</c:v>
                </c:pt>
                <c:pt idx="415">
                  <c:v>0.99587278465647</c:v>
                </c:pt>
                <c:pt idx="416">
                  <c:v>0.99623695071619323</c:v>
                </c:pt>
                <c:pt idx="417">
                  <c:v>0.99563000728332118</c:v>
                </c:pt>
                <c:pt idx="418">
                  <c:v>0.99672250546249086</c:v>
                </c:pt>
                <c:pt idx="419">
                  <c:v>0.99635833940276763</c:v>
                </c:pt>
                <c:pt idx="420">
                  <c:v>0.99623695071619323</c:v>
                </c:pt>
                <c:pt idx="421">
                  <c:v>0.99587278465647</c:v>
                </c:pt>
                <c:pt idx="422">
                  <c:v>0.99575139596989559</c:v>
                </c:pt>
                <c:pt idx="423">
                  <c:v>0.99575139596989559</c:v>
                </c:pt>
                <c:pt idx="424">
                  <c:v>0.99526584122359796</c:v>
                </c:pt>
                <c:pt idx="425">
                  <c:v>0.99575139596989559</c:v>
                </c:pt>
                <c:pt idx="426">
                  <c:v>0.99635833940276763</c:v>
                </c:pt>
                <c:pt idx="427">
                  <c:v>0.99672250546249086</c:v>
                </c:pt>
                <c:pt idx="428">
                  <c:v>0.99587278465647</c:v>
                </c:pt>
                <c:pt idx="429">
                  <c:v>0.99599417334304441</c:v>
                </c:pt>
                <c:pt idx="430">
                  <c:v>0.99538722991017237</c:v>
                </c:pt>
                <c:pt idx="431">
                  <c:v>0.99647972808934204</c:v>
                </c:pt>
                <c:pt idx="432">
                  <c:v>0.99635833940276763</c:v>
                </c:pt>
                <c:pt idx="433">
                  <c:v>0.99696528283563968</c:v>
                </c:pt>
                <c:pt idx="434">
                  <c:v>0.99611556202961882</c:v>
                </c:pt>
                <c:pt idx="435">
                  <c:v>0.99635833940276763</c:v>
                </c:pt>
                <c:pt idx="436">
                  <c:v>0.99708667152221409</c:v>
                </c:pt>
                <c:pt idx="437">
                  <c:v>0.99599417334304441</c:v>
                </c:pt>
                <c:pt idx="438">
                  <c:v>0.99647972808934204</c:v>
                </c:pt>
                <c:pt idx="439">
                  <c:v>0.99587278465647</c:v>
                </c:pt>
                <c:pt idx="440">
                  <c:v>0.99635833940276763</c:v>
                </c:pt>
                <c:pt idx="441">
                  <c:v>0.99684389414906527</c:v>
                </c:pt>
                <c:pt idx="442">
                  <c:v>0.99575139596989559</c:v>
                </c:pt>
                <c:pt idx="443">
                  <c:v>0.99587278465647</c:v>
                </c:pt>
                <c:pt idx="444">
                  <c:v>0.99563000728332118</c:v>
                </c:pt>
                <c:pt idx="445">
                  <c:v>0.99587278465647</c:v>
                </c:pt>
                <c:pt idx="446">
                  <c:v>0.99587278465647</c:v>
                </c:pt>
                <c:pt idx="447">
                  <c:v>0.99635833940276763</c:v>
                </c:pt>
                <c:pt idx="448">
                  <c:v>0.99635833940276763</c:v>
                </c:pt>
                <c:pt idx="449">
                  <c:v>0.99623695071619323</c:v>
                </c:pt>
                <c:pt idx="450">
                  <c:v>0.99575139596989559</c:v>
                </c:pt>
                <c:pt idx="451">
                  <c:v>0.99575139596989559</c:v>
                </c:pt>
                <c:pt idx="452">
                  <c:v>0.99599417334304441</c:v>
                </c:pt>
                <c:pt idx="453">
                  <c:v>0.99599417334304441</c:v>
                </c:pt>
                <c:pt idx="454">
                  <c:v>0.99647972808934204</c:v>
                </c:pt>
                <c:pt idx="455">
                  <c:v>0.99635833940276763</c:v>
                </c:pt>
                <c:pt idx="456">
                  <c:v>0.99599417334304441</c:v>
                </c:pt>
                <c:pt idx="457">
                  <c:v>0.99611556202961882</c:v>
                </c:pt>
                <c:pt idx="458">
                  <c:v>0.99587278465647</c:v>
                </c:pt>
                <c:pt idx="459">
                  <c:v>0.99599417334304441</c:v>
                </c:pt>
                <c:pt idx="460">
                  <c:v>0.99587278465647</c:v>
                </c:pt>
                <c:pt idx="461">
                  <c:v>0.99587278465647</c:v>
                </c:pt>
                <c:pt idx="462">
                  <c:v>0.99660111677591645</c:v>
                </c:pt>
                <c:pt idx="463">
                  <c:v>0.99575139596989559</c:v>
                </c:pt>
                <c:pt idx="464">
                  <c:v>0.99587278465647</c:v>
                </c:pt>
                <c:pt idx="465">
                  <c:v>0.99611556202961882</c:v>
                </c:pt>
                <c:pt idx="466">
                  <c:v>0.99599417334304441</c:v>
                </c:pt>
                <c:pt idx="467">
                  <c:v>0.99599417334304441</c:v>
                </c:pt>
                <c:pt idx="468">
                  <c:v>0.99550861859674677</c:v>
                </c:pt>
                <c:pt idx="469">
                  <c:v>0.9973294488953629</c:v>
                </c:pt>
                <c:pt idx="470">
                  <c:v>0.99599417334304441</c:v>
                </c:pt>
                <c:pt idx="471">
                  <c:v>0.99660111677591645</c:v>
                </c:pt>
                <c:pt idx="472">
                  <c:v>0.99611556202961882</c:v>
                </c:pt>
                <c:pt idx="473">
                  <c:v>0.99490167516387473</c:v>
                </c:pt>
                <c:pt idx="474">
                  <c:v>0.99550861859674677</c:v>
                </c:pt>
                <c:pt idx="475">
                  <c:v>0.99538722991017237</c:v>
                </c:pt>
                <c:pt idx="476">
                  <c:v>0.99514445253702355</c:v>
                </c:pt>
                <c:pt idx="477">
                  <c:v>0.99647972808934204</c:v>
                </c:pt>
                <c:pt idx="478">
                  <c:v>0.99672250546249086</c:v>
                </c:pt>
                <c:pt idx="479">
                  <c:v>0.99647972808934204</c:v>
                </c:pt>
                <c:pt idx="480">
                  <c:v>0.9973294488953629</c:v>
                </c:pt>
                <c:pt idx="481">
                  <c:v>0.99684389414906527</c:v>
                </c:pt>
                <c:pt idx="482">
                  <c:v>0.99672250546249086</c:v>
                </c:pt>
                <c:pt idx="483">
                  <c:v>0.99526584122359796</c:v>
                </c:pt>
                <c:pt idx="484">
                  <c:v>0.99550861859674677</c:v>
                </c:pt>
                <c:pt idx="485">
                  <c:v>0.99563000728332118</c:v>
                </c:pt>
                <c:pt idx="486">
                  <c:v>0.99599417334304441</c:v>
                </c:pt>
                <c:pt idx="487">
                  <c:v>0.99623695071619323</c:v>
                </c:pt>
                <c:pt idx="488">
                  <c:v>0.99599417334304441</c:v>
                </c:pt>
                <c:pt idx="489">
                  <c:v>0.99563000728332118</c:v>
                </c:pt>
                <c:pt idx="490">
                  <c:v>0.99635833940276763</c:v>
                </c:pt>
                <c:pt idx="491">
                  <c:v>0.99575139596989559</c:v>
                </c:pt>
                <c:pt idx="492">
                  <c:v>0.99502306385044914</c:v>
                </c:pt>
                <c:pt idx="493">
                  <c:v>0.99538722991017237</c:v>
                </c:pt>
                <c:pt idx="494">
                  <c:v>0.99526584122359796</c:v>
                </c:pt>
                <c:pt idx="495">
                  <c:v>0.99611556202961882</c:v>
                </c:pt>
                <c:pt idx="496">
                  <c:v>0.99599417334304441</c:v>
                </c:pt>
                <c:pt idx="497">
                  <c:v>0.99563000728332118</c:v>
                </c:pt>
                <c:pt idx="498">
                  <c:v>0.99550861859674677</c:v>
                </c:pt>
                <c:pt idx="499">
                  <c:v>0.99563000728332118</c:v>
                </c:pt>
                <c:pt idx="500">
                  <c:v>0.99587278465647</c:v>
                </c:pt>
                <c:pt idx="501">
                  <c:v>0.99672250546249086</c:v>
                </c:pt>
                <c:pt idx="502">
                  <c:v>0.99599417334304441</c:v>
                </c:pt>
                <c:pt idx="503">
                  <c:v>0.99599417334304441</c:v>
                </c:pt>
                <c:pt idx="504">
                  <c:v>0.99611556202961882</c:v>
                </c:pt>
                <c:pt idx="505">
                  <c:v>0.99647972808934204</c:v>
                </c:pt>
                <c:pt idx="506">
                  <c:v>0.99623695071619323</c:v>
                </c:pt>
                <c:pt idx="507">
                  <c:v>0.99526584122359796</c:v>
                </c:pt>
                <c:pt idx="508">
                  <c:v>0.99502306385044914</c:v>
                </c:pt>
                <c:pt idx="509">
                  <c:v>0.99599417334304441</c:v>
                </c:pt>
                <c:pt idx="510">
                  <c:v>0.99514445253702355</c:v>
                </c:pt>
                <c:pt idx="511">
                  <c:v>0.99550861859674677</c:v>
                </c:pt>
                <c:pt idx="512">
                  <c:v>0.99623695071619323</c:v>
                </c:pt>
                <c:pt idx="513">
                  <c:v>0.99575139596989559</c:v>
                </c:pt>
                <c:pt idx="514">
                  <c:v>0.99575139596989559</c:v>
                </c:pt>
                <c:pt idx="515">
                  <c:v>0.99599417334304441</c:v>
                </c:pt>
                <c:pt idx="516">
                  <c:v>0.99575139596989559</c:v>
                </c:pt>
                <c:pt idx="517">
                  <c:v>0.99587278465647</c:v>
                </c:pt>
                <c:pt idx="518">
                  <c:v>0.99587278465647</c:v>
                </c:pt>
                <c:pt idx="519">
                  <c:v>0.99563000728332118</c:v>
                </c:pt>
                <c:pt idx="520">
                  <c:v>0.99538722991017237</c:v>
                </c:pt>
                <c:pt idx="521">
                  <c:v>0.99611556202961882</c:v>
                </c:pt>
                <c:pt idx="522">
                  <c:v>0.99563000728332118</c:v>
                </c:pt>
                <c:pt idx="523">
                  <c:v>0.99587278465647</c:v>
                </c:pt>
                <c:pt idx="524">
                  <c:v>0.99623695071619323</c:v>
                </c:pt>
                <c:pt idx="525">
                  <c:v>0.99575139596989559</c:v>
                </c:pt>
                <c:pt idx="526">
                  <c:v>0.99599417334304441</c:v>
                </c:pt>
                <c:pt idx="527">
                  <c:v>0.99611556202961882</c:v>
                </c:pt>
                <c:pt idx="528">
                  <c:v>0.99587278465647</c:v>
                </c:pt>
                <c:pt idx="529">
                  <c:v>0.99635833940276763</c:v>
                </c:pt>
                <c:pt idx="530">
                  <c:v>0.99563000728332118</c:v>
                </c:pt>
                <c:pt idx="531">
                  <c:v>0.99502306385044914</c:v>
                </c:pt>
                <c:pt idx="532">
                  <c:v>0.99538722991017237</c:v>
                </c:pt>
                <c:pt idx="533">
                  <c:v>0.99599417334304441</c:v>
                </c:pt>
                <c:pt idx="534">
                  <c:v>0.99611556202961882</c:v>
                </c:pt>
                <c:pt idx="535">
                  <c:v>0.99550861859674677</c:v>
                </c:pt>
                <c:pt idx="536">
                  <c:v>0.99538722991017237</c:v>
                </c:pt>
                <c:pt idx="537">
                  <c:v>0.99538722991017237</c:v>
                </c:pt>
                <c:pt idx="538">
                  <c:v>0.99635833940276763</c:v>
                </c:pt>
                <c:pt idx="539">
                  <c:v>0.99550861859674677</c:v>
                </c:pt>
                <c:pt idx="540">
                  <c:v>0.99563000728332118</c:v>
                </c:pt>
                <c:pt idx="541">
                  <c:v>0.99623695071619323</c:v>
                </c:pt>
                <c:pt idx="542">
                  <c:v>0.99623695071619323</c:v>
                </c:pt>
                <c:pt idx="543">
                  <c:v>0.99623695071619323</c:v>
                </c:pt>
                <c:pt idx="544">
                  <c:v>0.99563000728332118</c:v>
                </c:pt>
                <c:pt idx="545">
                  <c:v>0.99575139596989559</c:v>
                </c:pt>
                <c:pt idx="546">
                  <c:v>0.99611556202961882</c:v>
                </c:pt>
                <c:pt idx="547">
                  <c:v>0.99538722991017237</c:v>
                </c:pt>
                <c:pt idx="548">
                  <c:v>0.99563000728332118</c:v>
                </c:pt>
                <c:pt idx="549">
                  <c:v>0.99611556202961882</c:v>
                </c:pt>
                <c:pt idx="550">
                  <c:v>0.99550861859674677</c:v>
                </c:pt>
                <c:pt idx="551">
                  <c:v>0.99575139596989559</c:v>
                </c:pt>
                <c:pt idx="552">
                  <c:v>0.99587278465647</c:v>
                </c:pt>
                <c:pt idx="553">
                  <c:v>0.99599417334304441</c:v>
                </c:pt>
                <c:pt idx="554">
                  <c:v>0.99708667152221409</c:v>
                </c:pt>
                <c:pt idx="555">
                  <c:v>0.99587278465647</c:v>
                </c:pt>
                <c:pt idx="556">
                  <c:v>0.99647972808934204</c:v>
                </c:pt>
                <c:pt idx="557">
                  <c:v>0.99611556202961882</c:v>
                </c:pt>
                <c:pt idx="558">
                  <c:v>0.99563000728332118</c:v>
                </c:pt>
                <c:pt idx="559">
                  <c:v>0.99611556202961882</c:v>
                </c:pt>
                <c:pt idx="560">
                  <c:v>0.99635833940276763</c:v>
                </c:pt>
                <c:pt idx="561">
                  <c:v>0.99526584122359796</c:v>
                </c:pt>
                <c:pt idx="562">
                  <c:v>0.99623695071619323</c:v>
                </c:pt>
                <c:pt idx="563">
                  <c:v>0.99599417334304441</c:v>
                </c:pt>
                <c:pt idx="564">
                  <c:v>0.99563000728332118</c:v>
                </c:pt>
                <c:pt idx="565">
                  <c:v>0.99623695071619323</c:v>
                </c:pt>
                <c:pt idx="566">
                  <c:v>0.99623695071619323</c:v>
                </c:pt>
                <c:pt idx="567">
                  <c:v>0.99538722991017237</c:v>
                </c:pt>
                <c:pt idx="568">
                  <c:v>0.99623695071619323</c:v>
                </c:pt>
                <c:pt idx="569">
                  <c:v>0.99599417334304441</c:v>
                </c:pt>
                <c:pt idx="570">
                  <c:v>0.99611556202961882</c:v>
                </c:pt>
                <c:pt idx="571">
                  <c:v>0.99623695071619323</c:v>
                </c:pt>
                <c:pt idx="572">
                  <c:v>0.99647972808934204</c:v>
                </c:pt>
                <c:pt idx="573">
                  <c:v>0.99647972808934204</c:v>
                </c:pt>
                <c:pt idx="574">
                  <c:v>0.99575139596989559</c:v>
                </c:pt>
                <c:pt idx="575">
                  <c:v>0.99635833940276763</c:v>
                </c:pt>
                <c:pt idx="576">
                  <c:v>0.99575139596989559</c:v>
                </c:pt>
                <c:pt idx="577">
                  <c:v>0.99599417334304441</c:v>
                </c:pt>
                <c:pt idx="578">
                  <c:v>0.99696528283563968</c:v>
                </c:pt>
                <c:pt idx="579">
                  <c:v>0.99623695071619323</c:v>
                </c:pt>
                <c:pt idx="580">
                  <c:v>0.99623695071619323</c:v>
                </c:pt>
                <c:pt idx="581">
                  <c:v>0.99623695071619323</c:v>
                </c:pt>
                <c:pt idx="582">
                  <c:v>0.99563000728332118</c:v>
                </c:pt>
                <c:pt idx="583">
                  <c:v>0.99538722991017237</c:v>
                </c:pt>
                <c:pt idx="584">
                  <c:v>0.99587278465647</c:v>
                </c:pt>
                <c:pt idx="585">
                  <c:v>0.99623695071619323</c:v>
                </c:pt>
                <c:pt idx="586">
                  <c:v>0.99587278465647</c:v>
                </c:pt>
                <c:pt idx="587">
                  <c:v>0.99647972808934204</c:v>
                </c:pt>
                <c:pt idx="588">
                  <c:v>0.99623695071619323</c:v>
                </c:pt>
                <c:pt idx="589">
                  <c:v>0.99599417334304441</c:v>
                </c:pt>
                <c:pt idx="590">
                  <c:v>0.99611556202961882</c:v>
                </c:pt>
                <c:pt idx="591">
                  <c:v>0.99587278465647</c:v>
                </c:pt>
                <c:pt idx="592">
                  <c:v>0.99647972808934204</c:v>
                </c:pt>
                <c:pt idx="593">
                  <c:v>0.99599417334304441</c:v>
                </c:pt>
                <c:pt idx="594">
                  <c:v>0.99623695071619323</c:v>
                </c:pt>
                <c:pt idx="595">
                  <c:v>0.99563000728332118</c:v>
                </c:pt>
                <c:pt idx="596">
                  <c:v>0.99611556202961882</c:v>
                </c:pt>
                <c:pt idx="597">
                  <c:v>0.99575139596989559</c:v>
                </c:pt>
                <c:pt idx="598">
                  <c:v>0.99599417334304441</c:v>
                </c:pt>
                <c:pt idx="599">
                  <c:v>0.99635833940276763</c:v>
                </c:pt>
                <c:pt idx="600">
                  <c:v>0.99902889050740473</c:v>
                </c:pt>
                <c:pt idx="601">
                  <c:v>0.99453750910415151</c:v>
                </c:pt>
                <c:pt idx="602">
                  <c:v>0.9944161204175771</c:v>
                </c:pt>
                <c:pt idx="603">
                  <c:v>0.99635833940276763</c:v>
                </c:pt>
                <c:pt idx="604">
                  <c:v>0.99478028647730032</c:v>
                </c:pt>
                <c:pt idx="605">
                  <c:v>0.99538722991017237</c:v>
                </c:pt>
                <c:pt idx="606">
                  <c:v>0.99660111677591645</c:v>
                </c:pt>
                <c:pt idx="607">
                  <c:v>0.99647972808934204</c:v>
                </c:pt>
                <c:pt idx="608">
                  <c:v>0.99587278465647</c:v>
                </c:pt>
                <c:pt idx="609">
                  <c:v>0.99575139596989559</c:v>
                </c:pt>
                <c:pt idx="610">
                  <c:v>0.99538722991017237</c:v>
                </c:pt>
                <c:pt idx="611">
                  <c:v>0.99647972808934204</c:v>
                </c:pt>
                <c:pt idx="612">
                  <c:v>0.99647972808934204</c:v>
                </c:pt>
                <c:pt idx="613">
                  <c:v>0.99587278465647</c:v>
                </c:pt>
                <c:pt idx="614">
                  <c:v>0.99563000728332118</c:v>
                </c:pt>
                <c:pt idx="615">
                  <c:v>0.99587278465647</c:v>
                </c:pt>
                <c:pt idx="616">
                  <c:v>0.99647972808934204</c:v>
                </c:pt>
                <c:pt idx="617">
                  <c:v>0.99684389414906527</c:v>
                </c:pt>
                <c:pt idx="618">
                  <c:v>0.99563000728332118</c:v>
                </c:pt>
                <c:pt idx="619">
                  <c:v>0.99599417334304441</c:v>
                </c:pt>
                <c:pt idx="620">
                  <c:v>0.99623695071619323</c:v>
                </c:pt>
                <c:pt idx="621">
                  <c:v>0.99611556202961882</c:v>
                </c:pt>
                <c:pt idx="622">
                  <c:v>0.99708667152221409</c:v>
                </c:pt>
                <c:pt idx="623">
                  <c:v>0.99660111677591645</c:v>
                </c:pt>
                <c:pt idx="624">
                  <c:v>0.99502306385044914</c:v>
                </c:pt>
                <c:pt idx="625">
                  <c:v>0.99563000728332118</c:v>
                </c:pt>
                <c:pt idx="626">
                  <c:v>0.99623695071619323</c:v>
                </c:pt>
                <c:pt idx="627">
                  <c:v>0.99647972808934204</c:v>
                </c:pt>
                <c:pt idx="628">
                  <c:v>0.99599417334304441</c:v>
                </c:pt>
                <c:pt idx="629">
                  <c:v>0.99611556202961882</c:v>
                </c:pt>
                <c:pt idx="630">
                  <c:v>0.99587278465647</c:v>
                </c:pt>
                <c:pt idx="631">
                  <c:v>0.99587278465647</c:v>
                </c:pt>
                <c:pt idx="632">
                  <c:v>0.99575139596989559</c:v>
                </c:pt>
                <c:pt idx="633">
                  <c:v>0.99647972808934204</c:v>
                </c:pt>
                <c:pt idx="634">
                  <c:v>0.99684389414906527</c:v>
                </c:pt>
                <c:pt idx="635">
                  <c:v>0.99660111677591645</c:v>
                </c:pt>
                <c:pt idx="636">
                  <c:v>0.99611556202961882</c:v>
                </c:pt>
                <c:pt idx="637">
                  <c:v>0.99647972808934204</c:v>
                </c:pt>
                <c:pt idx="638">
                  <c:v>0.99611556202961882</c:v>
                </c:pt>
                <c:pt idx="639">
                  <c:v>0.99635833940276763</c:v>
                </c:pt>
                <c:pt idx="640">
                  <c:v>0.99563000728332118</c:v>
                </c:pt>
                <c:pt idx="641">
                  <c:v>0.99660111677591645</c:v>
                </c:pt>
                <c:pt idx="642">
                  <c:v>0.99623695071619323</c:v>
                </c:pt>
                <c:pt idx="643">
                  <c:v>0.99672250546249086</c:v>
                </c:pt>
                <c:pt idx="644">
                  <c:v>0.99490167516387473</c:v>
                </c:pt>
                <c:pt idx="645">
                  <c:v>0.99575139596989559</c:v>
                </c:pt>
                <c:pt idx="646">
                  <c:v>0.99623695071619323</c:v>
                </c:pt>
                <c:pt idx="647">
                  <c:v>0.99550861859674677</c:v>
                </c:pt>
                <c:pt idx="648">
                  <c:v>0.99623695071619323</c:v>
                </c:pt>
                <c:pt idx="649">
                  <c:v>0.99660111677591645</c:v>
                </c:pt>
                <c:pt idx="650">
                  <c:v>0.99635833940276763</c:v>
                </c:pt>
                <c:pt idx="651">
                  <c:v>0.99647972808934204</c:v>
                </c:pt>
                <c:pt idx="652">
                  <c:v>0.99599417334304441</c:v>
                </c:pt>
                <c:pt idx="653">
                  <c:v>0.99647972808934204</c:v>
                </c:pt>
                <c:pt idx="654">
                  <c:v>0.99623695071619323</c:v>
                </c:pt>
                <c:pt idx="655">
                  <c:v>0.99660111677591645</c:v>
                </c:pt>
                <c:pt idx="656">
                  <c:v>0.99660111677591645</c:v>
                </c:pt>
                <c:pt idx="657">
                  <c:v>0.99660111677591645</c:v>
                </c:pt>
                <c:pt idx="658">
                  <c:v>0.99587278465647</c:v>
                </c:pt>
                <c:pt idx="659">
                  <c:v>0.99672250546249086</c:v>
                </c:pt>
                <c:pt idx="660">
                  <c:v>0.99684389414906527</c:v>
                </c:pt>
                <c:pt idx="661">
                  <c:v>0.99623695071619323</c:v>
                </c:pt>
                <c:pt idx="662">
                  <c:v>0.99538722991017237</c:v>
                </c:pt>
                <c:pt idx="663">
                  <c:v>0.99526584122359796</c:v>
                </c:pt>
                <c:pt idx="664">
                  <c:v>0.99599417334304441</c:v>
                </c:pt>
                <c:pt idx="665">
                  <c:v>0.99599417334304441</c:v>
                </c:pt>
                <c:pt idx="666">
                  <c:v>0.99623695071619323</c:v>
                </c:pt>
                <c:pt idx="667">
                  <c:v>0.99611556202961882</c:v>
                </c:pt>
                <c:pt idx="668">
                  <c:v>0.99599417334304441</c:v>
                </c:pt>
                <c:pt idx="669">
                  <c:v>0.99647972808934204</c:v>
                </c:pt>
                <c:pt idx="670">
                  <c:v>0.99647972808934204</c:v>
                </c:pt>
                <c:pt idx="671">
                  <c:v>0.99623695071619323</c:v>
                </c:pt>
                <c:pt idx="672">
                  <c:v>0.99684389414906527</c:v>
                </c:pt>
                <c:pt idx="673">
                  <c:v>0.99526584122359796</c:v>
                </c:pt>
                <c:pt idx="674">
                  <c:v>0.99647972808934204</c:v>
                </c:pt>
                <c:pt idx="675">
                  <c:v>0.99647972808934204</c:v>
                </c:pt>
                <c:pt idx="676">
                  <c:v>0.99647972808934204</c:v>
                </c:pt>
                <c:pt idx="677">
                  <c:v>0.99623695071619323</c:v>
                </c:pt>
                <c:pt idx="678">
                  <c:v>0.99623695071619323</c:v>
                </c:pt>
                <c:pt idx="679">
                  <c:v>0.99575139596989559</c:v>
                </c:pt>
                <c:pt idx="680">
                  <c:v>0.99660111677591645</c:v>
                </c:pt>
                <c:pt idx="681">
                  <c:v>0.99647972808934204</c:v>
                </c:pt>
                <c:pt idx="682">
                  <c:v>0.99708667152221409</c:v>
                </c:pt>
                <c:pt idx="683">
                  <c:v>0.99647972808934204</c:v>
                </c:pt>
                <c:pt idx="684">
                  <c:v>0.99660111677591645</c:v>
                </c:pt>
                <c:pt idx="685">
                  <c:v>0.99660111677591645</c:v>
                </c:pt>
                <c:pt idx="686">
                  <c:v>0.99635833940276763</c:v>
                </c:pt>
                <c:pt idx="687">
                  <c:v>0.99647972808934204</c:v>
                </c:pt>
                <c:pt idx="688">
                  <c:v>0.99708667152221409</c:v>
                </c:pt>
                <c:pt idx="689">
                  <c:v>0.99599417334304441</c:v>
                </c:pt>
                <c:pt idx="690">
                  <c:v>0.99611556202961882</c:v>
                </c:pt>
                <c:pt idx="691">
                  <c:v>0.9973294488953629</c:v>
                </c:pt>
                <c:pt idx="692">
                  <c:v>0.99696528283563968</c:v>
                </c:pt>
                <c:pt idx="693">
                  <c:v>0.99745083758193731</c:v>
                </c:pt>
                <c:pt idx="694">
                  <c:v>0.99611556202961882</c:v>
                </c:pt>
                <c:pt idx="695">
                  <c:v>0.99672250546249086</c:v>
                </c:pt>
                <c:pt idx="696">
                  <c:v>0.99672250546249086</c:v>
                </c:pt>
                <c:pt idx="697">
                  <c:v>0.99660111677591645</c:v>
                </c:pt>
                <c:pt idx="698">
                  <c:v>0.99623695071619323</c:v>
                </c:pt>
                <c:pt idx="699">
                  <c:v>0.99635833940276763</c:v>
                </c:pt>
                <c:pt idx="700">
                  <c:v>0.99660111677591645</c:v>
                </c:pt>
                <c:pt idx="701">
                  <c:v>0.99696528283563968</c:v>
                </c:pt>
                <c:pt idx="702">
                  <c:v>0.99696528283563968</c:v>
                </c:pt>
                <c:pt idx="703">
                  <c:v>0.99660111677591645</c:v>
                </c:pt>
                <c:pt idx="704">
                  <c:v>0.99660111677591645</c:v>
                </c:pt>
                <c:pt idx="705">
                  <c:v>0.99660111677591645</c:v>
                </c:pt>
                <c:pt idx="706">
                  <c:v>0.99647972808934204</c:v>
                </c:pt>
                <c:pt idx="707">
                  <c:v>0.99611556202961882</c:v>
                </c:pt>
                <c:pt idx="708">
                  <c:v>0.99563000728332118</c:v>
                </c:pt>
                <c:pt idx="709">
                  <c:v>0.99550861859674677</c:v>
                </c:pt>
                <c:pt idx="710">
                  <c:v>0.99647972808934204</c:v>
                </c:pt>
                <c:pt idx="711">
                  <c:v>0.99563000728332118</c:v>
                </c:pt>
                <c:pt idx="712">
                  <c:v>0.99575139596989559</c:v>
                </c:pt>
                <c:pt idx="713">
                  <c:v>0.99526584122359796</c:v>
                </c:pt>
                <c:pt idx="714">
                  <c:v>0.99599417334304441</c:v>
                </c:pt>
                <c:pt idx="715">
                  <c:v>0.99563000728332118</c:v>
                </c:pt>
                <c:pt idx="716">
                  <c:v>0.99550861859674677</c:v>
                </c:pt>
                <c:pt idx="717">
                  <c:v>0.99611556202961882</c:v>
                </c:pt>
                <c:pt idx="718">
                  <c:v>0.99611556202961882</c:v>
                </c:pt>
                <c:pt idx="719">
                  <c:v>0.99611556202961882</c:v>
                </c:pt>
                <c:pt idx="720">
                  <c:v>0.99647972808934204</c:v>
                </c:pt>
                <c:pt idx="721">
                  <c:v>0.99660111677591645</c:v>
                </c:pt>
                <c:pt idx="722">
                  <c:v>0.99623695071619323</c:v>
                </c:pt>
                <c:pt idx="723">
                  <c:v>0.99635833940276763</c:v>
                </c:pt>
                <c:pt idx="724">
                  <c:v>0.99611556202961882</c:v>
                </c:pt>
                <c:pt idx="725">
                  <c:v>0.99623695071619323</c:v>
                </c:pt>
                <c:pt idx="726">
                  <c:v>0.99575139596989559</c:v>
                </c:pt>
                <c:pt idx="727">
                  <c:v>0.99647972808934204</c:v>
                </c:pt>
                <c:pt idx="728">
                  <c:v>0.99587278465647</c:v>
                </c:pt>
                <c:pt idx="729">
                  <c:v>0.99635833940276763</c:v>
                </c:pt>
                <c:pt idx="730">
                  <c:v>0.99660111677591645</c:v>
                </c:pt>
                <c:pt idx="731">
                  <c:v>0.99660111677591645</c:v>
                </c:pt>
                <c:pt idx="732">
                  <c:v>0.99623695071619323</c:v>
                </c:pt>
                <c:pt idx="733">
                  <c:v>0.99660111677591645</c:v>
                </c:pt>
                <c:pt idx="734">
                  <c:v>0.99623695071619323</c:v>
                </c:pt>
                <c:pt idx="735">
                  <c:v>0.99623695071619323</c:v>
                </c:pt>
                <c:pt idx="736">
                  <c:v>0.99684389414906527</c:v>
                </c:pt>
                <c:pt idx="737">
                  <c:v>0.99684389414906527</c:v>
                </c:pt>
                <c:pt idx="738">
                  <c:v>0.99599417334304441</c:v>
                </c:pt>
                <c:pt idx="739">
                  <c:v>0.99587278465647</c:v>
                </c:pt>
                <c:pt idx="740">
                  <c:v>0.99611556202961882</c:v>
                </c:pt>
                <c:pt idx="741">
                  <c:v>0.99635833940276763</c:v>
                </c:pt>
                <c:pt idx="742">
                  <c:v>0.99660111677591645</c:v>
                </c:pt>
                <c:pt idx="743">
                  <c:v>0.99623695071619323</c:v>
                </c:pt>
                <c:pt idx="744">
                  <c:v>0.99599417334304441</c:v>
                </c:pt>
                <c:pt idx="745">
                  <c:v>0.99526584122359796</c:v>
                </c:pt>
                <c:pt idx="746">
                  <c:v>0.99514445253702355</c:v>
                </c:pt>
                <c:pt idx="747">
                  <c:v>0.99623695071619323</c:v>
                </c:pt>
                <c:pt idx="748">
                  <c:v>0.99587278465647</c:v>
                </c:pt>
                <c:pt idx="749">
                  <c:v>0.99514445253702355</c:v>
                </c:pt>
                <c:pt idx="750">
                  <c:v>0.99538722991017237</c:v>
                </c:pt>
                <c:pt idx="751">
                  <c:v>0.99526584122359796</c:v>
                </c:pt>
                <c:pt idx="752">
                  <c:v>0.99563000728332118</c:v>
                </c:pt>
                <c:pt idx="753">
                  <c:v>0.99465889779072592</c:v>
                </c:pt>
                <c:pt idx="754">
                  <c:v>0.99465889779072592</c:v>
                </c:pt>
                <c:pt idx="755">
                  <c:v>0.99526584122359796</c:v>
                </c:pt>
                <c:pt idx="756">
                  <c:v>0.99575139596989559</c:v>
                </c:pt>
                <c:pt idx="757">
                  <c:v>0.99587278465647</c:v>
                </c:pt>
                <c:pt idx="758">
                  <c:v>0.99599417334304441</c:v>
                </c:pt>
                <c:pt idx="759">
                  <c:v>0.99490167516387473</c:v>
                </c:pt>
                <c:pt idx="760">
                  <c:v>0.99526584122359796</c:v>
                </c:pt>
                <c:pt idx="761">
                  <c:v>0.99502306385044914</c:v>
                </c:pt>
                <c:pt idx="762">
                  <c:v>0.99465889779072592</c:v>
                </c:pt>
                <c:pt idx="763">
                  <c:v>0.99490167516387473</c:v>
                </c:pt>
                <c:pt idx="764">
                  <c:v>0.99514445253702355</c:v>
                </c:pt>
                <c:pt idx="765">
                  <c:v>0.99611556202961882</c:v>
                </c:pt>
                <c:pt idx="766">
                  <c:v>0.99575139596989559</c:v>
                </c:pt>
                <c:pt idx="767">
                  <c:v>0.99514445253702355</c:v>
                </c:pt>
                <c:pt idx="768">
                  <c:v>0.99563000728332118</c:v>
                </c:pt>
                <c:pt idx="769">
                  <c:v>0.99490167516387473</c:v>
                </c:pt>
                <c:pt idx="770">
                  <c:v>0.99514445253702355</c:v>
                </c:pt>
                <c:pt idx="771">
                  <c:v>0.99502306385044914</c:v>
                </c:pt>
                <c:pt idx="772">
                  <c:v>0.99599417334304441</c:v>
                </c:pt>
                <c:pt idx="773">
                  <c:v>0.99550861859674677</c:v>
                </c:pt>
                <c:pt idx="774">
                  <c:v>0.99550861859674677</c:v>
                </c:pt>
                <c:pt idx="775">
                  <c:v>0.99550861859674677</c:v>
                </c:pt>
                <c:pt idx="776">
                  <c:v>0.99502306385044914</c:v>
                </c:pt>
                <c:pt idx="777">
                  <c:v>0.99526584122359796</c:v>
                </c:pt>
                <c:pt idx="778">
                  <c:v>0.99453750910415151</c:v>
                </c:pt>
                <c:pt idx="779">
                  <c:v>0.99563000728332118</c:v>
                </c:pt>
                <c:pt idx="780">
                  <c:v>0.99550861859674677</c:v>
                </c:pt>
                <c:pt idx="781">
                  <c:v>0.99502306385044914</c:v>
                </c:pt>
                <c:pt idx="782">
                  <c:v>0.99611556202961882</c:v>
                </c:pt>
                <c:pt idx="783">
                  <c:v>0.99587278465647</c:v>
                </c:pt>
                <c:pt idx="784">
                  <c:v>0.99599417334304441</c:v>
                </c:pt>
                <c:pt idx="785">
                  <c:v>0.99587278465647</c:v>
                </c:pt>
                <c:pt idx="786">
                  <c:v>0.99538722991017237</c:v>
                </c:pt>
                <c:pt idx="787">
                  <c:v>0.99526584122359796</c:v>
                </c:pt>
                <c:pt idx="788">
                  <c:v>0.99478028647730032</c:v>
                </c:pt>
                <c:pt idx="789">
                  <c:v>0.99465889779072592</c:v>
                </c:pt>
                <c:pt idx="790">
                  <c:v>0.99490167516387473</c:v>
                </c:pt>
                <c:pt idx="791">
                  <c:v>0.99550861859674677</c:v>
                </c:pt>
                <c:pt idx="792">
                  <c:v>0.99587278465647</c:v>
                </c:pt>
                <c:pt idx="793">
                  <c:v>0.99575139596989559</c:v>
                </c:pt>
                <c:pt idx="794">
                  <c:v>0.99660111677591645</c:v>
                </c:pt>
                <c:pt idx="795">
                  <c:v>0.99599417334304441</c:v>
                </c:pt>
                <c:pt idx="796">
                  <c:v>0.99563000728332118</c:v>
                </c:pt>
                <c:pt idx="797">
                  <c:v>0.99623695071619323</c:v>
                </c:pt>
                <c:pt idx="798">
                  <c:v>0.99514445253702355</c:v>
                </c:pt>
                <c:pt idx="799">
                  <c:v>0.99514445253702355</c:v>
                </c:pt>
                <c:pt idx="800">
                  <c:v>-0.99939305656712796</c:v>
                </c:pt>
                <c:pt idx="801">
                  <c:v>-0.99587278465647</c:v>
                </c:pt>
                <c:pt idx="802">
                  <c:v>-1</c:v>
                </c:pt>
                <c:pt idx="803">
                  <c:v>-0.99745083758193731</c:v>
                </c:pt>
                <c:pt idx="804">
                  <c:v>-0.99623695071619323</c:v>
                </c:pt>
                <c:pt idx="805">
                  <c:v>-0.99684389414906527</c:v>
                </c:pt>
                <c:pt idx="806">
                  <c:v>-0.99647972808934204</c:v>
                </c:pt>
                <c:pt idx="807">
                  <c:v>-0.99587278465647</c:v>
                </c:pt>
                <c:pt idx="808">
                  <c:v>-0.99599417334304441</c:v>
                </c:pt>
                <c:pt idx="809">
                  <c:v>-0.99708667152221409</c:v>
                </c:pt>
                <c:pt idx="810">
                  <c:v>-0.99696528283563968</c:v>
                </c:pt>
                <c:pt idx="811">
                  <c:v>-0.99672250546249086</c:v>
                </c:pt>
                <c:pt idx="812">
                  <c:v>-0.99611556202961882</c:v>
                </c:pt>
                <c:pt idx="813">
                  <c:v>-0.99708667152221409</c:v>
                </c:pt>
                <c:pt idx="814">
                  <c:v>-0.99757222626851172</c:v>
                </c:pt>
                <c:pt idx="815">
                  <c:v>-0.99684389414906527</c:v>
                </c:pt>
                <c:pt idx="816">
                  <c:v>-0.99660111677591645</c:v>
                </c:pt>
                <c:pt idx="817">
                  <c:v>-0.99647972808934204</c:v>
                </c:pt>
                <c:pt idx="818">
                  <c:v>-0.99696528283563968</c:v>
                </c:pt>
                <c:pt idx="819">
                  <c:v>-0.99769361495508624</c:v>
                </c:pt>
                <c:pt idx="820">
                  <c:v>-0.99757222626851172</c:v>
                </c:pt>
                <c:pt idx="821">
                  <c:v>-0.99696528283563968</c:v>
                </c:pt>
                <c:pt idx="822">
                  <c:v>-0.99672250546249086</c:v>
                </c:pt>
                <c:pt idx="823">
                  <c:v>-0.99647972808934204</c:v>
                </c:pt>
                <c:pt idx="824">
                  <c:v>-0.9973294488953629</c:v>
                </c:pt>
                <c:pt idx="825">
                  <c:v>-0.99708667152221409</c:v>
                </c:pt>
                <c:pt idx="826">
                  <c:v>-0.99745083758193731</c:v>
                </c:pt>
                <c:pt idx="827">
                  <c:v>-0.9973294488953629</c:v>
                </c:pt>
                <c:pt idx="828">
                  <c:v>-0.99647972808934204</c:v>
                </c:pt>
                <c:pt idx="829">
                  <c:v>-0.99745083758193731</c:v>
                </c:pt>
                <c:pt idx="830">
                  <c:v>-0.99708667152221409</c:v>
                </c:pt>
                <c:pt idx="831">
                  <c:v>-0.99672250546249086</c:v>
                </c:pt>
                <c:pt idx="832">
                  <c:v>-0.99696528283563968</c:v>
                </c:pt>
                <c:pt idx="833">
                  <c:v>-0.99623695071619323</c:v>
                </c:pt>
                <c:pt idx="834">
                  <c:v>-0.99635833940276763</c:v>
                </c:pt>
                <c:pt idx="835">
                  <c:v>-0.99708667152221409</c:v>
                </c:pt>
                <c:pt idx="836">
                  <c:v>-0.99745083758193731</c:v>
                </c:pt>
                <c:pt idx="837">
                  <c:v>-0.99745083758193731</c:v>
                </c:pt>
                <c:pt idx="838">
                  <c:v>-0.99684389414906527</c:v>
                </c:pt>
                <c:pt idx="839">
                  <c:v>-0.99660111677591645</c:v>
                </c:pt>
                <c:pt idx="840">
                  <c:v>-0.99660111677591645</c:v>
                </c:pt>
                <c:pt idx="841">
                  <c:v>-0.99720806020878849</c:v>
                </c:pt>
                <c:pt idx="842">
                  <c:v>-0.99757222626851172</c:v>
                </c:pt>
                <c:pt idx="843">
                  <c:v>-0.99684389414906527</c:v>
                </c:pt>
                <c:pt idx="844">
                  <c:v>-0.99660111677591645</c:v>
                </c:pt>
                <c:pt idx="845">
                  <c:v>-0.99696528283563968</c:v>
                </c:pt>
                <c:pt idx="846">
                  <c:v>-0.99757222626851172</c:v>
                </c:pt>
                <c:pt idx="847">
                  <c:v>-0.99696528283563968</c:v>
                </c:pt>
                <c:pt idx="848">
                  <c:v>-0.99696528283563968</c:v>
                </c:pt>
                <c:pt idx="849">
                  <c:v>-0.99647972808934204</c:v>
                </c:pt>
                <c:pt idx="850">
                  <c:v>-0.99635833940276763</c:v>
                </c:pt>
                <c:pt idx="851">
                  <c:v>-0.9973294488953629</c:v>
                </c:pt>
                <c:pt idx="852">
                  <c:v>-0.99708667152221409</c:v>
                </c:pt>
                <c:pt idx="853">
                  <c:v>-0.99769361495508624</c:v>
                </c:pt>
                <c:pt idx="854">
                  <c:v>-0.99708667152221409</c:v>
                </c:pt>
                <c:pt idx="855">
                  <c:v>-0.99660111677591645</c:v>
                </c:pt>
                <c:pt idx="856">
                  <c:v>-0.99684389414906527</c:v>
                </c:pt>
                <c:pt idx="857">
                  <c:v>-0.99660111677591645</c:v>
                </c:pt>
                <c:pt idx="858">
                  <c:v>-0.99720806020878849</c:v>
                </c:pt>
                <c:pt idx="859">
                  <c:v>-0.99623695071619323</c:v>
                </c:pt>
                <c:pt idx="860">
                  <c:v>-0.99684389414906527</c:v>
                </c:pt>
                <c:pt idx="861">
                  <c:v>-0.99647972808934204</c:v>
                </c:pt>
                <c:pt idx="862">
                  <c:v>-0.99696528283563968</c:v>
                </c:pt>
                <c:pt idx="863">
                  <c:v>-0.99902889050740473</c:v>
                </c:pt>
                <c:pt idx="864">
                  <c:v>-0.99720806020878849</c:v>
                </c:pt>
                <c:pt idx="865">
                  <c:v>-0.99611556202961882</c:v>
                </c:pt>
                <c:pt idx="866">
                  <c:v>-0.99708667152221409</c:v>
                </c:pt>
                <c:pt idx="867">
                  <c:v>-0.99660111677591645</c:v>
                </c:pt>
                <c:pt idx="868">
                  <c:v>-0.99647972808934204</c:v>
                </c:pt>
                <c:pt idx="869">
                  <c:v>-0.9973294488953629</c:v>
                </c:pt>
                <c:pt idx="870">
                  <c:v>-0.99660111677591645</c:v>
                </c:pt>
                <c:pt idx="871">
                  <c:v>-0.9973294488953629</c:v>
                </c:pt>
                <c:pt idx="872">
                  <c:v>-0.99781500364166065</c:v>
                </c:pt>
                <c:pt idx="873">
                  <c:v>-0.99708667152221409</c:v>
                </c:pt>
                <c:pt idx="874">
                  <c:v>-0.99708667152221409</c:v>
                </c:pt>
                <c:pt idx="875">
                  <c:v>-0.99720806020878849</c:v>
                </c:pt>
                <c:pt idx="876">
                  <c:v>-0.99708667152221409</c:v>
                </c:pt>
                <c:pt idx="877">
                  <c:v>-0.99647972808934204</c:v>
                </c:pt>
                <c:pt idx="878">
                  <c:v>-0.9973294488953629</c:v>
                </c:pt>
                <c:pt idx="879">
                  <c:v>-0.99672250546249086</c:v>
                </c:pt>
                <c:pt idx="880">
                  <c:v>-0.99708667152221409</c:v>
                </c:pt>
                <c:pt idx="881">
                  <c:v>-0.99769361495508624</c:v>
                </c:pt>
                <c:pt idx="882">
                  <c:v>-0.99708667152221409</c:v>
                </c:pt>
                <c:pt idx="883">
                  <c:v>-0.99599417334304441</c:v>
                </c:pt>
                <c:pt idx="884">
                  <c:v>-0.9973294488953629</c:v>
                </c:pt>
                <c:pt idx="885">
                  <c:v>-0.99720806020878849</c:v>
                </c:pt>
                <c:pt idx="886">
                  <c:v>-0.99720806020878849</c:v>
                </c:pt>
                <c:pt idx="887">
                  <c:v>-0.99720806020878849</c:v>
                </c:pt>
                <c:pt idx="888">
                  <c:v>-0.99745083758193731</c:v>
                </c:pt>
                <c:pt idx="889">
                  <c:v>-0.99672250546249086</c:v>
                </c:pt>
                <c:pt idx="890">
                  <c:v>-0.99696528283563968</c:v>
                </c:pt>
                <c:pt idx="891">
                  <c:v>-0.99745083758193731</c:v>
                </c:pt>
                <c:pt idx="892">
                  <c:v>-0.99708667152221409</c:v>
                </c:pt>
                <c:pt idx="893">
                  <c:v>-0.99745083758193731</c:v>
                </c:pt>
                <c:pt idx="894">
                  <c:v>-0.99635833940276763</c:v>
                </c:pt>
                <c:pt idx="895">
                  <c:v>-0.99635833940276763</c:v>
                </c:pt>
                <c:pt idx="896">
                  <c:v>-0.99708667152221409</c:v>
                </c:pt>
                <c:pt idx="897">
                  <c:v>-0.99720806020878849</c:v>
                </c:pt>
                <c:pt idx="898">
                  <c:v>-0.99672250546249086</c:v>
                </c:pt>
                <c:pt idx="899">
                  <c:v>-0.99684389414906527</c:v>
                </c:pt>
                <c:pt idx="900">
                  <c:v>-0.99708667152221409</c:v>
                </c:pt>
                <c:pt idx="901">
                  <c:v>-0.99745083758193731</c:v>
                </c:pt>
                <c:pt idx="902">
                  <c:v>-0.99757222626851172</c:v>
                </c:pt>
                <c:pt idx="903">
                  <c:v>-0.99672250546249086</c:v>
                </c:pt>
                <c:pt idx="904">
                  <c:v>-0.99781500364166065</c:v>
                </c:pt>
                <c:pt idx="905">
                  <c:v>-0.99684389414906527</c:v>
                </c:pt>
                <c:pt idx="906">
                  <c:v>-0.9973294488953629</c:v>
                </c:pt>
                <c:pt idx="907">
                  <c:v>-0.99647972808934204</c:v>
                </c:pt>
                <c:pt idx="908">
                  <c:v>-0.99684389414906527</c:v>
                </c:pt>
                <c:pt idx="909">
                  <c:v>-0.99563000728332118</c:v>
                </c:pt>
                <c:pt idx="910">
                  <c:v>-0.99623695071619323</c:v>
                </c:pt>
                <c:pt idx="911">
                  <c:v>-0.99684389414906527</c:v>
                </c:pt>
                <c:pt idx="912">
                  <c:v>-0.99647972808934204</c:v>
                </c:pt>
                <c:pt idx="913">
                  <c:v>-0.99647972808934204</c:v>
                </c:pt>
                <c:pt idx="914">
                  <c:v>-0.99635833940276763</c:v>
                </c:pt>
                <c:pt idx="915">
                  <c:v>-0.99563000728332118</c:v>
                </c:pt>
                <c:pt idx="916">
                  <c:v>-0.99660111677591645</c:v>
                </c:pt>
                <c:pt idx="917">
                  <c:v>-0.99563000728332118</c:v>
                </c:pt>
                <c:pt idx="918">
                  <c:v>-0.99563000728332118</c:v>
                </c:pt>
                <c:pt idx="919">
                  <c:v>-0.9973294488953629</c:v>
                </c:pt>
                <c:pt idx="920">
                  <c:v>-0.99720806020878849</c:v>
                </c:pt>
                <c:pt idx="921">
                  <c:v>-0.99696528283563968</c:v>
                </c:pt>
                <c:pt idx="922">
                  <c:v>-0.99660111677591645</c:v>
                </c:pt>
                <c:pt idx="923">
                  <c:v>-0.99611556202961882</c:v>
                </c:pt>
                <c:pt idx="924">
                  <c:v>-0.99587278465647</c:v>
                </c:pt>
                <c:pt idx="925">
                  <c:v>-0.99660111677591645</c:v>
                </c:pt>
                <c:pt idx="926">
                  <c:v>-0.99635833940276763</c:v>
                </c:pt>
                <c:pt idx="927">
                  <c:v>-0.99635833940276763</c:v>
                </c:pt>
                <c:pt idx="928">
                  <c:v>-0.99684389414906527</c:v>
                </c:pt>
                <c:pt idx="929">
                  <c:v>-0.99611556202961882</c:v>
                </c:pt>
                <c:pt idx="930">
                  <c:v>-0.99538722991017237</c:v>
                </c:pt>
                <c:pt idx="931">
                  <c:v>-0.99635833940276763</c:v>
                </c:pt>
                <c:pt idx="932">
                  <c:v>-0.99647972808934204</c:v>
                </c:pt>
                <c:pt idx="933">
                  <c:v>-0.99623695071619323</c:v>
                </c:pt>
                <c:pt idx="934">
                  <c:v>-0.99635833940276763</c:v>
                </c:pt>
                <c:pt idx="935">
                  <c:v>-0.99623695071619323</c:v>
                </c:pt>
                <c:pt idx="936">
                  <c:v>-0.99672250546249086</c:v>
                </c:pt>
                <c:pt idx="937">
                  <c:v>-0.99587278465647</c:v>
                </c:pt>
                <c:pt idx="938">
                  <c:v>-0.99635833940276763</c:v>
                </c:pt>
                <c:pt idx="939">
                  <c:v>-0.99647972808934204</c:v>
                </c:pt>
                <c:pt idx="940">
                  <c:v>-0.99672250546249086</c:v>
                </c:pt>
                <c:pt idx="941">
                  <c:v>-0.99599417334304441</c:v>
                </c:pt>
                <c:pt idx="942">
                  <c:v>-0.99635833940276763</c:v>
                </c:pt>
                <c:pt idx="943">
                  <c:v>-0.99623695071619323</c:v>
                </c:pt>
                <c:pt idx="944">
                  <c:v>-0.99647972808934204</c:v>
                </c:pt>
                <c:pt idx="945">
                  <c:v>-0.99611556202961882</c:v>
                </c:pt>
                <c:pt idx="946">
                  <c:v>-0.99660111677591645</c:v>
                </c:pt>
                <c:pt idx="947">
                  <c:v>-0.99708667152221409</c:v>
                </c:pt>
                <c:pt idx="948">
                  <c:v>-0.99720806020878849</c:v>
                </c:pt>
                <c:pt idx="949">
                  <c:v>-0.99684389414906527</c:v>
                </c:pt>
                <c:pt idx="950">
                  <c:v>-0.99660111677591645</c:v>
                </c:pt>
                <c:pt idx="951">
                  <c:v>-0.99660111677591645</c:v>
                </c:pt>
                <c:pt idx="952">
                  <c:v>-0.99660111677591645</c:v>
                </c:pt>
                <c:pt idx="953">
                  <c:v>-0.99660111677591645</c:v>
                </c:pt>
                <c:pt idx="954">
                  <c:v>-0.99587278465647</c:v>
                </c:pt>
                <c:pt idx="955">
                  <c:v>-0.99587278465647</c:v>
                </c:pt>
                <c:pt idx="956">
                  <c:v>-0.99696528283563968</c:v>
                </c:pt>
                <c:pt idx="957">
                  <c:v>-0.99672250546249086</c:v>
                </c:pt>
                <c:pt idx="958">
                  <c:v>-0.99757222626851172</c:v>
                </c:pt>
                <c:pt idx="959">
                  <c:v>-0.99660111677591645</c:v>
                </c:pt>
                <c:pt idx="960">
                  <c:v>-0.99623695071619323</c:v>
                </c:pt>
                <c:pt idx="961">
                  <c:v>-0.99623695071619323</c:v>
                </c:pt>
                <c:pt idx="962">
                  <c:v>-0.99696528283563968</c:v>
                </c:pt>
                <c:pt idx="963">
                  <c:v>-0.99599417334304441</c:v>
                </c:pt>
                <c:pt idx="964">
                  <c:v>-0.99708667152221409</c:v>
                </c:pt>
                <c:pt idx="965">
                  <c:v>-0.99684389414906527</c:v>
                </c:pt>
                <c:pt idx="966">
                  <c:v>-0.99599417334304441</c:v>
                </c:pt>
                <c:pt idx="967">
                  <c:v>-0.99696528283563968</c:v>
                </c:pt>
                <c:pt idx="968">
                  <c:v>-0.99672250546249086</c:v>
                </c:pt>
                <c:pt idx="969">
                  <c:v>-0.99684389414906527</c:v>
                </c:pt>
                <c:pt idx="970">
                  <c:v>-0.99660111677591645</c:v>
                </c:pt>
                <c:pt idx="971">
                  <c:v>-0.99587278465647</c:v>
                </c:pt>
                <c:pt idx="972">
                  <c:v>-0.99708667152221409</c:v>
                </c:pt>
                <c:pt idx="973">
                  <c:v>-0.99647972808934204</c:v>
                </c:pt>
                <c:pt idx="974">
                  <c:v>-0.99647972808934204</c:v>
                </c:pt>
                <c:pt idx="975">
                  <c:v>-0.99672250546249086</c:v>
                </c:pt>
                <c:pt idx="976">
                  <c:v>-0.99660111677591645</c:v>
                </c:pt>
                <c:pt idx="977">
                  <c:v>-0.99708667152221409</c:v>
                </c:pt>
                <c:pt idx="978">
                  <c:v>-0.99611556202961882</c:v>
                </c:pt>
                <c:pt idx="979">
                  <c:v>-0.99672250546249086</c:v>
                </c:pt>
                <c:pt idx="980">
                  <c:v>-0.99660111677591645</c:v>
                </c:pt>
                <c:pt idx="981">
                  <c:v>-0.99696528283563968</c:v>
                </c:pt>
                <c:pt idx="982">
                  <c:v>-0.99696528283563968</c:v>
                </c:pt>
                <c:pt idx="983">
                  <c:v>-0.99708667152221409</c:v>
                </c:pt>
                <c:pt idx="984">
                  <c:v>-0.99647972808934204</c:v>
                </c:pt>
                <c:pt idx="985">
                  <c:v>-0.99660111677591645</c:v>
                </c:pt>
                <c:pt idx="986">
                  <c:v>-0.99708667152221409</c:v>
                </c:pt>
                <c:pt idx="987">
                  <c:v>-0.99720806020878849</c:v>
                </c:pt>
                <c:pt idx="988">
                  <c:v>-0.99660111677591645</c:v>
                </c:pt>
                <c:pt idx="989">
                  <c:v>-0.99720806020878849</c:v>
                </c:pt>
                <c:pt idx="990">
                  <c:v>-0.99684389414906527</c:v>
                </c:pt>
                <c:pt idx="991">
                  <c:v>-0.99660111677591645</c:v>
                </c:pt>
                <c:pt idx="992">
                  <c:v>-0.99672250546249086</c:v>
                </c:pt>
                <c:pt idx="993">
                  <c:v>-0.99720806020878849</c:v>
                </c:pt>
                <c:pt idx="994">
                  <c:v>-0.99635833940276763</c:v>
                </c:pt>
                <c:pt idx="995">
                  <c:v>-0.99660111677591645</c:v>
                </c:pt>
                <c:pt idx="996">
                  <c:v>-0.99660111677591645</c:v>
                </c:pt>
                <c:pt idx="997">
                  <c:v>-0.99611556202961882</c:v>
                </c:pt>
                <c:pt idx="998">
                  <c:v>-0.99647972808934204</c:v>
                </c:pt>
                <c:pt idx="999">
                  <c:v>-0.99708667152221409</c:v>
                </c:pt>
                <c:pt idx="1000">
                  <c:v>-0.99623695071619323</c:v>
                </c:pt>
                <c:pt idx="1001">
                  <c:v>-0.99308084486525861</c:v>
                </c:pt>
                <c:pt idx="1002">
                  <c:v>-0.99210973537266323</c:v>
                </c:pt>
                <c:pt idx="1003">
                  <c:v>-0.99283806749210979</c:v>
                </c:pt>
                <c:pt idx="1004">
                  <c:v>-0.99647972808934204</c:v>
                </c:pt>
                <c:pt idx="1005">
                  <c:v>-0.99623695071619323</c:v>
                </c:pt>
                <c:pt idx="1006">
                  <c:v>-0.99308084486525861</c:v>
                </c:pt>
                <c:pt idx="1007">
                  <c:v>-0.99320223355183301</c:v>
                </c:pt>
                <c:pt idx="1008">
                  <c:v>-0.99393056567127946</c:v>
                </c:pt>
                <c:pt idx="1009">
                  <c:v>-0.99465889779072592</c:v>
                </c:pt>
                <c:pt idx="1010">
                  <c:v>-0.99478028647730032</c:v>
                </c:pt>
                <c:pt idx="1011">
                  <c:v>-0.9944161204175771</c:v>
                </c:pt>
                <c:pt idx="1012">
                  <c:v>-0.99514445253702355</c:v>
                </c:pt>
                <c:pt idx="1013">
                  <c:v>-0.99514445253702355</c:v>
                </c:pt>
                <c:pt idx="1014">
                  <c:v>-0.99429473173100269</c:v>
                </c:pt>
                <c:pt idx="1015">
                  <c:v>-0.99502306385044914</c:v>
                </c:pt>
                <c:pt idx="1016">
                  <c:v>-0.99502306385044914</c:v>
                </c:pt>
                <c:pt idx="1017">
                  <c:v>-0.99514445253702355</c:v>
                </c:pt>
                <c:pt idx="1018">
                  <c:v>-0.9944161204175771</c:v>
                </c:pt>
                <c:pt idx="1019">
                  <c:v>-0.99490167516387473</c:v>
                </c:pt>
                <c:pt idx="1020">
                  <c:v>-0.99490167516387473</c:v>
                </c:pt>
                <c:pt idx="1021">
                  <c:v>-0.99526584122359796</c:v>
                </c:pt>
                <c:pt idx="1022">
                  <c:v>-0.99514445253702355</c:v>
                </c:pt>
                <c:pt idx="1023">
                  <c:v>-0.99514445253702355</c:v>
                </c:pt>
                <c:pt idx="1024">
                  <c:v>-0.99502306385044914</c:v>
                </c:pt>
                <c:pt idx="1025">
                  <c:v>-0.99575139596989559</c:v>
                </c:pt>
                <c:pt idx="1026">
                  <c:v>-0.99550861859674677</c:v>
                </c:pt>
                <c:pt idx="1027">
                  <c:v>-0.99526584122359796</c:v>
                </c:pt>
                <c:pt idx="1028">
                  <c:v>-0.99550861859674677</c:v>
                </c:pt>
                <c:pt idx="1029">
                  <c:v>-0.99538722991017237</c:v>
                </c:pt>
                <c:pt idx="1030">
                  <c:v>-0.99563000728332118</c:v>
                </c:pt>
                <c:pt idx="1031">
                  <c:v>-0.99550861859674677</c:v>
                </c:pt>
                <c:pt idx="1032">
                  <c:v>-0.99575139596989559</c:v>
                </c:pt>
                <c:pt idx="1033">
                  <c:v>-0.99538722991017237</c:v>
                </c:pt>
                <c:pt idx="1034">
                  <c:v>-0.99490167516387473</c:v>
                </c:pt>
                <c:pt idx="1035">
                  <c:v>-0.99478028647730032</c:v>
                </c:pt>
                <c:pt idx="1036">
                  <c:v>-0.99502306385044914</c:v>
                </c:pt>
                <c:pt idx="1037">
                  <c:v>-0.99611556202961882</c:v>
                </c:pt>
                <c:pt idx="1038">
                  <c:v>-0.99575139596989559</c:v>
                </c:pt>
                <c:pt idx="1039">
                  <c:v>-0.99587278465647</c:v>
                </c:pt>
                <c:pt idx="1040">
                  <c:v>-0.99453750910415151</c:v>
                </c:pt>
                <c:pt idx="1041">
                  <c:v>-0.99502306385044914</c:v>
                </c:pt>
                <c:pt idx="1042">
                  <c:v>-0.99465889779072592</c:v>
                </c:pt>
                <c:pt idx="1043">
                  <c:v>-0.99526584122359796</c:v>
                </c:pt>
                <c:pt idx="1044">
                  <c:v>-0.99502306385044914</c:v>
                </c:pt>
                <c:pt idx="1045">
                  <c:v>-0.99538722991017237</c:v>
                </c:pt>
                <c:pt idx="1046">
                  <c:v>-0.99514445253702355</c:v>
                </c:pt>
                <c:pt idx="1047">
                  <c:v>-0.99538722991017237</c:v>
                </c:pt>
                <c:pt idx="1048">
                  <c:v>-0.99478028647730032</c:v>
                </c:pt>
                <c:pt idx="1049">
                  <c:v>-0.99514445253702355</c:v>
                </c:pt>
                <c:pt idx="1050">
                  <c:v>-0.99611556202961882</c:v>
                </c:pt>
                <c:pt idx="1051">
                  <c:v>-0.99490167516387473</c:v>
                </c:pt>
                <c:pt idx="1052">
                  <c:v>-0.99465889779072592</c:v>
                </c:pt>
                <c:pt idx="1053">
                  <c:v>-0.99538722991017237</c:v>
                </c:pt>
                <c:pt idx="1054">
                  <c:v>-0.99575139596989559</c:v>
                </c:pt>
                <c:pt idx="1055">
                  <c:v>-0.99490167516387473</c:v>
                </c:pt>
                <c:pt idx="1056">
                  <c:v>-0.99502306385044914</c:v>
                </c:pt>
                <c:pt idx="1057">
                  <c:v>-0.9944161204175771</c:v>
                </c:pt>
                <c:pt idx="1058">
                  <c:v>-0.99490167516387473</c:v>
                </c:pt>
                <c:pt idx="1059">
                  <c:v>-0.99563000728332118</c:v>
                </c:pt>
                <c:pt idx="1060">
                  <c:v>-0.99684389414906527</c:v>
                </c:pt>
                <c:pt idx="1061">
                  <c:v>-0.99550861859674677</c:v>
                </c:pt>
                <c:pt idx="1062">
                  <c:v>-0.99587278465647</c:v>
                </c:pt>
                <c:pt idx="1063">
                  <c:v>-0.99502306385044914</c:v>
                </c:pt>
                <c:pt idx="1064">
                  <c:v>-0.99563000728332118</c:v>
                </c:pt>
                <c:pt idx="1065">
                  <c:v>-0.99599417334304441</c:v>
                </c:pt>
                <c:pt idx="1066">
                  <c:v>-0.99575139596989559</c:v>
                </c:pt>
                <c:pt idx="1067">
                  <c:v>-0.9944161204175771</c:v>
                </c:pt>
                <c:pt idx="1068">
                  <c:v>-0.99465889779072592</c:v>
                </c:pt>
                <c:pt idx="1069">
                  <c:v>-0.99514445253702355</c:v>
                </c:pt>
                <c:pt idx="1070">
                  <c:v>-0.99526584122359796</c:v>
                </c:pt>
                <c:pt idx="1071">
                  <c:v>-0.99478028647730032</c:v>
                </c:pt>
                <c:pt idx="1072">
                  <c:v>-0.99538722991017237</c:v>
                </c:pt>
                <c:pt idx="1073">
                  <c:v>-0.99575139596989559</c:v>
                </c:pt>
                <c:pt idx="1074">
                  <c:v>-0.99502306385044914</c:v>
                </c:pt>
                <c:pt idx="1075">
                  <c:v>-0.99478028647730032</c:v>
                </c:pt>
                <c:pt idx="1076">
                  <c:v>-0.99514445253702355</c:v>
                </c:pt>
                <c:pt idx="1077">
                  <c:v>-0.99538722991017237</c:v>
                </c:pt>
                <c:pt idx="1078">
                  <c:v>-0.99526584122359796</c:v>
                </c:pt>
                <c:pt idx="1079">
                  <c:v>-0.99514445253702355</c:v>
                </c:pt>
                <c:pt idx="1080">
                  <c:v>-0.99550861859674677</c:v>
                </c:pt>
                <c:pt idx="1081">
                  <c:v>-0.99538722991017237</c:v>
                </c:pt>
                <c:pt idx="1082">
                  <c:v>-0.99587278465647</c:v>
                </c:pt>
                <c:pt idx="1083">
                  <c:v>-0.9944161204175771</c:v>
                </c:pt>
                <c:pt idx="1084">
                  <c:v>-0.99502306385044914</c:v>
                </c:pt>
                <c:pt idx="1085">
                  <c:v>-0.99550861859674677</c:v>
                </c:pt>
                <c:pt idx="1086">
                  <c:v>-0.99478028647730032</c:v>
                </c:pt>
                <c:pt idx="1087">
                  <c:v>-0.99526584122359796</c:v>
                </c:pt>
                <c:pt idx="1088">
                  <c:v>-0.99502306385044914</c:v>
                </c:pt>
                <c:pt idx="1089">
                  <c:v>-0.99538722991017237</c:v>
                </c:pt>
                <c:pt idx="1090">
                  <c:v>-0.99526584122359796</c:v>
                </c:pt>
                <c:pt idx="1091">
                  <c:v>-0.99453750910415151</c:v>
                </c:pt>
                <c:pt idx="1092">
                  <c:v>-0.99478028647730032</c:v>
                </c:pt>
                <c:pt idx="1093">
                  <c:v>-0.99538722991017237</c:v>
                </c:pt>
                <c:pt idx="1094">
                  <c:v>-0.99575139596989559</c:v>
                </c:pt>
                <c:pt idx="1095">
                  <c:v>-0.9944161204175771</c:v>
                </c:pt>
                <c:pt idx="1096">
                  <c:v>-0.99490167516387473</c:v>
                </c:pt>
                <c:pt idx="1097">
                  <c:v>-0.99526584122359796</c:v>
                </c:pt>
                <c:pt idx="1098">
                  <c:v>-0.99550861859674677</c:v>
                </c:pt>
                <c:pt idx="1099">
                  <c:v>-0.99502306385044914</c:v>
                </c:pt>
                <c:pt idx="1100">
                  <c:v>-0.99465889779072592</c:v>
                </c:pt>
                <c:pt idx="1101">
                  <c:v>-0.99514445253702355</c:v>
                </c:pt>
                <c:pt idx="1102">
                  <c:v>-0.99514445253702355</c:v>
                </c:pt>
                <c:pt idx="1103">
                  <c:v>-0.99478028647730032</c:v>
                </c:pt>
                <c:pt idx="1104">
                  <c:v>-0.99465889779072592</c:v>
                </c:pt>
                <c:pt idx="1105">
                  <c:v>-0.99502306385044914</c:v>
                </c:pt>
                <c:pt idx="1106">
                  <c:v>-0.99575139596989559</c:v>
                </c:pt>
                <c:pt idx="1107">
                  <c:v>-0.99538722991017237</c:v>
                </c:pt>
                <c:pt idx="1108">
                  <c:v>-0.99502306385044914</c:v>
                </c:pt>
                <c:pt idx="1109">
                  <c:v>-0.99514445253702355</c:v>
                </c:pt>
                <c:pt idx="1110">
                  <c:v>-0.99465889779072592</c:v>
                </c:pt>
                <c:pt idx="1111">
                  <c:v>-0.99465889779072592</c:v>
                </c:pt>
                <c:pt idx="1112">
                  <c:v>-0.99429473173100269</c:v>
                </c:pt>
                <c:pt idx="1113">
                  <c:v>-0.9944161204175771</c:v>
                </c:pt>
                <c:pt idx="1114">
                  <c:v>-0.99538722991017237</c:v>
                </c:pt>
                <c:pt idx="1115">
                  <c:v>-0.9944161204175771</c:v>
                </c:pt>
                <c:pt idx="1116">
                  <c:v>-0.99465889779072592</c:v>
                </c:pt>
                <c:pt idx="1117">
                  <c:v>-0.99465889779072592</c:v>
                </c:pt>
                <c:pt idx="1118">
                  <c:v>-0.99575139596989559</c:v>
                </c:pt>
                <c:pt idx="1119">
                  <c:v>-0.99550861859674677</c:v>
                </c:pt>
                <c:pt idx="1120">
                  <c:v>-0.99538722991017237</c:v>
                </c:pt>
                <c:pt idx="1121">
                  <c:v>-0.99490167516387473</c:v>
                </c:pt>
                <c:pt idx="1122">
                  <c:v>-0.99490167516387473</c:v>
                </c:pt>
                <c:pt idx="1123">
                  <c:v>-0.99550861859674677</c:v>
                </c:pt>
                <c:pt idx="1124">
                  <c:v>-0.99490167516387473</c:v>
                </c:pt>
                <c:pt idx="1125">
                  <c:v>-0.99502306385044914</c:v>
                </c:pt>
                <c:pt idx="1126">
                  <c:v>-0.99490167516387473</c:v>
                </c:pt>
                <c:pt idx="1127">
                  <c:v>-0.99502306385044914</c:v>
                </c:pt>
                <c:pt idx="1128">
                  <c:v>-0.99502306385044914</c:v>
                </c:pt>
                <c:pt idx="1129">
                  <c:v>-0.99550861859674677</c:v>
                </c:pt>
                <c:pt idx="1130">
                  <c:v>-0.99550861859674677</c:v>
                </c:pt>
                <c:pt idx="1131">
                  <c:v>-0.99465889779072592</c:v>
                </c:pt>
                <c:pt idx="1132">
                  <c:v>-0.99405195435785387</c:v>
                </c:pt>
                <c:pt idx="1133">
                  <c:v>-0.99368778829813065</c:v>
                </c:pt>
                <c:pt idx="1134">
                  <c:v>-0.99563000728332118</c:v>
                </c:pt>
                <c:pt idx="1135">
                  <c:v>-0.99538722991017237</c:v>
                </c:pt>
                <c:pt idx="1136">
                  <c:v>-0.99514445253702355</c:v>
                </c:pt>
                <c:pt idx="1137">
                  <c:v>-0.99563000728332118</c:v>
                </c:pt>
                <c:pt idx="1138">
                  <c:v>-0.99587278465647</c:v>
                </c:pt>
                <c:pt idx="1139">
                  <c:v>-0.99599417334304441</c:v>
                </c:pt>
                <c:pt idx="1140">
                  <c:v>-0.99587278465647</c:v>
                </c:pt>
                <c:pt idx="1141">
                  <c:v>-0.99623695071619323</c:v>
                </c:pt>
                <c:pt idx="1142">
                  <c:v>-0.99587278465647</c:v>
                </c:pt>
                <c:pt idx="1143">
                  <c:v>-0.99563000728332118</c:v>
                </c:pt>
                <c:pt idx="1144">
                  <c:v>-0.99611556202961882</c:v>
                </c:pt>
                <c:pt idx="1145">
                  <c:v>-0.99514445253702355</c:v>
                </c:pt>
                <c:pt idx="1146">
                  <c:v>-0.99514445253702355</c:v>
                </c:pt>
                <c:pt idx="1147">
                  <c:v>-0.99538722991017237</c:v>
                </c:pt>
                <c:pt idx="1148">
                  <c:v>-0.99526584122359796</c:v>
                </c:pt>
                <c:pt idx="1149">
                  <c:v>-0.99526584122359796</c:v>
                </c:pt>
                <c:pt idx="1150">
                  <c:v>-0.99611556202961882</c:v>
                </c:pt>
                <c:pt idx="1151">
                  <c:v>-0.99575139596989559</c:v>
                </c:pt>
                <c:pt idx="1152">
                  <c:v>-0.99660111677591645</c:v>
                </c:pt>
                <c:pt idx="1153">
                  <c:v>-0.99563000728332118</c:v>
                </c:pt>
                <c:pt idx="1154">
                  <c:v>-0.99550861859674677</c:v>
                </c:pt>
                <c:pt idx="1155">
                  <c:v>-0.99575139596989559</c:v>
                </c:pt>
                <c:pt idx="1156">
                  <c:v>-0.99502306385044914</c:v>
                </c:pt>
                <c:pt idx="1157">
                  <c:v>-0.99490167516387473</c:v>
                </c:pt>
                <c:pt idx="1158">
                  <c:v>-0.99611556202961882</c:v>
                </c:pt>
                <c:pt idx="1159">
                  <c:v>-0.99526584122359796</c:v>
                </c:pt>
                <c:pt idx="1160">
                  <c:v>-0.99587278465647</c:v>
                </c:pt>
                <c:pt idx="1161">
                  <c:v>-0.99575139596989559</c:v>
                </c:pt>
                <c:pt idx="1162">
                  <c:v>-0.99575139596989559</c:v>
                </c:pt>
                <c:pt idx="1163">
                  <c:v>-0.99575139596989559</c:v>
                </c:pt>
                <c:pt idx="1164">
                  <c:v>-0.99611556202961882</c:v>
                </c:pt>
                <c:pt idx="1165">
                  <c:v>-0.99587278465647</c:v>
                </c:pt>
                <c:pt idx="1166">
                  <c:v>-0.99526584122359796</c:v>
                </c:pt>
                <c:pt idx="1167">
                  <c:v>-0.99550861859674677</c:v>
                </c:pt>
                <c:pt idx="1168">
                  <c:v>-0.99623695071619323</c:v>
                </c:pt>
                <c:pt idx="1169">
                  <c:v>-0.99575139596989559</c:v>
                </c:pt>
                <c:pt idx="1170">
                  <c:v>-0.99611556202961882</c:v>
                </c:pt>
                <c:pt idx="1171">
                  <c:v>-0.99538722991017237</c:v>
                </c:pt>
                <c:pt idx="1172">
                  <c:v>-0.99660111677591645</c:v>
                </c:pt>
                <c:pt idx="1173">
                  <c:v>-0.99587278465647</c:v>
                </c:pt>
                <c:pt idx="1174">
                  <c:v>-0.99538722991017237</c:v>
                </c:pt>
                <c:pt idx="1175">
                  <c:v>-0.99575139596989559</c:v>
                </c:pt>
                <c:pt idx="1176">
                  <c:v>-0.99587278465647</c:v>
                </c:pt>
                <c:pt idx="1177">
                  <c:v>-0.99611556202961882</c:v>
                </c:pt>
                <c:pt idx="1178">
                  <c:v>-0.99538722991017237</c:v>
                </c:pt>
                <c:pt idx="1179">
                  <c:v>-0.99490167516387473</c:v>
                </c:pt>
                <c:pt idx="1180">
                  <c:v>-0.99465889779072592</c:v>
                </c:pt>
                <c:pt idx="1181">
                  <c:v>-0.99526584122359796</c:v>
                </c:pt>
                <c:pt idx="1182">
                  <c:v>-0.99575139596989559</c:v>
                </c:pt>
                <c:pt idx="1183">
                  <c:v>-0.99563000728332118</c:v>
                </c:pt>
                <c:pt idx="1184">
                  <c:v>-0.99611556202961882</c:v>
                </c:pt>
                <c:pt idx="1185">
                  <c:v>-0.99526584122359796</c:v>
                </c:pt>
                <c:pt idx="1186">
                  <c:v>-0.99478028647730032</c:v>
                </c:pt>
                <c:pt idx="1187">
                  <c:v>-0.99502306385044914</c:v>
                </c:pt>
                <c:pt idx="1188">
                  <c:v>-0.99490167516387473</c:v>
                </c:pt>
                <c:pt idx="1189">
                  <c:v>-0.99478028647730032</c:v>
                </c:pt>
                <c:pt idx="1190">
                  <c:v>-0.99490167516387473</c:v>
                </c:pt>
                <c:pt idx="1191">
                  <c:v>-0.99538722991017237</c:v>
                </c:pt>
                <c:pt idx="1192">
                  <c:v>-0.99575139596989559</c:v>
                </c:pt>
                <c:pt idx="1193">
                  <c:v>-0.99623695071619323</c:v>
                </c:pt>
                <c:pt idx="1194">
                  <c:v>-0.99623695071619323</c:v>
                </c:pt>
                <c:pt idx="1195">
                  <c:v>-0.99611556202961882</c:v>
                </c:pt>
                <c:pt idx="1196">
                  <c:v>-0.99563000728332118</c:v>
                </c:pt>
                <c:pt idx="1197">
                  <c:v>-0.99599417334304441</c:v>
                </c:pt>
                <c:pt idx="1198">
                  <c:v>-0.99599417334304441</c:v>
                </c:pt>
                <c:pt idx="1199">
                  <c:v>-0.99611556202961882</c:v>
                </c:pt>
                <c:pt idx="1200">
                  <c:v>-0.99478028647730032</c:v>
                </c:pt>
                <c:pt idx="1201">
                  <c:v>-0.99308084486525861</c:v>
                </c:pt>
                <c:pt idx="1202">
                  <c:v>-0.99271667880553527</c:v>
                </c:pt>
                <c:pt idx="1203">
                  <c:v>-0.99405195435785387</c:v>
                </c:pt>
                <c:pt idx="1204">
                  <c:v>-0.99429473173100269</c:v>
                </c:pt>
                <c:pt idx="1205">
                  <c:v>-0.99490167516387473</c:v>
                </c:pt>
                <c:pt idx="1206">
                  <c:v>-0.99465889779072592</c:v>
                </c:pt>
                <c:pt idx="1207">
                  <c:v>-0.99502306385044914</c:v>
                </c:pt>
                <c:pt idx="1208">
                  <c:v>-0.99526584122359796</c:v>
                </c:pt>
                <c:pt idx="1209">
                  <c:v>-0.99465889779072592</c:v>
                </c:pt>
                <c:pt idx="1210">
                  <c:v>-0.99490167516387473</c:v>
                </c:pt>
                <c:pt idx="1211">
                  <c:v>-0.99478028647730032</c:v>
                </c:pt>
                <c:pt idx="1212">
                  <c:v>-0.99502306385044914</c:v>
                </c:pt>
                <c:pt idx="1213">
                  <c:v>-0.99490167516387473</c:v>
                </c:pt>
                <c:pt idx="1214">
                  <c:v>-0.99429473173100269</c:v>
                </c:pt>
                <c:pt idx="1215">
                  <c:v>-0.9944161204175771</c:v>
                </c:pt>
                <c:pt idx="1216">
                  <c:v>-0.9944161204175771</c:v>
                </c:pt>
                <c:pt idx="1217">
                  <c:v>-0.99478028647730032</c:v>
                </c:pt>
                <c:pt idx="1218">
                  <c:v>-0.99417334304442828</c:v>
                </c:pt>
                <c:pt idx="1219">
                  <c:v>-0.99465889779072592</c:v>
                </c:pt>
                <c:pt idx="1220">
                  <c:v>-0.9944161204175771</c:v>
                </c:pt>
                <c:pt idx="1221">
                  <c:v>-0.99453750910415151</c:v>
                </c:pt>
                <c:pt idx="1222">
                  <c:v>-0.99478028647730032</c:v>
                </c:pt>
                <c:pt idx="1223">
                  <c:v>-0.99393056567127946</c:v>
                </c:pt>
                <c:pt idx="1224">
                  <c:v>-0.99393056567127946</c:v>
                </c:pt>
                <c:pt idx="1225">
                  <c:v>-0.99393056567127946</c:v>
                </c:pt>
                <c:pt idx="1226">
                  <c:v>-0.99465889779072592</c:v>
                </c:pt>
                <c:pt idx="1227">
                  <c:v>-0.99405195435785387</c:v>
                </c:pt>
                <c:pt idx="1228">
                  <c:v>-0.99380917698470506</c:v>
                </c:pt>
                <c:pt idx="1229">
                  <c:v>-0.99344501092498183</c:v>
                </c:pt>
                <c:pt idx="1230">
                  <c:v>-0.99417334304442828</c:v>
                </c:pt>
                <c:pt idx="1231">
                  <c:v>-0.99380917698470506</c:v>
                </c:pt>
                <c:pt idx="1232">
                  <c:v>-0.99429473173100269</c:v>
                </c:pt>
                <c:pt idx="1233">
                  <c:v>-0.9944161204175771</c:v>
                </c:pt>
                <c:pt idx="1234">
                  <c:v>-0.99380917698470506</c:v>
                </c:pt>
                <c:pt idx="1235">
                  <c:v>-0.99478028647730032</c:v>
                </c:pt>
                <c:pt idx="1236">
                  <c:v>-0.99453750910415151</c:v>
                </c:pt>
                <c:pt idx="1237">
                  <c:v>-0.99380917698470506</c:v>
                </c:pt>
                <c:pt idx="1238">
                  <c:v>-0.9944161204175771</c:v>
                </c:pt>
                <c:pt idx="1239">
                  <c:v>-0.99623695071619323</c:v>
                </c:pt>
                <c:pt idx="1240">
                  <c:v>-0.99575139596989559</c:v>
                </c:pt>
                <c:pt idx="1241">
                  <c:v>-0.99465889779072592</c:v>
                </c:pt>
                <c:pt idx="1242">
                  <c:v>-0.9944161204175771</c:v>
                </c:pt>
                <c:pt idx="1243">
                  <c:v>-0.99478028647730032</c:v>
                </c:pt>
                <c:pt idx="1244">
                  <c:v>-0.99514445253702355</c:v>
                </c:pt>
                <c:pt idx="1245">
                  <c:v>-0.99405195435785387</c:v>
                </c:pt>
                <c:pt idx="1246">
                  <c:v>-0.99429473173100269</c:v>
                </c:pt>
                <c:pt idx="1247">
                  <c:v>-0.99417334304442828</c:v>
                </c:pt>
                <c:pt idx="1248">
                  <c:v>-0.99478028647730032</c:v>
                </c:pt>
                <c:pt idx="1249">
                  <c:v>-0.99490167516387473</c:v>
                </c:pt>
                <c:pt idx="1250">
                  <c:v>-0.99465889779072592</c:v>
                </c:pt>
                <c:pt idx="1251">
                  <c:v>-0.99465889779072592</c:v>
                </c:pt>
                <c:pt idx="1252">
                  <c:v>-0.99514445253702355</c:v>
                </c:pt>
                <c:pt idx="1253">
                  <c:v>-0.9944161204175771</c:v>
                </c:pt>
                <c:pt idx="1254">
                  <c:v>-0.9944161204175771</c:v>
                </c:pt>
                <c:pt idx="1255">
                  <c:v>-0.99380917698470506</c:v>
                </c:pt>
                <c:pt idx="1256">
                  <c:v>-0.99393056567127946</c:v>
                </c:pt>
                <c:pt idx="1257">
                  <c:v>-0.99575139596989559</c:v>
                </c:pt>
                <c:pt idx="1258">
                  <c:v>-0.99611556202961882</c:v>
                </c:pt>
                <c:pt idx="1259">
                  <c:v>-0.99465889779072592</c:v>
                </c:pt>
                <c:pt idx="1260">
                  <c:v>-0.99380917698470506</c:v>
                </c:pt>
                <c:pt idx="1261">
                  <c:v>-0.9944161204175771</c:v>
                </c:pt>
                <c:pt idx="1262">
                  <c:v>-0.99563000728332118</c:v>
                </c:pt>
                <c:pt idx="1263">
                  <c:v>-0.99490167516387473</c:v>
                </c:pt>
                <c:pt idx="1264">
                  <c:v>-0.9944161204175771</c:v>
                </c:pt>
                <c:pt idx="1265">
                  <c:v>-0.99417334304442828</c:v>
                </c:pt>
                <c:pt idx="1266">
                  <c:v>-0.99465889779072592</c:v>
                </c:pt>
                <c:pt idx="1267">
                  <c:v>-0.99465889779072592</c:v>
                </c:pt>
                <c:pt idx="1268">
                  <c:v>-0.99465889779072592</c:v>
                </c:pt>
                <c:pt idx="1269">
                  <c:v>-0.99393056567127946</c:v>
                </c:pt>
                <c:pt idx="1270">
                  <c:v>-0.99405195435785387</c:v>
                </c:pt>
                <c:pt idx="1271">
                  <c:v>-0.99465889779072592</c:v>
                </c:pt>
                <c:pt idx="1272">
                  <c:v>-0.99478028647730032</c:v>
                </c:pt>
                <c:pt idx="1273">
                  <c:v>-0.99453750910415151</c:v>
                </c:pt>
                <c:pt idx="1274">
                  <c:v>-0.99453750910415151</c:v>
                </c:pt>
                <c:pt idx="1275">
                  <c:v>-0.99465889779072592</c:v>
                </c:pt>
                <c:pt idx="1276">
                  <c:v>-0.99405195435785387</c:v>
                </c:pt>
                <c:pt idx="1277">
                  <c:v>-0.99417334304442828</c:v>
                </c:pt>
                <c:pt idx="1278">
                  <c:v>-0.99417334304442828</c:v>
                </c:pt>
                <c:pt idx="1279">
                  <c:v>-0.9944161204175771</c:v>
                </c:pt>
                <c:pt idx="1280">
                  <c:v>-0.99478028647730032</c:v>
                </c:pt>
                <c:pt idx="1281">
                  <c:v>-0.99429473173100269</c:v>
                </c:pt>
                <c:pt idx="1282">
                  <c:v>-0.99490167516387473</c:v>
                </c:pt>
                <c:pt idx="1283">
                  <c:v>-0.99502306385044914</c:v>
                </c:pt>
                <c:pt idx="1284">
                  <c:v>-0.99478028647730032</c:v>
                </c:pt>
                <c:pt idx="1285">
                  <c:v>-0.9944161204175771</c:v>
                </c:pt>
                <c:pt idx="1286">
                  <c:v>-0.99478028647730032</c:v>
                </c:pt>
                <c:pt idx="1287">
                  <c:v>-0.99478028647730032</c:v>
                </c:pt>
                <c:pt idx="1288">
                  <c:v>-0.99453750910415151</c:v>
                </c:pt>
                <c:pt idx="1289">
                  <c:v>-0.99465889779072592</c:v>
                </c:pt>
                <c:pt idx="1290">
                  <c:v>-0.99453750910415151</c:v>
                </c:pt>
                <c:pt idx="1291">
                  <c:v>-0.99465889779072592</c:v>
                </c:pt>
                <c:pt idx="1292">
                  <c:v>-0.99538722991017237</c:v>
                </c:pt>
                <c:pt idx="1293">
                  <c:v>-0.99453750910415151</c:v>
                </c:pt>
                <c:pt idx="1294">
                  <c:v>-0.99405195435785387</c:v>
                </c:pt>
                <c:pt idx="1295">
                  <c:v>-0.99380917698470506</c:v>
                </c:pt>
                <c:pt idx="1296">
                  <c:v>-0.99417334304442828</c:v>
                </c:pt>
                <c:pt idx="1297">
                  <c:v>-0.99405195435785387</c:v>
                </c:pt>
                <c:pt idx="1298">
                  <c:v>-0.9944161204175771</c:v>
                </c:pt>
                <c:pt idx="1299">
                  <c:v>-0.99465889779072592</c:v>
                </c:pt>
                <c:pt idx="1300">
                  <c:v>-0.99502306385044914</c:v>
                </c:pt>
                <c:pt idx="1301">
                  <c:v>-0.99514445253702355</c:v>
                </c:pt>
                <c:pt idx="1302">
                  <c:v>-0.99502306385044914</c:v>
                </c:pt>
                <c:pt idx="1303">
                  <c:v>-0.99502306385044914</c:v>
                </c:pt>
                <c:pt idx="1304">
                  <c:v>-0.99465889779072592</c:v>
                </c:pt>
                <c:pt idx="1305">
                  <c:v>-0.99538722991017237</c:v>
                </c:pt>
                <c:pt idx="1306">
                  <c:v>-0.99478028647730032</c:v>
                </c:pt>
                <c:pt idx="1307">
                  <c:v>-0.99478028647730032</c:v>
                </c:pt>
                <c:pt idx="1308">
                  <c:v>-0.99380917698470506</c:v>
                </c:pt>
                <c:pt idx="1309">
                  <c:v>-0.99417334304442828</c:v>
                </c:pt>
                <c:pt idx="1310">
                  <c:v>-0.99490167516387473</c:v>
                </c:pt>
                <c:pt idx="1311">
                  <c:v>-0.99538722991017237</c:v>
                </c:pt>
                <c:pt idx="1312">
                  <c:v>-0.99502306385044914</c:v>
                </c:pt>
                <c:pt idx="1313">
                  <c:v>-0.99490167516387473</c:v>
                </c:pt>
                <c:pt idx="1314">
                  <c:v>-0.9944161204175771</c:v>
                </c:pt>
                <c:pt idx="1315">
                  <c:v>-0.9944161204175771</c:v>
                </c:pt>
                <c:pt idx="1316">
                  <c:v>-0.99429473173100269</c:v>
                </c:pt>
                <c:pt idx="1317">
                  <c:v>-0.99490167516387473</c:v>
                </c:pt>
                <c:pt idx="1318">
                  <c:v>-0.9944161204175771</c:v>
                </c:pt>
                <c:pt idx="1319">
                  <c:v>-0.99405195435785387</c:v>
                </c:pt>
                <c:pt idx="1320">
                  <c:v>-0.9944161204175771</c:v>
                </c:pt>
                <c:pt idx="1321">
                  <c:v>-0.99429473173100269</c:v>
                </c:pt>
                <c:pt idx="1322">
                  <c:v>-0.99514445253702355</c:v>
                </c:pt>
                <c:pt idx="1323">
                  <c:v>-0.99453750910415151</c:v>
                </c:pt>
                <c:pt idx="1324">
                  <c:v>-0.99465889779072592</c:v>
                </c:pt>
                <c:pt idx="1325">
                  <c:v>-0.99502306385044914</c:v>
                </c:pt>
                <c:pt idx="1326">
                  <c:v>-0.99429473173100269</c:v>
                </c:pt>
                <c:pt idx="1327">
                  <c:v>-0.99465889779072592</c:v>
                </c:pt>
                <c:pt idx="1328">
                  <c:v>-0.99453750910415151</c:v>
                </c:pt>
                <c:pt idx="1329">
                  <c:v>-0.99380917698470506</c:v>
                </c:pt>
                <c:pt idx="1330">
                  <c:v>-0.99453750910415151</c:v>
                </c:pt>
                <c:pt idx="1331">
                  <c:v>-0.99465889779072592</c:v>
                </c:pt>
                <c:pt idx="1332">
                  <c:v>-0.99417334304442828</c:v>
                </c:pt>
                <c:pt idx="1333">
                  <c:v>-0.99429473173100269</c:v>
                </c:pt>
                <c:pt idx="1334">
                  <c:v>-0.99465889779072592</c:v>
                </c:pt>
                <c:pt idx="1335">
                  <c:v>-0.99453750910415151</c:v>
                </c:pt>
                <c:pt idx="1336">
                  <c:v>-0.99465889779072592</c:v>
                </c:pt>
                <c:pt idx="1337">
                  <c:v>-0.99417334304442828</c:v>
                </c:pt>
                <c:pt idx="1338">
                  <c:v>-0.99550861859674677</c:v>
                </c:pt>
                <c:pt idx="1339">
                  <c:v>-0.99502306385044914</c:v>
                </c:pt>
                <c:pt idx="1340">
                  <c:v>-0.99453750910415151</c:v>
                </c:pt>
                <c:pt idx="1341">
                  <c:v>-0.99514445253702355</c:v>
                </c:pt>
                <c:pt idx="1342">
                  <c:v>-0.99478028647730032</c:v>
                </c:pt>
                <c:pt idx="1343">
                  <c:v>-0.99429473173100269</c:v>
                </c:pt>
                <c:pt idx="1344">
                  <c:v>-0.99478028647730032</c:v>
                </c:pt>
                <c:pt idx="1345">
                  <c:v>-0.99429473173100269</c:v>
                </c:pt>
                <c:pt idx="1346">
                  <c:v>-0.99417334304442828</c:v>
                </c:pt>
                <c:pt idx="1347">
                  <c:v>-0.99393056567127946</c:v>
                </c:pt>
                <c:pt idx="1348">
                  <c:v>-0.99453750910415151</c:v>
                </c:pt>
                <c:pt idx="1349">
                  <c:v>-0.99514445253702355</c:v>
                </c:pt>
                <c:pt idx="1350">
                  <c:v>-0.99490167516387473</c:v>
                </c:pt>
                <c:pt idx="1351">
                  <c:v>-0.99393056567127946</c:v>
                </c:pt>
                <c:pt idx="1352">
                  <c:v>-0.9944161204175771</c:v>
                </c:pt>
                <c:pt idx="1353">
                  <c:v>-0.99453750910415151</c:v>
                </c:pt>
                <c:pt idx="1354">
                  <c:v>-0.99417334304442828</c:v>
                </c:pt>
                <c:pt idx="1355">
                  <c:v>-0.99453750910415151</c:v>
                </c:pt>
                <c:pt idx="1356">
                  <c:v>-0.99405195435785387</c:v>
                </c:pt>
                <c:pt idx="1357">
                  <c:v>-0.99453750910415151</c:v>
                </c:pt>
                <c:pt idx="1358">
                  <c:v>-0.99453750910415151</c:v>
                </c:pt>
                <c:pt idx="1359">
                  <c:v>-0.99453750910415151</c:v>
                </c:pt>
                <c:pt idx="1360">
                  <c:v>-0.99368778829813065</c:v>
                </c:pt>
                <c:pt idx="1361">
                  <c:v>-0.99356639961155624</c:v>
                </c:pt>
                <c:pt idx="1362">
                  <c:v>-0.99405195435785387</c:v>
                </c:pt>
                <c:pt idx="1363">
                  <c:v>-0.99465889779072592</c:v>
                </c:pt>
                <c:pt idx="1364">
                  <c:v>-0.9944161204175771</c:v>
                </c:pt>
                <c:pt idx="1365">
                  <c:v>-0.99405195435785387</c:v>
                </c:pt>
                <c:pt idx="1366">
                  <c:v>-0.99380917698470506</c:v>
                </c:pt>
                <c:pt idx="1367">
                  <c:v>-0.9944161204175771</c:v>
                </c:pt>
                <c:pt idx="1368">
                  <c:v>-0.9944161204175771</c:v>
                </c:pt>
                <c:pt idx="1369">
                  <c:v>-0.99405195435785387</c:v>
                </c:pt>
                <c:pt idx="1370">
                  <c:v>-0.99417334304442828</c:v>
                </c:pt>
                <c:pt idx="1371">
                  <c:v>-0.99417334304442828</c:v>
                </c:pt>
                <c:pt idx="1372">
                  <c:v>-0.99417334304442828</c:v>
                </c:pt>
                <c:pt idx="1373">
                  <c:v>-0.99502306385044914</c:v>
                </c:pt>
                <c:pt idx="1374">
                  <c:v>-0.99393056567127946</c:v>
                </c:pt>
                <c:pt idx="1375">
                  <c:v>-0.99453750910415151</c:v>
                </c:pt>
                <c:pt idx="1376">
                  <c:v>-0.99417334304442828</c:v>
                </c:pt>
                <c:pt idx="1377">
                  <c:v>-0.99502306385044914</c:v>
                </c:pt>
                <c:pt idx="1378">
                  <c:v>-0.99502306385044914</c:v>
                </c:pt>
                <c:pt idx="1379">
                  <c:v>-0.99405195435785387</c:v>
                </c:pt>
                <c:pt idx="1380">
                  <c:v>-0.99417334304442828</c:v>
                </c:pt>
                <c:pt idx="1381">
                  <c:v>-0.99502306385044914</c:v>
                </c:pt>
                <c:pt idx="1382">
                  <c:v>-0.99538722991017237</c:v>
                </c:pt>
                <c:pt idx="1383">
                  <c:v>-0.9944161204175771</c:v>
                </c:pt>
                <c:pt idx="1384">
                  <c:v>-0.99478028647730032</c:v>
                </c:pt>
                <c:pt idx="1385">
                  <c:v>-0.99380917698470506</c:v>
                </c:pt>
                <c:pt idx="1386">
                  <c:v>-0.99344501092498183</c:v>
                </c:pt>
                <c:pt idx="1387">
                  <c:v>-0.99356639961155624</c:v>
                </c:pt>
                <c:pt idx="1388">
                  <c:v>-0.9944161204175771</c:v>
                </c:pt>
                <c:pt idx="1389">
                  <c:v>-0.99320223355183301</c:v>
                </c:pt>
                <c:pt idx="1390">
                  <c:v>-0.99210973537266323</c:v>
                </c:pt>
                <c:pt idx="1391">
                  <c:v>-0.99235251274581204</c:v>
                </c:pt>
                <c:pt idx="1392">
                  <c:v>-0.99393056567127946</c:v>
                </c:pt>
                <c:pt idx="1393">
                  <c:v>-0.99417334304442828</c:v>
                </c:pt>
                <c:pt idx="1394">
                  <c:v>-0.99429473173100269</c:v>
                </c:pt>
                <c:pt idx="1395">
                  <c:v>-0.99393056567127946</c:v>
                </c:pt>
                <c:pt idx="1396">
                  <c:v>-0.99478028647730032</c:v>
                </c:pt>
                <c:pt idx="1397">
                  <c:v>-0.99417334304442828</c:v>
                </c:pt>
                <c:pt idx="1398">
                  <c:v>-0.99478028647730032</c:v>
                </c:pt>
                <c:pt idx="1399">
                  <c:v>-0.9944161204175771</c:v>
                </c:pt>
                <c:pt idx="1400">
                  <c:v>-0.99781500364166065</c:v>
                </c:pt>
                <c:pt idx="1401">
                  <c:v>-0.99526584122359796</c:v>
                </c:pt>
                <c:pt idx="1402">
                  <c:v>-0.99514445253702355</c:v>
                </c:pt>
                <c:pt idx="1403">
                  <c:v>-0.99478028647730032</c:v>
                </c:pt>
                <c:pt idx="1404">
                  <c:v>-0.99538722991017237</c:v>
                </c:pt>
                <c:pt idx="1405">
                  <c:v>-0.99502306385044914</c:v>
                </c:pt>
                <c:pt idx="1406">
                  <c:v>-0.99429473173100269</c:v>
                </c:pt>
                <c:pt idx="1407">
                  <c:v>-0.99514445253702355</c:v>
                </c:pt>
                <c:pt idx="1408">
                  <c:v>-0.99478028647730032</c:v>
                </c:pt>
                <c:pt idx="1409">
                  <c:v>-0.99514445253702355</c:v>
                </c:pt>
                <c:pt idx="1410">
                  <c:v>-0.99538722991017237</c:v>
                </c:pt>
                <c:pt idx="1411">
                  <c:v>-0.9944161204175771</c:v>
                </c:pt>
                <c:pt idx="1412">
                  <c:v>-0.99393056567127946</c:v>
                </c:pt>
                <c:pt idx="1413">
                  <c:v>-0.99453750910415151</c:v>
                </c:pt>
                <c:pt idx="1414">
                  <c:v>-0.99563000728332118</c:v>
                </c:pt>
                <c:pt idx="1415">
                  <c:v>-0.99538722991017237</c:v>
                </c:pt>
                <c:pt idx="1416">
                  <c:v>-0.9944161204175771</c:v>
                </c:pt>
                <c:pt idx="1417">
                  <c:v>-0.99417334304442828</c:v>
                </c:pt>
                <c:pt idx="1418">
                  <c:v>-0.99514445253702355</c:v>
                </c:pt>
                <c:pt idx="1419">
                  <c:v>-0.99502306385044914</c:v>
                </c:pt>
                <c:pt idx="1420">
                  <c:v>-0.99465889779072592</c:v>
                </c:pt>
                <c:pt idx="1421">
                  <c:v>-0.99417334304442828</c:v>
                </c:pt>
                <c:pt idx="1422">
                  <c:v>-0.99502306385044914</c:v>
                </c:pt>
                <c:pt idx="1423">
                  <c:v>-0.99660111677591645</c:v>
                </c:pt>
                <c:pt idx="1424">
                  <c:v>-0.99563000728332118</c:v>
                </c:pt>
                <c:pt idx="1425">
                  <c:v>-0.99538722991017237</c:v>
                </c:pt>
                <c:pt idx="1426">
                  <c:v>-0.99502306385044914</c:v>
                </c:pt>
                <c:pt idx="1427">
                  <c:v>-0.99465889779072592</c:v>
                </c:pt>
                <c:pt idx="1428">
                  <c:v>-0.99514445253702355</c:v>
                </c:pt>
                <c:pt idx="1429">
                  <c:v>-0.99538722991017237</c:v>
                </c:pt>
                <c:pt idx="1430">
                  <c:v>-0.99502306385044914</c:v>
                </c:pt>
                <c:pt idx="1431">
                  <c:v>-0.99502306385044914</c:v>
                </c:pt>
                <c:pt idx="1432">
                  <c:v>-0.99417334304442828</c:v>
                </c:pt>
                <c:pt idx="1433">
                  <c:v>-0.99453750910415151</c:v>
                </c:pt>
                <c:pt idx="1434">
                  <c:v>-0.99478028647730032</c:v>
                </c:pt>
                <c:pt idx="1435">
                  <c:v>-0.99526584122359796</c:v>
                </c:pt>
                <c:pt idx="1436">
                  <c:v>-0.99502306385044914</c:v>
                </c:pt>
                <c:pt idx="1437">
                  <c:v>-0.9944161204175771</c:v>
                </c:pt>
                <c:pt idx="1438">
                  <c:v>-0.99429473173100269</c:v>
                </c:pt>
                <c:pt idx="1439">
                  <c:v>-0.99478028647730032</c:v>
                </c:pt>
                <c:pt idx="1440">
                  <c:v>-0.99611556202961882</c:v>
                </c:pt>
                <c:pt idx="1441">
                  <c:v>-0.99502306385044914</c:v>
                </c:pt>
                <c:pt idx="1442">
                  <c:v>-0.99490167516387473</c:v>
                </c:pt>
                <c:pt idx="1443">
                  <c:v>-0.99575139596989559</c:v>
                </c:pt>
                <c:pt idx="1444">
                  <c:v>-0.99550861859674677</c:v>
                </c:pt>
                <c:pt idx="1445">
                  <c:v>-0.99514445253702355</c:v>
                </c:pt>
                <c:pt idx="1446">
                  <c:v>-0.99490167516387473</c:v>
                </c:pt>
                <c:pt idx="1447">
                  <c:v>-0.99563000728332118</c:v>
                </c:pt>
                <c:pt idx="1448">
                  <c:v>-0.9944161204175771</c:v>
                </c:pt>
                <c:pt idx="1449">
                  <c:v>-0.99526584122359796</c:v>
                </c:pt>
                <c:pt idx="1450">
                  <c:v>-0.99550861859674677</c:v>
                </c:pt>
                <c:pt idx="1451">
                  <c:v>-0.99550861859674677</c:v>
                </c:pt>
                <c:pt idx="1452">
                  <c:v>-0.99526584122359796</c:v>
                </c:pt>
                <c:pt idx="1453">
                  <c:v>-0.99465889779072592</c:v>
                </c:pt>
                <c:pt idx="1454">
                  <c:v>-0.99502306385044914</c:v>
                </c:pt>
                <c:pt idx="1455">
                  <c:v>-0.99502306385044914</c:v>
                </c:pt>
                <c:pt idx="1456">
                  <c:v>-0.99526584122359796</c:v>
                </c:pt>
                <c:pt idx="1457">
                  <c:v>-0.99502306385044914</c:v>
                </c:pt>
                <c:pt idx="1458">
                  <c:v>-0.99514445253702355</c:v>
                </c:pt>
                <c:pt idx="1459">
                  <c:v>-0.99429473173100269</c:v>
                </c:pt>
                <c:pt idx="1460">
                  <c:v>-0.99478028647730032</c:v>
                </c:pt>
                <c:pt idx="1461">
                  <c:v>-0.99283806749210979</c:v>
                </c:pt>
                <c:pt idx="1462">
                  <c:v>-0.99429473173100269</c:v>
                </c:pt>
                <c:pt idx="1463">
                  <c:v>-0.99587278465647</c:v>
                </c:pt>
                <c:pt idx="1464">
                  <c:v>-0.99538722991017237</c:v>
                </c:pt>
                <c:pt idx="1465">
                  <c:v>-0.99429473173100269</c:v>
                </c:pt>
                <c:pt idx="1466">
                  <c:v>-0.99490167516387473</c:v>
                </c:pt>
                <c:pt idx="1467">
                  <c:v>-0.99550861859674677</c:v>
                </c:pt>
                <c:pt idx="1468">
                  <c:v>-0.99599417334304441</c:v>
                </c:pt>
                <c:pt idx="1469">
                  <c:v>-0.99550861859674677</c:v>
                </c:pt>
                <c:pt idx="1470">
                  <c:v>-0.99514445253702355</c:v>
                </c:pt>
                <c:pt idx="1471">
                  <c:v>-0.99502306385044914</c:v>
                </c:pt>
                <c:pt idx="1472">
                  <c:v>-0.99465889779072592</c:v>
                </c:pt>
                <c:pt idx="1473">
                  <c:v>-0.99502306385044914</c:v>
                </c:pt>
                <c:pt idx="1474">
                  <c:v>-0.99526584122359796</c:v>
                </c:pt>
                <c:pt idx="1475">
                  <c:v>-0.99429473173100269</c:v>
                </c:pt>
                <c:pt idx="1476">
                  <c:v>-0.99478028647730032</c:v>
                </c:pt>
                <c:pt idx="1477">
                  <c:v>-0.99490167516387473</c:v>
                </c:pt>
                <c:pt idx="1478">
                  <c:v>-0.99550861859674677</c:v>
                </c:pt>
                <c:pt idx="1479">
                  <c:v>-0.99393056567127946</c:v>
                </c:pt>
                <c:pt idx="1480">
                  <c:v>-0.99490167516387473</c:v>
                </c:pt>
                <c:pt idx="1481">
                  <c:v>-0.99514445253702355</c:v>
                </c:pt>
                <c:pt idx="1482">
                  <c:v>-0.99453750910415151</c:v>
                </c:pt>
                <c:pt idx="1483">
                  <c:v>-0.99453750910415151</c:v>
                </c:pt>
                <c:pt idx="1484">
                  <c:v>-0.99514445253702355</c:v>
                </c:pt>
                <c:pt idx="1485">
                  <c:v>-0.99550861859674677</c:v>
                </c:pt>
                <c:pt idx="1486">
                  <c:v>-0.99453750910415151</c:v>
                </c:pt>
                <c:pt idx="1487">
                  <c:v>-0.99417334304442828</c:v>
                </c:pt>
                <c:pt idx="1488">
                  <c:v>-0.99417334304442828</c:v>
                </c:pt>
                <c:pt idx="1489">
                  <c:v>-0.99465889779072592</c:v>
                </c:pt>
                <c:pt idx="1490">
                  <c:v>-0.99502306385044914</c:v>
                </c:pt>
                <c:pt idx="1491">
                  <c:v>-0.99465889779072592</c:v>
                </c:pt>
                <c:pt idx="1492">
                  <c:v>-0.99465889779072592</c:v>
                </c:pt>
                <c:pt idx="1493">
                  <c:v>-0.99429473173100269</c:v>
                </c:pt>
                <c:pt idx="1494">
                  <c:v>-0.99417334304442828</c:v>
                </c:pt>
                <c:pt idx="1495">
                  <c:v>-0.99490167516387473</c:v>
                </c:pt>
                <c:pt idx="1496">
                  <c:v>-0.99526584122359796</c:v>
                </c:pt>
                <c:pt idx="1497">
                  <c:v>-0.99393056567127946</c:v>
                </c:pt>
                <c:pt idx="1498">
                  <c:v>-0.99575139596989559</c:v>
                </c:pt>
                <c:pt idx="1499">
                  <c:v>-0.99478028647730032</c:v>
                </c:pt>
                <c:pt idx="1500">
                  <c:v>-0.99587278465647</c:v>
                </c:pt>
                <c:pt idx="1501">
                  <c:v>-0.99696528283563968</c:v>
                </c:pt>
                <c:pt idx="1502">
                  <c:v>-0.99526584122359796</c:v>
                </c:pt>
                <c:pt idx="1503">
                  <c:v>-0.99490167516387473</c:v>
                </c:pt>
                <c:pt idx="1504">
                  <c:v>-0.99538722991017237</c:v>
                </c:pt>
                <c:pt idx="1505">
                  <c:v>-0.99526584122359796</c:v>
                </c:pt>
                <c:pt idx="1506">
                  <c:v>-0.99514445253702355</c:v>
                </c:pt>
                <c:pt idx="1507">
                  <c:v>-0.99417334304442828</c:v>
                </c:pt>
                <c:pt idx="1508">
                  <c:v>-0.99502306385044914</c:v>
                </c:pt>
                <c:pt idx="1509">
                  <c:v>-0.99465889779072592</c:v>
                </c:pt>
                <c:pt idx="1510">
                  <c:v>-0.99514445253702355</c:v>
                </c:pt>
                <c:pt idx="1511">
                  <c:v>-0.99599417334304441</c:v>
                </c:pt>
                <c:pt idx="1512">
                  <c:v>-0.99587278465647</c:v>
                </c:pt>
                <c:pt idx="1513">
                  <c:v>-0.99550861859674677</c:v>
                </c:pt>
                <c:pt idx="1514">
                  <c:v>-0.99478028647730032</c:v>
                </c:pt>
                <c:pt idx="1515">
                  <c:v>-0.99514445253702355</c:v>
                </c:pt>
                <c:pt idx="1516">
                  <c:v>-0.99514445253702355</c:v>
                </c:pt>
                <c:pt idx="1517">
                  <c:v>-0.99465889779072592</c:v>
                </c:pt>
                <c:pt idx="1518">
                  <c:v>-0.99538722991017237</c:v>
                </c:pt>
                <c:pt idx="1519">
                  <c:v>-0.99514445253702355</c:v>
                </c:pt>
                <c:pt idx="1520">
                  <c:v>-0.99550861859674677</c:v>
                </c:pt>
                <c:pt idx="1521">
                  <c:v>-0.99490167516387473</c:v>
                </c:pt>
                <c:pt idx="1522">
                  <c:v>-0.99526584122359796</c:v>
                </c:pt>
                <c:pt idx="1523">
                  <c:v>-0.99563000728332118</c:v>
                </c:pt>
                <c:pt idx="1524">
                  <c:v>-0.99417334304442828</c:v>
                </c:pt>
                <c:pt idx="1525">
                  <c:v>-0.9944161204175771</c:v>
                </c:pt>
                <c:pt idx="1526">
                  <c:v>-0.99514445253702355</c:v>
                </c:pt>
                <c:pt idx="1527">
                  <c:v>-0.99575139596989559</c:v>
                </c:pt>
                <c:pt idx="1528">
                  <c:v>-0.99490167516387473</c:v>
                </c:pt>
                <c:pt idx="1529">
                  <c:v>-0.99490167516387473</c:v>
                </c:pt>
                <c:pt idx="1530">
                  <c:v>-0.99684389414906527</c:v>
                </c:pt>
                <c:pt idx="1531">
                  <c:v>-0.99563000728332118</c:v>
                </c:pt>
                <c:pt idx="1532">
                  <c:v>-0.99550861859674677</c:v>
                </c:pt>
                <c:pt idx="1533">
                  <c:v>-0.99429473173100269</c:v>
                </c:pt>
                <c:pt idx="1534">
                  <c:v>-0.99502306385044914</c:v>
                </c:pt>
                <c:pt idx="1535">
                  <c:v>-0.99575139596989559</c:v>
                </c:pt>
                <c:pt idx="1536">
                  <c:v>-0.99465889779072592</c:v>
                </c:pt>
                <c:pt idx="1537">
                  <c:v>-0.99538722991017237</c:v>
                </c:pt>
                <c:pt idx="1538">
                  <c:v>-0.99490167516387473</c:v>
                </c:pt>
                <c:pt idx="1539">
                  <c:v>-0.99490167516387473</c:v>
                </c:pt>
                <c:pt idx="1540">
                  <c:v>-0.99490167516387473</c:v>
                </c:pt>
                <c:pt idx="1541">
                  <c:v>-0.99417334304442828</c:v>
                </c:pt>
                <c:pt idx="1542">
                  <c:v>-0.99538722991017237</c:v>
                </c:pt>
                <c:pt idx="1543">
                  <c:v>-0.99526584122359796</c:v>
                </c:pt>
                <c:pt idx="1544">
                  <c:v>-0.99538722991017237</c:v>
                </c:pt>
                <c:pt idx="1545">
                  <c:v>-0.99490167516387473</c:v>
                </c:pt>
                <c:pt idx="1546">
                  <c:v>-0.99356639961155624</c:v>
                </c:pt>
                <c:pt idx="1547">
                  <c:v>-0.99587278465647</c:v>
                </c:pt>
                <c:pt idx="1548">
                  <c:v>-0.99575139596989559</c:v>
                </c:pt>
                <c:pt idx="1549">
                  <c:v>-0.99526584122359796</c:v>
                </c:pt>
                <c:pt idx="1550">
                  <c:v>-0.99502306385044914</c:v>
                </c:pt>
                <c:pt idx="1551">
                  <c:v>-0.99478028647730032</c:v>
                </c:pt>
                <c:pt idx="1552">
                  <c:v>-0.99393056567127946</c:v>
                </c:pt>
                <c:pt idx="1553">
                  <c:v>-0.99417334304442828</c:v>
                </c:pt>
                <c:pt idx="1554">
                  <c:v>-0.99429473173100269</c:v>
                </c:pt>
                <c:pt idx="1555">
                  <c:v>-0.99502306385044914</c:v>
                </c:pt>
                <c:pt idx="1556">
                  <c:v>-0.9944161204175771</c:v>
                </c:pt>
                <c:pt idx="1557">
                  <c:v>-0.99502306385044914</c:v>
                </c:pt>
                <c:pt idx="1558">
                  <c:v>-0.99514445253702355</c:v>
                </c:pt>
                <c:pt idx="1559">
                  <c:v>-0.99502306385044914</c:v>
                </c:pt>
                <c:pt idx="1560">
                  <c:v>-0.99538722991017237</c:v>
                </c:pt>
                <c:pt idx="1561">
                  <c:v>-0.99465889779072592</c:v>
                </c:pt>
                <c:pt idx="1562">
                  <c:v>-0.99538722991017237</c:v>
                </c:pt>
                <c:pt idx="1563">
                  <c:v>-0.99502306385044914</c:v>
                </c:pt>
                <c:pt idx="1564">
                  <c:v>-0.99526584122359796</c:v>
                </c:pt>
                <c:pt idx="1565">
                  <c:v>-0.99538722991017237</c:v>
                </c:pt>
                <c:pt idx="1566">
                  <c:v>-0.99502306385044914</c:v>
                </c:pt>
                <c:pt idx="1567">
                  <c:v>-0.99563000728332118</c:v>
                </c:pt>
                <c:pt idx="1568">
                  <c:v>-0.99514445253702355</c:v>
                </c:pt>
                <c:pt idx="1569">
                  <c:v>-0.99538722991017237</c:v>
                </c:pt>
                <c:pt idx="1570">
                  <c:v>-0.99526584122359796</c:v>
                </c:pt>
                <c:pt idx="1571">
                  <c:v>-0.99429473173100269</c:v>
                </c:pt>
                <c:pt idx="1572">
                  <c:v>-0.99465889779072592</c:v>
                </c:pt>
                <c:pt idx="1573">
                  <c:v>-0.99465889779072592</c:v>
                </c:pt>
                <c:pt idx="1574">
                  <c:v>-0.9944161204175771</c:v>
                </c:pt>
                <c:pt idx="1575">
                  <c:v>-0.99453750910415151</c:v>
                </c:pt>
                <c:pt idx="1576">
                  <c:v>-0.99478028647730032</c:v>
                </c:pt>
                <c:pt idx="1577">
                  <c:v>-0.99502306385044914</c:v>
                </c:pt>
                <c:pt idx="1578">
                  <c:v>-0.9944161204175771</c:v>
                </c:pt>
                <c:pt idx="1579">
                  <c:v>-0.99514445253702355</c:v>
                </c:pt>
                <c:pt idx="1580">
                  <c:v>-0.99538722991017237</c:v>
                </c:pt>
                <c:pt idx="1581">
                  <c:v>-0.99478028647730032</c:v>
                </c:pt>
                <c:pt idx="1582">
                  <c:v>-0.99478028647730032</c:v>
                </c:pt>
                <c:pt idx="1583">
                  <c:v>-0.99538722991017237</c:v>
                </c:pt>
                <c:pt idx="1584">
                  <c:v>-0.99575139596989559</c:v>
                </c:pt>
                <c:pt idx="1585">
                  <c:v>-0.99538722991017237</c:v>
                </c:pt>
                <c:pt idx="1586">
                  <c:v>-0.99478028647730032</c:v>
                </c:pt>
                <c:pt idx="1587">
                  <c:v>-0.99514445253702355</c:v>
                </c:pt>
                <c:pt idx="1588">
                  <c:v>-0.99526584122359796</c:v>
                </c:pt>
                <c:pt idx="1589">
                  <c:v>-0.99514445253702355</c:v>
                </c:pt>
                <c:pt idx="1590">
                  <c:v>-0.99502306385044914</c:v>
                </c:pt>
                <c:pt idx="1591">
                  <c:v>-0.99514445253702355</c:v>
                </c:pt>
                <c:pt idx="1592">
                  <c:v>-0.99490167516387473</c:v>
                </c:pt>
                <c:pt idx="1593">
                  <c:v>-0.99502306385044914</c:v>
                </c:pt>
                <c:pt idx="1594">
                  <c:v>-0.99550861859674677</c:v>
                </c:pt>
                <c:pt idx="1595">
                  <c:v>-0.99538722991017237</c:v>
                </c:pt>
                <c:pt idx="1596">
                  <c:v>-0.99611556202961882</c:v>
                </c:pt>
                <c:pt idx="1597">
                  <c:v>-0.99490167516387473</c:v>
                </c:pt>
                <c:pt idx="1598">
                  <c:v>-0.99465889779072592</c:v>
                </c:pt>
                <c:pt idx="1599">
                  <c:v>-0.99429473173100269</c:v>
                </c:pt>
                <c:pt idx="1600">
                  <c:v>-3.9694100509832485E-2</c:v>
                </c:pt>
                <c:pt idx="1601">
                  <c:v>-3.6173828599174555E-2</c:v>
                </c:pt>
                <c:pt idx="1602">
                  <c:v>-3.8965768390386013E-2</c:v>
                </c:pt>
                <c:pt idx="1603">
                  <c:v>-3.7023549405195436E-2</c:v>
                </c:pt>
                <c:pt idx="1604">
                  <c:v>-3.7144938091769844E-2</c:v>
                </c:pt>
                <c:pt idx="1605">
                  <c:v>-3.7144938091769844E-2</c:v>
                </c:pt>
                <c:pt idx="1606">
                  <c:v>-3.6537994658897788E-2</c:v>
                </c:pt>
                <c:pt idx="1607">
                  <c:v>-3.811604758436514E-2</c:v>
                </c:pt>
                <c:pt idx="1608">
                  <c:v>-3.7387715464918668E-2</c:v>
                </c:pt>
                <c:pt idx="1609">
                  <c:v>-3.7387715464918668E-2</c:v>
                </c:pt>
                <c:pt idx="1610">
                  <c:v>-3.7509104151493083E-2</c:v>
                </c:pt>
                <c:pt idx="1611">
                  <c:v>-3.7266326778344259E-2</c:v>
                </c:pt>
                <c:pt idx="1612">
                  <c:v>-3.7630492838067492E-2</c:v>
                </c:pt>
                <c:pt idx="1613">
                  <c:v>-3.7509104151493083E-2</c:v>
                </c:pt>
                <c:pt idx="1614">
                  <c:v>-3.7387715464918668E-2</c:v>
                </c:pt>
                <c:pt idx="1615">
                  <c:v>-3.7387715464918668E-2</c:v>
                </c:pt>
                <c:pt idx="1616">
                  <c:v>-3.7144938091769844E-2</c:v>
                </c:pt>
                <c:pt idx="1617">
                  <c:v>-3.7509104151493083E-2</c:v>
                </c:pt>
                <c:pt idx="1618">
                  <c:v>-3.7873270211216316E-2</c:v>
                </c:pt>
                <c:pt idx="1619">
                  <c:v>-3.7266326778344259E-2</c:v>
                </c:pt>
                <c:pt idx="1620">
                  <c:v>-3.6659383345472203E-2</c:v>
                </c:pt>
                <c:pt idx="1621">
                  <c:v>-3.7509104151493083E-2</c:v>
                </c:pt>
                <c:pt idx="1622">
                  <c:v>-3.7266326778344259E-2</c:v>
                </c:pt>
                <c:pt idx="1623">
                  <c:v>-3.7144938091769844E-2</c:v>
                </c:pt>
                <c:pt idx="1624">
                  <c:v>-3.7144938091769844E-2</c:v>
                </c:pt>
                <c:pt idx="1625">
                  <c:v>-3.6537994658897788E-2</c:v>
                </c:pt>
                <c:pt idx="1626">
                  <c:v>-3.7387715464918668E-2</c:v>
                </c:pt>
                <c:pt idx="1627">
                  <c:v>-3.7387715464918668E-2</c:v>
                </c:pt>
                <c:pt idx="1628">
                  <c:v>-3.7387715464918668E-2</c:v>
                </c:pt>
                <c:pt idx="1629">
                  <c:v>-3.7873270211216316E-2</c:v>
                </c:pt>
                <c:pt idx="1630">
                  <c:v>-3.6902160718621027E-2</c:v>
                </c:pt>
                <c:pt idx="1631">
                  <c:v>-3.6537994658897788E-2</c:v>
                </c:pt>
                <c:pt idx="1632">
                  <c:v>-3.7144938091769844E-2</c:v>
                </c:pt>
                <c:pt idx="1633">
                  <c:v>-3.7509104151493083E-2</c:v>
                </c:pt>
                <c:pt idx="1634">
                  <c:v>-3.7630492838067492E-2</c:v>
                </c:pt>
                <c:pt idx="1635">
                  <c:v>-3.7144938091769844E-2</c:v>
                </c:pt>
                <c:pt idx="1636">
                  <c:v>-3.7387715464918668E-2</c:v>
                </c:pt>
                <c:pt idx="1637">
                  <c:v>-3.7387715464918668E-2</c:v>
                </c:pt>
                <c:pt idx="1638">
                  <c:v>-3.7873270211216316E-2</c:v>
                </c:pt>
                <c:pt idx="1639">
                  <c:v>-3.6416605972323379E-2</c:v>
                </c:pt>
                <c:pt idx="1640">
                  <c:v>-3.7873270211216316E-2</c:v>
                </c:pt>
                <c:pt idx="1641">
                  <c:v>-3.7387715464918668E-2</c:v>
                </c:pt>
                <c:pt idx="1642">
                  <c:v>-3.7630492838067492E-2</c:v>
                </c:pt>
                <c:pt idx="1643">
                  <c:v>-3.7144938091769844E-2</c:v>
                </c:pt>
                <c:pt idx="1644">
                  <c:v>-3.7144938091769844E-2</c:v>
                </c:pt>
                <c:pt idx="1645">
                  <c:v>-3.7144938091769844E-2</c:v>
                </c:pt>
                <c:pt idx="1646">
                  <c:v>-3.6537994658897788E-2</c:v>
                </c:pt>
                <c:pt idx="1647">
                  <c:v>-3.7023549405195436E-2</c:v>
                </c:pt>
                <c:pt idx="1648">
                  <c:v>-3.7387715464918668E-2</c:v>
                </c:pt>
                <c:pt idx="1649">
                  <c:v>-3.7144938091769844E-2</c:v>
                </c:pt>
                <c:pt idx="1650">
                  <c:v>-3.7873270211216316E-2</c:v>
                </c:pt>
                <c:pt idx="1651">
                  <c:v>-3.6659383345472203E-2</c:v>
                </c:pt>
                <c:pt idx="1652">
                  <c:v>-3.7144938091769844E-2</c:v>
                </c:pt>
                <c:pt idx="1653">
                  <c:v>-3.7387715464918668E-2</c:v>
                </c:pt>
                <c:pt idx="1654">
                  <c:v>-3.6780772032046612E-2</c:v>
                </c:pt>
                <c:pt idx="1655">
                  <c:v>-3.6780772032046612E-2</c:v>
                </c:pt>
                <c:pt idx="1656">
                  <c:v>-3.7266326778344259E-2</c:v>
                </c:pt>
                <c:pt idx="1657">
                  <c:v>-3.7266326778344259E-2</c:v>
                </c:pt>
                <c:pt idx="1658">
                  <c:v>-3.7509104151493083E-2</c:v>
                </c:pt>
                <c:pt idx="1659">
                  <c:v>-3.6659383345472203E-2</c:v>
                </c:pt>
                <c:pt idx="1660">
                  <c:v>-3.7023549405195436E-2</c:v>
                </c:pt>
                <c:pt idx="1661">
                  <c:v>-3.77518815246419E-2</c:v>
                </c:pt>
                <c:pt idx="1662">
                  <c:v>-3.77518815246419E-2</c:v>
                </c:pt>
                <c:pt idx="1663">
                  <c:v>-3.7144938091769844E-2</c:v>
                </c:pt>
                <c:pt idx="1664">
                  <c:v>-3.7144938091769844E-2</c:v>
                </c:pt>
                <c:pt idx="1665">
                  <c:v>-3.7266326778344259E-2</c:v>
                </c:pt>
                <c:pt idx="1666">
                  <c:v>-3.6902160718621027E-2</c:v>
                </c:pt>
                <c:pt idx="1667">
                  <c:v>-3.7144938091769844E-2</c:v>
                </c:pt>
                <c:pt idx="1668">
                  <c:v>-3.7387715464918668E-2</c:v>
                </c:pt>
                <c:pt idx="1669">
                  <c:v>-3.6537994658897788E-2</c:v>
                </c:pt>
                <c:pt idx="1670">
                  <c:v>-3.6659383345472203E-2</c:v>
                </c:pt>
                <c:pt idx="1671">
                  <c:v>-3.6537994658897788E-2</c:v>
                </c:pt>
                <c:pt idx="1672">
                  <c:v>-3.7144938091769844E-2</c:v>
                </c:pt>
                <c:pt idx="1673">
                  <c:v>-3.7023549405195436E-2</c:v>
                </c:pt>
                <c:pt idx="1674">
                  <c:v>-3.7266326778344259E-2</c:v>
                </c:pt>
                <c:pt idx="1675">
                  <c:v>-3.7266326778344259E-2</c:v>
                </c:pt>
                <c:pt idx="1676">
                  <c:v>-3.7023549405195436E-2</c:v>
                </c:pt>
                <c:pt idx="1677">
                  <c:v>-3.77518815246419E-2</c:v>
                </c:pt>
                <c:pt idx="1678">
                  <c:v>-3.7023549405195436E-2</c:v>
                </c:pt>
                <c:pt idx="1679">
                  <c:v>-3.7023549405195436E-2</c:v>
                </c:pt>
                <c:pt idx="1680">
                  <c:v>-3.6295217285748971E-2</c:v>
                </c:pt>
                <c:pt idx="1681">
                  <c:v>-3.6416605972323379E-2</c:v>
                </c:pt>
                <c:pt idx="1682">
                  <c:v>-3.7266326778344259E-2</c:v>
                </c:pt>
                <c:pt idx="1683">
                  <c:v>-3.7023549405195436E-2</c:v>
                </c:pt>
                <c:pt idx="1684">
                  <c:v>-3.7994658897790724E-2</c:v>
                </c:pt>
                <c:pt idx="1685">
                  <c:v>-3.7509104151493083E-2</c:v>
                </c:pt>
                <c:pt idx="1686">
                  <c:v>-3.7144938091769844E-2</c:v>
                </c:pt>
                <c:pt idx="1687">
                  <c:v>-3.7023549405195436E-2</c:v>
                </c:pt>
                <c:pt idx="1688">
                  <c:v>-3.6659383345472203E-2</c:v>
                </c:pt>
                <c:pt idx="1689">
                  <c:v>-3.6902160718621027E-2</c:v>
                </c:pt>
                <c:pt idx="1690">
                  <c:v>-3.7144938091769844E-2</c:v>
                </c:pt>
                <c:pt idx="1691">
                  <c:v>-3.7509104151493083E-2</c:v>
                </c:pt>
                <c:pt idx="1692">
                  <c:v>-3.7266326778344259E-2</c:v>
                </c:pt>
                <c:pt idx="1693">
                  <c:v>-3.7144938091769844E-2</c:v>
                </c:pt>
                <c:pt idx="1694">
                  <c:v>-3.7266326778344259E-2</c:v>
                </c:pt>
                <c:pt idx="1695">
                  <c:v>-3.7023549405195436E-2</c:v>
                </c:pt>
                <c:pt idx="1696">
                  <c:v>-3.6902160718621027E-2</c:v>
                </c:pt>
                <c:pt idx="1697">
                  <c:v>-3.7023549405195436E-2</c:v>
                </c:pt>
                <c:pt idx="1698">
                  <c:v>-3.8237436270939548E-2</c:v>
                </c:pt>
                <c:pt idx="1699">
                  <c:v>-3.7873270211216316E-2</c:v>
                </c:pt>
                <c:pt idx="1700">
                  <c:v>-3.7387715464918668E-2</c:v>
                </c:pt>
                <c:pt idx="1701">
                  <c:v>-3.77518815246419E-2</c:v>
                </c:pt>
                <c:pt idx="1702">
                  <c:v>-3.7023549405195436E-2</c:v>
                </c:pt>
                <c:pt idx="1703">
                  <c:v>-3.7266326778344259E-2</c:v>
                </c:pt>
                <c:pt idx="1704">
                  <c:v>-3.7630492838067492E-2</c:v>
                </c:pt>
                <c:pt idx="1705">
                  <c:v>-3.7387715464918668E-2</c:v>
                </c:pt>
                <c:pt idx="1706">
                  <c:v>-3.7023549405195436E-2</c:v>
                </c:pt>
                <c:pt idx="1707">
                  <c:v>-3.7509104151493083E-2</c:v>
                </c:pt>
                <c:pt idx="1708">
                  <c:v>-3.7266326778344259E-2</c:v>
                </c:pt>
                <c:pt idx="1709">
                  <c:v>-3.7266326778344259E-2</c:v>
                </c:pt>
                <c:pt idx="1710">
                  <c:v>-3.7023549405195436E-2</c:v>
                </c:pt>
                <c:pt idx="1711">
                  <c:v>-3.77518815246419E-2</c:v>
                </c:pt>
                <c:pt idx="1712">
                  <c:v>-3.7144938091769844E-2</c:v>
                </c:pt>
                <c:pt idx="1713">
                  <c:v>-3.7387715464918668E-2</c:v>
                </c:pt>
                <c:pt idx="1714">
                  <c:v>-3.6659383345472203E-2</c:v>
                </c:pt>
                <c:pt idx="1715">
                  <c:v>-3.77518815246419E-2</c:v>
                </c:pt>
                <c:pt idx="1716">
                  <c:v>-3.7144938091769844E-2</c:v>
                </c:pt>
                <c:pt idx="1717">
                  <c:v>-3.77518815246419E-2</c:v>
                </c:pt>
                <c:pt idx="1718">
                  <c:v>-3.7266326778344259E-2</c:v>
                </c:pt>
                <c:pt idx="1719">
                  <c:v>-3.7266326778344259E-2</c:v>
                </c:pt>
                <c:pt idx="1720">
                  <c:v>-3.77518815246419E-2</c:v>
                </c:pt>
                <c:pt idx="1721">
                  <c:v>-3.7630492838067492E-2</c:v>
                </c:pt>
                <c:pt idx="1722">
                  <c:v>-3.7630492838067492E-2</c:v>
                </c:pt>
                <c:pt idx="1723">
                  <c:v>-3.7266326778344259E-2</c:v>
                </c:pt>
                <c:pt idx="1724">
                  <c:v>-3.77518815246419E-2</c:v>
                </c:pt>
                <c:pt idx="1725">
                  <c:v>-3.7509104151493083E-2</c:v>
                </c:pt>
                <c:pt idx="1726">
                  <c:v>-3.77518815246419E-2</c:v>
                </c:pt>
                <c:pt idx="1727">
                  <c:v>-3.811604758436514E-2</c:v>
                </c:pt>
                <c:pt idx="1728">
                  <c:v>-3.7509104151493083E-2</c:v>
                </c:pt>
                <c:pt idx="1729">
                  <c:v>-3.7994658897790724E-2</c:v>
                </c:pt>
                <c:pt idx="1730">
                  <c:v>-3.77518815246419E-2</c:v>
                </c:pt>
                <c:pt idx="1731">
                  <c:v>-3.7873270211216316E-2</c:v>
                </c:pt>
                <c:pt idx="1732">
                  <c:v>-3.77518815246419E-2</c:v>
                </c:pt>
                <c:pt idx="1733">
                  <c:v>-3.7873270211216316E-2</c:v>
                </c:pt>
                <c:pt idx="1734">
                  <c:v>-3.7266326778344259E-2</c:v>
                </c:pt>
                <c:pt idx="1735">
                  <c:v>-3.7630492838067492E-2</c:v>
                </c:pt>
                <c:pt idx="1736">
                  <c:v>-3.7266326778344259E-2</c:v>
                </c:pt>
                <c:pt idx="1737">
                  <c:v>-3.811604758436514E-2</c:v>
                </c:pt>
                <c:pt idx="1738">
                  <c:v>-3.7873270211216316E-2</c:v>
                </c:pt>
                <c:pt idx="1739">
                  <c:v>-3.6416605972323379E-2</c:v>
                </c:pt>
                <c:pt idx="1740">
                  <c:v>-3.7630492838067492E-2</c:v>
                </c:pt>
                <c:pt idx="1741">
                  <c:v>-3.8237436270939548E-2</c:v>
                </c:pt>
                <c:pt idx="1742">
                  <c:v>-3.8237436270939548E-2</c:v>
                </c:pt>
                <c:pt idx="1743">
                  <c:v>-3.7509104151493083E-2</c:v>
                </c:pt>
                <c:pt idx="1744">
                  <c:v>-3.7387715464918668E-2</c:v>
                </c:pt>
                <c:pt idx="1745">
                  <c:v>-3.811604758436514E-2</c:v>
                </c:pt>
                <c:pt idx="1746">
                  <c:v>-3.7994658897790724E-2</c:v>
                </c:pt>
                <c:pt idx="1747">
                  <c:v>-3.77518815246419E-2</c:v>
                </c:pt>
                <c:pt idx="1748">
                  <c:v>-3.7144938091769844E-2</c:v>
                </c:pt>
                <c:pt idx="1749">
                  <c:v>-3.7266326778344259E-2</c:v>
                </c:pt>
                <c:pt idx="1750">
                  <c:v>-3.7630492838067492E-2</c:v>
                </c:pt>
                <c:pt idx="1751">
                  <c:v>-3.7387715464918668E-2</c:v>
                </c:pt>
                <c:pt idx="1752">
                  <c:v>-3.7994658897790724E-2</c:v>
                </c:pt>
                <c:pt idx="1753">
                  <c:v>-3.7509104151493083E-2</c:v>
                </c:pt>
                <c:pt idx="1754">
                  <c:v>-3.7994658897790724E-2</c:v>
                </c:pt>
                <c:pt idx="1755">
                  <c:v>-3.6780772032046612E-2</c:v>
                </c:pt>
                <c:pt idx="1756">
                  <c:v>-3.7023549405195436E-2</c:v>
                </c:pt>
                <c:pt idx="1757">
                  <c:v>-3.7266326778344259E-2</c:v>
                </c:pt>
                <c:pt idx="1758">
                  <c:v>-3.6780772032046612E-2</c:v>
                </c:pt>
                <c:pt idx="1759">
                  <c:v>-3.6780772032046612E-2</c:v>
                </c:pt>
                <c:pt idx="1760">
                  <c:v>-3.7266326778344259E-2</c:v>
                </c:pt>
                <c:pt idx="1761">
                  <c:v>-3.6902160718621027E-2</c:v>
                </c:pt>
                <c:pt idx="1762">
                  <c:v>-3.6902160718621027E-2</c:v>
                </c:pt>
                <c:pt idx="1763">
                  <c:v>-3.7144938091769844E-2</c:v>
                </c:pt>
                <c:pt idx="1764">
                  <c:v>-3.6902160718621027E-2</c:v>
                </c:pt>
                <c:pt idx="1765">
                  <c:v>-3.6902160718621027E-2</c:v>
                </c:pt>
                <c:pt idx="1766">
                  <c:v>-3.6295217285748971E-2</c:v>
                </c:pt>
                <c:pt idx="1767">
                  <c:v>-3.7144938091769844E-2</c:v>
                </c:pt>
                <c:pt idx="1768">
                  <c:v>-3.6902160718621027E-2</c:v>
                </c:pt>
                <c:pt idx="1769">
                  <c:v>-3.7023549405195436E-2</c:v>
                </c:pt>
                <c:pt idx="1770">
                  <c:v>-3.7144938091769844E-2</c:v>
                </c:pt>
                <c:pt idx="1771">
                  <c:v>-3.6052439912600147E-2</c:v>
                </c:pt>
                <c:pt idx="1772">
                  <c:v>-3.6052439912600147E-2</c:v>
                </c:pt>
                <c:pt idx="1773">
                  <c:v>-3.6659383345472203E-2</c:v>
                </c:pt>
                <c:pt idx="1774">
                  <c:v>-3.7023549405195436E-2</c:v>
                </c:pt>
                <c:pt idx="1775">
                  <c:v>-3.7266326778344259E-2</c:v>
                </c:pt>
                <c:pt idx="1776">
                  <c:v>-3.6173828599174555E-2</c:v>
                </c:pt>
                <c:pt idx="1777">
                  <c:v>-3.6659383345472203E-2</c:v>
                </c:pt>
                <c:pt idx="1778">
                  <c:v>-3.6902160718621027E-2</c:v>
                </c:pt>
                <c:pt idx="1779">
                  <c:v>-3.7387715464918668E-2</c:v>
                </c:pt>
                <c:pt idx="1780">
                  <c:v>-3.6537994658897788E-2</c:v>
                </c:pt>
                <c:pt idx="1781">
                  <c:v>-3.7144938091769844E-2</c:v>
                </c:pt>
                <c:pt idx="1782">
                  <c:v>-3.6659383345472203E-2</c:v>
                </c:pt>
                <c:pt idx="1783">
                  <c:v>-3.6537994658897788E-2</c:v>
                </c:pt>
                <c:pt idx="1784">
                  <c:v>-3.6659383345472203E-2</c:v>
                </c:pt>
                <c:pt idx="1785">
                  <c:v>-3.77518815246419E-2</c:v>
                </c:pt>
                <c:pt idx="1786">
                  <c:v>-3.7266326778344259E-2</c:v>
                </c:pt>
                <c:pt idx="1787">
                  <c:v>-3.6659383345472203E-2</c:v>
                </c:pt>
                <c:pt idx="1788">
                  <c:v>-3.6537994658897788E-2</c:v>
                </c:pt>
                <c:pt idx="1789">
                  <c:v>-3.7509104151493083E-2</c:v>
                </c:pt>
                <c:pt idx="1790">
                  <c:v>-3.7266326778344259E-2</c:v>
                </c:pt>
                <c:pt idx="1791">
                  <c:v>-3.7509104151493083E-2</c:v>
                </c:pt>
                <c:pt idx="1792">
                  <c:v>-3.6659383345472203E-2</c:v>
                </c:pt>
                <c:pt idx="1793">
                  <c:v>-3.6902160718621027E-2</c:v>
                </c:pt>
                <c:pt idx="1794">
                  <c:v>-3.7023549405195436E-2</c:v>
                </c:pt>
                <c:pt idx="1795">
                  <c:v>-3.7266326778344259E-2</c:v>
                </c:pt>
                <c:pt idx="1796">
                  <c:v>-3.7387715464918668E-2</c:v>
                </c:pt>
                <c:pt idx="1797">
                  <c:v>-3.6780772032046612E-2</c:v>
                </c:pt>
                <c:pt idx="1798">
                  <c:v>-3.7144938091769844E-2</c:v>
                </c:pt>
                <c:pt idx="1799">
                  <c:v>-3.7023549405195436E-2</c:v>
                </c:pt>
                <c:pt idx="1800">
                  <c:v>-3.8358824957513957E-2</c:v>
                </c:pt>
                <c:pt idx="1801">
                  <c:v>-4.2607428987618351E-2</c:v>
                </c:pt>
                <c:pt idx="1802">
                  <c:v>-3.9936877882981309E-2</c:v>
                </c:pt>
                <c:pt idx="1803">
                  <c:v>-4.0907987375576597E-2</c:v>
                </c:pt>
                <c:pt idx="1804">
                  <c:v>-4.0179655256130126E-2</c:v>
                </c:pt>
                <c:pt idx="1805">
                  <c:v>-4.0786598689002182E-2</c:v>
                </c:pt>
                <c:pt idx="1806">
                  <c:v>-4.0907987375576597E-2</c:v>
                </c:pt>
                <c:pt idx="1807">
                  <c:v>-3.9936877882981309E-2</c:v>
                </c:pt>
                <c:pt idx="1808">
                  <c:v>-4.1029376062151006E-2</c:v>
                </c:pt>
                <c:pt idx="1809">
                  <c:v>-4.0301043942704541E-2</c:v>
                </c:pt>
                <c:pt idx="1810">
                  <c:v>-4.0543821315853365E-2</c:v>
                </c:pt>
                <c:pt idx="1811">
                  <c:v>-4.0543821315853365E-2</c:v>
                </c:pt>
                <c:pt idx="1812">
                  <c:v>-4.0665210002427774E-2</c:v>
                </c:pt>
                <c:pt idx="1813">
                  <c:v>-4.2486040301043942E-2</c:v>
                </c:pt>
                <c:pt idx="1814">
                  <c:v>-4.0301043942704541E-2</c:v>
                </c:pt>
                <c:pt idx="1815">
                  <c:v>-3.9451323136683661E-2</c:v>
                </c:pt>
                <c:pt idx="1816">
                  <c:v>-3.9815489196406893E-2</c:v>
                </c:pt>
                <c:pt idx="1817">
                  <c:v>-4.0665210002427774E-2</c:v>
                </c:pt>
                <c:pt idx="1818">
                  <c:v>-4.1393542121874238E-2</c:v>
                </c:pt>
                <c:pt idx="1819">
                  <c:v>-3.9936877882981309E-2</c:v>
                </c:pt>
                <c:pt idx="1820">
                  <c:v>-4.0058266569555717E-2</c:v>
                </c:pt>
                <c:pt idx="1821">
                  <c:v>-3.9572711823258069E-2</c:v>
                </c:pt>
                <c:pt idx="1822">
                  <c:v>-4.0665210002427774E-2</c:v>
                </c:pt>
                <c:pt idx="1823">
                  <c:v>-4.0301043942704541E-2</c:v>
                </c:pt>
                <c:pt idx="1824">
                  <c:v>-4.0543821315853365E-2</c:v>
                </c:pt>
                <c:pt idx="1825">
                  <c:v>-4.042243262927895E-2</c:v>
                </c:pt>
                <c:pt idx="1826">
                  <c:v>-4.042243262927895E-2</c:v>
                </c:pt>
                <c:pt idx="1827">
                  <c:v>-3.9815489196406893E-2</c:v>
                </c:pt>
                <c:pt idx="1828">
                  <c:v>-3.9936877882981309E-2</c:v>
                </c:pt>
                <c:pt idx="1829">
                  <c:v>-4.1879096868171886E-2</c:v>
                </c:pt>
                <c:pt idx="1830">
                  <c:v>-4.2364651614469534E-2</c:v>
                </c:pt>
                <c:pt idx="1831">
                  <c:v>-4.042243262927895E-2</c:v>
                </c:pt>
                <c:pt idx="1832">
                  <c:v>-3.8965768390386013E-2</c:v>
                </c:pt>
                <c:pt idx="1833">
                  <c:v>-3.9087157076960428E-2</c:v>
                </c:pt>
                <c:pt idx="1834">
                  <c:v>-4.1514930808448654E-2</c:v>
                </c:pt>
                <c:pt idx="1835">
                  <c:v>-4.2243262927895119E-2</c:v>
                </c:pt>
                <c:pt idx="1836">
                  <c:v>-4.1393542121874238E-2</c:v>
                </c:pt>
                <c:pt idx="1837">
                  <c:v>-4.0179655256130126E-2</c:v>
                </c:pt>
                <c:pt idx="1838">
                  <c:v>-4.0786598689002182E-2</c:v>
                </c:pt>
                <c:pt idx="1839">
                  <c:v>-4.1393542121874238E-2</c:v>
                </c:pt>
                <c:pt idx="1840">
                  <c:v>-4.0058266569555717E-2</c:v>
                </c:pt>
                <c:pt idx="1841">
                  <c:v>-4.1150764748725421E-2</c:v>
                </c:pt>
                <c:pt idx="1842">
                  <c:v>-4.1636319495023062E-2</c:v>
                </c:pt>
                <c:pt idx="1843">
                  <c:v>-3.9936877882981309E-2</c:v>
                </c:pt>
                <c:pt idx="1844">
                  <c:v>-3.9087157076960428E-2</c:v>
                </c:pt>
                <c:pt idx="1845">
                  <c:v>-4.0786598689002182E-2</c:v>
                </c:pt>
                <c:pt idx="1846">
                  <c:v>-4.1514930808448654E-2</c:v>
                </c:pt>
                <c:pt idx="1847">
                  <c:v>-4.0179655256130126E-2</c:v>
                </c:pt>
                <c:pt idx="1848">
                  <c:v>-3.9451323136683661E-2</c:v>
                </c:pt>
                <c:pt idx="1849">
                  <c:v>-4.0058266569555717E-2</c:v>
                </c:pt>
                <c:pt idx="1850">
                  <c:v>-4.0907987375576597E-2</c:v>
                </c:pt>
                <c:pt idx="1851">
                  <c:v>-4.1029376062151006E-2</c:v>
                </c:pt>
                <c:pt idx="1852">
                  <c:v>-4.0907987375576597E-2</c:v>
                </c:pt>
                <c:pt idx="1853">
                  <c:v>-4.0179655256130126E-2</c:v>
                </c:pt>
                <c:pt idx="1854">
                  <c:v>-4.0907987375576597E-2</c:v>
                </c:pt>
                <c:pt idx="1855">
                  <c:v>-4.0058266569555717E-2</c:v>
                </c:pt>
                <c:pt idx="1856">
                  <c:v>-4.0301043942704541E-2</c:v>
                </c:pt>
                <c:pt idx="1857">
                  <c:v>-4.127215343529983E-2</c:v>
                </c:pt>
                <c:pt idx="1858">
                  <c:v>-4.0907987375576597E-2</c:v>
                </c:pt>
                <c:pt idx="1859">
                  <c:v>-4.1393542121874238E-2</c:v>
                </c:pt>
                <c:pt idx="1860">
                  <c:v>-3.9936877882981309E-2</c:v>
                </c:pt>
                <c:pt idx="1861">
                  <c:v>-4.0058266569555717E-2</c:v>
                </c:pt>
                <c:pt idx="1862">
                  <c:v>-4.127215343529983E-2</c:v>
                </c:pt>
                <c:pt idx="1863">
                  <c:v>-4.127215343529983E-2</c:v>
                </c:pt>
                <c:pt idx="1864">
                  <c:v>-4.0301043942704541E-2</c:v>
                </c:pt>
                <c:pt idx="1865">
                  <c:v>-4.0179655256130126E-2</c:v>
                </c:pt>
                <c:pt idx="1866">
                  <c:v>-4.042243262927895E-2</c:v>
                </c:pt>
                <c:pt idx="1867">
                  <c:v>-4.1514930808448654E-2</c:v>
                </c:pt>
                <c:pt idx="1868">
                  <c:v>-4.0907987375576597E-2</c:v>
                </c:pt>
                <c:pt idx="1869">
                  <c:v>-4.0543821315853365E-2</c:v>
                </c:pt>
                <c:pt idx="1870">
                  <c:v>-4.0665210002427774E-2</c:v>
                </c:pt>
                <c:pt idx="1871">
                  <c:v>-4.1150764748725421E-2</c:v>
                </c:pt>
                <c:pt idx="1872">
                  <c:v>-4.0665210002427774E-2</c:v>
                </c:pt>
                <c:pt idx="1873">
                  <c:v>-4.0786598689002182E-2</c:v>
                </c:pt>
                <c:pt idx="1874">
                  <c:v>-4.0907987375576597E-2</c:v>
                </c:pt>
                <c:pt idx="1875">
                  <c:v>-4.0665210002427774E-2</c:v>
                </c:pt>
                <c:pt idx="1876">
                  <c:v>-4.0058266569555717E-2</c:v>
                </c:pt>
                <c:pt idx="1877">
                  <c:v>-4.0179655256130126E-2</c:v>
                </c:pt>
                <c:pt idx="1878">
                  <c:v>-4.1150764748725421E-2</c:v>
                </c:pt>
                <c:pt idx="1879">
                  <c:v>-4.1393542121874238E-2</c:v>
                </c:pt>
                <c:pt idx="1880">
                  <c:v>-3.9572711823258069E-2</c:v>
                </c:pt>
                <c:pt idx="1881">
                  <c:v>-3.9694100509832485E-2</c:v>
                </c:pt>
                <c:pt idx="1882">
                  <c:v>-4.0543821315853365E-2</c:v>
                </c:pt>
                <c:pt idx="1883">
                  <c:v>-4.0786598689002182E-2</c:v>
                </c:pt>
                <c:pt idx="1884">
                  <c:v>-4.1029376062151006E-2</c:v>
                </c:pt>
                <c:pt idx="1885">
                  <c:v>-4.0301043942704541E-2</c:v>
                </c:pt>
                <c:pt idx="1886">
                  <c:v>-3.9936877882981309E-2</c:v>
                </c:pt>
                <c:pt idx="1887">
                  <c:v>-3.9694100509832485E-2</c:v>
                </c:pt>
                <c:pt idx="1888">
                  <c:v>-4.0058266569555717E-2</c:v>
                </c:pt>
                <c:pt idx="1889">
                  <c:v>-4.0543821315853365E-2</c:v>
                </c:pt>
                <c:pt idx="1890">
                  <c:v>-4.0665210002427774E-2</c:v>
                </c:pt>
                <c:pt idx="1891">
                  <c:v>-4.042243262927895E-2</c:v>
                </c:pt>
                <c:pt idx="1892">
                  <c:v>-4.0179655256130126E-2</c:v>
                </c:pt>
                <c:pt idx="1893">
                  <c:v>-4.0179655256130126E-2</c:v>
                </c:pt>
                <c:pt idx="1894">
                  <c:v>-4.1150764748725421E-2</c:v>
                </c:pt>
                <c:pt idx="1895">
                  <c:v>-4.1029376062151006E-2</c:v>
                </c:pt>
                <c:pt idx="1896">
                  <c:v>-4.0301043942704541E-2</c:v>
                </c:pt>
                <c:pt idx="1897">
                  <c:v>-4.0179655256130126E-2</c:v>
                </c:pt>
                <c:pt idx="1898">
                  <c:v>-4.0058266569555717E-2</c:v>
                </c:pt>
                <c:pt idx="1899">
                  <c:v>-4.0786598689002182E-2</c:v>
                </c:pt>
                <c:pt idx="1900">
                  <c:v>-4.1150764748725421E-2</c:v>
                </c:pt>
                <c:pt idx="1901">
                  <c:v>-4.042243262927895E-2</c:v>
                </c:pt>
                <c:pt idx="1902">
                  <c:v>-3.9815489196406893E-2</c:v>
                </c:pt>
                <c:pt idx="1903">
                  <c:v>-4.0665210002427774E-2</c:v>
                </c:pt>
                <c:pt idx="1904">
                  <c:v>-4.127215343529983E-2</c:v>
                </c:pt>
                <c:pt idx="1905">
                  <c:v>-4.1514930808448654E-2</c:v>
                </c:pt>
                <c:pt idx="1906">
                  <c:v>-4.0665210002427774E-2</c:v>
                </c:pt>
                <c:pt idx="1907">
                  <c:v>-4.0543821315853365E-2</c:v>
                </c:pt>
                <c:pt idx="1908">
                  <c:v>-3.9936877882981309E-2</c:v>
                </c:pt>
                <c:pt idx="1909">
                  <c:v>-4.0058266569555717E-2</c:v>
                </c:pt>
                <c:pt idx="1910">
                  <c:v>-4.0907987375576597E-2</c:v>
                </c:pt>
                <c:pt idx="1911">
                  <c:v>-4.042243262927895E-2</c:v>
                </c:pt>
                <c:pt idx="1912">
                  <c:v>-4.0665210002427774E-2</c:v>
                </c:pt>
                <c:pt idx="1913">
                  <c:v>-4.042243262927895E-2</c:v>
                </c:pt>
                <c:pt idx="1914">
                  <c:v>-4.1029376062151006E-2</c:v>
                </c:pt>
                <c:pt idx="1915">
                  <c:v>-4.0786598689002182E-2</c:v>
                </c:pt>
                <c:pt idx="1916">
                  <c:v>-4.0665210002427774E-2</c:v>
                </c:pt>
                <c:pt idx="1917">
                  <c:v>-4.1029376062151006E-2</c:v>
                </c:pt>
                <c:pt idx="1918">
                  <c:v>-4.0907987375576597E-2</c:v>
                </c:pt>
                <c:pt idx="1919">
                  <c:v>-4.1150764748725421E-2</c:v>
                </c:pt>
                <c:pt idx="1920">
                  <c:v>-4.0543821315853365E-2</c:v>
                </c:pt>
                <c:pt idx="1921">
                  <c:v>-3.9815489196406893E-2</c:v>
                </c:pt>
                <c:pt idx="1922">
                  <c:v>-4.0786598689002182E-2</c:v>
                </c:pt>
                <c:pt idx="1923">
                  <c:v>-4.0665210002427774E-2</c:v>
                </c:pt>
                <c:pt idx="1924">
                  <c:v>-4.1029376062151006E-2</c:v>
                </c:pt>
                <c:pt idx="1925">
                  <c:v>-4.0301043942704541E-2</c:v>
                </c:pt>
                <c:pt idx="1926">
                  <c:v>-4.042243262927895E-2</c:v>
                </c:pt>
                <c:pt idx="1927">
                  <c:v>-4.0543821315853365E-2</c:v>
                </c:pt>
                <c:pt idx="1928">
                  <c:v>-4.0301043942704541E-2</c:v>
                </c:pt>
                <c:pt idx="1929">
                  <c:v>-4.0058266569555717E-2</c:v>
                </c:pt>
                <c:pt idx="1930">
                  <c:v>-4.0665210002427774E-2</c:v>
                </c:pt>
                <c:pt idx="1931">
                  <c:v>-4.0543821315853365E-2</c:v>
                </c:pt>
                <c:pt idx="1932">
                  <c:v>-4.0058266569555717E-2</c:v>
                </c:pt>
                <c:pt idx="1933">
                  <c:v>-4.0301043942704541E-2</c:v>
                </c:pt>
                <c:pt idx="1934">
                  <c:v>-4.0907987375576597E-2</c:v>
                </c:pt>
                <c:pt idx="1935">
                  <c:v>-4.0543821315853365E-2</c:v>
                </c:pt>
                <c:pt idx="1936">
                  <c:v>-4.042243262927895E-2</c:v>
                </c:pt>
                <c:pt idx="1937">
                  <c:v>-4.0786598689002182E-2</c:v>
                </c:pt>
                <c:pt idx="1938">
                  <c:v>-4.0179655256130126E-2</c:v>
                </c:pt>
                <c:pt idx="1939">
                  <c:v>-3.9694100509832485E-2</c:v>
                </c:pt>
                <c:pt idx="1940">
                  <c:v>-4.0179655256130126E-2</c:v>
                </c:pt>
                <c:pt idx="1941">
                  <c:v>-4.042243262927895E-2</c:v>
                </c:pt>
                <c:pt idx="1942">
                  <c:v>-4.0786598689002182E-2</c:v>
                </c:pt>
                <c:pt idx="1943">
                  <c:v>-4.1514930808448654E-2</c:v>
                </c:pt>
                <c:pt idx="1944">
                  <c:v>-4.0786598689002182E-2</c:v>
                </c:pt>
                <c:pt idx="1945">
                  <c:v>-4.0179655256130126E-2</c:v>
                </c:pt>
                <c:pt idx="1946">
                  <c:v>-3.9936877882981309E-2</c:v>
                </c:pt>
                <c:pt idx="1947">
                  <c:v>-4.0543821315853365E-2</c:v>
                </c:pt>
                <c:pt idx="1948">
                  <c:v>-4.0786598689002182E-2</c:v>
                </c:pt>
                <c:pt idx="1949">
                  <c:v>-4.1150764748725421E-2</c:v>
                </c:pt>
                <c:pt idx="1950">
                  <c:v>-4.0179655256130126E-2</c:v>
                </c:pt>
                <c:pt idx="1951">
                  <c:v>-4.0179655256130126E-2</c:v>
                </c:pt>
                <c:pt idx="1952">
                  <c:v>-4.0907987375576597E-2</c:v>
                </c:pt>
                <c:pt idx="1953">
                  <c:v>-4.0301043942704541E-2</c:v>
                </c:pt>
                <c:pt idx="1954">
                  <c:v>-4.0301043942704541E-2</c:v>
                </c:pt>
                <c:pt idx="1955">
                  <c:v>-4.0179655256130126E-2</c:v>
                </c:pt>
                <c:pt idx="1956">
                  <c:v>-4.1150764748725421E-2</c:v>
                </c:pt>
                <c:pt idx="1957">
                  <c:v>-4.042243262927895E-2</c:v>
                </c:pt>
                <c:pt idx="1958">
                  <c:v>-4.1029376062151006E-2</c:v>
                </c:pt>
                <c:pt idx="1959">
                  <c:v>-4.1393542121874238E-2</c:v>
                </c:pt>
                <c:pt idx="1960">
                  <c:v>-4.1029376062151006E-2</c:v>
                </c:pt>
                <c:pt idx="1961">
                  <c:v>-4.042243262927895E-2</c:v>
                </c:pt>
                <c:pt idx="1962">
                  <c:v>-3.9815489196406893E-2</c:v>
                </c:pt>
                <c:pt idx="1963">
                  <c:v>-4.042243262927895E-2</c:v>
                </c:pt>
                <c:pt idx="1964">
                  <c:v>-4.0665210002427774E-2</c:v>
                </c:pt>
                <c:pt idx="1965">
                  <c:v>-4.0543821315853365E-2</c:v>
                </c:pt>
                <c:pt idx="1966">
                  <c:v>-3.9936877882981309E-2</c:v>
                </c:pt>
                <c:pt idx="1967">
                  <c:v>-4.0058266569555717E-2</c:v>
                </c:pt>
                <c:pt idx="1968">
                  <c:v>-4.042243262927895E-2</c:v>
                </c:pt>
                <c:pt idx="1969">
                  <c:v>-4.0179655256130126E-2</c:v>
                </c:pt>
                <c:pt idx="1970">
                  <c:v>-3.9936877882981309E-2</c:v>
                </c:pt>
                <c:pt idx="1971">
                  <c:v>-3.9815489196406893E-2</c:v>
                </c:pt>
                <c:pt idx="1972">
                  <c:v>-4.0543821315853365E-2</c:v>
                </c:pt>
                <c:pt idx="1973">
                  <c:v>-4.1029376062151006E-2</c:v>
                </c:pt>
                <c:pt idx="1974">
                  <c:v>-4.0301043942704541E-2</c:v>
                </c:pt>
                <c:pt idx="1975">
                  <c:v>-4.0543821315853365E-2</c:v>
                </c:pt>
                <c:pt idx="1976">
                  <c:v>-4.1029376062151006E-2</c:v>
                </c:pt>
                <c:pt idx="1977">
                  <c:v>-4.0543821315853365E-2</c:v>
                </c:pt>
                <c:pt idx="1978">
                  <c:v>-4.042243262927895E-2</c:v>
                </c:pt>
                <c:pt idx="1979">
                  <c:v>-4.0786598689002182E-2</c:v>
                </c:pt>
                <c:pt idx="1980">
                  <c:v>-4.0786598689002182E-2</c:v>
                </c:pt>
                <c:pt idx="1981">
                  <c:v>-4.0543821315853365E-2</c:v>
                </c:pt>
                <c:pt idx="1982">
                  <c:v>-4.0907987375576597E-2</c:v>
                </c:pt>
                <c:pt idx="1983">
                  <c:v>-4.0543821315853365E-2</c:v>
                </c:pt>
                <c:pt idx="1984">
                  <c:v>-4.127215343529983E-2</c:v>
                </c:pt>
                <c:pt idx="1985">
                  <c:v>-4.0786598689002182E-2</c:v>
                </c:pt>
                <c:pt idx="1986">
                  <c:v>-4.1393542121874238E-2</c:v>
                </c:pt>
                <c:pt idx="1987">
                  <c:v>-4.0786598689002182E-2</c:v>
                </c:pt>
                <c:pt idx="1988">
                  <c:v>-4.042243262927895E-2</c:v>
                </c:pt>
                <c:pt idx="1989">
                  <c:v>-3.9815489196406893E-2</c:v>
                </c:pt>
                <c:pt idx="1990">
                  <c:v>-4.0301043942704541E-2</c:v>
                </c:pt>
                <c:pt idx="1991">
                  <c:v>-4.0786598689002182E-2</c:v>
                </c:pt>
                <c:pt idx="1992">
                  <c:v>-4.0665210002427774E-2</c:v>
                </c:pt>
                <c:pt idx="1993">
                  <c:v>-4.1029376062151006E-2</c:v>
                </c:pt>
                <c:pt idx="1994">
                  <c:v>-4.0665210002427774E-2</c:v>
                </c:pt>
                <c:pt idx="1995">
                  <c:v>-4.1029376062151006E-2</c:v>
                </c:pt>
                <c:pt idx="1996">
                  <c:v>-4.1150764748725421E-2</c:v>
                </c:pt>
                <c:pt idx="1997">
                  <c:v>-4.0543821315853365E-2</c:v>
                </c:pt>
                <c:pt idx="1998">
                  <c:v>-4.0543821315853365E-2</c:v>
                </c:pt>
                <c:pt idx="1999">
                  <c:v>-4.042243262927895E-2</c:v>
                </c:pt>
                <c:pt idx="2000">
                  <c:v>-4.612770089827628E-2</c:v>
                </c:pt>
                <c:pt idx="2001">
                  <c:v>-4.3214372420490407E-2</c:v>
                </c:pt>
                <c:pt idx="2002">
                  <c:v>-4.3821315853362464E-2</c:v>
                </c:pt>
                <c:pt idx="2003">
                  <c:v>-4.4671036659383344E-2</c:v>
                </c:pt>
                <c:pt idx="2004">
                  <c:v>-4.2728817674192766E-2</c:v>
                </c:pt>
                <c:pt idx="2005">
                  <c:v>-4.4064093226511288E-2</c:v>
                </c:pt>
                <c:pt idx="2006">
                  <c:v>-4.3821315853362464E-2</c:v>
                </c:pt>
                <c:pt idx="2007">
                  <c:v>-4.4306870599660111E-2</c:v>
                </c:pt>
                <c:pt idx="2008">
                  <c:v>-4.4064093226511288E-2</c:v>
                </c:pt>
                <c:pt idx="2009">
                  <c:v>-4.4549647972808935E-2</c:v>
                </c:pt>
                <c:pt idx="2010">
                  <c:v>-4.4671036659383344E-2</c:v>
                </c:pt>
                <c:pt idx="2011">
                  <c:v>-4.4064093226511288E-2</c:v>
                </c:pt>
                <c:pt idx="2012">
                  <c:v>-4.3821315853362464E-2</c:v>
                </c:pt>
                <c:pt idx="2013">
                  <c:v>-4.4306870599660111E-2</c:v>
                </c:pt>
                <c:pt idx="2014">
                  <c:v>-4.3335761107064823E-2</c:v>
                </c:pt>
                <c:pt idx="2015">
                  <c:v>-4.3821315853362464E-2</c:v>
                </c:pt>
                <c:pt idx="2016">
                  <c:v>-4.4306870599660111E-2</c:v>
                </c:pt>
                <c:pt idx="2017">
                  <c:v>-4.4671036659383344E-2</c:v>
                </c:pt>
                <c:pt idx="2018">
                  <c:v>-4.4306870599660111E-2</c:v>
                </c:pt>
                <c:pt idx="2019">
                  <c:v>-4.442825928623452E-2</c:v>
                </c:pt>
                <c:pt idx="2020">
                  <c:v>-4.4913814032532168E-2</c:v>
                </c:pt>
                <c:pt idx="2021">
                  <c:v>-4.4792425345957759E-2</c:v>
                </c:pt>
                <c:pt idx="2022">
                  <c:v>-4.4549647972808935E-2</c:v>
                </c:pt>
                <c:pt idx="2023">
                  <c:v>-4.4306870599660111E-2</c:v>
                </c:pt>
                <c:pt idx="2024">
                  <c:v>-4.4306870599660111E-2</c:v>
                </c:pt>
                <c:pt idx="2025">
                  <c:v>-4.4306870599660111E-2</c:v>
                </c:pt>
                <c:pt idx="2026">
                  <c:v>-4.4306870599660111E-2</c:v>
                </c:pt>
                <c:pt idx="2027">
                  <c:v>-4.4549647972808935E-2</c:v>
                </c:pt>
                <c:pt idx="2028">
                  <c:v>-4.4306870599660111E-2</c:v>
                </c:pt>
                <c:pt idx="2029">
                  <c:v>-4.52779800922554E-2</c:v>
                </c:pt>
                <c:pt idx="2030">
                  <c:v>-4.4792425345957759E-2</c:v>
                </c:pt>
                <c:pt idx="2031">
                  <c:v>-4.4185481913085703E-2</c:v>
                </c:pt>
                <c:pt idx="2032">
                  <c:v>-4.3821315853362464E-2</c:v>
                </c:pt>
                <c:pt idx="2033">
                  <c:v>-4.4306870599660111E-2</c:v>
                </c:pt>
                <c:pt idx="2034">
                  <c:v>-4.3942704539936879E-2</c:v>
                </c:pt>
                <c:pt idx="2035">
                  <c:v>-4.442825928623452E-2</c:v>
                </c:pt>
                <c:pt idx="2036">
                  <c:v>-4.4306870599660111E-2</c:v>
                </c:pt>
                <c:pt idx="2037">
                  <c:v>-4.4185481913085703E-2</c:v>
                </c:pt>
                <c:pt idx="2038">
                  <c:v>-4.5156591405680992E-2</c:v>
                </c:pt>
                <c:pt idx="2039">
                  <c:v>-4.4671036659383344E-2</c:v>
                </c:pt>
                <c:pt idx="2040">
                  <c:v>-4.442825928623452E-2</c:v>
                </c:pt>
                <c:pt idx="2041">
                  <c:v>-4.4671036659383344E-2</c:v>
                </c:pt>
                <c:pt idx="2042">
                  <c:v>-4.4185481913085703E-2</c:v>
                </c:pt>
                <c:pt idx="2043">
                  <c:v>-4.442825928623452E-2</c:v>
                </c:pt>
                <c:pt idx="2044">
                  <c:v>-4.3821315853362464E-2</c:v>
                </c:pt>
                <c:pt idx="2045">
                  <c:v>-4.4306870599660111E-2</c:v>
                </c:pt>
                <c:pt idx="2046">
                  <c:v>-4.4185481913085703E-2</c:v>
                </c:pt>
                <c:pt idx="2047">
                  <c:v>-4.4792425345957759E-2</c:v>
                </c:pt>
                <c:pt idx="2048">
                  <c:v>-4.3457149793639231E-2</c:v>
                </c:pt>
                <c:pt idx="2049">
                  <c:v>-4.3821315853362464E-2</c:v>
                </c:pt>
                <c:pt idx="2050">
                  <c:v>-4.4185481913085703E-2</c:v>
                </c:pt>
                <c:pt idx="2051">
                  <c:v>-4.5156591405680992E-2</c:v>
                </c:pt>
                <c:pt idx="2052">
                  <c:v>-4.442825928623452E-2</c:v>
                </c:pt>
                <c:pt idx="2053">
                  <c:v>-4.442825928623452E-2</c:v>
                </c:pt>
                <c:pt idx="2054">
                  <c:v>-4.3821315853362464E-2</c:v>
                </c:pt>
                <c:pt idx="2055">
                  <c:v>-4.3942704539936879E-2</c:v>
                </c:pt>
                <c:pt idx="2056">
                  <c:v>-4.4671036659383344E-2</c:v>
                </c:pt>
                <c:pt idx="2057">
                  <c:v>-4.3942704539936879E-2</c:v>
                </c:pt>
                <c:pt idx="2058">
                  <c:v>-4.4064093226511288E-2</c:v>
                </c:pt>
                <c:pt idx="2059">
                  <c:v>-4.3942704539936879E-2</c:v>
                </c:pt>
                <c:pt idx="2060">
                  <c:v>-4.3821315853362464E-2</c:v>
                </c:pt>
                <c:pt idx="2061">
                  <c:v>-4.3699927166788055E-2</c:v>
                </c:pt>
                <c:pt idx="2062">
                  <c:v>-4.4306870599660111E-2</c:v>
                </c:pt>
                <c:pt idx="2063">
                  <c:v>-4.4671036659383344E-2</c:v>
                </c:pt>
                <c:pt idx="2064">
                  <c:v>-4.4306870599660111E-2</c:v>
                </c:pt>
                <c:pt idx="2065">
                  <c:v>-4.4185481913085703E-2</c:v>
                </c:pt>
                <c:pt idx="2066">
                  <c:v>-4.3578538480213647E-2</c:v>
                </c:pt>
                <c:pt idx="2067">
                  <c:v>-4.4792425345957759E-2</c:v>
                </c:pt>
                <c:pt idx="2068">
                  <c:v>-4.4671036659383344E-2</c:v>
                </c:pt>
                <c:pt idx="2069">
                  <c:v>-4.442825928623452E-2</c:v>
                </c:pt>
                <c:pt idx="2070">
                  <c:v>-4.4185481913085703E-2</c:v>
                </c:pt>
                <c:pt idx="2071">
                  <c:v>-4.442825928623452E-2</c:v>
                </c:pt>
                <c:pt idx="2072">
                  <c:v>-4.4185481913085703E-2</c:v>
                </c:pt>
                <c:pt idx="2073">
                  <c:v>-4.3942704539936879E-2</c:v>
                </c:pt>
                <c:pt idx="2074">
                  <c:v>-4.4792425345957759E-2</c:v>
                </c:pt>
                <c:pt idx="2075">
                  <c:v>-4.442825928623452E-2</c:v>
                </c:pt>
                <c:pt idx="2076">
                  <c:v>-4.4306870599660111E-2</c:v>
                </c:pt>
                <c:pt idx="2077">
                  <c:v>-4.4913814032532168E-2</c:v>
                </c:pt>
                <c:pt idx="2078">
                  <c:v>-4.3942704539936879E-2</c:v>
                </c:pt>
                <c:pt idx="2079">
                  <c:v>-4.4549647972808935E-2</c:v>
                </c:pt>
                <c:pt idx="2080">
                  <c:v>-4.3942704539936879E-2</c:v>
                </c:pt>
                <c:pt idx="2081">
                  <c:v>-4.3578538480213647E-2</c:v>
                </c:pt>
                <c:pt idx="2082">
                  <c:v>-4.3335761107064823E-2</c:v>
                </c:pt>
                <c:pt idx="2083">
                  <c:v>-4.5035202719106576E-2</c:v>
                </c:pt>
                <c:pt idx="2084">
                  <c:v>-4.4671036659383344E-2</c:v>
                </c:pt>
                <c:pt idx="2085">
                  <c:v>-4.3942704539936879E-2</c:v>
                </c:pt>
                <c:pt idx="2086">
                  <c:v>-4.3821315853362464E-2</c:v>
                </c:pt>
                <c:pt idx="2087">
                  <c:v>-4.4549647972808935E-2</c:v>
                </c:pt>
                <c:pt idx="2088">
                  <c:v>-4.442825928623452E-2</c:v>
                </c:pt>
                <c:pt idx="2089">
                  <c:v>-4.4671036659383344E-2</c:v>
                </c:pt>
                <c:pt idx="2090">
                  <c:v>-4.4064093226511288E-2</c:v>
                </c:pt>
                <c:pt idx="2091">
                  <c:v>-4.4671036659383344E-2</c:v>
                </c:pt>
                <c:pt idx="2092">
                  <c:v>-4.4792425345957759E-2</c:v>
                </c:pt>
                <c:pt idx="2093">
                  <c:v>-4.4792425345957759E-2</c:v>
                </c:pt>
                <c:pt idx="2094">
                  <c:v>-4.4792425345957759E-2</c:v>
                </c:pt>
                <c:pt idx="2095">
                  <c:v>-4.5156591405680992E-2</c:v>
                </c:pt>
                <c:pt idx="2096">
                  <c:v>-4.4064093226511288E-2</c:v>
                </c:pt>
                <c:pt idx="2097">
                  <c:v>-4.5156591405680992E-2</c:v>
                </c:pt>
                <c:pt idx="2098">
                  <c:v>-4.442825928623452E-2</c:v>
                </c:pt>
                <c:pt idx="2099">
                  <c:v>-4.4549647972808935E-2</c:v>
                </c:pt>
                <c:pt idx="2100">
                  <c:v>-4.3821315853362464E-2</c:v>
                </c:pt>
                <c:pt idx="2101">
                  <c:v>-4.4549647972808935E-2</c:v>
                </c:pt>
                <c:pt idx="2102">
                  <c:v>-4.52779800922554E-2</c:v>
                </c:pt>
                <c:pt idx="2103">
                  <c:v>-4.442825928623452E-2</c:v>
                </c:pt>
                <c:pt idx="2104">
                  <c:v>-4.4064093226511288E-2</c:v>
                </c:pt>
                <c:pt idx="2105">
                  <c:v>-4.4064093226511288E-2</c:v>
                </c:pt>
                <c:pt idx="2106">
                  <c:v>-4.3457149793639231E-2</c:v>
                </c:pt>
                <c:pt idx="2107">
                  <c:v>-4.3821315853362464E-2</c:v>
                </c:pt>
                <c:pt idx="2108">
                  <c:v>-4.3942704539936879E-2</c:v>
                </c:pt>
                <c:pt idx="2109">
                  <c:v>-4.442825928623452E-2</c:v>
                </c:pt>
                <c:pt idx="2110">
                  <c:v>-4.442825928623452E-2</c:v>
                </c:pt>
                <c:pt idx="2111">
                  <c:v>-4.3821315853362464E-2</c:v>
                </c:pt>
                <c:pt idx="2112">
                  <c:v>-4.52779800922554E-2</c:v>
                </c:pt>
                <c:pt idx="2113">
                  <c:v>-4.4306870599660111E-2</c:v>
                </c:pt>
                <c:pt idx="2114">
                  <c:v>-4.3578538480213647E-2</c:v>
                </c:pt>
                <c:pt idx="2115">
                  <c:v>-4.4913814032532168E-2</c:v>
                </c:pt>
                <c:pt idx="2116">
                  <c:v>-4.442825928623452E-2</c:v>
                </c:pt>
                <c:pt idx="2117">
                  <c:v>-4.4913814032532168E-2</c:v>
                </c:pt>
                <c:pt idx="2118">
                  <c:v>-4.4185481913085703E-2</c:v>
                </c:pt>
                <c:pt idx="2119">
                  <c:v>-4.442825928623452E-2</c:v>
                </c:pt>
                <c:pt idx="2120">
                  <c:v>-4.4913814032532168E-2</c:v>
                </c:pt>
                <c:pt idx="2121">
                  <c:v>-4.4913814032532168E-2</c:v>
                </c:pt>
                <c:pt idx="2122">
                  <c:v>-4.5763534838553048E-2</c:v>
                </c:pt>
                <c:pt idx="2123">
                  <c:v>-4.4549647972808935E-2</c:v>
                </c:pt>
                <c:pt idx="2124">
                  <c:v>-4.4306870599660111E-2</c:v>
                </c:pt>
                <c:pt idx="2125">
                  <c:v>-4.4671036659383344E-2</c:v>
                </c:pt>
                <c:pt idx="2126">
                  <c:v>-4.4064093226511288E-2</c:v>
                </c:pt>
                <c:pt idx="2127">
                  <c:v>-4.4306870599660111E-2</c:v>
                </c:pt>
                <c:pt idx="2128">
                  <c:v>-4.4549647972808935E-2</c:v>
                </c:pt>
                <c:pt idx="2129">
                  <c:v>-4.5035202719106576E-2</c:v>
                </c:pt>
                <c:pt idx="2130">
                  <c:v>-4.3578538480213647E-2</c:v>
                </c:pt>
                <c:pt idx="2131">
                  <c:v>-4.4306870599660111E-2</c:v>
                </c:pt>
                <c:pt idx="2132">
                  <c:v>-4.4064093226511288E-2</c:v>
                </c:pt>
                <c:pt idx="2133">
                  <c:v>-4.4185481913085703E-2</c:v>
                </c:pt>
                <c:pt idx="2134">
                  <c:v>-4.5156591405680992E-2</c:v>
                </c:pt>
                <c:pt idx="2135">
                  <c:v>-4.4306870599660111E-2</c:v>
                </c:pt>
                <c:pt idx="2136">
                  <c:v>-4.4185481913085703E-2</c:v>
                </c:pt>
                <c:pt idx="2137">
                  <c:v>-4.4913814032532168E-2</c:v>
                </c:pt>
                <c:pt idx="2138">
                  <c:v>-4.4792425345957759E-2</c:v>
                </c:pt>
                <c:pt idx="2139">
                  <c:v>-4.4671036659383344E-2</c:v>
                </c:pt>
                <c:pt idx="2140">
                  <c:v>-4.4064093226511288E-2</c:v>
                </c:pt>
                <c:pt idx="2141">
                  <c:v>-4.3699927166788055E-2</c:v>
                </c:pt>
                <c:pt idx="2142">
                  <c:v>-4.4064093226511288E-2</c:v>
                </c:pt>
                <c:pt idx="2143">
                  <c:v>-4.4306870599660111E-2</c:v>
                </c:pt>
                <c:pt idx="2144">
                  <c:v>-4.4306870599660111E-2</c:v>
                </c:pt>
                <c:pt idx="2145">
                  <c:v>-4.4185481913085703E-2</c:v>
                </c:pt>
                <c:pt idx="2146">
                  <c:v>-4.3942704539936879E-2</c:v>
                </c:pt>
                <c:pt idx="2147">
                  <c:v>-4.4549647972808935E-2</c:v>
                </c:pt>
                <c:pt idx="2148">
                  <c:v>-4.3699927166788055E-2</c:v>
                </c:pt>
                <c:pt idx="2149">
                  <c:v>-4.4549647972808935E-2</c:v>
                </c:pt>
                <c:pt idx="2150">
                  <c:v>-4.4549647972808935E-2</c:v>
                </c:pt>
                <c:pt idx="2151">
                  <c:v>-4.442825928623452E-2</c:v>
                </c:pt>
                <c:pt idx="2152">
                  <c:v>-4.4185481913085703E-2</c:v>
                </c:pt>
                <c:pt idx="2153">
                  <c:v>-4.4185481913085703E-2</c:v>
                </c:pt>
                <c:pt idx="2154">
                  <c:v>-4.4185481913085703E-2</c:v>
                </c:pt>
                <c:pt idx="2155">
                  <c:v>-4.3335761107064823E-2</c:v>
                </c:pt>
                <c:pt idx="2156">
                  <c:v>-4.4549647972808935E-2</c:v>
                </c:pt>
                <c:pt idx="2157">
                  <c:v>-4.4671036659383344E-2</c:v>
                </c:pt>
                <c:pt idx="2158">
                  <c:v>-4.442825928623452E-2</c:v>
                </c:pt>
                <c:pt idx="2159">
                  <c:v>-4.4064093226511288E-2</c:v>
                </c:pt>
                <c:pt idx="2160">
                  <c:v>-4.4064093226511288E-2</c:v>
                </c:pt>
                <c:pt idx="2161">
                  <c:v>-4.4306870599660111E-2</c:v>
                </c:pt>
                <c:pt idx="2162">
                  <c:v>-4.3942704539936879E-2</c:v>
                </c:pt>
                <c:pt idx="2163">
                  <c:v>-4.3457149793639231E-2</c:v>
                </c:pt>
                <c:pt idx="2164">
                  <c:v>-4.4913814032532168E-2</c:v>
                </c:pt>
                <c:pt idx="2165">
                  <c:v>-4.4549647972808935E-2</c:v>
                </c:pt>
                <c:pt idx="2166">
                  <c:v>-4.3335761107064823E-2</c:v>
                </c:pt>
                <c:pt idx="2167">
                  <c:v>-4.4064093226511288E-2</c:v>
                </c:pt>
                <c:pt idx="2168">
                  <c:v>-4.4185481913085703E-2</c:v>
                </c:pt>
                <c:pt idx="2169">
                  <c:v>-4.4064093226511288E-2</c:v>
                </c:pt>
                <c:pt idx="2170">
                  <c:v>-4.4549647972808935E-2</c:v>
                </c:pt>
                <c:pt idx="2171">
                  <c:v>-4.442825928623452E-2</c:v>
                </c:pt>
                <c:pt idx="2172">
                  <c:v>-4.4306870599660111E-2</c:v>
                </c:pt>
                <c:pt idx="2173">
                  <c:v>-4.4064093226511288E-2</c:v>
                </c:pt>
                <c:pt idx="2174">
                  <c:v>-4.3699927166788055E-2</c:v>
                </c:pt>
                <c:pt idx="2175">
                  <c:v>-4.4792425345957759E-2</c:v>
                </c:pt>
                <c:pt idx="2176">
                  <c:v>-4.4306870599660111E-2</c:v>
                </c:pt>
                <c:pt idx="2177">
                  <c:v>-4.4306870599660111E-2</c:v>
                </c:pt>
                <c:pt idx="2178">
                  <c:v>-4.4306870599660111E-2</c:v>
                </c:pt>
                <c:pt idx="2179">
                  <c:v>-4.4306870599660111E-2</c:v>
                </c:pt>
                <c:pt idx="2180">
                  <c:v>-4.5156591405680992E-2</c:v>
                </c:pt>
                <c:pt idx="2181">
                  <c:v>-4.4913814032532168E-2</c:v>
                </c:pt>
                <c:pt idx="2182">
                  <c:v>-4.4549647972808935E-2</c:v>
                </c:pt>
                <c:pt idx="2183">
                  <c:v>-4.4064093226511288E-2</c:v>
                </c:pt>
                <c:pt idx="2184">
                  <c:v>-4.442825928623452E-2</c:v>
                </c:pt>
                <c:pt idx="2185">
                  <c:v>-4.4549647972808935E-2</c:v>
                </c:pt>
                <c:pt idx="2186">
                  <c:v>-4.4185481913085703E-2</c:v>
                </c:pt>
                <c:pt idx="2187">
                  <c:v>-4.3942704539936879E-2</c:v>
                </c:pt>
                <c:pt idx="2188">
                  <c:v>-4.4549647972808935E-2</c:v>
                </c:pt>
                <c:pt idx="2189">
                  <c:v>-4.5399368778829816E-2</c:v>
                </c:pt>
                <c:pt idx="2190">
                  <c:v>-4.4185481913085703E-2</c:v>
                </c:pt>
                <c:pt idx="2191">
                  <c:v>-4.3942704539936879E-2</c:v>
                </c:pt>
                <c:pt idx="2192">
                  <c:v>-4.3457149793639231E-2</c:v>
                </c:pt>
                <c:pt idx="2193">
                  <c:v>-4.4671036659383344E-2</c:v>
                </c:pt>
                <c:pt idx="2194">
                  <c:v>-4.442825928623452E-2</c:v>
                </c:pt>
                <c:pt idx="2195">
                  <c:v>-4.4185481913085703E-2</c:v>
                </c:pt>
                <c:pt idx="2196">
                  <c:v>-4.4549647972808935E-2</c:v>
                </c:pt>
                <c:pt idx="2197">
                  <c:v>-4.3942704539936879E-2</c:v>
                </c:pt>
                <c:pt idx="2198">
                  <c:v>-4.4549647972808935E-2</c:v>
                </c:pt>
                <c:pt idx="2199">
                  <c:v>-4.4064093226511288E-2</c:v>
                </c:pt>
                <c:pt idx="2200">
                  <c:v>-4.3092983733915999E-2</c:v>
                </c:pt>
                <c:pt idx="2201">
                  <c:v>-4.1636319495023062E-2</c:v>
                </c:pt>
                <c:pt idx="2202">
                  <c:v>-4.3457149793639231E-2</c:v>
                </c:pt>
                <c:pt idx="2203">
                  <c:v>-4.0907987375576597E-2</c:v>
                </c:pt>
                <c:pt idx="2204">
                  <c:v>-4.1757708181597478E-2</c:v>
                </c:pt>
                <c:pt idx="2205">
                  <c:v>-4.0665210002427774E-2</c:v>
                </c:pt>
                <c:pt idx="2206">
                  <c:v>-4.3457149793639231E-2</c:v>
                </c:pt>
                <c:pt idx="2207">
                  <c:v>-4.5156591405680992E-2</c:v>
                </c:pt>
                <c:pt idx="2208">
                  <c:v>-4.042243262927895E-2</c:v>
                </c:pt>
                <c:pt idx="2209">
                  <c:v>-3.9936877882981309E-2</c:v>
                </c:pt>
                <c:pt idx="2210">
                  <c:v>-3.9936877882981309E-2</c:v>
                </c:pt>
                <c:pt idx="2211">
                  <c:v>-4.3699927166788055E-2</c:v>
                </c:pt>
                <c:pt idx="2212">
                  <c:v>-4.3457149793639231E-2</c:v>
                </c:pt>
                <c:pt idx="2213">
                  <c:v>-3.9936877882981309E-2</c:v>
                </c:pt>
                <c:pt idx="2214">
                  <c:v>-4.0301043942704541E-2</c:v>
                </c:pt>
                <c:pt idx="2215">
                  <c:v>-4.1029376062151006E-2</c:v>
                </c:pt>
                <c:pt idx="2216">
                  <c:v>-4.212187424132071E-2</c:v>
                </c:pt>
                <c:pt idx="2217">
                  <c:v>-4.127215343529983E-2</c:v>
                </c:pt>
                <c:pt idx="2218">
                  <c:v>-4.3699927166788055E-2</c:v>
                </c:pt>
                <c:pt idx="2219">
                  <c:v>-4.3214372420490407E-2</c:v>
                </c:pt>
                <c:pt idx="2220">
                  <c:v>-4.1514930808448654E-2</c:v>
                </c:pt>
                <c:pt idx="2221">
                  <c:v>-4.0543821315853365E-2</c:v>
                </c:pt>
                <c:pt idx="2222">
                  <c:v>-4.2000485554746295E-2</c:v>
                </c:pt>
                <c:pt idx="2223">
                  <c:v>-4.4671036659383344E-2</c:v>
                </c:pt>
                <c:pt idx="2224">
                  <c:v>-4.2486040301043942E-2</c:v>
                </c:pt>
                <c:pt idx="2225">
                  <c:v>-3.9936877882981309E-2</c:v>
                </c:pt>
                <c:pt idx="2226">
                  <c:v>-4.1150764748725421E-2</c:v>
                </c:pt>
                <c:pt idx="2227">
                  <c:v>-4.1757708181597478E-2</c:v>
                </c:pt>
                <c:pt idx="2228">
                  <c:v>-4.442825928623452E-2</c:v>
                </c:pt>
                <c:pt idx="2229">
                  <c:v>-4.2607428987618351E-2</c:v>
                </c:pt>
                <c:pt idx="2230">
                  <c:v>-3.9815489196406893E-2</c:v>
                </c:pt>
                <c:pt idx="2231">
                  <c:v>-4.2000485554746295E-2</c:v>
                </c:pt>
                <c:pt idx="2232">
                  <c:v>-4.2243262927895119E-2</c:v>
                </c:pt>
                <c:pt idx="2233">
                  <c:v>-4.2243262927895119E-2</c:v>
                </c:pt>
                <c:pt idx="2234">
                  <c:v>-4.2486040301043942E-2</c:v>
                </c:pt>
                <c:pt idx="2235">
                  <c:v>-4.1757708181597478E-2</c:v>
                </c:pt>
                <c:pt idx="2236">
                  <c:v>-4.1757708181597478E-2</c:v>
                </c:pt>
                <c:pt idx="2237">
                  <c:v>-3.7144938091769844E-2</c:v>
                </c:pt>
                <c:pt idx="2238">
                  <c:v>-4.2486040301043942E-2</c:v>
                </c:pt>
                <c:pt idx="2239">
                  <c:v>-4.52779800922554E-2</c:v>
                </c:pt>
                <c:pt idx="2240">
                  <c:v>-4.5884923525127456E-2</c:v>
                </c:pt>
                <c:pt idx="2241">
                  <c:v>-4.127215343529983E-2</c:v>
                </c:pt>
                <c:pt idx="2242">
                  <c:v>-3.7873270211216316E-2</c:v>
                </c:pt>
                <c:pt idx="2243">
                  <c:v>-4.2850206360767175E-2</c:v>
                </c:pt>
                <c:pt idx="2244">
                  <c:v>-4.3821315853362464E-2</c:v>
                </c:pt>
                <c:pt idx="2245">
                  <c:v>-4.2364651614469534E-2</c:v>
                </c:pt>
                <c:pt idx="2246">
                  <c:v>-4.0907987375576597E-2</c:v>
                </c:pt>
                <c:pt idx="2247">
                  <c:v>-4.1757708181597478E-2</c:v>
                </c:pt>
                <c:pt idx="2248">
                  <c:v>-4.2000485554746295E-2</c:v>
                </c:pt>
                <c:pt idx="2249">
                  <c:v>-4.1150764748725421E-2</c:v>
                </c:pt>
                <c:pt idx="2250">
                  <c:v>-4.1514930808448654E-2</c:v>
                </c:pt>
                <c:pt idx="2251">
                  <c:v>-4.3699927166788055E-2</c:v>
                </c:pt>
                <c:pt idx="2252">
                  <c:v>-4.3578538480213647E-2</c:v>
                </c:pt>
                <c:pt idx="2253">
                  <c:v>-3.9936877882981309E-2</c:v>
                </c:pt>
                <c:pt idx="2254">
                  <c:v>-4.0179655256130126E-2</c:v>
                </c:pt>
                <c:pt idx="2255">
                  <c:v>-4.4185481913085703E-2</c:v>
                </c:pt>
                <c:pt idx="2256">
                  <c:v>-4.52779800922554E-2</c:v>
                </c:pt>
                <c:pt idx="2257">
                  <c:v>-4.2607428987618351E-2</c:v>
                </c:pt>
                <c:pt idx="2258">
                  <c:v>-3.9694100509832485E-2</c:v>
                </c:pt>
                <c:pt idx="2259">
                  <c:v>-4.1393542121874238E-2</c:v>
                </c:pt>
                <c:pt idx="2260">
                  <c:v>-4.3699927166788055E-2</c:v>
                </c:pt>
                <c:pt idx="2261">
                  <c:v>-4.3457149793639231E-2</c:v>
                </c:pt>
                <c:pt idx="2262">
                  <c:v>-4.1636319495023062E-2</c:v>
                </c:pt>
                <c:pt idx="2263">
                  <c:v>-4.1636319495023062E-2</c:v>
                </c:pt>
                <c:pt idx="2264">
                  <c:v>-4.297159504734159E-2</c:v>
                </c:pt>
                <c:pt idx="2265">
                  <c:v>-4.2243262927895119E-2</c:v>
                </c:pt>
                <c:pt idx="2266">
                  <c:v>-4.1636319495023062E-2</c:v>
                </c:pt>
                <c:pt idx="2267">
                  <c:v>-4.2486040301043942E-2</c:v>
                </c:pt>
                <c:pt idx="2268">
                  <c:v>-4.2486040301043942E-2</c:v>
                </c:pt>
                <c:pt idx="2269">
                  <c:v>-3.9936877882981309E-2</c:v>
                </c:pt>
                <c:pt idx="2270">
                  <c:v>-4.0301043942704541E-2</c:v>
                </c:pt>
                <c:pt idx="2271">
                  <c:v>-4.3699927166788055E-2</c:v>
                </c:pt>
                <c:pt idx="2272">
                  <c:v>-4.3942704539936879E-2</c:v>
                </c:pt>
                <c:pt idx="2273">
                  <c:v>-4.2486040301043942E-2</c:v>
                </c:pt>
                <c:pt idx="2274">
                  <c:v>-4.0301043942704541E-2</c:v>
                </c:pt>
                <c:pt idx="2275">
                  <c:v>-4.1150764748725421E-2</c:v>
                </c:pt>
                <c:pt idx="2276">
                  <c:v>-4.3821315853362464E-2</c:v>
                </c:pt>
                <c:pt idx="2277">
                  <c:v>-4.1393542121874238E-2</c:v>
                </c:pt>
                <c:pt idx="2278">
                  <c:v>-4.1514930808448654E-2</c:v>
                </c:pt>
                <c:pt idx="2279">
                  <c:v>-4.0301043942704541E-2</c:v>
                </c:pt>
                <c:pt idx="2280">
                  <c:v>-4.0301043942704541E-2</c:v>
                </c:pt>
                <c:pt idx="2281">
                  <c:v>-4.2364651614469534E-2</c:v>
                </c:pt>
                <c:pt idx="2282">
                  <c:v>-4.0907987375576597E-2</c:v>
                </c:pt>
                <c:pt idx="2283">
                  <c:v>-4.1393542121874238E-2</c:v>
                </c:pt>
                <c:pt idx="2284">
                  <c:v>-4.127215343529983E-2</c:v>
                </c:pt>
                <c:pt idx="2285">
                  <c:v>-4.1150764748725421E-2</c:v>
                </c:pt>
                <c:pt idx="2286">
                  <c:v>-4.1393542121874238E-2</c:v>
                </c:pt>
                <c:pt idx="2287">
                  <c:v>-4.1757708181597478E-2</c:v>
                </c:pt>
                <c:pt idx="2288">
                  <c:v>-4.2850206360767175E-2</c:v>
                </c:pt>
                <c:pt idx="2289">
                  <c:v>-4.1879096868171886E-2</c:v>
                </c:pt>
                <c:pt idx="2290">
                  <c:v>-4.0786598689002182E-2</c:v>
                </c:pt>
                <c:pt idx="2291">
                  <c:v>-3.9329934450109252E-2</c:v>
                </c:pt>
                <c:pt idx="2292">
                  <c:v>-4.2728817674192766E-2</c:v>
                </c:pt>
                <c:pt idx="2293">
                  <c:v>-4.3699927166788055E-2</c:v>
                </c:pt>
                <c:pt idx="2294">
                  <c:v>-4.0907987375576597E-2</c:v>
                </c:pt>
                <c:pt idx="2295">
                  <c:v>-3.9936877882981309E-2</c:v>
                </c:pt>
                <c:pt idx="2296">
                  <c:v>-4.0665210002427774E-2</c:v>
                </c:pt>
                <c:pt idx="2297">
                  <c:v>-4.2000485554746295E-2</c:v>
                </c:pt>
                <c:pt idx="2298">
                  <c:v>-4.2000485554746295E-2</c:v>
                </c:pt>
                <c:pt idx="2299">
                  <c:v>-4.127215343529983E-2</c:v>
                </c:pt>
                <c:pt idx="2300">
                  <c:v>-4.1757708181597478E-2</c:v>
                </c:pt>
                <c:pt idx="2301">
                  <c:v>-4.1393542121874238E-2</c:v>
                </c:pt>
                <c:pt idx="2302">
                  <c:v>-4.0301043942704541E-2</c:v>
                </c:pt>
                <c:pt idx="2303">
                  <c:v>-4.1514930808448654E-2</c:v>
                </c:pt>
                <c:pt idx="2304">
                  <c:v>-4.2607428987618351E-2</c:v>
                </c:pt>
                <c:pt idx="2305">
                  <c:v>-4.1879096868171886E-2</c:v>
                </c:pt>
                <c:pt idx="2306">
                  <c:v>-4.0543821315853365E-2</c:v>
                </c:pt>
                <c:pt idx="2307">
                  <c:v>-4.042243262927895E-2</c:v>
                </c:pt>
                <c:pt idx="2308">
                  <c:v>-4.0907987375576597E-2</c:v>
                </c:pt>
                <c:pt idx="2309">
                  <c:v>-4.2486040301043942E-2</c:v>
                </c:pt>
                <c:pt idx="2310">
                  <c:v>-4.1514930808448654E-2</c:v>
                </c:pt>
                <c:pt idx="2311">
                  <c:v>-4.0907987375576597E-2</c:v>
                </c:pt>
                <c:pt idx="2312">
                  <c:v>-4.0907987375576597E-2</c:v>
                </c:pt>
                <c:pt idx="2313">
                  <c:v>-4.2728817674192766E-2</c:v>
                </c:pt>
                <c:pt idx="2314">
                  <c:v>-4.1757708181597478E-2</c:v>
                </c:pt>
                <c:pt idx="2315">
                  <c:v>-4.1514930808448654E-2</c:v>
                </c:pt>
                <c:pt idx="2316">
                  <c:v>-4.0907987375576597E-2</c:v>
                </c:pt>
                <c:pt idx="2317">
                  <c:v>-4.0179655256130126E-2</c:v>
                </c:pt>
                <c:pt idx="2318">
                  <c:v>-4.1879096868171886E-2</c:v>
                </c:pt>
                <c:pt idx="2319">
                  <c:v>-4.1029376062151006E-2</c:v>
                </c:pt>
                <c:pt idx="2320">
                  <c:v>-4.2486040301043942E-2</c:v>
                </c:pt>
                <c:pt idx="2321">
                  <c:v>-4.2243262927895119E-2</c:v>
                </c:pt>
                <c:pt idx="2322">
                  <c:v>-4.0786598689002182E-2</c:v>
                </c:pt>
                <c:pt idx="2323">
                  <c:v>-4.0786598689002182E-2</c:v>
                </c:pt>
                <c:pt idx="2324">
                  <c:v>-4.127215343529983E-2</c:v>
                </c:pt>
                <c:pt idx="2325">
                  <c:v>-4.297159504734159E-2</c:v>
                </c:pt>
                <c:pt idx="2326">
                  <c:v>-4.212187424132071E-2</c:v>
                </c:pt>
                <c:pt idx="2327">
                  <c:v>-4.042243262927895E-2</c:v>
                </c:pt>
                <c:pt idx="2328">
                  <c:v>-4.0907987375576597E-2</c:v>
                </c:pt>
                <c:pt idx="2329">
                  <c:v>-4.0786598689002182E-2</c:v>
                </c:pt>
                <c:pt idx="2330">
                  <c:v>-4.2243262927895119E-2</c:v>
                </c:pt>
                <c:pt idx="2331">
                  <c:v>-4.1757708181597478E-2</c:v>
                </c:pt>
                <c:pt idx="2332">
                  <c:v>-4.127215343529983E-2</c:v>
                </c:pt>
                <c:pt idx="2333">
                  <c:v>-4.0907987375576597E-2</c:v>
                </c:pt>
                <c:pt idx="2334">
                  <c:v>-4.1029376062151006E-2</c:v>
                </c:pt>
                <c:pt idx="2335">
                  <c:v>-4.1757708181597478E-2</c:v>
                </c:pt>
                <c:pt idx="2336">
                  <c:v>-4.212187424132071E-2</c:v>
                </c:pt>
                <c:pt idx="2337">
                  <c:v>-4.212187424132071E-2</c:v>
                </c:pt>
                <c:pt idx="2338">
                  <c:v>-4.1393542121874238E-2</c:v>
                </c:pt>
                <c:pt idx="2339">
                  <c:v>-4.1150764748725421E-2</c:v>
                </c:pt>
                <c:pt idx="2340">
                  <c:v>-4.2607428987618351E-2</c:v>
                </c:pt>
                <c:pt idx="2341">
                  <c:v>-4.2607428987618351E-2</c:v>
                </c:pt>
                <c:pt idx="2342">
                  <c:v>-4.2364651614469534E-2</c:v>
                </c:pt>
                <c:pt idx="2343">
                  <c:v>-4.042243262927895E-2</c:v>
                </c:pt>
                <c:pt idx="2344">
                  <c:v>-4.042243262927895E-2</c:v>
                </c:pt>
                <c:pt idx="2345">
                  <c:v>-4.1393542121874238E-2</c:v>
                </c:pt>
                <c:pt idx="2346">
                  <c:v>-4.2607428987618351E-2</c:v>
                </c:pt>
                <c:pt idx="2347">
                  <c:v>-4.1514930808448654E-2</c:v>
                </c:pt>
                <c:pt idx="2348">
                  <c:v>-4.0665210002427774E-2</c:v>
                </c:pt>
                <c:pt idx="2349">
                  <c:v>-4.1029376062151006E-2</c:v>
                </c:pt>
                <c:pt idx="2350">
                  <c:v>-4.1393542121874238E-2</c:v>
                </c:pt>
                <c:pt idx="2351">
                  <c:v>-4.2000485554746295E-2</c:v>
                </c:pt>
                <c:pt idx="2352">
                  <c:v>-4.1514930808448654E-2</c:v>
                </c:pt>
                <c:pt idx="2353">
                  <c:v>-4.1393542121874238E-2</c:v>
                </c:pt>
                <c:pt idx="2354">
                  <c:v>-4.0665210002427774E-2</c:v>
                </c:pt>
                <c:pt idx="2355">
                  <c:v>-4.0543821315853365E-2</c:v>
                </c:pt>
                <c:pt idx="2356">
                  <c:v>-4.0179655256130126E-2</c:v>
                </c:pt>
                <c:pt idx="2357">
                  <c:v>-4.212187424132071E-2</c:v>
                </c:pt>
                <c:pt idx="2358">
                  <c:v>-4.1757708181597478E-2</c:v>
                </c:pt>
                <c:pt idx="2359">
                  <c:v>-4.0543821315853365E-2</c:v>
                </c:pt>
                <c:pt idx="2360">
                  <c:v>-4.0786598689002182E-2</c:v>
                </c:pt>
                <c:pt idx="2361">
                  <c:v>-4.1150764748725421E-2</c:v>
                </c:pt>
                <c:pt idx="2362">
                  <c:v>-4.2728817674192766E-2</c:v>
                </c:pt>
                <c:pt idx="2363">
                  <c:v>-4.2243262927895119E-2</c:v>
                </c:pt>
                <c:pt idx="2364">
                  <c:v>-4.127215343529983E-2</c:v>
                </c:pt>
                <c:pt idx="2365">
                  <c:v>-4.1393542121874238E-2</c:v>
                </c:pt>
                <c:pt idx="2366">
                  <c:v>-4.1636319495023062E-2</c:v>
                </c:pt>
                <c:pt idx="2367">
                  <c:v>-4.1150764748725421E-2</c:v>
                </c:pt>
                <c:pt idx="2368">
                  <c:v>-4.0907987375576597E-2</c:v>
                </c:pt>
                <c:pt idx="2369">
                  <c:v>-4.1514930808448654E-2</c:v>
                </c:pt>
                <c:pt idx="2370">
                  <c:v>-4.1393542121874238E-2</c:v>
                </c:pt>
                <c:pt idx="2371">
                  <c:v>-4.0786598689002182E-2</c:v>
                </c:pt>
                <c:pt idx="2372">
                  <c:v>-4.0786598689002182E-2</c:v>
                </c:pt>
                <c:pt idx="2373">
                  <c:v>-4.1393542121874238E-2</c:v>
                </c:pt>
                <c:pt idx="2374">
                  <c:v>-4.2243262927895119E-2</c:v>
                </c:pt>
                <c:pt idx="2375">
                  <c:v>-4.2364651614469534E-2</c:v>
                </c:pt>
                <c:pt idx="2376">
                  <c:v>-4.042243262927895E-2</c:v>
                </c:pt>
                <c:pt idx="2377">
                  <c:v>-3.9694100509832485E-2</c:v>
                </c:pt>
                <c:pt idx="2378">
                  <c:v>-4.1150764748725421E-2</c:v>
                </c:pt>
                <c:pt idx="2379">
                  <c:v>-4.1636319495023062E-2</c:v>
                </c:pt>
                <c:pt idx="2380">
                  <c:v>-4.1636319495023062E-2</c:v>
                </c:pt>
                <c:pt idx="2381">
                  <c:v>-4.1636319495023062E-2</c:v>
                </c:pt>
                <c:pt idx="2382">
                  <c:v>-4.1514930808448654E-2</c:v>
                </c:pt>
                <c:pt idx="2383">
                  <c:v>-4.1879096868171886E-2</c:v>
                </c:pt>
                <c:pt idx="2384">
                  <c:v>-4.1636319495023062E-2</c:v>
                </c:pt>
                <c:pt idx="2385">
                  <c:v>-4.127215343529983E-2</c:v>
                </c:pt>
                <c:pt idx="2386">
                  <c:v>-4.0907987375576597E-2</c:v>
                </c:pt>
                <c:pt idx="2387">
                  <c:v>-4.1514930808448654E-2</c:v>
                </c:pt>
                <c:pt idx="2388">
                  <c:v>-4.042243262927895E-2</c:v>
                </c:pt>
                <c:pt idx="2389">
                  <c:v>-4.1393542121874238E-2</c:v>
                </c:pt>
                <c:pt idx="2390">
                  <c:v>-4.1514930808448654E-2</c:v>
                </c:pt>
                <c:pt idx="2391">
                  <c:v>-4.0543821315853365E-2</c:v>
                </c:pt>
                <c:pt idx="2392">
                  <c:v>-4.0907987375576597E-2</c:v>
                </c:pt>
                <c:pt idx="2393">
                  <c:v>-4.0543821315853365E-2</c:v>
                </c:pt>
                <c:pt idx="2394">
                  <c:v>-4.1150764748725421E-2</c:v>
                </c:pt>
                <c:pt idx="2395">
                  <c:v>-4.127215343529983E-2</c:v>
                </c:pt>
                <c:pt idx="2396">
                  <c:v>-4.1514930808448654E-2</c:v>
                </c:pt>
                <c:pt idx="2397">
                  <c:v>-4.127215343529983E-2</c:v>
                </c:pt>
                <c:pt idx="2398">
                  <c:v>-4.1514930808448654E-2</c:v>
                </c:pt>
                <c:pt idx="2399">
                  <c:v>-4.1150764748725421E-2</c:v>
                </c:pt>
                <c:pt idx="2400">
                  <c:v>5.5717407137654773E-2</c:v>
                </c:pt>
                <c:pt idx="2401">
                  <c:v>5.5717407137654773E-2</c:v>
                </c:pt>
                <c:pt idx="2402">
                  <c:v>5.6445739257101238E-2</c:v>
                </c:pt>
                <c:pt idx="2403">
                  <c:v>5.6081573197378005E-2</c:v>
                </c:pt>
                <c:pt idx="2404">
                  <c:v>5.5596018451080358E-2</c:v>
                </c:pt>
                <c:pt idx="2405">
                  <c:v>5.6081573197378005E-2</c:v>
                </c:pt>
                <c:pt idx="2406">
                  <c:v>5.5353241077931534E-2</c:v>
                </c:pt>
                <c:pt idx="2407">
                  <c:v>5.4989075018208301E-2</c:v>
                </c:pt>
                <c:pt idx="2408">
                  <c:v>5.680990531682447E-2</c:v>
                </c:pt>
                <c:pt idx="2409">
                  <c:v>5.5474629764505949E-2</c:v>
                </c:pt>
                <c:pt idx="2410">
                  <c:v>5.5717407137654773E-2</c:v>
                </c:pt>
                <c:pt idx="2411">
                  <c:v>5.5596018451080358E-2</c:v>
                </c:pt>
                <c:pt idx="2412">
                  <c:v>5.596018451080359E-2</c:v>
                </c:pt>
                <c:pt idx="2413">
                  <c:v>5.596018451080359E-2</c:v>
                </c:pt>
                <c:pt idx="2414">
                  <c:v>5.5717407137654773E-2</c:v>
                </c:pt>
                <c:pt idx="2415">
                  <c:v>5.596018451080359E-2</c:v>
                </c:pt>
                <c:pt idx="2416">
                  <c:v>5.6202961883952414E-2</c:v>
                </c:pt>
                <c:pt idx="2417">
                  <c:v>5.5838795824229182E-2</c:v>
                </c:pt>
                <c:pt idx="2418">
                  <c:v>5.6081573197378005E-2</c:v>
                </c:pt>
                <c:pt idx="2419">
                  <c:v>5.6081573197378005E-2</c:v>
                </c:pt>
                <c:pt idx="2420">
                  <c:v>5.5231852391357125E-2</c:v>
                </c:pt>
                <c:pt idx="2421">
                  <c:v>5.5838795824229182E-2</c:v>
                </c:pt>
                <c:pt idx="2422">
                  <c:v>5.6202961883952414E-2</c:v>
                </c:pt>
                <c:pt idx="2423">
                  <c:v>5.6202961883952414E-2</c:v>
                </c:pt>
                <c:pt idx="2424">
                  <c:v>5.6081573197378005E-2</c:v>
                </c:pt>
                <c:pt idx="2425">
                  <c:v>5.6202961883952414E-2</c:v>
                </c:pt>
                <c:pt idx="2426">
                  <c:v>5.6202961883952414E-2</c:v>
                </c:pt>
                <c:pt idx="2427">
                  <c:v>5.6567127943675646E-2</c:v>
                </c:pt>
                <c:pt idx="2428">
                  <c:v>5.6202961883952414E-2</c:v>
                </c:pt>
                <c:pt idx="2429">
                  <c:v>5.596018451080359E-2</c:v>
                </c:pt>
                <c:pt idx="2430">
                  <c:v>5.6445739257101238E-2</c:v>
                </c:pt>
                <c:pt idx="2431">
                  <c:v>5.596018451080359E-2</c:v>
                </c:pt>
                <c:pt idx="2432">
                  <c:v>5.6324350570526829E-2</c:v>
                </c:pt>
                <c:pt idx="2433">
                  <c:v>5.5838795824229182E-2</c:v>
                </c:pt>
                <c:pt idx="2434">
                  <c:v>5.4867686331633893E-2</c:v>
                </c:pt>
                <c:pt idx="2435">
                  <c:v>5.596018451080359E-2</c:v>
                </c:pt>
                <c:pt idx="2436">
                  <c:v>5.5838795824229182E-2</c:v>
                </c:pt>
                <c:pt idx="2437">
                  <c:v>5.6202961883952414E-2</c:v>
                </c:pt>
                <c:pt idx="2438">
                  <c:v>5.596018451080359E-2</c:v>
                </c:pt>
                <c:pt idx="2439">
                  <c:v>5.5596018451080358E-2</c:v>
                </c:pt>
                <c:pt idx="2440">
                  <c:v>5.596018451080359E-2</c:v>
                </c:pt>
                <c:pt idx="2441">
                  <c:v>5.6324350570526829E-2</c:v>
                </c:pt>
                <c:pt idx="2442">
                  <c:v>5.596018451080359E-2</c:v>
                </c:pt>
                <c:pt idx="2443">
                  <c:v>5.7174071376547703E-2</c:v>
                </c:pt>
                <c:pt idx="2444">
                  <c:v>5.5474629764505949E-2</c:v>
                </c:pt>
                <c:pt idx="2445">
                  <c:v>5.5717407137654773E-2</c:v>
                </c:pt>
                <c:pt idx="2446">
                  <c:v>5.5717407137654773E-2</c:v>
                </c:pt>
                <c:pt idx="2447">
                  <c:v>5.5717407137654773E-2</c:v>
                </c:pt>
                <c:pt idx="2448">
                  <c:v>5.6567127943675646E-2</c:v>
                </c:pt>
                <c:pt idx="2449">
                  <c:v>5.6445739257101238E-2</c:v>
                </c:pt>
                <c:pt idx="2450">
                  <c:v>5.5838795824229182E-2</c:v>
                </c:pt>
                <c:pt idx="2451">
                  <c:v>5.6081573197378005E-2</c:v>
                </c:pt>
                <c:pt idx="2452">
                  <c:v>5.5717407137654773E-2</c:v>
                </c:pt>
                <c:pt idx="2453">
                  <c:v>5.6081573197378005E-2</c:v>
                </c:pt>
                <c:pt idx="2454">
                  <c:v>5.5231852391357125E-2</c:v>
                </c:pt>
                <c:pt idx="2455">
                  <c:v>5.5110463704782717E-2</c:v>
                </c:pt>
                <c:pt idx="2456">
                  <c:v>5.6445739257101238E-2</c:v>
                </c:pt>
                <c:pt idx="2457">
                  <c:v>5.5474629764505949E-2</c:v>
                </c:pt>
                <c:pt idx="2458">
                  <c:v>5.6445739257101238E-2</c:v>
                </c:pt>
                <c:pt idx="2459">
                  <c:v>5.6688516630250062E-2</c:v>
                </c:pt>
                <c:pt idx="2460">
                  <c:v>5.6688516630250062E-2</c:v>
                </c:pt>
                <c:pt idx="2461">
                  <c:v>5.7174071376547703E-2</c:v>
                </c:pt>
                <c:pt idx="2462">
                  <c:v>5.6324350570526829E-2</c:v>
                </c:pt>
                <c:pt idx="2463">
                  <c:v>5.6202961883952414E-2</c:v>
                </c:pt>
                <c:pt idx="2464">
                  <c:v>5.5838795824229182E-2</c:v>
                </c:pt>
                <c:pt idx="2465">
                  <c:v>5.6202961883952414E-2</c:v>
                </c:pt>
                <c:pt idx="2466">
                  <c:v>5.6081573197378005E-2</c:v>
                </c:pt>
                <c:pt idx="2467">
                  <c:v>5.6324350570526829E-2</c:v>
                </c:pt>
                <c:pt idx="2468">
                  <c:v>5.6567127943675646E-2</c:v>
                </c:pt>
                <c:pt idx="2469">
                  <c:v>5.596018451080359E-2</c:v>
                </c:pt>
                <c:pt idx="2470">
                  <c:v>5.7052682689973294E-2</c:v>
                </c:pt>
                <c:pt idx="2471">
                  <c:v>5.6445739257101238E-2</c:v>
                </c:pt>
                <c:pt idx="2472">
                  <c:v>5.5838795824229182E-2</c:v>
                </c:pt>
                <c:pt idx="2473">
                  <c:v>5.5838795824229182E-2</c:v>
                </c:pt>
                <c:pt idx="2474">
                  <c:v>5.6567127943675646E-2</c:v>
                </c:pt>
                <c:pt idx="2475">
                  <c:v>5.6324350570526829E-2</c:v>
                </c:pt>
                <c:pt idx="2476">
                  <c:v>5.7052682689973294E-2</c:v>
                </c:pt>
                <c:pt idx="2477">
                  <c:v>5.6445739257101238E-2</c:v>
                </c:pt>
                <c:pt idx="2478">
                  <c:v>5.5838795824229182E-2</c:v>
                </c:pt>
                <c:pt idx="2479">
                  <c:v>5.6081573197378005E-2</c:v>
                </c:pt>
                <c:pt idx="2480">
                  <c:v>5.5596018451080358E-2</c:v>
                </c:pt>
                <c:pt idx="2481">
                  <c:v>5.5838795824229182E-2</c:v>
                </c:pt>
                <c:pt idx="2482">
                  <c:v>5.5110463704782717E-2</c:v>
                </c:pt>
                <c:pt idx="2483">
                  <c:v>5.6202961883952414E-2</c:v>
                </c:pt>
                <c:pt idx="2484">
                  <c:v>5.6202961883952414E-2</c:v>
                </c:pt>
                <c:pt idx="2485">
                  <c:v>5.6202961883952414E-2</c:v>
                </c:pt>
                <c:pt idx="2486">
                  <c:v>5.6567127943675646E-2</c:v>
                </c:pt>
                <c:pt idx="2487">
                  <c:v>5.6202961883952414E-2</c:v>
                </c:pt>
                <c:pt idx="2488">
                  <c:v>5.5717407137654773E-2</c:v>
                </c:pt>
                <c:pt idx="2489">
                  <c:v>5.6081573197378005E-2</c:v>
                </c:pt>
                <c:pt idx="2490">
                  <c:v>5.7174071376547703E-2</c:v>
                </c:pt>
                <c:pt idx="2491">
                  <c:v>5.6931294003398886E-2</c:v>
                </c:pt>
                <c:pt idx="2492">
                  <c:v>5.6324350570526829E-2</c:v>
                </c:pt>
                <c:pt idx="2493">
                  <c:v>5.6081573197378005E-2</c:v>
                </c:pt>
                <c:pt idx="2494">
                  <c:v>5.6445739257101238E-2</c:v>
                </c:pt>
                <c:pt idx="2495">
                  <c:v>5.6202961883952414E-2</c:v>
                </c:pt>
                <c:pt idx="2496">
                  <c:v>5.6081573197378005E-2</c:v>
                </c:pt>
                <c:pt idx="2497">
                  <c:v>5.6931294003398886E-2</c:v>
                </c:pt>
                <c:pt idx="2498">
                  <c:v>5.6567127943675646E-2</c:v>
                </c:pt>
                <c:pt idx="2499">
                  <c:v>5.6202961883952414E-2</c:v>
                </c:pt>
                <c:pt idx="2500">
                  <c:v>5.6688516630250062E-2</c:v>
                </c:pt>
                <c:pt idx="2501">
                  <c:v>5.6567127943675646E-2</c:v>
                </c:pt>
                <c:pt idx="2502">
                  <c:v>5.6202961883952414E-2</c:v>
                </c:pt>
                <c:pt idx="2503">
                  <c:v>5.5717407137654773E-2</c:v>
                </c:pt>
                <c:pt idx="2504">
                  <c:v>5.5596018451080358E-2</c:v>
                </c:pt>
                <c:pt idx="2505">
                  <c:v>5.5838795824229182E-2</c:v>
                </c:pt>
                <c:pt idx="2506">
                  <c:v>5.5717407137654773E-2</c:v>
                </c:pt>
                <c:pt idx="2507">
                  <c:v>5.6324350570526829E-2</c:v>
                </c:pt>
                <c:pt idx="2508">
                  <c:v>5.5717407137654773E-2</c:v>
                </c:pt>
                <c:pt idx="2509">
                  <c:v>5.6202961883952414E-2</c:v>
                </c:pt>
                <c:pt idx="2510">
                  <c:v>5.6081573197378005E-2</c:v>
                </c:pt>
                <c:pt idx="2511">
                  <c:v>5.5110463704782717E-2</c:v>
                </c:pt>
                <c:pt idx="2512">
                  <c:v>5.6081573197378005E-2</c:v>
                </c:pt>
                <c:pt idx="2513">
                  <c:v>5.5838795824229182E-2</c:v>
                </c:pt>
                <c:pt idx="2514">
                  <c:v>5.6931294003398886E-2</c:v>
                </c:pt>
                <c:pt idx="2515">
                  <c:v>5.5717407137654773E-2</c:v>
                </c:pt>
                <c:pt idx="2516">
                  <c:v>5.6081573197378005E-2</c:v>
                </c:pt>
                <c:pt idx="2517">
                  <c:v>5.5717407137654773E-2</c:v>
                </c:pt>
                <c:pt idx="2518">
                  <c:v>5.6202961883952414E-2</c:v>
                </c:pt>
                <c:pt idx="2519">
                  <c:v>5.6202961883952414E-2</c:v>
                </c:pt>
                <c:pt idx="2520">
                  <c:v>5.6202961883952414E-2</c:v>
                </c:pt>
                <c:pt idx="2521">
                  <c:v>5.6081573197378005E-2</c:v>
                </c:pt>
                <c:pt idx="2522">
                  <c:v>5.6081573197378005E-2</c:v>
                </c:pt>
                <c:pt idx="2523">
                  <c:v>5.6081573197378005E-2</c:v>
                </c:pt>
                <c:pt idx="2524">
                  <c:v>5.6202961883952414E-2</c:v>
                </c:pt>
                <c:pt idx="2525">
                  <c:v>5.5474629764505949E-2</c:v>
                </c:pt>
                <c:pt idx="2526">
                  <c:v>5.5717407137654773E-2</c:v>
                </c:pt>
                <c:pt idx="2527">
                  <c:v>5.596018451080359E-2</c:v>
                </c:pt>
                <c:pt idx="2528">
                  <c:v>5.5596018451080358E-2</c:v>
                </c:pt>
                <c:pt idx="2529">
                  <c:v>5.596018451080359E-2</c:v>
                </c:pt>
                <c:pt idx="2530">
                  <c:v>5.6445739257101238E-2</c:v>
                </c:pt>
                <c:pt idx="2531">
                  <c:v>5.6324350570526829E-2</c:v>
                </c:pt>
                <c:pt idx="2532">
                  <c:v>5.6202961883952414E-2</c:v>
                </c:pt>
                <c:pt idx="2533">
                  <c:v>5.5838795824229182E-2</c:v>
                </c:pt>
                <c:pt idx="2534">
                  <c:v>5.6202961883952414E-2</c:v>
                </c:pt>
                <c:pt idx="2535">
                  <c:v>5.6202961883952414E-2</c:v>
                </c:pt>
                <c:pt idx="2536">
                  <c:v>5.5717407137654773E-2</c:v>
                </c:pt>
                <c:pt idx="2537">
                  <c:v>5.5231852391357125E-2</c:v>
                </c:pt>
                <c:pt idx="2538">
                  <c:v>5.5838795824229182E-2</c:v>
                </c:pt>
                <c:pt idx="2539">
                  <c:v>5.596018451080359E-2</c:v>
                </c:pt>
                <c:pt idx="2540">
                  <c:v>5.5717407137654773E-2</c:v>
                </c:pt>
                <c:pt idx="2541">
                  <c:v>5.5231852391357125E-2</c:v>
                </c:pt>
                <c:pt idx="2542">
                  <c:v>5.5110463704782717E-2</c:v>
                </c:pt>
                <c:pt idx="2543">
                  <c:v>5.596018451080359E-2</c:v>
                </c:pt>
                <c:pt idx="2544">
                  <c:v>5.5596018451080358E-2</c:v>
                </c:pt>
                <c:pt idx="2545">
                  <c:v>5.5838795824229182E-2</c:v>
                </c:pt>
                <c:pt idx="2546">
                  <c:v>5.596018451080359E-2</c:v>
                </c:pt>
                <c:pt idx="2547">
                  <c:v>5.6081573197378005E-2</c:v>
                </c:pt>
                <c:pt idx="2548">
                  <c:v>5.6202961883952414E-2</c:v>
                </c:pt>
                <c:pt idx="2549">
                  <c:v>5.5838795824229182E-2</c:v>
                </c:pt>
                <c:pt idx="2550">
                  <c:v>5.6202961883952414E-2</c:v>
                </c:pt>
                <c:pt idx="2551">
                  <c:v>5.6081573197378005E-2</c:v>
                </c:pt>
                <c:pt idx="2552">
                  <c:v>5.6445739257101238E-2</c:v>
                </c:pt>
                <c:pt idx="2553">
                  <c:v>5.6202961883952414E-2</c:v>
                </c:pt>
                <c:pt idx="2554">
                  <c:v>5.5717407137654773E-2</c:v>
                </c:pt>
                <c:pt idx="2555">
                  <c:v>5.5838795824229182E-2</c:v>
                </c:pt>
                <c:pt idx="2556">
                  <c:v>5.6202961883952414E-2</c:v>
                </c:pt>
                <c:pt idx="2557">
                  <c:v>5.6445739257101238E-2</c:v>
                </c:pt>
                <c:pt idx="2558">
                  <c:v>5.5717407137654773E-2</c:v>
                </c:pt>
                <c:pt idx="2559">
                  <c:v>5.5717407137654773E-2</c:v>
                </c:pt>
                <c:pt idx="2560">
                  <c:v>5.6324350570526829E-2</c:v>
                </c:pt>
                <c:pt idx="2561">
                  <c:v>5.6202961883952414E-2</c:v>
                </c:pt>
                <c:pt idx="2562">
                  <c:v>5.5838795824229182E-2</c:v>
                </c:pt>
                <c:pt idx="2563">
                  <c:v>5.596018451080359E-2</c:v>
                </c:pt>
                <c:pt idx="2564">
                  <c:v>5.5717407137654773E-2</c:v>
                </c:pt>
                <c:pt idx="2565">
                  <c:v>5.6081573197378005E-2</c:v>
                </c:pt>
                <c:pt idx="2566">
                  <c:v>5.680990531682447E-2</c:v>
                </c:pt>
                <c:pt idx="2567">
                  <c:v>5.6081573197378005E-2</c:v>
                </c:pt>
                <c:pt idx="2568">
                  <c:v>5.5838795824229182E-2</c:v>
                </c:pt>
                <c:pt idx="2569">
                  <c:v>5.6688516630250062E-2</c:v>
                </c:pt>
                <c:pt idx="2570">
                  <c:v>5.6324350570526829E-2</c:v>
                </c:pt>
                <c:pt idx="2571">
                  <c:v>5.6567127943675646E-2</c:v>
                </c:pt>
                <c:pt idx="2572">
                  <c:v>5.5717407137654773E-2</c:v>
                </c:pt>
                <c:pt idx="2573">
                  <c:v>5.6324350570526829E-2</c:v>
                </c:pt>
                <c:pt idx="2574">
                  <c:v>5.5474629764505949E-2</c:v>
                </c:pt>
                <c:pt idx="2575">
                  <c:v>5.5717407137654773E-2</c:v>
                </c:pt>
                <c:pt idx="2576">
                  <c:v>5.6202961883952414E-2</c:v>
                </c:pt>
                <c:pt idx="2577">
                  <c:v>5.6202961883952414E-2</c:v>
                </c:pt>
                <c:pt idx="2578">
                  <c:v>5.6081573197378005E-2</c:v>
                </c:pt>
                <c:pt idx="2579">
                  <c:v>5.5717407137654773E-2</c:v>
                </c:pt>
                <c:pt idx="2580">
                  <c:v>5.596018451080359E-2</c:v>
                </c:pt>
                <c:pt idx="2581">
                  <c:v>5.596018451080359E-2</c:v>
                </c:pt>
                <c:pt idx="2582">
                  <c:v>5.5838795824229182E-2</c:v>
                </c:pt>
                <c:pt idx="2583">
                  <c:v>5.5838795824229182E-2</c:v>
                </c:pt>
                <c:pt idx="2584">
                  <c:v>5.5717407137654773E-2</c:v>
                </c:pt>
                <c:pt idx="2585">
                  <c:v>5.596018451080359E-2</c:v>
                </c:pt>
                <c:pt idx="2586">
                  <c:v>5.596018451080359E-2</c:v>
                </c:pt>
                <c:pt idx="2587">
                  <c:v>5.6202961883952414E-2</c:v>
                </c:pt>
                <c:pt idx="2588">
                  <c:v>5.5838795824229182E-2</c:v>
                </c:pt>
                <c:pt idx="2589">
                  <c:v>5.6202961883952414E-2</c:v>
                </c:pt>
                <c:pt idx="2590">
                  <c:v>5.5838795824229182E-2</c:v>
                </c:pt>
                <c:pt idx="2591">
                  <c:v>5.5474629764505949E-2</c:v>
                </c:pt>
                <c:pt idx="2592">
                  <c:v>5.6324350570526829E-2</c:v>
                </c:pt>
                <c:pt idx="2593">
                  <c:v>5.680990531682447E-2</c:v>
                </c:pt>
                <c:pt idx="2594">
                  <c:v>5.5474629764505949E-2</c:v>
                </c:pt>
                <c:pt idx="2595">
                  <c:v>5.596018451080359E-2</c:v>
                </c:pt>
                <c:pt idx="2596">
                  <c:v>5.5596018451080358E-2</c:v>
                </c:pt>
                <c:pt idx="2597">
                  <c:v>5.6202961883952414E-2</c:v>
                </c:pt>
                <c:pt idx="2598">
                  <c:v>5.5474629764505949E-2</c:v>
                </c:pt>
                <c:pt idx="2599">
                  <c:v>5.5838795824229182E-2</c:v>
                </c:pt>
                <c:pt idx="2600">
                  <c:v>5.2075746540422435E-2</c:v>
                </c:pt>
                <c:pt idx="2601">
                  <c:v>5.3411022092740956E-2</c:v>
                </c:pt>
                <c:pt idx="2602">
                  <c:v>5.2439912600145668E-2</c:v>
                </c:pt>
                <c:pt idx="2603">
                  <c:v>5.1347414420975963E-2</c:v>
                </c:pt>
                <c:pt idx="2604">
                  <c:v>5.0254916241806266E-2</c:v>
                </c:pt>
                <c:pt idx="2605">
                  <c:v>5.195435785384802E-2</c:v>
                </c:pt>
                <c:pt idx="2606">
                  <c:v>5.3411022092740956E-2</c:v>
                </c:pt>
                <c:pt idx="2607">
                  <c:v>5.2318523913571252E-2</c:v>
                </c:pt>
                <c:pt idx="2608">
                  <c:v>5.1711580480699196E-2</c:v>
                </c:pt>
                <c:pt idx="2609">
                  <c:v>5.1347414420975963E-2</c:v>
                </c:pt>
                <c:pt idx="2610">
                  <c:v>5.2439912600145668E-2</c:v>
                </c:pt>
                <c:pt idx="2611">
                  <c:v>5.2439912600145668E-2</c:v>
                </c:pt>
                <c:pt idx="2612">
                  <c:v>5.3532410779315365E-2</c:v>
                </c:pt>
                <c:pt idx="2613">
                  <c:v>5.28040786598689E-2</c:v>
                </c:pt>
                <c:pt idx="2614">
                  <c:v>5.2318523913571252E-2</c:v>
                </c:pt>
                <c:pt idx="2615">
                  <c:v>5.1590191794124787E-2</c:v>
                </c:pt>
                <c:pt idx="2616">
                  <c:v>5.1711580480699196E-2</c:v>
                </c:pt>
                <c:pt idx="2617">
                  <c:v>5.3532410779315365E-2</c:v>
                </c:pt>
                <c:pt idx="2618">
                  <c:v>5.3775188152464189E-2</c:v>
                </c:pt>
                <c:pt idx="2619">
                  <c:v>5.2439912600145668E-2</c:v>
                </c:pt>
                <c:pt idx="2620">
                  <c:v>5.1711580480699196E-2</c:v>
                </c:pt>
                <c:pt idx="2621">
                  <c:v>5.2197135226996844E-2</c:v>
                </c:pt>
                <c:pt idx="2622">
                  <c:v>5.3775188152464189E-2</c:v>
                </c:pt>
                <c:pt idx="2623">
                  <c:v>5.2075746540422435E-2</c:v>
                </c:pt>
                <c:pt idx="2624">
                  <c:v>5.1711580480699196E-2</c:v>
                </c:pt>
                <c:pt idx="2625">
                  <c:v>5.1104637047827139E-2</c:v>
                </c:pt>
                <c:pt idx="2626">
                  <c:v>5.195435785384802E-2</c:v>
                </c:pt>
                <c:pt idx="2627">
                  <c:v>5.2925467346443308E-2</c:v>
                </c:pt>
                <c:pt idx="2628">
                  <c:v>5.2561301286720076E-2</c:v>
                </c:pt>
                <c:pt idx="2629">
                  <c:v>5.2318523913571252E-2</c:v>
                </c:pt>
                <c:pt idx="2630">
                  <c:v>5.2925467346443308E-2</c:v>
                </c:pt>
                <c:pt idx="2631">
                  <c:v>5.2075746540422435E-2</c:v>
                </c:pt>
                <c:pt idx="2632">
                  <c:v>5.195435785384802E-2</c:v>
                </c:pt>
                <c:pt idx="2633">
                  <c:v>5.2682689973294491E-2</c:v>
                </c:pt>
                <c:pt idx="2634">
                  <c:v>5.2925467346443308E-2</c:v>
                </c:pt>
                <c:pt idx="2635">
                  <c:v>5.3168244719592132E-2</c:v>
                </c:pt>
                <c:pt idx="2636">
                  <c:v>5.1832969167273611E-2</c:v>
                </c:pt>
                <c:pt idx="2637">
                  <c:v>5.1590191794124787E-2</c:v>
                </c:pt>
                <c:pt idx="2638">
                  <c:v>5.28040786598689E-2</c:v>
                </c:pt>
                <c:pt idx="2639">
                  <c:v>5.3411022092740956E-2</c:v>
                </c:pt>
                <c:pt idx="2640">
                  <c:v>5.1590191794124787E-2</c:v>
                </c:pt>
                <c:pt idx="2641">
                  <c:v>5.1104637047827139E-2</c:v>
                </c:pt>
                <c:pt idx="2642">
                  <c:v>5.1832969167273611E-2</c:v>
                </c:pt>
                <c:pt idx="2643">
                  <c:v>5.1832969167273611E-2</c:v>
                </c:pt>
                <c:pt idx="2644">
                  <c:v>5.2197135226996844E-2</c:v>
                </c:pt>
                <c:pt idx="2645">
                  <c:v>5.195435785384802E-2</c:v>
                </c:pt>
                <c:pt idx="2646">
                  <c:v>5.2075746540422435E-2</c:v>
                </c:pt>
                <c:pt idx="2647">
                  <c:v>5.2075746540422435E-2</c:v>
                </c:pt>
                <c:pt idx="2648">
                  <c:v>5.2197135226996844E-2</c:v>
                </c:pt>
                <c:pt idx="2649">
                  <c:v>5.2439912600145668E-2</c:v>
                </c:pt>
                <c:pt idx="2650">
                  <c:v>5.195435785384802E-2</c:v>
                </c:pt>
                <c:pt idx="2651">
                  <c:v>5.2197135226996844E-2</c:v>
                </c:pt>
                <c:pt idx="2652">
                  <c:v>5.2075746540422435E-2</c:v>
                </c:pt>
                <c:pt idx="2653">
                  <c:v>5.2075746540422435E-2</c:v>
                </c:pt>
                <c:pt idx="2654">
                  <c:v>5.2197135226996844E-2</c:v>
                </c:pt>
                <c:pt idx="2655">
                  <c:v>5.2561301286720076E-2</c:v>
                </c:pt>
                <c:pt idx="2656">
                  <c:v>5.3046856033017724E-2</c:v>
                </c:pt>
                <c:pt idx="2657">
                  <c:v>5.2075746540422435E-2</c:v>
                </c:pt>
                <c:pt idx="2658">
                  <c:v>5.195435785384802E-2</c:v>
                </c:pt>
                <c:pt idx="2659">
                  <c:v>5.28040786598689E-2</c:v>
                </c:pt>
                <c:pt idx="2660">
                  <c:v>5.2925467346443308E-2</c:v>
                </c:pt>
                <c:pt idx="2661">
                  <c:v>5.195435785384802E-2</c:v>
                </c:pt>
                <c:pt idx="2662">
                  <c:v>5.1832969167273611E-2</c:v>
                </c:pt>
                <c:pt idx="2663">
                  <c:v>5.1468803107550379E-2</c:v>
                </c:pt>
                <c:pt idx="2664">
                  <c:v>5.2439912600145668E-2</c:v>
                </c:pt>
                <c:pt idx="2665">
                  <c:v>5.2318523913571252E-2</c:v>
                </c:pt>
                <c:pt idx="2666">
                  <c:v>5.2561301286720076E-2</c:v>
                </c:pt>
                <c:pt idx="2667">
                  <c:v>5.1468803107550379E-2</c:v>
                </c:pt>
                <c:pt idx="2668">
                  <c:v>5.2197135226996844E-2</c:v>
                </c:pt>
                <c:pt idx="2669">
                  <c:v>5.1468803107550379E-2</c:v>
                </c:pt>
                <c:pt idx="2670">
                  <c:v>5.2318523913571252E-2</c:v>
                </c:pt>
                <c:pt idx="2671">
                  <c:v>5.3046856033017724E-2</c:v>
                </c:pt>
                <c:pt idx="2672">
                  <c:v>5.2197135226996844E-2</c:v>
                </c:pt>
                <c:pt idx="2673">
                  <c:v>5.1468803107550379E-2</c:v>
                </c:pt>
                <c:pt idx="2674">
                  <c:v>5.1711580480699196E-2</c:v>
                </c:pt>
                <c:pt idx="2675">
                  <c:v>5.2318523913571252E-2</c:v>
                </c:pt>
                <c:pt idx="2676">
                  <c:v>5.2318523913571252E-2</c:v>
                </c:pt>
                <c:pt idx="2677">
                  <c:v>5.2561301286720076E-2</c:v>
                </c:pt>
                <c:pt idx="2678">
                  <c:v>5.1711580480699196E-2</c:v>
                </c:pt>
                <c:pt idx="2679">
                  <c:v>5.1226025734401555E-2</c:v>
                </c:pt>
                <c:pt idx="2680">
                  <c:v>5.1590191794124787E-2</c:v>
                </c:pt>
                <c:pt idx="2681">
                  <c:v>5.2075746540422435E-2</c:v>
                </c:pt>
                <c:pt idx="2682">
                  <c:v>5.2197135226996844E-2</c:v>
                </c:pt>
                <c:pt idx="2683">
                  <c:v>5.1832969167273611E-2</c:v>
                </c:pt>
                <c:pt idx="2684">
                  <c:v>5.195435785384802E-2</c:v>
                </c:pt>
                <c:pt idx="2685">
                  <c:v>5.1468803107550379E-2</c:v>
                </c:pt>
                <c:pt idx="2686">
                  <c:v>5.2318523913571252E-2</c:v>
                </c:pt>
                <c:pt idx="2687">
                  <c:v>5.2561301286720076E-2</c:v>
                </c:pt>
                <c:pt idx="2688">
                  <c:v>5.28040786598689E-2</c:v>
                </c:pt>
                <c:pt idx="2689">
                  <c:v>5.2318523913571252E-2</c:v>
                </c:pt>
                <c:pt idx="2690">
                  <c:v>5.2561301286720076E-2</c:v>
                </c:pt>
                <c:pt idx="2691">
                  <c:v>5.1711580480699196E-2</c:v>
                </c:pt>
                <c:pt idx="2692">
                  <c:v>5.195435785384802E-2</c:v>
                </c:pt>
                <c:pt idx="2693">
                  <c:v>5.2197135226996844E-2</c:v>
                </c:pt>
                <c:pt idx="2694">
                  <c:v>5.2561301286720076E-2</c:v>
                </c:pt>
                <c:pt idx="2695">
                  <c:v>5.2318523913571252E-2</c:v>
                </c:pt>
                <c:pt idx="2696">
                  <c:v>5.2197135226996844E-2</c:v>
                </c:pt>
                <c:pt idx="2697">
                  <c:v>5.2197135226996844E-2</c:v>
                </c:pt>
                <c:pt idx="2698">
                  <c:v>5.2439912600145668E-2</c:v>
                </c:pt>
                <c:pt idx="2699">
                  <c:v>5.1468803107550379E-2</c:v>
                </c:pt>
                <c:pt idx="2700">
                  <c:v>5.1832969167273611E-2</c:v>
                </c:pt>
                <c:pt idx="2701">
                  <c:v>5.1832969167273611E-2</c:v>
                </c:pt>
                <c:pt idx="2702">
                  <c:v>5.2682689973294491E-2</c:v>
                </c:pt>
                <c:pt idx="2703">
                  <c:v>5.2682689973294491E-2</c:v>
                </c:pt>
                <c:pt idx="2704">
                  <c:v>5.2197135226996844E-2</c:v>
                </c:pt>
                <c:pt idx="2705">
                  <c:v>5.2197135226996844E-2</c:v>
                </c:pt>
                <c:pt idx="2706">
                  <c:v>5.1832969167273611E-2</c:v>
                </c:pt>
                <c:pt idx="2707">
                  <c:v>5.195435785384802E-2</c:v>
                </c:pt>
                <c:pt idx="2708">
                  <c:v>5.2561301286720076E-2</c:v>
                </c:pt>
                <c:pt idx="2709">
                  <c:v>5.2318523913571252E-2</c:v>
                </c:pt>
                <c:pt idx="2710">
                  <c:v>5.28040786598689E-2</c:v>
                </c:pt>
                <c:pt idx="2711">
                  <c:v>5.2561301286720076E-2</c:v>
                </c:pt>
                <c:pt idx="2712">
                  <c:v>5.28040786598689E-2</c:v>
                </c:pt>
                <c:pt idx="2713">
                  <c:v>5.2561301286720076E-2</c:v>
                </c:pt>
                <c:pt idx="2714">
                  <c:v>5.2561301286720076E-2</c:v>
                </c:pt>
                <c:pt idx="2715">
                  <c:v>5.3046856033017724E-2</c:v>
                </c:pt>
                <c:pt idx="2716">
                  <c:v>5.2925467346443308E-2</c:v>
                </c:pt>
                <c:pt idx="2717">
                  <c:v>5.28040786598689E-2</c:v>
                </c:pt>
                <c:pt idx="2718">
                  <c:v>5.1832969167273611E-2</c:v>
                </c:pt>
                <c:pt idx="2719">
                  <c:v>5.195435785384802E-2</c:v>
                </c:pt>
                <c:pt idx="2720">
                  <c:v>5.2075746540422435E-2</c:v>
                </c:pt>
                <c:pt idx="2721">
                  <c:v>5.195435785384802E-2</c:v>
                </c:pt>
                <c:pt idx="2722">
                  <c:v>5.1832969167273611E-2</c:v>
                </c:pt>
                <c:pt idx="2723">
                  <c:v>5.195435785384802E-2</c:v>
                </c:pt>
                <c:pt idx="2724">
                  <c:v>5.2561301286720076E-2</c:v>
                </c:pt>
                <c:pt idx="2725">
                  <c:v>5.2439912600145668E-2</c:v>
                </c:pt>
                <c:pt idx="2726">
                  <c:v>5.2439912600145668E-2</c:v>
                </c:pt>
                <c:pt idx="2727">
                  <c:v>5.2318523913571252E-2</c:v>
                </c:pt>
                <c:pt idx="2728">
                  <c:v>5.2561301286720076E-2</c:v>
                </c:pt>
                <c:pt idx="2729">
                  <c:v>5.2925467346443308E-2</c:v>
                </c:pt>
                <c:pt idx="2730">
                  <c:v>5.2682689973294491E-2</c:v>
                </c:pt>
                <c:pt idx="2731">
                  <c:v>5.2318523913571252E-2</c:v>
                </c:pt>
                <c:pt idx="2732">
                  <c:v>5.1468803107550379E-2</c:v>
                </c:pt>
                <c:pt idx="2733">
                  <c:v>5.2318523913571252E-2</c:v>
                </c:pt>
                <c:pt idx="2734">
                  <c:v>5.2682689973294491E-2</c:v>
                </c:pt>
                <c:pt idx="2735">
                  <c:v>5.2439912600145668E-2</c:v>
                </c:pt>
                <c:pt idx="2736">
                  <c:v>5.1832969167273611E-2</c:v>
                </c:pt>
                <c:pt idx="2737">
                  <c:v>5.1226025734401555E-2</c:v>
                </c:pt>
                <c:pt idx="2738">
                  <c:v>5.2561301286720076E-2</c:v>
                </c:pt>
                <c:pt idx="2739">
                  <c:v>5.2682689973294491E-2</c:v>
                </c:pt>
                <c:pt idx="2740">
                  <c:v>5.3289633406166548E-2</c:v>
                </c:pt>
                <c:pt idx="2741">
                  <c:v>5.2561301286720076E-2</c:v>
                </c:pt>
                <c:pt idx="2742">
                  <c:v>5.1832969167273611E-2</c:v>
                </c:pt>
                <c:pt idx="2743">
                  <c:v>5.1468803107550379E-2</c:v>
                </c:pt>
                <c:pt idx="2744">
                  <c:v>5.1832969167273611E-2</c:v>
                </c:pt>
                <c:pt idx="2745">
                  <c:v>5.28040786598689E-2</c:v>
                </c:pt>
                <c:pt idx="2746">
                  <c:v>5.2075746540422435E-2</c:v>
                </c:pt>
                <c:pt idx="2747">
                  <c:v>5.1832969167273611E-2</c:v>
                </c:pt>
                <c:pt idx="2748">
                  <c:v>5.1832969167273611E-2</c:v>
                </c:pt>
                <c:pt idx="2749">
                  <c:v>5.2439912600145668E-2</c:v>
                </c:pt>
                <c:pt idx="2750">
                  <c:v>5.195435785384802E-2</c:v>
                </c:pt>
                <c:pt idx="2751">
                  <c:v>5.2682689973294491E-2</c:v>
                </c:pt>
                <c:pt idx="2752">
                  <c:v>5.195435785384802E-2</c:v>
                </c:pt>
                <c:pt idx="2753">
                  <c:v>5.195435785384802E-2</c:v>
                </c:pt>
                <c:pt idx="2754">
                  <c:v>5.2197135226996844E-2</c:v>
                </c:pt>
                <c:pt idx="2755">
                  <c:v>5.2318523913571252E-2</c:v>
                </c:pt>
                <c:pt idx="2756">
                  <c:v>5.3046856033017724E-2</c:v>
                </c:pt>
                <c:pt idx="2757">
                  <c:v>5.2682689973294491E-2</c:v>
                </c:pt>
                <c:pt idx="2758">
                  <c:v>5.1711580480699196E-2</c:v>
                </c:pt>
                <c:pt idx="2759">
                  <c:v>5.1832969167273611E-2</c:v>
                </c:pt>
                <c:pt idx="2760">
                  <c:v>5.2561301286720076E-2</c:v>
                </c:pt>
                <c:pt idx="2761">
                  <c:v>5.2197135226996844E-2</c:v>
                </c:pt>
                <c:pt idx="2762">
                  <c:v>5.2561301286720076E-2</c:v>
                </c:pt>
                <c:pt idx="2763">
                  <c:v>5.2439912600145668E-2</c:v>
                </c:pt>
                <c:pt idx="2764">
                  <c:v>5.195435785384802E-2</c:v>
                </c:pt>
                <c:pt idx="2765">
                  <c:v>5.2075746540422435E-2</c:v>
                </c:pt>
                <c:pt idx="2766">
                  <c:v>5.2925467346443308E-2</c:v>
                </c:pt>
                <c:pt idx="2767">
                  <c:v>5.2925467346443308E-2</c:v>
                </c:pt>
                <c:pt idx="2768">
                  <c:v>5.2318523913571252E-2</c:v>
                </c:pt>
                <c:pt idx="2769">
                  <c:v>5.195435785384802E-2</c:v>
                </c:pt>
                <c:pt idx="2770">
                  <c:v>5.2439912600145668E-2</c:v>
                </c:pt>
                <c:pt idx="2771">
                  <c:v>5.195435785384802E-2</c:v>
                </c:pt>
                <c:pt idx="2772">
                  <c:v>5.2561301286720076E-2</c:v>
                </c:pt>
                <c:pt idx="2773">
                  <c:v>5.2561301286720076E-2</c:v>
                </c:pt>
                <c:pt idx="2774">
                  <c:v>5.2318523913571252E-2</c:v>
                </c:pt>
                <c:pt idx="2775">
                  <c:v>5.2682689973294491E-2</c:v>
                </c:pt>
                <c:pt idx="2776">
                  <c:v>5.2439912600145668E-2</c:v>
                </c:pt>
                <c:pt idx="2777">
                  <c:v>5.2318523913571252E-2</c:v>
                </c:pt>
                <c:pt idx="2778">
                  <c:v>5.195435785384802E-2</c:v>
                </c:pt>
                <c:pt idx="2779">
                  <c:v>5.2682689973294491E-2</c:v>
                </c:pt>
                <c:pt idx="2780">
                  <c:v>5.2439912600145668E-2</c:v>
                </c:pt>
                <c:pt idx="2781">
                  <c:v>5.195435785384802E-2</c:v>
                </c:pt>
                <c:pt idx="2782">
                  <c:v>5.2318523913571252E-2</c:v>
                </c:pt>
                <c:pt idx="2783">
                  <c:v>5.2075746540422435E-2</c:v>
                </c:pt>
                <c:pt idx="2784">
                  <c:v>5.2925467346443308E-2</c:v>
                </c:pt>
                <c:pt idx="2785">
                  <c:v>5.3046856033017724E-2</c:v>
                </c:pt>
                <c:pt idx="2786">
                  <c:v>5.2925467346443308E-2</c:v>
                </c:pt>
                <c:pt idx="2787">
                  <c:v>5.2561301286720076E-2</c:v>
                </c:pt>
                <c:pt idx="2788">
                  <c:v>5.2439912600145668E-2</c:v>
                </c:pt>
                <c:pt idx="2789">
                  <c:v>5.2439912600145668E-2</c:v>
                </c:pt>
                <c:pt idx="2790">
                  <c:v>5.2561301286720076E-2</c:v>
                </c:pt>
                <c:pt idx="2791">
                  <c:v>5.2439912600145668E-2</c:v>
                </c:pt>
                <c:pt idx="2792">
                  <c:v>5.2197135226996844E-2</c:v>
                </c:pt>
                <c:pt idx="2793">
                  <c:v>5.2197135226996844E-2</c:v>
                </c:pt>
                <c:pt idx="2794">
                  <c:v>5.2197135226996844E-2</c:v>
                </c:pt>
                <c:pt idx="2795">
                  <c:v>5.1226025734401555E-2</c:v>
                </c:pt>
                <c:pt idx="2796">
                  <c:v>5.1468803107550379E-2</c:v>
                </c:pt>
                <c:pt idx="2797">
                  <c:v>5.1711580480699196E-2</c:v>
                </c:pt>
                <c:pt idx="2798">
                  <c:v>5.1711580480699196E-2</c:v>
                </c:pt>
                <c:pt idx="2799">
                  <c:v>5.1711580480699196E-2</c:v>
                </c:pt>
                <c:pt idx="2800">
                  <c:v>4.7341587764020393E-2</c:v>
                </c:pt>
                <c:pt idx="2801">
                  <c:v>4.7705753823743625E-2</c:v>
                </c:pt>
                <c:pt idx="2802">
                  <c:v>4.9041029376062154E-2</c:v>
                </c:pt>
                <c:pt idx="2803">
                  <c:v>4.9405195435785386E-2</c:v>
                </c:pt>
                <c:pt idx="2804">
                  <c:v>4.9769361495508618E-2</c:v>
                </c:pt>
                <c:pt idx="2805">
                  <c:v>4.8676863316338914E-2</c:v>
                </c:pt>
                <c:pt idx="2806">
                  <c:v>4.8434085943190097E-2</c:v>
                </c:pt>
                <c:pt idx="2807">
                  <c:v>4.9041029376062154E-2</c:v>
                </c:pt>
                <c:pt idx="2808">
                  <c:v>5.0012138868657442E-2</c:v>
                </c:pt>
                <c:pt idx="2809">
                  <c:v>4.9890750182083027E-2</c:v>
                </c:pt>
                <c:pt idx="2810">
                  <c:v>4.9405195435785386E-2</c:v>
                </c:pt>
                <c:pt idx="2811">
                  <c:v>4.928380674921097E-2</c:v>
                </c:pt>
                <c:pt idx="2812">
                  <c:v>4.8676863316338914E-2</c:v>
                </c:pt>
                <c:pt idx="2813">
                  <c:v>4.964797280893421E-2</c:v>
                </c:pt>
                <c:pt idx="2814">
                  <c:v>4.928380674921097E-2</c:v>
                </c:pt>
                <c:pt idx="2815">
                  <c:v>4.9162418062636562E-2</c:v>
                </c:pt>
                <c:pt idx="2816">
                  <c:v>4.964797280893421E-2</c:v>
                </c:pt>
                <c:pt idx="2817">
                  <c:v>4.8069919883466858E-2</c:v>
                </c:pt>
                <c:pt idx="2818">
                  <c:v>4.8555474629764506E-2</c:v>
                </c:pt>
                <c:pt idx="2819">
                  <c:v>4.9526584122359794E-2</c:v>
                </c:pt>
                <c:pt idx="2820">
                  <c:v>4.9526584122359794E-2</c:v>
                </c:pt>
                <c:pt idx="2821">
                  <c:v>4.9041029376062154E-2</c:v>
                </c:pt>
                <c:pt idx="2822">
                  <c:v>4.8676863316338914E-2</c:v>
                </c:pt>
                <c:pt idx="2823">
                  <c:v>4.879825200291333E-2</c:v>
                </c:pt>
                <c:pt idx="2824">
                  <c:v>4.964797280893421E-2</c:v>
                </c:pt>
                <c:pt idx="2825">
                  <c:v>4.9405195435785386E-2</c:v>
                </c:pt>
                <c:pt idx="2826">
                  <c:v>4.9526584122359794E-2</c:v>
                </c:pt>
                <c:pt idx="2827">
                  <c:v>4.879825200291333E-2</c:v>
                </c:pt>
                <c:pt idx="2828">
                  <c:v>4.8555474629764506E-2</c:v>
                </c:pt>
                <c:pt idx="2829">
                  <c:v>4.9162418062636562E-2</c:v>
                </c:pt>
                <c:pt idx="2830">
                  <c:v>4.928380674921097E-2</c:v>
                </c:pt>
                <c:pt idx="2831">
                  <c:v>4.9526584122359794E-2</c:v>
                </c:pt>
                <c:pt idx="2832">
                  <c:v>4.8676863316338914E-2</c:v>
                </c:pt>
                <c:pt idx="2833">
                  <c:v>4.8191308570041273E-2</c:v>
                </c:pt>
                <c:pt idx="2834">
                  <c:v>4.8312697256615682E-2</c:v>
                </c:pt>
                <c:pt idx="2835">
                  <c:v>4.928380674921097E-2</c:v>
                </c:pt>
                <c:pt idx="2836">
                  <c:v>4.9405195435785386E-2</c:v>
                </c:pt>
                <c:pt idx="2837">
                  <c:v>4.9041029376062154E-2</c:v>
                </c:pt>
                <c:pt idx="2838">
                  <c:v>4.8919640689487738E-2</c:v>
                </c:pt>
                <c:pt idx="2839">
                  <c:v>4.9162418062636562E-2</c:v>
                </c:pt>
                <c:pt idx="2840">
                  <c:v>4.9041029376062154E-2</c:v>
                </c:pt>
                <c:pt idx="2841">
                  <c:v>4.9526584122359794E-2</c:v>
                </c:pt>
                <c:pt idx="2842">
                  <c:v>4.9162418062636562E-2</c:v>
                </c:pt>
                <c:pt idx="2843">
                  <c:v>4.8312697256615682E-2</c:v>
                </c:pt>
                <c:pt idx="2844">
                  <c:v>4.879825200291333E-2</c:v>
                </c:pt>
                <c:pt idx="2845">
                  <c:v>4.9162418062636562E-2</c:v>
                </c:pt>
                <c:pt idx="2846">
                  <c:v>4.9162418062636562E-2</c:v>
                </c:pt>
                <c:pt idx="2847">
                  <c:v>4.8676863316338914E-2</c:v>
                </c:pt>
                <c:pt idx="2848">
                  <c:v>4.9041029376062154E-2</c:v>
                </c:pt>
                <c:pt idx="2849">
                  <c:v>4.8191308570041273E-2</c:v>
                </c:pt>
                <c:pt idx="2850">
                  <c:v>4.8434085943190097E-2</c:v>
                </c:pt>
                <c:pt idx="2851">
                  <c:v>4.9405195435785386E-2</c:v>
                </c:pt>
                <c:pt idx="2852">
                  <c:v>5.0254916241806266E-2</c:v>
                </c:pt>
                <c:pt idx="2853">
                  <c:v>4.928380674921097E-2</c:v>
                </c:pt>
                <c:pt idx="2854">
                  <c:v>4.879825200291333E-2</c:v>
                </c:pt>
                <c:pt idx="2855">
                  <c:v>4.879825200291333E-2</c:v>
                </c:pt>
                <c:pt idx="2856">
                  <c:v>4.9041029376062154E-2</c:v>
                </c:pt>
                <c:pt idx="2857">
                  <c:v>4.8919640689487738E-2</c:v>
                </c:pt>
                <c:pt idx="2858">
                  <c:v>4.8919640689487738E-2</c:v>
                </c:pt>
                <c:pt idx="2859">
                  <c:v>4.8191308570041273E-2</c:v>
                </c:pt>
                <c:pt idx="2860">
                  <c:v>4.8069919883466858E-2</c:v>
                </c:pt>
                <c:pt idx="2861">
                  <c:v>4.8919640689487738E-2</c:v>
                </c:pt>
                <c:pt idx="2862">
                  <c:v>4.8676863316338914E-2</c:v>
                </c:pt>
                <c:pt idx="2863">
                  <c:v>4.8676863316338914E-2</c:v>
                </c:pt>
                <c:pt idx="2864">
                  <c:v>4.8676863316338914E-2</c:v>
                </c:pt>
                <c:pt idx="2865">
                  <c:v>4.879825200291333E-2</c:v>
                </c:pt>
                <c:pt idx="2866">
                  <c:v>4.8919640689487738E-2</c:v>
                </c:pt>
                <c:pt idx="2867">
                  <c:v>4.9405195435785386E-2</c:v>
                </c:pt>
                <c:pt idx="2868">
                  <c:v>4.928380674921097E-2</c:v>
                </c:pt>
                <c:pt idx="2869">
                  <c:v>4.9405195435785386E-2</c:v>
                </c:pt>
                <c:pt idx="2870">
                  <c:v>4.8191308570041273E-2</c:v>
                </c:pt>
                <c:pt idx="2871">
                  <c:v>4.8434085943190097E-2</c:v>
                </c:pt>
                <c:pt idx="2872">
                  <c:v>4.9769361495508618E-2</c:v>
                </c:pt>
                <c:pt idx="2873">
                  <c:v>4.9769361495508618E-2</c:v>
                </c:pt>
                <c:pt idx="2874">
                  <c:v>4.879825200291333E-2</c:v>
                </c:pt>
                <c:pt idx="2875">
                  <c:v>4.8434085943190097E-2</c:v>
                </c:pt>
                <c:pt idx="2876">
                  <c:v>4.8434085943190097E-2</c:v>
                </c:pt>
                <c:pt idx="2877">
                  <c:v>4.8919640689487738E-2</c:v>
                </c:pt>
                <c:pt idx="2878">
                  <c:v>4.9041029376062154E-2</c:v>
                </c:pt>
                <c:pt idx="2879">
                  <c:v>4.879825200291333E-2</c:v>
                </c:pt>
                <c:pt idx="2880">
                  <c:v>4.8434085943190097E-2</c:v>
                </c:pt>
                <c:pt idx="2881">
                  <c:v>4.8676863316338914E-2</c:v>
                </c:pt>
                <c:pt idx="2882">
                  <c:v>4.8069919883466858E-2</c:v>
                </c:pt>
                <c:pt idx="2883">
                  <c:v>4.8919640689487738E-2</c:v>
                </c:pt>
                <c:pt idx="2884">
                  <c:v>4.9162418062636562E-2</c:v>
                </c:pt>
                <c:pt idx="2885">
                  <c:v>4.9041029376062154E-2</c:v>
                </c:pt>
                <c:pt idx="2886">
                  <c:v>4.8434085943190097E-2</c:v>
                </c:pt>
                <c:pt idx="2887">
                  <c:v>4.8434085943190097E-2</c:v>
                </c:pt>
                <c:pt idx="2888">
                  <c:v>4.8069919883466858E-2</c:v>
                </c:pt>
                <c:pt idx="2889">
                  <c:v>4.9162418062636562E-2</c:v>
                </c:pt>
                <c:pt idx="2890">
                  <c:v>4.8919640689487738E-2</c:v>
                </c:pt>
                <c:pt idx="2891">
                  <c:v>4.9162418062636562E-2</c:v>
                </c:pt>
                <c:pt idx="2892">
                  <c:v>4.8919640689487738E-2</c:v>
                </c:pt>
                <c:pt idx="2893">
                  <c:v>4.9041029376062154E-2</c:v>
                </c:pt>
                <c:pt idx="2894">
                  <c:v>4.8676863316338914E-2</c:v>
                </c:pt>
                <c:pt idx="2895">
                  <c:v>4.8434085943190097E-2</c:v>
                </c:pt>
                <c:pt idx="2896">
                  <c:v>4.879825200291333E-2</c:v>
                </c:pt>
                <c:pt idx="2897">
                  <c:v>4.8555474629764506E-2</c:v>
                </c:pt>
                <c:pt idx="2898">
                  <c:v>4.8555474629764506E-2</c:v>
                </c:pt>
                <c:pt idx="2899">
                  <c:v>4.8919640689487738E-2</c:v>
                </c:pt>
                <c:pt idx="2900">
                  <c:v>4.928380674921097E-2</c:v>
                </c:pt>
                <c:pt idx="2901">
                  <c:v>4.928380674921097E-2</c:v>
                </c:pt>
                <c:pt idx="2902">
                  <c:v>4.9041029376062154E-2</c:v>
                </c:pt>
                <c:pt idx="2903">
                  <c:v>4.8555474629764506E-2</c:v>
                </c:pt>
                <c:pt idx="2904">
                  <c:v>4.8919640689487738E-2</c:v>
                </c:pt>
                <c:pt idx="2905">
                  <c:v>4.8919640689487738E-2</c:v>
                </c:pt>
                <c:pt idx="2906">
                  <c:v>4.9041029376062154E-2</c:v>
                </c:pt>
                <c:pt idx="2907">
                  <c:v>4.9162418062636562E-2</c:v>
                </c:pt>
                <c:pt idx="2908">
                  <c:v>4.9041029376062154E-2</c:v>
                </c:pt>
                <c:pt idx="2909">
                  <c:v>4.9405195435785386E-2</c:v>
                </c:pt>
                <c:pt idx="2910">
                  <c:v>4.9526584122359794E-2</c:v>
                </c:pt>
                <c:pt idx="2911">
                  <c:v>4.879825200291333E-2</c:v>
                </c:pt>
                <c:pt idx="2912">
                  <c:v>4.9405195435785386E-2</c:v>
                </c:pt>
                <c:pt idx="2913">
                  <c:v>4.9162418062636562E-2</c:v>
                </c:pt>
                <c:pt idx="2914">
                  <c:v>4.928380674921097E-2</c:v>
                </c:pt>
                <c:pt idx="2915">
                  <c:v>4.964797280893421E-2</c:v>
                </c:pt>
                <c:pt idx="2916">
                  <c:v>4.928380674921097E-2</c:v>
                </c:pt>
                <c:pt idx="2917">
                  <c:v>4.9041029376062154E-2</c:v>
                </c:pt>
                <c:pt idx="2918">
                  <c:v>4.9162418062636562E-2</c:v>
                </c:pt>
                <c:pt idx="2919">
                  <c:v>4.9405195435785386E-2</c:v>
                </c:pt>
                <c:pt idx="2920">
                  <c:v>4.9526584122359794E-2</c:v>
                </c:pt>
                <c:pt idx="2921">
                  <c:v>4.9162418062636562E-2</c:v>
                </c:pt>
                <c:pt idx="2922">
                  <c:v>4.928380674921097E-2</c:v>
                </c:pt>
                <c:pt idx="2923">
                  <c:v>4.928380674921097E-2</c:v>
                </c:pt>
                <c:pt idx="2924">
                  <c:v>4.9405195435785386E-2</c:v>
                </c:pt>
                <c:pt idx="2925">
                  <c:v>4.9769361495508618E-2</c:v>
                </c:pt>
                <c:pt idx="2926">
                  <c:v>4.8919640689487738E-2</c:v>
                </c:pt>
                <c:pt idx="2927">
                  <c:v>4.8919640689487738E-2</c:v>
                </c:pt>
                <c:pt idx="2928">
                  <c:v>4.879825200291333E-2</c:v>
                </c:pt>
                <c:pt idx="2929">
                  <c:v>4.8919640689487738E-2</c:v>
                </c:pt>
                <c:pt idx="2930">
                  <c:v>4.9162418062636562E-2</c:v>
                </c:pt>
                <c:pt idx="2931">
                  <c:v>4.964797280893421E-2</c:v>
                </c:pt>
                <c:pt idx="2932">
                  <c:v>4.9405195435785386E-2</c:v>
                </c:pt>
                <c:pt idx="2933">
                  <c:v>4.928380674921097E-2</c:v>
                </c:pt>
                <c:pt idx="2934">
                  <c:v>4.928380674921097E-2</c:v>
                </c:pt>
                <c:pt idx="2935">
                  <c:v>4.9162418062636562E-2</c:v>
                </c:pt>
                <c:pt idx="2936">
                  <c:v>4.8676863316338914E-2</c:v>
                </c:pt>
                <c:pt idx="2937">
                  <c:v>4.9162418062636562E-2</c:v>
                </c:pt>
                <c:pt idx="2938">
                  <c:v>4.964797280893421E-2</c:v>
                </c:pt>
                <c:pt idx="2939">
                  <c:v>4.9162418062636562E-2</c:v>
                </c:pt>
                <c:pt idx="2940">
                  <c:v>4.9162418062636562E-2</c:v>
                </c:pt>
                <c:pt idx="2941">
                  <c:v>4.9769361495508618E-2</c:v>
                </c:pt>
                <c:pt idx="2942">
                  <c:v>4.9041029376062154E-2</c:v>
                </c:pt>
                <c:pt idx="2943">
                  <c:v>4.8919640689487738E-2</c:v>
                </c:pt>
                <c:pt idx="2944">
                  <c:v>4.9405195435785386E-2</c:v>
                </c:pt>
                <c:pt idx="2945">
                  <c:v>4.9041029376062154E-2</c:v>
                </c:pt>
                <c:pt idx="2946">
                  <c:v>4.8919640689487738E-2</c:v>
                </c:pt>
                <c:pt idx="2947">
                  <c:v>4.9041029376062154E-2</c:v>
                </c:pt>
                <c:pt idx="2948">
                  <c:v>4.9526584122359794E-2</c:v>
                </c:pt>
                <c:pt idx="2949">
                  <c:v>4.9162418062636562E-2</c:v>
                </c:pt>
                <c:pt idx="2950">
                  <c:v>4.964797280893421E-2</c:v>
                </c:pt>
                <c:pt idx="2951">
                  <c:v>5.0254916241806266E-2</c:v>
                </c:pt>
                <c:pt idx="2952">
                  <c:v>4.9890750182083027E-2</c:v>
                </c:pt>
                <c:pt idx="2953">
                  <c:v>4.928380674921097E-2</c:v>
                </c:pt>
                <c:pt idx="2954">
                  <c:v>4.9405195435785386E-2</c:v>
                </c:pt>
                <c:pt idx="2955">
                  <c:v>4.928380674921097E-2</c:v>
                </c:pt>
                <c:pt idx="2956">
                  <c:v>4.8919640689487738E-2</c:v>
                </c:pt>
                <c:pt idx="2957">
                  <c:v>4.8555474629764506E-2</c:v>
                </c:pt>
                <c:pt idx="2958">
                  <c:v>4.9041029376062154E-2</c:v>
                </c:pt>
                <c:pt idx="2959">
                  <c:v>4.8434085943190097E-2</c:v>
                </c:pt>
                <c:pt idx="2960">
                  <c:v>4.9041029376062154E-2</c:v>
                </c:pt>
                <c:pt idx="2961">
                  <c:v>4.9041029376062154E-2</c:v>
                </c:pt>
                <c:pt idx="2962">
                  <c:v>4.8676863316338914E-2</c:v>
                </c:pt>
                <c:pt idx="2963">
                  <c:v>4.8555474629764506E-2</c:v>
                </c:pt>
                <c:pt idx="2964">
                  <c:v>4.9405195435785386E-2</c:v>
                </c:pt>
                <c:pt idx="2965">
                  <c:v>4.9526584122359794E-2</c:v>
                </c:pt>
                <c:pt idx="2966">
                  <c:v>4.9041029376062154E-2</c:v>
                </c:pt>
                <c:pt idx="2967">
                  <c:v>4.8919640689487738E-2</c:v>
                </c:pt>
                <c:pt idx="2968">
                  <c:v>4.928380674921097E-2</c:v>
                </c:pt>
                <c:pt idx="2969">
                  <c:v>4.9769361495508618E-2</c:v>
                </c:pt>
                <c:pt idx="2970">
                  <c:v>4.928380674921097E-2</c:v>
                </c:pt>
                <c:pt idx="2971">
                  <c:v>4.8919640689487738E-2</c:v>
                </c:pt>
                <c:pt idx="2972">
                  <c:v>4.8555474629764506E-2</c:v>
                </c:pt>
                <c:pt idx="2973">
                  <c:v>4.9526584122359794E-2</c:v>
                </c:pt>
                <c:pt idx="2974">
                  <c:v>5.0012138868657442E-2</c:v>
                </c:pt>
                <c:pt idx="2975">
                  <c:v>4.9405195435785386E-2</c:v>
                </c:pt>
                <c:pt idx="2976">
                  <c:v>4.9526584122359794E-2</c:v>
                </c:pt>
                <c:pt idx="2977">
                  <c:v>4.8919640689487738E-2</c:v>
                </c:pt>
                <c:pt idx="2978">
                  <c:v>4.8919640689487738E-2</c:v>
                </c:pt>
                <c:pt idx="2979">
                  <c:v>4.8919640689487738E-2</c:v>
                </c:pt>
                <c:pt idx="2980">
                  <c:v>4.928380674921097E-2</c:v>
                </c:pt>
                <c:pt idx="2981">
                  <c:v>4.8191308570041273E-2</c:v>
                </c:pt>
                <c:pt idx="2982">
                  <c:v>4.8676863316338914E-2</c:v>
                </c:pt>
                <c:pt idx="2983">
                  <c:v>4.9162418062636562E-2</c:v>
                </c:pt>
                <c:pt idx="2984">
                  <c:v>4.879825200291333E-2</c:v>
                </c:pt>
                <c:pt idx="2985">
                  <c:v>4.9162418062636562E-2</c:v>
                </c:pt>
                <c:pt idx="2986">
                  <c:v>4.8312697256615682E-2</c:v>
                </c:pt>
                <c:pt idx="2987">
                  <c:v>4.8676863316338914E-2</c:v>
                </c:pt>
                <c:pt idx="2988">
                  <c:v>4.8434085943190097E-2</c:v>
                </c:pt>
                <c:pt idx="2989">
                  <c:v>4.8434085943190097E-2</c:v>
                </c:pt>
                <c:pt idx="2990">
                  <c:v>4.9162418062636562E-2</c:v>
                </c:pt>
                <c:pt idx="2991">
                  <c:v>4.8919640689487738E-2</c:v>
                </c:pt>
                <c:pt idx="2992">
                  <c:v>4.879825200291333E-2</c:v>
                </c:pt>
                <c:pt idx="2993">
                  <c:v>4.8919640689487738E-2</c:v>
                </c:pt>
                <c:pt idx="2994">
                  <c:v>4.8191308570041273E-2</c:v>
                </c:pt>
                <c:pt idx="2995">
                  <c:v>4.8191308570041273E-2</c:v>
                </c:pt>
                <c:pt idx="2996">
                  <c:v>4.879825200291333E-2</c:v>
                </c:pt>
                <c:pt idx="2997">
                  <c:v>4.928380674921097E-2</c:v>
                </c:pt>
                <c:pt idx="2998">
                  <c:v>4.8919640689487738E-2</c:v>
                </c:pt>
                <c:pt idx="2999">
                  <c:v>4.928380674921097E-2</c:v>
                </c:pt>
                <c:pt idx="3000">
                  <c:v>5.6081573197378005E-2</c:v>
                </c:pt>
                <c:pt idx="3001">
                  <c:v>5.3168244719592132E-2</c:v>
                </c:pt>
                <c:pt idx="3002">
                  <c:v>5.3411022092740956E-2</c:v>
                </c:pt>
                <c:pt idx="3003">
                  <c:v>5.4260742898761836E-2</c:v>
                </c:pt>
                <c:pt idx="3004">
                  <c:v>5.6688516630250062E-2</c:v>
                </c:pt>
                <c:pt idx="3005">
                  <c:v>5.6202961883952414E-2</c:v>
                </c:pt>
                <c:pt idx="3006">
                  <c:v>5.4989075018208301E-2</c:v>
                </c:pt>
                <c:pt idx="3007">
                  <c:v>5.3289633406166548E-2</c:v>
                </c:pt>
                <c:pt idx="3008">
                  <c:v>5.3046856033017724E-2</c:v>
                </c:pt>
                <c:pt idx="3009">
                  <c:v>5.680990531682447E-2</c:v>
                </c:pt>
                <c:pt idx="3010">
                  <c:v>5.6202961883952414E-2</c:v>
                </c:pt>
                <c:pt idx="3011">
                  <c:v>5.4382131585336245E-2</c:v>
                </c:pt>
                <c:pt idx="3012">
                  <c:v>5.3289633406166548E-2</c:v>
                </c:pt>
                <c:pt idx="3013">
                  <c:v>5.4746297645059477E-2</c:v>
                </c:pt>
                <c:pt idx="3014">
                  <c:v>5.5838795824229182E-2</c:v>
                </c:pt>
                <c:pt idx="3015">
                  <c:v>5.6567127943675646E-2</c:v>
                </c:pt>
                <c:pt idx="3016">
                  <c:v>5.5353241077931534E-2</c:v>
                </c:pt>
                <c:pt idx="3017">
                  <c:v>5.4746297645059477E-2</c:v>
                </c:pt>
                <c:pt idx="3018">
                  <c:v>5.3532410779315365E-2</c:v>
                </c:pt>
                <c:pt idx="3019">
                  <c:v>5.4746297645059477E-2</c:v>
                </c:pt>
                <c:pt idx="3020">
                  <c:v>5.5717407137654773E-2</c:v>
                </c:pt>
                <c:pt idx="3021">
                  <c:v>5.5474629764505949E-2</c:v>
                </c:pt>
                <c:pt idx="3022">
                  <c:v>5.5474629764505949E-2</c:v>
                </c:pt>
                <c:pt idx="3023">
                  <c:v>5.3775188152464189E-2</c:v>
                </c:pt>
                <c:pt idx="3024">
                  <c:v>5.3896576839038604E-2</c:v>
                </c:pt>
                <c:pt idx="3025">
                  <c:v>5.4867686331633893E-2</c:v>
                </c:pt>
                <c:pt idx="3026">
                  <c:v>5.5474629764505949E-2</c:v>
                </c:pt>
                <c:pt idx="3027">
                  <c:v>5.5110463704782717E-2</c:v>
                </c:pt>
                <c:pt idx="3028">
                  <c:v>5.3775188152464189E-2</c:v>
                </c:pt>
                <c:pt idx="3029">
                  <c:v>5.365379946588978E-2</c:v>
                </c:pt>
                <c:pt idx="3030">
                  <c:v>5.4867686331633893E-2</c:v>
                </c:pt>
                <c:pt idx="3031">
                  <c:v>5.5838795824229182E-2</c:v>
                </c:pt>
                <c:pt idx="3032">
                  <c:v>5.5717407137654773E-2</c:v>
                </c:pt>
                <c:pt idx="3033">
                  <c:v>5.3775188152464189E-2</c:v>
                </c:pt>
                <c:pt idx="3034">
                  <c:v>5.3168244719592132E-2</c:v>
                </c:pt>
                <c:pt idx="3035">
                  <c:v>5.4867686331633893E-2</c:v>
                </c:pt>
                <c:pt idx="3036">
                  <c:v>5.596018451080359E-2</c:v>
                </c:pt>
                <c:pt idx="3037">
                  <c:v>5.5717407137654773E-2</c:v>
                </c:pt>
                <c:pt idx="3038">
                  <c:v>5.4867686331633893E-2</c:v>
                </c:pt>
                <c:pt idx="3039">
                  <c:v>5.365379946588978E-2</c:v>
                </c:pt>
                <c:pt idx="3040">
                  <c:v>5.4624908958485069E-2</c:v>
                </c:pt>
                <c:pt idx="3041">
                  <c:v>5.5110463704782717E-2</c:v>
                </c:pt>
                <c:pt idx="3042">
                  <c:v>5.596018451080359E-2</c:v>
                </c:pt>
                <c:pt idx="3043">
                  <c:v>5.4867686331633893E-2</c:v>
                </c:pt>
                <c:pt idx="3044">
                  <c:v>5.4139354212187421E-2</c:v>
                </c:pt>
                <c:pt idx="3045">
                  <c:v>5.365379946588978E-2</c:v>
                </c:pt>
                <c:pt idx="3046">
                  <c:v>5.5110463704782717E-2</c:v>
                </c:pt>
                <c:pt idx="3047">
                  <c:v>5.5838795824229182E-2</c:v>
                </c:pt>
                <c:pt idx="3048">
                  <c:v>5.5353241077931534E-2</c:v>
                </c:pt>
                <c:pt idx="3049">
                  <c:v>5.450352027191066E-2</c:v>
                </c:pt>
                <c:pt idx="3050">
                  <c:v>5.365379946588978E-2</c:v>
                </c:pt>
                <c:pt idx="3051">
                  <c:v>5.4382131585336245E-2</c:v>
                </c:pt>
                <c:pt idx="3052">
                  <c:v>5.4746297645059477E-2</c:v>
                </c:pt>
                <c:pt idx="3053">
                  <c:v>5.5110463704782717E-2</c:v>
                </c:pt>
                <c:pt idx="3054">
                  <c:v>5.5110463704782717E-2</c:v>
                </c:pt>
                <c:pt idx="3055">
                  <c:v>5.3896576839038604E-2</c:v>
                </c:pt>
                <c:pt idx="3056">
                  <c:v>5.4382131585336245E-2</c:v>
                </c:pt>
                <c:pt idx="3057">
                  <c:v>5.4382131585336245E-2</c:v>
                </c:pt>
                <c:pt idx="3058">
                  <c:v>5.5231852391357125E-2</c:v>
                </c:pt>
                <c:pt idx="3059">
                  <c:v>5.5110463704782717E-2</c:v>
                </c:pt>
                <c:pt idx="3060">
                  <c:v>5.4382131585336245E-2</c:v>
                </c:pt>
                <c:pt idx="3061">
                  <c:v>5.365379946588978E-2</c:v>
                </c:pt>
                <c:pt idx="3062">
                  <c:v>5.4624908958485069E-2</c:v>
                </c:pt>
                <c:pt idx="3063">
                  <c:v>5.4867686331633893E-2</c:v>
                </c:pt>
                <c:pt idx="3064">
                  <c:v>5.4746297645059477E-2</c:v>
                </c:pt>
                <c:pt idx="3065">
                  <c:v>5.4260742898761836E-2</c:v>
                </c:pt>
                <c:pt idx="3066">
                  <c:v>5.4139354212187421E-2</c:v>
                </c:pt>
                <c:pt idx="3067">
                  <c:v>5.4746297645059477E-2</c:v>
                </c:pt>
                <c:pt idx="3068">
                  <c:v>5.5474629764505949E-2</c:v>
                </c:pt>
                <c:pt idx="3069">
                  <c:v>5.596018451080359E-2</c:v>
                </c:pt>
                <c:pt idx="3070">
                  <c:v>5.4624908958485069E-2</c:v>
                </c:pt>
                <c:pt idx="3071">
                  <c:v>5.3775188152464189E-2</c:v>
                </c:pt>
                <c:pt idx="3072">
                  <c:v>5.450352027191066E-2</c:v>
                </c:pt>
                <c:pt idx="3073">
                  <c:v>5.4017965525613013E-2</c:v>
                </c:pt>
                <c:pt idx="3074">
                  <c:v>5.5110463704782717E-2</c:v>
                </c:pt>
                <c:pt idx="3075">
                  <c:v>5.4382131585336245E-2</c:v>
                </c:pt>
                <c:pt idx="3076">
                  <c:v>5.4017965525613013E-2</c:v>
                </c:pt>
                <c:pt idx="3077">
                  <c:v>5.4139354212187421E-2</c:v>
                </c:pt>
                <c:pt idx="3078">
                  <c:v>5.4867686331633893E-2</c:v>
                </c:pt>
                <c:pt idx="3079">
                  <c:v>5.5231852391357125E-2</c:v>
                </c:pt>
                <c:pt idx="3080">
                  <c:v>5.5474629764505949E-2</c:v>
                </c:pt>
                <c:pt idx="3081">
                  <c:v>5.4382131585336245E-2</c:v>
                </c:pt>
                <c:pt idx="3082">
                  <c:v>5.450352027191066E-2</c:v>
                </c:pt>
                <c:pt idx="3083">
                  <c:v>5.4867686331633893E-2</c:v>
                </c:pt>
                <c:pt idx="3084">
                  <c:v>5.4382131585336245E-2</c:v>
                </c:pt>
                <c:pt idx="3085">
                  <c:v>5.4867686331633893E-2</c:v>
                </c:pt>
                <c:pt idx="3086">
                  <c:v>5.4867686331633893E-2</c:v>
                </c:pt>
                <c:pt idx="3087">
                  <c:v>5.4017965525613013E-2</c:v>
                </c:pt>
                <c:pt idx="3088">
                  <c:v>5.4746297645059477E-2</c:v>
                </c:pt>
                <c:pt idx="3089">
                  <c:v>5.5474629764505949E-2</c:v>
                </c:pt>
                <c:pt idx="3090">
                  <c:v>5.4989075018208301E-2</c:v>
                </c:pt>
                <c:pt idx="3091">
                  <c:v>5.4746297645059477E-2</c:v>
                </c:pt>
                <c:pt idx="3092">
                  <c:v>5.5596018451080358E-2</c:v>
                </c:pt>
                <c:pt idx="3093">
                  <c:v>5.3896576839038604E-2</c:v>
                </c:pt>
                <c:pt idx="3094">
                  <c:v>5.4989075018208301E-2</c:v>
                </c:pt>
                <c:pt idx="3095">
                  <c:v>5.5838795824229182E-2</c:v>
                </c:pt>
                <c:pt idx="3096">
                  <c:v>5.4989075018208301E-2</c:v>
                </c:pt>
                <c:pt idx="3097">
                  <c:v>5.4382131585336245E-2</c:v>
                </c:pt>
                <c:pt idx="3098">
                  <c:v>5.3775188152464189E-2</c:v>
                </c:pt>
                <c:pt idx="3099">
                  <c:v>5.4746297645059477E-2</c:v>
                </c:pt>
                <c:pt idx="3100">
                  <c:v>5.4746297645059477E-2</c:v>
                </c:pt>
                <c:pt idx="3101">
                  <c:v>5.4867686331633893E-2</c:v>
                </c:pt>
                <c:pt idx="3102">
                  <c:v>5.3896576839038604E-2</c:v>
                </c:pt>
                <c:pt idx="3103">
                  <c:v>5.4139354212187421E-2</c:v>
                </c:pt>
                <c:pt idx="3104">
                  <c:v>5.4139354212187421E-2</c:v>
                </c:pt>
                <c:pt idx="3105">
                  <c:v>5.450352027191066E-2</c:v>
                </c:pt>
                <c:pt idx="3106">
                  <c:v>5.4624908958485069E-2</c:v>
                </c:pt>
                <c:pt idx="3107">
                  <c:v>5.4260742898761836E-2</c:v>
                </c:pt>
                <c:pt idx="3108">
                  <c:v>5.4017965525613013E-2</c:v>
                </c:pt>
                <c:pt idx="3109">
                  <c:v>5.365379946588978E-2</c:v>
                </c:pt>
                <c:pt idx="3110">
                  <c:v>5.4746297645059477E-2</c:v>
                </c:pt>
                <c:pt idx="3111">
                  <c:v>5.4746297645059477E-2</c:v>
                </c:pt>
                <c:pt idx="3112">
                  <c:v>5.4867686331633893E-2</c:v>
                </c:pt>
                <c:pt idx="3113">
                  <c:v>5.4382131585336245E-2</c:v>
                </c:pt>
                <c:pt idx="3114">
                  <c:v>5.4139354212187421E-2</c:v>
                </c:pt>
                <c:pt idx="3115">
                  <c:v>5.4867686331633893E-2</c:v>
                </c:pt>
                <c:pt idx="3116">
                  <c:v>5.4989075018208301E-2</c:v>
                </c:pt>
                <c:pt idx="3117">
                  <c:v>5.4624908958485069E-2</c:v>
                </c:pt>
                <c:pt idx="3118">
                  <c:v>5.4989075018208301E-2</c:v>
                </c:pt>
                <c:pt idx="3119">
                  <c:v>5.4867686331633893E-2</c:v>
                </c:pt>
                <c:pt idx="3120">
                  <c:v>5.4989075018208301E-2</c:v>
                </c:pt>
                <c:pt idx="3121">
                  <c:v>5.4139354212187421E-2</c:v>
                </c:pt>
                <c:pt idx="3122">
                  <c:v>5.4624908958485069E-2</c:v>
                </c:pt>
                <c:pt idx="3123">
                  <c:v>5.4624908958485069E-2</c:v>
                </c:pt>
                <c:pt idx="3124">
                  <c:v>5.3775188152464189E-2</c:v>
                </c:pt>
                <c:pt idx="3125">
                  <c:v>5.4382131585336245E-2</c:v>
                </c:pt>
                <c:pt idx="3126">
                  <c:v>5.4382131585336245E-2</c:v>
                </c:pt>
                <c:pt idx="3127">
                  <c:v>5.4624908958485069E-2</c:v>
                </c:pt>
                <c:pt idx="3128">
                  <c:v>5.5231852391357125E-2</c:v>
                </c:pt>
                <c:pt idx="3129">
                  <c:v>5.5596018451080358E-2</c:v>
                </c:pt>
                <c:pt idx="3130">
                  <c:v>5.4260742898761836E-2</c:v>
                </c:pt>
                <c:pt idx="3131">
                  <c:v>5.4017965525613013E-2</c:v>
                </c:pt>
                <c:pt idx="3132">
                  <c:v>5.4260742898761836E-2</c:v>
                </c:pt>
                <c:pt idx="3133">
                  <c:v>5.4624908958485069E-2</c:v>
                </c:pt>
                <c:pt idx="3134">
                  <c:v>5.4624908958485069E-2</c:v>
                </c:pt>
                <c:pt idx="3135">
                  <c:v>5.4139354212187421E-2</c:v>
                </c:pt>
                <c:pt idx="3136">
                  <c:v>5.4017965525613013E-2</c:v>
                </c:pt>
                <c:pt idx="3137">
                  <c:v>5.4382131585336245E-2</c:v>
                </c:pt>
                <c:pt idx="3138">
                  <c:v>5.4260742898761836E-2</c:v>
                </c:pt>
                <c:pt idx="3139">
                  <c:v>5.450352027191066E-2</c:v>
                </c:pt>
                <c:pt idx="3140">
                  <c:v>5.4382131585336245E-2</c:v>
                </c:pt>
                <c:pt idx="3141">
                  <c:v>5.4139354212187421E-2</c:v>
                </c:pt>
                <c:pt idx="3142">
                  <c:v>5.4139354212187421E-2</c:v>
                </c:pt>
                <c:pt idx="3143">
                  <c:v>5.4867686331633893E-2</c:v>
                </c:pt>
                <c:pt idx="3144">
                  <c:v>5.4624908958485069E-2</c:v>
                </c:pt>
                <c:pt idx="3145">
                  <c:v>5.450352027191066E-2</c:v>
                </c:pt>
                <c:pt idx="3146">
                  <c:v>5.3411022092740956E-2</c:v>
                </c:pt>
                <c:pt idx="3147">
                  <c:v>5.3896576839038604E-2</c:v>
                </c:pt>
                <c:pt idx="3148">
                  <c:v>5.4867686331633893E-2</c:v>
                </c:pt>
                <c:pt idx="3149">
                  <c:v>5.4867686331633893E-2</c:v>
                </c:pt>
                <c:pt idx="3150">
                  <c:v>5.4139354212187421E-2</c:v>
                </c:pt>
                <c:pt idx="3151">
                  <c:v>5.3896576839038604E-2</c:v>
                </c:pt>
                <c:pt idx="3152">
                  <c:v>5.4260742898761836E-2</c:v>
                </c:pt>
                <c:pt idx="3153">
                  <c:v>5.4017965525613013E-2</c:v>
                </c:pt>
                <c:pt idx="3154">
                  <c:v>5.4260742898761836E-2</c:v>
                </c:pt>
                <c:pt idx="3155">
                  <c:v>5.4382131585336245E-2</c:v>
                </c:pt>
                <c:pt idx="3156">
                  <c:v>5.450352027191066E-2</c:v>
                </c:pt>
                <c:pt idx="3157">
                  <c:v>5.4382131585336245E-2</c:v>
                </c:pt>
                <c:pt idx="3158">
                  <c:v>5.5231852391357125E-2</c:v>
                </c:pt>
                <c:pt idx="3159">
                  <c:v>5.4017965525613013E-2</c:v>
                </c:pt>
                <c:pt idx="3160">
                  <c:v>5.4382131585336245E-2</c:v>
                </c:pt>
                <c:pt idx="3161">
                  <c:v>5.4989075018208301E-2</c:v>
                </c:pt>
                <c:pt idx="3162">
                  <c:v>5.3775188152464189E-2</c:v>
                </c:pt>
                <c:pt idx="3163">
                  <c:v>5.4017965525613013E-2</c:v>
                </c:pt>
                <c:pt idx="3164">
                  <c:v>5.5231852391357125E-2</c:v>
                </c:pt>
                <c:pt idx="3165">
                  <c:v>5.4989075018208301E-2</c:v>
                </c:pt>
                <c:pt idx="3166">
                  <c:v>5.4382131585336245E-2</c:v>
                </c:pt>
                <c:pt idx="3167">
                  <c:v>5.4746297645059477E-2</c:v>
                </c:pt>
                <c:pt idx="3168">
                  <c:v>5.4382131585336245E-2</c:v>
                </c:pt>
                <c:pt idx="3169">
                  <c:v>5.5353241077931534E-2</c:v>
                </c:pt>
                <c:pt idx="3170">
                  <c:v>5.4867686331633893E-2</c:v>
                </c:pt>
                <c:pt idx="3171">
                  <c:v>5.4382131585336245E-2</c:v>
                </c:pt>
                <c:pt idx="3172">
                  <c:v>5.4260742898761836E-2</c:v>
                </c:pt>
                <c:pt idx="3173">
                  <c:v>5.450352027191066E-2</c:v>
                </c:pt>
                <c:pt idx="3174">
                  <c:v>5.4382131585336245E-2</c:v>
                </c:pt>
                <c:pt idx="3175">
                  <c:v>5.5231852391357125E-2</c:v>
                </c:pt>
                <c:pt idx="3176">
                  <c:v>5.4989075018208301E-2</c:v>
                </c:pt>
                <c:pt idx="3177">
                  <c:v>5.4382131585336245E-2</c:v>
                </c:pt>
                <c:pt idx="3178">
                  <c:v>5.4139354212187421E-2</c:v>
                </c:pt>
                <c:pt idx="3179">
                  <c:v>5.4867686331633893E-2</c:v>
                </c:pt>
                <c:pt idx="3180">
                  <c:v>5.4867686331633893E-2</c:v>
                </c:pt>
                <c:pt idx="3181">
                  <c:v>5.4382131585336245E-2</c:v>
                </c:pt>
                <c:pt idx="3182">
                  <c:v>5.5353241077931534E-2</c:v>
                </c:pt>
                <c:pt idx="3183">
                  <c:v>5.450352027191066E-2</c:v>
                </c:pt>
                <c:pt idx="3184">
                  <c:v>5.4139354212187421E-2</c:v>
                </c:pt>
                <c:pt idx="3185">
                  <c:v>5.4139354212187421E-2</c:v>
                </c:pt>
                <c:pt idx="3186">
                  <c:v>5.4989075018208301E-2</c:v>
                </c:pt>
                <c:pt idx="3187">
                  <c:v>5.4746297645059477E-2</c:v>
                </c:pt>
                <c:pt idx="3188">
                  <c:v>5.4139354212187421E-2</c:v>
                </c:pt>
                <c:pt idx="3189">
                  <c:v>5.4382131585336245E-2</c:v>
                </c:pt>
                <c:pt idx="3190">
                  <c:v>5.4746297645059477E-2</c:v>
                </c:pt>
                <c:pt idx="3191">
                  <c:v>5.4017965525613013E-2</c:v>
                </c:pt>
                <c:pt idx="3192">
                  <c:v>5.365379946588978E-2</c:v>
                </c:pt>
                <c:pt idx="3193">
                  <c:v>5.365379946588978E-2</c:v>
                </c:pt>
                <c:pt idx="3194">
                  <c:v>5.4139354212187421E-2</c:v>
                </c:pt>
                <c:pt idx="3195">
                  <c:v>5.4260742898761836E-2</c:v>
                </c:pt>
                <c:pt idx="3196">
                  <c:v>5.450352027191066E-2</c:v>
                </c:pt>
                <c:pt idx="3197">
                  <c:v>5.4382131585336245E-2</c:v>
                </c:pt>
                <c:pt idx="3198">
                  <c:v>5.450352027191066E-2</c:v>
                </c:pt>
                <c:pt idx="3199">
                  <c:v>5.450352027191066E-2</c:v>
                </c:pt>
                <c:pt idx="3200">
                  <c:v>-5.9116290361738287E-2</c:v>
                </c:pt>
                <c:pt idx="3201">
                  <c:v>-5.5231852391357125E-2</c:v>
                </c:pt>
                <c:pt idx="3202">
                  <c:v>-6.1301286720077688E-2</c:v>
                </c:pt>
                <c:pt idx="3203">
                  <c:v>-5.8752124302015055E-2</c:v>
                </c:pt>
                <c:pt idx="3204">
                  <c:v>-5.8873512988589463E-2</c:v>
                </c:pt>
                <c:pt idx="3205">
                  <c:v>-6.0087399854333576E-2</c:v>
                </c:pt>
                <c:pt idx="3206">
                  <c:v>-5.765962612284535E-2</c:v>
                </c:pt>
                <c:pt idx="3207">
                  <c:v>-5.8752124302015055E-2</c:v>
                </c:pt>
                <c:pt idx="3208">
                  <c:v>-5.8752124302015055E-2</c:v>
                </c:pt>
                <c:pt idx="3209">
                  <c:v>-5.765962612284535E-2</c:v>
                </c:pt>
                <c:pt idx="3210">
                  <c:v>-5.9480456421461519E-2</c:v>
                </c:pt>
                <c:pt idx="3211">
                  <c:v>-5.8873512988589463E-2</c:v>
                </c:pt>
                <c:pt idx="3212">
                  <c:v>-6.03301772274824E-2</c:v>
                </c:pt>
                <c:pt idx="3213">
                  <c:v>-5.9359067734887111E-2</c:v>
                </c:pt>
                <c:pt idx="3214">
                  <c:v>-5.8266569555717407E-2</c:v>
                </c:pt>
                <c:pt idx="3215">
                  <c:v>-6.0208788540907984E-2</c:v>
                </c:pt>
                <c:pt idx="3216">
                  <c:v>-5.9480456421461519E-2</c:v>
                </c:pt>
                <c:pt idx="3217">
                  <c:v>-5.9116290361738287E-2</c:v>
                </c:pt>
                <c:pt idx="3218">
                  <c:v>-5.8873512988589463E-2</c:v>
                </c:pt>
                <c:pt idx="3219">
                  <c:v>-5.9844622481184752E-2</c:v>
                </c:pt>
                <c:pt idx="3220">
                  <c:v>-5.9480456421461519E-2</c:v>
                </c:pt>
                <c:pt idx="3221">
                  <c:v>-5.9723233794610343E-2</c:v>
                </c:pt>
                <c:pt idx="3222">
                  <c:v>-5.8873512988589463E-2</c:v>
                </c:pt>
                <c:pt idx="3223">
                  <c:v>-5.8752124302015055E-2</c:v>
                </c:pt>
                <c:pt idx="3224">
                  <c:v>-5.9601845108035928E-2</c:v>
                </c:pt>
                <c:pt idx="3225">
                  <c:v>-5.9116290361738287E-2</c:v>
                </c:pt>
                <c:pt idx="3226">
                  <c:v>-5.9359067734887111E-2</c:v>
                </c:pt>
                <c:pt idx="3227">
                  <c:v>-5.8509346928866231E-2</c:v>
                </c:pt>
                <c:pt idx="3228">
                  <c:v>-5.9723233794610343E-2</c:v>
                </c:pt>
                <c:pt idx="3229">
                  <c:v>-5.9116290361738287E-2</c:v>
                </c:pt>
                <c:pt idx="3230">
                  <c:v>-5.8752124302015055E-2</c:v>
                </c:pt>
                <c:pt idx="3231">
                  <c:v>-5.9966011167759167E-2</c:v>
                </c:pt>
                <c:pt idx="3232">
                  <c:v>-5.8994901675163872E-2</c:v>
                </c:pt>
                <c:pt idx="3233">
                  <c:v>-5.8752124302015055E-2</c:v>
                </c:pt>
                <c:pt idx="3234">
                  <c:v>-5.8994901675163872E-2</c:v>
                </c:pt>
                <c:pt idx="3235">
                  <c:v>-5.9116290361738287E-2</c:v>
                </c:pt>
                <c:pt idx="3236">
                  <c:v>-5.9723233794610343E-2</c:v>
                </c:pt>
                <c:pt idx="3237">
                  <c:v>-5.9116290361738287E-2</c:v>
                </c:pt>
                <c:pt idx="3238">
                  <c:v>-5.8994901675163872E-2</c:v>
                </c:pt>
                <c:pt idx="3239">
                  <c:v>-5.8994901675163872E-2</c:v>
                </c:pt>
                <c:pt idx="3240">
                  <c:v>-5.8873512988589463E-2</c:v>
                </c:pt>
                <c:pt idx="3241">
                  <c:v>-5.9601845108035928E-2</c:v>
                </c:pt>
                <c:pt idx="3242">
                  <c:v>-5.8994901675163872E-2</c:v>
                </c:pt>
                <c:pt idx="3243">
                  <c:v>-5.9601845108035928E-2</c:v>
                </c:pt>
                <c:pt idx="3244">
                  <c:v>-5.8994901675163872E-2</c:v>
                </c:pt>
                <c:pt idx="3245">
                  <c:v>-5.9116290361738287E-2</c:v>
                </c:pt>
                <c:pt idx="3246">
                  <c:v>-5.9359067734887111E-2</c:v>
                </c:pt>
                <c:pt idx="3247">
                  <c:v>-5.9480456421461519E-2</c:v>
                </c:pt>
                <c:pt idx="3248">
                  <c:v>-5.9480456421461519E-2</c:v>
                </c:pt>
                <c:pt idx="3249">
                  <c:v>-5.8873512988589463E-2</c:v>
                </c:pt>
                <c:pt idx="3250">
                  <c:v>-5.8994901675163872E-2</c:v>
                </c:pt>
                <c:pt idx="3251">
                  <c:v>-5.9359067734887111E-2</c:v>
                </c:pt>
                <c:pt idx="3252">
                  <c:v>-5.8873512988589463E-2</c:v>
                </c:pt>
                <c:pt idx="3253">
                  <c:v>-5.8994901675163872E-2</c:v>
                </c:pt>
                <c:pt idx="3254">
                  <c:v>-5.8752124302015055E-2</c:v>
                </c:pt>
                <c:pt idx="3255">
                  <c:v>-5.9359067734887111E-2</c:v>
                </c:pt>
                <c:pt idx="3256">
                  <c:v>-5.9359067734887111E-2</c:v>
                </c:pt>
                <c:pt idx="3257">
                  <c:v>-5.9116290361738287E-2</c:v>
                </c:pt>
                <c:pt idx="3258">
                  <c:v>-5.9966011167759167E-2</c:v>
                </c:pt>
                <c:pt idx="3259">
                  <c:v>-5.9601845108035928E-2</c:v>
                </c:pt>
                <c:pt idx="3260">
                  <c:v>-5.9601845108035928E-2</c:v>
                </c:pt>
                <c:pt idx="3261">
                  <c:v>-5.8994901675163872E-2</c:v>
                </c:pt>
                <c:pt idx="3262">
                  <c:v>-5.9723233794610343E-2</c:v>
                </c:pt>
                <c:pt idx="3263">
                  <c:v>-6.0208788540907984E-2</c:v>
                </c:pt>
                <c:pt idx="3264">
                  <c:v>-5.9723233794610343E-2</c:v>
                </c:pt>
                <c:pt idx="3265">
                  <c:v>-5.9237679048312696E-2</c:v>
                </c:pt>
                <c:pt idx="3266">
                  <c:v>-5.9116290361738287E-2</c:v>
                </c:pt>
                <c:pt idx="3267">
                  <c:v>-5.9237679048312696E-2</c:v>
                </c:pt>
                <c:pt idx="3268">
                  <c:v>-5.8752124302015055E-2</c:v>
                </c:pt>
                <c:pt idx="3269">
                  <c:v>-5.8266569555717407E-2</c:v>
                </c:pt>
                <c:pt idx="3270">
                  <c:v>-5.9237679048312696E-2</c:v>
                </c:pt>
                <c:pt idx="3271">
                  <c:v>-5.8752124302015055E-2</c:v>
                </c:pt>
                <c:pt idx="3272">
                  <c:v>-5.9601845108035928E-2</c:v>
                </c:pt>
                <c:pt idx="3273">
                  <c:v>-5.9601845108035928E-2</c:v>
                </c:pt>
                <c:pt idx="3274">
                  <c:v>-5.9480456421461519E-2</c:v>
                </c:pt>
                <c:pt idx="3275">
                  <c:v>-5.9116290361738287E-2</c:v>
                </c:pt>
                <c:pt idx="3276">
                  <c:v>-5.9480456421461519E-2</c:v>
                </c:pt>
                <c:pt idx="3277">
                  <c:v>-5.9359067734887111E-2</c:v>
                </c:pt>
                <c:pt idx="3278">
                  <c:v>-5.8994901675163872E-2</c:v>
                </c:pt>
                <c:pt idx="3279">
                  <c:v>-5.9601845108035928E-2</c:v>
                </c:pt>
                <c:pt idx="3280">
                  <c:v>-5.8873512988589463E-2</c:v>
                </c:pt>
                <c:pt idx="3281">
                  <c:v>-5.8873512988589463E-2</c:v>
                </c:pt>
                <c:pt idx="3282">
                  <c:v>-5.8752124302015055E-2</c:v>
                </c:pt>
                <c:pt idx="3283">
                  <c:v>-5.8387958242291815E-2</c:v>
                </c:pt>
                <c:pt idx="3284">
                  <c:v>-5.8994901675163872E-2</c:v>
                </c:pt>
                <c:pt idx="3285">
                  <c:v>-5.9601845108035928E-2</c:v>
                </c:pt>
                <c:pt idx="3286">
                  <c:v>-5.8873512988589463E-2</c:v>
                </c:pt>
                <c:pt idx="3287">
                  <c:v>-5.9237679048312696E-2</c:v>
                </c:pt>
                <c:pt idx="3288">
                  <c:v>-5.8994901675163872E-2</c:v>
                </c:pt>
                <c:pt idx="3289">
                  <c:v>-5.9359067734887111E-2</c:v>
                </c:pt>
                <c:pt idx="3290">
                  <c:v>-5.8509346928866231E-2</c:v>
                </c:pt>
                <c:pt idx="3291">
                  <c:v>-5.8994901675163872E-2</c:v>
                </c:pt>
                <c:pt idx="3292">
                  <c:v>-5.9359067734887111E-2</c:v>
                </c:pt>
                <c:pt idx="3293">
                  <c:v>-5.8994901675163872E-2</c:v>
                </c:pt>
                <c:pt idx="3294">
                  <c:v>-5.8873512988589463E-2</c:v>
                </c:pt>
                <c:pt idx="3295">
                  <c:v>-5.9480456421461519E-2</c:v>
                </c:pt>
                <c:pt idx="3296">
                  <c:v>-5.9237679048312696E-2</c:v>
                </c:pt>
                <c:pt idx="3297">
                  <c:v>-5.8266569555717407E-2</c:v>
                </c:pt>
                <c:pt idx="3298">
                  <c:v>-5.8630735615440639E-2</c:v>
                </c:pt>
                <c:pt idx="3299">
                  <c:v>-5.8752124302015055E-2</c:v>
                </c:pt>
                <c:pt idx="3300">
                  <c:v>-6.0087399854333576E-2</c:v>
                </c:pt>
                <c:pt idx="3301">
                  <c:v>-5.9480456421461519E-2</c:v>
                </c:pt>
                <c:pt idx="3302">
                  <c:v>-5.9480456421461519E-2</c:v>
                </c:pt>
                <c:pt idx="3303">
                  <c:v>-5.9601845108035928E-2</c:v>
                </c:pt>
                <c:pt idx="3304">
                  <c:v>-5.9359067734887111E-2</c:v>
                </c:pt>
                <c:pt idx="3305">
                  <c:v>-5.9237679048312696E-2</c:v>
                </c:pt>
                <c:pt idx="3306">
                  <c:v>-5.9116290361738287E-2</c:v>
                </c:pt>
                <c:pt idx="3307">
                  <c:v>-5.8630735615440639E-2</c:v>
                </c:pt>
                <c:pt idx="3308">
                  <c:v>-5.9480456421461519E-2</c:v>
                </c:pt>
                <c:pt idx="3309">
                  <c:v>-5.8630735615440639E-2</c:v>
                </c:pt>
                <c:pt idx="3310">
                  <c:v>-5.8509346928866231E-2</c:v>
                </c:pt>
                <c:pt idx="3311">
                  <c:v>-5.9116290361738287E-2</c:v>
                </c:pt>
                <c:pt idx="3312">
                  <c:v>-5.8994901675163872E-2</c:v>
                </c:pt>
                <c:pt idx="3313">
                  <c:v>-5.9237679048312696E-2</c:v>
                </c:pt>
                <c:pt idx="3314">
                  <c:v>-5.9359067734887111E-2</c:v>
                </c:pt>
                <c:pt idx="3315">
                  <c:v>-5.8994901675163872E-2</c:v>
                </c:pt>
                <c:pt idx="3316">
                  <c:v>-5.9359067734887111E-2</c:v>
                </c:pt>
                <c:pt idx="3317">
                  <c:v>-5.9359067734887111E-2</c:v>
                </c:pt>
                <c:pt idx="3318">
                  <c:v>-5.9237679048312696E-2</c:v>
                </c:pt>
                <c:pt idx="3319">
                  <c:v>-5.9116290361738287E-2</c:v>
                </c:pt>
                <c:pt idx="3320">
                  <c:v>-5.8873512988589463E-2</c:v>
                </c:pt>
                <c:pt idx="3321">
                  <c:v>-5.9237679048312696E-2</c:v>
                </c:pt>
                <c:pt idx="3322">
                  <c:v>-5.9116290361738287E-2</c:v>
                </c:pt>
                <c:pt idx="3323">
                  <c:v>-5.9116290361738287E-2</c:v>
                </c:pt>
                <c:pt idx="3324">
                  <c:v>-5.8873512988589463E-2</c:v>
                </c:pt>
                <c:pt idx="3325">
                  <c:v>-5.9601845108035928E-2</c:v>
                </c:pt>
                <c:pt idx="3326">
                  <c:v>-5.8387958242291815E-2</c:v>
                </c:pt>
                <c:pt idx="3327">
                  <c:v>-5.9601845108035928E-2</c:v>
                </c:pt>
                <c:pt idx="3328">
                  <c:v>-5.9480456421461519E-2</c:v>
                </c:pt>
                <c:pt idx="3329">
                  <c:v>-5.8994901675163872E-2</c:v>
                </c:pt>
                <c:pt idx="3330">
                  <c:v>-5.9116290361738287E-2</c:v>
                </c:pt>
                <c:pt idx="3331">
                  <c:v>-5.9237679048312696E-2</c:v>
                </c:pt>
                <c:pt idx="3332">
                  <c:v>-5.8509346928866231E-2</c:v>
                </c:pt>
                <c:pt idx="3333">
                  <c:v>-5.8873512988589463E-2</c:v>
                </c:pt>
                <c:pt idx="3334">
                  <c:v>-5.9116290361738287E-2</c:v>
                </c:pt>
                <c:pt idx="3335">
                  <c:v>-5.9116290361738287E-2</c:v>
                </c:pt>
                <c:pt idx="3336">
                  <c:v>-5.8387958242291815E-2</c:v>
                </c:pt>
                <c:pt idx="3337">
                  <c:v>-5.8387958242291815E-2</c:v>
                </c:pt>
                <c:pt idx="3338">
                  <c:v>-5.9480456421461519E-2</c:v>
                </c:pt>
                <c:pt idx="3339">
                  <c:v>-5.8752124302015055E-2</c:v>
                </c:pt>
                <c:pt idx="3340">
                  <c:v>-5.9480456421461519E-2</c:v>
                </c:pt>
                <c:pt idx="3341">
                  <c:v>-5.9359067734887111E-2</c:v>
                </c:pt>
                <c:pt idx="3342">
                  <c:v>-5.9601845108035928E-2</c:v>
                </c:pt>
                <c:pt idx="3343">
                  <c:v>-5.9601845108035928E-2</c:v>
                </c:pt>
                <c:pt idx="3344">
                  <c:v>-5.9116290361738287E-2</c:v>
                </c:pt>
                <c:pt idx="3345">
                  <c:v>-5.8873512988589463E-2</c:v>
                </c:pt>
                <c:pt idx="3346">
                  <c:v>-5.9237679048312696E-2</c:v>
                </c:pt>
                <c:pt idx="3347">
                  <c:v>-5.8994901675163872E-2</c:v>
                </c:pt>
                <c:pt idx="3348">
                  <c:v>-5.8752124302015055E-2</c:v>
                </c:pt>
                <c:pt idx="3349">
                  <c:v>-5.9480456421461519E-2</c:v>
                </c:pt>
                <c:pt idx="3350">
                  <c:v>-5.9480456421461519E-2</c:v>
                </c:pt>
                <c:pt idx="3351">
                  <c:v>-5.8994901675163872E-2</c:v>
                </c:pt>
                <c:pt idx="3352">
                  <c:v>-5.9359067734887111E-2</c:v>
                </c:pt>
                <c:pt idx="3353">
                  <c:v>-5.9359067734887111E-2</c:v>
                </c:pt>
                <c:pt idx="3354">
                  <c:v>-5.8630735615440639E-2</c:v>
                </c:pt>
                <c:pt idx="3355">
                  <c:v>-5.8873512988589463E-2</c:v>
                </c:pt>
                <c:pt idx="3356">
                  <c:v>-5.7902403495994174E-2</c:v>
                </c:pt>
                <c:pt idx="3357">
                  <c:v>-5.9237679048312696E-2</c:v>
                </c:pt>
                <c:pt idx="3358">
                  <c:v>-5.9237679048312696E-2</c:v>
                </c:pt>
                <c:pt idx="3359">
                  <c:v>-5.8994901675163872E-2</c:v>
                </c:pt>
                <c:pt idx="3360">
                  <c:v>-5.8752124302015055E-2</c:v>
                </c:pt>
                <c:pt idx="3361">
                  <c:v>-5.8752124302015055E-2</c:v>
                </c:pt>
                <c:pt idx="3362">
                  <c:v>-5.8630735615440639E-2</c:v>
                </c:pt>
                <c:pt idx="3363">
                  <c:v>-5.9480456421461519E-2</c:v>
                </c:pt>
                <c:pt idx="3364">
                  <c:v>-5.9480456421461519E-2</c:v>
                </c:pt>
                <c:pt idx="3365">
                  <c:v>-5.8994901675163872E-2</c:v>
                </c:pt>
                <c:pt idx="3366">
                  <c:v>-5.9359067734887111E-2</c:v>
                </c:pt>
                <c:pt idx="3367">
                  <c:v>-5.9601845108035928E-2</c:v>
                </c:pt>
                <c:pt idx="3368">
                  <c:v>-5.8994901675163872E-2</c:v>
                </c:pt>
                <c:pt idx="3369">
                  <c:v>-5.8752124302015055E-2</c:v>
                </c:pt>
                <c:pt idx="3370">
                  <c:v>-5.8873512988589463E-2</c:v>
                </c:pt>
                <c:pt idx="3371">
                  <c:v>-5.8752124302015055E-2</c:v>
                </c:pt>
                <c:pt idx="3372">
                  <c:v>-5.8873512988589463E-2</c:v>
                </c:pt>
                <c:pt idx="3373">
                  <c:v>-5.9480456421461519E-2</c:v>
                </c:pt>
                <c:pt idx="3374">
                  <c:v>-5.8994901675163872E-2</c:v>
                </c:pt>
                <c:pt idx="3375">
                  <c:v>-5.8873512988589463E-2</c:v>
                </c:pt>
                <c:pt idx="3376">
                  <c:v>-5.8873512988589463E-2</c:v>
                </c:pt>
                <c:pt idx="3377">
                  <c:v>-5.9237679048312696E-2</c:v>
                </c:pt>
                <c:pt idx="3378">
                  <c:v>-5.8873512988589463E-2</c:v>
                </c:pt>
                <c:pt idx="3379">
                  <c:v>-5.9116290361738287E-2</c:v>
                </c:pt>
                <c:pt idx="3380">
                  <c:v>-5.9359067734887111E-2</c:v>
                </c:pt>
                <c:pt idx="3381">
                  <c:v>-5.8873512988589463E-2</c:v>
                </c:pt>
                <c:pt idx="3382">
                  <c:v>-5.9237679048312696E-2</c:v>
                </c:pt>
                <c:pt idx="3383">
                  <c:v>-5.9237679048312696E-2</c:v>
                </c:pt>
                <c:pt idx="3384">
                  <c:v>-5.8873512988589463E-2</c:v>
                </c:pt>
                <c:pt idx="3385">
                  <c:v>-5.9359067734887111E-2</c:v>
                </c:pt>
                <c:pt idx="3386">
                  <c:v>-5.9480456421461519E-2</c:v>
                </c:pt>
                <c:pt idx="3387">
                  <c:v>-5.9723233794610343E-2</c:v>
                </c:pt>
                <c:pt idx="3388">
                  <c:v>-5.9359067734887111E-2</c:v>
                </c:pt>
                <c:pt idx="3389">
                  <c:v>-5.8873512988589463E-2</c:v>
                </c:pt>
                <c:pt idx="3390">
                  <c:v>-5.8387958242291815E-2</c:v>
                </c:pt>
                <c:pt idx="3391">
                  <c:v>-5.9723233794610343E-2</c:v>
                </c:pt>
                <c:pt idx="3392">
                  <c:v>-5.8752124302015055E-2</c:v>
                </c:pt>
                <c:pt idx="3393">
                  <c:v>-5.9237679048312696E-2</c:v>
                </c:pt>
                <c:pt idx="3394">
                  <c:v>-5.9116290361738287E-2</c:v>
                </c:pt>
                <c:pt idx="3395">
                  <c:v>-5.8509346928866231E-2</c:v>
                </c:pt>
                <c:pt idx="3396">
                  <c:v>-5.8752124302015055E-2</c:v>
                </c:pt>
                <c:pt idx="3397">
                  <c:v>-5.9723233794610343E-2</c:v>
                </c:pt>
                <c:pt idx="3398">
                  <c:v>-5.8752124302015055E-2</c:v>
                </c:pt>
                <c:pt idx="3399">
                  <c:v>-5.8266569555717407E-2</c:v>
                </c:pt>
                <c:pt idx="3400">
                  <c:v>-6.0694343287205632E-2</c:v>
                </c:pt>
                <c:pt idx="3401">
                  <c:v>-7.2347657198349111E-2</c:v>
                </c:pt>
                <c:pt idx="3402">
                  <c:v>-6.603544549647973E-2</c:v>
                </c:pt>
                <c:pt idx="3403">
                  <c:v>-6.1301286720077688E-2</c:v>
                </c:pt>
                <c:pt idx="3404">
                  <c:v>-6.3729060451565914E-2</c:v>
                </c:pt>
                <c:pt idx="3405">
                  <c:v>-6.4821558630735618E-2</c:v>
                </c:pt>
                <c:pt idx="3406">
                  <c:v>-6.8584607914542364E-2</c:v>
                </c:pt>
                <c:pt idx="3407">
                  <c:v>-6.5307113377033266E-2</c:v>
                </c:pt>
                <c:pt idx="3408">
                  <c:v>-6.4214615197863562E-2</c:v>
                </c:pt>
                <c:pt idx="3409">
                  <c:v>-6.2515173585821801E-2</c:v>
                </c:pt>
                <c:pt idx="3410">
                  <c:v>-6.4700169944161209E-2</c:v>
                </c:pt>
                <c:pt idx="3411">
                  <c:v>-6.6399611556202956E-2</c:v>
                </c:pt>
                <c:pt idx="3412">
                  <c:v>-6.6885166302500604E-2</c:v>
                </c:pt>
                <c:pt idx="3413">
                  <c:v>-6.6278222869628547E-2</c:v>
                </c:pt>
                <c:pt idx="3414">
                  <c:v>-6.1908230152949745E-2</c:v>
                </c:pt>
                <c:pt idx="3415">
                  <c:v>-6.4578781257586787E-2</c:v>
                </c:pt>
                <c:pt idx="3416">
                  <c:v>-6.7249332362223843E-2</c:v>
                </c:pt>
                <c:pt idx="3417">
                  <c:v>-6.433600388443797E-2</c:v>
                </c:pt>
                <c:pt idx="3418">
                  <c:v>-6.7370721048798252E-2</c:v>
                </c:pt>
                <c:pt idx="3419">
                  <c:v>-6.5185724690458843E-2</c:v>
                </c:pt>
                <c:pt idx="3420">
                  <c:v>-6.2757950958970618E-2</c:v>
                </c:pt>
                <c:pt idx="3421">
                  <c:v>-6.433600388443797E-2</c:v>
                </c:pt>
                <c:pt idx="3422">
                  <c:v>-6.6885166302500604E-2</c:v>
                </c:pt>
                <c:pt idx="3423">
                  <c:v>-6.4821558630735618E-2</c:v>
                </c:pt>
                <c:pt idx="3424">
                  <c:v>-6.603544549647973E-2</c:v>
                </c:pt>
                <c:pt idx="3425">
                  <c:v>-6.6763777615926195E-2</c:v>
                </c:pt>
                <c:pt idx="3426">
                  <c:v>-7.064821558630735E-2</c:v>
                </c:pt>
                <c:pt idx="3427">
                  <c:v>-6.3850449138140322E-2</c:v>
                </c:pt>
                <c:pt idx="3428">
                  <c:v>-6.1058509346928865E-2</c:v>
                </c:pt>
                <c:pt idx="3429">
                  <c:v>-6.5914056809905322E-2</c:v>
                </c:pt>
                <c:pt idx="3430">
                  <c:v>-6.1665452779800921E-2</c:v>
                </c:pt>
                <c:pt idx="3431">
                  <c:v>-6.9191551347414421E-2</c:v>
                </c:pt>
                <c:pt idx="3432">
                  <c:v>-6.2515173585821801E-2</c:v>
                </c:pt>
                <c:pt idx="3433">
                  <c:v>-6.287933964554504E-2</c:v>
                </c:pt>
                <c:pt idx="3434">
                  <c:v>-6.9677106093712068E-2</c:v>
                </c:pt>
                <c:pt idx="3435">
                  <c:v>-6.0451565914056808E-2</c:v>
                </c:pt>
                <c:pt idx="3436">
                  <c:v>-6.4700169944161209E-2</c:v>
                </c:pt>
                <c:pt idx="3437">
                  <c:v>-6.6521000242777378E-2</c:v>
                </c:pt>
                <c:pt idx="3438">
                  <c:v>-6.3243505705268266E-2</c:v>
                </c:pt>
                <c:pt idx="3439">
                  <c:v>-6.7734887108521491E-2</c:v>
                </c:pt>
                <c:pt idx="3440">
                  <c:v>-5.9480456421461519E-2</c:v>
                </c:pt>
                <c:pt idx="3441">
                  <c:v>-6.57926681233309E-2</c:v>
                </c:pt>
                <c:pt idx="3442">
                  <c:v>-6.6642388929351787E-2</c:v>
                </c:pt>
                <c:pt idx="3443">
                  <c:v>-6.7856275795095899E-2</c:v>
                </c:pt>
                <c:pt idx="3444">
                  <c:v>-6.4942947317310026E-2</c:v>
                </c:pt>
                <c:pt idx="3445">
                  <c:v>-5.9966011167759167E-2</c:v>
                </c:pt>
                <c:pt idx="3446">
                  <c:v>-6.57926681233309E-2</c:v>
                </c:pt>
                <c:pt idx="3447">
                  <c:v>-6.5671279436756491E-2</c:v>
                </c:pt>
                <c:pt idx="3448">
                  <c:v>-6.4093226511289153E-2</c:v>
                </c:pt>
                <c:pt idx="3449">
                  <c:v>-6.4578781257586787E-2</c:v>
                </c:pt>
                <c:pt idx="3450">
                  <c:v>-6.4700169944161209E-2</c:v>
                </c:pt>
                <c:pt idx="3451">
                  <c:v>-6.5307113377033266E-2</c:v>
                </c:pt>
                <c:pt idx="3452">
                  <c:v>-6.2393784899247393E-2</c:v>
                </c:pt>
                <c:pt idx="3453">
                  <c:v>-6.4942947317310026E-2</c:v>
                </c:pt>
                <c:pt idx="3454">
                  <c:v>-6.5914056809905322E-2</c:v>
                </c:pt>
                <c:pt idx="3455">
                  <c:v>-6.6278222869628547E-2</c:v>
                </c:pt>
                <c:pt idx="3456">
                  <c:v>-6.3364894391842674E-2</c:v>
                </c:pt>
                <c:pt idx="3457">
                  <c:v>-6.3243505705268266E-2</c:v>
                </c:pt>
                <c:pt idx="3458">
                  <c:v>-6.5185724690458843E-2</c:v>
                </c:pt>
                <c:pt idx="3459">
                  <c:v>-6.7006554989075012E-2</c:v>
                </c:pt>
                <c:pt idx="3460">
                  <c:v>-6.57926681233309E-2</c:v>
                </c:pt>
                <c:pt idx="3461">
                  <c:v>-6.2151007526098569E-2</c:v>
                </c:pt>
                <c:pt idx="3462">
                  <c:v>-6.3850449138140322E-2</c:v>
                </c:pt>
                <c:pt idx="3463">
                  <c:v>-6.4700169944161209E-2</c:v>
                </c:pt>
                <c:pt idx="3464">
                  <c:v>-6.6642388929351787E-2</c:v>
                </c:pt>
                <c:pt idx="3465">
                  <c:v>-6.4821558630735618E-2</c:v>
                </c:pt>
                <c:pt idx="3466">
                  <c:v>-6.4214615197863562E-2</c:v>
                </c:pt>
                <c:pt idx="3467">
                  <c:v>-6.4578781257586787E-2</c:v>
                </c:pt>
                <c:pt idx="3468">
                  <c:v>-6.433600388443797E-2</c:v>
                </c:pt>
                <c:pt idx="3469">
                  <c:v>-6.603544549647973E-2</c:v>
                </c:pt>
                <c:pt idx="3470">
                  <c:v>-6.5671279436756491E-2</c:v>
                </c:pt>
                <c:pt idx="3471">
                  <c:v>-6.4821558630735618E-2</c:v>
                </c:pt>
                <c:pt idx="3472">
                  <c:v>-6.433600388443797E-2</c:v>
                </c:pt>
                <c:pt idx="3473">
                  <c:v>-6.2757950958970618E-2</c:v>
                </c:pt>
                <c:pt idx="3474">
                  <c:v>-6.5671279436756491E-2</c:v>
                </c:pt>
                <c:pt idx="3475">
                  <c:v>-6.6399611556202956E-2</c:v>
                </c:pt>
                <c:pt idx="3476">
                  <c:v>-6.5185724690458843E-2</c:v>
                </c:pt>
                <c:pt idx="3477">
                  <c:v>-6.3122117018693857E-2</c:v>
                </c:pt>
                <c:pt idx="3478">
                  <c:v>-6.3243505705268266E-2</c:v>
                </c:pt>
                <c:pt idx="3479">
                  <c:v>-6.57926681233309E-2</c:v>
                </c:pt>
                <c:pt idx="3480">
                  <c:v>-6.7006554989075012E-2</c:v>
                </c:pt>
                <c:pt idx="3481">
                  <c:v>-6.5307113377033266E-2</c:v>
                </c:pt>
                <c:pt idx="3482">
                  <c:v>-6.3364894391842674E-2</c:v>
                </c:pt>
                <c:pt idx="3483">
                  <c:v>-6.5307113377033266E-2</c:v>
                </c:pt>
                <c:pt idx="3484">
                  <c:v>-6.4214615197863562E-2</c:v>
                </c:pt>
                <c:pt idx="3485">
                  <c:v>-6.5549890750182083E-2</c:v>
                </c:pt>
                <c:pt idx="3486">
                  <c:v>-6.5549890750182083E-2</c:v>
                </c:pt>
                <c:pt idx="3487">
                  <c:v>-6.4457392571012379E-2</c:v>
                </c:pt>
                <c:pt idx="3488">
                  <c:v>-6.4942947317310026E-2</c:v>
                </c:pt>
                <c:pt idx="3489">
                  <c:v>-6.3364894391842674E-2</c:v>
                </c:pt>
                <c:pt idx="3490">
                  <c:v>-6.5064336003884435E-2</c:v>
                </c:pt>
                <c:pt idx="3491">
                  <c:v>-6.603544549647973E-2</c:v>
                </c:pt>
                <c:pt idx="3492">
                  <c:v>-6.5428502063607674E-2</c:v>
                </c:pt>
                <c:pt idx="3493">
                  <c:v>-6.3971837824714731E-2</c:v>
                </c:pt>
                <c:pt idx="3494">
                  <c:v>-6.287933964554504E-2</c:v>
                </c:pt>
                <c:pt idx="3495">
                  <c:v>-6.4821558630735618E-2</c:v>
                </c:pt>
                <c:pt idx="3496">
                  <c:v>-6.5549890750182083E-2</c:v>
                </c:pt>
                <c:pt idx="3497">
                  <c:v>-6.433600388443797E-2</c:v>
                </c:pt>
                <c:pt idx="3498">
                  <c:v>-6.4457392571012379E-2</c:v>
                </c:pt>
                <c:pt idx="3499">
                  <c:v>-6.3729060451565914E-2</c:v>
                </c:pt>
                <c:pt idx="3500">
                  <c:v>-6.4457392571012379E-2</c:v>
                </c:pt>
                <c:pt idx="3501">
                  <c:v>-6.5307113377033266E-2</c:v>
                </c:pt>
                <c:pt idx="3502">
                  <c:v>-6.4578781257586787E-2</c:v>
                </c:pt>
                <c:pt idx="3503">
                  <c:v>-6.4821558630735618E-2</c:v>
                </c:pt>
                <c:pt idx="3504">
                  <c:v>-6.3486283078417097E-2</c:v>
                </c:pt>
                <c:pt idx="3505">
                  <c:v>-6.3850449138140322E-2</c:v>
                </c:pt>
                <c:pt idx="3506">
                  <c:v>-6.4700169944161209E-2</c:v>
                </c:pt>
                <c:pt idx="3507">
                  <c:v>-6.4942947317310026E-2</c:v>
                </c:pt>
                <c:pt idx="3508">
                  <c:v>-6.5549890750182083E-2</c:v>
                </c:pt>
                <c:pt idx="3509">
                  <c:v>-6.4214615197863562E-2</c:v>
                </c:pt>
                <c:pt idx="3510">
                  <c:v>-6.3486283078417097E-2</c:v>
                </c:pt>
                <c:pt idx="3511">
                  <c:v>-6.4457392571012379E-2</c:v>
                </c:pt>
                <c:pt idx="3512">
                  <c:v>-6.57926681233309E-2</c:v>
                </c:pt>
                <c:pt idx="3513">
                  <c:v>-6.5307113377033266E-2</c:v>
                </c:pt>
                <c:pt idx="3514">
                  <c:v>-6.4093226511289153E-2</c:v>
                </c:pt>
                <c:pt idx="3515">
                  <c:v>-6.3122117018693857E-2</c:v>
                </c:pt>
                <c:pt idx="3516">
                  <c:v>-6.4578781257586787E-2</c:v>
                </c:pt>
                <c:pt idx="3517">
                  <c:v>-6.6156834183054139E-2</c:v>
                </c:pt>
                <c:pt idx="3518">
                  <c:v>-6.5914056809905322E-2</c:v>
                </c:pt>
                <c:pt idx="3519">
                  <c:v>-6.4457392571012379E-2</c:v>
                </c:pt>
                <c:pt idx="3520">
                  <c:v>-6.4214615197863562E-2</c:v>
                </c:pt>
                <c:pt idx="3521">
                  <c:v>-6.4578781257586787E-2</c:v>
                </c:pt>
                <c:pt idx="3522">
                  <c:v>-6.4578781257586787E-2</c:v>
                </c:pt>
                <c:pt idx="3523">
                  <c:v>-6.5307113377033266E-2</c:v>
                </c:pt>
                <c:pt idx="3524">
                  <c:v>-6.5064336003884435E-2</c:v>
                </c:pt>
                <c:pt idx="3525">
                  <c:v>-6.3971837824714731E-2</c:v>
                </c:pt>
                <c:pt idx="3526">
                  <c:v>-6.433600388443797E-2</c:v>
                </c:pt>
                <c:pt idx="3527">
                  <c:v>-6.5064336003884435E-2</c:v>
                </c:pt>
                <c:pt idx="3528">
                  <c:v>-6.5185724690458843E-2</c:v>
                </c:pt>
                <c:pt idx="3529">
                  <c:v>-6.57926681233309E-2</c:v>
                </c:pt>
                <c:pt idx="3530">
                  <c:v>-6.3850449138140322E-2</c:v>
                </c:pt>
                <c:pt idx="3531">
                  <c:v>-6.4093226511289153E-2</c:v>
                </c:pt>
                <c:pt idx="3532">
                  <c:v>-6.4700169944161209E-2</c:v>
                </c:pt>
                <c:pt idx="3533">
                  <c:v>-6.4578781257586787E-2</c:v>
                </c:pt>
                <c:pt idx="3534">
                  <c:v>-6.5671279436756491E-2</c:v>
                </c:pt>
                <c:pt idx="3535">
                  <c:v>-6.433600388443797E-2</c:v>
                </c:pt>
                <c:pt idx="3536">
                  <c:v>-6.4457392571012379E-2</c:v>
                </c:pt>
                <c:pt idx="3537">
                  <c:v>-6.4700169944161209E-2</c:v>
                </c:pt>
                <c:pt idx="3538">
                  <c:v>-6.4093226511289153E-2</c:v>
                </c:pt>
                <c:pt idx="3539">
                  <c:v>-6.4578781257586787E-2</c:v>
                </c:pt>
                <c:pt idx="3540">
                  <c:v>-6.4821558630735618E-2</c:v>
                </c:pt>
                <c:pt idx="3541">
                  <c:v>-6.433600388443797E-2</c:v>
                </c:pt>
                <c:pt idx="3542">
                  <c:v>-6.433600388443797E-2</c:v>
                </c:pt>
                <c:pt idx="3543">
                  <c:v>-6.4578781257586787E-2</c:v>
                </c:pt>
                <c:pt idx="3544">
                  <c:v>-6.4457392571012379E-2</c:v>
                </c:pt>
                <c:pt idx="3545">
                  <c:v>-6.5064336003884435E-2</c:v>
                </c:pt>
                <c:pt idx="3546">
                  <c:v>-6.4942947317310026E-2</c:v>
                </c:pt>
                <c:pt idx="3547">
                  <c:v>-6.433600388443797E-2</c:v>
                </c:pt>
                <c:pt idx="3548">
                  <c:v>-6.4821558630735618E-2</c:v>
                </c:pt>
                <c:pt idx="3549">
                  <c:v>-6.5185724690458843E-2</c:v>
                </c:pt>
                <c:pt idx="3550">
                  <c:v>-6.5064336003884435E-2</c:v>
                </c:pt>
                <c:pt idx="3551">
                  <c:v>-6.4700169944161209E-2</c:v>
                </c:pt>
                <c:pt idx="3552">
                  <c:v>-6.4700169944161209E-2</c:v>
                </c:pt>
                <c:pt idx="3553">
                  <c:v>-6.4700169944161209E-2</c:v>
                </c:pt>
                <c:pt idx="3554">
                  <c:v>-6.5064336003884435E-2</c:v>
                </c:pt>
                <c:pt idx="3555">
                  <c:v>-6.5428502063607674E-2</c:v>
                </c:pt>
                <c:pt idx="3556">
                  <c:v>-6.4942947317310026E-2</c:v>
                </c:pt>
                <c:pt idx="3557">
                  <c:v>-6.433600388443797E-2</c:v>
                </c:pt>
                <c:pt idx="3558">
                  <c:v>-6.3971837824714731E-2</c:v>
                </c:pt>
                <c:pt idx="3559">
                  <c:v>-6.433600388443797E-2</c:v>
                </c:pt>
                <c:pt idx="3560">
                  <c:v>-6.4578781257586787E-2</c:v>
                </c:pt>
                <c:pt idx="3561">
                  <c:v>-6.5185724690458843E-2</c:v>
                </c:pt>
                <c:pt idx="3562">
                  <c:v>-6.433600388443797E-2</c:v>
                </c:pt>
                <c:pt idx="3563">
                  <c:v>-6.4093226511289153E-2</c:v>
                </c:pt>
                <c:pt idx="3564">
                  <c:v>-6.4093226511289153E-2</c:v>
                </c:pt>
                <c:pt idx="3565">
                  <c:v>-6.4700169944161209E-2</c:v>
                </c:pt>
                <c:pt idx="3566">
                  <c:v>-6.4821558630735618E-2</c:v>
                </c:pt>
                <c:pt idx="3567">
                  <c:v>-6.433600388443797E-2</c:v>
                </c:pt>
                <c:pt idx="3568">
                  <c:v>-6.3607671764991505E-2</c:v>
                </c:pt>
                <c:pt idx="3569">
                  <c:v>-6.3729060451565914E-2</c:v>
                </c:pt>
                <c:pt idx="3570">
                  <c:v>-6.4457392571012379E-2</c:v>
                </c:pt>
                <c:pt idx="3571">
                  <c:v>-6.4578781257586787E-2</c:v>
                </c:pt>
                <c:pt idx="3572">
                  <c:v>-6.4942947317310026E-2</c:v>
                </c:pt>
                <c:pt idx="3573">
                  <c:v>-6.4578781257586787E-2</c:v>
                </c:pt>
                <c:pt idx="3574">
                  <c:v>-6.3850449138140322E-2</c:v>
                </c:pt>
                <c:pt idx="3575">
                  <c:v>-6.4700169944161209E-2</c:v>
                </c:pt>
                <c:pt idx="3576">
                  <c:v>-6.5064336003884435E-2</c:v>
                </c:pt>
                <c:pt idx="3577">
                  <c:v>-6.5428502063607674E-2</c:v>
                </c:pt>
                <c:pt idx="3578">
                  <c:v>-6.4821558630735618E-2</c:v>
                </c:pt>
                <c:pt idx="3579">
                  <c:v>-6.5185724690458843E-2</c:v>
                </c:pt>
                <c:pt idx="3580">
                  <c:v>-6.4214615197863562E-2</c:v>
                </c:pt>
                <c:pt idx="3581">
                  <c:v>-6.4700169944161209E-2</c:v>
                </c:pt>
                <c:pt idx="3582">
                  <c:v>-6.433600388443797E-2</c:v>
                </c:pt>
                <c:pt idx="3583">
                  <c:v>-6.4942947317310026E-2</c:v>
                </c:pt>
                <c:pt idx="3584">
                  <c:v>-6.4821558630735618E-2</c:v>
                </c:pt>
                <c:pt idx="3585">
                  <c:v>-6.4821558630735618E-2</c:v>
                </c:pt>
                <c:pt idx="3586">
                  <c:v>-6.5185724690458843E-2</c:v>
                </c:pt>
                <c:pt idx="3587">
                  <c:v>-6.5549890750182083E-2</c:v>
                </c:pt>
                <c:pt idx="3588">
                  <c:v>-6.5307113377033266E-2</c:v>
                </c:pt>
                <c:pt idx="3589">
                  <c:v>-6.5671279436756491E-2</c:v>
                </c:pt>
                <c:pt idx="3590">
                  <c:v>-6.5428502063607674E-2</c:v>
                </c:pt>
                <c:pt idx="3591">
                  <c:v>-6.5914056809905322E-2</c:v>
                </c:pt>
                <c:pt idx="3592">
                  <c:v>-6.6399611556202956E-2</c:v>
                </c:pt>
                <c:pt idx="3593">
                  <c:v>-6.5549890750182083E-2</c:v>
                </c:pt>
                <c:pt idx="3594">
                  <c:v>-6.5428502063607674E-2</c:v>
                </c:pt>
                <c:pt idx="3595">
                  <c:v>-6.4821558630735618E-2</c:v>
                </c:pt>
                <c:pt idx="3596">
                  <c:v>-6.5185724690458843E-2</c:v>
                </c:pt>
                <c:pt idx="3597">
                  <c:v>-6.5307113377033266E-2</c:v>
                </c:pt>
                <c:pt idx="3598">
                  <c:v>-6.6156834183054139E-2</c:v>
                </c:pt>
                <c:pt idx="3599">
                  <c:v>-6.5064336003884435E-2</c:v>
                </c:pt>
                <c:pt idx="3600">
                  <c:v>-6.3850449138140322E-2</c:v>
                </c:pt>
                <c:pt idx="3601">
                  <c:v>-6.7734887108521491E-2</c:v>
                </c:pt>
                <c:pt idx="3602">
                  <c:v>-6.7613498421947069E-2</c:v>
                </c:pt>
                <c:pt idx="3603">
                  <c:v>-7.0526826899732942E-2</c:v>
                </c:pt>
                <c:pt idx="3604">
                  <c:v>-6.4578781257586787E-2</c:v>
                </c:pt>
                <c:pt idx="3605">
                  <c:v>-6.57926681233309E-2</c:v>
                </c:pt>
                <c:pt idx="3606">
                  <c:v>-6.9312940033988829E-2</c:v>
                </c:pt>
                <c:pt idx="3607">
                  <c:v>-6.5549890750182083E-2</c:v>
                </c:pt>
                <c:pt idx="3608">
                  <c:v>-6.9798494780286477E-2</c:v>
                </c:pt>
                <c:pt idx="3609">
                  <c:v>-6.6521000242777378E-2</c:v>
                </c:pt>
                <c:pt idx="3610">
                  <c:v>-6.6278222869628547E-2</c:v>
                </c:pt>
                <c:pt idx="3611">
                  <c:v>-6.9798494780286477E-2</c:v>
                </c:pt>
                <c:pt idx="3612">
                  <c:v>-6.4821558630735618E-2</c:v>
                </c:pt>
                <c:pt idx="3613">
                  <c:v>-6.8341830541393547E-2</c:v>
                </c:pt>
                <c:pt idx="3614">
                  <c:v>-6.7977664481670308E-2</c:v>
                </c:pt>
                <c:pt idx="3615">
                  <c:v>-6.7856275795095899E-2</c:v>
                </c:pt>
                <c:pt idx="3616">
                  <c:v>-6.7734887108521491E-2</c:v>
                </c:pt>
                <c:pt idx="3617">
                  <c:v>-6.4942947317310026E-2</c:v>
                </c:pt>
                <c:pt idx="3618">
                  <c:v>-6.9434328720563238E-2</c:v>
                </c:pt>
                <c:pt idx="3619">
                  <c:v>-6.7613498421947069E-2</c:v>
                </c:pt>
                <c:pt idx="3620">
                  <c:v>-6.749210973537266E-2</c:v>
                </c:pt>
                <c:pt idx="3621">
                  <c:v>-6.6521000242777378E-2</c:v>
                </c:pt>
                <c:pt idx="3622">
                  <c:v>-6.7734887108521491E-2</c:v>
                </c:pt>
                <c:pt idx="3623">
                  <c:v>-6.8341830541393547E-2</c:v>
                </c:pt>
                <c:pt idx="3624">
                  <c:v>-6.8463219227967956E-2</c:v>
                </c:pt>
                <c:pt idx="3625">
                  <c:v>-6.8099053168244716E-2</c:v>
                </c:pt>
                <c:pt idx="3626">
                  <c:v>-6.7127943675649435E-2</c:v>
                </c:pt>
                <c:pt idx="3627">
                  <c:v>-6.8463219227967956E-2</c:v>
                </c:pt>
                <c:pt idx="3628">
                  <c:v>-6.6642388929351787E-2</c:v>
                </c:pt>
                <c:pt idx="3629">
                  <c:v>-6.8220441854819125E-2</c:v>
                </c:pt>
                <c:pt idx="3630">
                  <c:v>-6.8341830541393547E-2</c:v>
                </c:pt>
                <c:pt idx="3631">
                  <c:v>-6.8948773974265604E-2</c:v>
                </c:pt>
                <c:pt idx="3632">
                  <c:v>-6.8705996601116773E-2</c:v>
                </c:pt>
                <c:pt idx="3633">
                  <c:v>-6.7856275795095899E-2</c:v>
                </c:pt>
                <c:pt idx="3634">
                  <c:v>-6.8584607914542364E-2</c:v>
                </c:pt>
                <c:pt idx="3635">
                  <c:v>-6.8948773974265604E-2</c:v>
                </c:pt>
                <c:pt idx="3636">
                  <c:v>-6.8099053168244716E-2</c:v>
                </c:pt>
                <c:pt idx="3637">
                  <c:v>-6.7006554989075012E-2</c:v>
                </c:pt>
                <c:pt idx="3638">
                  <c:v>-6.6885166302500604E-2</c:v>
                </c:pt>
                <c:pt idx="3639">
                  <c:v>-6.8827385287691181E-2</c:v>
                </c:pt>
                <c:pt idx="3640">
                  <c:v>-6.8220441854819125E-2</c:v>
                </c:pt>
                <c:pt idx="3641">
                  <c:v>-6.7977664481670308E-2</c:v>
                </c:pt>
                <c:pt idx="3642">
                  <c:v>-6.7370721048798252E-2</c:v>
                </c:pt>
                <c:pt idx="3643">
                  <c:v>-6.7734887108521491E-2</c:v>
                </c:pt>
                <c:pt idx="3644">
                  <c:v>-6.8341830541393547E-2</c:v>
                </c:pt>
                <c:pt idx="3645">
                  <c:v>-6.7856275795095899E-2</c:v>
                </c:pt>
                <c:pt idx="3646">
                  <c:v>-6.7977664481670308E-2</c:v>
                </c:pt>
                <c:pt idx="3647">
                  <c:v>-6.8099053168244716E-2</c:v>
                </c:pt>
                <c:pt idx="3648">
                  <c:v>-6.7734887108521491E-2</c:v>
                </c:pt>
                <c:pt idx="3649">
                  <c:v>-6.7734887108521491E-2</c:v>
                </c:pt>
                <c:pt idx="3650">
                  <c:v>-6.7613498421947069E-2</c:v>
                </c:pt>
                <c:pt idx="3651">
                  <c:v>-6.8463219227967956E-2</c:v>
                </c:pt>
                <c:pt idx="3652">
                  <c:v>-6.8099053168244716E-2</c:v>
                </c:pt>
                <c:pt idx="3653">
                  <c:v>-6.7613498421947069E-2</c:v>
                </c:pt>
                <c:pt idx="3654">
                  <c:v>-6.7734887108521491E-2</c:v>
                </c:pt>
                <c:pt idx="3655">
                  <c:v>-6.8584607914542364E-2</c:v>
                </c:pt>
                <c:pt idx="3656">
                  <c:v>-6.7856275795095899E-2</c:v>
                </c:pt>
                <c:pt idx="3657">
                  <c:v>-6.6885166302500604E-2</c:v>
                </c:pt>
                <c:pt idx="3658">
                  <c:v>-6.7006554989075012E-2</c:v>
                </c:pt>
                <c:pt idx="3659">
                  <c:v>-6.7856275795095899E-2</c:v>
                </c:pt>
                <c:pt idx="3660">
                  <c:v>-6.7613498421947069E-2</c:v>
                </c:pt>
                <c:pt idx="3661">
                  <c:v>-6.7127943675649435E-2</c:v>
                </c:pt>
                <c:pt idx="3662">
                  <c:v>-6.6885166302500604E-2</c:v>
                </c:pt>
                <c:pt idx="3663">
                  <c:v>-6.749210973537266E-2</c:v>
                </c:pt>
                <c:pt idx="3664">
                  <c:v>-6.6642388929351787E-2</c:v>
                </c:pt>
                <c:pt idx="3665">
                  <c:v>-6.6642388929351787E-2</c:v>
                </c:pt>
                <c:pt idx="3666">
                  <c:v>-6.7370721048798252E-2</c:v>
                </c:pt>
                <c:pt idx="3667">
                  <c:v>-6.6885166302500604E-2</c:v>
                </c:pt>
                <c:pt idx="3668">
                  <c:v>-6.749210973537266E-2</c:v>
                </c:pt>
                <c:pt idx="3669">
                  <c:v>-6.7006554989075012E-2</c:v>
                </c:pt>
                <c:pt idx="3670">
                  <c:v>-6.7856275795095899E-2</c:v>
                </c:pt>
                <c:pt idx="3671">
                  <c:v>-6.7249332362223843E-2</c:v>
                </c:pt>
                <c:pt idx="3672">
                  <c:v>-6.7613498421947069E-2</c:v>
                </c:pt>
                <c:pt idx="3673">
                  <c:v>-6.749210973537266E-2</c:v>
                </c:pt>
                <c:pt idx="3674">
                  <c:v>-6.6885166302500604E-2</c:v>
                </c:pt>
                <c:pt idx="3675">
                  <c:v>-6.7006554989075012E-2</c:v>
                </c:pt>
                <c:pt idx="3676">
                  <c:v>-6.7006554989075012E-2</c:v>
                </c:pt>
                <c:pt idx="3677">
                  <c:v>-6.749210973537266E-2</c:v>
                </c:pt>
                <c:pt idx="3678">
                  <c:v>-6.6885166302500604E-2</c:v>
                </c:pt>
                <c:pt idx="3679">
                  <c:v>-6.7613498421947069E-2</c:v>
                </c:pt>
                <c:pt idx="3680">
                  <c:v>-6.6885166302500604E-2</c:v>
                </c:pt>
                <c:pt idx="3681">
                  <c:v>-6.7613498421947069E-2</c:v>
                </c:pt>
                <c:pt idx="3682">
                  <c:v>-6.7127943675649435E-2</c:v>
                </c:pt>
                <c:pt idx="3683">
                  <c:v>-6.7006554989075012E-2</c:v>
                </c:pt>
                <c:pt idx="3684">
                  <c:v>-6.8584607914542364E-2</c:v>
                </c:pt>
                <c:pt idx="3685">
                  <c:v>-6.7977664481670308E-2</c:v>
                </c:pt>
                <c:pt idx="3686">
                  <c:v>-6.7006554989075012E-2</c:v>
                </c:pt>
                <c:pt idx="3687">
                  <c:v>-6.7734887108521491E-2</c:v>
                </c:pt>
                <c:pt idx="3688">
                  <c:v>-6.8099053168244716E-2</c:v>
                </c:pt>
                <c:pt idx="3689">
                  <c:v>-6.7613498421947069E-2</c:v>
                </c:pt>
                <c:pt idx="3690">
                  <c:v>-6.7977664481670308E-2</c:v>
                </c:pt>
                <c:pt idx="3691">
                  <c:v>-6.6885166302500604E-2</c:v>
                </c:pt>
                <c:pt idx="3692">
                  <c:v>-6.7127943675649435E-2</c:v>
                </c:pt>
                <c:pt idx="3693">
                  <c:v>-6.7613498421947069E-2</c:v>
                </c:pt>
                <c:pt idx="3694">
                  <c:v>-6.7613498421947069E-2</c:v>
                </c:pt>
                <c:pt idx="3695">
                  <c:v>-6.7856275795095899E-2</c:v>
                </c:pt>
                <c:pt idx="3696">
                  <c:v>-6.7370721048798252E-2</c:v>
                </c:pt>
                <c:pt idx="3697">
                  <c:v>-6.7370721048798252E-2</c:v>
                </c:pt>
                <c:pt idx="3698">
                  <c:v>-6.7856275795095899E-2</c:v>
                </c:pt>
                <c:pt idx="3699">
                  <c:v>-6.7370721048798252E-2</c:v>
                </c:pt>
                <c:pt idx="3700">
                  <c:v>-6.749210973537266E-2</c:v>
                </c:pt>
                <c:pt idx="3701">
                  <c:v>-6.7249332362223843E-2</c:v>
                </c:pt>
                <c:pt idx="3702">
                  <c:v>-6.7370721048798252E-2</c:v>
                </c:pt>
                <c:pt idx="3703">
                  <c:v>-6.7734887108521491E-2</c:v>
                </c:pt>
                <c:pt idx="3704">
                  <c:v>-6.749210973537266E-2</c:v>
                </c:pt>
                <c:pt idx="3705">
                  <c:v>-6.6763777615926195E-2</c:v>
                </c:pt>
                <c:pt idx="3706">
                  <c:v>-6.7249332362223843E-2</c:v>
                </c:pt>
                <c:pt idx="3707">
                  <c:v>-6.7613498421947069E-2</c:v>
                </c:pt>
                <c:pt idx="3708">
                  <c:v>-6.7734887108521491E-2</c:v>
                </c:pt>
                <c:pt idx="3709">
                  <c:v>-6.7613498421947069E-2</c:v>
                </c:pt>
                <c:pt idx="3710">
                  <c:v>-6.7127943675649435E-2</c:v>
                </c:pt>
                <c:pt idx="3711">
                  <c:v>-6.7613498421947069E-2</c:v>
                </c:pt>
                <c:pt idx="3712">
                  <c:v>-6.7370721048798252E-2</c:v>
                </c:pt>
                <c:pt idx="3713">
                  <c:v>-6.7006554989075012E-2</c:v>
                </c:pt>
                <c:pt idx="3714">
                  <c:v>-6.7127943675649435E-2</c:v>
                </c:pt>
                <c:pt idx="3715">
                  <c:v>-6.7370721048798252E-2</c:v>
                </c:pt>
                <c:pt idx="3716">
                  <c:v>-6.7370721048798252E-2</c:v>
                </c:pt>
                <c:pt idx="3717">
                  <c:v>-6.7370721048798252E-2</c:v>
                </c:pt>
                <c:pt idx="3718">
                  <c:v>-6.6763777615926195E-2</c:v>
                </c:pt>
                <c:pt idx="3719">
                  <c:v>-6.7127943675649435E-2</c:v>
                </c:pt>
                <c:pt idx="3720">
                  <c:v>-6.6763777615926195E-2</c:v>
                </c:pt>
                <c:pt idx="3721">
                  <c:v>-6.749210973537266E-2</c:v>
                </c:pt>
                <c:pt idx="3722">
                  <c:v>-6.6763777615926195E-2</c:v>
                </c:pt>
                <c:pt idx="3723">
                  <c:v>-6.6278222869628547E-2</c:v>
                </c:pt>
                <c:pt idx="3724">
                  <c:v>-6.6763777615926195E-2</c:v>
                </c:pt>
                <c:pt idx="3725">
                  <c:v>-6.6642388929351787E-2</c:v>
                </c:pt>
                <c:pt idx="3726">
                  <c:v>-6.7249332362223843E-2</c:v>
                </c:pt>
                <c:pt idx="3727">
                  <c:v>-6.6399611556202956E-2</c:v>
                </c:pt>
                <c:pt idx="3728">
                  <c:v>-6.7370721048798252E-2</c:v>
                </c:pt>
                <c:pt idx="3729">
                  <c:v>-6.6642388929351787E-2</c:v>
                </c:pt>
                <c:pt idx="3730">
                  <c:v>-6.7127943675649435E-2</c:v>
                </c:pt>
                <c:pt idx="3731">
                  <c:v>-6.7734887108521491E-2</c:v>
                </c:pt>
                <c:pt idx="3732">
                  <c:v>-6.7977664481670308E-2</c:v>
                </c:pt>
                <c:pt idx="3733">
                  <c:v>-6.7127943675649435E-2</c:v>
                </c:pt>
                <c:pt idx="3734">
                  <c:v>-6.6763777615926195E-2</c:v>
                </c:pt>
                <c:pt idx="3735">
                  <c:v>-6.6521000242777378E-2</c:v>
                </c:pt>
                <c:pt idx="3736">
                  <c:v>-6.7006554989075012E-2</c:v>
                </c:pt>
                <c:pt idx="3737">
                  <c:v>-6.7613498421947069E-2</c:v>
                </c:pt>
                <c:pt idx="3738">
                  <c:v>-6.7006554989075012E-2</c:v>
                </c:pt>
                <c:pt idx="3739">
                  <c:v>-6.7006554989075012E-2</c:v>
                </c:pt>
                <c:pt idx="3740">
                  <c:v>-6.7734887108521491E-2</c:v>
                </c:pt>
                <c:pt idx="3741">
                  <c:v>-6.7856275795095899E-2</c:v>
                </c:pt>
                <c:pt idx="3742">
                  <c:v>-6.7370721048798252E-2</c:v>
                </c:pt>
                <c:pt idx="3743">
                  <c:v>-6.749210973537266E-2</c:v>
                </c:pt>
                <c:pt idx="3744">
                  <c:v>-6.7006554989075012E-2</c:v>
                </c:pt>
                <c:pt idx="3745">
                  <c:v>-6.7856275795095899E-2</c:v>
                </c:pt>
                <c:pt idx="3746">
                  <c:v>-6.6763777615926195E-2</c:v>
                </c:pt>
                <c:pt idx="3747">
                  <c:v>-6.7370721048798252E-2</c:v>
                </c:pt>
                <c:pt idx="3748">
                  <c:v>-6.6521000242777378E-2</c:v>
                </c:pt>
                <c:pt idx="3749">
                  <c:v>-6.6399611556202956E-2</c:v>
                </c:pt>
                <c:pt idx="3750">
                  <c:v>-6.7006554989075012E-2</c:v>
                </c:pt>
                <c:pt idx="3751">
                  <c:v>-6.7370721048798252E-2</c:v>
                </c:pt>
                <c:pt idx="3752">
                  <c:v>-6.7006554989075012E-2</c:v>
                </c:pt>
                <c:pt idx="3753">
                  <c:v>-6.7613498421947069E-2</c:v>
                </c:pt>
                <c:pt idx="3754">
                  <c:v>-6.7006554989075012E-2</c:v>
                </c:pt>
                <c:pt idx="3755">
                  <c:v>-6.6885166302500604E-2</c:v>
                </c:pt>
                <c:pt idx="3756">
                  <c:v>-6.7006554989075012E-2</c:v>
                </c:pt>
                <c:pt idx="3757">
                  <c:v>-6.7006554989075012E-2</c:v>
                </c:pt>
                <c:pt idx="3758">
                  <c:v>-6.7370721048798252E-2</c:v>
                </c:pt>
                <c:pt idx="3759">
                  <c:v>-6.6885166302500604E-2</c:v>
                </c:pt>
                <c:pt idx="3760">
                  <c:v>-6.6642388929351787E-2</c:v>
                </c:pt>
                <c:pt idx="3761">
                  <c:v>-6.6278222869628547E-2</c:v>
                </c:pt>
                <c:pt idx="3762">
                  <c:v>-6.6885166302500604E-2</c:v>
                </c:pt>
                <c:pt idx="3763">
                  <c:v>-6.6642388929351787E-2</c:v>
                </c:pt>
                <c:pt idx="3764">
                  <c:v>-6.7856275795095899E-2</c:v>
                </c:pt>
                <c:pt idx="3765">
                  <c:v>-6.6885166302500604E-2</c:v>
                </c:pt>
                <c:pt idx="3766">
                  <c:v>-6.7249332362223843E-2</c:v>
                </c:pt>
                <c:pt idx="3767">
                  <c:v>-6.7249332362223843E-2</c:v>
                </c:pt>
                <c:pt idx="3768">
                  <c:v>-6.6763777615926195E-2</c:v>
                </c:pt>
                <c:pt idx="3769">
                  <c:v>-6.7249332362223843E-2</c:v>
                </c:pt>
                <c:pt idx="3770">
                  <c:v>-6.7613498421947069E-2</c:v>
                </c:pt>
                <c:pt idx="3771">
                  <c:v>-6.7127943675649435E-2</c:v>
                </c:pt>
                <c:pt idx="3772">
                  <c:v>-6.7006554989075012E-2</c:v>
                </c:pt>
                <c:pt idx="3773">
                  <c:v>-6.749210973537266E-2</c:v>
                </c:pt>
                <c:pt idx="3774">
                  <c:v>-6.7613498421947069E-2</c:v>
                </c:pt>
                <c:pt idx="3775">
                  <c:v>-6.6763777615926195E-2</c:v>
                </c:pt>
                <c:pt idx="3776">
                  <c:v>-6.6642388929351787E-2</c:v>
                </c:pt>
                <c:pt idx="3777">
                  <c:v>-6.7613498421947069E-2</c:v>
                </c:pt>
                <c:pt idx="3778">
                  <c:v>-6.7006554989075012E-2</c:v>
                </c:pt>
                <c:pt idx="3779">
                  <c:v>-6.7249332362223843E-2</c:v>
                </c:pt>
                <c:pt idx="3780">
                  <c:v>-6.7006554989075012E-2</c:v>
                </c:pt>
                <c:pt idx="3781">
                  <c:v>-6.7613498421947069E-2</c:v>
                </c:pt>
                <c:pt idx="3782">
                  <c:v>-6.8099053168244716E-2</c:v>
                </c:pt>
                <c:pt idx="3783">
                  <c:v>-6.7856275795095899E-2</c:v>
                </c:pt>
                <c:pt idx="3784">
                  <c:v>-6.7734887108521491E-2</c:v>
                </c:pt>
                <c:pt idx="3785">
                  <c:v>-6.8220441854819125E-2</c:v>
                </c:pt>
                <c:pt idx="3786">
                  <c:v>-6.8099053168244716E-2</c:v>
                </c:pt>
                <c:pt idx="3787">
                  <c:v>-6.7613498421947069E-2</c:v>
                </c:pt>
                <c:pt idx="3788">
                  <c:v>-6.6763777615926195E-2</c:v>
                </c:pt>
                <c:pt idx="3789">
                  <c:v>-6.7006554989075012E-2</c:v>
                </c:pt>
                <c:pt idx="3790">
                  <c:v>-6.7977664481670308E-2</c:v>
                </c:pt>
                <c:pt idx="3791">
                  <c:v>-6.7734887108521491E-2</c:v>
                </c:pt>
                <c:pt idx="3792">
                  <c:v>-6.7613498421947069E-2</c:v>
                </c:pt>
                <c:pt idx="3793">
                  <c:v>-6.7856275795095899E-2</c:v>
                </c:pt>
                <c:pt idx="3794">
                  <c:v>-6.8099053168244716E-2</c:v>
                </c:pt>
                <c:pt idx="3795">
                  <c:v>-6.8220441854819125E-2</c:v>
                </c:pt>
                <c:pt idx="3796">
                  <c:v>-6.749210973537266E-2</c:v>
                </c:pt>
                <c:pt idx="3797">
                  <c:v>-6.7613498421947069E-2</c:v>
                </c:pt>
                <c:pt idx="3798">
                  <c:v>-6.8341830541393547E-2</c:v>
                </c:pt>
                <c:pt idx="3799">
                  <c:v>-6.6763777615926195E-2</c:v>
                </c:pt>
                <c:pt idx="3800">
                  <c:v>-6.433600388443797E-2</c:v>
                </c:pt>
                <c:pt idx="3801">
                  <c:v>-6.955571740713766E-2</c:v>
                </c:pt>
                <c:pt idx="3802">
                  <c:v>-5.6202961883952414E-2</c:v>
                </c:pt>
                <c:pt idx="3803">
                  <c:v>-6.955571740713766E-2</c:v>
                </c:pt>
                <c:pt idx="3804">
                  <c:v>-5.7174071376547703E-2</c:v>
                </c:pt>
                <c:pt idx="3805">
                  <c:v>-6.9070162660840012E-2</c:v>
                </c:pt>
                <c:pt idx="3806">
                  <c:v>-6.6521000242777378E-2</c:v>
                </c:pt>
                <c:pt idx="3807">
                  <c:v>-5.6931294003398886E-2</c:v>
                </c:pt>
                <c:pt idx="3808">
                  <c:v>-6.7006554989075012E-2</c:v>
                </c:pt>
                <c:pt idx="3809">
                  <c:v>-6.03301772274824E-2</c:v>
                </c:pt>
                <c:pt idx="3810">
                  <c:v>-6.7370721048798252E-2</c:v>
                </c:pt>
                <c:pt idx="3811">
                  <c:v>-6.3122117018693857E-2</c:v>
                </c:pt>
                <c:pt idx="3812">
                  <c:v>-6.0208788540907984E-2</c:v>
                </c:pt>
                <c:pt idx="3813">
                  <c:v>-6.7734887108521491E-2</c:v>
                </c:pt>
                <c:pt idx="3814">
                  <c:v>-6.2029618839524153E-2</c:v>
                </c:pt>
                <c:pt idx="3815">
                  <c:v>-6.5428502063607674E-2</c:v>
                </c:pt>
                <c:pt idx="3816">
                  <c:v>-6.2757950958970618E-2</c:v>
                </c:pt>
                <c:pt idx="3817">
                  <c:v>-6.4214615197863562E-2</c:v>
                </c:pt>
                <c:pt idx="3818">
                  <c:v>-6.5064336003884435E-2</c:v>
                </c:pt>
                <c:pt idx="3819">
                  <c:v>-6.1301286720077688E-2</c:v>
                </c:pt>
                <c:pt idx="3820">
                  <c:v>-6.3243505705268266E-2</c:v>
                </c:pt>
                <c:pt idx="3821">
                  <c:v>-6.3486283078417097E-2</c:v>
                </c:pt>
                <c:pt idx="3822">
                  <c:v>-6.5428502063607674E-2</c:v>
                </c:pt>
                <c:pt idx="3823">
                  <c:v>-6.2757950958970618E-2</c:v>
                </c:pt>
                <c:pt idx="3824">
                  <c:v>-6.2272396212672977E-2</c:v>
                </c:pt>
                <c:pt idx="3825">
                  <c:v>-6.3729060451565914E-2</c:v>
                </c:pt>
                <c:pt idx="3826">
                  <c:v>-6.4093226511289153E-2</c:v>
                </c:pt>
                <c:pt idx="3827">
                  <c:v>-6.3971837824714731E-2</c:v>
                </c:pt>
                <c:pt idx="3828">
                  <c:v>-6.2393784899247393E-2</c:v>
                </c:pt>
                <c:pt idx="3829">
                  <c:v>-6.4214615197863562E-2</c:v>
                </c:pt>
                <c:pt idx="3830">
                  <c:v>-6.4457392571012379E-2</c:v>
                </c:pt>
                <c:pt idx="3831">
                  <c:v>-6.3000728332119449E-2</c:v>
                </c:pt>
                <c:pt idx="3832">
                  <c:v>-6.3243505705268266E-2</c:v>
                </c:pt>
                <c:pt idx="3833">
                  <c:v>-6.3607671764991505E-2</c:v>
                </c:pt>
                <c:pt idx="3834">
                  <c:v>-6.433600388443797E-2</c:v>
                </c:pt>
                <c:pt idx="3835">
                  <c:v>-6.3122117018693857E-2</c:v>
                </c:pt>
                <c:pt idx="3836">
                  <c:v>-6.263656227239621E-2</c:v>
                </c:pt>
                <c:pt idx="3837">
                  <c:v>-6.3364894391842674E-2</c:v>
                </c:pt>
                <c:pt idx="3838">
                  <c:v>-6.3971837824714731E-2</c:v>
                </c:pt>
                <c:pt idx="3839">
                  <c:v>-6.3486283078417097E-2</c:v>
                </c:pt>
                <c:pt idx="3840">
                  <c:v>-6.2515173585821801E-2</c:v>
                </c:pt>
                <c:pt idx="3841">
                  <c:v>-6.4214615197863562E-2</c:v>
                </c:pt>
                <c:pt idx="3842">
                  <c:v>-6.4214615197863562E-2</c:v>
                </c:pt>
                <c:pt idx="3843">
                  <c:v>-6.3729060451565914E-2</c:v>
                </c:pt>
                <c:pt idx="3844">
                  <c:v>-6.263656227239621E-2</c:v>
                </c:pt>
                <c:pt idx="3845">
                  <c:v>-6.3243505705268266E-2</c:v>
                </c:pt>
                <c:pt idx="3846">
                  <c:v>-6.3364894391842674E-2</c:v>
                </c:pt>
                <c:pt idx="3847">
                  <c:v>-6.3243505705268266E-2</c:v>
                </c:pt>
                <c:pt idx="3848">
                  <c:v>-6.3000728332119449E-2</c:v>
                </c:pt>
                <c:pt idx="3849">
                  <c:v>-6.287933964554504E-2</c:v>
                </c:pt>
                <c:pt idx="3850">
                  <c:v>-6.3971837824714731E-2</c:v>
                </c:pt>
                <c:pt idx="3851">
                  <c:v>-6.3364894391842674E-2</c:v>
                </c:pt>
                <c:pt idx="3852">
                  <c:v>-6.3000728332119449E-2</c:v>
                </c:pt>
                <c:pt idx="3853">
                  <c:v>-6.3364894391842674E-2</c:v>
                </c:pt>
                <c:pt idx="3854">
                  <c:v>-6.4093226511289153E-2</c:v>
                </c:pt>
                <c:pt idx="3855">
                  <c:v>-6.4093226511289153E-2</c:v>
                </c:pt>
                <c:pt idx="3856">
                  <c:v>-6.3729060451565914E-2</c:v>
                </c:pt>
                <c:pt idx="3857">
                  <c:v>-6.3000728332119449E-2</c:v>
                </c:pt>
                <c:pt idx="3858">
                  <c:v>-6.4093226511289153E-2</c:v>
                </c:pt>
                <c:pt idx="3859">
                  <c:v>-6.4093226511289153E-2</c:v>
                </c:pt>
                <c:pt idx="3860">
                  <c:v>-6.3486283078417097E-2</c:v>
                </c:pt>
                <c:pt idx="3861">
                  <c:v>-6.3364894391842674E-2</c:v>
                </c:pt>
                <c:pt idx="3862">
                  <c:v>-6.4578781257586787E-2</c:v>
                </c:pt>
                <c:pt idx="3863">
                  <c:v>-6.4578781257586787E-2</c:v>
                </c:pt>
                <c:pt idx="3864">
                  <c:v>-6.3971837824714731E-2</c:v>
                </c:pt>
                <c:pt idx="3865">
                  <c:v>-6.3364894391842674E-2</c:v>
                </c:pt>
                <c:pt idx="3866">
                  <c:v>-6.433600388443797E-2</c:v>
                </c:pt>
                <c:pt idx="3867">
                  <c:v>-6.4457392571012379E-2</c:v>
                </c:pt>
                <c:pt idx="3868">
                  <c:v>-6.3486283078417097E-2</c:v>
                </c:pt>
                <c:pt idx="3869">
                  <c:v>-6.3000728332119449E-2</c:v>
                </c:pt>
                <c:pt idx="3870">
                  <c:v>-6.4457392571012379E-2</c:v>
                </c:pt>
                <c:pt idx="3871">
                  <c:v>-6.5064336003884435E-2</c:v>
                </c:pt>
                <c:pt idx="3872">
                  <c:v>-6.4942947317310026E-2</c:v>
                </c:pt>
                <c:pt idx="3873">
                  <c:v>-6.3729060451565914E-2</c:v>
                </c:pt>
                <c:pt idx="3874">
                  <c:v>-6.3850449138140322E-2</c:v>
                </c:pt>
                <c:pt idx="3875">
                  <c:v>-6.4821558630735618E-2</c:v>
                </c:pt>
                <c:pt idx="3876">
                  <c:v>-6.3486283078417097E-2</c:v>
                </c:pt>
                <c:pt idx="3877">
                  <c:v>-6.3243505705268266E-2</c:v>
                </c:pt>
                <c:pt idx="3878">
                  <c:v>-6.3000728332119449E-2</c:v>
                </c:pt>
                <c:pt idx="3879">
                  <c:v>-6.433600388443797E-2</c:v>
                </c:pt>
                <c:pt idx="3880">
                  <c:v>-6.4214615197863562E-2</c:v>
                </c:pt>
                <c:pt idx="3881">
                  <c:v>-6.4700169944161209E-2</c:v>
                </c:pt>
                <c:pt idx="3882">
                  <c:v>-6.3486283078417097E-2</c:v>
                </c:pt>
                <c:pt idx="3883">
                  <c:v>-6.4093226511289153E-2</c:v>
                </c:pt>
                <c:pt idx="3884">
                  <c:v>-6.3607671764991505E-2</c:v>
                </c:pt>
                <c:pt idx="3885">
                  <c:v>-6.3364894391842674E-2</c:v>
                </c:pt>
                <c:pt idx="3886">
                  <c:v>-6.3607671764991505E-2</c:v>
                </c:pt>
                <c:pt idx="3887">
                  <c:v>-6.3486283078417097E-2</c:v>
                </c:pt>
                <c:pt idx="3888">
                  <c:v>-6.3000728332119449E-2</c:v>
                </c:pt>
                <c:pt idx="3889">
                  <c:v>-6.3729060451565914E-2</c:v>
                </c:pt>
                <c:pt idx="3890">
                  <c:v>-6.3122117018693857E-2</c:v>
                </c:pt>
                <c:pt idx="3891">
                  <c:v>-6.3364894391842674E-2</c:v>
                </c:pt>
                <c:pt idx="3892">
                  <c:v>-6.3486283078417097E-2</c:v>
                </c:pt>
                <c:pt idx="3893">
                  <c:v>-6.433600388443797E-2</c:v>
                </c:pt>
                <c:pt idx="3894">
                  <c:v>-6.3971837824714731E-2</c:v>
                </c:pt>
                <c:pt idx="3895">
                  <c:v>-6.3850449138140322E-2</c:v>
                </c:pt>
                <c:pt idx="3896">
                  <c:v>-6.433600388443797E-2</c:v>
                </c:pt>
                <c:pt idx="3897">
                  <c:v>-6.3850449138140322E-2</c:v>
                </c:pt>
                <c:pt idx="3898">
                  <c:v>-6.3486283078417097E-2</c:v>
                </c:pt>
                <c:pt idx="3899">
                  <c:v>-6.3971837824714731E-2</c:v>
                </c:pt>
                <c:pt idx="3900">
                  <c:v>-6.3243505705268266E-2</c:v>
                </c:pt>
                <c:pt idx="3901">
                  <c:v>-6.4214615197863562E-2</c:v>
                </c:pt>
                <c:pt idx="3902">
                  <c:v>-6.4214615197863562E-2</c:v>
                </c:pt>
                <c:pt idx="3903">
                  <c:v>-6.3850449138140322E-2</c:v>
                </c:pt>
                <c:pt idx="3904">
                  <c:v>-6.3729060451565914E-2</c:v>
                </c:pt>
                <c:pt idx="3905">
                  <c:v>-6.4093226511289153E-2</c:v>
                </c:pt>
                <c:pt idx="3906">
                  <c:v>-6.3971837824714731E-2</c:v>
                </c:pt>
                <c:pt idx="3907">
                  <c:v>-6.3850449138140322E-2</c:v>
                </c:pt>
                <c:pt idx="3908">
                  <c:v>-6.4578781257586787E-2</c:v>
                </c:pt>
                <c:pt idx="3909">
                  <c:v>-6.4093226511289153E-2</c:v>
                </c:pt>
                <c:pt idx="3910">
                  <c:v>-6.3729060451565914E-2</c:v>
                </c:pt>
                <c:pt idx="3911">
                  <c:v>-6.3850449138140322E-2</c:v>
                </c:pt>
                <c:pt idx="3912">
                  <c:v>-6.4214615197863562E-2</c:v>
                </c:pt>
                <c:pt idx="3913">
                  <c:v>-6.4457392571012379E-2</c:v>
                </c:pt>
                <c:pt idx="3914">
                  <c:v>-6.3850449138140322E-2</c:v>
                </c:pt>
                <c:pt idx="3915">
                  <c:v>-6.4214615197863562E-2</c:v>
                </c:pt>
                <c:pt idx="3916">
                  <c:v>-6.3971837824714731E-2</c:v>
                </c:pt>
                <c:pt idx="3917">
                  <c:v>-6.4700169944161209E-2</c:v>
                </c:pt>
                <c:pt idx="3918">
                  <c:v>-6.3971837824714731E-2</c:v>
                </c:pt>
                <c:pt idx="3919">
                  <c:v>-6.4700169944161209E-2</c:v>
                </c:pt>
                <c:pt idx="3920">
                  <c:v>-6.3971837824714731E-2</c:v>
                </c:pt>
                <c:pt idx="3921">
                  <c:v>-6.3971837824714731E-2</c:v>
                </c:pt>
                <c:pt idx="3922">
                  <c:v>-6.4214615197863562E-2</c:v>
                </c:pt>
                <c:pt idx="3923">
                  <c:v>-6.4214615197863562E-2</c:v>
                </c:pt>
                <c:pt idx="3924">
                  <c:v>-6.3486283078417097E-2</c:v>
                </c:pt>
                <c:pt idx="3925">
                  <c:v>-6.3364894391842674E-2</c:v>
                </c:pt>
                <c:pt idx="3926">
                  <c:v>-6.3243505705268266E-2</c:v>
                </c:pt>
                <c:pt idx="3927">
                  <c:v>-6.3971837824714731E-2</c:v>
                </c:pt>
                <c:pt idx="3928">
                  <c:v>-6.3729060451565914E-2</c:v>
                </c:pt>
                <c:pt idx="3929">
                  <c:v>-6.3364894391842674E-2</c:v>
                </c:pt>
                <c:pt idx="3930">
                  <c:v>-6.3486283078417097E-2</c:v>
                </c:pt>
                <c:pt idx="3931">
                  <c:v>-6.3729060451565914E-2</c:v>
                </c:pt>
                <c:pt idx="3932">
                  <c:v>-6.3729060451565914E-2</c:v>
                </c:pt>
                <c:pt idx="3933">
                  <c:v>-6.4093226511289153E-2</c:v>
                </c:pt>
                <c:pt idx="3934">
                  <c:v>-6.3243505705268266E-2</c:v>
                </c:pt>
                <c:pt idx="3935">
                  <c:v>-6.4457392571012379E-2</c:v>
                </c:pt>
                <c:pt idx="3936">
                  <c:v>-6.5064336003884435E-2</c:v>
                </c:pt>
                <c:pt idx="3937">
                  <c:v>-6.4093226511289153E-2</c:v>
                </c:pt>
                <c:pt idx="3938">
                  <c:v>-6.3122117018693857E-2</c:v>
                </c:pt>
                <c:pt idx="3939">
                  <c:v>-6.3850449138140322E-2</c:v>
                </c:pt>
                <c:pt idx="3940">
                  <c:v>-6.3850449138140322E-2</c:v>
                </c:pt>
                <c:pt idx="3941">
                  <c:v>-6.3729060451565914E-2</c:v>
                </c:pt>
                <c:pt idx="3942">
                  <c:v>-6.3607671764991505E-2</c:v>
                </c:pt>
                <c:pt idx="3943">
                  <c:v>-6.3850449138140322E-2</c:v>
                </c:pt>
                <c:pt idx="3944">
                  <c:v>-6.433600388443797E-2</c:v>
                </c:pt>
                <c:pt idx="3945">
                  <c:v>-6.3607671764991505E-2</c:v>
                </c:pt>
                <c:pt idx="3946">
                  <c:v>-6.4214615197863562E-2</c:v>
                </c:pt>
                <c:pt idx="3947">
                  <c:v>-6.4214615197863562E-2</c:v>
                </c:pt>
                <c:pt idx="3948">
                  <c:v>-6.3971837824714731E-2</c:v>
                </c:pt>
                <c:pt idx="3949">
                  <c:v>-6.3971837824714731E-2</c:v>
                </c:pt>
                <c:pt idx="3950">
                  <c:v>-6.3122117018693857E-2</c:v>
                </c:pt>
                <c:pt idx="3951">
                  <c:v>-6.4214615197863562E-2</c:v>
                </c:pt>
                <c:pt idx="3952">
                  <c:v>-6.3607671764991505E-2</c:v>
                </c:pt>
                <c:pt idx="3953">
                  <c:v>-6.3486283078417097E-2</c:v>
                </c:pt>
                <c:pt idx="3954">
                  <c:v>-6.3850449138140322E-2</c:v>
                </c:pt>
                <c:pt idx="3955">
                  <c:v>-6.3122117018693857E-2</c:v>
                </c:pt>
                <c:pt idx="3956">
                  <c:v>-6.3364894391842674E-2</c:v>
                </c:pt>
                <c:pt idx="3957">
                  <c:v>-6.3243505705268266E-2</c:v>
                </c:pt>
                <c:pt idx="3958">
                  <c:v>-6.3729060451565914E-2</c:v>
                </c:pt>
                <c:pt idx="3959">
                  <c:v>-6.3364894391842674E-2</c:v>
                </c:pt>
                <c:pt idx="3960">
                  <c:v>-6.3364894391842674E-2</c:v>
                </c:pt>
                <c:pt idx="3961">
                  <c:v>-6.3607671764991505E-2</c:v>
                </c:pt>
                <c:pt idx="3962">
                  <c:v>-6.3486283078417097E-2</c:v>
                </c:pt>
                <c:pt idx="3963">
                  <c:v>-6.3607671764991505E-2</c:v>
                </c:pt>
                <c:pt idx="3964">
                  <c:v>-6.3729060451565914E-2</c:v>
                </c:pt>
                <c:pt idx="3965">
                  <c:v>-6.3364894391842674E-2</c:v>
                </c:pt>
                <c:pt idx="3966">
                  <c:v>-6.3364894391842674E-2</c:v>
                </c:pt>
                <c:pt idx="3967">
                  <c:v>-6.4093226511289153E-2</c:v>
                </c:pt>
                <c:pt idx="3968">
                  <c:v>-6.3364894391842674E-2</c:v>
                </c:pt>
                <c:pt idx="3969">
                  <c:v>-6.4214615197863562E-2</c:v>
                </c:pt>
                <c:pt idx="3970">
                  <c:v>-6.3729060451565914E-2</c:v>
                </c:pt>
                <c:pt idx="3971">
                  <c:v>-6.3729060451565914E-2</c:v>
                </c:pt>
                <c:pt idx="3972">
                  <c:v>-6.287933964554504E-2</c:v>
                </c:pt>
                <c:pt idx="3973">
                  <c:v>-6.3122117018693857E-2</c:v>
                </c:pt>
                <c:pt idx="3974">
                  <c:v>-6.4214615197863562E-2</c:v>
                </c:pt>
                <c:pt idx="3975">
                  <c:v>-6.3971837824714731E-2</c:v>
                </c:pt>
                <c:pt idx="3976">
                  <c:v>-6.3607671764991505E-2</c:v>
                </c:pt>
                <c:pt idx="3977">
                  <c:v>-6.3971837824714731E-2</c:v>
                </c:pt>
                <c:pt idx="3978">
                  <c:v>-6.287933964554504E-2</c:v>
                </c:pt>
                <c:pt idx="3979">
                  <c:v>-6.3729060451565914E-2</c:v>
                </c:pt>
                <c:pt idx="3980">
                  <c:v>-6.3850449138140322E-2</c:v>
                </c:pt>
                <c:pt idx="3981">
                  <c:v>-6.3243505705268266E-2</c:v>
                </c:pt>
                <c:pt idx="3982">
                  <c:v>-6.3486283078417097E-2</c:v>
                </c:pt>
                <c:pt idx="3983">
                  <c:v>-6.287933964554504E-2</c:v>
                </c:pt>
                <c:pt idx="3984">
                  <c:v>-6.3729060451565914E-2</c:v>
                </c:pt>
                <c:pt idx="3985">
                  <c:v>-6.3243505705268266E-2</c:v>
                </c:pt>
                <c:pt idx="3986">
                  <c:v>-6.4214615197863562E-2</c:v>
                </c:pt>
                <c:pt idx="3987">
                  <c:v>-6.3971837824714731E-2</c:v>
                </c:pt>
                <c:pt idx="3988">
                  <c:v>-6.3607671764991505E-2</c:v>
                </c:pt>
                <c:pt idx="3989">
                  <c:v>-6.3971837824714731E-2</c:v>
                </c:pt>
                <c:pt idx="3990">
                  <c:v>-6.3850449138140322E-2</c:v>
                </c:pt>
                <c:pt idx="3991">
                  <c:v>-6.3729060451565914E-2</c:v>
                </c:pt>
                <c:pt idx="3992">
                  <c:v>-6.4093226511289153E-2</c:v>
                </c:pt>
                <c:pt idx="3993">
                  <c:v>-6.3364894391842674E-2</c:v>
                </c:pt>
                <c:pt idx="3994">
                  <c:v>-6.3850449138140322E-2</c:v>
                </c:pt>
                <c:pt idx="3995">
                  <c:v>-6.3850449138140322E-2</c:v>
                </c:pt>
                <c:pt idx="3996">
                  <c:v>-6.4700169944161209E-2</c:v>
                </c:pt>
                <c:pt idx="3997">
                  <c:v>-6.3971837824714731E-2</c:v>
                </c:pt>
                <c:pt idx="3998">
                  <c:v>-6.3729060451565914E-2</c:v>
                </c:pt>
                <c:pt idx="3999">
                  <c:v>-6.3486283078417097E-2</c:v>
                </c:pt>
                <c:pt idx="4000">
                  <c:v>5.765962612284535E-2</c:v>
                </c:pt>
                <c:pt idx="4001">
                  <c:v>5.6081573197378005E-2</c:v>
                </c:pt>
                <c:pt idx="4002">
                  <c:v>5.7052682689973294E-2</c:v>
                </c:pt>
                <c:pt idx="4003">
                  <c:v>5.6324350570526829E-2</c:v>
                </c:pt>
                <c:pt idx="4004">
                  <c:v>5.596018451080359E-2</c:v>
                </c:pt>
                <c:pt idx="4005">
                  <c:v>5.6081573197378005E-2</c:v>
                </c:pt>
                <c:pt idx="4006">
                  <c:v>5.6688516630250062E-2</c:v>
                </c:pt>
                <c:pt idx="4007">
                  <c:v>5.6445739257101238E-2</c:v>
                </c:pt>
                <c:pt idx="4008">
                  <c:v>5.6202961883952414E-2</c:v>
                </c:pt>
                <c:pt idx="4009">
                  <c:v>5.5353241077931534E-2</c:v>
                </c:pt>
                <c:pt idx="4010">
                  <c:v>5.5474629764505949E-2</c:v>
                </c:pt>
                <c:pt idx="4011">
                  <c:v>5.6567127943675646E-2</c:v>
                </c:pt>
                <c:pt idx="4012">
                  <c:v>5.6688516630250062E-2</c:v>
                </c:pt>
                <c:pt idx="4013">
                  <c:v>5.6688516630250062E-2</c:v>
                </c:pt>
                <c:pt idx="4014">
                  <c:v>5.6324350570526829E-2</c:v>
                </c:pt>
                <c:pt idx="4015">
                  <c:v>5.5110463704782717E-2</c:v>
                </c:pt>
                <c:pt idx="4016">
                  <c:v>5.5353241077931534E-2</c:v>
                </c:pt>
                <c:pt idx="4017">
                  <c:v>5.6445739257101238E-2</c:v>
                </c:pt>
                <c:pt idx="4018">
                  <c:v>5.7174071376547703E-2</c:v>
                </c:pt>
                <c:pt idx="4019">
                  <c:v>5.6931294003398886E-2</c:v>
                </c:pt>
                <c:pt idx="4020">
                  <c:v>5.6202961883952414E-2</c:v>
                </c:pt>
                <c:pt idx="4021">
                  <c:v>5.596018451080359E-2</c:v>
                </c:pt>
                <c:pt idx="4022">
                  <c:v>5.6445739257101238E-2</c:v>
                </c:pt>
                <c:pt idx="4023">
                  <c:v>5.6324350570526829E-2</c:v>
                </c:pt>
                <c:pt idx="4024">
                  <c:v>5.596018451080359E-2</c:v>
                </c:pt>
                <c:pt idx="4025">
                  <c:v>5.596018451080359E-2</c:v>
                </c:pt>
                <c:pt idx="4026">
                  <c:v>5.6688516630250062E-2</c:v>
                </c:pt>
                <c:pt idx="4027">
                  <c:v>5.6445739257101238E-2</c:v>
                </c:pt>
                <c:pt idx="4028">
                  <c:v>5.6688516630250062E-2</c:v>
                </c:pt>
                <c:pt idx="4029">
                  <c:v>5.6324350570526829E-2</c:v>
                </c:pt>
                <c:pt idx="4030">
                  <c:v>5.6688516630250062E-2</c:v>
                </c:pt>
                <c:pt idx="4031">
                  <c:v>5.6688516630250062E-2</c:v>
                </c:pt>
                <c:pt idx="4032">
                  <c:v>5.680990531682447E-2</c:v>
                </c:pt>
                <c:pt idx="4033">
                  <c:v>5.680990531682447E-2</c:v>
                </c:pt>
                <c:pt idx="4034">
                  <c:v>5.6202961883952414E-2</c:v>
                </c:pt>
                <c:pt idx="4035">
                  <c:v>5.6324350570526829E-2</c:v>
                </c:pt>
                <c:pt idx="4036">
                  <c:v>5.6567127943675646E-2</c:v>
                </c:pt>
                <c:pt idx="4037">
                  <c:v>5.6324350570526829E-2</c:v>
                </c:pt>
                <c:pt idx="4038">
                  <c:v>5.6567127943675646E-2</c:v>
                </c:pt>
                <c:pt idx="4039">
                  <c:v>5.6567127943675646E-2</c:v>
                </c:pt>
                <c:pt idx="4040">
                  <c:v>5.6202961883952414E-2</c:v>
                </c:pt>
                <c:pt idx="4041">
                  <c:v>5.6081573197378005E-2</c:v>
                </c:pt>
                <c:pt idx="4042">
                  <c:v>5.5596018451080358E-2</c:v>
                </c:pt>
                <c:pt idx="4043">
                  <c:v>5.6202961883952414E-2</c:v>
                </c:pt>
                <c:pt idx="4044">
                  <c:v>5.6324350570526829E-2</c:v>
                </c:pt>
                <c:pt idx="4045">
                  <c:v>5.6324350570526829E-2</c:v>
                </c:pt>
                <c:pt idx="4046">
                  <c:v>5.6324350570526829E-2</c:v>
                </c:pt>
                <c:pt idx="4047">
                  <c:v>5.6567127943675646E-2</c:v>
                </c:pt>
                <c:pt idx="4048">
                  <c:v>5.6081573197378005E-2</c:v>
                </c:pt>
                <c:pt idx="4049">
                  <c:v>5.7052682689973294E-2</c:v>
                </c:pt>
                <c:pt idx="4050">
                  <c:v>5.6202961883952414E-2</c:v>
                </c:pt>
                <c:pt idx="4051">
                  <c:v>5.5353241077931534E-2</c:v>
                </c:pt>
                <c:pt idx="4052">
                  <c:v>5.6324350570526829E-2</c:v>
                </c:pt>
                <c:pt idx="4053">
                  <c:v>5.6688516630250062E-2</c:v>
                </c:pt>
                <c:pt idx="4054">
                  <c:v>5.6688516630250062E-2</c:v>
                </c:pt>
                <c:pt idx="4055">
                  <c:v>5.7781014809419759E-2</c:v>
                </c:pt>
                <c:pt idx="4056">
                  <c:v>5.6202961883952414E-2</c:v>
                </c:pt>
                <c:pt idx="4057">
                  <c:v>5.6445739257101238E-2</c:v>
                </c:pt>
                <c:pt idx="4058">
                  <c:v>5.6445739257101238E-2</c:v>
                </c:pt>
                <c:pt idx="4059">
                  <c:v>5.680990531682447E-2</c:v>
                </c:pt>
                <c:pt idx="4060">
                  <c:v>5.7295460063122118E-2</c:v>
                </c:pt>
                <c:pt idx="4061">
                  <c:v>5.6081573197378005E-2</c:v>
                </c:pt>
                <c:pt idx="4062">
                  <c:v>5.5596018451080358E-2</c:v>
                </c:pt>
                <c:pt idx="4063">
                  <c:v>5.6081573197378005E-2</c:v>
                </c:pt>
                <c:pt idx="4064">
                  <c:v>5.5717407137654773E-2</c:v>
                </c:pt>
                <c:pt idx="4065">
                  <c:v>5.6567127943675646E-2</c:v>
                </c:pt>
                <c:pt idx="4066">
                  <c:v>5.7174071376547703E-2</c:v>
                </c:pt>
                <c:pt idx="4067">
                  <c:v>5.6567127943675646E-2</c:v>
                </c:pt>
                <c:pt idx="4068">
                  <c:v>5.6567127943675646E-2</c:v>
                </c:pt>
                <c:pt idx="4069">
                  <c:v>5.7052682689973294E-2</c:v>
                </c:pt>
                <c:pt idx="4070">
                  <c:v>5.6931294003398886E-2</c:v>
                </c:pt>
                <c:pt idx="4071">
                  <c:v>5.680990531682447E-2</c:v>
                </c:pt>
                <c:pt idx="4072">
                  <c:v>5.7052682689973294E-2</c:v>
                </c:pt>
                <c:pt idx="4073">
                  <c:v>5.680990531682447E-2</c:v>
                </c:pt>
                <c:pt idx="4074">
                  <c:v>5.7295460063122118E-2</c:v>
                </c:pt>
                <c:pt idx="4075">
                  <c:v>5.6688516630250062E-2</c:v>
                </c:pt>
                <c:pt idx="4076">
                  <c:v>5.6931294003398886E-2</c:v>
                </c:pt>
                <c:pt idx="4077">
                  <c:v>5.680990531682447E-2</c:v>
                </c:pt>
                <c:pt idx="4078">
                  <c:v>5.6324350570526829E-2</c:v>
                </c:pt>
                <c:pt idx="4079">
                  <c:v>5.6445739257101238E-2</c:v>
                </c:pt>
                <c:pt idx="4080">
                  <c:v>5.7538237436270942E-2</c:v>
                </c:pt>
                <c:pt idx="4081">
                  <c:v>5.6688516630250062E-2</c:v>
                </c:pt>
                <c:pt idx="4082">
                  <c:v>5.6202961883952414E-2</c:v>
                </c:pt>
                <c:pt idx="4083">
                  <c:v>5.596018451080359E-2</c:v>
                </c:pt>
                <c:pt idx="4084">
                  <c:v>5.6688516630250062E-2</c:v>
                </c:pt>
                <c:pt idx="4085">
                  <c:v>5.6931294003398886E-2</c:v>
                </c:pt>
                <c:pt idx="4086">
                  <c:v>5.6567127943675646E-2</c:v>
                </c:pt>
                <c:pt idx="4087">
                  <c:v>5.6567127943675646E-2</c:v>
                </c:pt>
                <c:pt idx="4088">
                  <c:v>5.6324350570526829E-2</c:v>
                </c:pt>
                <c:pt idx="4089">
                  <c:v>5.7416848749696527E-2</c:v>
                </c:pt>
                <c:pt idx="4090">
                  <c:v>5.6081573197378005E-2</c:v>
                </c:pt>
                <c:pt idx="4091">
                  <c:v>5.6081573197378005E-2</c:v>
                </c:pt>
                <c:pt idx="4092">
                  <c:v>5.596018451080359E-2</c:v>
                </c:pt>
                <c:pt idx="4093">
                  <c:v>5.6688516630250062E-2</c:v>
                </c:pt>
                <c:pt idx="4094">
                  <c:v>5.6324350570526829E-2</c:v>
                </c:pt>
                <c:pt idx="4095">
                  <c:v>5.6081573197378005E-2</c:v>
                </c:pt>
                <c:pt idx="4096">
                  <c:v>5.6324350570526829E-2</c:v>
                </c:pt>
                <c:pt idx="4097">
                  <c:v>5.6567127943675646E-2</c:v>
                </c:pt>
                <c:pt idx="4098">
                  <c:v>5.6081573197378005E-2</c:v>
                </c:pt>
                <c:pt idx="4099">
                  <c:v>5.6324350570526829E-2</c:v>
                </c:pt>
                <c:pt idx="4100">
                  <c:v>5.596018451080359E-2</c:v>
                </c:pt>
                <c:pt idx="4101">
                  <c:v>5.680990531682447E-2</c:v>
                </c:pt>
                <c:pt idx="4102">
                  <c:v>5.6567127943675646E-2</c:v>
                </c:pt>
                <c:pt idx="4103">
                  <c:v>5.6202961883952414E-2</c:v>
                </c:pt>
                <c:pt idx="4104">
                  <c:v>5.6688516630250062E-2</c:v>
                </c:pt>
                <c:pt idx="4105">
                  <c:v>5.6081573197378005E-2</c:v>
                </c:pt>
                <c:pt idx="4106">
                  <c:v>5.5717407137654773E-2</c:v>
                </c:pt>
                <c:pt idx="4107">
                  <c:v>5.6324350570526829E-2</c:v>
                </c:pt>
                <c:pt idx="4108">
                  <c:v>5.6688516630250062E-2</c:v>
                </c:pt>
                <c:pt idx="4109">
                  <c:v>5.7052682689973294E-2</c:v>
                </c:pt>
                <c:pt idx="4110">
                  <c:v>5.6688516630250062E-2</c:v>
                </c:pt>
                <c:pt idx="4111">
                  <c:v>5.6324350570526829E-2</c:v>
                </c:pt>
                <c:pt idx="4112">
                  <c:v>5.6688516630250062E-2</c:v>
                </c:pt>
                <c:pt idx="4113">
                  <c:v>5.6931294003398886E-2</c:v>
                </c:pt>
                <c:pt idx="4114">
                  <c:v>5.6081573197378005E-2</c:v>
                </c:pt>
                <c:pt idx="4115">
                  <c:v>5.6445739257101238E-2</c:v>
                </c:pt>
                <c:pt idx="4116">
                  <c:v>5.596018451080359E-2</c:v>
                </c:pt>
                <c:pt idx="4117">
                  <c:v>5.596018451080359E-2</c:v>
                </c:pt>
                <c:pt idx="4118">
                  <c:v>5.6567127943675646E-2</c:v>
                </c:pt>
                <c:pt idx="4119">
                  <c:v>5.6445739257101238E-2</c:v>
                </c:pt>
                <c:pt idx="4120">
                  <c:v>5.6567127943675646E-2</c:v>
                </c:pt>
                <c:pt idx="4121">
                  <c:v>5.7052682689973294E-2</c:v>
                </c:pt>
                <c:pt idx="4122">
                  <c:v>5.6567127943675646E-2</c:v>
                </c:pt>
                <c:pt idx="4123">
                  <c:v>5.596018451080359E-2</c:v>
                </c:pt>
                <c:pt idx="4124">
                  <c:v>5.596018451080359E-2</c:v>
                </c:pt>
                <c:pt idx="4125">
                  <c:v>5.596018451080359E-2</c:v>
                </c:pt>
                <c:pt idx="4126">
                  <c:v>5.6081573197378005E-2</c:v>
                </c:pt>
                <c:pt idx="4127">
                  <c:v>5.680990531682447E-2</c:v>
                </c:pt>
                <c:pt idx="4128">
                  <c:v>5.6445739257101238E-2</c:v>
                </c:pt>
                <c:pt idx="4129">
                  <c:v>5.6445739257101238E-2</c:v>
                </c:pt>
                <c:pt idx="4130">
                  <c:v>5.680990531682447E-2</c:v>
                </c:pt>
                <c:pt idx="4131">
                  <c:v>5.6567127943675646E-2</c:v>
                </c:pt>
                <c:pt idx="4132">
                  <c:v>5.6688516630250062E-2</c:v>
                </c:pt>
                <c:pt idx="4133">
                  <c:v>5.6445739257101238E-2</c:v>
                </c:pt>
                <c:pt idx="4134">
                  <c:v>5.596018451080359E-2</c:v>
                </c:pt>
                <c:pt idx="4135">
                  <c:v>5.6202961883952414E-2</c:v>
                </c:pt>
                <c:pt idx="4136">
                  <c:v>5.6567127943675646E-2</c:v>
                </c:pt>
                <c:pt idx="4137">
                  <c:v>5.6081573197378005E-2</c:v>
                </c:pt>
                <c:pt idx="4138">
                  <c:v>5.6081573197378005E-2</c:v>
                </c:pt>
                <c:pt idx="4139">
                  <c:v>5.6202961883952414E-2</c:v>
                </c:pt>
                <c:pt idx="4140">
                  <c:v>5.6324350570526829E-2</c:v>
                </c:pt>
                <c:pt idx="4141">
                  <c:v>5.6931294003398886E-2</c:v>
                </c:pt>
                <c:pt idx="4142">
                  <c:v>5.6688516630250062E-2</c:v>
                </c:pt>
                <c:pt idx="4143">
                  <c:v>5.6688516630250062E-2</c:v>
                </c:pt>
                <c:pt idx="4144">
                  <c:v>5.6931294003398886E-2</c:v>
                </c:pt>
                <c:pt idx="4145">
                  <c:v>5.6324350570526829E-2</c:v>
                </c:pt>
                <c:pt idx="4146">
                  <c:v>5.596018451080359E-2</c:v>
                </c:pt>
                <c:pt idx="4147">
                  <c:v>5.680990531682447E-2</c:v>
                </c:pt>
                <c:pt idx="4148">
                  <c:v>5.680990531682447E-2</c:v>
                </c:pt>
                <c:pt idx="4149">
                  <c:v>5.6567127943675646E-2</c:v>
                </c:pt>
                <c:pt idx="4150">
                  <c:v>5.6688516630250062E-2</c:v>
                </c:pt>
                <c:pt idx="4151">
                  <c:v>5.6931294003398886E-2</c:v>
                </c:pt>
                <c:pt idx="4152">
                  <c:v>5.7052682689973294E-2</c:v>
                </c:pt>
                <c:pt idx="4153">
                  <c:v>5.680990531682447E-2</c:v>
                </c:pt>
                <c:pt idx="4154">
                  <c:v>5.6688516630250062E-2</c:v>
                </c:pt>
                <c:pt idx="4155">
                  <c:v>5.6688516630250062E-2</c:v>
                </c:pt>
                <c:pt idx="4156">
                  <c:v>5.680990531682447E-2</c:v>
                </c:pt>
                <c:pt idx="4157">
                  <c:v>5.7174071376547703E-2</c:v>
                </c:pt>
                <c:pt idx="4158">
                  <c:v>5.6445739257101238E-2</c:v>
                </c:pt>
                <c:pt idx="4159">
                  <c:v>5.6567127943675646E-2</c:v>
                </c:pt>
                <c:pt idx="4160">
                  <c:v>5.6081573197378005E-2</c:v>
                </c:pt>
                <c:pt idx="4161">
                  <c:v>5.6567127943675646E-2</c:v>
                </c:pt>
                <c:pt idx="4162">
                  <c:v>5.6688516630250062E-2</c:v>
                </c:pt>
                <c:pt idx="4163">
                  <c:v>5.7052682689973294E-2</c:v>
                </c:pt>
                <c:pt idx="4164">
                  <c:v>5.6324350570526829E-2</c:v>
                </c:pt>
                <c:pt idx="4165">
                  <c:v>5.6931294003398886E-2</c:v>
                </c:pt>
                <c:pt idx="4166">
                  <c:v>5.7295460063122118E-2</c:v>
                </c:pt>
                <c:pt idx="4167">
                  <c:v>5.7052682689973294E-2</c:v>
                </c:pt>
                <c:pt idx="4168">
                  <c:v>5.6567127943675646E-2</c:v>
                </c:pt>
                <c:pt idx="4169">
                  <c:v>5.680990531682447E-2</c:v>
                </c:pt>
                <c:pt idx="4170">
                  <c:v>5.6567127943675646E-2</c:v>
                </c:pt>
                <c:pt idx="4171">
                  <c:v>5.6202961883952414E-2</c:v>
                </c:pt>
                <c:pt idx="4172">
                  <c:v>5.6688516630250062E-2</c:v>
                </c:pt>
                <c:pt idx="4173">
                  <c:v>5.6202961883952414E-2</c:v>
                </c:pt>
                <c:pt idx="4174">
                  <c:v>5.596018451080359E-2</c:v>
                </c:pt>
                <c:pt idx="4175">
                  <c:v>5.596018451080359E-2</c:v>
                </c:pt>
                <c:pt idx="4176">
                  <c:v>5.6202961883952414E-2</c:v>
                </c:pt>
                <c:pt idx="4177">
                  <c:v>5.6324350570526829E-2</c:v>
                </c:pt>
                <c:pt idx="4178">
                  <c:v>5.680990531682447E-2</c:v>
                </c:pt>
                <c:pt idx="4179">
                  <c:v>5.6445739257101238E-2</c:v>
                </c:pt>
                <c:pt idx="4180">
                  <c:v>5.7174071376547703E-2</c:v>
                </c:pt>
                <c:pt idx="4181">
                  <c:v>5.6931294003398886E-2</c:v>
                </c:pt>
                <c:pt idx="4182">
                  <c:v>5.680990531682447E-2</c:v>
                </c:pt>
                <c:pt idx="4183">
                  <c:v>5.6567127943675646E-2</c:v>
                </c:pt>
                <c:pt idx="4184">
                  <c:v>5.6445739257101238E-2</c:v>
                </c:pt>
                <c:pt idx="4185">
                  <c:v>5.6081573197378005E-2</c:v>
                </c:pt>
                <c:pt idx="4186">
                  <c:v>5.6081573197378005E-2</c:v>
                </c:pt>
                <c:pt idx="4187">
                  <c:v>5.680990531682447E-2</c:v>
                </c:pt>
                <c:pt idx="4188">
                  <c:v>5.680990531682447E-2</c:v>
                </c:pt>
                <c:pt idx="4189">
                  <c:v>5.7052682689973294E-2</c:v>
                </c:pt>
                <c:pt idx="4190">
                  <c:v>5.7052682689973294E-2</c:v>
                </c:pt>
                <c:pt idx="4191">
                  <c:v>5.5838795824229182E-2</c:v>
                </c:pt>
                <c:pt idx="4192">
                  <c:v>5.6324350570526829E-2</c:v>
                </c:pt>
                <c:pt idx="4193">
                  <c:v>5.7174071376547703E-2</c:v>
                </c:pt>
                <c:pt idx="4194">
                  <c:v>5.6445739257101238E-2</c:v>
                </c:pt>
                <c:pt idx="4195">
                  <c:v>5.6324350570526829E-2</c:v>
                </c:pt>
                <c:pt idx="4196">
                  <c:v>5.6081573197378005E-2</c:v>
                </c:pt>
                <c:pt idx="4197">
                  <c:v>5.6688516630250062E-2</c:v>
                </c:pt>
                <c:pt idx="4198">
                  <c:v>5.680990531682447E-2</c:v>
                </c:pt>
                <c:pt idx="4199">
                  <c:v>5.6688516630250062E-2</c:v>
                </c:pt>
                <c:pt idx="4200">
                  <c:v>5.5474629764505949E-2</c:v>
                </c:pt>
                <c:pt idx="4201">
                  <c:v>5.2682689973294491E-2</c:v>
                </c:pt>
                <c:pt idx="4202">
                  <c:v>5.195435785384802E-2</c:v>
                </c:pt>
                <c:pt idx="4203">
                  <c:v>5.4989075018208301E-2</c:v>
                </c:pt>
                <c:pt idx="4204">
                  <c:v>5.4382131585336245E-2</c:v>
                </c:pt>
                <c:pt idx="4205">
                  <c:v>5.4624908958485069E-2</c:v>
                </c:pt>
                <c:pt idx="4206">
                  <c:v>5.2197135226996844E-2</c:v>
                </c:pt>
                <c:pt idx="4207">
                  <c:v>5.365379946588978E-2</c:v>
                </c:pt>
                <c:pt idx="4208">
                  <c:v>5.4746297645059477E-2</c:v>
                </c:pt>
                <c:pt idx="4209">
                  <c:v>5.3411022092740956E-2</c:v>
                </c:pt>
                <c:pt idx="4210">
                  <c:v>5.5353241077931534E-2</c:v>
                </c:pt>
                <c:pt idx="4211">
                  <c:v>5.3411022092740956E-2</c:v>
                </c:pt>
                <c:pt idx="4212">
                  <c:v>5.4382131585336245E-2</c:v>
                </c:pt>
                <c:pt idx="4213">
                  <c:v>5.3411022092740956E-2</c:v>
                </c:pt>
                <c:pt idx="4214">
                  <c:v>5.365379946588978E-2</c:v>
                </c:pt>
                <c:pt idx="4215">
                  <c:v>5.450352027191066E-2</c:v>
                </c:pt>
                <c:pt idx="4216">
                  <c:v>5.3896576839038604E-2</c:v>
                </c:pt>
                <c:pt idx="4217">
                  <c:v>5.3532410779315365E-2</c:v>
                </c:pt>
                <c:pt idx="4218">
                  <c:v>5.3411022092740956E-2</c:v>
                </c:pt>
                <c:pt idx="4219">
                  <c:v>5.450352027191066E-2</c:v>
                </c:pt>
                <c:pt idx="4220">
                  <c:v>5.4867686331633893E-2</c:v>
                </c:pt>
                <c:pt idx="4221">
                  <c:v>5.450352027191066E-2</c:v>
                </c:pt>
                <c:pt idx="4222">
                  <c:v>5.3775188152464189E-2</c:v>
                </c:pt>
                <c:pt idx="4223">
                  <c:v>5.3289633406166548E-2</c:v>
                </c:pt>
                <c:pt idx="4224">
                  <c:v>5.2682689973294491E-2</c:v>
                </c:pt>
                <c:pt idx="4225">
                  <c:v>5.2925467346443308E-2</c:v>
                </c:pt>
                <c:pt idx="4226">
                  <c:v>5.3411022092740956E-2</c:v>
                </c:pt>
                <c:pt idx="4227">
                  <c:v>5.3896576839038604E-2</c:v>
                </c:pt>
                <c:pt idx="4228">
                  <c:v>5.3411022092740956E-2</c:v>
                </c:pt>
                <c:pt idx="4229">
                  <c:v>5.3532410779315365E-2</c:v>
                </c:pt>
                <c:pt idx="4230">
                  <c:v>5.365379946588978E-2</c:v>
                </c:pt>
                <c:pt idx="4231">
                  <c:v>5.4382131585336245E-2</c:v>
                </c:pt>
                <c:pt idx="4232">
                  <c:v>5.4260742898761836E-2</c:v>
                </c:pt>
                <c:pt idx="4233">
                  <c:v>5.365379946588978E-2</c:v>
                </c:pt>
                <c:pt idx="4234">
                  <c:v>5.3411022092740956E-2</c:v>
                </c:pt>
                <c:pt idx="4235">
                  <c:v>5.4017965525613013E-2</c:v>
                </c:pt>
                <c:pt idx="4236">
                  <c:v>5.5353241077931534E-2</c:v>
                </c:pt>
                <c:pt idx="4237">
                  <c:v>5.4139354212187421E-2</c:v>
                </c:pt>
                <c:pt idx="4238">
                  <c:v>5.365379946588978E-2</c:v>
                </c:pt>
                <c:pt idx="4239">
                  <c:v>5.3411022092740956E-2</c:v>
                </c:pt>
                <c:pt idx="4240">
                  <c:v>5.4624908958485069E-2</c:v>
                </c:pt>
                <c:pt idx="4241">
                  <c:v>5.4382131585336245E-2</c:v>
                </c:pt>
                <c:pt idx="4242">
                  <c:v>5.3775188152464189E-2</c:v>
                </c:pt>
                <c:pt idx="4243">
                  <c:v>5.365379946588978E-2</c:v>
                </c:pt>
                <c:pt idx="4244">
                  <c:v>5.3168244719592132E-2</c:v>
                </c:pt>
                <c:pt idx="4245">
                  <c:v>5.3896576839038604E-2</c:v>
                </c:pt>
                <c:pt idx="4246">
                  <c:v>5.3775188152464189E-2</c:v>
                </c:pt>
                <c:pt idx="4247">
                  <c:v>5.4017965525613013E-2</c:v>
                </c:pt>
                <c:pt idx="4248">
                  <c:v>5.4989075018208301E-2</c:v>
                </c:pt>
                <c:pt idx="4249">
                  <c:v>5.3775188152464189E-2</c:v>
                </c:pt>
                <c:pt idx="4250">
                  <c:v>5.3411022092740956E-2</c:v>
                </c:pt>
                <c:pt idx="4251">
                  <c:v>5.3896576839038604E-2</c:v>
                </c:pt>
                <c:pt idx="4252">
                  <c:v>5.450352027191066E-2</c:v>
                </c:pt>
                <c:pt idx="4253">
                  <c:v>5.4260742898761836E-2</c:v>
                </c:pt>
                <c:pt idx="4254">
                  <c:v>5.4017965525613013E-2</c:v>
                </c:pt>
                <c:pt idx="4255">
                  <c:v>5.3411022092740956E-2</c:v>
                </c:pt>
                <c:pt idx="4256">
                  <c:v>5.4139354212187421E-2</c:v>
                </c:pt>
                <c:pt idx="4257">
                  <c:v>5.4382131585336245E-2</c:v>
                </c:pt>
                <c:pt idx="4258">
                  <c:v>5.3411022092740956E-2</c:v>
                </c:pt>
                <c:pt idx="4259">
                  <c:v>5.3411022092740956E-2</c:v>
                </c:pt>
                <c:pt idx="4260">
                  <c:v>5.4139354212187421E-2</c:v>
                </c:pt>
                <c:pt idx="4261">
                  <c:v>5.3411022092740956E-2</c:v>
                </c:pt>
                <c:pt idx="4262">
                  <c:v>5.4382131585336245E-2</c:v>
                </c:pt>
                <c:pt idx="4263">
                  <c:v>5.4260742898761836E-2</c:v>
                </c:pt>
                <c:pt idx="4264">
                  <c:v>5.4867686331633893E-2</c:v>
                </c:pt>
                <c:pt idx="4265">
                  <c:v>5.4382131585336245E-2</c:v>
                </c:pt>
                <c:pt idx="4266">
                  <c:v>5.365379946588978E-2</c:v>
                </c:pt>
                <c:pt idx="4267">
                  <c:v>5.3775188152464189E-2</c:v>
                </c:pt>
                <c:pt idx="4268">
                  <c:v>5.3775188152464189E-2</c:v>
                </c:pt>
                <c:pt idx="4269">
                  <c:v>5.4382131585336245E-2</c:v>
                </c:pt>
                <c:pt idx="4270">
                  <c:v>5.365379946588978E-2</c:v>
                </c:pt>
                <c:pt idx="4271">
                  <c:v>5.3775188152464189E-2</c:v>
                </c:pt>
                <c:pt idx="4272">
                  <c:v>5.3896576839038604E-2</c:v>
                </c:pt>
                <c:pt idx="4273">
                  <c:v>5.4382131585336245E-2</c:v>
                </c:pt>
                <c:pt idx="4274">
                  <c:v>5.3775188152464189E-2</c:v>
                </c:pt>
                <c:pt idx="4275">
                  <c:v>5.4017965525613013E-2</c:v>
                </c:pt>
                <c:pt idx="4276">
                  <c:v>5.4382131585336245E-2</c:v>
                </c:pt>
                <c:pt idx="4277">
                  <c:v>5.365379946588978E-2</c:v>
                </c:pt>
                <c:pt idx="4278">
                  <c:v>5.4017965525613013E-2</c:v>
                </c:pt>
                <c:pt idx="4279">
                  <c:v>5.4624908958485069E-2</c:v>
                </c:pt>
                <c:pt idx="4280">
                  <c:v>5.4260742898761836E-2</c:v>
                </c:pt>
                <c:pt idx="4281">
                  <c:v>5.4017965525613013E-2</c:v>
                </c:pt>
                <c:pt idx="4282">
                  <c:v>5.3775188152464189E-2</c:v>
                </c:pt>
                <c:pt idx="4283">
                  <c:v>5.4017965525613013E-2</c:v>
                </c:pt>
                <c:pt idx="4284">
                  <c:v>5.4382131585336245E-2</c:v>
                </c:pt>
                <c:pt idx="4285">
                  <c:v>5.3896576839038604E-2</c:v>
                </c:pt>
                <c:pt idx="4286">
                  <c:v>5.3775188152464189E-2</c:v>
                </c:pt>
                <c:pt idx="4287">
                  <c:v>5.4017965525613013E-2</c:v>
                </c:pt>
                <c:pt idx="4288">
                  <c:v>5.4139354212187421E-2</c:v>
                </c:pt>
                <c:pt idx="4289">
                  <c:v>5.365379946588978E-2</c:v>
                </c:pt>
                <c:pt idx="4290">
                  <c:v>5.4017965525613013E-2</c:v>
                </c:pt>
                <c:pt idx="4291">
                  <c:v>5.4382131585336245E-2</c:v>
                </c:pt>
                <c:pt idx="4292">
                  <c:v>5.4260742898761836E-2</c:v>
                </c:pt>
                <c:pt idx="4293">
                  <c:v>5.3532410779315365E-2</c:v>
                </c:pt>
                <c:pt idx="4294">
                  <c:v>5.3289633406166548E-2</c:v>
                </c:pt>
                <c:pt idx="4295">
                  <c:v>5.4260742898761836E-2</c:v>
                </c:pt>
                <c:pt idx="4296">
                  <c:v>5.4746297645059477E-2</c:v>
                </c:pt>
                <c:pt idx="4297">
                  <c:v>5.4382131585336245E-2</c:v>
                </c:pt>
                <c:pt idx="4298">
                  <c:v>5.4017965525613013E-2</c:v>
                </c:pt>
                <c:pt idx="4299">
                  <c:v>5.4260742898761836E-2</c:v>
                </c:pt>
                <c:pt idx="4300">
                  <c:v>5.4017965525613013E-2</c:v>
                </c:pt>
                <c:pt idx="4301">
                  <c:v>5.4017965525613013E-2</c:v>
                </c:pt>
                <c:pt idx="4302">
                  <c:v>5.3896576839038604E-2</c:v>
                </c:pt>
                <c:pt idx="4303">
                  <c:v>5.3775188152464189E-2</c:v>
                </c:pt>
                <c:pt idx="4304">
                  <c:v>5.4017965525613013E-2</c:v>
                </c:pt>
                <c:pt idx="4305">
                  <c:v>5.365379946588978E-2</c:v>
                </c:pt>
                <c:pt idx="4306">
                  <c:v>5.4017965525613013E-2</c:v>
                </c:pt>
                <c:pt idx="4307">
                  <c:v>5.3411022092740956E-2</c:v>
                </c:pt>
                <c:pt idx="4308">
                  <c:v>5.3532410779315365E-2</c:v>
                </c:pt>
                <c:pt idx="4309">
                  <c:v>5.365379946588978E-2</c:v>
                </c:pt>
                <c:pt idx="4310">
                  <c:v>5.3532410779315365E-2</c:v>
                </c:pt>
                <c:pt idx="4311">
                  <c:v>5.4260742898761836E-2</c:v>
                </c:pt>
                <c:pt idx="4312">
                  <c:v>5.4989075018208301E-2</c:v>
                </c:pt>
                <c:pt idx="4313">
                  <c:v>5.4867686331633893E-2</c:v>
                </c:pt>
                <c:pt idx="4314">
                  <c:v>5.3411022092740956E-2</c:v>
                </c:pt>
                <c:pt idx="4315">
                  <c:v>5.450352027191066E-2</c:v>
                </c:pt>
                <c:pt idx="4316">
                  <c:v>5.3896576839038604E-2</c:v>
                </c:pt>
                <c:pt idx="4317">
                  <c:v>5.4989075018208301E-2</c:v>
                </c:pt>
                <c:pt idx="4318">
                  <c:v>5.4017965525613013E-2</c:v>
                </c:pt>
                <c:pt idx="4319">
                  <c:v>5.4260742898761836E-2</c:v>
                </c:pt>
                <c:pt idx="4320">
                  <c:v>5.3896576839038604E-2</c:v>
                </c:pt>
                <c:pt idx="4321">
                  <c:v>5.365379946588978E-2</c:v>
                </c:pt>
                <c:pt idx="4322">
                  <c:v>5.4017965525613013E-2</c:v>
                </c:pt>
                <c:pt idx="4323">
                  <c:v>5.4017965525613013E-2</c:v>
                </c:pt>
                <c:pt idx="4324">
                  <c:v>5.3775188152464189E-2</c:v>
                </c:pt>
                <c:pt idx="4325">
                  <c:v>5.365379946588978E-2</c:v>
                </c:pt>
                <c:pt idx="4326">
                  <c:v>5.3896576839038604E-2</c:v>
                </c:pt>
                <c:pt idx="4327">
                  <c:v>5.3896576839038604E-2</c:v>
                </c:pt>
                <c:pt idx="4328">
                  <c:v>5.365379946588978E-2</c:v>
                </c:pt>
                <c:pt idx="4329">
                  <c:v>5.3775188152464189E-2</c:v>
                </c:pt>
                <c:pt idx="4330">
                  <c:v>5.3896576839038604E-2</c:v>
                </c:pt>
                <c:pt idx="4331">
                  <c:v>5.4624908958485069E-2</c:v>
                </c:pt>
                <c:pt idx="4332">
                  <c:v>5.365379946588978E-2</c:v>
                </c:pt>
                <c:pt idx="4333">
                  <c:v>5.365379946588978E-2</c:v>
                </c:pt>
                <c:pt idx="4334">
                  <c:v>5.3775188152464189E-2</c:v>
                </c:pt>
                <c:pt idx="4335">
                  <c:v>5.450352027191066E-2</c:v>
                </c:pt>
                <c:pt idx="4336">
                  <c:v>5.365379946588978E-2</c:v>
                </c:pt>
                <c:pt idx="4337">
                  <c:v>5.4989075018208301E-2</c:v>
                </c:pt>
                <c:pt idx="4338">
                  <c:v>5.450352027191066E-2</c:v>
                </c:pt>
                <c:pt idx="4339">
                  <c:v>5.4139354212187421E-2</c:v>
                </c:pt>
                <c:pt idx="4340">
                  <c:v>5.3896576839038604E-2</c:v>
                </c:pt>
                <c:pt idx="4341">
                  <c:v>5.4017965525613013E-2</c:v>
                </c:pt>
                <c:pt idx="4342">
                  <c:v>5.4017965525613013E-2</c:v>
                </c:pt>
                <c:pt idx="4343">
                  <c:v>5.3896576839038604E-2</c:v>
                </c:pt>
                <c:pt idx="4344">
                  <c:v>5.3896576839038604E-2</c:v>
                </c:pt>
                <c:pt idx="4345">
                  <c:v>5.4139354212187421E-2</c:v>
                </c:pt>
                <c:pt idx="4346">
                  <c:v>5.450352027191066E-2</c:v>
                </c:pt>
                <c:pt idx="4347">
                  <c:v>5.4382131585336245E-2</c:v>
                </c:pt>
                <c:pt idx="4348">
                  <c:v>5.4260742898761836E-2</c:v>
                </c:pt>
                <c:pt idx="4349">
                  <c:v>5.4139354212187421E-2</c:v>
                </c:pt>
                <c:pt idx="4350">
                  <c:v>5.4260742898761836E-2</c:v>
                </c:pt>
                <c:pt idx="4351">
                  <c:v>5.3896576839038604E-2</c:v>
                </c:pt>
                <c:pt idx="4352">
                  <c:v>5.3775188152464189E-2</c:v>
                </c:pt>
                <c:pt idx="4353">
                  <c:v>5.4017965525613013E-2</c:v>
                </c:pt>
                <c:pt idx="4354">
                  <c:v>5.4017965525613013E-2</c:v>
                </c:pt>
                <c:pt idx="4355">
                  <c:v>5.4260742898761836E-2</c:v>
                </c:pt>
                <c:pt idx="4356">
                  <c:v>5.4017965525613013E-2</c:v>
                </c:pt>
                <c:pt idx="4357">
                  <c:v>5.3532410779315365E-2</c:v>
                </c:pt>
                <c:pt idx="4358">
                  <c:v>5.365379946588978E-2</c:v>
                </c:pt>
                <c:pt idx="4359">
                  <c:v>5.4017965525613013E-2</c:v>
                </c:pt>
                <c:pt idx="4360">
                  <c:v>5.4382131585336245E-2</c:v>
                </c:pt>
                <c:pt idx="4361">
                  <c:v>5.365379946588978E-2</c:v>
                </c:pt>
                <c:pt idx="4362">
                  <c:v>5.4139354212187421E-2</c:v>
                </c:pt>
                <c:pt idx="4363">
                  <c:v>5.3532410779315365E-2</c:v>
                </c:pt>
                <c:pt idx="4364">
                  <c:v>5.4260742898761836E-2</c:v>
                </c:pt>
                <c:pt idx="4365">
                  <c:v>5.3532410779315365E-2</c:v>
                </c:pt>
                <c:pt idx="4366">
                  <c:v>5.3289633406166548E-2</c:v>
                </c:pt>
                <c:pt idx="4367">
                  <c:v>5.3532410779315365E-2</c:v>
                </c:pt>
                <c:pt idx="4368">
                  <c:v>5.3411022092740956E-2</c:v>
                </c:pt>
                <c:pt idx="4369">
                  <c:v>5.4017965525613013E-2</c:v>
                </c:pt>
                <c:pt idx="4370">
                  <c:v>5.3775188152464189E-2</c:v>
                </c:pt>
                <c:pt idx="4371">
                  <c:v>5.3775188152464189E-2</c:v>
                </c:pt>
                <c:pt idx="4372">
                  <c:v>5.3532410779315365E-2</c:v>
                </c:pt>
                <c:pt idx="4373">
                  <c:v>5.3775188152464189E-2</c:v>
                </c:pt>
                <c:pt idx="4374">
                  <c:v>5.3532410779315365E-2</c:v>
                </c:pt>
                <c:pt idx="4375">
                  <c:v>5.3896576839038604E-2</c:v>
                </c:pt>
                <c:pt idx="4376">
                  <c:v>5.4017965525613013E-2</c:v>
                </c:pt>
                <c:pt idx="4377">
                  <c:v>5.3532410779315365E-2</c:v>
                </c:pt>
                <c:pt idx="4378">
                  <c:v>5.3411022092740956E-2</c:v>
                </c:pt>
                <c:pt idx="4379">
                  <c:v>5.3775188152464189E-2</c:v>
                </c:pt>
                <c:pt idx="4380">
                  <c:v>5.3896576839038604E-2</c:v>
                </c:pt>
                <c:pt idx="4381">
                  <c:v>5.3532410779315365E-2</c:v>
                </c:pt>
                <c:pt idx="4382">
                  <c:v>5.3168244719592132E-2</c:v>
                </c:pt>
                <c:pt idx="4383">
                  <c:v>5.365379946588978E-2</c:v>
                </c:pt>
                <c:pt idx="4384">
                  <c:v>5.365379946588978E-2</c:v>
                </c:pt>
                <c:pt idx="4385">
                  <c:v>5.3411022092740956E-2</c:v>
                </c:pt>
                <c:pt idx="4386">
                  <c:v>5.4260742898761836E-2</c:v>
                </c:pt>
                <c:pt idx="4387">
                  <c:v>5.3775188152464189E-2</c:v>
                </c:pt>
                <c:pt idx="4388">
                  <c:v>5.3411022092740956E-2</c:v>
                </c:pt>
                <c:pt idx="4389">
                  <c:v>5.3896576839038604E-2</c:v>
                </c:pt>
                <c:pt idx="4390">
                  <c:v>5.4382131585336245E-2</c:v>
                </c:pt>
                <c:pt idx="4391">
                  <c:v>5.4017965525613013E-2</c:v>
                </c:pt>
                <c:pt idx="4392">
                  <c:v>5.3411022092740956E-2</c:v>
                </c:pt>
                <c:pt idx="4393">
                  <c:v>5.3896576839038604E-2</c:v>
                </c:pt>
                <c:pt idx="4394">
                  <c:v>5.3896576839038604E-2</c:v>
                </c:pt>
                <c:pt idx="4395">
                  <c:v>5.4260742898761836E-2</c:v>
                </c:pt>
                <c:pt idx="4396">
                  <c:v>5.3896576839038604E-2</c:v>
                </c:pt>
                <c:pt idx="4397">
                  <c:v>5.3896576839038604E-2</c:v>
                </c:pt>
                <c:pt idx="4398">
                  <c:v>5.365379946588978E-2</c:v>
                </c:pt>
                <c:pt idx="4399">
                  <c:v>5.4017965525613013E-2</c:v>
                </c:pt>
                <c:pt idx="4400">
                  <c:v>4.9405195435785386E-2</c:v>
                </c:pt>
                <c:pt idx="4401">
                  <c:v>4.8555474629764506E-2</c:v>
                </c:pt>
                <c:pt idx="4402">
                  <c:v>4.9405195435785386E-2</c:v>
                </c:pt>
                <c:pt idx="4403">
                  <c:v>4.9041029376062154E-2</c:v>
                </c:pt>
                <c:pt idx="4404">
                  <c:v>4.964797280893421E-2</c:v>
                </c:pt>
                <c:pt idx="4405">
                  <c:v>5.0254916241806266E-2</c:v>
                </c:pt>
                <c:pt idx="4406">
                  <c:v>4.8434085943190097E-2</c:v>
                </c:pt>
                <c:pt idx="4407">
                  <c:v>4.964797280893421E-2</c:v>
                </c:pt>
                <c:pt idx="4408">
                  <c:v>4.879825200291333E-2</c:v>
                </c:pt>
                <c:pt idx="4409">
                  <c:v>4.9769361495508618E-2</c:v>
                </c:pt>
                <c:pt idx="4410">
                  <c:v>4.928380674921097E-2</c:v>
                </c:pt>
                <c:pt idx="4411">
                  <c:v>4.928380674921097E-2</c:v>
                </c:pt>
                <c:pt idx="4412">
                  <c:v>5.0376304928380675E-2</c:v>
                </c:pt>
                <c:pt idx="4413">
                  <c:v>4.879825200291333E-2</c:v>
                </c:pt>
                <c:pt idx="4414">
                  <c:v>4.964797280893421E-2</c:v>
                </c:pt>
                <c:pt idx="4415">
                  <c:v>4.964797280893421E-2</c:v>
                </c:pt>
                <c:pt idx="4416">
                  <c:v>5.0254916241806266E-2</c:v>
                </c:pt>
                <c:pt idx="4417">
                  <c:v>5.0497693614955083E-2</c:v>
                </c:pt>
                <c:pt idx="4418">
                  <c:v>4.9769361495508618E-2</c:v>
                </c:pt>
                <c:pt idx="4419">
                  <c:v>4.9769361495508618E-2</c:v>
                </c:pt>
                <c:pt idx="4420">
                  <c:v>4.9769361495508618E-2</c:v>
                </c:pt>
                <c:pt idx="4421">
                  <c:v>4.8919640689487738E-2</c:v>
                </c:pt>
                <c:pt idx="4422">
                  <c:v>4.9041029376062154E-2</c:v>
                </c:pt>
                <c:pt idx="4423">
                  <c:v>4.928380674921097E-2</c:v>
                </c:pt>
                <c:pt idx="4424">
                  <c:v>4.964797280893421E-2</c:v>
                </c:pt>
                <c:pt idx="4425">
                  <c:v>5.0133527555231851E-2</c:v>
                </c:pt>
                <c:pt idx="4426">
                  <c:v>4.9890750182083027E-2</c:v>
                </c:pt>
                <c:pt idx="4427">
                  <c:v>4.9890750182083027E-2</c:v>
                </c:pt>
                <c:pt idx="4428">
                  <c:v>4.964797280893421E-2</c:v>
                </c:pt>
                <c:pt idx="4429">
                  <c:v>4.9041029376062154E-2</c:v>
                </c:pt>
                <c:pt idx="4430">
                  <c:v>4.9405195435785386E-2</c:v>
                </c:pt>
                <c:pt idx="4431">
                  <c:v>4.9405195435785386E-2</c:v>
                </c:pt>
                <c:pt idx="4432">
                  <c:v>4.964797280893421E-2</c:v>
                </c:pt>
                <c:pt idx="4433">
                  <c:v>4.9890750182083027E-2</c:v>
                </c:pt>
                <c:pt idx="4434">
                  <c:v>4.8919640689487738E-2</c:v>
                </c:pt>
                <c:pt idx="4435">
                  <c:v>4.9405195435785386E-2</c:v>
                </c:pt>
                <c:pt idx="4436">
                  <c:v>4.9526584122359794E-2</c:v>
                </c:pt>
                <c:pt idx="4437">
                  <c:v>4.9405195435785386E-2</c:v>
                </c:pt>
                <c:pt idx="4438">
                  <c:v>4.964797280893421E-2</c:v>
                </c:pt>
                <c:pt idx="4439">
                  <c:v>4.9162418062636562E-2</c:v>
                </c:pt>
                <c:pt idx="4440">
                  <c:v>4.9526584122359794E-2</c:v>
                </c:pt>
                <c:pt idx="4441">
                  <c:v>5.0133527555231851E-2</c:v>
                </c:pt>
                <c:pt idx="4442">
                  <c:v>5.0619082301529499E-2</c:v>
                </c:pt>
                <c:pt idx="4443">
                  <c:v>4.9405195435785386E-2</c:v>
                </c:pt>
                <c:pt idx="4444">
                  <c:v>4.9041029376062154E-2</c:v>
                </c:pt>
                <c:pt idx="4445">
                  <c:v>4.9405195435785386E-2</c:v>
                </c:pt>
                <c:pt idx="4446">
                  <c:v>4.964797280893421E-2</c:v>
                </c:pt>
                <c:pt idx="4447">
                  <c:v>4.9526584122359794E-2</c:v>
                </c:pt>
                <c:pt idx="4448">
                  <c:v>4.9405195435785386E-2</c:v>
                </c:pt>
                <c:pt idx="4449">
                  <c:v>5.0497693614955083E-2</c:v>
                </c:pt>
                <c:pt idx="4450">
                  <c:v>4.964797280893421E-2</c:v>
                </c:pt>
                <c:pt idx="4451">
                  <c:v>4.964797280893421E-2</c:v>
                </c:pt>
                <c:pt idx="4452">
                  <c:v>5.0254916241806266E-2</c:v>
                </c:pt>
                <c:pt idx="4453">
                  <c:v>5.0861859674678322E-2</c:v>
                </c:pt>
                <c:pt idx="4454">
                  <c:v>5.0497693614955083E-2</c:v>
                </c:pt>
                <c:pt idx="4455">
                  <c:v>4.9526584122359794E-2</c:v>
                </c:pt>
                <c:pt idx="4456">
                  <c:v>4.9405195435785386E-2</c:v>
                </c:pt>
                <c:pt idx="4457">
                  <c:v>4.928380674921097E-2</c:v>
                </c:pt>
                <c:pt idx="4458">
                  <c:v>5.0376304928380675E-2</c:v>
                </c:pt>
                <c:pt idx="4459">
                  <c:v>4.928380674921097E-2</c:v>
                </c:pt>
                <c:pt idx="4460">
                  <c:v>4.964797280893421E-2</c:v>
                </c:pt>
                <c:pt idx="4461">
                  <c:v>4.9405195435785386E-2</c:v>
                </c:pt>
                <c:pt idx="4462">
                  <c:v>4.8919640689487738E-2</c:v>
                </c:pt>
                <c:pt idx="4463">
                  <c:v>4.9890750182083027E-2</c:v>
                </c:pt>
                <c:pt idx="4464">
                  <c:v>4.9769361495508618E-2</c:v>
                </c:pt>
                <c:pt idx="4465">
                  <c:v>4.964797280893421E-2</c:v>
                </c:pt>
                <c:pt idx="4466">
                  <c:v>4.964797280893421E-2</c:v>
                </c:pt>
                <c:pt idx="4467">
                  <c:v>4.8676863316338914E-2</c:v>
                </c:pt>
                <c:pt idx="4468">
                  <c:v>4.879825200291333E-2</c:v>
                </c:pt>
                <c:pt idx="4469">
                  <c:v>4.9769361495508618E-2</c:v>
                </c:pt>
                <c:pt idx="4470">
                  <c:v>5.0012138868657442E-2</c:v>
                </c:pt>
                <c:pt idx="4471">
                  <c:v>4.9405195435785386E-2</c:v>
                </c:pt>
                <c:pt idx="4472">
                  <c:v>4.9769361495508618E-2</c:v>
                </c:pt>
                <c:pt idx="4473">
                  <c:v>4.9769361495508618E-2</c:v>
                </c:pt>
                <c:pt idx="4474">
                  <c:v>4.9890750182083027E-2</c:v>
                </c:pt>
                <c:pt idx="4475">
                  <c:v>5.0376304928380675E-2</c:v>
                </c:pt>
                <c:pt idx="4476">
                  <c:v>4.964797280893421E-2</c:v>
                </c:pt>
                <c:pt idx="4477">
                  <c:v>4.8191308570041273E-2</c:v>
                </c:pt>
                <c:pt idx="4478">
                  <c:v>4.9526584122359794E-2</c:v>
                </c:pt>
                <c:pt idx="4479">
                  <c:v>4.9526584122359794E-2</c:v>
                </c:pt>
                <c:pt idx="4480">
                  <c:v>4.9162418062636562E-2</c:v>
                </c:pt>
                <c:pt idx="4481">
                  <c:v>4.9526584122359794E-2</c:v>
                </c:pt>
                <c:pt idx="4482">
                  <c:v>4.9769361495508618E-2</c:v>
                </c:pt>
                <c:pt idx="4483">
                  <c:v>4.9890750182083027E-2</c:v>
                </c:pt>
                <c:pt idx="4484">
                  <c:v>4.9526584122359794E-2</c:v>
                </c:pt>
                <c:pt idx="4485">
                  <c:v>4.9405195435785386E-2</c:v>
                </c:pt>
                <c:pt idx="4486">
                  <c:v>4.9526584122359794E-2</c:v>
                </c:pt>
                <c:pt idx="4487">
                  <c:v>4.964797280893421E-2</c:v>
                </c:pt>
                <c:pt idx="4488">
                  <c:v>4.9890750182083027E-2</c:v>
                </c:pt>
                <c:pt idx="4489">
                  <c:v>4.9769361495508618E-2</c:v>
                </c:pt>
                <c:pt idx="4490">
                  <c:v>4.9890750182083027E-2</c:v>
                </c:pt>
                <c:pt idx="4491">
                  <c:v>4.9890750182083027E-2</c:v>
                </c:pt>
                <c:pt idx="4492">
                  <c:v>4.964797280893421E-2</c:v>
                </c:pt>
                <c:pt idx="4493">
                  <c:v>4.879825200291333E-2</c:v>
                </c:pt>
                <c:pt idx="4494">
                  <c:v>4.9769361495508618E-2</c:v>
                </c:pt>
                <c:pt idx="4495">
                  <c:v>4.9769361495508618E-2</c:v>
                </c:pt>
                <c:pt idx="4496">
                  <c:v>4.9769361495508618E-2</c:v>
                </c:pt>
                <c:pt idx="4497">
                  <c:v>4.9405195435785386E-2</c:v>
                </c:pt>
                <c:pt idx="4498">
                  <c:v>5.0012138868657442E-2</c:v>
                </c:pt>
                <c:pt idx="4499">
                  <c:v>4.9526584122359794E-2</c:v>
                </c:pt>
                <c:pt idx="4500">
                  <c:v>4.928380674921097E-2</c:v>
                </c:pt>
                <c:pt idx="4501">
                  <c:v>4.964797280893421E-2</c:v>
                </c:pt>
                <c:pt idx="4502">
                  <c:v>4.9526584122359794E-2</c:v>
                </c:pt>
                <c:pt idx="4503">
                  <c:v>4.928380674921097E-2</c:v>
                </c:pt>
                <c:pt idx="4504">
                  <c:v>4.964797280893421E-2</c:v>
                </c:pt>
                <c:pt idx="4505">
                  <c:v>4.964797280893421E-2</c:v>
                </c:pt>
                <c:pt idx="4506">
                  <c:v>5.0133527555231851E-2</c:v>
                </c:pt>
                <c:pt idx="4507">
                  <c:v>5.0133527555231851E-2</c:v>
                </c:pt>
                <c:pt idx="4508">
                  <c:v>4.9526584122359794E-2</c:v>
                </c:pt>
                <c:pt idx="4509">
                  <c:v>5.0012138868657442E-2</c:v>
                </c:pt>
                <c:pt idx="4510">
                  <c:v>4.9890750182083027E-2</c:v>
                </c:pt>
                <c:pt idx="4511">
                  <c:v>4.9526584122359794E-2</c:v>
                </c:pt>
                <c:pt idx="4512">
                  <c:v>5.0012138868657442E-2</c:v>
                </c:pt>
                <c:pt idx="4513">
                  <c:v>4.9405195435785386E-2</c:v>
                </c:pt>
                <c:pt idx="4514">
                  <c:v>4.964797280893421E-2</c:v>
                </c:pt>
                <c:pt idx="4515">
                  <c:v>4.9041029376062154E-2</c:v>
                </c:pt>
                <c:pt idx="4516">
                  <c:v>4.879825200291333E-2</c:v>
                </c:pt>
                <c:pt idx="4517">
                  <c:v>5.0254916241806266E-2</c:v>
                </c:pt>
                <c:pt idx="4518">
                  <c:v>4.9890750182083027E-2</c:v>
                </c:pt>
                <c:pt idx="4519">
                  <c:v>4.9405195435785386E-2</c:v>
                </c:pt>
                <c:pt idx="4520">
                  <c:v>4.9405195435785386E-2</c:v>
                </c:pt>
                <c:pt idx="4521">
                  <c:v>4.9162418062636562E-2</c:v>
                </c:pt>
                <c:pt idx="4522">
                  <c:v>5.0012138868657442E-2</c:v>
                </c:pt>
                <c:pt idx="4523">
                  <c:v>4.9769361495508618E-2</c:v>
                </c:pt>
                <c:pt idx="4524">
                  <c:v>4.9162418062636562E-2</c:v>
                </c:pt>
                <c:pt idx="4525">
                  <c:v>4.964797280893421E-2</c:v>
                </c:pt>
                <c:pt idx="4526">
                  <c:v>4.928380674921097E-2</c:v>
                </c:pt>
                <c:pt idx="4527">
                  <c:v>4.9405195435785386E-2</c:v>
                </c:pt>
                <c:pt idx="4528">
                  <c:v>4.9405195435785386E-2</c:v>
                </c:pt>
                <c:pt idx="4529">
                  <c:v>4.928380674921097E-2</c:v>
                </c:pt>
                <c:pt idx="4530">
                  <c:v>4.928380674921097E-2</c:v>
                </c:pt>
                <c:pt idx="4531">
                  <c:v>4.8676863316338914E-2</c:v>
                </c:pt>
                <c:pt idx="4532">
                  <c:v>4.9041029376062154E-2</c:v>
                </c:pt>
                <c:pt idx="4533">
                  <c:v>4.9405195435785386E-2</c:v>
                </c:pt>
                <c:pt idx="4534">
                  <c:v>5.0012138868657442E-2</c:v>
                </c:pt>
                <c:pt idx="4535">
                  <c:v>4.9162418062636562E-2</c:v>
                </c:pt>
                <c:pt idx="4536">
                  <c:v>4.9526584122359794E-2</c:v>
                </c:pt>
                <c:pt idx="4537">
                  <c:v>4.9526584122359794E-2</c:v>
                </c:pt>
                <c:pt idx="4538">
                  <c:v>4.9405195435785386E-2</c:v>
                </c:pt>
                <c:pt idx="4539">
                  <c:v>4.964797280893421E-2</c:v>
                </c:pt>
                <c:pt idx="4540">
                  <c:v>4.928380674921097E-2</c:v>
                </c:pt>
                <c:pt idx="4541">
                  <c:v>4.9890750182083027E-2</c:v>
                </c:pt>
                <c:pt idx="4542">
                  <c:v>4.9890750182083027E-2</c:v>
                </c:pt>
                <c:pt idx="4543">
                  <c:v>5.0497693614955083E-2</c:v>
                </c:pt>
                <c:pt idx="4544">
                  <c:v>4.9526584122359794E-2</c:v>
                </c:pt>
                <c:pt idx="4545">
                  <c:v>4.9526584122359794E-2</c:v>
                </c:pt>
                <c:pt idx="4546">
                  <c:v>4.9769361495508618E-2</c:v>
                </c:pt>
                <c:pt idx="4547">
                  <c:v>5.0254916241806266E-2</c:v>
                </c:pt>
                <c:pt idx="4548">
                  <c:v>4.9526584122359794E-2</c:v>
                </c:pt>
                <c:pt idx="4549">
                  <c:v>5.0254916241806266E-2</c:v>
                </c:pt>
                <c:pt idx="4550">
                  <c:v>5.0012138868657442E-2</c:v>
                </c:pt>
                <c:pt idx="4551">
                  <c:v>5.0133527555231851E-2</c:v>
                </c:pt>
                <c:pt idx="4552">
                  <c:v>5.0012138868657442E-2</c:v>
                </c:pt>
                <c:pt idx="4553">
                  <c:v>4.928380674921097E-2</c:v>
                </c:pt>
                <c:pt idx="4554">
                  <c:v>4.8919640689487738E-2</c:v>
                </c:pt>
                <c:pt idx="4555">
                  <c:v>4.9162418062636562E-2</c:v>
                </c:pt>
                <c:pt idx="4556">
                  <c:v>4.9769361495508618E-2</c:v>
                </c:pt>
                <c:pt idx="4557">
                  <c:v>4.9769361495508618E-2</c:v>
                </c:pt>
                <c:pt idx="4558">
                  <c:v>4.9526584122359794E-2</c:v>
                </c:pt>
                <c:pt idx="4559">
                  <c:v>5.0133527555231851E-2</c:v>
                </c:pt>
                <c:pt idx="4560">
                  <c:v>4.928380674921097E-2</c:v>
                </c:pt>
                <c:pt idx="4561">
                  <c:v>4.8919640689487738E-2</c:v>
                </c:pt>
                <c:pt idx="4562">
                  <c:v>4.9890750182083027E-2</c:v>
                </c:pt>
                <c:pt idx="4563">
                  <c:v>4.9526584122359794E-2</c:v>
                </c:pt>
                <c:pt idx="4564">
                  <c:v>4.9405195435785386E-2</c:v>
                </c:pt>
                <c:pt idx="4565">
                  <c:v>4.9405195435785386E-2</c:v>
                </c:pt>
                <c:pt idx="4566">
                  <c:v>5.0376304928380675E-2</c:v>
                </c:pt>
                <c:pt idx="4567">
                  <c:v>5.0012138868657442E-2</c:v>
                </c:pt>
                <c:pt idx="4568">
                  <c:v>4.9162418062636562E-2</c:v>
                </c:pt>
                <c:pt idx="4569">
                  <c:v>5.0012138868657442E-2</c:v>
                </c:pt>
                <c:pt idx="4570">
                  <c:v>5.0861859674678322E-2</c:v>
                </c:pt>
                <c:pt idx="4571">
                  <c:v>5.0133527555231851E-2</c:v>
                </c:pt>
                <c:pt idx="4572">
                  <c:v>5.0254916241806266E-2</c:v>
                </c:pt>
                <c:pt idx="4573">
                  <c:v>4.964797280893421E-2</c:v>
                </c:pt>
                <c:pt idx="4574">
                  <c:v>4.964797280893421E-2</c:v>
                </c:pt>
                <c:pt idx="4575">
                  <c:v>4.9526584122359794E-2</c:v>
                </c:pt>
                <c:pt idx="4576">
                  <c:v>4.9769361495508618E-2</c:v>
                </c:pt>
                <c:pt idx="4577">
                  <c:v>4.9769361495508618E-2</c:v>
                </c:pt>
                <c:pt idx="4578">
                  <c:v>4.9526584122359794E-2</c:v>
                </c:pt>
                <c:pt idx="4579">
                  <c:v>4.928380674921097E-2</c:v>
                </c:pt>
                <c:pt idx="4580">
                  <c:v>4.8676863316338914E-2</c:v>
                </c:pt>
                <c:pt idx="4581">
                  <c:v>4.8919640689487738E-2</c:v>
                </c:pt>
                <c:pt idx="4582">
                  <c:v>4.9041029376062154E-2</c:v>
                </c:pt>
                <c:pt idx="4583">
                  <c:v>4.928380674921097E-2</c:v>
                </c:pt>
                <c:pt idx="4584">
                  <c:v>4.928380674921097E-2</c:v>
                </c:pt>
                <c:pt idx="4585">
                  <c:v>4.9162418062636562E-2</c:v>
                </c:pt>
                <c:pt idx="4586">
                  <c:v>4.9162418062636562E-2</c:v>
                </c:pt>
                <c:pt idx="4587">
                  <c:v>4.964797280893421E-2</c:v>
                </c:pt>
                <c:pt idx="4588">
                  <c:v>4.9405195435785386E-2</c:v>
                </c:pt>
                <c:pt idx="4589">
                  <c:v>4.9041029376062154E-2</c:v>
                </c:pt>
                <c:pt idx="4590">
                  <c:v>4.928380674921097E-2</c:v>
                </c:pt>
                <c:pt idx="4591">
                  <c:v>4.9405195435785386E-2</c:v>
                </c:pt>
                <c:pt idx="4592">
                  <c:v>4.9526584122359794E-2</c:v>
                </c:pt>
                <c:pt idx="4593">
                  <c:v>4.964797280893421E-2</c:v>
                </c:pt>
                <c:pt idx="4594">
                  <c:v>4.9526584122359794E-2</c:v>
                </c:pt>
                <c:pt idx="4595">
                  <c:v>4.928380674921097E-2</c:v>
                </c:pt>
                <c:pt idx="4596">
                  <c:v>5.0133527555231851E-2</c:v>
                </c:pt>
                <c:pt idx="4597">
                  <c:v>4.9405195435785386E-2</c:v>
                </c:pt>
                <c:pt idx="4598">
                  <c:v>5.0133527555231851E-2</c:v>
                </c:pt>
                <c:pt idx="4599">
                  <c:v>4.9405195435785386E-2</c:v>
                </c:pt>
                <c:pt idx="4600">
                  <c:v>5.4260742898761836E-2</c:v>
                </c:pt>
                <c:pt idx="4601">
                  <c:v>5.2682689973294491E-2</c:v>
                </c:pt>
                <c:pt idx="4602">
                  <c:v>5.1711580480699196E-2</c:v>
                </c:pt>
                <c:pt idx="4603">
                  <c:v>5.2439912600145668E-2</c:v>
                </c:pt>
                <c:pt idx="4604">
                  <c:v>5.3046856033017724E-2</c:v>
                </c:pt>
                <c:pt idx="4605">
                  <c:v>5.4017965525613013E-2</c:v>
                </c:pt>
                <c:pt idx="4606">
                  <c:v>5.2682689973294491E-2</c:v>
                </c:pt>
                <c:pt idx="4607">
                  <c:v>5.2561301286720076E-2</c:v>
                </c:pt>
                <c:pt idx="4608">
                  <c:v>5.2197135226996844E-2</c:v>
                </c:pt>
                <c:pt idx="4609">
                  <c:v>5.28040786598689E-2</c:v>
                </c:pt>
                <c:pt idx="4610">
                  <c:v>5.4139354212187421E-2</c:v>
                </c:pt>
                <c:pt idx="4611">
                  <c:v>5.3046856033017724E-2</c:v>
                </c:pt>
                <c:pt idx="4612">
                  <c:v>5.2439912600145668E-2</c:v>
                </c:pt>
                <c:pt idx="4613">
                  <c:v>5.2075746540422435E-2</c:v>
                </c:pt>
                <c:pt idx="4614">
                  <c:v>5.3046856033017724E-2</c:v>
                </c:pt>
                <c:pt idx="4615">
                  <c:v>5.4260742898761836E-2</c:v>
                </c:pt>
                <c:pt idx="4616">
                  <c:v>5.3411022092740956E-2</c:v>
                </c:pt>
                <c:pt idx="4617">
                  <c:v>5.28040786598689E-2</c:v>
                </c:pt>
                <c:pt idx="4618">
                  <c:v>5.3289633406166548E-2</c:v>
                </c:pt>
                <c:pt idx="4619">
                  <c:v>5.2561301286720076E-2</c:v>
                </c:pt>
                <c:pt idx="4620">
                  <c:v>5.3046856033017724E-2</c:v>
                </c:pt>
                <c:pt idx="4621">
                  <c:v>5.3532410779315365E-2</c:v>
                </c:pt>
                <c:pt idx="4622">
                  <c:v>5.365379946588978E-2</c:v>
                </c:pt>
                <c:pt idx="4623">
                  <c:v>5.2561301286720076E-2</c:v>
                </c:pt>
                <c:pt idx="4624">
                  <c:v>5.3289633406166548E-2</c:v>
                </c:pt>
                <c:pt idx="4625">
                  <c:v>5.365379946588978E-2</c:v>
                </c:pt>
                <c:pt idx="4626">
                  <c:v>5.4017965525613013E-2</c:v>
                </c:pt>
                <c:pt idx="4627">
                  <c:v>5.3289633406166548E-2</c:v>
                </c:pt>
                <c:pt idx="4628">
                  <c:v>5.2318523913571252E-2</c:v>
                </c:pt>
                <c:pt idx="4629">
                  <c:v>5.2197135226996844E-2</c:v>
                </c:pt>
                <c:pt idx="4630">
                  <c:v>5.2075746540422435E-2</c:v>
                </c:pt>
                <c:pt idx="4631">
                  <c:v>5.3289633406166548E-2</c:v>
                </c:pt>
                <c:pt idx="4632">
                  <c:v>5.3168244719592132E-2</c:v>
                </c:pt>
                <c:pt idx="4633">
                  <c:v>5.2439912600145668E-2</c:v>
                </c:pt>
                <c:pt idx="4634">
                  <c:v>5.28040786598689E-2</c:v>
                </c:pt>
                <c:pt idx="4635">
                  <c:v>5.3046856033017724E-2</c:v>
                </c:pt>
                <c:pt idx="4636">
                  <c:v>5.3411022092740956E-2</c:v>
                </c:pt>
                <c:pt idx="4637">
                  <c:v>5.3046856033017724E-2</c:v>
                </c:pt>
                <c:pt idx="4638">
                  <c:v>5.2925467346443308E-2</c:v>
                </c:pt>
                <c:pt idx="4639">
                  <c:v>5.2439912600145668E-2</c:v>
                </c:pt>
                <c:pt idx="4640">
                  <c:v>5.2439912600145668E-2</c:v>
                </c:pt>
                <c:pt idx="4641">
                  <c:v>5.3168244719592132E-2</c:v>
                </c:pt>
                <c:pt idx="4642">
                  <c:v>5.3289633406166548E-2</c:v>
                </c:pt>
                <c:pt idx="4643">
                  <c:v>5.2925467346443308E-2</c:v>
                </c:pt>
                <c:pt idx="4644">
                  <c:v>5.3168244719592132E-2</c:v>
                </c:pt>
                <c:pt idx="4645">
                  <c:v>5.2075746540422435E-2</c:v>
                </c:pt>
                <c:pt idx="4646">
                  <c:v>5.2439912600145668E-2</c:v>
                </c:pt>
                <c:pt idx="4647">
                  <c:v>5.3168244719592132E-2</c:v>
                </c:pt>
                <c:pt idx="4648">
                  <c:v>5.3168244719592132E-2</c:v>
                </c:pt>
                <c:pt idx="4649">
                  <c:v>5.2197135226996844E-2</c:v>
                </c:pt>
                <c:pt idx="4650">
                  <c:v>5.2439912600145668E-2</c:v>
                </c:pt>
                <c:pt idx="4651">
                  <c:v>5.3168244719592132E-2</c:v>
                </c:pt>
                <c:pt idx="4652">
                  <c:v>5.2925467346443308E-2</c:v>
                </c:pt>
                <c:pt idx="4653">
                  <c:v>5.2197135226996844E-2</c:v>
                </c:pt>
                <c:pt idx="4654">
                  <c:v>5.28040786598689E-2</c:v>
                </c:pt>
                <c:pt idx="4655">
                  <c:v>5.2561301286720076E-2</c:v>
                </c:pt>
                <c:pt idx="4656">
                  <c:v>5.2682689973294491E-2</c:v>
                </c:pt>
                <c:pt idx="4657">
                  <c:v>5.2925467346443308E-2</c:v>
                </c:pt>
                <c:pt idx="4658">
                  <c:v>5.3411022092740956E-2</c:v>
                </c:pt>
                <c:pt idx="4659">
                  <c:v>5.3168244719592132E-2</c:v>
                </c:pt>
                <c:pt idx="4660">
                  <c:v>5.3046856033017724E-2</c:v>
                </c:pt>
                <c:pt idx="4661">
                  <c:v>5.2439912600145668E-2</c:v>
                </c:pt>
                <c:pt idx="4662">
                  <c:v>5.2925467346443308E-2</c:v>
                </c:pt>
                <c:pt idx="4663">
                  <c:v>5.3046856033017724E-2</c:v>
                </c:pt>
                <c:pt idx="4664">
                  <c:v>5.3289633406166548E-2</c:v>
                </c:pt>
                <c:pt idx="4665">
                  <c:v>5.2682689973294491E-2</c:v>
                </c:pt>
                <c:pt idx="4666">
                  <c:v>5.3046856033017724E-2</c:v>
                </c:pt>
                <c:pt idx="4667">
                  <c:v>5.2925467346443308E-2</c:v>
                </c:pt>
                <c:pt idx="4668">
                  <c:v>5.3046856033017724E-2</c:v>
                </c:pt>
                <c:pt idx="4669">
                  <c:v>5.365379946588978E-2</c:v>
                </c:pt>
                <c:pt idx="4670">
                  <c:v>5.3168244719592132E-2</c:v>
                </c:pt>
                <c:pt idx="4671">
                  <c:v>5.2197135226996844E-2</c:v>
                </c:pt>
                <c:pt idx="4672">
                  <c:v>5.3168244719592132E-2</c:v>
                </c:pt>
                <c:pt idx="4673">
                  <c:v>5.2925467346443308E-2</c:v>
                </c:pt>
                <c:pt idx="4674">
                  <c:v>5.3411022092740956E-2</c:v>
                </c:pt>
                <c:pt idx="4675">
                  <c:v>5.28040786598689E-2</c:v>
                </c:pt>
                <c:pt idx="4676">
                  <c:v>5.3168244719592132E-2</c:v>
                </c:pt>
                <c:pt idx="4677">
                  <c:v>5.28040786598689E-2</c:v>
                </c:pt>
                <c:pt idx="4678">
                  <c:v>5.3411022092740956E-2</c:v>
                </c:pt>
                <c:pt idx="4679">
                  <c:v>5.3168244719592132E-2</c:v>
                </c:pt>
                <c:pt idx="4680">
                  <c:v>5.3289633406166548E-2</c:v>
                </c:pt>
                <c:pt idx="4681">
                  <c:v>5.3289633406166548E-2</c:v>
                </c:pt>
                <c:pt idx="4682">
                  <c:v>5.2682689973294491E-2</c:v>
                </c:pt>
                <c:pt idx="4683">
                  <c:v>5.2682689973294491E-2</c:v>
                </c:pt>
                <c:pt idx="4684">
                  <c:v>5.3532410779315365E-2</c:v>
                </c:pt>
                <c:pt idx="4685">
                  <c:v>5.3289633406166548E-2</c:v>
                </c:pt>
                <c:pt idx="4686">
                  <c:v>5.3289633406166548E-2</c:v>
                </c:pt>
                <c:pt idx="4687">
                  <c:v>5.3046856033017724E-2</c:v>
                </c:pt>
                <c:pt idx="4688">
                  <c:v>5.3289633406166548E-2</c:v>
                </c:pt>
                <c:pt idx="4689">
                  <c:v>5.28040786598689E-2</c:v>
                </c:pt>
                <c:pt idx="4690">
                  <c:v>5.2682689973294491E-2</c:v>
                </c:pt>
                <c:pt idx="4691">
                  <c:v>5.3289633406166548E-2</c:v>
                </c:pt>
                <c:pt idx="4692">
                  <c:v>5.2682689973294491E-2</c:v>
                </c:pt>
                <c:pt idx="4693">
                  <c:v>5.2925467346443308E-2</c:v>
                </c:pt>
                <c:pt idx="4694">
                  <c:v>5.2925467346443308E-2</c:v>
                </c:pt>
                <c:pt idx="4695">
                  <c:v>5.3289633406166548E-2</c:v>
                </c:pt>
                <c:pt idx="4696">
                  <c:v>5.3532410779315365E-2</c:v>
                </c:pt>
                <c:pt idx="4697">
                  <c:v>5.2439912600145668E-2</c:v>
                </c:pt>
                <c:pt idx="4698">
                  <c:v>5.2682689973294491E-2</c:v>
                </c:pt>
                <c:pt idx="4699">
                  <c:v>5.365379946588978E-2</c:v>
                </c:pt>
                <c:pt idx="4700">
                  <c:v>5.2925467346443308E-2</c:v>
                </c:pt>
                <c:pt idx="4701">
                  <c:v>5.4139354212187421E-2</c:v>
                </c:pt>
                <c:pt idx="4702">
                  <c:v>5.3168244719592132E-2</c:v>
                </c:pt>
                <c:pt idx="4703">
                  <c:v>5.365379946588978E-2</c:v>
                </c:pt>
                <c:pt idx="4704">
                  <c:v>5.2925467346443308E-2</c:v>
                </c:pt>
                <c:pt idx="4705">
                  <c:v>5.3046856033017724E-2</c:v>
                </c:pt>
                <c:pt idx="4706">
                  <c:v>5.3896576839038604E-2</c:v>
                </c:pt>
                <c:pt idx="4707">
                  <c:v>5.3168244719592132E-2</c:v>
                </c:pt>
                <c:pt idx="4708">
                  <c:v>5.3532410779315365E-2</c:v>
                </c:pt>
                <c:pt idx="4709">
                  <c:v>5.3289633406166548E-2</c:v>
                </c:pt>
                <c:pt idx="4710">
                  <c:v>5.3168244719592132E-2</c:v>
                </c:pt>
                <c:pt idx="4711">
                  <c:v>5.3532410779315365E-2</c:v>
                </c:pt>
                <c:pt idx="4712">
                  <c:v>5.3168244719592132E-2</c:v>
                </c:pt>
                <c:pt idx="4713">
                  <c:v>5.2925467346443308E-2</c:v>
                </c:pt>
                <c:pt idx="4714">
                  <c:v>5.2561301286720076E-2</c:v>
                </c:pt>
                <c:pt idx="4715">
                  <c:v>5.3168244719592132E-2</c:v>
                </c:pt>
                <c:pt idx="4716">
                  <c:v>5.3289633406166548E-2</c:v>
                </c:pt>
                <c:pt idx="4717">
                  <c:v>5.28040786598689E-2</c:v>
                </c:pt>
                <c:pt idx="4718">
                  <c:v>5.2439912600145668E-2</c:v>
                </c:pt>
                <c:pt idx="4719">
                  <c:v>5.2682689973294491E-2</c:v>
                </c:pt>
                <c:pt idx="4720">
                  <c:v>5.2925467346443308E-2</c:v>
                </c:pt>
                <c:pt idx="4721">
                  <c:v>5.2925467346443308E-2</c:v>
                </c:pt>
                <c:pt idx="4722">
                  <c:v>5.28040786598689E-2</c:v>
                </c:pt>
                <c:pt idx="4723">
                  <c:v>5.2439912600145668E-2</c:v>
                </c:pt>
                <c:pt idx="4724">
                  <c:v>5.3168244719592132E-2</c:v>
                </c:pt>
                <c:pt idx="4725">
                  <c:v>5.28040786598689E-2</c:v>
                </c:pt>
                <c:pt idx="4726">
                  <c:v>5.2925467346443308E-2</c:v>
                </c:pt>
                <c:pt idx="4727">
                  <c:v>5.3289633406166548E-2</c:v>
                </c:pt>
                <c:pt idx="4728">
                  <c:v>5.28040786598689E-2</c:v>
                </c:pt>
                <c:pt idx="4729">
                  <c:v>5.2439912600145668E-2</c:v>
                </c:pt>
                <c:pt idx="4730">
                  <c:v>5.3046856033017724E-2</c:v>
                </c:pt>
                <c:pt idx="4731">
                  <c:v>5.2075746540422435E-2</c:v>
                </c:pt>
                <c:pt idx="4732">
                  <c:v>5.2561301286720076E-2</c:v>
                </c:pt>
                <c:pt idx="4733">
                  <c:v>5.3046856033017724E-2</c:v>
                </c:pt>
                <c:pt idx="4734">
                  <c:v>5.3168244719592132E-2</c:v>
                </c:pt>
                <c:pt idx="4735">
                  <c:v>5.2925467346443308E-2</c:v>
                </c:pt>
                <c:pt idx="4736">
                  <c:v>5.3411022092740956E-2</c:v>
                </c:pt>
                <c:pt idx="4737">
                  <c:v>5.3168244719592132E-2</c:v>
                </c:pt>
                <c:pt idx="4738">
                  <c:v>5.2439912600145668E-2</c:v>
                </c:pt>
                <c:pt idx="4739">
                  <c:v>5.3532410779315365E-2</c:v>
                </c:pt>
                <c:pt idx="4740">
                  <c:v>5.3046856033017724E-2</c:v>
                </c:pt>
                <c:pt idx="4741">
                  <c:v>5.2925467346443308E-2</c:v>
                </c:pt>
                <c:pt idx="4742">
                  <c:v>5.2197135226996844E-2</c:v>
                </c:pt>
                <c:pt idx="4743">
                  <c:v>5.3289633406166548E-2</c:v>
                </c:pt>
                <c:pt idx="4744">
                  <c:v>5.3168244719592132E-2</c:v>
                </c:pt>
                <c:pt idx="4745">
                  <c:v>5.3532410779315365E-2</c:v>
                </c:pt>
                <c:pt idx="4746">
                  <c:v>5.3411022092740956E-2</c:v>
                </c:pt>
                <c:pt idx="4747">
                  <c:v>5.3046856033017724E-2</c:v>
                </c:pt>
                <c:pt idx="4748">
                  <c:v>5.3046856033017724E-2</c:v>
                </c:pt>
                <c:pt idx="4749">
                  <c:v>5.3289633406166548E-2</c:v>
                </c:pt>
                <c:pt idx="4750">
                  <c:v>5.3046856033017724E-2</c:v>
                </c:pt>
                <c:pt idx="4751">
                  <c:v>5.3168244719592132E-2</c:v>
                </c:pt>
                <c:pt idx="4752">
                  <c:v>5.3168244719592132E-2</c:v>
                </c:pt>
                <c:pt idx="4753">
                  <c:v>5.3289633406166548E-2</c:v>
                </c:pt>
                <c:pt idx="4754">
                  <c:v>5.3775188152464189E-2</c:v>
                </c:pt>
                <c:pt idx="4755">
                  <c:v>5.3046856033017724E-2</c:v>
                </c:pt>
                <c:pt idx="4756">
                  <c:v>5.365379946588978E-2</c:v>
                </c:pt>
                <c:pt idx="4757">
                  <c:v>5.2439912600145668E-2</c:v>
                </c:pt>
                <c:pt idx="4758">
                  <c:v>5.365379946588978E-2</c:v>
                </c:pt>
                <c:pt idx="4759">
                  <c:v>5.2682689973294491E-2</c:v>
                </c:pt>
                <c:pt idx="4760">
                  <c:v>5.2682689973294491E-2</c:v>
                </c:pt>
                <c:pt idx="4761">
                  <c:v>5.28040786598689E-2</c:v>
                </c:pt>
                <c:pt idx="4762">
                  <c:v>5.3046856033017724E-2</c:v>
                </c:pt>
                <c:pt idx="4763">
                  <c:v>5.2682689973294491E-2</c:v>
                </c:pt>
                <c:pt idx="4764">
                  <c:v>5.3532410779315365E-2</c:v>
                </c:pt>
                <c:pt idx="4765">
                  <c:v>5.3046856033017724E-2</c:v>
                </c:pt>
                <c:pt idx="4766">
                  <c:v>5.2925467346443308E-2</c:v>
                </c:pt>
                <c:pt idx="4767">
                  <c:v>5.2682689973294491E-2</c:v>
                </c:pt>
                <c:pt idx="4768">
                  <c:v>5.2439912600145668E-2</c:v>
                </c:pt>
                <c:pt idx="4769">
                  <c:v>5.2197135226996844E-2</c:v>
                </c:pt>
                <c:pt idx="4770">
                  <c:v>5.2318523913571252E-2</c:v>
                </c:pt>
                <c:pt idx="4771">
                  <c:v>5.28040786598689E-2</c:v>
                </c:pt>
                <c:pt idx="4772">
                  <c:v>5.3046856033017724E-2</c:v>
                </c:pt>
                <c:pt idx="4773">
                  <c:v>5.3046856033017724E-2</c:v>
                </c:pt>
                <c:pt idx="4774">
                  <c:v>5.2682689973294491E-2</c:v>
                </c:pt>
                <c:pt idx="4775">
                  <c:v>5.3775188152464189E-2</c:v>
                </c:pt>
                <c:pt idx="4776">
                  <c:v>5.3289633406166548E-2</c:v>
                </c:pt>
                <c:pt idx="4777">
                  <c:v>5.3532410779315365E-2</c:v>
                </c:pt>
                <c:pt idx="4778">
                  <c:v>5.2682689973294491E-2</c:v>
                </c:pt>
                <c:pt idx="4779">
                  <c:v>5.2561301286720076E-2</c:v>
                </c:pt>
                <c:pt idx="4780">
                  <c:v>5.2925467346443308E-2</c:v>
                </c:pt>
                <c:pt idx="4781">
                  <c:v>5.3411022092740956E-2</c:v>
                </c:pt>
                <c:pt idx="4782">
                  <c:v>5.3289633406166548E-2</c:v>
                </c:pt>
                <c:pt idx="4783">
                  <c:v>5.28040786598689E-2</c:v>
                </c:pt>
                <c:pt idx="4784">
                  <c:v>5.3168244719592132E-2</c:v>
                </c:pt>
                <c:pt idx="4785">
                  <c:v>5.3168244719592132E-2</c:v>
                </c:pt>
                <c:pt idx="4786">
                  <c:v>5.2925467346443308E-2</c:v>
                </c:pt>
                <c:pt idx="4787">
                  <c:v>5.2561301286720076E-2</c:v>
                </c:pt>
                <c:pt idx="4788">
                  <c:v>5.2561301286720076E-2</c:v>
                </c:pt>
                <c:pt idx="4789">
                  <c:v>5.2682689973294491E-2</c:v>
                </c:pt>
                <c:pt idx="4790">
                  <c:v>5.2925467346443308E-2</c:v>
                </c:pt>
                <c:pt idx="4791">
                  <c:v>5.3289633406166548E-2</c:v>
                </c:pt>
                <c:pt idx="4792">
                  <c:v>5.3532410779315365E-2</c:v>
                </c:pt>
                <c:pt idx="4793">
                  <c:v>5.365379946588978E-2</c:v>
                </c:pt>
                <c:pt idx="4794">
                  <c:v>5.3168244719592132E-2</c:v>
                </c:pt>
                <c:pt idx="4795">
                  <c:v>5.3046856033017724E-2</c:v>
                </c:pt>
                <c:pt idx="4796">
                  <c:v>5.2561301286720076E-2</c:v>
                </c:pt>
                <c:pt idx="4797">
                  <c:v>5.3896576839038604E-2</c:v>
                </c:pt>
                <c:pt idx="4798">
                  <c:v>5.4382131585336245E-2</c:v>
                </c:pt>
                <c:pt idx="4799">
                  <c:v>5.3046856033017724E-2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E6-4BF1-B943-69A6ADD96171}"/>
            </c:ext>
          </c:extLst>
        </c:ser>
        <c:ser>
          <c:idx val="1"/>
          <c:order val="1"/>
          <c:tx>
            <c:strRef>
              <c:f>calib!$Q$6</c:f>
              <c:strCache>
                <c:ptCount val="1"/>
                <c:pt idx="0">
                  <c:v>_ay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calib!$O$7:$O$4806</c:f>
              <c:numCache>
                <c:formatCode>General</c:formatCode>
                <c:ptCount val="4800"/>
                <c:pt idx="0">
                  <c:v>134813</c:v>
                </c:pt>
                <c:pt idx="1">
                  <c:v>134863</c:v>
                </c:pt>
                <c:pt idx="2">
                  <c:v>134913</c:v>
                </c:pt>
                <c:pt idx="3">
                  <c:v>134963</c:v>
                </c:pt>
                <c:pt idx="4">
                  <c:v>135013</c:v>
                </c:pt>
                <c:pt idx="5">
                  <c:v>135063</c:v>
                </c:pt>
                <c:pt idx="6">
                  <c:v>135113</c:v>
                </c:pt>
                <c:pt idx="7">
                  <c:v>135163</c:v>
                </c:pt>
                <c:pt idx="8">
                  <c:v>135213</c:v>
                </c:pt>
                <c:pt idx="9">
                  <c:v>135263</c:v>
                </c:pt>
                <c:pt idx="10">
                  <c:v>135313</c:v>
                </c:pt>
                <c:pt idx="11">
                  <c:v>135363</c:v>
                </c:pt>
                <c:pt idx="12">
                  <c:v>135413</c:v>
                </c:pt>
                <c:pt idx="13">
                  <c:v>135463</c:v>
                </c:pt>
                <c:pt idx="14">
                  <c:v>135513</c:v>
                </c:pt>
                <c:pt idx="15">
                  <c:v>135563</c:v>
                </c:pt>
                <c:pt idx="16">
                  <c:v>135613</c:v>
                </c:pt>
                <c:pt idx="17">
                  <c:v>135663</c:v>
                </c:pt>
                <c:pt idx="18">
                  <c:v>135713</c:v>
                </c:pt>
                <c:pt idx="19">
                  <c:v>135763</c:v>
                </c:pt>
                <c:pt idx="20">
                  <c:v>135813</c:v>
                </c:pt>
                <c:pt idx="21">
                  <c:v>135863</c:v>
                </c:pt>
                <c:pt idx="22">
                  <c:v>135913</c:v>
                </c:pt>
                <c:pt idx="23">
                  <c:v>135963</c:v>
                </c:pt>
                <c:pt idx="24">
                  <c:v>136013</c:v>
                </c:pt>
                <c:pt idx="25">
                  <c:v>136063</c:v>
                </c:pt>
                <c:pt idx="26">
                  <c:v>136113</c:v>
                </c:pt>
                <c:pt idx="27">
                  <c:v>136163</c:v>
                </c:pt>
                <c:pt idx="28">
                  <c:v>136213</c:v>
                </c:pt>
                <c:pt idx="29">
                  <c:v>136263</c:v>
                </c:pt>
                <c:pt idx="30">
                  <c:v>136313</c:v>
                </c:pt>
                <c:pt idx="31">
                  <c:v>136363</c:v>
                </c:pt>
                <c:pt idx="32">
                  <c:v>136413</c:v>
                </c:pt>
                <c:pt idx="33">
                  <c:v>136463</c:v>
                </c:pt>
                <c:pt idx="34">
                  <c:v>136513</c:v>
                </c:pt>
                <c:pt idx="35">
                  <c:v>136563</c:v>
                </c:pt>
                <c:pt idx="36">
                  <c:v>136613</c:v>
                </c:pt>
                <c:pt idx="37">
                  <c:v>136663</c:v>
                </c:pt>
                <c:pt idx="38">
                  <c:v>136713</c:v>
                </c:pt>
                <c:pt idx="39">
                  <c:v>136763</c:v>
                </c:pt>
                <c:pt idx="40">
                  <c:v>136813</c:v>
                </c:pt>
                <c:pt idx="41">
                  <c:v>136863</c:v>
                </c:pt>
                <c:pt idx="42">
                  <c:v>136913</c:v>
                </c:pt>
                <c:pt idx="43">
                  <c:v>136963</c:v>
                </c:pt>
                <c:pt idx="44">
                  <c:v>137013</c:v>
                </c:pt>
                <c:pt idx="45">
                  <c:v>137063</c:v>
                </c:pt>
                <c:pt idx="46">
                  <c:v>137113</c:v>
                </c:pt>
                <c:pt idx="47">
                  <c:v>137163</c:v>
                </c:pt>
                <c:pt idx="48">
                  <c:v>137213</c:v>
                </c:pt>
                <c:pt idx="49">
                  <c:v>137263</c:v>
                </c:pt>
                <c:pt idx="50">
                  <c:v>137313</c:v>
                </c:pt>
                <c:pt idx="51">
                  <c:v>137363</c:v>
                </c:pt>
                <c:pt idx="52">
                  <c:v>137413</c:v>
                </c:pt>
                <c:pt idx="53">
                  <c:v>137463</c:v>
                </c:pt>
                <c:pt idx="54">
                  <c:v>137513</c:v>
                </c:pt>
                <c:pt idx="55">
                  <c:v>137563</c:v>
                </c:pt>
                <c:pt idx="56">
                  <c:v>137613</c:v>
                </c:pt>
                <c:pt idx="57">
                  <c:v>137663</c:v>
                </c:pt>
                <c:pt idx="58">
                  <c:v>137713</c:v>
                </c:pt>
                <c:pt idx="59">
                  <c:v>137763</c:v>
                </c:pt>
                <c:pt idx="60">
                  <c:v>137813</c:v>
                </c:pt>
                <c:pt idx="61">
                  <c:v>137863</c:v>
                </c:pt>
                <c:pt idx="62">
                  <c:v>137913</c:v>
                </c:pt>
                <c:pt idx="63">
                  <c:v>137963</c:v>
                </c:pt>
                <c:pt idx="64">
                  <c:v>138013</c:v>
                </c:pt>
                <c:pt idx="65">
                  <c:v>138063</c:v>
                </c:pt>
                <c:pt idx="66">
                  <c:v>138113</c:v>
                </c:pt>
                <c:pt idx="67">
                  <c:v>138163</c:v>
                </c:pt>
                <c:pt idx="68">
                  <c:v>138213</c:v>
                </c:pt>
                <c:pt idx="69">
                  <c:v>138263</c:v>
                </c:pt>
                <c:pt idx="70">
                  <c:v>138313</c:v>
                </c:pt>
                <c:pt idx="71">
                  <c:v>138363</c:v>
                </c:pt>
                <c:pt idx="72">
                  <c:v>138413</c:v>
                </c:pt>
                <c:pt idx="73">
                  <c:v>138463</c:v>
                </c:pt>
                <c:pt idx="74">
                  <c:v>138513</c:v>
                </c:pt>
                <c:pt idx="75">
                  <c:v>138563</c:v>
                </c:pt>
                <c:pt idx="76">
                  <c:v>138613</c:v>
                </c:pt>
                <c:pt idx="77">
                  <c:v>138663</c:v>
                </c:pt>
                <c:pt idx="78">
                  <c:v>138713</c:v>
                </c:pt>
                <c:pt idx="79">
                  <c:v>138763</c:v>
                </c:pt>
                <c:pt idx="80">
                  <c:v>138813</c:v>
                </c:pt>
                <c:pt idx="81">
                  <c:v>138863</c:v>
                </c:pt>
                <c:pt idx="82">
                  <c:v>138913</c:v>
                </c:pt>
                <c:pt idx="83">
                  <c:v>138963</c:v>
                </c:pt>
                <c:pt idx="84">
                  <c:v>139013</c:v>
                </c:pt>
                <c:pt idx="85">
                  <c:v>139063</c:v>
                </c:pt>
                <c:pt idx="86">
                  <c:v>139113</c:v>
                </c:pt>
                <c:pt idx="87">
                  <c:v>139163</c:v>
                </c:pt>
                <c:pt idx="88">
                  <c:v>139213</c:v>
                </c:pt>
                <c:pt idx="89">
                  <c:v>139263</c:v>
                </c:pt>
                <c:pt idx="90">
                  <c:v>139313</c:v>
                </c:pt>
                <c:pt idx="91">
                  <c:v>139363</c:v>
                </c:pt>
                <c:pt idx="92">
                  <c:v>139413</c:v>
                </c:pt>
                <c:pt idx="93">
                  <c:v>139463</c:v>
                </c:pt>
                <c:pt idx="94">
                  <c:v>139513</c:v>
                </c:pt>
                <c:pt idx="95">
                  <c:v>139563</c:v>
                </c:pt>
                <c:pt idx="96">
                  <c:v>139613</c:v>
                </c:pt>
                <c:pt idx="97">
                  <c:v>139663</c:v>
                </c:pt>
                <c:pt idx="98">
                  <c:v>139713</c:v>
                </c:pt>
                <c:pt idx="99">
                  <c:v>139763</c:v>
                </c:pt>
                <c:pt idx="100">
                  <c:v>139813</c:v>
                </c:pt>
                <c:pt idx="101">
                  <c:v>139863</c:v>
                </c:pt>
                <c:pt idx="102">
                  <c:v>139913</c:v>
                </c:pt>
                <c:pt idx="103">
                  <c:v>139963</c:v>
                </c:pt>
                <c:pt idx="104">
                  <c:v>140013</c:v>
                </c:pt>
                <c:pt idx="105">
                  <c:v>140063</c:v>
                </c:pt>
                <c:pt idx="106">
                  <c:v>140113</c:v>
                </c:pt>
                <c:pt idx="107">
                  <c:v>140163</c:v>
                </c:pt>
                <c:pt idx="108">
                  <c:v>140213</c:v>
                </c:pt>
                <c:pt idx="109">
                  <c:v>140263</c:v>
                </c:pt>
                <c:pt idx="110">
                  <c:v>140313</c:v>
                </c:pt>
                <c:pt idx="111">
                  <c:v>140363</c:v>
                </c:pt>
                <c:pt idx="112">
                  <c:v>140413</c:v>
                </c:pt>
                <c:pt idx="113">
                  <c:v>140463</c:v>
                </c:pt>
                <c:pt idx="114">
                  <c:v>140513</c:v>
                </c:pt>
                <c:pt idx="115">
                  <c:v>140563</c:v>
                </c:pt>
                <c:pt idx="116">
                  <c:v>140613</c:v>
                </c:pt>
                <c:pt idx="117">
                  <c:v>140663</c:v>
                </c:pt>
                <c:pt idx="118">
                  <c:v>140713</c:v>
                </c:pt>
                <c:pt idx="119">
                  <c:v>140763</c:v>
                </c:pt>
                <c:pt idx="120">
                  <c:v>140813</c:v>
                </c:pt>
                <c:pt idx="121">
                  <c:v>140863</c:v>
                </c:pt>
                <c:pt idx="122">
                  <c:v>140913</c:v>
                </c:pt>
                <c:pt idx="123">
                  <c:v>140963</c:v>
                </c:pt>
                <c:pt idx="124">
                  <c:v>141013</c:v>
                </c:pt>
                <c:pt idx="125">
                  <c:v>141063</c:v>
                </c:pt>
                <c:pt idx="126">
                  <c:v>141113</c:v>
                </c:pt>
                <c:pt idx="127">
                  <c:v>141163</c:v>
                </c:pt>
                <c:pt idx="128">
                  <c:v>141213</c:v>
                </c:pt>
                <c:pt idx="129">
                  <c:v>141263</c:v>
                </c:pt>
                <c:pt idx="130">
                  <c:v>141313</c:v>
                </c:pt>
                <c:pt idx="131">
                  <c:v>141363</c:v>
                </c:pt>
                <c:pt idx="132">
                  <c:v>141413</c:v>
                </c:pt>
                <c:pt idx="133">
                  <c:v>141463</c:v>
                </c:pt>
                <c:pt idx="134">
                  <c:v>141513</c:v>
                </c:pt>
                <c:pt idx="135">
                  <c:v>141563</c:v>
                </c:pt>
                <c:pt idx="136">
                  <c:v>141613</c:v>
                </c:pt>
                <c:pt idx="137">
                  <c:v>141663</c:v>
                </c:pt>
                <c:pt idx="138">
                  <c:v>141713</c:v>
                </c:pt>
                <c:pt idx="139">
                  <c:v>141763</c:v>
                </c:pt>
                <c:pt idx="140">
                  <c:v>141813</c:v>
                </c:pt>
                <c:pt idx="141">
                  <c:v>141863</c:v>
                </c:pt>
                <c:pt idx="142">
                  <c:v>141913</c:v>
                </c:pt>
                <c:pt idx="143">
                  <c:v>141963</c:v>
                </c:pt>
                <c:pt idx="144">
                  <c:v>142013</c:v>
                </c:pt>
                <c:pt idx="145">
                  <c:v>142063</c:v>
                </c:pt>
                <c:pt idx="146">
                  <c:v>142113</c:v>
                </c:pt>
                <c:pt idx="147">
                  <c:v>142163</c:v>
                </c:pt>
                <c:pt idx="148">
                  <c:v>142213</c:v>
                </c:pt>
                <c:pt idx="149">
                  <c:v>142263</c:v>
                </c:pt>
                <c:pt idx="150">
                  <c:v>142313</c:v>
                </c:pt>
                <c:pt idx="151">
                  <c:v>142363</c:v>
                </c:pt>
                <c:pt idx="152">
                  <c:v>142413</c:v>
                </c:pt>
                <c:pt idx="153">
                  <c:v>142463</c:v>
                </c:pt>
                <c:pt idx="154">
                  <c:v>142513</c:v>
                </c:pt>
                <c:pt idx="155">
                  <c:v>142563</c:v>
                </c:pt>
                <c:pt idx="156">
                  <c:v>142613</c:v>
                </c:pt>
                <c:pt idx="157">
                  <c:v>142663</c:v>
                </c:pt>
                <c:pt idx="158">
                  <c:v>142713</c:v>
                </c:pt>
                <c:pt idx="159">
                  <c:v>142763</c:v>
                </c:pt>
                <c:pt idx="160">
                  <c:v>142813</c:v>
                </c:pt>
                <c:pt idx="161">
                  <c:v>142863</c:v>
                </c:pt>
                <c:pt idx="162">
                  <c:v>142913</c:v>
                </c:pt>
                <c:pt idx="163">
                  <c:v>142963</c:v>
                </c:pt>
                <c:pt idx="164">
                  <c:v>143013</c:v>
                </c:pt>
                <c:pt idx="165">
                  <c:v>143063</c:v>
                </c:pt>
                <c:pt idx="166">
                  <c:v>143113</c:v>
                </c:pt>
                <c:pt idx="167">
                  <c:v>143163</c:v>
                </c:pt>
                <c:pt idx="168">
                  <c:v>143213</c:v>
                </c:pt>
                <c:pt idx="169">
                  <c:v>143263</c:v>
                </c:pt>
                <c:pt idx="170">
                  <c:v>143313</c:v>
                </c:pt>
                <c:pt idx="171">
                  <c:v>143363</c:v>
                </c:pt>
                <c:pt idx="172">
                  <c:v>143413</c:v>
                </c:pt>
                <c:pt idx="173">
                  <c:v>143463</c:v>
                </c:pt>
                <c:pt idx="174">
                  <c:v>143513</c:v>
                </c:pt>
                <c:pt idx="175">
                  <c:v>143563</c:v>
                </c:pt>
                <c:pt idx="176">
                  <c:v>143613</c:v>
                </c:pt>
                <c:pt idx="177">
                  <c:v>143663</c:v>
                </c:pt>
                <c:pt idx="178">
                  <c:v>143713</c:v>
                </c:pt>
                <c:pt idx="179">
                  <c:v>143763</c:v>
                </c:pt>
                <c:pt idx="180">
                  <c:v>143813</c:v>
                </c:pt>
                <c:pt idx="181">
                  <c:v>143863</c:v>
                </c:pt>
                <c:pt idx="182">
                  <c:v>143913</c:v>
                </c:pt>
                <c:pt idx="183">
                  <c:v>143963</c:v>
                </c:pt>
                <c:pt idx="184">
                  <c:v>144013</c:v>
                </c:pt>
                <c:pt idx="185">
                  <c:v>144063</c:v>
                </c:pt>
                <c:pt idx="186">
                  <c:v>144113</c:v>
                </c:pt>
                <c:pt idx="187">
                  <c:v>144163</c:v>
                </c:pt>
                <c:pt idx="188">
                  <c:v>144213</c:v>
                </c:pt>
                <c:pt idx="189">
                  <c:v>144263</c:v>
                </c:pt>
                <c:pt idx="190">
                  <c:v>144313</c:v>
                </c:pt>
                <c:pt idx="191">
                  <c:v>144363</c:v>
                </c:pt>
                <c:pt idx="192">
                  <c:v>144413</c:v>
                </c:pt>
                <c:pt idx="193">
                  <c:v>144463</c:v>
                </c:pt>
                <c:pt idx="194">
                  <c:v>144513</c:v>
                </c:pt>
                <c:pt idx="195">
                  <c:v>144563</c:v>
                </c:pt>
                <c:pt idx="196">
                  <c:v>144613</c:v>
                </c:pt>
                <c:pt idx="197">
                  <c:v>144663</c:v>
                </c:pt>
                <c:pt idx="198">
                  <c:v>144713</c:v>
                </c:pt>
                <c:pt idx="199">
                  <c:v>144763</c:v>
                </c:pt>
                <c:pt idx="200">
                  <c:v>165113</c:v>
                </c:pt>
                <c:pt idx="201">
                  <c:v>165163</c:v>
                </c:pt>
                <c:pt idx="202">
                  <c:v>165213</c:v>
                </c:pt>
                <c:pt idx="203">
                  <c:v>165263</c:v>
                </c:pt>
                <c:pt idx="204">
                  <c:v>165313</c:v>
                </c:pt>
                <c:pt idx="205">
                  <c:v>165363</c:v>
                </c:pt>
                <c:pt idx="206">
                  <c:v>165413</c:v>
                </c:pt>
                <c:pt idx="207">
                  <c:v>165463</c:v>
                </c:pt>
                <c:pt idx="208">
                  <c:v>165513</c:v>
                </c:pt>
                <c:pt idx="209">
                  <c:v>165563</c:v>
                </c:pt>
                <c:pt idx="210">
                  <c:v>165613</c:v>
                </c:pt>
                <c:pt idx="211">
                  <c:v>165663</c:v>
                </c:pt>
                <c:pt idx="212">
                  <c:v>165713</c:v>
                </c:pt>
                <c:pt idx="213">
                  <c:v>165763</c:v>
                </c:pt>
                <c:pt idx="214">
                  <c:v>165813</c:v>
                </c:pt>
                <c:pt idx="215">
                  <c:v>165863</c:v>
                </c:pt>
                <c:pt idx="216">
                  <c:v>165913</c:v>
                </c:pt>
                <c:pt idx="217">
                  <c:v>165963</c:v>
                </c:pt>
                <c:pt idx="218">
                  <c:v>166013</c:v>
                </c:pt>
                <c:pt idx="219">
                  <c:v>166063</c:v>
                </c:pt>
                <c:pt idx="220">
                  <c:v>166113</c:v>
                </c:pt>
                <c:pt idx="221">
                  <c:v>166163</c:v>
                </c:pt>
                <c:pt idx="222">
                  <c:v>166213</c:v>
                </c:pt>
                <c:pt idx="223">
                  <c:v>166263</c:v>
                </c:pt>
                <c:pt idx="224">
                  <c:v>166313</c:v>
                </c:pt>
                <c:pt idx="225">
                  <c:v>166363</c:v>
                </c:pt>
                <c:pt idx="226">
                  <c:v>166413</c:v>
                </c:pt>
                <c:pt idx="227">
                  <c:v>166463</c:v>
                </c:pt>
                <c:pt idx="228">
                  <c:v>166513</c:v>
                </c:pt>
                <c:pt idx="229">
                  <c:v>166563</c:v>
                </c:pt>
                <c:pt idx="230">
                  <c:v>166613</c:v>
                </c:pt>
                <c:pt idx="231">
                  <c:v>166663</c:v>
                </c:pt>
                <c:pt idx="232">
                  <c:v>166713</c:v>
                </c:pt>
                <c:pt idx="233">
                  <c:v>166763</c:v>
                </c:pt>
                <c:pt idx="234">
                  <c:v>166813</c:v>
                </c:pt>
                <c:pt idx="235">
                  <c:v>166863</c:v>
                </c:pt>
                <c:pt idx="236">
                  <c:v>166913</c:v>
                </c:pt>
                <c:pt idx="237">
                  <c:v>166963</c:v>
                </c:pt>
                <c:pt idx="238">
                  <c:v>167013</c:v>
                </c:pt>
                <c:pt idx="239">
                  <c:v>167063</c:v>
                </c:pt>
                <c:pt idx="240">
                  <c:v>167113</c:v>
                </c:pt>
                <c:pt idx="241">
                  <c:v>167163</c:v>
                </c:pt>
                <c:pt idx="242">
                  <c:v>167213</c:v>
                </c:pt>
                <c:pt idx="243">
                  <c:v>167263</c:v>
                </c:pt>
                <c:pt idx="244">
                  <c:v>167313</c:v>
                </c:pt>
                <c:pt idx="245">
                  <c:v>167363</c:v>
                </c:pt>
                <c:pt idx="246">
                  <c:v>167413</c:v>
                </c:pt>
                <c:pt idx="247">
                  <c:v>167463</c:v>
                </c:pt>
                <c:pt idx="248">
                  <c:v>167513</c:v>
                </c:pt>
                <c:pt idx="249">
                  <c:v>167563</c:v>
                </c:pt>
                <c:pt idx="250">
                  <c:v>167613</c:v>
                </c:pt>
                <c:pt idx="251">
                  <c:v>167663</c:v>
                </c:pt>
                <c:pt idx="252">
                  <c:v>167713</c:v>
                </c:pt>
                <c:pt idx="253">
                  <c:v>167763</c:v>
                </c:pt>
                <c:pt idx="254">
                  <c:v>167813</c:v>
                </c:pt>
                <c:pt idx="255">
                  <c:v>167863</c:v>
                </c:pt>
                <c:pt idx="256">
                  <c:v>167913</c:v>
                </c:pt>
                <c:pt idx="257">
                  <c:v>167963</c:v>
                </c:pt>
                <c:pt idx="258">
                  <c:v>168013</c:v>
                </c:pt>
                <c:pt idx="259">
                  <c:v>168063</c:v>
                </c:pt>
                <c:pt idx="260">
                  <c:v>168113</c:v>
                </c:pt>
                <c:pt idx="261">
                  <c:v>168163</c:v>
                </c:pt>
                <c:pt idx="262">
                  <c:v>168213</c:v>
                </c:pt>
                <c:pt idx="263">
                  <c:v>168263</c:v>
                </c:pt>
                <c:pt idx="264">
                  <c:v>168313</c:v>
                </c:pt>
                <c:pt idx="265">
                  <c:v>168363</c:v>
                </c:pt>
                <c:pt idx="266">
                  <c:v>168413</c:v>
                </c:pt>
                <c:pt idx="267">
                  <c:v>168463</c:v>
                </c:pt>
                <c:pt idx="268">
                  <c:v>168513</c:v>
                </c:pt>
                <c:pt idx="269">
                  <c:v>168563</c:v>
                </c:pt>
                <c:pt idx="270">
                  <c:v>168613</c:v>
                </c:pt>
                <c:pt idx="271">
                  <c:v>168663</c:v>
                </c:pt>
                <c:pt idx="272">
                  <c:v>168713</c:v>
                </c:pt>
                <c:pt idx="273">
                  <c:v>168763</c:v>
                </c:pt>
                <c:pt idx="274">
                  <c:v>168813</c:v>
                </c:pt>
                <c:pt idx="275">
                  <c:v>168863</c:v>
                </c:pt>
                <c:pt idx="276">
                  <c:v>168913</c:v>
                </c:pt>
                <c:pt idx="277">
                  <c:v>168963</c:v>
                </c:pt>
                <c:pt idx="278">
                  <c:v>169013</c:v>
                </c:pt>
                <c:pt idx="279">
                  <c:v>169063</c:v>
                </c:pt>
                <c:pt idx="280">
                  <c:v>169113</c:v>
                </c:pt>
                <c:pt idx="281">
                  <c:v>169163</c:v>
                </c:pt>
                <c:pt idx="282">
                  <c:v>169213</c:v>
                </c:pt>
                <c:pt idx="283">
                  <c:v>169263</c:v>
                </c:pt>
                <c:pt idx="284">
                  <c:v>169313</c:v>
                </c:pt>
                <c:pt idx="285">
                  <c:v>169363</c:v>
                </c:pt>
                <c:pt idx="286">
                  <c:v>169413</c:v>
                </c:pt>
                <c:pt idx="287">
                  <c:v>169463</c:v>
                </c:pt>
                <c:pt idx="288">
                  <c:v>169513</c:v>
                </c:pt>
                <c:pt idx="289">
                  <c:v>169563</c:v>
                </c:pt>
                <c:pt idx="290">
                  <c:v>169613</c:v>
                </c:pt>
                <c:pt idx="291">
                  <c:v>169663</c:v>
                </c:pt>
                <c:pt idx="292">
                  <c:v>169713</c:v>
                </c:pt>
                <c:pt idx="293">
                  <c:v>169763</c:v>
                </c:pt>
                <c:pt idx="294">
                  <c:v>169813</c:v>
                </c:pt>
                <c:pt idx="295">
                  <c:v>169863</c:v>
                </c:pt>
                <c:pt idx="296">
                  <c:v>169913</c:v>
                </c:pt>
                <c:pt idx="297">
                  <c:v>169963</c:v>
                </c:pt>
                <c:pt idx="298">
                  <c:v>170013</c:v>
                </c:pt>
                <c:pt idx="299">
                  <c:v>170063</c:v>
                </c:pt>
                <c:pt idx="300">
                  <c:v>170113</c:v>
                </c:pt>
                <c:pt idx="301">
                  <c:v>170163</c:v>
                </c:pt>
                <c:pt idx="302">
                  <c:v>170213</c:v>
                </c:pt>
                <c:pt idx="303">
                  <c:v>170263</c:v>
                </c:pt>
                <c:pt idx="304">
                  <c:v>170313</c:v>
                </c:pt>
                <c:pt idx="305">
                  <c:v>170363</c:v>
                </c:pt>
                <c:pt idx="306">
                  <c:v>170413</c:v>
                </c:pt>
                <c:pt idx="307">
                  <c:v>170463</c:v>
                </c:pt>
                <c:pt idx="308">
                  <c:v>170513</c:v>
                </c:pt>
                <c:pt idx="309">
                  <c:v>170563</c:v>
                </c:pt>
                <c:pt idx="310">
                  <c:v>170613</c:v>
                </c:pt>
                <c:pt idx="311">
                  <c:v>170663</c:v>
                </c:pt>
                <c:pt idx="312">
                  <c:v>170713</c:v>
                </c:pt>
                <c:pt idx="313">
                  <c:v>170763</c:v>
                </c:pt>
                <c:pt idx="314">
                  <c:v>170813</c:v>
                </c:pt>
                <c:pt idx="315">
                  <c:v>170863</c:v>
                </c:pt>
                <c:pt idx="316">
                  <c:v>170913</c:v>
                </c:pt>
                <c:pt idx="317">
                  <c:v>170963</c:v>
                </c:pt>
                <c:pt idx="318">
                  <c:v>171013</c:v>
                </c:pt>
                <c:pt idx="319">
                  <c:v>171063</c:v>
                </c:pt>
                <c:pt idx="320">
                  <c:v>171113</c:v>
                </c:pt>
                <c:pt idx="321">
                  <c:v>171163</c:v>
                </c:pt>
                <c:pt idx="322">
                  <c:v>171213</c:v>
                </c:pt>
                <c:pt idx="323">
                  <c:v>171263</c:v>
                </c:pt>
                <c:pt idx="324">
                  <c:v>171313</c:v>
                </c:pt>
                <c:pt idx="325">
                  <c:v>171363</c:v>
                </c:pt>
                <c:pt idx="326">
                  <c:v>171413</c:v>
                </c:pt>
                <c:pt idx="327">
                  <c:v>171463</c:v>
                </c:pt>
                <c:pt idx="328">
                  <c:v>171513</c:v>
                </c:pt>
                <c:pt idx="329">
                  <c:v>171563</c:v>
                </c:pt>
                <c:pt idx="330">
                  <c:v>171613</c:v>
                </c:pt>
                <c:pt idx="331">
                  <c:v>171663</c:v>
                </c:pt>
                <c:pt idx="332">
                  <c:v>171713</c:v>
                </c:pt>
                <c:pt idx="333">
                  <c:v>171763</c:v>
                </c:pt>
                <c:pt idx="334">
                  <c:v>171813</c:v>
                </c:pt>
                <c:pt idx="335">
                  <c:v>171863</c:v>
                </c:pt>
                <c:pt idx="336">
                  <c:v>171913</c:v>
                </c:pt>
                <c:pt idx="337">
                  <c:v>171963</c:v>
                </c:pt>
                <c:pt idx="338">
                  <c:v>172013</c:v>
                </c:pt>
                <c:pt idx="339">
                  <c:v>172063</c:v>
                </c:pt>
                <c:pt idx="340">
                  <c:v>172113</c:v>
                </c:pt>
                <c:pt idx="341">
                  <c:v>172163</c:v>
                </c:pt>
                <c:pt idx="342">
                  <c:v>172213</c:v>
                </c:pt>
                <c:pt idx="343">
                  <c:v>172263</c:v>
                </c:pt>
                <c:pt idx="344">
                  <c:v>172313</c:v>
                </c:pt>
                <c:pt idx="345">
                  <c:v>172363</c:v>
                </c:pt>
                <c:pt idx="346">
                  <c:v>172413</c:v>
                </c:pt>
                <c:pt idx="347">
                  <c:v>172463</c:v>
                </c:pt>
                <c:pt idx="348">
                  <c:v>172513</c:v>
                </c:pt>
                <c:pt idx="349">
                  <c:v>172563</c:v>
                </c:pt>
                <c:pt idx="350">
                  <c:v>172613</c:v>
                </c:pt>
                <c:pt idx="351">
                  <c:v>172663</c:v>
                </c:pt>
                <c:pt idx="352">
                  <c:v>172713</c:v>
                </c:pt>
                <c:pt idx="353">
                  <c:v>172763</c:v>
                </c:pt>
                <c:pt idx="354">
                  <c:v>172813</c:v>
                </c:pt>
                <c:pt idx="355">
                  <c:v>172863</c:v>
                </c:pt>
                <c:pt idx="356">
                  <c:v>172913</c:v>
                </c:pt>
                <c:pt idx="357">
                  <c:v>172963</c:v>
                </c:pt>
                <c:pt idx="358">
                  <c:v>173013</c:v>
                </c:pt>
                <c:pt idx="359">
                  <c:v>173063</c:v>
                </c:pt>
                <c:pt idx="360">
                  <c:v>173113</c:v>
                </c:pt>
                <c:pt idx="361">
                  <c:v>173163</c:v>
                </c:pt>
                <c:pt idx="362">
                  <c:v>173213</c:v>
                </c:pt>
                <c:pt idx="363">
                  <c:v>173263</c:v>
                </c:pt>
                <c:pt idx="364">
                  <c:v>173313</c:v>
                </c:pt>
                <c:pt idx="365">
                  <c:v>173363</c:v>
                </c:pt>
                <c:pt idx="366">
                  <c:v>173413</c:v>
                </c:pt>
                <c:pt idx="367">
                  <c:v>173463</c:v>
                </c:pt>
                <c:pt idx="368">
                  <c:v>173513</c:v>
                </c:pt>
                <c:pt idx="369">
                  <c:v>173563</c:v>
                </c:pt>
                <c:pt idx="370">
                  <c:v>173613</c:v>
                </c:pt>
                <c:pt idx="371">
                  <c:v>173663</c:v>
                </c:pt>
                <c:pt idx="372">
                  <c:v>173713</c:v>
                </c:pt>
                <c:pt idx="373">
                  <c:v>173763</c:v>
                </c:pt>
                <c:pt idx="374">
                  <c:v>173813</c:v>
                </c:pt>
                <c:pt idx="375">
                  <c:v>173863</c:v>
                </c:pt>
                <c:pt idx="376">
                  <c:v>173913</c:v>
                </c:pt>
                <c:pt idx="377">
                  <c:v>173963</c:v>
                </c:pt>
                <c:pt idx="378">
                  <c:v>174013</c:v>
                </c:pt>
                <c:pt idx="379">
                  <c:v>174063</c:v>
                </c:pt>
                <c:pt idx="380">
                  <c:v>174113</c:v>
                </c:pt>
                <c:pt idx="381">
                  <c:v>174163</c:v>
                </c:pt>
                <c:pt idx="382">
                  <c:v>174213</c:v>
                </c:pt>
                <c:pt idx="383">
                  <c:v>174263</c:v>
                </c:pt>
                <c:pt idx="384">
                  <c:v>174313</c:v>
                </c:pt>
                <c:pt idx="385">
                  <c:v>174363</c:v>
                </c:pt>
                <c:pt idx="386">
                  <c:v>174413</c:v>
                </c:pt>
                <c:pt idx="387">
                  <c:v>174463</c:v>
                </c:pt>
                <c:pt idx="388">
                  <c:v>174513</c:v>
                </c:pt>
                <c:pt idx="389">
                  <c:v>174563</c:v>
                </c:pt>
                <c:pt idx="390">
                  <c:v>174613</c:v>
                </c:pt>
                <c:pt idx="391">
                  <c:v>174663</c:v>
                </c:pt>
                <c:pt idx="392">
                  <c:v>174713</c:v>
                </c:pt>
                <c:pt idx="393">
                  <c:v>174763</c:v>
                </c:pt>
                <c:pt idx="394">
                  <c:v>174813</c:v>
                </c:pt>
                <c:pt idx="395">
                  <c:v>174863</c:v>
                </c:pt>
                <c:pt idx="396">
                  <c:v>174913</c:v>
                </c:pt>
                <c:pt idx="397">
                  <c:v>174963</c:v>
                </c:pt>
                <c:pt idx="398">
                  <c:v>175013</c:v>
                </c:pt>
                <c:pt idx="399">
                  <c:v>175063</c:v>
                </c:pt>
                <c:pt idx="400">
                  <c:v>194013</c:v>
                </c:pt>
                <c:pt idx="401">
                  <c:v>194063</c:v>
                </c:pt>
                <c:pt idx="402">
                  <c:v>194113</c:v>
                </c:pt>
                <c:pt idx="403">
                  <c:v>194163</c:v>
                </c:pt>
                <c:pt idx="404">
                  <c:v>194213</c:v>
                </c:pt>
                <c:pt idx="405">
                  <c:v>194263</c:v>
                </c:pt>
                <c:pt idx="406">
                  <c:v>194313</c:v>
                </c:pt>
                <c:pt idx="407">
                  <c:v>194363</c:v>
                </c:pt>
                <c:pt idx="408">
                  <c:v>194413</c:v>
                </c:pt>
                <c:pt idx="409">
                  <c:v>194463</c:v>
                </c:pt>
                <c:pt idx="410">
                  <c:v>194513</c:v>
                </c:pt>
                <c:pt idx="411">
                  <c:v>194563</c:v>
                </c:pt>
                <c:pt idx="412">
                  <c:v>194613</c:v>
                </c:pt>
                <c:pt idx="413">
                  <c:v>194663</c:v>
                </c:pt>
                <c:pt idx="414">
                  <c:v>194713</c:v>
                </c:pt>
                <c:pt idx="415">
                  <c:v>194763</c:v>
                </c:pt>
                <c:pt idx="416">
                  <c:v>194813</c:v>
                </c:pt>
                <c:pt idx="417">
                  <c:v>194863</c:v>
                </c:pt>
                <c:pt idx="418">
                  <c:v>194913</c:v>
                </c:pt>
                <c:pt idx="419">
                  <c:v>194963</c:v>
                </c:pt>
                <c:pt idx="420">
                  <c:v>195013</c:v>
                </c:pt>
                <c:pt idx="421">
                  <c:v>195063</c:v>
                </c:pt>
                <c:pt idx="422">
                  <c:v>195113</c:v>
                </c:pt>
                <c:pt idx="423">
                  <c:v>195163</c:v>
                </c:pt>
                <c:pt idx="424">
                  <c:v>195213</c:v>
                </c:pt>
                <c:pt idx="425">
                  <c:v>195263</c:v>
                </c:pt>
                <c:pt idx="426">
                  <c:v>195313</c:v>
                </c:pt>
                <c:pt idx="427">
                  <c:v>195363</c:v>
                </c:pt>
                <c:pt idx="428">
                  <c:v>195413</c:v>
                </c:pt>
                <c:pt idx="429">
                  <c:v>195463</c:v>
                </c:pt>
                <c:pt idx="430">
                  <c:v>195513</c:v>
                </c:pt>
                <c:pt idx="431">
                  <c:v>195563</c:v>
                </c:pt>
                <c:pt idx="432">
                  <c:v>195613</c:v>
                </c:pt>
                <c:pt idx="433">
                  <c:v>195663</c:v>
                </c:pt>
                <c:pt idx="434">
                  <c:v>195713</c:v>
                </c:pt>
                <c:pt idx="435">
                  <c:v>195763</c:v>
                </c:pt>
                <c:pt idx="436">
                  <c:v>195813</c:v>
                </c:pt>
                <c:pt idx="437">
                  <c:v>195863</c:v>
                </c:pt>
                <c:pt idx="438">
                  <c:v>195913</c:v>
                </c:pt>
                <c:pt idx="439">
                  <c:v>195963</c:v>
                </c:pt>
                <c:pt idx="440">
                  <c:v>196013</c:v>
                </c:pt>
                <c:pt idx="441">
                  <c:v>196063</c:v>
                </c:pt>
                <c:pt idx="442">
                  <c:v>196113</c:v>
                </c:pt>
                <c:pt idx="443">
                  <c:v>196163</c:v>
                </c:pt>
                <c:pt idx="444">
                  <c:v>196213</c:v>
                </c:pt>
                <c:pt idx="445">
                  <c:v>196263</c:v>
                </c:pt>
                <c:pt idx="446">
                  <c:v>196313</c:v>
                </c:pt>
                <c:pt idx="447">
                  <c:v>196363</c:v>
                </c:pt>
                <c:pt idx="448">
                  <c:v>196413</c:v>
                </c:pt>
                <c:pt idx="449">
                  <c:v>196463</c:v>
                </c:pt>
                <c:pt idx="450">
                  <c:v>196513</c:v>
                </c:pt>
                <c:pt idx="451">
                  <c:v>196563</c:v>
                </c:pt>
                <c:pt idx="452">
                  <c:v>196613</c:v>
                </c:pt>
                <c:pt idx="453">
                  <c:v>196663</c:v>
                </c:pt>
                <c:pt idx="454">
                  <c:v>196713</c:v>
                </c:pt>
                <c:pt idx="455">
                  <c:v>196763</c:v>
                </c:pt>
                <c:pt idx="456">
                  <c:v>196813</c:v>
                </c:pt>
                <c:pt idx="457">
                  <c:v>196863</c:v>
                </c:pt>
                <c:pt idx="458">
                  <c:v>196913</c:v>
                </c:pt>
                <c:pt idx="459">
                  <c:v>196963</c:v>
                </c:pt>
                <c:pt idx="460">
                  <c:v>197013</c:v>
                </c:pt>
                <c:pt idx="461">
                  <c:v>197063</c:v>
                </c:pt>
                <c:pt idx="462">
                  <c:v>197113</c:v>
                </c:pt>
                <c:pt idx="463">
                  <c:v>197163</c:v>
                </c:pt>
                <c:pt idx="464">
                  <c:v>197213</c:v>
                </c:pt>
                <c:pt idx="465">
                  <c:v>197263</c:v>
                </c:pt>
                <c:pt idx="466">
                  <c:v>197313</c:v>
                </c:pt>
                <c:pt idx="467">
                  <c:v>197363</c:v>
                </c:pt>
                <c:pt idx="468">
                  <c:v>197413</c:v>
                </c:pt>
                <c:pt idx="469">
                  <c:v>197463</c:v>
                </c:pt>
                <c:pt idx="470">
                  <c:v>197513</c:v>
                </c:pt>
                <c:pt idx="471">
                  <c:v>197563</c:v>
                </c:pt>
                <c:pt idx="472">
                  <c:v>197613</c:v>
                </c:pt>
                <c:pt idx="473">
                  <c:v>197663</c:v>
                </c:pt>
                <c:pt idx="474">
                  <c:v>197713</c:v>
                </c:pt>
                <c:pt idx="475">
                  <c:v>197763</c:v>
                </c:pt>
                <c:pt idx="476">
                  <c:v>197813</c:v>
                </c:pt>
                <c:pt idx="477">
                  <c:v>197863</c:v>
                </c:pt>
                <c:pt idx="478">
                  <c:v>197913</c:v>
                </c:pt>
                <c:pt idx="479">
                  <c:v>197963</c:v>
                </c:pt>
                <c:pt idx="480">
                  <c:v>198013</c:v>
                </c:pt>
                <c:pt idx="481">
                  <c:v>198063</c:v>
                </c:pt>
                <c:pt idx="482">
                  <c:v>198113</c:v>
                </c:pt>
                <c:pt idx="483">
                  <c:v>198163</c:v>
                </c:pt>
                <c:pt idx="484">
                  <c:v>198213</c:v>
                </c:pt>
                <c:pt idx="485">
                  <c:v>198263</c:v>
                </c:pt>
                <c:pt idx="486">
                  <c:v>198313</c:v>
                </c:pt>
                <c:pt idx="487">
                  <c:v>198363</c:v>
                </c:pt>
                <c:pt idx="488">
                  <c:v>198413</c:v>
                </c:pt>
                <c:pt idx="489">
                  <c:v>198463</c:v>
                </c:pt>
                <c:pt idx="490">
                  <c:v>198513</c:v>
                </c:pt>
                <c:pt idx="491">
                  <c:v>198563</c:v>
                </c:pt>
                <c:pt idx="492">
                  <c:v>198613</c:v>
                </c:pt>
                <c:pt idx="493">
                  <c:v>198663</c:v>
                </c:pt>
                <c:pt idx="494">
                  <c:v>198713</c:v>
                </c:pt>
                <c:pt idx="495">
                  <c:v>198763</c:v>
                </c:pt>
                <c:pt idx="496">
                  <c:v>198813</c:v>
                </c:pt>
                <c:pt idx="497">
                  <c:v>198863</c:v>
                </c:pt>
                <c:pt idx="498">
                  <c:v>198913</c:v>
                </c:pt>
                <c:pt idx="499">
                  <c:v>198963</c:v>
                </c:pt>
                <c:pt idx="500">
                  <c:v>199013</c:v>
                </c:pt>
                <c:pt idx="501">
                  <c:v>199063</c:v>
                </c:pt>
                <c:pt idx="502">
                  <c:v>199113</c:v>
                </c:pt>
                <c:pt idx="503">
                  <c:v>199163</c:v>
                </c:pt>
                <c:pt idx="504">
                  <c:v>199213</c:v>
                </c:pt>
                <c:pt idx="505">
                  <c:v>199263</c:v>
                </c:pt>
                <c:pt idx="506">
                  <c:v>199313</c:v>
                </c:pt>
                <c:pt idx="507">
                  <c:v>199363</c:v>
                </c:pt>
                <c:pt idx="508">
                  <c:v>199413</c:v>
                </c:pt>
                <c:pt idx="509">
                  <c:v>199463</c:v>
                </c:pt>
                <c:pt idx="510">
                  <c:v>199513</c:v>
                </c:pt>
                <c:pt idx="511">
                  <c:v>199563</c:v>
                </c:pt>
                <c:pt idx="512">
                  <c:v>199613</c:v>
                </c:pt>
                <c:pt idx="513">
                  <c:v>199663</c:v>
                </c:pt>
                <c:pt idx="514">
                  <c:v>199713</c:v>
                </c:pt>
                <c:pt idx="515">
                  <c:v>199763</c:v>
                </c:pt>
                <c:pt idx="516">
                  <c:v>199813</c:v>
                </c:pt>
                <c:pt idx="517">
                  <c:v>199863</c:v>
                </c:pt>
                <c:pt idx="518">
                  <c:v>199913</c:v>
                </c:pt>
                <c:pt idx="519">
                  <c:v>199963</c:v>
                </c:pt>
                <c:pt idx="520">
                  <c:v>200013</c:v>
                </c:pt>
                <c:pt idx="521">
                  <c:v>200063</c:v>
                </c:pt>
                <c:pt idx="522">
                  <c:v>200113</c:v>
                </c:pt>
                <c:pt idx="523">
                  <c:v>200163</c:v>
                </c:pt>
                <c:pt idx="524">
                  <c:v>200213</c:v>
                </c:pt>
                <c:pt idx="525">
                  <c:v>200263</c:v>
                </c:pt>
                <c:pt idx="526">
                  <c:v>200313</c:v>
                </c:pt>
                <c:pt idx="527">
                  <c:v>200363</c:v>
                </c:pt>
                <c:pt idx="528">
                  <c:v>200413</c:v>
                </c:pt>
                <c:pt idx="529">
                  <c:v>200463</c:v>
                </c:pt>
                <c:pt idx="530">
                  <c:v>200513</c:v>
                </c:pt>
                <c:pt idx="531">
                  <c:v>200563</c:v>
                </c:pt>
                <c:pt idx="532">
                  <c:v>200613</c:v>
                </c:pt>
                <c:pt idx="533">
                  <c:v>200663</c:v>
                </c:pt>
                <c:pt idx="534">
                  <c:v>200713</c:v>
                </c:pt>
                <c:pt idx="535">
                  <c:v>200763</c:v>
                </c:pt>
                <c:pt idx="536">
                  <c:v>200813</c:v>
                </c:pt>
                <c:pt idx="537">
                  <c:v>200863</c:v>
                </c:pt>
                <c:pt idx="538">
                  <c:v>200913</c:v>
                </c:pt>
                <c:pt idx="539">
                  <c:v>200963</c:v>
                </c:pt>
                <c:pt idx="540">
                  <c:v>201013</c:v>
                </c:pt>
                <c:pt idx="541">
                  <c:v>201063</c:v>
                </c:pt>
                <c:pt idx="542">
                  <c:v>201113</c:v>
                </c:pt>
                <c:pt idx="543">
                  <c:v>201163</c:v>
                </c:pt>
                <c:pt idx="544">
                  <c:v>201213</c:v>
                </c:pt>
                <c:pt idx="545">
                  <c:v>201263</c:v>
                </c:pt>
                <c:pt idx="546">
                  <c:v>201313</c:v>
                </c:pt>
                <c:pt idx="547">
                  <c:v>201363</c:v>
                </c:pt>
                <c:pt idx="548">
                  <c:v>201413</c:v>
                </c:pt>
                <c:pt idx="549">
                  <c:v>201463</c:v>
                </c:pt>
                <c:pt idx="550">
                  <c:v>201513</c:v>
                </c:pt>
                <c:pt idx="551">
                  <c:v>201563</c:v>
                </c:pt>
                <c:pt idx="552">
                  <c:v>201613</c:v>
                </c:pt>
                <c:pt idx="553">
                  <c:v>201663</c:v>
                </c:pt>
                <c:pt idx="554">
                  <c:v>201713</c:v>
                </c:pt>
                <c:pt idx="555">
                  <c:v>201763</c:v>
                </c:pt>
                <c:pt idx="556">
                  <c:v>201813</c:v>
                </c:pt>
                <c:pt idx="557">
                  <c:v>201863</c:v>
                </c:pt>
                <c:pt idx="558">
                  <c:v>201913</c:v>
                </c:pt>
                <c:pt idx="559">
                  <c:v>201963</c:v>
                </c:pt>
                <c:pt idx="560">
                  <c:v>202013</c:v>
                </c:pt>
                <c:pt idx="561">
                  <c:v>202063</c:v>
                </c:pt>
                <c:pt idx="562">
                  <c:v>202113</c:v>
                </c:pt>
                <c:pt idx="563">
                  <c:v>202163</c:v>
                </c:pt>
                <c:pt idx="564">
                  <c:v>202213</c:v>
                </c:pt>
                <c:pt idx="565">
                  <c:v>202263</c:v>
                </c:pt>
                <c:pt idx="566">
                  <c:v>202313</c:v>
                </c:pt>
                <c:pt idx="567">
                  <c:v>202363</c:v>
                </c:pt>
                <c:pt idx="568">
                  <c:v>202413</c:v>
                </c:pt>
                <c:pt idx="569">
                  <c:v>202463</c:v>
                </c:pt>
                <c:pt idx="570">
                  <c:v>202513</c:v>
                </c:pt>
                <c:pt idx="571">
                  <c:v>202563</c:v>
                </c:pt>
                <c:pt idx="572">
                  <c:v>202613</c:v>
                </c:pt>
                <c:pt idx="573">
                  <c:v>202663</c:v>
                </c:pt>
                <c:pt idx="574">
                  <c:v>202713</c:v>
                </c:pt>
                <c:pt idx="575">
                  <c:v>202763</c:v>
                </c:pt>
                <c:pt idx="576">
                  <c:v>202813</c:v>
                </c:pt>
                <c:pt idx="577">
                  <c:v>202863</c:v>
                </c:pt>
                <c:pt idx="578">
                  <c:v>202913</c:v>
                </c:pt>
                <c:pt idx="579">
                  <c:v>202963</c:v>
                </c:pt>
                <c:pt idx="580">
                  <c:v>203013</c:v>
                </c:pt>
                <c:pt idx="581">
                  <c:v>203063</c:v>
                </c:pt>
                <c:pt idx="582">
                  <c:v>203113</c:v>
                </c:pt>
                <c:pt idx="583">
                  <c:v>203163</c:v>
                </c:pt>
                <c:pt idx="584">
                  <c:v>203213</c:v>
                </c:pt>
                <c:pt idx="585">
                  <c:v>203263</c:v>
                </c:pt>
                <c:pt idx="586">
                  <c:v>203313</c:v>
                </c:pt>
                <c:pt idx="587">
                  <c:v>203363</c:v>
                </c:pt>
                <c:pt idx="588">
                  <c:v>203413</c:v>
                </c:pt>
                <c:pt idx="589">
                  <c:v>203463</c:v>
                </c:pt>
                <c:pt idx="590">
                  <c:v>203513</c:v>
                </c:pt>
                <c:pt idx="591">
                  <c:v>203563</c:v>
                </c:pt>
                <c:pt idx="592">
                  <c:v>203613</c:v>
                </c:pt>
                <c:pt idx="593">
                  <c:v>203663</c:v>
                </c:pt>
                <c:pt idx="594">
                  <c:v>203713</c:v>
                </c:pt>
                <c:pt idx="595">
                  <c:v>203763</c:v>
                </c:pt>
                <c:pt idx="596">
                  <c:v>203813</c:v>
                </c:pt>
                <c:pt idx="597">
                  <c:v>203863</c:v>
                </c:pt>
                <c:pt idx="598">
                  <c:v>203913</c:v>
                </c:pt>
                <c:pt idx="599">
                  <c:v>203963</c:v>
                </c:pt>
                <c:pt idx="600">
                  <c:v>230113</c:v>
                </c:pt>
                <c:pt idx="601">
                  <c:v>230163</c:v>
                </c:pt>
                <c:pt idx="602">
                  <c:v>230213</c:v>
                </c:pt>
                <c:pt idx="603">
                  <c:v>230263</c:v>
                </c:pt>
                <c:pt idx="604">
                  <c:v>230313</c:v>
                </c:pt>
                <c:pt idx="605">
                  <c:v>230363</c:v>
                </c:pt>
                <c:pt idx="606">
                  <c:v>230413</c:v>
                </c:pt>
                <c:pt idx="607">
                  <c:v>230463</c:v>
                </c:pt>
                <c:pt idx="608">
                  <c:v>230513</c:v>
                </c:pt>
                <c:pt idx="609">
                  <c:v>230563</c:v>
                </c:pt>
                <c:pt idx="610">
                  <c:v>230613</c:v>
                </c:pt>
                <c:pt idx="611">
                  <c:v>230663</c:v>
                </c:pt>
                <c:pt idx="612">
                  <c:v>230713</c:v>
                </c:pt>
                <c:pt idx="613">
                  <c:v>230763</c:v>
                </c:pt>
                <c:pt idx="614">
                  <c:v>230813</c:v>
                </c:pt>
                <c:pt idx="615">
                  <c:v>230863</c:v>
                </c:pt>
                <c:pt idx="616">
                  <c:v>230913</c:v>
                </c:pt>
                <c:pt idx="617">
                  <c:v>230963</c:v>
                </c:pt>
                <c:pt idx="618">
                  <c:v>231013</c:v>
                </c:pt>
                <c:pt idx="619">
                  <c:v>231063</c:v>
                </c:pt>
                <c:pt idx="620">
                  <c:v>231113</c:v>
                </c:pt>
                <c:pt idx="621">
                  <c:v>231163</c:v>
                </c:pt>
                <c:pt idx="622">
                  <c:v>231213</c:v>
                </c:pt>
                <c:pt idx="623">
                  <c:v>231263</c:v>
                </c:pt>
                <c:pt idx="624">
                  <c:v>231313</c:v>
                </c:pt>
                <c:pt idx="625">
                  <c:v>231363</c:v>
                </c:pt>
                <c:pt idx="626">
                  <c:v>231413</c:v>
                </c:pt>
                <c:pt idx="627">
                  <c:v>231463</c:v>
                </c:pt>
                <c:pt idx="628">
                  <c:v>231513</c:v>
                </c:pt>
                <c:pt idx="629">
                  <c:v>231563</c:v>
                </c:pt>
                <c:pt idx="630">
                  <c:v>231613</c:v>
                </c:pt>
                <c:pt idx="631">
                  <c:v>231663</c:v>
                </c:pt>
                <c:pt idx="632">
                  <c:v>231713</c:v>
                </c:pt>
                <c:pt idx="633">
                  <c:v>231763</c:v>
                </c:pt>
                <c:pt idx="634">
                  <c:v>231813</c:v>
                </c:pt>
                <c:pt idx="635">
                  <c:v>231863</c:v>
                </c:pt>
                <c:pt idx="636">
                  <c:v>231913</c:v>
                </c:pt>
                <c:pt idx="637">
                  <c:v>231963</c:v>
                </c:pt>
                <c:pt idx="638">
                  <c:v>232013</c:v>
                </c:pt>
                <c:pt idx="639">
                  <c:v>232063</c:v>
                </c:pt>
                <c:pt idx="640">
                  <c:v>232113</c:v>
                </c:pt>
                <c:pt idx="641">
                  <c:v>232163</c:v>
                </c:pt>
                <c:pt idx="642">
                  <c:v>232213</c:v>
                </c:pt>
                <c:pt idx="643">
                  <c:v>232263</c:v>
                </c:pt>
                <c:pt idx="644">
                  <c:v>232313</c:v>
                </c:pt>
                <c:pt idx="645">
                  <c:v>232363</c:v>
                </c:pt>
                <c:pt idx="646">
                  <c:v>232413</c:v>
                </c:pt>
                <c:pt idx="647">
                  <c:v>232463</c:v>
                </c:pt>
                <c:pt idx="648">
                  <c:v>232513</c:v>
                </c:pt>
                <c:pt idx="649">
                  <c:v>232563</c:v>
                </c:pt>
                <c:pt idx="650">
                  <c:v>232613</c:v>
                </c:pt>
                <c:pt idx="651">
                  <c:v>232663</c:v>
                </c:pt>
                <c:pt idx="652">
                  <c:v>232713</c:v>
                </c:pt>
                <c:pt idx="653">
                  <c:v>232763</c:v>
                </c:pt>
                <c:pt idx="654">
                  <c:v>232813</c:v>
                </c:pt>
                <c:pt idx="655">
                  <c:v>232863</c:v>
                </c:pt>
                <c:pt idx="656">
                  <c:v>232913</c:v>
                </c:pt>
                <c:pt idx="657">
                  <c:v>232963</c:v>
                </c:pt>
                <c:pt idx="658">
                  <c:v>233013</c:v>
                </c:pt>
                <c:pt idx="659">
                  <c:v>233063</c:v>
                </c:pt>
                <c:pt idx="660">
                  <c:v>233113</c:v>
                </c:pt>
                <c:pt idx="661">
                  <c:v>233163</c:v>
                </c:pt>
                <c:pt idx="662">
                  <c:v>233213</c:v>
                </c:pt>
                <c:pt idx="663">
                  <c:v>233263</c:v>
                </c:pt>
                <c:pt idx="664">
                  <c:v>233313</c:v>
                </c:pt>
                <c:pt idx="665">
                  <c:v>233363</c:v>
                </c:pt>
                <c:pt idx="666">
                  <c:v>233413</c:v>
                </c:pt>
                <c:pt idx="667">
                  <c:v>233463</c:v>
                </c:pt>
                <c:pt idx="668">
                  <c:v>233513</c:v>
                </c:pt>
                <c:pt idx="669">
                  <c:v>233563</c:v>
                </c:pt>
                <c:pt idx="670">
                  <c:v>233613</c:v>
                </c:pt>
                <c:pt idx="671">
                  <c:v>233663</c:v>
                </c:pt>
                <c:pt idx="672">
                  <c:v>233713</c:v>
                </c:pt>
                <c:pt idx="673">
                  <c:v>233763</c:v>
                </c:pt>
                <c:pt idx="674">
                  <c:v>233813</c:v>
                </c:pt>
                <c:pt idx="675">
                  <c:v>233863</c:v>
                </c:pt>
                <c:pt idx="676">
                  <c:v>233913</c:v>
                </c:pt>
                <c:pt idx="677">
                  <c:v>233963</c:v>
                </c:pt>
                <c:pt idx="678">
                  <c:v>234013</c:v>
                </c:pt>
                <c:pt idx="679">
                  <c:v>234063</c:v>
                </c:pt>
                <c:pt idx="680">
                  <c:v>234113</c:v>
                </c:pt>
                <c:pt idx="681">
                  <c:v>234163</c:v>
                </c:pt>
                <c:pt idx="682">
                  <c:v>234213</c:v>
                </c:pt>
                <c:pt idx="683">
                  <c:v>234263</c:v>
                </c:pt>
                <c:pt idx="684">
                  <c:v>234313</c:v>
                </c:pt>
                <c:pt idx="685">
                  <c:v>234363</c:v>
                </c:pt>
                <c:pt idx="686">
                  <c:v>234413</c:v>
                </c:pt>
                <c:pt idx="687">
                  <c:v>234463</c:v>
                </c:pt>
                <c:pt idx="688">
                  <c:v>234513</c:v>
                </c:pt>
                <c:pt idx="689">
                  <c:v>234563</c:v>
                </c:pt>
                <c:pt idx="690">
                  <c:v>234613</c:v>
                </c:pt>
                <c:pt idx="691">
                  <c:v>234663</c:v>
                </c:pt>
                <c:pt idx="692">
                  <c:v>234713</c:v>
                </c:pt>
                <c:pt idx="693">
                  <c:v>234763</c:v>
                </c:pt>
                <c:pt idx="694">
                  <c:v>234813</c:v>
                </c:pt>
                <c:pt idx="695">
                  <c:v>234863</c:v>
                </c:pt>
                <c:pt idx="696">
                  <c:v>234913</c:v>
                </c:pt>
                <c:pt idx="697">
                  <c:v>234963</c:v>
                </c:pt>
                <c:pt idx="698">
                  <c:v>235013</c:v>
                </c:pt>
                <c:pt idx="699">
                  <c:v>235063</c:v>
                </c:pt>
                <c:pt idx="700">
                  <c:v>235113</c:v>
                </c:pt>
                <c:pt idx="701">
                  <c:v>235163</c:v>
                </c:pt>
                <c:pt idx="702">
                  <c:v>235213</c:v>
                </c:pt>
                <c:pt idx="703">
                  <c:v>235263</c:v>
                </c:pt>
                <c:pt idx="704">
                  <c:v>235313</c:v>
                </c:pt>
                <c:pt idx="705">
                  <c:v>235363</c:v>
                </c:pt>
                <c:pt idx="706">
                  <c:v>235413</c:v>
                </c:pt>
                <c:pt idx="707">
                  <c:v>235463</c:v>
                </c:pt>
                <c:pt idx="708">
                  <c:v>235513</c:v>
                </c:pt>
                <c:pt idx="709">
                  <c:v>235563</c:v>
                </c:pt>
                <c:pt idx="710">
                  <c:v>235613</c:v>
                </c:pt>
                <c:pt idx="711">
                  <c:v>235663</c:v>
                </c:pt>
                <c:pt idx="712">
                  <c:v>235713</c:v>
                </c:pt>
                <c:pt idx="713">
                  <c:v>235763</c:v>
                </c:pt>
                <c:pt idx="714">
                  <c:v>235813</c:v>
                </c:pt>
                <c:pt idx="715">
                  <c:v>235863</c:v>
                </c:pt>
                <c:pt idx="716">
                  <c:v>235913</c:v>
                </c:pt>
                <c:pt idx="717">
                  <c:v>235963</c:v>
                </c:pt>
                <c:pt idx="718">
                  <c:v>236013</c:v>
                </c:pt>
                <c:pt idx="719">
                  <c:v>236063</c:v>
                </c:pt>
                <c:pt idx="720">
                  <c:v>236113</c:v>
                </c:pt>
                <c:pt idx="721">
                  <c:v>236163</c:v>
                </c:pt>
                <c:pt idx="722">
                  <c:v>236213</c:v>
                </c:pt>
                <c:pt idx="723">
                  <c:v>236263</c:v>
                </c:pt>
                <c:pt idx="724">
                  <c:v>236313</c:v>
                </c:pt>
                <c:pt idx="725">
                  <c:v>236363</c:v>
                </c:pt>
                <c:pt idx="726">
                  <c:v>236413</c:v>
                </c:pt>
                <c:pt idx="727">
                  <c:v>236463</c:v>
                </c:pt>
                <c:pt idx="728">
                  <c:v>236513</c:v>
                </c:pt>
                <c:pt idx="729">
                  <c:v>236563</c:v>
                </c:pt>
                <c:pt idx="730">
                  <c:v>236613</c:v>
                </c:pt>
                <c:pt idx="731">
                  <c:v>236663</c:v>
                </c:pt>
                <c:pt idx="732">
                  <c:v>236713</c:v>
                </c:pt>
                <c:pt idx="733">
                  <c:v>236763</c:v>
                </c:pt>
                <c:pt idx="734">
                  <c:v>236813</c:v>
                </c:pt>
                <c:pt idx="735">
                  <c:v>236863</c:v>
                </c:pt>
                <c:pt idx="736">
                  <c:v>236913</c:v>
                </c:pt>
                <c:pt idx="737">
                  <c:v>236963</c:v>
                </c:pt>
                <c:pt idx="738">
                  <c:v>237013</c:v>
                </c:pt>
                <c:pt idx="739">
                  <c:v>237063</c:v>
                </c:pt>
                <c:pt idx="740">
                  <c:v>237113</c:v>
                </c:pt>
                <c:pt idx="741">
                  <c:v>237163</c:v>
                </c:pt>
                <c:pt idx="742">
                  <c:v>237213</c:v>
                </c:pt>
                <c:pt idx="743">
                  <c:v>237263</c:v>
                </c:pt>
                <c:pt idx="744">
                  <c:v>237313</c:v>
                </c:pt>
                <c:pt idx="745">
                  <c:v>237363</c:v>
                </c:pt>
                <c:pt idx="746">
                  <c:v>237413</c:v>
                </c:pt>
                <c:pt idx="747">
                  <c:v>237463</c:v>
                </c:pt>
                <c:pt idx="748">
                  <c:v>237513</c:v>
                </c:pt>
                <c:pt idx="749">
                  <c:v>237563</c:v>
                </c:pt>
                <c:pt idx="750">
                  <c:v>237613</c:v>
                </c:pt>
                <c:pt idx="751">
                  <c:v>237663</c:v>
                </c:pt>
                <c:pt idx="752">
                  <c:v>237713</c:v>
                </c:pt>
                <c:pt idx="753">
                  <c:v>237763</c:v>
                </c:pt>
                <c:pt idx="754">
                  <c:v>237813</c:v>
                </c:pt>
                <c:pt idx="755">
                  <c:v>237863</c:v>
                </c:pt>
                <c:pt idx="756">
                  <c:v>237913</c:v>
                </c:pt>
                <c:pt idx="757">
                  <c:v>237963</c:v>
                </c:pt>
                <c:pt idx="758">
                  <c:v>238013</c:v>
                </c:pt>
                <c:pt idx="759">
                  <c:v>238063</c:v>
                </c:pt>
                <c:pt idx="760">
                  <c:v>238113</c:v>
                </c:pt>
                <c:pt idx="761">
                  <c:v>238163</c:v>
                </c:pt>
                <c:pt idx="762">
                  <c:v>238213</c:v>
                </c:pt>
                <c:pt idx="763">
                  <c:v>238263</c:v>
                </c:pt>
                <c:pt idx="764">
                  <c:v>238313</c:v>
                </c:pt>
                <c:pt idx="765">
                  <c:v>238363</c:v>
                </c:pt>
                <c:pt idx="766">
                  <c:v>238413</c:v>
                </c:pt>
                <c:pt idx="767">
                  <c:v>238463</c:v>
                </c:pt>
                <c:pt idx="768">
                  <c:v>238513</c:v>
                </c:pt>
                <c:pt idx="769">
                  <c:v>238563</c:v>
                </c:pt>
                <c:pt idx="770">
                  <c:v>238613</c:v>
                </c:pt>
                <c:pt idx="771">
                  <c:v>238663</c:v>
                </c:pt>
                <c:pt idx="772">
                  <c:v>238713</c:v>
                </c:pt>
                <c:pt idx="773">
                  <c:v>238763</c:v>
                </c:pt>
                <c:pt idx="774">
                  <c:v>238813</c:v>
                </c:pt>
                <c:pt idx="775">
                  <c:v>238863</c:v>
                </c:pt>
                <c:pt idx="776">
                  <c:v>238913</c:v>
                </c:pt>
                <c:pt idx="777">
                  <c:v>238963</c:v>
                </c:pt>
                <c:pt idx="778">
                  <c:v>239013</c:v>
                </c:pt>
                <c:pt idx="779">
                  <c:v>239063</c:v>
                </c:pt>
                <c:pt idx="780">
                  <c:v>239113</c:v>
                </c:pt>
                <c:pt idx="781">
                  <c:v>239163</c:v>
                </c:pt>
                <c:pt idx="782">
                  <c:v>239213</c:v>
                </c:pt>
                <c:pt idx="783">
                  <c:v>239263</c:v>
                </c:pt>
                <c:pt idx="784">
                  <c:v>239313</c:v>
                </c:pt>
                <c:pt idx="785">
                  <c:v>239363</c:v>
                </c:pt>
                <c:pt idx="786">
                  <c:v>239413</c:v>
                </c:pt>
                <c:pt idx="787">
                  <c:v>239463</c:v>
                </c:pt>
                <c:pt idx="788">
                  <c:v>239513</c:v>
                </c:pt>
                <c:pt idx="789">
                  <c:v>239563</c:v>
                </c:pt>
                <c:pt idx="790">
                  <c:v>239613</c:v>
                </c:pt>
                <c:pt idx="791">
                  <c:v>239663</c:v>
                </c:pt>
                <c:pt idx="792">
                  <c:v>239713</c:v>
                </c:pt>
                <c:pt idx="793">
                  <c:v>239763</c:v>
                </c:pt>
                <c:pt idx="794">
                  <c:v>239813</c:v>
                </c:pt>
                <c:pt idx="795">
                  <c:v>239863</c:v>
                </c:pt>
                <c:pt idx="796">
                  <c:v>239913</c:v>
                </c:pt>
                <c:pt idx="797">
                  <c:v>239963</c:v>
                </c:pt>
                <c:pt idx="798">
                  <c:v>240013</c:v>
                </c:pt>
                <c:pt idx="799">
                  <c:v>240063</c:v>
                </c:pt>
                <c:pt idx="800">
                  <c:v>274263</c:v>
                </c:pt>
                <c:pt idx="801">
                  <c:v>274313</c:v>
                </c:pt>
                <c:pt idx="802">
                  <c:v>274363</c:v>
                </c:pt>
                <c:pt idx="803">
                  <c:v>274413</c:v>
                </c:pt>
                <c:pt idx="804">
                  <c:v>274463</c:v>
                </c:pt>
                <c:pt idx="805">
                  <c:v>274513</c:v>
                </c:pt>
                <c:pt idx="806">
                  <c:v>274563</c:v>
                </c:pt>
                <c:pt idx="807">
                  <c:v>274613</c:v>
                </c:pt>
                <c:pt idx="808">
                  <c:v>274663</c:v>
                </c:pt>
                <c:pt idx="809">
                  <c:v>274713</c:v>
                </c:pt>
                <c:pt idx="810">
                  <c:v>274763</c:v>
                </c:pt>
                <c:pt idx="811">
                  <c:v>274813</c:v>
                </c:pt>
                <c:pt idx="812">
                  <c:v>274863</c:v>
                </c:pt>
                <c:pt idx="813">
                  <c:v>274913</c:v>
                </c:pt>
                <c:pt idx="814">
                  <c:v>274963</c:v>
                </c:pt>
                <c:pt idx="815">
                  <c:v>275013</c:v>
                </c:pt>
                <c:pt idx="816">
                  <c:v>275063</c:v>
                </c:pt>
                <c:pt idx="817">
                  <c:v>275113</c:v>
                </c:pt>
                <c:pt idx="818">
                  <c:v>275163</c:v>
                </c:pt>
                <c:pt idx="819">
                  <c:v>275213</c:v>
                </c:pt>
                <c:pt idx="820">
                  <c:v>275263</c:v>
                </c:pt>
                <c:pt idx="821">
                  <c:v>275313</c:v>
                </c:pt>
                <c:pt idx="822">
                  <c:v>275363</c:v>
                </c:pt>
                <c:pt idx="823">
                  <c:v>275413</c:v>
                </c:pt>
                <c:pt idx="824">
                  <c:v>275463</c:v>
                </c:pt>
                <c:pt idx="825">
                  <c:v>275513</c:v>
                </c:pt>
                <c:pt idx="826">
                  <c:v>275563</c:v>
                </c:pt>
                <c:pt idx="827">
                  <c:v>275613</c:v>
                </c:pt>
                <c:pt idx="828">
                  <c:v>275663</c:v>
                </c:pt>
                <c:pt idx="829">
                  <c:v>275713</c:v>
                </c:pt>
                <c:pt idx="830">
                  <c:v>275763</c:v>
                </c:pt>
                <c:pt idx="831">
                  <c:v>275813</c:v>
                </c:pt>
                <c:pt idx="832">
                  <c:v>275863</c:v>
                </c:pt>
                <c:pt idx="833">
                  <c:v>275913</c:v>
                </c:pt>
                <c:pt idx="834">
                  <c:v>275963</c:v>
                </c:pt>
                <c:pt idx="835">
                  <c:v>276013</c:v>
                </c:pt>
                <c:pt idx="836">
                  <c:v>276063</c:v>
                </c:pt>
                <c:pt idx="837">
                  <c:v>276113</c:v>
                </c:pt>
                <c:pt idx="838">
                  <c:v>276163</c:v>
                </c:pt>
                <c:pt idx="839">
                  <c:v>276213</c:v>
                </c:pt>
                <c:pt idx="840">
                  <c:v>276263</c:v>
                </c:pt>
                <c:pt idx="841">
                  <c:v>276313</c:v>
                </c:pt>
                <c:pt idx="842">
                  <c:v>276363</c:v>
                </c:pt>
                <c:pt idx="843">
                  <c:v>276413</c:v>
                </c:pt>
                <c:pt idx="844">
                  <c:v>276463</c:v>
                </c:pt>
                <c:pt idx="845">
                  <c:v>276513</c:v>
                </c:pt>
                <c:pt idx="846">
                  <c:v>276563</c:v>
                </c:pt>
                <c:pt idx="847">
                  <c:v>276613</c:v>
                </c:pt>
                <c:pt idx="848">
                  <c:v>276663</c:v>
                </c:pt>
                <c:pt idx="849">
                  <c:v>276713</c:v>
                </c:pt>
                <c:pt idx="850">
                  <c:v>276763</c:v>
                </c:pt>
                <c:pt idx="851">
                  <c:v>276813</c:v>
                </c:pt>
                <c:pt idx="852">
                  <c:v>276863</c:v>
                </c:pt>
                <c:pt idx="853">
                  <c:v>276913</c:v>
                </c:pt>
                <c:pt idx="854">
                  <c:v>276963</c:v>
                </c:pt>
                <c:pt idx="855">
                  <c:v>277013</c:v>
                </c:pt>
                <c:pt idx="856">
                  <c:v>277063</c:v>
                </c:pt>
                <c:pt idx="857">
                  <c:v>277113</c:v>
                </c:pt>
                <c:pt idx="858">
                  <c:v>277163</c:v>
                </c:pt>
                <c:pt idx="859">
                  <c:v>277213</c:v>
                </c:pt>
                <c:pt idx="860">
                  <c:v>277263</c:v>
                </c:pt>
                <c:pt idx="861">
                  <c:v>277313</c:v>
                </c:pt>
                <c:pt idx="862">
                  <c:v>277363</c:v>
                </c:pt>
                <c:pt idx="863">
                  <c:v>277413</c:v>
                </c:pt>
                <c:pt idx="864">
                  <c:v>277463</c:v>
                </c:pt>
                <c:pt idx="865">
                  <c:v>277513</c:v>
                </c:pt>
                <c:pt idx="866">
                  <c:v>277563</c:v>
                </c:pt>
                <c:pt idx="867">
                  <c:v>277613</c:v>
                </c:pt>
                <c:pt idx="868">
                  <c:v>277663</c:v>
                </c:pt>
                <c:pt idx="869">
                  <c:v>277713</c:v>
                </c:pt>
                <c:pt idx="870">
                  <c:v>277763</c:v>
                </c:pt>
                <c:pt idx="871">
                  <c:v>277813</c:v>
                </c:pt>
                <c:pt idx="872">
                  <c:v>277863</c:v>
                </c:pt>
                <c:pt idx="873">
                  <c:v>277913</c:v>
                </c:pt>
                <c:pt idx="874">
                  <c:v>277963</c:v>
                </c:pt>
                <c:pt idx="875">
                  <c:v>278013</c:v>
                </c:pt>
                <c:pt idx="876">
                  <c:v>278063</c:v>
                </c:pt>
                <c:pt idx="877">
                  <c:v>278113</c:v>
                </c:pt>
                <c:pt idx="878">
                  <c:v>278163</c:v>
                </c:pt>
                <c:pt idx="879">
                  <c:v>278213</c:v>
                </c:pt>
                <c:pt idx="880">
                  <c:v>278263</c:v>
                </c:pt>
                <c:pt idx="881">
                  <c:v>278313</c:v>
                </c:pt>
                <c:pt idx="882">
                  <c:v>278363</c:v>
                </c:pt>
                <c:pt idx="883">
                  <c:v>278413</c:v>
                </c:pt>
                <c:pt idx="884">
                  <c:v>278463</c:v>
                </c:pt>
                <c:pt idx="885">
                  <c:v>278513</c:v>
                </c:pt>
                <c:pt idx="886">
                  <c:v>278563</c:v>
                </c:pt>
                <c:pt idx="887">
                  <c:v>278613</c:v>
                </c:pt>
                <c:pt idx="888">
                  <c:v>278663</c:v>
                </c:pt>
                <c:pt idx="889">
                  <c:v>278713</c:v>
                </c:pt>
                <c:pt idx="890">
                  <c:v>278763</c:v>
                </c:pt>
                <c:pt idx="891">
                  <c:v>278813</c:v>
                </c:pt>
                <c:pt idx="892">
                  <c:v>278863</c:v>
                </c:pt>
                <c:pt idx="893">
                  <c:v>278913</c:v>
                </c:pt>
                <c:pt idx="894">
                  <c:v>278963</c:v>
                </c:pt>
                <c:pt idx="895">
                  <c:v>279013</c:v>
                </c:pt>
                <c:pt idx="896">
                  <c:v>279063</c:v>
                </c:pt>
                <c:pt idx="897">
                  <c:v>279113</c:v>
                </c:pt>
                <c:pt idx="898">
                  <c:v>279163</c:v>
                </c:pt>
                <c:pt idx="899">
                  <c:v>279213</c:v>
                </c:pt>
                <c:pt idx="900">
                  <c:v>279263</c:v>
                </c:pt>
                <c:pt idx="901">
                  <c:v>279313</c:v>
                </c:pt>
                <c:pt idx="902">
                  <c:v>279363</c:v>
                </c:pt>
                <c:pt idx="903">
                  <c:v>279413</c:v>
                </c:pt>
                <c:pt idx="904">
                  <c:v>279463</c:v>
                </c:pt>
                <c:pt idx="905">
                  <c:v>279513</c:v>
                </c:pt>
                <c:pt idx="906">
                  <c:v>279563</c:v>
                </c:pt>
                <c:pt idx="907">
                  <c:v>279613</c:v>
                </c:pt>
                <c:pt idx="908">
                  <c:v>279663</c:v>
                </c:pt>
                <c:pt idx="909">
                  <c:v>279713</c:v>
                </c:pt>
                <c:pt idx="910">
                  <c:v>279763</c:v>
                </c:pt>
                <c:pt idx="911">
                  <c:v>279813</c:v>
                </c:pt>
                <c:pt idx="912">
                  <c:v>279863</c:v>
                </c:pt>
                <c:pt idx="913">
                  <c:v>279913</c:v>
                </c:pt>
                <c:pt idx="914">
                  <c:v>279963</c:v>
                </c:pt>
                <c:pt idx="915">
                  <c:v>280013</c:v>
                </c:pt>
                <c:pt idx="916">
                  <c:v>280063</c:v>
                </c:pt>
                <c:pt idx="917">
                  <c:v>280113</c:v>
                </c:pt>
                <c:pt idx="918">
                  <c:v>280163</c:v>
                </c:pt>
                <c:pt idx="919">
                  <c:v>280213</c:v>
                </c:pt>
                <c:pt idx="920">
                  <c:v>280263</c:v>
                </c:pt>
                <c:pt idx="921">
                  <c:v>280313</c:v>
                </c:pt>
                <c:pt idx="922">
                  <c:v>280363</c:v>
                </c:pt>
                <c:pt idx="923">
                  <c:v>280413</c:v>
                </c:pt>
                <c:pt idx="924">
                  <c:v>280463</c:v>
                </c:pt>
                <c:pt idx="925">
                  <c:v>280513</c:v>
                </c:pt>
                <c:pt idx="926">
                  <c:v>280563</c:v>
                </c:pt>
                <c:pt idx="927">
                  <c:v>280613</c:v>
                </c:pt>
                <c:pt idx="928">
                  <c:v>280663</c:v>
                </c:pt>
                <c:pt idx="929">
                  <c:v>280713</c:v>
                </c:pt>
                <c:pt idx="930">
                  <c:v>280763</c:v>
                </c:pt>
                <c:pt idx="931">
                  <c:v>280813</c:v>
                </c:pt>
                <c:pt idx="932">
                  <c:v>280863</c:v>
                </c:pt>
                <c:pt idx="933">
                  <c:v>280913</c:v>
                </c:pt>
                <c:pt idx="934">
                  <c:v>280963</c:v>
                </c:pt>
                <c:pt idx="935">
                  <c:v>281013</c:v>
                </c:pt>
                <c:pt idx="936">
                  <c:v>281063</c:v>
                </c:pt>
                <c:pt idx="937">
                  <c:v>281113</c:v>
                </c:pt>
                <c:pt idx="938">
                  <c:v>281163</c:v>
                </c:pt>
                <c:pt idx="939">
                  <c:v>281213</c:v>
                </c:pt>
                <c:pt idx="940">
                  <c:v>281263</c:v>
                </c:pt>
                <c:pt idx="941">
                  <c:v>281313</c:v>
                </c:pt>
                <c:pt idx="942">
                  <c:v>281363</c:v>
                </c:pt>
                <c:pt idx="943">
                  <c:v>281413</c:v>
                </c:pt>
                <c:pt idx="944">
                  <c:v>281463</c:v>
                </c:pt>
                <c:pt idx="945">
                  <c:v>281513</c:v>
                </c:pt>
                <c:pt idx="946">
                  <c:v>281563</c:v>
                </c:pt>
                <c:pt idx="947">
                  <c:v>281613</c:v>
                </c:pt>
                <c:pt idx="948">
                  <c:v>281663</c:v>
                </c:pt>
                <c:pt idx="949">
                  <c:v>281713</c:v>
                </c:pt>
                <c:pt idx="950">
                  <c:v>281763</c:v>
                </c:pt>
                <c:pt idx="951">
                  <c:v>281813</c:v>
                </c:pt>
                <c:pt idx="952">
                  <c:v>281863</c:v>
                </c:pt>
                <c:pt idx="953">
                  <c:v>281913</c:v>
                </c:pt>
                <c:pt idx="954">
                  <c:v>281963</c:v>
                </c:pt>
                <c:pt idx="955">
                  <c:v>282013</c:v>
                </c:pt>
                <c:pt idx="956">
                  <c:v>282063</c:v>
                </c:pt>
                <c:pt idx="957">
                  <c:v>282113</c:v>
                </c:pt>
                <c:pt idx="958">
                  <c:v>282163</c:v>
                </c:pt>
                <c:pt idx="959">
                  <c:v>282213</c:v>
                </c:pt>
                <c:pt idx="960">
                  <c:v>282263</c:v>
                </c:pt>
                <c:pt idx="961">
                  <c:v>282313</c:v>
                </c:pt>
                <c:pt idx="962">
                  <c:v>282363</c:v>
                </c:pt>
                <c:pt idx="963">
                  <c:v>282413</c:v>
                </c:pt>
                <c:pt idx="964">
                  <c:v>282463</c:v>
                </c:pt>
                <c:pt idx="965">
                  <c:v>282513</c:v>
                </c:pt>
                <c:pt idx="966">
                  <c:v>282563</c:v>
                </c:pt>
                <c:pt idx="967">
                  <c:v>282613</c:v>
                </c:pt>
                <c:pt idx="968">
                  <c:v>282663</c:v>
                </c:pt>
                <c:pt idx="969">
                  <c:v>282713</c:v>
                </c:pt>
                <c:pt idx="970">
                  <c:v>282763</c:v>
                </c:pt>
                <c:pt idx="971">
                  <c:v>282813</c:v>
                </c:pt>
                <c:pt idx="972">
                  <c:v>282863</c:v>
                </c:pt>
                <c:pt idx="973">
                  <c:v>282913</c:v>
                </c:pt>
                <c:pt idx="974">
                  <c:v>282963</c:v>
                </c:pt>
                <c:pt idx="975">
                  <c:v>283013</c:v>
                </c:pt>
                <c:pt idx="976">
                  <c:v>283063</c:v>
                </c:pt>
                <c:pt idx="977">
                  <c:v>283113</c:v>
                </c:pt>
                <c:pt idx="978">
                  <c:v>283163</c:v>
                </c:pt>
                <c:pt idx="979">
                  <c:v>283213</c:v>
                </c:pt>
                <c:pt idx="980">
                  <c:v>283263</c:v>
                </c:pt>
                <c:pt idx="981">
                  <c:v>283313</c:v>
                </c:pt>
                <c:pt idx="982">
                  <c:v>283363</c:v>
                </c:pt>
                <c:pt idx="983">
                  <c:v>283413</c:v>
                </c:pt>
                <c:pt idx="984">
                  <c:v>283463</c:v>
                </c:pt>
                <c:pt idx="985">
                  <c:v>283513</c:v>
                </c:pt>
                <c:pt idx="986">
                  <c:v>283563</c:v>
                </c:pt>
                <c:pt idx="987">
                  <c:v>283613</c:v>
                </c:pt>
                <c:pt idx="988">
                  <c:v>283663</c:v>
                </c:pt>
                <c:pt idx="989">
                  <c:v>283713</c:v>
                </c:pt>
                <c:pt idx="990">
                  <c:v>283763</c:v>
                </c:pt>
                <c:pt idx="991">
                  <c:v>283813</c:v>
                </c:pt>
                <c:pt idx="992">
                  <c:v>283863</c:v>
                </c:pt>
                <c:pt idx="993">
                  <c:v>283913</c:v>
                </c:pt>
                <c:pt idx="994">
                  <c:v>283963</c:v>
                </c:pt>
                <c:pt idx="995">
                  <c:v>284013</c:v>
                </c:pt>
                <c:pt idx="996">
                  <c:v>284063</c:v>
                </c:pt>
                <c:pt idx="997">
                  <c:v>284113</c:v>
                </c:pt>
                <c:pt idx="998">
                  <c:v>284163</c:v>
                </c:pt>
                <c:pt idx="999">
                  <c:v>284213</c:v>
                </c:pt>
                <c:pt idx="1000">
                  <c:v>296813</c:v>
                </c:pt>
                <c:pt idx="1001">
                  <c:v>296863</c:v>
                </c:pt>
                <c:pt idx="1002">
                  <c:v>296913</c:v>
                </c:pt>
                <c:pt idx="1003">
                  <c:v>296963</c:v>
                </c:pt>
                <c:pt idx="1004">
                  <c:v>297013</c:v>
                </c:pt>
                <c:pt idx="1005">
                  <c:v>297063</c:v>
                </c:pt>
                <c:pt idx="1006">
                  <c:v>297113</c:v>
                </c:pt>
                <c:pt idx="1007">
                  <c:v>297163</c:v>
                </c:pt>
                <c:pt idx="1008">
                  <c:v>297213</c:v>
                </c:pt>
                <c:pt idx="1009">
                  <c:v>297263</c:v>
                </c:pt>
                <c:pt idx="1010">
                  <c:v>297313</c:v>
                </c:pt>
                <c:pt idx="1011">
                  <c:v>297363</c:v>
                </c:pt>
                <c:pt idx="1012">
                  <c:v>297413</c:v>
                </c:pt>
                <c:pt idx="1013">
                  <c:v>297463</c:v>
                </c:pt>
                <c:pt idx="1014">
                  <c:v>297513</c:v>
                </c:pt>
                <c:pt idx="1015">
                  <c:v>297563</c:v>
                </c:pt>
                <c:pt idx="1016">
                  <c:v>297613</c:v>
                </c:pt>
                <c:pt idx="1017">
                  <c:v>297663</c:v>
                </c:pt>
                <c:pt idx="1018">
                  <c:v>297713</c:v>
                </c:pt>
                <c:pt idx="1019">
                  <c:v>297763</c:v>
                </c:pt>
                <c:pt idx="1020">
                  <c:v>297813</c:v>
                </c:pt>
                <c:pt idx="1021">
                  <c:v>297863</c:v>
                </c:pt>
                <c:pt idx="1022">
                  <c:v>297913</c:v>
                </c:pt>
                <c:pt idx="1023">
                  <c:v>297963</c:v>
                </c:pt>
                <c:pt idx="1024">
                  <c:v>298013</c:v>
                </c:pt>
                <c:pt idx="1025">
                  <c:v>298063</c:v>
                </c:pt>
                <c:pt idx="1026">
                  <c:v>298113</c:v>
                </c:pt>
                <c:pt idx="1027">
                  <c:v>298163</c:v>
                </c:pt>
                <c:pt idx="1028">
                  <c:v>298213</c:v>
                </c:pt>
                <c:pt idx="1029">
                  <c:v>298263</c:v>
                </c:pt>
                <c:pt idx="1030">
                  <c:v>298313</c:v>
                </c:pt>
                <c:pt idx="1031">
                  <c:v>298363</c:v>
                </c:pt>
                <c:pt idx="1032">
                  <c:v>298413</c:v>
                </c:pt>
                <c:pt idx="1033">
                  <c:v>298463</c:v>
                </c:pt>
                <c:pt idx="1034">
                  <c:v>298513</c:v>
                </c:pt>
                <c:pt idx="1035">
                  <c:v>298563</c:v>
                </c:pt>
                <c:pt idx="1036">
                  <c:v>298613</c:v>
                </c:pt>
                <c:pt idx="1037">
                  <c:v>298663</c:v>
                </c:pt>
                <c:pt idx="1038">
                  <c:v>298713</c:v>
                </c:pt>
                <c:pt idx="1039">
                  <c:v>298763</c:v>
                </c:pt>
                <c:pt idx="1040">
                  <c:v>298813</c:v>
                </c:pt>
                <c:pt idx="1041">
                  <c:v>298863</c:v>
                </c:pt>
                <c:pt idx="1042">
                  <c:v>298913</c:v>
                </c:pt>
                <c:pt idx="1043">
                  <c:v>298963</c:v>
                </c:pt>
                <c:pt idx="1044">
                  <c:v>299013</c:v>
                </c:pt>
                <c:pt idx="1045">
                  <c:v>299063</c:v>
                </c:pt>
                <c:pt idx="1046">
                  <c:v>299113</c:v>
                </c:pt>
                <c:pt idx="1047">
                  <c:v>299163</c:v>
                </c:pt>
                <c:pt idx="1048">
                  <c:v>299213</c:v>
                </c:pt>
                <c:pt idx="1049">
                  <c:v>299263</c:v>
                </c:pt>
                <c:pt idx="1050">
                  <c:v>299313</c:v>
                </c:pt>
                <c:pt idx="1051">
                  <c:v>299363</c:v>
                </c:pt>
                <c:pt idx="1052">
                  <c:v>299413</c:v>
                </c:pt>
                <c:pt idx="1053">
                  <c:v>299463</c:v>
                </c:pt>
                <c:pt idx="1054">
                  <c:v>299513</c:v>
                </c:pt>
                <c:pt idx="1055">
                  <c:v>299563</c:v>
                </c:pt>
                <c:pt idx="1056">
                  <c:v>299613</c:v>
                </c:pt>
                <c:pt idx="1057">
                  <c:v>299663</c:v>
                </c:pt>
                <c:pt idx="1058">
                  <c:v>299713</c:v>
                </c:pt>
                <c:pt idx="1059">
                  <c:v>299763</c:v>
                </c:pt>
                <c:pt idx="1060">
                  <c:v>299813</c:v>
                </c:pt>
                <c:pt idx="1061">
                  <c:v>299863</c:v>
                </c:pt>
                <c:pt idx="1062">
                  <c:v>299913</c:v>
                </c:pt>
                <c:pt idx="1063">
                  <c:v>299963</c:v>
                </c:pt>
                <c:pt idx="1064">
                  <c:v>300013</c:v>
                </c:pt>
                <c:pt idx="1065">
                  <c:v>300063</c:v>
                </c:pt>
                <c:pt idx="1066">
                  <c:v>300113</c:v>
                </c:pt>
                <c:pt idx="1067">
                  <c:v>300163</c:v>
                </c:pt>
                <c:pt idx="1068">
                  <c:v>300213</c:v>
                </c:pt>
                <c:pt idx="1069">
                  <c:v>300263</c:v>
                </c:pt>
                <c:pt idx="1070">
                  <c:v>300313</c:v>
                </c:pt>
                <c:pt idx="1071">
                  <c:v>300363</c:v>
                </c:pt>
                <c:pt idx="1072">
                  <c:v>300413</c:v>
                </c:pt>
                <c:pt idx="1073">
                  <c:v>300463</c:v>
                </c:pt>
                <c:pt idx="1074">
                  <c:v>300513</c:v>
                </c:pt>
                <c:pt idx="1075">
                  <c:v>300563</c:v>
                </c:pt>
                <c:pt idx="1076">
                  <c:v>300613</c:v>
                </c:pt>
                <c:pt idx="1077">
                  <c:v>300663</c:v>
                </c:pt>
                <c:pt idx="1078">
                  <c:v>300713</c:v>
                </c:pt>
                <c:pt idx="1079">
                  <c:v>300763</c:v>
                </c:pt>
                <c:pt idx="1080">
                  <c:v>300813</c:v>
                </c:pt>
                <c:pt idx="1081">
                  <c:v>300863</c:v>
                </c:pt>
                <c:pt idx="1082">
                  <c:v>300913</c:v>
                </c:pt>
                <c:pt idx="1083">
                  <c:v>300963</c:v>
                </c:pt>
                <c:pt idx="1084">
                  <c:v>301013</c:v>
                </c:pt>
                <c:pt idx="1085">
                  <c:v>301063</c:v>
                </c:pt>
                <c:pt idx="1086">
                  <c:v>301113</c:v>
                </c:pt>
                <c:pt idx="1087">
                  <c:v>301163</c:v>
                </c:pt>
                <c:pt idx="1088">
                  <c:v>301213</c:v>
                </c:pt>
                <c:pt idx="1089">
                  <c:v>301263</c:v>
                </c:pt>
                <c:pt idx="1090">
                  <c:v>301313</c:v>
                </c:pt>
                <c:pt idx="1091">
                  <c:v>301363</c:v>
                </c:pt>
                <c:pt idx="1092">
                  <c:v>301413</c:v>
                </c:pt>
                <c:pt idx="1093">
                  <c:v>301463</c:v>
                </c:pt>
                <c:pt idx="1094">
                  <c:v>301513</c:v>
                </c:pt>
                <c:pt idx="1095">
                  <c:v>301563</c:v>
                </c:pt>
                <c:pt idx="1096">
                  <c:v>301613</c:v>
                </c:pt>
                <c:pt idx="1097">
                  <c:v>301663</c:v>
                </c:pt>
                <c:pt idx="1098">
                  <c:v>301713</c:v>
                </c:pt>
                <c:pt idx="1099">
                  <c:v>301763</c:v>
                </c:pt>
                <c:pt idx="1100">
                  <c:v>301813</c:v>
                </c:pt>
                <c:pt idx="1101">
                  <c:v>301863</c:v>
                </c:pt>
                <c:pt idx="1102">
                  <c:v>301913</c:v>
                </c:pt>
                <c:pt idx="1103">
                  <c:v>301963</c:v>
                </c:pt>
                <c:pt idx="1104">
                  <c:v>302013</c:v>
                </c:pt>
                <c:pt idx="1105">
                  <c:v>302063</c:v>
                </c:pt>
                <c:pt idx="1106">
                  <c:v>302113</c:v>
                </c:pt>
                <c:pt idx="1107">
                  <c:v>302163</c:v>
                </c:pt>
                <c:pt idx="1108">
                  <c:v>302213</c:v>
                </c:pt>
                <c:pt idx="1109">
                  <c:v>302263</c:v>
                </c:pt>
                <c:pt idx="1110">
                  <c:v>302313</c:v>
                </c:pt>
                <c:pt idx="1111">
                  <c:v>302363</c:v>
                </c:pt>
                <c:pt idx="1112">
                  <c:v>302413</c:v>
                </c:pt>
                <c:pt idx="1113">
                  <c:v>302463</c:v>
                </c:pt>
                <c:pt idx="1114">
                  <c:v>302513</c:v>
                </c:pt>
                <c:pt idx="1115">
                  <c:v>302563</c:v>
                </c:pt>
                <c:pt idx="1116">
                  <c:v>302613</c:v>
                </c:pt>
                <c:pt idx="1117">
                  <c:v>302663</c:v>
                </c:pt>
                <c:pt idx="1118">
                  <c:v>302713</c:v>
                </c:pt>
                <c:pt idx="1119">
                  <c:v>302763</c:v>
                </c:pt>
                <c:pt idx="1120">
                  <c:v>302813</c:v>
                </c:pt>
                <c:pt idx="1121">
                  <c:v>302863</c:v>
                </c:pt>
                <c:pt idx="1122">
                  <c:v>302913</c:v>
                </c:pt>
                <c:pt idx="1123">
                  <c:v>302963</c:v>
                </c:pt>
                <c:pt idx="1124">
                  <c:v>303013</c:v>
                </c:pt>
                <c:pt idx="1125">
                  <c:v>303063</c:v>
                </c:pt>
                <c:pt idx="1126">
                  <c:v>303113</c:v>
                </c:pt>
                <c:pt idx="1127">
                  <c:v>303163</c:v>
                </c:pt>
                <c:pt idx="1128">
                  <c:v>303213</c:v>
                </c:pt>
                <c:pt idx="1129">
                  <c:v>303263</c:v>
                </c:pt>
                <c:pt idx="1130">
                  <c:v>303313</c:v>
                </c:pt>
                <c:pt idx="1131">
                  <c:v>303363</c:v>
                </c:pt>
                <c:pt idx="1132">
                  <c:v>303413</c:v>
                </c:pt>
                <c:pt idx="1133">
                  <c:v>303463</c:v>
                </c:pt>
                <c:pt idx="1134">
                  <c:v>303513</c:v>
                </c:pt>
                <c:pt idx="1135">
                  <c:v>303563</c:v>
                </c:pt>
                <c:pt idx="1136">
                  <c:v>303613</c:v>
                </c:pt>
                <c:pt idx="1137">
                  <c:v>303663</c:v>
                </c:pt>
                <c:pt idx="1138">
                  <c:v>303713</c:v>
                </c:pt>
                <c:pt idx="1139">
                  <c:v>303763</c:v>
                </c:pt>
                <c:pt idx="1140">
                  <c:v>303813</c:v>
                </c:pt>
                <c:pt idx="1141">
                  <c:v>303863</c:v>
                </c:pt>
                <c:pt idx="1142">
                  <c:v>303913</c:v>
                </c:pt>
                <c:pt idx="1143">
                  <c:v>303963</c:v>
                </c:pt>
                <c:pt idx="1144">
                  <c:v>304013</c:v>
                </c:pt>
                <c:pt idx="1145">
                  <c:v>304063</c:v>
                </c:pt>
                <c:pt idx="1146">
                  <c:v>304113</c:v>
                </c:pt>
                <c:pt idx="1147">
                  <c:v>304163</c:v>
                </c:pt>
                <c:pt idx="1148">
                  <c:v>304213</c:v>
                </c:pt>
                <c:pt idx="1149">
                  <c:v>304263</c:v>
                </c:pt>
                <c:pt idx="1150">
                  <c:v>304313</c:v>
                </c:pt>
                <c:pt idx="1151">
                  <c:v>304363</c:v>
                </c:pt>
                <c:pt idx="1152">
                  <c:v>304413</c:v>
                </c:pt>
                <c:pt idx="1153">
                  <c:v>304463</c:v>
                </c:pt>
                <c:pt idx="1154">
                  <c:v>304513</c:v>
                </c:pt>
                <c:pt idx="1155">
                  <c:v>304563</c:v>
                </c:pt>
                <c:pt idx="1156">
                  <c:v>304613</c:v>
                </c:pt>
                <c:pt idx="1157">
                  <c:v>304663</c:v>
                </c:pt>
                <c:pt idx="1158">
                  <c:v>304713</c:v>
                </c:pt>
                <c:pt idx="1159">
                  <c:v>304763</c:v>
                </c:pt>
                <c:pt idx="1160">
                  <c:v>304813</c:v>
                </c:pt>
                <c:pt idx="1161">
                  <c:v>304863</c:v>
                </c:pt>
                <c:pt idx="1162">
                  <c:v>304913</c:v>
                </c:pt>
                <c:pt idx="1163">
                  <c:v>304963</c:v>
                </c:pt>
                <c:pt idx="1164">
                  <c:v>305013</c:v>
                </c:pt>
                <c:pt idx="1165">
                  <c:v>305063</c:v>
                </c:pt>
                <c:pt idx="1166">
                  <c:v>305113</c:v>
                </c:pt>
                <c:pt idx="1167">
                  <c:v>305163</c:v>
                </c:pt>
                <c:pt idx="1168">
                  <c:v>305213</c:v>
                </c:pt>
                <c:pt idx="1169">
                  <c:v>305263</c:v>
                </c:pt>
                <c:pt idx="1170">
                  <c:v>305313</c:v>
                </c:pt>
                <c:pt idx="1171">
                  <c:v>305363</c:v>
                </c:pt>
                <c:pt idx="1172">
                  <c:v>305413</c:v>
                </c:pt>
                <c:pt idx="1173">
                  <c:v>305463</c:v>
                </c:pt>
                <c:pt idx="1174">
                  <c:v>305513</c:v>
                </c:pt>
                <c:pt idx="1175">
                  <c:v>305563</c:v>
                </c:pt>
                <c:pt idx="1176">
                  <c:v>305613</c:v>
                </c:pt>
                <c:pt idx="1177">
                  <c:v>305663</c:v>
                </c:pt>
                <c:pt idx="1178">
                  <c:v>305713</c:v>
                </c:pt>
                <c:pt idx="1179">
                  <c:v>305763</c:v>
                </c:pt>
                <c:pt idx="1180">
                  <c:v>305813</c:v>
                </c:pt>
                <c:pt idx="1181">
                  <c:v>305863</c:v>
                </c:pt>
                <c:pt idx="1182">
                  <c:v>305913</c:v>
                </c:pt>
                <c:pt idx="1183">
                  <c:v>305963</c:v>
                </c:pt>
                <c:pt idx="1184">
                  <c:v>306013</c:v>
                </c:pt>
                <c:pt idx="1185">
                  <c:v>306063</c:v>
                </c:pt>
                <c:pt idx="1186">
                  <c:v>306113</c:v>
                </c:pt>
                <c:pt idx="1187">
                  <c:v>306163</c:v>
                </c:pt>
                <c:pt idx="1188">
                  <c:v>306213</c:v>
                </c:pt>
                <c:pt idx="1189">
                  <c:v>306263</c:v>
                </c:pt>
                <c:pt idx="1190">
                  <c:v>306313</c:v>
                </c:pt>
                <c:pt idx="1191">
                  <c:v>306363</c:v>
                </c:pt>
                <c:pt idx="1192">
                  <c:v>306413</c:v>
                </c:pt>
                <c:pt idx="1193">
                  <c:v>306463</c:v>
                </c:pt>
                <c:pt idx="1194">
                  <c:v>306513</c:v>
                </c:pt>
                <c:pt idx="1195">
                  <c:v>306563</c:v>
                </c:pt>
                <c:pt idx="1196">
                  <c:v>306613</c:v>
                </c:pt>
                <c:pt idx="1197">
                  <c:v>306663</c:v>
                </c:pt>
                <c:pt idx="1198">
                  <c:v>306713</c:v>
                </c:pt>
                <c:pt idx="1199">
                  <c:v>306763</c:v>
                </c:pt>
                <c:pt idx="1200">
                  <c:v>329513</c:v>
                </c:pt>
                <c:pt idx="1201">
                  <c:v>329563</c:v>
                </c:pt>
                <c:pt idx="1202">
                  <c:v>329613</c:v>
                </c:pt>
                <c:pt idx="1203">
                  <c:v>329663</c:v>
                </c:pt>
                <c:pt idx="1204">
                  <c:v>329713</c:v>
                </c:pt>
                <c:pt idx="1205">
                  <c:v>329763</c:v>
                </c:pt>
                <c:pt idx="1206">
                  <c:v>329813</c:v>
                </c:pt>
                <c:pt idx="1207">
                  <c:v>329863</c:v>
                </c:pt>
                <c:pt idx="1208">
                  <c:v>329913</c:v>
                </c:pt>
                <c:pt idx="1209">
                  <c:v>329963</c:v>
                </c:pt>
                <c:pt idx="1210">
                  <c:v>330013</c:v>
                </c:pt>
                <c:pt idx="1211">
                  <c:v>330063</c:v>
                </c:pt>
                <c:pt idx="1212">
                  <c:v>330113</c:v>
                </c:pt>
                <c:pt idx="1213">
                  <c:v>330163</c:v>
                </c:pt>
                <c:pt idx="1214">
                  <c:v>330213</c:v>
                </c:pt>
                <c:pt idx="1215">
                  <c:v>330263</c:v>
                </c:pt>
                <c:pt idx="1216">
                  <c:v>330313</c:v>
                </c:pt>
                <c:pt idx="1217">
                  <c:v>330363</c:v>
                </c:pt>
                <c:pt idx="1218">
                  <c:v>330413</c:v>
                </c:pt>
                <c:pt idx="1219">
                  <c:v>330463</c:v>
                </c:pt>
                <c:pt idx="1220">
                  <c:v>330513</c:v>
                </c:pt>
                <c:pt idx="1221">
                  <c:v>330563</c:v>
                </c:pt>
                <c:pt idx="1222">
                  <c:v>330613</c:v>
                </c:pt>
                <c:pt idx="1223">
                  <c:v>330663</c:v>
                </c:pt>
                <c:pt idx="1224">
                  <c:v>330713</c:v>
                </c:pt>
                <c:pt idx="1225">
                  <c:v>330763</c:v>
                </c:pt>
                <c:pt idx="1226">
                  <c:v>330813</c:v>
                </c:pt>
                <c:pt idx="1227">
                  <c:v>330863</c:v>
                </c:pt>
                <c:pt idx="1228">
                  <c:v>330913</c:v>
                </c:pt>
                <c:pt idx="1229">
                  <c:v>330963</c:v>
                </c:pt>
                <c:pt idx="1230">
                  <c:v>331013</c:v>
                </c:pt>
                <c:pt idx="1231">
                  <c:v>331063</c:v>
                </c:pt>
                <c:pt idx="1232">
                  <c:v>331113</c:v>
                </c:pt>
                <c:pt idx="1233">
                  <c:v>331163</c:v>
                </c:pt>
                <c:pt idx="1234">
                  <c:v>331213</c:v>
                </c:pt>
                <c:pt idx="1235">
                  <c:v>331263</c:v>
                </c:pt>
                <c:pt idx="1236">
                  <c:v>331313</c:v>
                </c:pt>
                <c:pt idx="1237">
                  <c:v>331363</c:v>
                </c:pt>
                <c:pt idx="1238">
                  <c:v>331413</c:v>
                </c:pt>
                <c:pt idx="1239">
                  <c:v>331463</c:v>
                </c:pt>
                <c:pt idx="1240">
                  <c:v>331513</c:v>
                </c:pt>
                <c:pt idx="1241">
                  <c:v>331563</c:v>
                </c:pt>
                <c:pt idx="1242">
                  <c:v>331613</c:v>
                </c:pt>
                <c:pt idx="1243">
                  <c:v>331663</c:v>
                </c:pt>
                <c:pt idx="1244">
                  <c:v>331713</c:v>
                </c:pt>
                <c:pt idx="1245">
                  <c:v>331763</c:v>
                </c:pt>
                <c:pt idx="1246">
                  <c:v>331813</c:v>
                </c:pt>
                <c:pt idx="1247">
                  <c:v>331863</c:v>
                </c:pt>
                <c:pt idx="1248">
                  <c:v>331913</c:v>
                </c:pt>
                <c:pt idx="1249">
                  <c:v>331963</c:v>
                </c:pt>
                <c:pt idx="1250">
                  <c:v>332013</c:v>
                </c:pt>
                <c:pt idx="1251">
                  <c:v>332063</c:v>
                </c:pt>
                <c:pt idx="1252">
                  <c:v>332113</c:v>
                </c:pt>
                <c:pt idx="1253">
                  <c:v>332163</c:v>
                </c:pt>
                <c:pt idx="1254">
                  <c:v>332213</c:v>
                </c:pt>
                <c:pt idx="1255">
                  <c:v>332263</c:v>
                </c:pt>
                <c:pt idx="1256">
                  <c:v>332313</c:v>
                </c:pt>
                <c:pt idx="1257">
                  <c:v>332363</c:v>
                </c:pt>
                <c:pt idx="1258">
                  <c:v>332413</c:v>
                </c:pt>
                <c:pt idx="1259">
                  <c:v>332463</c:v>
                </c:pt>
                <c:pt idx="1260">
                  <c:v>332513</c:v>
                </c:pt>
                <c:pt idx="1261">
                  <c:v>332563</c:v>
                </c:pt>
                <c:pt idx="1262">
                  <c:v>332613</c:v>
                </c:pt>
                <c:pt idx="1263">
                  <c:v>332663</c:v>
                </c:pt>
                <c:pt idx="1264">
                  <c:v>332713</c:v>
                </c:pt>
                <c:pt idx="1265">
                  <c:v>332763</c:v>
                </c:pt>
                <c:pt idx="1266">
                  <c:v>332813</c:v>
                </c:pt>
                <c:pt idx="1267">
                  <c:v>332863</c:v>
                </c:pt>
                <c:pt idx="1268">
                  <c:v>332913</c:v>
                </c:pt>
                <c:pt idx="1269">
                  <c:v>332963</c:v>
                </c:pt>
                <c:pt idx="1270">
                  <c:v>333013</c:v>
                </c:pt>
                <c:pt idx="1271">
                  <c:v>333063</c:v>
                </c:pt>
                <c:pt idx="1272">
                  <c:v>333113</c:v>
                </c:pt>
                <c:pt idx="1273">
                  <c:v>333163</c:v>
                </c:pt>
                <c:pt idx="1274">
                  <c:v>333213</c:v>
                </c:pt>
                <c:pt idx="1275">
                  <c:v>333263</c:v>
                </c:pt>
                <c:pt idx="1276">
                  <c:v>333313</c:v>
                </c:pt>
                <c:pt idx="1277">
                  <c:v>333363</c:v>
                </c:pt>
                <c:pt idx="1278">
                  <c:v>333413</c:v>
                </c:pt>
                <c:pt idx="1279">
                  <c:v>333463</c:v>
                </c:pt>
                <c:pt idx="1280">
                  <c:v>333513</c:v>
                </c:pt>
                <c:pt idx="1281">
                  <c:v>333563</c:v>
                </c:pt>
                <c:pt idx="1282">
                  <c:v>333613</c:v>
                </c:pt>
                <c:pt idx="1283">
                  <c:v>333663</c:v>
                </c:pt>
                <c:pt idx="1284">
                  <c:v>333713</c:v>
                </c:pt>
                <c:pt idx="1285">
                  <c:v>333763</c:v>
                </c:pt>
                <c:pt idx="1286">
                  <c:v>333813</c:v>
                </c:pt>
                <c:pt idx="1287">
                  <c:v>333863</c:v>
                </c:pt>
                <c:pt idx="1288">
                  <c:v>333913</c:v>
                </c:pt>
                <c:pt idx="1289">
                  <c:v>333963</c:v>
                </c:pt>
                <c:pt idx="1290">
                  <c:v>334013</c:v>
                </c:pt>
                <c:pt idx="1291">
                  <c:v>334063</c:v>
                </c:pt>
                <c:pt idx="1292">
                  <c:v>334113</c:v>
                </c:pt>
                <c:pt idx="1293">
                  <c:v>334163</c:v>
                </c:pt>
                <c:pt idx="1294">
                  <c:v>334213</c:v>
                </c:pt>
                <c:pt idx="1295">
                  <c:v>334263</c:v>
                </c:pt>
                <c:pt idx="1296">
                  <c:v>334313</c:v>
                </c:pt>
                <c:pt idx="1297">
                  <c:v>334363</c:v>
                </c:pt>
                <c:pt idx="1298">
                  <c:v>334413</c:v>
                </c:pt>
                <c:pt idx="1299">
                  <c:v>334463</c:v>
                </c:pt>
                <c:pt idx="1300">
                  <c:v>334513</c:v>
                </c:pt>
                <c:pt idx="1301">
                  <c:v>334563</c:v>
                </c:pt>
                <c:pt idx="1302">
                  <c:v>334613</c:v>
                </c:pt>
                <c:pt idx="1303">
                  <c:v>334663</c:v>
                </c:pt>
                <c:pt idx="1304">
                  <c:v>334713</c:v>
                </c:pt>
                <c:pt idx="1305">
                  <c:v>334763</c:v>
                </c:pt>
                <c:pt idx="1306">
                  <c:v>334813</c:v>
                </c:pt>
                <c:pt idx="1307">
                  <c:v>334863</c:v>
                </c:pt>
                <c:pt idx="1308">
                  <c:v>334913</c:v>
                </c:pt>
                <c:pt idx="1309">
                  <c:v>334963</c:v>
                </c:pt>
                <c:pt idx="1310">
                  <c:v>335013</c:v>
                </c:pt>
                <c:pt idx="1311">
                  <c:v>335063</c:v>
                </c:pt>
                <c:pt idx="1312">
                  <c:v>335113</c:v>
                </c:pt>
                <c:pt idx="1313">
                  <c:v>335163</c:v>
                </c:pt>
                <c:pt idx="1314">
                  <c:v>335213</c:v>
                </c:pt>
                <c:pt idx="1315">
                  <c:v>335263</c:v>
                </c:pt>
                <c:pt idx="1316">
                  <c:v>335313</c:v>
                </c:pt>
                <c:pt idx="1317">
                  <c:v>335363</c:v>
                </c:pt>
                <c:pt idx="1318">
                  <c:v>335413</c:v>
                </c:pt>
                <c:pt idx="1319">
                  <c:v>335463</c:v>
                </c:pt>
                <c:pt idx="1320">
                  <c:v>335513</c:v>
                </c:pt>
                <c:pt idx="1321">
                  <c:v>335563</c:v>
                </c:pt>
                <c:pt idx="1322">
                  <c:v>335613</c:v>
                </c:pt>
                <c:pt idx="1323">
                  <c:v>335663</c:v>
                </c:pt>
                <c:pt idx="1324">
                  <c:v>335713</c:v>
                </c:pt>
                <c:pt idx="1325">
                  <c:v>335763</c:v>
                </c:pt>
                <c:pt idx="1326">
                  <c:v>335813</c:v>
                </c:pt>
                <c:pt idx="1327">
                  <c:v>335863</c:v>
                </c:pt>
                <c:pt idx="1328">
                  <c:v>335913</c:v>
                </c:pt>
                <c:pt idx="1329">
                  <c:v>335963</c:v>
                </c:pt>
                <c:pt idx="1330">
                  <c:v>336013</c:v>
                </c:pt>
                <c:pt idx="1331">
                  <c:v>336063</c:v>
                </c:pt>
                <c:pt idx="1332">
                  <c:v>336113</c:v>
                </c:pt>
                <c:pt idx="1333">
                  <c:v>336163</c:v>
                </c:pt>
                <c:pt idx="1334">
                  <c:v>336213</c:v>
                </c:pt>
                <c:pt idx="1335">
                  <c:v>336263</c:v>
                </c:pt>
                <c:pt idx="1336">
                  <c:v>336313</c:v>
                </c:pt>
                <c:pt idx="1337">
                  <c:v>336363</c:v>
                </c:pt>
                <c:pt idx="1338">
                  <c:v>336413</c:v>
                </c:pt>
                <c:pt idx="1339">
                  <c:v>336463</c:v>
                </c:pt>
                <c:pt idx="1340">
                  <c:v>336513</c:v>
                </c:pt>
                <c:pt idx="1341">
                  <c:v>336563</c:v>
                </c:pt>
                <c:pt idx="1342">
                  <c:v>336613</c:v>
                </c:pt>
                <c:pt idx="1343">
                  <c:v>336663</c:v>
                </c:pt>
                <c:pt idx="1344">
                  <c:v>336713</c:v>
                </c:pt>
                <c:pt idx="1345">
                  <c:v>336763</c:v>
                </c:pt>
                <c:pt idx="1346">
                  <c:v>336813</c:v>
                </c:pt>
                <c:pt idx="1347">
                  <c:v>336863</c:v>
                </c:pt>
                <c:pt idx="1348">
                  <c:v>336913</c:v>
                </c:pt>
                <c:pt idx="1349">
                  <c:v>336963</c:v>
                </c:pt>
                <c:pt idx="1350">
                  <c:v>337013</c:v>
                </c:pt>
                <c:pt idx="1351">
                  <c:v>337063</c:v>
                </c:pt>
                <c:pt idx="1352">
                  <c:v>337113</c:v>
                </c:pt>
                <c:pt idx="1353">
                  <c:v>337163</c:v>
                </c:pt>
                <c:pt idx="1354">
                  <c:v>337213</c:v>
                </c:pt>
                <c:pt idx="1355">
                  <c:v>337263</c:v>
                </c:pt>
                <c:pt idx="1356">
                  <c:v>337313</c:v>
                </c:pt>
                <c:pt idx="1357">
                  <c:v>337363</c:v>
                </c:pt>
                <c:pt idx="1358">
                  <c:v>337413</c:v>
                </c:pt>
                <c:pt idx="1359">
                  <c:v>337463</c:v>
                </c:pt>
                <c:pt idx="1360">
                  <c:v>337513</c:v>
                </c:pt>
                <c:pt idx="1361">
                  <c:v>337563</c:v>
                </c:pt>
                <c:pt idx="1362">
                  <c:v>337613</c:v>
                </c:pt>
                <c:pt idx="1363">
                  <c:v>337663</c:v>
                </c:pt>
                <c:pt idx="1364">
                  <c:v>337713</c:v>
                </c:pt>
                <c:pt idx="1365">
                  <c:v>337763</c:v>
                </c:pt>
                <c:pt idx="1366">
                  <c:v>337813</c:v>
                </c:pt>
                <c:pt idx="1367">
                  <c:v>337863</c:v>
                </c:pt>
                <c:pt idx="1368">
                  <c:v>337913</c:v>
                </c:pt>
                <c:pt idx="1369">
                  <c:v>337963</c:v>
                </c:pt>
                <c:pt idx="1370">
                  <c:v>338013</c:v>
                </c:pt>
                <c:pt idx="1371">
                  <c:v>338063</c:v>
                </c:pt>
                <c:pt idx="1372">
                  <c:v>338113</c:v>
                </c:pt>
                <c:pt idx="1373">
                  <c:v>338163</c:v>
                </c:pt>
                <c:pt idx="1374">
                  <c:v>338213</c:v>
                </c:pt>
                <c:pt idx="1375">
                  <c:v>338263</c:v>
                </c:pt>
                <c:pt idx="1376">
                  <c:v>338313</c:v>
                </c:pt>
                <c:pt idx="1377">
                  <c:v>338363</c:v>
                </c:pt>
                <c:pt idx="1378">
                  <c:v>338413</c:v>
                </c:pt>
                <c:pt idx="1379">
                  <c:v>338463</c:v>
                </c:pt>
                <c:pt idx="1380">
                  <c:v>338513</c:v>
                </c:pt>
                <c:pt idx="1381">
                  <c:v>338563</c:v>
                </c:pt>
                <c:pt idx="1382">
                  <c:v>338613</c:v>
                </c:pt>
                <c:pt idx="1383">
                  <c:v>338663</c:v>
                </c:pt>
                <c:pt idx="1384">
                  <c:v>338713</c:v>
                </c:pt>
                <c:pt idx="1385">
                  <c:v>338763</c:v>
                </c:pt>
                <c:pt idx="1386">
                  <c:v>338813</c:v>
                </c:pt>
                <c:pt idx="1387">
                  <c:v>338863</c:v>
                </c:pt>
                <c:pt idx="1388">
                  <c:v>338913</c:v>
                </c:pt>
                <c:pt idx="1389">
                  <c:v>338963</c:v>
                </c:pt>
                <c:pt idx="1390">
                  <c:v>339013</c:v>
                </c:pt>
                <c:pt idx="1391">
                  <c:v>339063</c:v>
                </c:pt>
                <c:pt idx="1392">
                  <c:v>339113</c:v>
                </c:pt>
                <c:pt idx="1393">
                  <c:v>339163</c:v>
                </c:pt>
                <c:pt idx="1394">
                  <c:v>339213</c:v>
                </c:pt>
                <c:pt idx="1395">
                  <c:v>339263</c:v>
                </c:pt>
                <c:pt idx="1396">
                  <c:v>339313</c:v>
                </c:pt>
                <c:pt idx="1397">
                  <c:v>339363</c:v>
                </c:pt>
                <c:pt idx="1398">
                  <c:v>339413</c:v>
                </c:pt>
                <c:pt idx="1399">
                  <c:v>339463</c:v>
                </c:pt>
                <c:pt idx="1400">
                  <c:v>368313</c:v>
                </c:pt>
                <c:pt idx="1401">
                  <c:v>368363</c:v>
                </c:pt>
                <c:pt idx="1402">
                  <c:v>368413</c:v>
                </c:pt>
                <c:pt idx="1403">
                  <c:v>368463</c:v>
                </c:pt>
                <c:pt idx="1404">
                  <c:v>368513</c:v>
                </c:pt>
                <c:pt idx="1405">
                  <c:v>368563</c:v>
                </c:pt>
                <c:pt idx="1406">
                  <c:v>368613</c:v>
                </c:pt>
                <c:pt idx="1407">
                  <c:v>368663</c:v>
                </c:pt>
                <c:pt idx="1408">
                  <c:v>368713</c:v>
                </c:pt>
                <c:pt idx="1409">
                  <c:v>368763</c:v>
                </c:pt>
                <c:pt idx="1410">
                  <c:v>368813</c:v>
                </c:pt>
                <c:pt idx="1411">
                  <c:v>368863</c:v>
                </c:pt>
                <c:pt idx="1412">
                  <c:v>368913</c:v>
                </c:pt>
                <c:pt idx="1413">
                  <c:v>368963</c:v>
                </c:pt>
                <c:pt idx="1414">
                  <c:v>369013</c:v>
                </c:pt>
                <c:pt idx="1415">
                  <c:v>369063</c:v>
                </c:pt>
                <c:pt idx="1416">
                  <c:v>369113</c:v>
                </c:pt>
                <c:pt idx="1417">
                  <c:v>369163</c:v>
                </c:pt>
                <c:pt idx="1418">
                  <c:v>369213</c:v>
                </c:pt>
                <c:pt idx="1419">
                  <c:v>369263</c:v>
                </c:pt>
                <c:pt idx="1420">
                  <c:v>369313</c:v>
                </c:pt>
                <c:pt idx="1421">
                  <c:v>369363</c:v>
                </c:pt>
                <c:pt idx="1422">
                  <c:v>369413</c:v>
                </c:pt>
                <c:pt idx="1423">
                  <c:v>369463</c:v>
                </c:pt>
                <c:pt idx="1424">
                  <c:v>369513</c:v>
                </c:pt>
                <c:pt idx="1425">
                  <c:v>369563</c:v>
                </c:pt>
                <c:pt idx="1426">
                  <c:v>369613</c:v>
                </c:pt>
                <c:pt idx="1427">
                  <c:v>369663</c:v>
                </c:pt>
                <c:pt idx="1428">
                  <c:v>369713</c:v>
                </c:pt>
                <c:pt idx="1429">
                  <c:v>369763</c:v>
                </c:pt>
                <c:pt idx="1430">
                  <c:v>369813</c:v>
                </c:pt>
                <c:pt idx="1431">
                  <c:v>369863</c:v>
                </c:pt>
                <c:pt idx="1432">
                  <c:v>369913</c:v>
                </c:pt>
                <c:pt idx="1433">
                  <c:v>369963</c:v>
                </c:pt>
                <c:pt idx="1434">
                  <c:v>370013</c:v>
                </c:pt>
                <c:pt idx="1435">
                  <c:v>370063</c:v>
                </c:pt>
                <c:pt idx="1436">
                  <c:v>370113</c:v>
                </c:pt>
                <c:pt idx="1437">
                  <c:v>370163</c:v>
                </c:pt>
                <c:pt idx="1438">
                  <c:v>370213</c:v>
                </c:pt>
                <c:pt idx="1439">
                  <c:v>370263</c:v>
                </c:pt>
                <c:pt idx="1440">
                  <c:v>370313</c:v>
                </c:pt>
                <c:pt idx="1441">
                  <c:v>370363</c:v>
                </c:pt>
                <c:pt idx="1442">
                  <c:v>370413</c:v>
                </c:pt>
                <c:pt idx="1443">
                  <c:v>370463</c:v>
                </c:pt>
                <c:pt idx="1444">
                  <c:v>370513</c:v>
                </c:pt>
                <c:pt idx="1445">
                  <c:v>370563</c:v>
                </c:pt>
                <c:pt idx="1446">
                  <c:v>370613</c:v>
                </c:pt>
                <c:pt idx="1447">
                  <c:v>370663</c:v>
                </c:pt>
                <c:pt idx="1448">
                  <c:v>370713</c:v>
                </c:pt>
                <c:pt idx="1449">
                  <c:v>370763</c:v>
                </c:pt>
                <c:pt idx="1450">
                  <c:v>370813</c:v>
                </c:pt>
                <c:pt idx="1451">
                  <c:v>370863</c:v>
                </c:pt>
                <c:pt idx="1452">
                  <c:v>370913</c:v>
                </c:pt>
                <c:pt idx="1453">
                  <c:v>370963</c:v>
                </c:pt>
                <c:pt idx="1454">
                  <c:v>371013</c:v>
                </c:pt>
                <c:pt idx="1455">
                  <c:v>371063</c:v>
                </c:pt>
                <c:pt idx="1456">
                  <c:v>371113</c:v>
                </c:pt>
                <c:pt idx="1457">
                  <c:v>371163</c:v>
                </c:pt>
                <c:pt idx="1458">
                  <c:v>371213</c:v>
                </c:pt>
                <c:pt idx="1459">
                  <c:v>371263</c:v>
                </c:pt>
                <c:pt idx="1460">
                  <c:v>371313</c:v>
                </c:pt>
                <c:pt idx="1461">
                  <c:v>371363</c:v>
                </c:pt>
                <c:pt idx="1462">
                  <c:v>371413</c:v>
                </c:pt>
                <c:pt idx="1463">
                  <c:v>371463</c:v>
                </c:pt>
                <c:pt idx="1464">
                  <c:v>371513</c:v>
                </c:pt>
                <c:pt idx="1465">
                  <c:v>371563</c:v>
                </c:pt>
                <c:pt idx="1466">
                  <c:v>371613</c:v>
                </c:pt>
                <c:pt idx="1467">
                  <c:v>371663</c:v>
                </c:pt>
                <c:pt idx="1468">
                  <c:v>371713</c:v>
                </c:pt>
                <c:pt idx="1469">
                  <c:v>371763</c:v>
                </c:pt>
                <c:pt idx="1470">
                  <c:v>371813</c:v>
                </c:pt>
                <c:pt idx="1471">
                  <c:v>371863</c:v>
                </c:pt>
                <c:pt idx="1472">
                  <c:v>371913</c:v>
                </c:pt>
                <c:pt idx="1473">
                  <c:v>371963</c:v>
                </c:pt>
                <c:pt idx="1474">
                  <c:v>372013</c:v>
                </c:pt>
                <c:pt idx="1475">
                  <c:v>372063</c:v>
                </c:pt>
                <c:pt idx="1476">
                  <c:v>372113</c:v>
                </c:pt>
                <c:pt idx="1477">
                  <c:v>372163</c:v>
                </c:pt>
                <c:pt idx="1478">
                  <c:v>372213</c:v>
                </c:pt>
                <c:pt idx="1479">
                  <c:v>372263</c:v>
                </c:pt>
                <c:pt idx="1480">
                  <c:v>372313</c:v>
                </c:pt>
                <c:pt idx="1481">
                  <c:v>372363</c:v>
                </c:pt>
                <c:pt idx="1482">
                  <c:v>372413</c:v>
                </c:pt>
                <c:pt idx="1483">
                  <c:v>372463</c:v>
                </c:pt>
                <c:pt idx="1484">
                  <c:v>372513</c:v>
                </c:pt>
                <c:pt idx="1485">
                  <c:v>372563</c:v>
                </c:pt>
                <c:pt idx="1486">
                  <c:v>372613</c:v>
                </c:pt>
                <c:pt idx="1487">
                  <c:v>372663</c:v>
                </c:pt>
                <c:pt idx="1488">
                  <c:v>372713</c:v>
                </c:pt>
                <c:pt idx="1489">
                  <c:v>372763</c:v>
                </c:pt>
                <c:pt idx="1490">
                  <c:v>372813</c:v>
                </c:pt>
                <c:pt idx="1491">
                  <c:v>372863</c:v>
                </c:pt>
                <c:pt idx="1492">
                  <c:v>372913</c:v>
                </c:pt>
                <c:pt idx="1493">
                  <c:v>372963</c:v>
                </c:pt>
                <c:pt idx="1494">
                  <c:v>373013</c:v>
                </c:pt>
                <c:pt idx="1495">
                  <c:v>373063</c:v>
                </c:pt>
                <c:pt idx="1496">
                  <c:v>373113</c:v>
                </c:pt>
                <c:pt idx="1497">
                  <c:v>373163</c:v>
                </c:pt>
                <c:pt idx="1498">
                  <c:v>373213</c:v>
                </c:pt>
                <c:pt idx="1499">
                  <c:v>373263</c:v>
                </c:pt>
                <c:pt idx="1500">
                  <c:v>373313</c:v>
                </c:pt>
                <c:pt idx="1501">
                  <c:v>373363</c:v>
                </c:pt>
                <c:pt idx="1502">
                  <c:v>373413</c:v>
                </c:pt>
                <c:pt idx="1503">
                  <c:v>373463</c:v>
                </c:pt>
                <c:pt idx="1504">
                  <c:v>373513</c:v>
                </c:pt>
                <c:pt idx="1505">
                  <c:v>373563</c:v>
                </c:pt>
                <c:pt idx="1506">
                  <c:v>373613</c:v>
                </c:pt>
                <c:pt idx="1507">
                  <c:v>373663</c:v>
                </c:pt>
                <c:pt idx="1508">
                  <c:v>373713</c:v>
                </c:pt>
                <c:pt idx="1509">
                  <c:v>373763</c:v>
                </c:pt>
                <c:pt idx="1510">
                  <c:v>373813</c:v>
                </c:pt>
                <c:pt idx="1511">
                  <c:v>373863</c:v>
                </c:pt>
                <c:pt idx="1512">
                  <c:v>373913</c:v>
                </c:pt>
                <c:pt idx="1513">
                  <c:v>373963</c:v>
                </c:pt>
                <c:pt idx="1514">
                  <c:v>374013</c:v>
                </c:pt>
                <c:pt idx="1515">
                  <c:v>374063</c:v>
                </c:pt>
                <c:pt idx="1516">
                  <c:v>374113</c:v>
                </c:pt>
                <c:pt idx="1517">
                  <c:v>374163</c:v>
                </c:pt>
                <c:pt idx="1518">
                  <c:v>374213</c:v>
                </c:pt>
                <c:pt idx="1519">
                  <c:v>374263</c:v>
                </c:pt>
                <c:pt idx="1520">
                  <c:v>374313</c:v>
                </c:pt>
                <c:pt idx="1521">
                  <c:v>374363</c:v>
                </c:pt>
                <c:pt idx="1522">
                  <c:v>374413</c:v>
                </c:pt>
                <c:pt idx="1523">
                  <c:v>374463</c:v>
                </c:pt>
                <c:pt idx="1524">
                  <c:v>374513</c:v>
                </c:pt>
                <c:pt idx="1525">
                  <c:v>374563</c:v>
                </c:pt>
                <c:pt idx="1526">
                  <c:v>374613</c:v>
                </c:pt>
                <c:pt idx="1527">
                  <c:v>374663</c:v>
                </c:pt>
                <c:pt idx="1528">
                  <c:v>374713</c:v>
                </c:pt>
                <c:pt idx="1529">
                  <c:v>374763</c:v>
                </c:pt>
                <c:pt idx="1530">
                  <c:v>374813</c:v>
                </c:pt>
                <c:pt idx="1531">
                  <c:v>374863</c:v>
                </c:pt>
                <c:pt idx="1532">
                  <c:v>374913</c:v>
                </c:pt>
                <c:pt idx="1533">
                  <c:v>374963</c:v>
                </c:pt>
                <c:pt idx="1534">
                  <c:v>375013</c:v>
                </c:pt>
                <c:pt idx="1535">
                  <c:v>375063</c:v>
                </c:pt>
                <c:pt idx="1536">
                  <c:v>375113</c:v>
                </c:pt>
                <c:pt idx="1537">
                  <c:v>375163</c:v>
                </c:pt>
                <c:pt idx="1538">
                  <c:v>375213</c:v>
                </c:pt>
                <c:pt idx="1539">
                  <c:v>375263</c:v>
                </c:pt>
                <c:pt idx="1540">
                  <c:v>375313</c:v>
                </c:pt>
                <c:pt idx="1541">
                  <c:v>375363</c:v>
                </c:pt>
                <c:pt idx="1542">
                  <c:v>375413</c:v>
                </c:pt>
                <c:pt idx="1543">
                  <c:v>375463</c:v>
                </c:pt>
                <c:pt idx="1544">
                  <c:v>375513</c:v>
                </c:pt>
                <c:pt idx="1545">
                  <c:v>375563</c:v>
                </c:pt>
                <c:pt idx="1546">
                  <c:v>375613</c:v>
                </c:pt>
                <c:pt idx="1547">
                  <c:v>375663</c:v>
                </c:pt>
                <c:pt idx="1548">
                  <c:v>375713</c:v>
                </c:pt>
                <c:pt idx="1549">
                  <c:v>375763</c:v>
                </c:pt>
                <c:pt idx="1550">
                  <c:v>375813</c:v>
                </c:pt>
                <c:pt idx="1551">
                  <c:v>375863</c:v>
                </c:pt>
                <c:pt idx="1552">
                  <c:v>375913</c:v>
                </c:pt>
                <c:pt idx="1553">
                  <c:v>375963</c:v>
                </c:pt>
                <c:pt idx="1554">
                  <c:v>376013</c:v>
                </c:pt>
                <c:pt idx="1555">
                  <c:v>376063</c:v>
                </c:pt>
                <c:pt idx="1556">
                  <c:v>376113</c:v>
                </c:pt>
                <c:pt idx="1557">
                  <c:v>376163</c:v>
                </c:pt>
                <c:pt idx="1558">
                  <c:v>376213</c:v>
                </c:pt>
                <c:pt idx="1559">
                  <c:v>376263</c:v>
                </c:pt>
                <c:pt idx="1560">
                  <c:v>376313</c:v>
                </c:pt>
                <c:pt idx="1561">
                  <c:v>376363</c:v>
                </c:pt>
                <c:pt idx="1562">
                  <c:v>376413</c:v>
                </c:pt>
                <c:pt idx="1563">
                  <c:v>376463</c:v>
                </c:pt>
                <c:pt idx="1564">
                  <c:v>376513</c:v>
                </c:pt>
                <c:pt idx="1565">
                  <c:v>376563</c:v>
                </c:pt>
                <c:pt idx="1566">
                  <c:v>376613</c:v>
                </c:pt>
                <c:pt idx="1567">
                  <c:v>376663</c:v>
                </c:pt>
                <c:pt idx="1568">
                  <c:v>376713</c:v>
                </c:pt>
                <c:pt idx="1569">
                  <c:v>376763</c:v>
                </c:pt>
                <c:pt idx="1570">
                  <c:v>376813</c:v>
                </c:pt>
                <c:pt idx="1571">
                  <c:v>376863</c:v>
                </c:pt>
                <c:pt idx="1572">
                  <c:v>376913</c:v>
                </c:pt>
                <c:pt idx="1573">
                  <c:v>376963</c:v>
                </c:pt>
                <c:pt idx="1574">
                  <c:v>377013</c:v>
                </c:pt>
                <c:pt idx="1575">
                  <c:v>377063</c:v>
                </c:pt>
                <c:pt idx="1576">
                  <c:v>377113</c:v>
                </c:pt>
                <c:pt idx="1577">
                  <c:v>377163</c:v>
                </c:pt>
                <c:pt idx="1578">
                  <c:v>377213</c:v>
                </c:pt>
                <c:pt idx="1579">
                  <c:v>377263</c:v>
                </c:pt>
                <c:pt idx="1580">
                  <c:v>377313</c:v>
                </c:pt>
                <c:pt idx="1581">
                  <c:v>377363</c:v>
                </c:pt>
                <c:pt idx="1582">
                  <c:v>377413</c:v>
                </c:pt>
                <c:pt idx="1583">
                  <c:v>377463</c:v>
                </c:pt>
                <c:pt idx="1584">
                  <c:v>377513</c:v>
                </c:pt>
                <c:pt idx="1585">
                  <c:v>377563</c:v>
                </c:pt>
                <c:pt idx="1586">
                  <c:v>377613</c:v>
                </c:pt>
                <c:pt idx="1587">
                  <c:v>377663</c:v>
                </c:pt>
                <c:pt idx="1588">
                  <c:v>377713</c:v>
                </c:pt>
                <c:pt idx="1589">
                  <c:v>377763</c:v>
                </c:pt>
                <c:pt idx="1590">
                  <c:v>377813</c:v>
                </c:pt>
                <c:pt idx="1591">
                  <c:v>377863</c:v>
                </c:pt>
                <c:pt idx="1592">
                  <c:v>377913</c:v>
                </c:pt>
                <c:pt idx="1593">
                  <c:v>377963</c:v>
                </c:pt>
                <c:pt idx="1594">
                  <c:v>378013</c:v>
                </c:pt>
                <c:pt idx="1595">
                  <c:v>378063</c:v>
                </c:pt>
                <c:pt idx="1596">
                  <c:v>378113</c:v>
                </c:pt>
                <c:pt idx="1597">
                  <c:v>378163</c:v>
                </c:pt>
                <c:pt idx="1598">
                  <c:v>378213</c:v>
                </c:pt>
                <c:pt idx="1599">
                  <c:v>378263</c:v>
                </c:pt>
                <c:pt idx="1600">
                  <c:v>413063</c:v>
                </c:pt>
                <c:pt idx="1601">
                  <c:v>413113</c:v>
                </c:pt>
                <c:pt idx="1602">
                  <c:v>413163</c:v>
                </c:pt>
                <c:pt idx="1603">
                  <c:v>413213</c:v>
                </c:pt>
                <c:pt idx="1604">
                  <c:v>413263</c:v>
                </c:pt>
                <c:pt idx="1605">
                  <c:v>413313</c:v>
                </c:pt>
                <c:pt idx="1606">
                  <c:v>413363</c:v>
                </c:pt>
                <c:pt idx="1607">
                  <c:v>413413</c:v>
                </c:pt>
                <c:pt idx="1608">
                  <c:v>413463</c:v>
                </c:pt>
                <c:pt idx="1609">
                  <c:v>413513</c:v>
                </c:pt>
                <c:pt idx="1610">
                  <c:v>413563</c:v>
                </c:pt>
                <c:pt idx="1611">
                  <c:v>413613</c:v>
                </c:pt>
                <c:pt idx="1612">
                  <c:v>413663</c:v>
                </c:pt>
                <c:pt idx="1613">
                  <c:v>413713</c:v>
                </c:pt>
                <c:pt idx="1614">
                  <c:v>413763</c:v>
                </c:pt>
                <c:pt idx="1615">
                  <c:v>413813</c:v>
                </c:pt>
                <c:pt idx="1616">
                  <c:v>413863</c:v>
                </c:pt>
                <c:pt idx="1617">
                  <c:v>413913</c:v>
                </c:pt>
                <c:pt idx="1618">
                  <c:v>413963</c:v>
                </c:pt>
                <c:pt idx="1619">
                  <c:v>414013</c:v>
                </c:pt>
                <c:pt idx="1620">
                  <c:v>414063</c:v>
                </c:pt>
                <c:pt idx="1621">
                  <c:v>414113</c:v>
                </c:pt>
                <c:pt idx="1622">
                  <c:v>414163</c:v>
                </c:pt>
                <c:pt idx="1623">
                  <c:v>414213</c:v>
                </c:pt>
                <c:pt idx="1624">
                  <c:v>414263</c:v>
                </c:pt>
                <c:pt idx="1625">
                  <c:v>414313</c:v>
                </c:pt>
                <c:pt idx="1626">
                  <c:v>414363</c:v>
                </c:pt>
                <c:pt idx="1627">
                  <c:v>414413</c:v>
                </c:pt>
                <c:pt idx="1628">
                  <c:v>414463</c:v>
                </c:pt>
                <c:pt idx="1629">
                  <c:v>414513</c:v>
                </c:pt>
                <c:pt idx="1630">
                  <c:v>414563</c:v>
                </c:pt>
                <c:pt idx="1631">
                  <c:v>414613</c:v>
                </c:pt>
                <c:pt idx="1632">
                  <c:v>414663</c:v>
                </c:pt>
                <c:pt idx="1633">
                  <c:v>414713</c:v>
                </c:pt>
                <c:pt idx="1634">
                  <c:v>414763</c:v>
                </c:pt>
                <c:pt idx="1635">
                  <c:v>414813</c:v>
                </c:pt>
                <c:pt idx="1636">
                  <c:v>414863</c:v>
                </c:pt>
                <c:pt idx="1637">
                  <c:v>414913</c:v>
                </c:pt>
                <c:pt idx="1638">
                  <c:v>414963</c:v>
                </c:pt>
                <c:pt idx="1639">
                  <c:v>415013</c:v>
                </c:pt>
                <c:pt idx="1640">
                  <c:v>415063</c:v>
                </c:pt>
                <c:pt idx="1641">
                  <c:v>415113</c:v>
                </c:pt>
                <c:pt idx="1642">
                  <c:v>415163</c:v>
                </c:pt>
                <c:pt idx="1643">
                  <c:v>415213</c:v>
                </c:pt>
                <c:pt idx="1644">
                  <c:v>415263</c:v>
                </c:pt>
                <c:pt idx="1645">
                  <c:v>415313</c:v>
                </c:pt>
                <c:pt idx="1646">
                  <c:v>415363</c:v>
                </c:pt>
                <c:pt idx="1647">
                  <c:v>415413</c:v>
                </c:pt>
                <c:pt idx="1648">
                  <c:v>415463</c:v>
                </c:pt>
                <c:pt idx="1649">
                  <c:v>415513</c:v>
                </c:pt>
                <c:pt idx="1650">
                  <c:v>415563</c:v>
                </c:pt>
                <c:pt idx="1651">
                  <c:v>415613</c:v>
                </c:pt>
                <c:pt idx="1652">
                  <c:v>415663</c:v>
                </c:pt>
                <c:pt idx="1653">
                  <c:v>415713</c:v>
                </c:pt>
                <c:pt idx="1654">
                  <c:v>415763</c:v>
                </c:pt>
                <c:pt idx="1655">
                  <c:v>415813</c:v>
                </c:pt>
                <c:pt idx="1656">
                  <c:v>415863</c:v>
                </c:pt>
                <c:pt idx="1657">
                  <c:v>415913</c:v>
                </c:pt>
                <c:pt idx="1658">
                  <c:v>415963</c:v>
                </c:pt>
                <c:pt idx="1659">
                  <c:v>416013</c:v>
                </c:pt>
                <c:pt idx="1660">
                  <c:v>416063</c:v>
                </c:pt>
                <c:pt idx="1661">
                  <c:v>416113</c:v>
                </c:pt>
                <c:pt idx="1662">
                  <c:v>416163</c:v>
                </c:pt>
                <c:pt idx="1663">
                  <c:v>416213</c:v>
                </c:pt>
                <c:pt idx="1664">
                  <c:v>416263</c:v>
                </c:pt>
                <c:pt idx="1665">
                  <c:v>416313</c:v>
                </c:pt>
                <c:pt idx="1666">
                  <c:v>416363</c:v>
                </c:pt>
                <c:pt idx="1667">
                  <c:v>416413</c:v>
                </c:pt>
                <c:pt idx="1668">
                  <c:v>416463</c:v>
                </c:pt>
                <c:pt idx="1669">
                  <c:v>416513</c:v>
                </c:pt>
                <c:pt idx="1670">
                  <c:v>416563</c:v>
                </c:pt>
                <c:pt idx="1671">
                  <c:v>416613</c:v>
                </c:pt>
                <c:pt idx="1672">
                  <c:v>416663</c:v>
                </c:pt>
                <c:pt idx="1673">
                  <c:v>416713</c:v>
                </c:pt>
                <c:pt idx="1674">
                  <c:v>416763</c:v>
                </c:pt>
                <c:pt idx="1675">
                  <c:v>416813</c:v>
                </c:pt>
                <c:pt idx="1676">
                  <c:v>416863</c:v>
                </c:pt>
                <c:pt idx="1677">
                  <c:v>416913</c:v>
                </c:pt>
                <c:pt idx="1678">
                  <c:v>416963</c:v>
                </c:pt>
                <c:pt idx="1679">
                  <c:v>417013</c:v>
                </c:pt>
                <c:pt idx="1680">
                  <c:v>417063</c:v>
                </c:pt>
                <c:pt idx="1681">
                  <c:v>417113</c:v>
                </c:pt>
                <c:pt idx="1682">
                  <c:v>417163</c:v>
                </c:pt>
                <c:pt idx="1683">
                  <c:v>417213</c:v>
                </c:pt>
                <c:pt idx="1684">
                  <c:v>417263</c:v>
                </c:pt>
                <c:pt idx="1685">
                  <c:v>417313</c:v>
                </c:pt>
                <c:pt idx="1686">
                  <c:v>417363</c:v>
                </c:pt>
                <c:pt idx="1687">
                  <c:v>417413</c:v>
                </c:pt>
                <c:pt idx="1688">
                  <c:v>417463</c:v>
                </c:pt>
                <c:pt idx="1689">
                  <c:v>417513</c:v>
                </c:pt>
                <c:pt idx="1690">
                  <c:v>417563</c:v>
                </c:pt>
                <c:pt idx="1691">
                  <c:v>417613</c:v>
                </c:pt>
                <c:pt idx="1692">
                  <c:v>417663</c:v>
                </c:pt>
                <c:pt idx="1693">
                  <c:v>417713</c:v>
                </c:pt>
                <c:pt idx="1694">
                  <c:v>417763</c:v>
                </c:pt>
                <c:pt idx="1695">
                  <c:v>417813</c:v>
                </c:pt>
                <c:pt idx="1696">
                  <c:v>417863</c:v>
                </c:pt>
                <c:pt idx="1697">
                  <c:v>417913</c:v>
                </c:pt>
                <c:pt idx="1698">
                  <c:v>417963</c:v>
                </c:pt>
                <c:pt idx="1699">
                  <c:v>418013</c:v>
                </c:pt>
                <c:pt idx="1700">
                  <c:v>418063</c:v>
                </c:pt>
                <c:pt idx="1701">
                  <c:v>418113</c:v>
                </c:pt>
                <c:pt idx="1702">
                  <c:v>418163</c:v>
                </c:pt>
                <c:pt idx="1703">
                  <c:v>418213</c:v>
                </c:pt>
                <c:pt idx="1704">
                  <c:v>418263</c:v>
                </c:pt>
                <c:pt idx="1705">
                  <c:v>418313</c:v>
                </c:pt>
                <c:pt idx="1706">
                  <c:v>418363</c:v>
                </c:pt>
                <c:pt idx="1707">
                  <c:v>418413</c:v>
                </c:pt>
                <c:pt idx="1708">
                  <c:v>418463</c:v>
                </c:pt>
                <c:pt idx="1709">
                  <c:v>418513</c:v>
                </c:pt>
                <c:pt idx="1710">
                  <c:v>418563</c:v>
                </c:pt>
                <c:pt idx="1711">
                  <c:v>418613</c:v>
                </c:pt>
                <c:pt idx="1712">
                  <c:v>418663</c:v>
                </c:pt>
                <c:pt idx="1713">
                  <c:v>418713</c:v>
                </c:pt>
                <c:pt idx="1714">
                  <c:v>418763</c:v>
                </c:pt>
                <c:pt idx="1715">
                  <c:v>418813</c:v>
                </c:pt>
                <c:pt idx="1716">
                  <c:v>418863</c:v>
                </c:pt>
                <c:pt idx="1717">
                  <c:v>418913</c:v>
                </c:pt>
                <c:pt idx="1718">
                  <c:v>418963</c:v>
                </c:pt>
                <c:pt idx="1719">
                  <c:v>419013</c:v>
                </c:pt>
                <c:pt idx="1720">
                  <c:v>419063</c:v>
                </c:pt>
                <c:pt idx="1721">
                  <c:v>419113</c:v>
                </c:pt>
                <c:pt idx="1722">
                  <c:v>419163</c:v>
                </c:pt>
                <c:pt idx="1723">
                  <c:v>419213</c:v>
                </c:pt>
                <c:pt idx="1724">
                  <c:v>419263</c:v>
                </c:pt>
                <c:pt idx="1725">
                  <c:v>419313</c:v>
                </c:pt>
                <c:pt idx="1726">
                  <c:v>419363</c:v>
                </c:pt>
                <c:pt idx="1727">
                  <c:v>419413</c:v>
                </c:pt>
                <c:pt idx="1728">
                  <c:v>419463</c:v>
                </c:pt>
                <c:pt idx="1729">
                  <c:v>419513</c:v>
                </c:pt>
                <c:pt idx="1730">
                  <c:v>419563</c:v>
                </c:pt>
                <c:pt idx="1731">
                  <c:v>419613</c:v>
                </c:pt>
                <c:pt idx="1732">
                  <c:v>419663</c:v>
                </c:pt>
                <c:pt idx="1733">
                  <c:v>419713</c:v>
                </c:pt>
                <c:pt idx="1734">
                  <c:v>419763</c:v>
                </c:pt>
                <c:pt idx="1735">
                  <c:v>419813</c:v>
                </c:pt>
                <c:pt idx="1736">
                  <c:v>419863</c:v>
                </c:pt>
                <c:pt idx="1737">
                  <c:v>419913</c:v>
                </c:pt>
                <c:pt idx="1738">
                  <c:v>419963</c:v>
                </c:pt>
                <c:pt idx="1739">
                  <c:v>420013</c:v>
                </c:pt>
                <c:pt idx="1740">
                  <c:v>420063</c:v>
                </c:pt>
                <c:pt idx="1741">
                  <c:v>420113</c:v>
                </c:pt>
                <c:pt idx="1742">
                  <c:v>420163</c:v>
                </c:pt>
                <c:pt idx="1743">
                  <c:v>420213</c:v>
                </c:pt>
                <c:pt idx="1744">
                  <c:v>420263</c:v>
                </c:pt>
                <c:pt idx="1745">
                  <c:v>420313</c:v>
                </c:pt>
                <c:pt idx="1746">
                  <c:v>420363</c:v>
                </c:pt>
                <c:pt idx="1747">
                  <c:v>420413</c:v>
                </c:pt>
                <c:pt idx="1748">
                  <c:v>420463</c:v>
                </c:pt>
                <c:pt idx="1749">
                  <c:v>420513</c:v>
                </c:pt>
                <c:pt idx="1750">
                  <c:v>420563</c:v>
                </c:pt>
                <c:pt idx="1751">
                  <c:v>420613</c:v>
                </c:pt>
                <c:pt idx="1752">
                  <c:v>420663</c:v>
                </c:pt>
                <c:pt idx="1753">
                  <c:v>420713</c:v>
                </c:pt>
                <c:pt idx="1754">
                  <c:v>420763</c:v>
                </c:pt>
                <c:pt idx="1755">
                  <c:v>420813</c:v>
                </c:pt>
                <c:pt idx="1756">
                  <c:v>420863</c:v>
                </c:pt>
                <c:pt idx="1757">
                  <c:v>420913</c:v>
                </c:pt>
                <c:pt idx="1758">
                  <c:v>420963</c:v>
                </c:pt>
                <c:pt idx="1759">
                  <c:v>421013</c:v>
                </c:pt>
                <c:pt idx="1760">
                  <c:v>421063</c:v>
                </c:pt>
                <c:pt idx="1761">
                  <c:v>421113</c:v>
                </c:pt>
                <c:pt idx="1762">
                  <c:v>421163</c:v>
                </c:pt>
                <c:pt idx="1763">
                  <c:v>421213</c:v>
                </c:pt>
                <c:pt idx="1764">
                  <c:v>421263</c:v>
                </c:pt>
                <c:pt idx="1765">
                  <c:v>421313</c:v>
                </c:pt>
                <c:pt idx="1766">
                  <c:v>421363</c:v>
                </c:pt>
                <c:pt idx="1767">
                  <c:v>421413</c:v>
                </c:pt>
                <c:pt idx="1768">
                  <c:v>421463</c:v>
                </c:pt>
                <c:pt idx="1769">
                  <c:v>421513</c:v>
                </c:pt>
                <c:pt idx="1770">
                  <c:v>421563</c:v>
                </c:pt>
                <c:pt idx="1771">
                  <c:v>421613</c:v>
                </c:pt>
                <c:pt idx="1772">
                  <c:v>421663</c:v>
                </c:pt>
                <c:pt idx="1773">
                  <c:v>421713</c:v>
                </c:pt>
                <c:pt idx="1774">
                  <c:v>421763</c:v>
                </c:pt>
                <c:pt idx="1775">
                  <c:v>421813</c:v>
                </c:pt>
                <c:pt idx="1776">
                  <c:v>421863</c:v>
                </c:pt>
                <c:pt idx="1777">
                  <c:v>421913</c:v>
                </c:pt>
                <c:pt idx="1778">
                  <c:v>421963</c:v>
                </c:pt>
                <c:pt idx="1779">
                  <c:v>422013</c:v>
                </c:pt>
                <c:pt idx="1780">
                  <c:v>422063</c:v>
                </c:pt>
                <c:pt idx="1781">
                  <c:v>422113</c:v>
                </c:pt>
                <c:pt idx="1782">
                  <c:v>422163</c:v>
                </c:pt>
                <c:pt idx="1783">
                  <c:v>422213</c:v>
                </c:pt>
                <c:pt idx="1784">
                  <c:v>422263</c:v>
                </c:pt>
                <c:pt idx="1785">
                  <c:v>422313</c:v>
                </c:pt>
                <c:pt idx="1786">
                  <c:v>422363</c:v>
                </c:pt>
                <c:pt idx="1787">
                  <c:v>422413</c:v>
                </c:pt>
                <c:pt idx="1788">
                  <c:v>422463</c:v>
                </c:pt>
                <c:pt idx="1789">
                  <c:v>422513</c:v>
                </c:pt>
                <c:pt idx="1790">
                  <c:v>422563</c:v>
                </c:pt>
                <c:pt idx="1791">
                  <c:v>422613</c:v>
                </c:pt>
                <c:pt idx="1792">
                  <c:v>422663</c:v>
                </c:pt>
                <c:pt idx="1793">
                  <c:v>422713</c:v>
                </c:pt>
                <c:pt idx="1794">
                  <c:v>422763</c:v>
                </c:pt>
                <c:pt idx="1795">
                  <c:v>422813</c:v>
                </c:pt>
                <c:pt idx="1796">
                  <c:v>422863</c:v>
                </c:pt>
                <c:pt idx="1797">
                  <c:v>422913</c:v>
                </c:pt>
                <c:pt idx="1798">
                  <c:v>422963</c:v>
                </c:pt>
                <c:pt idx="1799">
                  <c:v>423013</c:v>
                </c:pt>
                <c:pt idx="1800">
                  <c:v>435163</c:v>
                </c:pt>
                <c:pt idx="1801">
                  <c:v>435213</c:v>
                </c:pt>
                <c:pt idx="1802">
                  <c:v>435263</c:v>
                </c:pt>
                <c:pt idx="1803">
                  <c:v>435313</c:v>
                </c:pt>
                <c:pt idx="1804">
                  <c:v>435363</c:v>
                </c:pt>
                <c:pt idx="1805">
                  <c:v>435413</c:v>
                </c:pt>
                <c:pt idx="1806">
                  <c:v>435463</c:v>
                </c:pt>
                <c:pt idx="1807">
                  <c:v>435513</c:v>
                </c:pt>
                <c:pt idx="1808">
                  <c:v>435563</c:v>
                </c:pt>
                <c:pt idx="1809">
                  <c:v>435613</c:v>
                </c:pt>
                <c:pt idx="1810">
                  <c:v>435663</c:v>
                </c:pt>
                <c:pt idx="1811">
                  <c:v>435713</c:v>
                </c:pt>
                <c:pt idx="1812">
                  <c:v>435763</c:v>
                </c:pt>
                <c:pt idx="1813">
                  <c:v>435813</c:v>
                </c:pt>
                <c:pt idx="1814">
                  <c:v>435863</c:v>
                </c:pt>
                <c:pt idx="1815">
                  <c:v>435913</c:v>
                </c:pt>
                <c:pt idx="1816">
                  <c:v>435963</c:v>
                </c:pt>
                <c:pt idx="1817">
                  <c:v>436013</c:v>
                </c:pt>
                <c:pt idx="1818">
                  <c:v>436063</c:v>
                </c:pt>
                <c:pt idx="1819">
                  <c:v>436113</c:v>
                </c:pt>
                <c:pt idx="1820">
                  <c:v>436163</c:v>
                </c:pt>
                <c:pt idx="1821">
                  <c:v>436213</c:v>
                </c:pt>
                <c:pt idx="1822">
                  <c:v>436263</c:v>
                </c:pt>
                <c:pt idx="1823">
                  <c:v>436313</c:v>
                </c:pt>
                <c:pt idx="1824">
                  <c:v>436363</c:v>
                </c:pt>
                <c:pt idx="1825">
                  <c:v>436413</c:v>
                </c:pt>
                <c:pt idx="1826">
                  <c:v>436463</c:v>
                </c:pt>
                <c:pt idx="1827">
                  <c:v>436513</c:v>
                </c:pt>
                <c:pt idx="1828">
                  <c:v>436563</c:v>
                </c:pt>
                <c:pt idx="1829">
                  <c:v>436613</c:v>
                </c:pt>
                <c:pt idx="1830">
                  <c:v>436663</c:v>
                </c:pt>
                <c:pt idx="1831">
                  <c:v>436713</c:v>
                </c:pt>
                <c:pt idx="1832">
                  <c:v>436763</c:v>
                </c:pt>
                <c:pt idx="1833">
                  <c:v>436813</c:v>
                </c:pt>
                <c:pt idx="1834">
                  <c:v>436863</c:v>
                </c:pt>
                <c:pt idx="1835">
                  <c:v>436913</c:v>
                </c:pt>
                <c:pt idx="1836">
                  <c:v>436963</c:v>
                </c:pt>
                <c:pt idx="1837">
                  <c:v>437013</c:v>
                </c:pt>
                <c:pt idx="1838">
                  <c:v>437063</c:v>
                </c:pt>
                <c:pt idx="1839">
                  <c:v>437113</c:v>
                </c:pt>
                <c:pt idx="1840">
                  <c:v>437163</c:v>
                </c:pt>
                <c:pt idx="1841">
                  <c:v>437213</c:v>
                </c:pt>
                <c:pt idx="1842">
                  <c:v>437263</c:v>
                </c:pt>
                <c:pt idx="1843">
                  <c:v>437313</c:v>
                </c:pt>
                <c:pt idx="1844">
                  <c:v>437363</c:v>
                </c:pt>
                <c:pt idx="1845">
                  <c:v>437413</c:v>
                </c:pt>
                <c:pt idx="1846">
                  <c:v>437463</c:v>
                </c:pt>
                <c:pt idx="1847">
                  <c:v>437513</c:v>
                </c:pt>
                <c:pt idx="1848">
                  <c:v>437563</c:v>
                </c:pt>
                <c:pt idx="1849">
                  <c:v>437613</c:v>
                </c:pt>
                <c:pt idx="1850">
                  <c:v>437663</c:v>
                </c:pt>
                <c:pt idx="1851">
                  <c:v>437713</c:v>
                </c:pt>
                <c:pt idx="1852">
                  <c:v>437763</c:v>
                </c:pt>
                <c:pt idx="1853">
                  <c:v>437813</c:v>
                </c:pt>
                <c:pt idx="1854">
                  <c:v>437863</c:v>
                </c:pt>
                <c:pt idx="1855">
                  <c:v>437913</c:v>
                </c:pt>
                <c:pt idx="1856">
                  <c:v>437963</c:v>
                </c:pt>
                <c:pt idx="1857">
                  <c:v>438013</c:v>
                </c:pt>
                <c:pt idx="1858">
                  <c:v>438063</c:v>
                </c:pt>
                <c:pt idx="1859">
                  <c:v>438113</c:v>
                </c:pt>
                <c:pt idx="1860">
                  <c:v>438163</c:v>
                </c:pt>
                <c:pt idx="1861">
                  <c:v>438213</c:v>
                </c:pt>
                <c:pt idx="1862">
                  <c:v>438263</c:v>
                </c:pt>
                <c:pt idx="1863">
                  <c:v>438313</c:v>
                </c:pt>
                <c:pt idx="1864">
                  <c:v>438363</c:v>
                </c:pt>
                <c:pt idx="1865">
                  <c:v>438413</c:v>
                </c:pt>
                <c:pt idx="1866">
                  <c:v>438463</c:v>
                </c:pt>
                <c:pt idx="1867">
                  <c:v>438513</c:v>
                </c:pt>
                <c:pt idx="1868">
                  <c:v>438563</c:v>
                </c:pt>
                <c:pt idx="1869">
                  <c:v>438613</c:v>
                </c:pt>
                <c:pt idx="1870">
                  <c:v>438663</c:v>
                </c:pt>
                <c:pt idx="1871">
                  <c:v>438713</c:v>
                </c:pt>
                <c:pt idx="1872">
                  <c:v>438763</c:v>
                </c:pt>
                <c:pt idx="1873">
                  <c:v>438813</c:v>
                </c:pt>
                <c:pt idx="1874">
                  <c:v>438863</c:v>
                </c:pt>
                <c:pt idx="1875">
                  <c:v>438913</c:v>
                </c:pt>
                <c:pt idx="1876">
                  <c:v>438963</c:v>
                </c:pt>
                <c:pt idx="1877">
                  <c:v>439013</c:v>
                </c:pt>
                <c:pt idx="1878">
                  <c:v>439063</c:v>
                </c:pt>
                <c:pt idx="1879">
                  <c:v>439113</c:v>
                </c:pt>
                <c:pt idx="1880">
                  <c:v>439163</c:v>
                </c:pt>
                <c:pt idx="1881">
                  <c:v>439213</c:v>
                </c:pt>
                <c:pt idx="1882">
                  <c:v>439263</c:v>
                </c:pt>
                <c:pt idx="1883">
                  <c:v>439313</c:v>
                </c:pt>
                <c:pt idx="1884">
                  <c:v>439363</c:v>
                </c:pt>
                <c:pt idx="1885">
                  <c:v>439413</c:v>
                </c:pt>
                <c:pt idx="1886">
                  <c:v>439463</c:v>
                </c:pt>
                <c:pt idx="1887">
                  <c:v>439513</c:v>
                </c:pt>
                <c:pt idx="1888">
                  <c:v>439563</c:v>
                </c:pt>
                <c:pt idx="1889">
                  <c:v>439613</c:v>
                </c:pt>
                <c:pt idx="1890">
                  <c:v>439663</c:v>
                </c:pt>
                <c:pt idx="1891">
                  <c:v>439713</c:v>
                </c:pt>
                <c:pt idx="1892">
                  <c:v>439763</c:v>
                </c:pt>
                <c:pt idx="1893">
                  <c:v>439813</c:v>
                </c:pt>
                <c:pt idx="1894">
                  <c:v>439863</c:v>
                </c:pt>
                <c:pt idx="1895">
                  <c:v>439913</c:v>
                </c:pt>
                <c:pt idx="1896">
                  <c:v>439963</c:v>
                </c:pt>
                <c:pt idx="1897">
                  <c:v>440013</c:v>
                </c:pt>
                <c:pt idx="1898">
                  <c:v>440063</c:v>
                </c:pt>
                <c:pt idx="1899">
                  <c:v>440113</c:v>
                </c:pt>
                <c:pt idx="1900">
                  <c:v>440163</c:v>
                </c:pt>
                <c:pt idx="1901">
                  <c:v>440213</c:v>
                </c:pt>
                <c:pt idx="1902">
                  <c:v>440263</c:v>
                </c:pt>
                <c:pt idx="1903">
                  <c:v>440313</c:v>
                </c:pt>
                <c:pt idx="1904">
                  <c:v>440363</c:v>
                </c:pt>
                <c:pt idx="1905">
                  <c:v>440413</c:v>
                </c:pt>
                <c:pt idx="1906">
                  <c:v>440463</c:v>
                </c:pt>
                <c:pt idx="1907">
                  <c:v>440513</c:v>
                </c:pt>
                <c:pt idx="1908">
                  <c:v>440563</c:v>
                </c:pt>
                <c:pt idx="1909">
                  <c:v>440613</c:v>
                </c:pt>
                <c:pt idx="1910">
                  <c:v>440663</c:v>
                </c:pt>
                <c:pt idx="1911">
                  <c:v>440713</c:v>
                </c:pt>
                <c:pt idx="1912">
                  <c:v>440763</c:v>
                </c:pt>
                <c:pt idx="1913">
                  <c:v>440813</c:v>
                </c:pt>
                <c:pt idx="1914">
                  <c:v>440863</c:v>
                </c:pt>
                <c:pt idx="1915">
                  <c:v>440913</c:v>
                </c:pt>
                <c:pt idx="1916">
                  <c:v>440963</c:v>
                </c:pt>
                <c:pt idx="1917">
                  <c:v>441013</c:v>
                </c:pt>
                <c:pt idx="1918">
                  <c:v>441063</c:v>
                </c:pt>
                <c:pt idx="1919">
                  <c:v>441113</c:v>
                </c:pt>
                <c:pt idx="1920">
                  <c:v>441163</c:v>
                </c:pt>
                <c:pt idx="1921">
                  <c:v>441213</c:v>
                </c:pt>
                <c:pt idx="1922">
                  <c:v>441263</c:v>
                </c:pt>
                <c:pt idx="1923">
                  <c:v>441313</c:v>
                </c:pt>
                <c:pt idx="1924">
                  <c:v>441363</c:v>
                </c:pt>
                <c:pt idx="1925">
                  <c:v>441413</c:v>
                </c:pt>
                <c:pt idx="1926">
                  <c:v>441463</c:v>
                </c:pt>
                <c:pt idx="1927">
                  <c:v>441513</c:v>
                </c:pt>
                <c:pt idx="1928">
                  <c:v>441563</c:v>
                </c:pt>
                <c:pt idx="1929">
                  <c:v>441613</c:v>
                </c:pt>
                <c:pt idx="1930">
                  <c:v>441663</c:v>
                </c:pt>
                <c:pt idx="1931">
                  <c:v>441713</c:v>
                </c:pt>
                <c:pt idx="1932">
                  <c:v>441763</c:v>
                </c:pt>
                <c:pt idx="1933">
                  <c:v>441813</c:v>
                </c:pt>
                <c:pt idx="1934">
                  <c:v>441863</c:v>
                </c:pt>
                <c:pt idx="1935">
                  <c:v>441913</c:v>
                </c:pt>
                <c:pt idx="1936">
                  <c:v>441963</c:v>
                </c:pt>
                <c:pt idx="1937">
                  <c:v>442013</c:v>
                </c:pt>
                <c:pt idx="1938">
                  <c:v>442063</c:v>
                </c:pt>
                <c:pt idx="1939">
                  <c:v>442113</c:v>
                </c:pt>
                <c:pt idx="1940">
                  <c:v>442163</c:v>
                </c:pt>
                <c:pt idx="1941">
                  <c:v>442213</c:v>
                </c:pt>
                <c:pt idx="1942">
                  <c:v>442263</c:v>
                </c:pt>
                <c:pt idx="1943">
                  <c:v>442313</c:v>
                </c:pt>
                <c:pt idx="1944">
                  <c:v>442363</c:v>
                </c:pt>
                <c:pt idx="1945">
                  <c:v>442413</c:v>
                </c:pt>
                <c:pt idx="1946">
                  <c:v>442463</c:v>
                </c:pt>
                <c:pt idx="1947">
                  <c:v>442513</c:v>
                </c:pt>
                <c:pt idx="1948">
                  <c:v>442563</c:v>
                </c:pt>
                <c:pt idx="1949">
                  <c:v>442613</c:v>
                </c:pt>
                <c:pt idx="1950">
                  <c:v>442663</c:v>
                </c:pt>
                <c:pt idx="1951">
                  <c:v>442713</c:v>
                </c:pt>
                <c:pt idx="1952">
                  <c:v>442763</c:v>
                </c:pt>
                <c:pt idx="1953">
                  <c:v>442813</c:v>
                </c:pt>
                <c:pt idx="1954">
                  <c:v>442863</c:v>
                </c:pt>
                <c:pt idx="1955">
                  <c:v>442913</c:v>
                </c:pt>
                <c:pt idx="1956">
                  <c:v>442963</c:v>
                </c:pt>
                <c:pt idx="1957">
                  <c:v>443013</c:v>
                </c:pt>
                <c:pt idx="1958">
                  <c:v>443063</c:v>
                </c:pt>
                <c:pt idx="1959">
                  <c:v>443113</c:v>
                </c:pt>
                <c:pt idx="1960">
                  <c:v>443163</c:v>
                </c:pt>
                <c:pt idx="1961">
                  <c:v>443213</c:v>
                </c:pt>
                <c:pt idx="1962">
                  <c:v>443263</c:v>
                </c:pt>
                <c:pt idx="1963">
                  <c:v>443313</c:v>
                </c:pt>
                <c:pt idx="1964">
                  <c:v>443363</c:v>
                </c:pt>
                <c:pt idx="1965">
                  <c:v>443413</c:v>
                </c:pt>
                <c:pt idx="1966">
                  <c:v>443463</c:v>
                </c:pt>
                <c:pt idx="1967">
                  <c:v>443513</c:v>
                </c:pt>
                <c:pt idx="1968">
                  <c:v>443563</c:v>
                </c:pt>
                <c:pt idx="1969">
                  <c:v>443613</c:v>
                </c:pt>
                <c:pt idx="1970">
                  <c:v>443663</c:v>
                </c:pt>
                <c:pt idx="1971">
                  <c:v>443713</c:v>
                </c:pt>
                <c:pt idx="1972">
                  <c:v>443763</c:v>
                </c:pt>
                <c:pt idx="1973">
                  <c:v>443813</c:v>
                </c:pt>
                <c:pt idx="1974">
                  <c:v>443863</c:v>
                </c:pt>
                <c:pt idx="1975">
                  <c:v>443913</c:v>
                </c:pt>
                <c:pt idx="1976">
                  <c:v>443963</c:v>
                </c:pt>
                <c:pt idx="1977">
                  <c:v>444013</c:v>
                </c:pt>
                <c:pt idx="1978">
                  <c:v>444063</c:v>
                </c:pt>
                <c:pt idx="1979">
                  <c:v>444113</c:v>
                </c:pt>
                <c:pt idx="1980">
                  <c:v>444163</c:v>
                </c:pt>
                <c:pt idx="1981">
                  <c:v>444213</c:v>
                </c:pt>
                <c:pt idx="1982">
                  <c:v>444263</c:v>
                </c:pt>
                <c:pt idx="1983">
                  <c:v>444313</c:v>
                </c:pt>
                <c:pt idx="1984">
                  <c:v>444363</c:v>
                </c:pt>
                <c:pt idx="1985">
                  <c:v>444413</c:v>
                </c:pt>
                <c:pt idx="1986">
                  <c:v>444463</c:v>
                </c:pt>
                <c:pt idx="1987">
                  <c:v>444513</c:v>
                </c:pt>
                <c:pt idx="1988">
                  <c:v>444563</c:v>
                </c:pt>
                <c:pt idx="1989">
                  <c:v>444613</c:v>
                </c:pt>
                <c:pt idx="1990">
                  <c:v>444663</c:v>
                </c:pt>
                <c:pt idx="1991">
                  <c:v>444713</c:v>
                </c:pt>
                <c:pt idx="1992">
                  <c:v>444763</c:v>
                </c:pt>
                <c:pt idx="1993">
                  <c:v>444813</c:v>
                </c:pt>
                <c:pt idx="1994">
                  <c:v>444863</c:v>
                </c:pt>
                <c:pt idx="1995">
                  <c:v>444913</c:v>
                </c:pt>
                <c:pt idx="1996">
                  <c:v>444963</c:v>
                </c:pt>
                <c:pt idx="1997">
                  <c:v>445013</c:v>
                </c:pt>
                <c:pt idx="1998">
                  <c:v>445063</c:v>
                </c:pt>
                <c:pt idx="1999">
                  <c:v>445113</c:v>
                </c:pt>
                <c:pt idx="2000">
                  <c:v>452613</c:v>
                </c:pt>
                <c:pt idx="2001">
                  <c:v>452663</c:v>
                </c:pt>
                <c:pt idx="2002">
                  <c:v>452713</c:v>
                </c:pt>
                <c:pt idx="2003">
                  <c:v>452763</c:v>
                </c:pt>
                <c:pt idx="2004">
                  <c:v>452813</c:v>
                </c:pt>
                <c:pt idx="2005">
                  <c:v>452863</c:v>
                </c:pt>
                <c:pt idx="2006">
                  <c:v>452913</c:v>
                </c:pt>
                <c:pt idx="2007">
                  <c:v>452963</c:v>
                </c:pt>
                <c:pt idx="2008">
                  <c:v>453013</c:v>
                </c:pt>
                <c:pt idx="2009">
                  <c:v>453063</c:v>
                </c:pt>
                <c:pt idx="2010">
                  <c:v>453113</c:v>
                </c:pt>
                <c:pt idx="2011">
                  <c:v>453163</c:v>
                </c:pt>
                <c:pt idx="2012">
                  <c:v>453213</c:v>
                </c:pt>
                <c:pt idx="2013">
                  <c:v>453263</c:v>
                </c:pt>
                <c:pt idx="2014">
                  <c:v>453313</c:v>
                </c:pt>
                <c:pt idx="2015">
                  <c:v>453363</c:v>
                </c:pt>
                <c:pt idx="2016">
                  <c:v>453413</c:v>
                </c:pt>
                <c:pt idx="2017">
                  <c:v>453463</c:v>
                </c:pt>
                <c:pt idx="2018">
                  <c:v>453513</c:v>
                </c:pt>
                <c:pt idx="2019">
                  <c:v>453563</c:v>
                </c:pt>
                <c:pt idx="2020">
                  <c:v>453613</c:v>
                </c:pt>
                <c:pt idx="2021">
                  <c:v>453663</c:v>
                </c:pt>
                <c:pt idx="2022">
                  <c:v>453713</c:v>
                </c:pt>
                <c:pt idx="2023">
                  <c:v>453763</c:v>
                </c:pt>
                <c:pt idx="2024">
                  <c:v>453813</c:v>
                </c:pt>
                <c:pt idx="2025">
                  <c:v>453863</c:v>
                </c:pt>
                <c:pt idx="2026">
                  <c:v>453913</c:v>
                </c:pt>
                <c:pt idx="2027">
                  <c:v>453963</c:v>
                </c:pt>
                <c:pt idx="2028">
                  <c:v>454013</c:v>
                </c:pt>
                <c:pt idx="2029">
                  <c:v>454063</c:v>
                </c:pt>
                <c:pt idx="2030">
                  <c:v>454113</c:v>
                </c:pt>
                <c:pt idx="2031">
                  <c:v>454163</c:v>
                </c:pt>
                <c:pt idx="2032">
                  <c:v>454213</c:v>
                </c:pt>
                <c:pt idx="2033">
                  <c:v>454263</c:v>
                </c:pt>
                <c:pt idx="2034">
                  <c:v>454313</c:v>
                </c:pt>
                <c:pt idx="2035">
                  <c:v>454363</c:v>
                </c:pt>
                <c:pt idx="2036">
                  <c:v>454413</c:v>
                </c:pt>
                <c:pt idx="2037">
                  <c:v>454463</c:v>
                </c:pt>
                <c:pt idx="2038">
                  <c:v>454513</c:v>
                </c:pt>
                <c:pt idx="2039">
                  <c:v>454563</c:v>
                </c:pt>
                <c:pt idx="2040">
                  <c:v>454613</c:v>
                </c:pt>
                <c:pt idx="2041">
                  <c:v>454663</c:v>
                </c:pt>
                <c:pt idx="2042">
                  <c:v>454713</c:v>
                </c:pt>
                <c:pt idx="2043">
                  <c:v>454763</c:v>
                </c:pt>
                <c:pt idx="2044">
                  <c:v>454813</c:v>
                </c:pt>
                <c:pt idx="2045">
                  <c:v>454863</c:v>
                </c:pt>
                <c:pt idx="2046">
                  <c:v>454913</c:v>
                </c:pt>
                <c:pt idx="2047">
                  <c:v>454963</c:v>
                </c:pt>
                <c:pt idx="2048">
                  <c:v>455013</c:v>
                </c:pt>
                <c:pt idx="2049">
                  <c:v>455063</c:v>
                </c:pt>
                <c:pt idx="2050">
                  <c:v>455113</c:v>
                </c:pt>
                <c:pt idx="2051">
                  <c:v>455163</c:v>
                </c:pt>
                <c:pt idx="2052">
                  <c:v>455213</c:v>
                </c:pt>
                <c:pt idx="2053">
                  <c:v>455263</c:v>
                </c:pt>
                <c:pt idx="2054">
                  <c:v>455313</c:v>
                </c:pt>
                <c:pt idx="2055">
                  <c:v>455363</c:v>
                </c:pt>
                <c:pt idx="2056">
                  <c:v>455413</c:v>
                </c:pt>
                <c:pt idx="2057">
                  <c:v>455463</c:v>
                </c:pt>
                <c:pt idx="2058">
                  <c:v>455513</c:v>
                </c:pt>
                <c:pt idx="2059">
                  <c:v>455563</c:v>
                </c:pt>
                <c:pt idx="2060">
                  <c:v>455613</c:v>
                </c:pt>
                <c:pt idx="2061">
                  <c:v>455663</c:v>
                </c:pt>
                <c:pt idx="2062">
                  <c:v>455713</c:v>
                </c:pt>
                <c:pt idx="2063">
                  <c:v>455763</c:v>
                </c:pt>
                <c:pt idx="2064">
                  <c:v>455813</c:v>
                </c:pt>
                <c:pt idx="2065">
                  <c:v>455863</c:v>
                </c:pt>
                <c:pt idx="2066">
                  <c:v>455913</c:v>
                </c:pt>
                <c:pt idx="2067">
                  <c:v>455963</c:v>
                </c:pt>
                <c:pt idx="2068">
                  <c:v>456013</c:v>
                </c:pt>
                <c:pt idx="2069">
                  <c:v>456063</c:v>
                </c:pt>
                <c:pt idx="2070">
                  <c:v>456113</c:v>
                </c:pt>
                <c:pt idx="2071">
                  <c:v>456163</c:v>
                </c:pt>
                <c:pt idx="2072">
                  <c:v>456213</c:v>
                </c:pt>
                <c:pt idx="2073">
                  <c:v>456263</c:v>
                </c:pt>
                <c:pt idx="2074">
                  <c:v>456313</c:v>
                </c:pt>
                <c:pt idx="2075">
                  <c:v>456363</c:v>
                </c:pt>
                <c:pt idx="2076">
                  <c:v>456413</c:v>
                </c:pt>
                <c:pt idx="2077">
                  <c:v>456463</c:v>
                </c:pt>
                <c:pt idx="2078">
                  <c:v>456513</c:v>
                </c:pt>
                <c:pt idx="2079">
                  <c:v>456563</c:v>
                </c:pt>
                <c:pt idx="2080">
                  <c:v>456613</c:v>
                </c:pt>
                <c:pt idx="2081">
                  <c:v>456663</c:v>
                </c:pt>
                <c:pt idx="2082">
                  <c:v>456713</c:v>
                </c:pt>
                <c:pt idx="2083">
                  <c:v>456763</c:v>
                </c:pt>
                <c:pt idx="2084">
                  <c:v>456813</c:v>
                </c:pt>
                <c:pt idx="2085">
                  <c:v>456863</c:v>
                </c:pt>
                <c:pt idx="2086">
                  <c:v>456913</c:v>
                </c:pt>
                <c:pt idx="2087">
                  <c:v>456963</c:v>
                </c:pt>
                <c:pt idx="2088">
                  <c:v>457013</c:v>
                </c:pt>
                <c:pt idx="2089">
                  <c:v>457063</c:v>
                </c:pt>
                <c:pt idx="2090">
                  <c:v>457113</c:v>
                </c:pt>
                <c:pt idx="2091">
                  <c:v>457163</c:v>
                </c:pt>
                <c:pt idx="2092">
                  <c:v>457213</c:v>
                </c:pt>
                <c:pt idx="2093">
                  <c:v>457263</c:v>
                </c:pt>
                <c:pt idx="2094">
                  <c:v>457313</c:v>
                </c:pt>
                <c:pt idx="2095">
                  <c:v>457363</c:v>
                </c:pt>
                <c:pt idx="2096">
                  <c:v>457413</c:v>
                </c:pt>
                <c:pt idx="2097">
                  <c:v>457463</c:v>
                </c:pt>
                <c:pt idx="2098">
                  <c:v>457513</c:v>
                </c:pt>
                <c:pt idx="2099">
                  <c:v>457563</c:v>
                </c:pt>
                <c:pt idx="2100">
                  <c:v>457613</c:v>
                </c:pt>
                <c:pt idx="2101">
                  <c:v>457663</c:v>
                </c:pt>
                <c:pt idx="2102">
                  <c:v>457713</c:v>
                </c:pt>
                <c:pt idx="2103">
                  <c:v>457763</c:v>
                </c:pt>
                <c:pt idx="2104">
                  <c:v>457813</c:v>
                </c:pt>
                <c:pt idx="2105">
                  <c:v>457863</c:v>
                </c:pt>
                <c:pt idx="2106">
                  <c:v>457913</c:v>
                </c:pt>
                <c:pt idx="2107">
                  <c:v>457963</c:v>
                </c:pt>
                <c:pt idx="2108">
                  <c:v>458013</c:v>
                </c:pt>
                <c:pt idx="2109">
                  <c:v>458063</c:v>
                </c:pt>
                <c:pt idx="2110">
                  <c:v>458113</c:v>
                </c:pt>
                <c:pt idx="2111">
                  <c:v>458163</c:v>
                </c:pt>
                <c:pt idx="2112">
                  <c:v>458213</c:v>
                </c:pt>
                <c:pt idx="2113">
                  <c:v>458263</c:v>
                </c:pt>
                <c:pt idx="2114">
                  <c:v>458313</c:v>
                </c:pt>
                <c:pt idx="2115">
                  <c:v>458363</c:v>
                </c:pt>
                <c:pt idx="2116">
                  <c:v>458413</c:v>
                </c:pt>
                <c:pt idx="2117">
                  <c:v>458463</c:v>
                </c:pt>
                <c:pt idx="2118">
                  <c:v>458513</c:v>
                </c:pt>
                <c:pt idx="2119">
                  <c:v>458563</c:v>
                </c:pt>
                <c:pt idx="2120">
                  <c:v>458613</c:v>
                </c:pt>
                <c:pt idx="2121">
                  <c:v>458663</c:v>
                </c:pt>
                <c:pt idx="2122">
                  <c:v>458713</c:v>
                </c:pt>
                <c:pt idx="2123">
                  <c:v>458763</c:v>
                </c:pt>
                <c:pt idx="2124">
                  <c:v>458813</c:v>
                </c:pt>
                <c:pt idx="2125">
                  <c:v>458863</c:v>
                </c:pt>
                <c:pt idx="2126">
                  <c:v>458913</c:v>
                </c:pt>
                <c:pt idx="2127">
                  <c:v>458963</c:v>
                </c:pt>
                <c:pt idx="2128">
                  <c:v>459013</c:v>
                </c:pt>
                <c:pt idx="2129">
                  <c:v>459063</c:v>
                </c:pt>
                <c:pt idx="2130">
                  <c:v>459113</c:v>
                </c:pt>
                <c:pt idx="2131">
                  <c:v>459163</c:v>
                </c:pt>
                <c:pt idx="2132">
                  <c:v>459213</c:v>
                </c:pt>
                <c:pt idx="2133">
                  <c:v>459263</c:v>
                </c:pt>
                <c:pt idx="2134">
                  <c:v>459313</c:v>
                </c:pt>
                <c:pt idx="2135">
                  <c:v>459363</c:v>
                </c:pt>
                <c:pt idx="2136">
                  <c:v>459413</c:v>
                </c:pt>
                <c:pt idx="2137">
                  <c:v>459463</c:v>
                </c:pt>
                <c:pt idx="2138">
                  <c:v>459513</c:v>
                </c:pt>
                <c:pt idx="2139">
                  <c:v>459563</c:v>
                </c:pt>
                <c:pt idx="2140">
                  <c:v>459613</c:v>
                </c:pt>
                <c:pt idx="2141">
                  <c:v>459663</c:v>
                </c:pt>
                <c:pt idx="2142">
                  <c:v>459713</c:v>
                </c:pt>
                <c:pt idx="2143">
                  <c:v>459763</c:v>
                </c:pt>
                <c:pt idx="2144">
                  <c:v>459813</c:v>
                </c:pt>
                <c:pt idx="2145">
                  <c:v>459863</c:v>
                </c:pt>
                <c:pt idx="2146">
                  <c:v>459913</c:v>
                </c:pt>
                <c:pt idx="2147">
                  <c:v>459963</c:v>
                </c:pt>
                <c:pt idx="2148">
                  <c:v>460013</c:v>
                </c:pt>
                <c:pt idx="2149">
                  <c:v>460063</c:v>
                </c:pt>
                <c:pt idx="2150">
                  <c:v>460113</c:v>
                </c:pt>
                <c:pt idx="2151">
                  <c:v>460163</c:v>
                </c:pt>
                <c:pt idx="2152">
                  <c:v>460213</c:v>
                </c:pt>
                <c:pt idx="2153">
                  <c:v>460263</c:v>
                </c:pt>
                <c:pt idx="2154">
                  <c:v>460313</c:v>
                </c:pt>
                <c:pt idx="2155">
                  <c:v>460363</c:v>
                </c:pt>
                <c:pt idx="2156">
                  <c:v>460413</c:v>
                </c:pt>
                <c:pt idx="2157">
                  <c:v>460463</c:v>
                </c:pt>
                <c:pt idx="2158">
                  <c:v>460513</c:v>
                </c:pt>
                <c:pt idx="2159">
                  <c:v>460563</c:v>
                </c:pt>
                <c:pt idx="2160">
                  <c:v>460613</c:v>
                </c:pt>
                <c:pt idx="2161">
                  <c:v>460663</c:v>
                </c:pt>
                <c:pt idx="2162">
                  <c:v>460713</c:v>
                </c:pt>
                <c:pt idx="2163">
                  <c:v>460763</c:v>
                </c:pt>
                <c:pt idx="2164">
                  <c:v>460813</c:v>
                </c:pt>
                <c:pt idx="2165">
                  <c:v>460863</c:v>
                </c:pt>
                <c:pt idx="2166">
                  <c:v>460913</c:v>
                </c:pt>
                <c:pt idx="2167">
                  <c:v>460963</c:v>
                </c:pt>
                <c:pt idx="2168">
                  <c:v>461013</c:v>
                </c:pt>
                <c:pt idx="2169">
                  <c:v>461063</c:v>
                </c:pt>
                <c:pt idx="2170">
                  <c:v>461113</c:v>
                </c:pt>
                <c:pt idx="2171">
                  <c:v>461163</c:v>
                </c:pt>
                <c:pt idx="2172">
                  <c:v>461213</c:v>
                </c:pt>
                <c:pt idx="2173">
                  <c:v>461263</c:v>
                </c:pt>
                <c:pt idx="2174">
                  <c:v>461313</c:v>
                </c:pt>
                <c:pt idx="2175">
                  <c:v>461363</c:v>
                </c:pt>
                <c:pt idx="2176">
                  <c:v>461413</c:v>
                </c:pt>
                <c:pt idx="2177">
                  <c:v>461463</c:v>
                </c:pt>
                <c:pt idx="2178">
                  <c:v>461513</c:v>
                </c:pt>
                <c:pt idx="2179">
                  <c:v>461563</c:v>
                </c:pt>
                <c:pt idx="2180">
                  <c:v>461613</c:v>
                </c:pt>
                <c:pt idx="2181">
                  <c:v>461663</c:v>
                </c:pt>
                <c:pt idx="2182">
                  <c:v>461713</c:v>
                </c:pt>
                <c:pt idx="2183">
                  <c:v>461763</c:v>
                </c:pt>
                <c:pt idx="2184">
                  <c:v>461813</c:v>
                </c:pt>
                <c:pt idx="2185">
                  <c:v>461863</c:v>
                </c:pt>
                <c:pt idx="2186">
                  <c:v>461913</c:v>
                </c:pt>
                <c:pt idx="2187">
                  <c:v>461963</c:v>
                </c:pt>
                <c:pt idx="2188">
                  <c:v>462013</c:v>
                </c:pt>
                <c:pt idx="2189">
                  <c:v>462063</c:v>
                </c:pt>
                <c:pt idx="2190">
                  <c:v>462113</c:v>
                </c:pt>
                <c:pt idx="2191">
                  <c:v>462163</c:v>
                </c:pt>
                <c:pt idx="2192">
                  <c:v>462213</c:v>
                </c:pt>
                <c:pt idx="2193">
                  <c:v>462263</c:v>
                </c:pt>
                <c:pt idx="2194">
                  <c:v>462313</c:v>
                </c:pt>
                <c:pt idx="2195">
                  <c:v>462363</c:v>
                </c:pt>
                <c:pt idx="2196">
                  <c:v>462413</c:v>
                </c:pt>
                <c:pt idx="2197">
                  <c:v>462463</c:v>
                </c:pt>
                <c:pt idx="2198">
                  <c:v>462513</c:v>
                </c:pt>
                <c:pt idx="2199">
                  <c:v>462563</c:v>
                </c:pt>
                <c:pt idx="2200">
                  <c:v>515913</c:v>
                </c:pt>
                <c:pt idx="2201">
                  <c:v>515963</c:v>
                </c:pt>
                <c:pt idx="2202">
                  <c:v>516013</c:v>
                </c:pt>
                <c:pt idx="2203">
                  <c:v>516063</c:v>
                </c:pt>
                <c:pt idx="2204">
                  <c:v>516113</c:v>
                </c:pt>
                <c:pt idx="2205">
                  <c:v>516163</c:v>
                </c:pt>
                <c:pt idx="2206">
                  <c:v>516213</c:v>
                </c:pt>
                <c:pt idx="2207">
                  <c:v>516263</c:v>
                </c:pt>
                <c:pt idx="2208">
                  <c:v>516313</c:v>
                </c:pt>
                <c:pt idx="2209">
                  <c:v>516363</c:v>
                </c:pt>
                <c:pt idx="2210">
                  <c:v>516413</c:v>
                </c:pt>
                <c:pt idx="2211">
                  <c:v>516463</c:v>
                </c:pt>
                <c:pt idx="2212">
                  <c:v>516513</c:v>
                </c:pt>
                <c:pt idx="2213">
                  <c:v>516563</c:v>
                </c:pt>
                <c:pt idx="2214">
                  <c:v>516613</c:v>
                </c:pt>
                <c:pt idx="2215">
                  <c:v>516663</c:v>
                </c:pt>
                <c:pt idx="2216">
                  <c:v>516713</c:v>
                </c:pt>
                <c:pt idx="2217">
                  <c:v>516763</c:v>
                </c:pt>
                <c:pt idx="2218">
                  <c:v>516813</c:v>
                </c:pt>
                <c:pt idx="2219">
                  <c:v>516863</c:v>
                </c:pt>
                <c:pt idx="2220">
                  <c:v>516913</c:v>
                </c:pt>
                <c:pt idx="2221">
                  <c:v>516963</c:v>
                </c:pt>
                <c:pt idx="2222">
                  <c:v>517013</c:v>
                </c:pt>
                <c:pt idx="2223">
                  <c:v>517063</c:v>
                </c:pt>
                <c:pt idx="2224">
                  <c:v>517113</c:v>
                </c:pt>
                <c:pt idx="2225">
                  <c:v>517163</c:v>
                </c:pt>
                <c:pt idx="2226">
                  <c:v>517213</c:v>
                </c:pt>
                <c:pt idx="2227">
                  <c:v>517263</c:v>
                </c:pt>
                <c:pt idx="2228">
                  <c:v>517313</c:v>
                </c:pt>
                <c:pt idx="2229">
                  <c:v>517363</c:v>
                </c:pt>
                <c:pt idx="2230">
                  <c:v>517413</c:v>
                </c:pt>
                <c:pt idx="2231">
                  <c:v>517463</c:v>
                </c:pt>
                <c:pt idx="2232">
                  <c:v>517513</c:v>
                </c:pt>
                <c:pt idx="2233">
                  <c:v>517563</c:v>
                </c:pt>
                <c:pt idx="2234">
                  <c:v>517613</c:v>
                </c:pt>
                <c:pt idx="2235">
                  <c:v>517663</c:v>
                </c:pt>
                <c:pt idx="2236">
                  <c:v>517713</c:v>
                </c:pt>
                <c:pt idx="2237">
                  <c:v>517763</c:v>
                </c:pt>
                <c:pt idx="2238">
                  <c:v>517813</c:v>
                </c:pt>
                <c:pt idx="2239">
                  <c:v>517863</c:v>
                </c:pt>
                <c:pt idx="2240">
                  <c:v>517913</c:v>
                </c:pt>
                <c:pt idx="2241">
                  <c:v>517963</c:v>
                </c:pt>
                <c:pt idx="2242">
                  <c:v>518013</c:v>
                </c:pt>
                <c:pt idx="2243">
                  <c:v>518063</c:v>
                </c:pt>
                <c:pt idx="2244">
                  <c:v>518113</c:v>
                </c:pt>
                <c:pt idx="2245">
                  <c:v>518163</c:v>
                </c:pt>
                <c:pt idx="2246">
                  <c:v>518213</c:v>
                </c:pt>
                <c:pt idx="2247">
                  <c:v>518263</c:v>
                </c:pt>
                <c:pt idx="2248">
                  <c:v>518313</c:v>
                </c:pt>
                <c:pt idx="2249">
                  <c:v>518363</c:v>
                </c:pt>
                <c:pt idx="2250">
                  <c:v>518413</c:v>
                </c:pt>
                <c:pt idx="2251">
                  <c:v>518463</c:v>
                </c:pt>
                <c:pt idx="2252">
                  <c:v>518513</c:v>
                </c:pt>
                <c:pt idx="2253">
                  <c:v>518563</c:v>
                </c:pt>
                <c:pt idx="2254">
                  <c:v>518613</c:v>
                </c:pt>
                <c:pt idx="2255">
                  <c:v>518663</c:v>
                </c:pt>
                <c:pt idx="2256">
                  <c:v>518713</c:v>
                </c:pt>
                <c:pt idx="2257">
                  <c:v>518763</c:v>
                </c:pt>
                <c:pt idx="2258">
                  <c:v>518813</c:v>
                </c:pt>
                <c:pt idx="2259">
                  <c:v>518863</c:v>
                </c:pt>
                <c:pt idx="2260">
                  <c:v>518913</c:v>
                </c:pt>
                <c:pt idx="2261">
                  <c:v>518963</c:v>
                </c:pt>
                <c:pt idx="2262">
                  <c:v>519013</c:v>
                </c:pt>
                <c:pt idx="2263">
                  <c:v>519063</c:v>
                </c:pt>
                <c:pt idx="2264">
                  <c:v>519113</c:v>
                </c:pt>
                <c:pt idx="2265">
                  <c:v>519163</c:v>
                </c:pt>
                <c:pt idx="2266">
                  <c:v>519213</c:v>
                </c:pt>
                <c:pt idx="2267">
                  <c:v>519263</c:v>
                </c:pt>
                <c:pt idx="2268">
                  <c:v>519313</c:v>
                </c:pt>
                <c:pt idx="2269">
                  <c:v>519363</c:v>
                </c:pt>
                <c:pt idx="2270">
                  <c:v>519413</c:v>
                </c:pt>
                <c:pt idx="2271">
                  <c:v>519463</c:v>
                </c:pt>
                <c:pt idx="2272">
                  <c:v>519513</c:v>
                </c:pt>
                <c:pt idx="2273">
                  <c:v>519563</c:v>
                </c:pt>
                <c:pt idx="2274">
                  <c:v>519613</c:v>
                </c:pt>
                <c:pt idx="2275">
                  <c:v>519663</c:v>
                </c:pt>
                <c:pt idx="2276">
                  <c:v>519713</c:v>
                </c:pt>
                <c:pt idx="2277">
                  <c:v>519763</c:v>
                </c:pt>
                <c:pt idx="2278">
                  <c:v>519813</c:v>
                </c:pt>
                <c:pt idx="2279">
                  <c:v>519863</c:v>
                </c:pt>
                <c:pt idx="2280">
                  <c:v>519913</c:v>
                </c:pt>
                <c:pt idx="2281">
                  <c:v>519963</c:v>
                </c:pt>
                <c:pt idx="2282">
                  <c:v>520013</c:v>
                </c:pt>
                <c:pt idx="2283">
                  <c:v>520063</c:v>
                </c:pt>
                <c:pt idx="2284">
                  <c:v>520113</c:v>
                </c:pt>
                <c:pt idx="2285">
                  <c:v>520163</c:v>
                </c:pt>
                <c:pt idx="2286">
                  <c:v>520213</c:v>
                </c:pt>
                <c:pt idx="2287">
                  <c:v>520263</c:v>
                </c:pt>
                <c:pt idx="2288">
                  <c:v>520313</c:v>
                </c:pt>
                <c:pt idx="2289">
                  <c:v>520363</c:v>
                </c:pt>
                <c:pt idx="2290">
                  <c:v>520413</c:v>
                </c:pt>
                <c:pt idx="2291">
                  <c:v>520463</c:v>
                </c:pt>
                <c:pt idx="2292">
                  <c:v>520513</c:v>
                </c:pt>
                <c:pt idx="2293">
                  <c:v>520563</c:v>
                </c:pt>
                <c:pt idx="2294">
                  <c:v>520613</c:v>
                </c:pt>
                <c:pt idx="2295">
                  <c:v>520663</c:v>
                </c:pt>
                <c:pt idx="2296">
                  <c:v>520713</c:v>
                </c:pt>
                <c:pt idx="2297">
                  <c:v>520763</c:v>
                </c:pt>
                <c:pt idx="2298">
                  <c:v>520813</c:v>
                </c:pt>
                <c:pt idx="2299">
                  <c:v>520863</c:v>
                </c:pt>
                <c:pt idx="2300">
                  <c:v>520913</c:v>
                </c:pt>
                <c:pt idx="2301">
                  <c:v>520963</c:v>
                </c:pt>
                <c:pt idx="2302">
                  <c:v>521013</c:v>
                </c:pt>
                <c:pt idx="2303">
                  <c:v>521063</c:v>
                </c:pt>
                <c:pt idx="2304">
                  <c:v>521113</c:v>
                </c:pt>
                <c:pt idx="2305">
                  <c:v>521163</c:v>
                </c:pt>
                <c:pt idx="2306">
                  <c:v>521213</c:v>
                </c:pt>
                <c:pt idx="2307">
                  <c:v>521263</c:v>
                </c:pt>
                <c:pt idx="2308">
                  <c:v>521313</c:v>
                </c:pt>
                <c:pt idx="2309">
                  <c:v>521363</c:v>
                </c:pt>
                <c:pt idx="2310">
                  <c:v>521413</c:v>
                </c:pt>
                <c:pt idx="2311">
                  <c:v>521463</c:v>
                </c:pt>
                <c:pt idx="2312">
                  <c:v>521513</c:v>
                </c:pt>
                <c:pt idx="2313">
                  <c:v>521563</c:v>
                </c:pt>
                <c:pt idx="2314">
                  <c:v>521613</c:v>
                </c:pt>
                <c:pt idx="2315">
                  <c:v>521663</c:v>
                </c:pt>
                <c:pt idx="2316">
                  <c:v>521713</c:v>
                </c:pt>
                <c:pt idx="2317">
                  <c:v>521763</c:v>
                </c:pt>
                <c:pt idx="2318">
                  <c:v>521813</c:v>
                </c:pt>
                <c:pt idx="2319">
                  <c:v>521863</c:v>
                </c:pt>
                <c:pt idx="2320">
                  <c:v>521913</c:v>
                </c:pt>
                <c:pt idx="2321">
                  <c:v>521963</c:v>
                </c:pt>
                <c:pt idx="2322">
                  <c:v>522013</c:v>
                </c:pt>
                <c:pt idx="2323">
                  <c:v>522063</c:v>
                </c:pt>
                <c:pt idx="2324">
                  <c:v>522113</c:v>
                </c:pt>
                <c:pt idx="2325">
                  <c:v>522163</c:v>
                </c:pt>
                <c:pt idx="2326">
                  <c:v>522213</c:v>
                </c:pt>
                <c:pt idx="2327">
                  <c:v>522263</c:v>
                </c:pt>
                <c:pt idx="2328">
                  <c:v>522313</c:v>
                </c:pt>
                <c:pt idx="2329">
                  <c:v>522363</c:v>
                </c:pt>
                <c:pt idx="2330">
                  <c:v>522413</c:v>
                </c:pt>
                <c:pt idx="2331">
                  <c:v>522463</c:v>
                </c:pt>
                <c:pt idx="2332">
                  <c:v>522513</c:v>
                </c:pt>
                <c:pt idx="2333">
                  <c:v>522563</c:v>
                </c:pt>
                <c:pt idx="2334">
                  <c:v>522613</c:v>
                </c:pt>
                <c:pt idx="2335">
                  <c:v>522663</c:v>
                </c:pt>
                <c:pt idx="2336">
                  <c:v>522713</c:v>
                </c:pt>
                <c:pt idx="2337">
                  <c:v>522763</c:v>
                </c:pt>
                <c:pt idx="2338">
                  <c:v>522813</c:v>
                </c:pt>
                <c:pt idx="2339">
                  <c:v>522863</c:v>
                </c:pt>
                <c:pt idx="2340">
                  <c:v>522913</c:v>
                </c:pt>
                <c:pt idx="2341">
                  <c:v>522963</c:v>
                </c:pt>
                <c:pt idx="2342">
                  <c:v>523013</c:v>
                </c:pt>
                <c:pt idx="2343">
                  <c:v>523063</c:v>
                </c:pt>
                <c:pt idx="2344">
                  <c:v>523113</c:v>
                </c:pt>
                <c:pt idx="2345">
                  <c:v>523163</c:v>
                </c:pt>
                <c:pt idx="2346">
                  <c:v>523213</c:v>
                </c:pt>
                <c:pt idx="2347">
                  <c:v>523263</c:v>
                </c:pt>
                <c:pt idx="2348">
                  <c:v>523313</c:v>
                </c:pt>
                <c:pt idx="2349">
                  <c:v>523363</c:v>
                </c:pt>
                <c:pt idx="2350">
                  <c:v>523413</c:v>
                </c:pt>
                <c:pt idx="2351">
                  <c:v>523463</c:v>
                </c:pt>
                <c:pt idx="2352">
                  <c:v>523513</c:v>
                </c:pt>
                <c:pt idx="2353">
                  <c:v>523563</c:v>
                </c:pt>
                <c:pt idx="2354">
                  <c:v>523613</c:v>
                </c:pt>
                <c:pt idx="2355">
                  <c:v>523663</c:v>
                </c:pt>
                <c:pt idx="2356">
                  <c:v>523713</c:v>
                </c:pt>
                <c:pt idx="2357">
                  <c:v>523763</c:v>
                </c:pt>
                <c:pt idx="2358">
                  <c:v>523813</c:v>
                </c:pt>
                <c:pt idx="2359">
                  <c:v>523863</c:v>
                </c:pt>
                <c:pt idx="2360">
                  <c:v>523913</c:v>
                </c:pt>
                <c:pt idx="2361">
                  <c:v>523963</c:v>
                </c:pt>
                <c:pt idx="2362">
                  <c:v>524013</c:v>
                </c:pt>
                <c:pt idx="2363">
                  <c:v>524063</c:v>
                </c:pt>
                <c:pt idx="2364">
                  <c:v>524113</c:v>
                </c:pt>
                <c:pt idx="2365">
                  <c:v>524163</c:v>
                </c:pt>
                <c:pt idx="2366">
                  <c:v>524213</c:v>
                </c:pt>
                <c:pt idx="2367">
                  <c:v>524263</c:v>
                </c:pt>
                <c:pt idx="2368">
                  <c:v>524313</c:v>
                </c:pt>
                <c:pt idx="2369">
                  <c:v>524363</c:v>
                </c:pt>
                <c:pt idx="2370">
                  <c:v>524413</c:v>
                </c:pt>
                <c:pt idx="2371">
                  <c:v>524463</c:v>
                </c:pt>
                <c:pt idx="2372">
                  <c:v>524513</c:v>
                </c:pt>
                <c:pt idx="2373">
                  <c:v>524563</c:v>
                </c:pt>
                <c:pt idx="2374">
                  <c:v>524613</c:v>
                </c:pt>
                <c:pt idx="2375">
                  <c:v>524663</c:v>
                </c:pt>
                <c:pt idx="2376">
                  <c:v>524713</c:v>
                </c:pt>
                <c:pt idx="2377">
                  <c:v>524763</c:v>
                </c:pt>
                <c:pt idx="2378">
                  <c:v>524813</c:v>
                </c:pt>
                <c:pt idx="2379">
                  <c:v>524863</c:v>
                </c:pt>
                <c:pt idx="2380">
                  <c:v>524913</c:v>
                </c:pt>
                <c:pt idx="2381">
                  <c:v>524963</c:v>
                </c:pt>
                <c:pt idx="2382">
                  <c:v>525013</c:v>
                </c:pt>
                <c:pt idx="2383">
                  <c:v>525063</c:v>
                </c:pt>
                <c:pt idx="2384">
                  <c:v>525113</c:v>
                </c:pt>
                <c:pt idx="2385">
                  <c:v>525163</c:v>
                </c:pt>
                <c:pt idx="2386">
                  <c:v>525213</c:v>
                </c:pt>
                <c:pt idx="2387">
                  <c:v>525263</c:v>
                </c:pt>
                <c:pt idx="2388">
                  <c:v>525313</c:v>
                </c:pt>
                <c:pt idx="2389">
                  <c:v>525363</c:v>
                </c:pt>
                <c:pt idx="2390">
                  <c:v>525413</c:v>
                </c:pt>
                <c:pt idx="2391">
                  <c:v>525463</c:v>
                </c:pt>
                <c:pt idx="2392">
                  <c:v>525513</c:v>
                </c:pt>
                <c:pt idx="2393">
                  <c:v>525563</c:v>
                </c:pt>
                <c:pt idx="2394">
                  <c:v>525613</c:v>
                </c:pt>
                <c:pt idx="2395">
                  <c:v>525663</c:v>
                </c:pt>
                <c:pt idx="2396">
                  <c:v>525713</c:v>
                </c:pt>
                <c:pt idx="2397">
                  <c:v>525763</c:v>
                </c:pt>
                <c:pt idx="2398">
                  <c:v>525813</c:v>
                </c:pt>
                <c:pt idx="2399">
                  <c:v>525863</c:v>
                </c:pt>
                <c:pt idx="2400">
                  <c:v>564063</c:v>
                </c:pt>
                <c:pt idx="2401">
                  <c:v>564113</c:v>
                </c:pt>
                <c:pt idx="2402">
                  <c:v>564163</c:v>
                </c:pt>
                <c:pt idx="2403">
                  <c:v>564213</c:v>
                </c:pt>
                <c:pt idx="2404">
                  <c:v>564263</c:v>
                </c:pt>
                <c:pt idx="2405">
                  <c:v>564313</c:v>
                </c:pt>
                <c:pt idx="2406">
                  <c:v>564363</c:v>
                </c:pt>
                <c:pt idx="2407">
                  <c:v>564413</c:v>
                </c:pt>
                <c:pt idx="2408">
                  <c:v>564463</c:v>
                </c:pt>
                <c:pt idx="2409">
                  <c:v>564513</c:v>
                </c:pt>
                <c:pt idx="2410">
                  <c:v>564563</c:v>
                </c:pt>
                <c:pt idx="2411">
                  <c:v>564613</c:v>
                </c:pt>
                <c:pt idx="2412">
                  <c:v>564663</c:v>
                </c:pt>
                <c:pt idx="2413">
                  <c:v>564713</c:v>
                </c:pt>
                <c:pt idx="2414">
                  <c:v>564763</c:v>
                </c:pt>
                <c:pt idx="2415">
                  <c:v>564813</c:v>
                </c:pt>
                <c:pt idx="2416">
                  <c:v>564863</c:v>
                </c:pt>
                <c:pt idx="2417">
                  <c:v>564913</c:v>
                </c:pt>
                <c:pt idx="2418">
                  <c:v>564963</c:v>
                </c:pt>
                <c:pt idx="2419">
                  <c:v>565013</c:v>
                </c:pt>
                <c:pt idx="2420">
                  <c:v>565063</c:v>
                </c:pt>
                <c:pt idx="2421">
                  <c:v>565113</c:v>
                </c:pt>
                <c:pt idx="2422">
                  <c:v>565163</c:v>
                </c:pt>
                <c:pt idx="2423">
                  <c:v>565213</c:v>
                </c:pt>
                <c:pt idx="2424">
                  <c:v>565263</c:v>
                </c:pt>
                <c:pt idx="2425">
                  <c:v>565313</c:v>
                </c:pt>
                <c:pt idx="2426">
                  <c:v>565363</c:v>
                </c:pt>
                <c:pt idx="2427">
                  <c:v>565413</c:v>
                </c:pt>
                <c:pt idx="2428">
                  <c:v>565463</c:v>
                </c:pt>
                <c:pt idx="2429">
                  <c:v>565513</c:v>
                </c:pt>
                <c:pt idx="2430">
                  <c:v>565563</c:v>
                </c:pt>
                <c:pt idx="2431">
                  <c:v>565613</c:v>
                </c:pt>
                <c:pt idx="2432">
                  <c:v>565663</c:v>
                </c:pt>
                <c:pt idx="2433">
                  <c:v>565713</c:v>
                </c:pt>
                <c:pt idx="2434">
                  <c:v>565763</c:v>
                </c:pt>
                <c:pt idx="2435">
                  <c:v>565813</c:v>
                </c:pt>
                <c:pt idx="2436">
                  <c:v>565863</c:v>
                </c:pt>
                <c:pt idx="2437">
                  <c:v>565913</c:v>
                </c:pt>
                <c:pt idx="2438">
                  <c:v>565963</c:v>
                </c:pt>
                <c:pt idx="2439">
                  <c:v>566013</c:v>
                </c:pt>
                <c:pt idx="2440">
                  <c:v>566063</c:v>
                </c:pt>
                <c:pt idx="2441">
                  <c:v>566113</c:v>
                </c:pt>
                <c:pt idx="2442">
                  <c:v>566163</c:v>
                </c:pt>
                <c:pt idx="2443">
                  <c:v>566213</c:v>
                </c:pt>
                <c:pt idx="2444">
                  <c:v>566263</c:v>
                </c:pt>
                <c:pt idx="2445">
                  <c:v>566313</c:v>
                </c:pt>
                <c:pt idx="2446">
                  <c:v>566363</c:v>
                </c:pt>
                <c:pt idx="2447">
                  <c:v>566413</c:v>
                </c:pt>
                <c:pt idx="2448">
                  <c:v>566463</c:v>
                </c:pt>
                <c:pt idx="2449">
                  <c:v>566513</c:v>
                </c:pt>
                <c:pt idx="2450">
                  <c:v>566563</c:v>
                </c:pt>
                <c:pt idx="2451">
                  <c:v>566613</c:v>
                </c:pt>
                <c:pt idx="2452">
                  <c:v>566663</c:v>
                </c:pt>
                <c:pt idx="2453">
                  <c:v>566713</c:v>
                </c:pt>
                <c:pt idx="2454">
                  <c:v>566763</c:v>
                </c:pt>
                <c:pt idx="2455">
                  <c:v>566813</c:v>
                </c:pt>
                <c:pt idx="2456">
                  <c:v>566863</c:v>
                </c:pt>
                <c:pt idx="2457">
                  <c:v>566913</c:v>
                </c:pt>
                <c:pt idx="2458">
                  <c:v>566963</c:v>
                </c:pt>
                <c:pt idx="2459">
                  <c:v>567013</c:v>
                </c:pt>
                <c:pt idx="2460">
                  <c:v>567063</c:v>
                </c:pt>
                <c:pt idx="2461">
                  <c:v>567113</c:v>
                </c:pt>
                <c:pt idx="2462">
                  <c:v>567163</c:v>
                </c:pt>
                <c:pt idx="2463">
                  <c:v>567213</c:v>
                </c:pt>
                <c:pt idx="2464">
                  <c:v>567263</c:v>
                </c:pt>
                <c:pt idx="2465">
                  <c:v>567313</c:v>
                </c:pt>
                <c:pt idx="2466">
                  <c:v>567363</c:v>
                </c:pt>
                <c:pt idx="2467">
                  <c:v>567413</c:v>
                </c:pt>
                <c:pt idx="2468">
                  <c:v>567463</c:v>
                </c:pt>
                <c:pt idx="2469">
                  <c:v>567513</c:v>
                </c:pt>
                <c:pt idx="2470">
                  <c:v>567563</c:v>
                </c:pt>
                <c:pt idx="2471">
                  <c:v>567613</c:v>
                </c:pt>
                <c:pt idx="2472">
                  <c:v>567663</c:v>
                </c:pt>
                <c:pt idx="2473">
                  <c:v>567713</c:v>
                </c:pt>
                <c:pt idx="2474">
                  <c:v>567763</c:v>
                </c:pt>
                <c:pt idx="2475">
                  <c:v>567813</c:v>
                </c:pt>
                <c:pt idx="2476">
                  <c:v>567863</c:v>
                </c:pt>
                <c:pt idx="2477">
                  <c:v>567913</c:v>
                </c:pt>
                <c:pt idx="2478">
                  <c:v>567963</c:v>
                </c:pt>
                <c:pt idx="2479">
                  <c:v>568013</c:v>
                </c:pt>
                <c:pt idx="2480">
                  <c:v>568063</c:v>
                </c:pt>
                <c:pt idx="2481">
                  <c:v>568113</c:v>
                </c:pt>
                <c:pt idx="2482">
                  <c:v>568163</c:v>
                </c:pt>
                <c:pt idx="2483">
                  <c:v>568213</c:v>
                </c:pt>
                <c:pt idx="2484">
                  <c:v>568263</c:v>
                </c:pt>
                <c:pt idx="2485">
                  <c:v>568313</c:v>
                </c:pt>
                <c:pt idx="2486">
                  <c:v>568363</c:v>
                </c:pt>
                <c:pt idx="2487">
                  <c:v>568413</c:v>
                </c:pt>
                <c:pt idx="2488">
                  <c:v>568463</c:v>
                </c:pt>
                <c:pt idx="2489">
                  <c:v>568513</c:v>
                </c:pt>
                <c:pt idx="2490">
                  <c:v>568563</c:v>
                </c:pt>
                <c:pt idx="2491">
                  <c:v>568613</c:v>
                </c:pt>
                <c:pt idx="2492">
                  <c:v>568663</c:v>
                </c:pt>
                <c:pt idx="2493">
                  <c:v>568713</c:v>
                </c:pt>
                <c:pt idx="2494">
                  <c:v>568763</c:v>
                </c:pt>
                <c:pt idx="2495">
                  <c:v>568813</c:v>
                </c:pt>
                <c:pt idx="2496">
                  <c:v>568863</c:v>
                </c:pt>
                <c:pt idx="2497">
                  <c:v>568913</c:v>
                </c:pt>
                <c:pt idx="2498">
                  <c:v>568963</c:v>
                </c:pt>
                <c:pt idx="2499">
                  <c:v>569013</c:v>
                </c:pt>
                <c:pt idx="2500">
                  <c:v>569063</c:v>
                </c:pt>
                <c:pt idx="2501">
                  <c:v>569113</c:v>
                </c:pt>
                <c:pt idx="2502">
                  <c:v>569163</c:v>
                </c:pt>
                <c:pt idx="2503">
                  <c:v>569213</c:v>
                </c:pt>
                <c:pt idx="2504">
                  <c:v>569263</c:v>
                </c:pt>
                <c:pt idx="2505">
                  <c:v>569313</c:v>
                </c:pt>
                <c:pt idx="2506">
                  <c:v>569363</c:v>
                </c:pt>
                <c:pt idx="2507">
                  <c:v>569413</c:v>
                </c:pt>
                <c:pt idx="2508">
                  <c:v>569463</c:v>
                </c:pt>
                <c:pt idx="2509">
                  <c:v>569513</c:v>
                </c:pt>
                <c:pt idx="2510">
                  <c:v>569563</c:v>
                </c:pt>
                <c:pt idx="2511">
                  <c:v>569613</c:v>
                </c:pt>
                <c:pt idx="2512">
                  <c:v>569663</c:v>
                </c:pt>
                <c:pt idx="2513">
                  <c:v>569713</c:v>
                </c:pt>
                <c:pt idx="2514">
                  <c:v>569763</c:v>
                </c:pt>
                <c:pt idx="2515">
                  <c:v>569813</c:v>
                </c:pt>
                <c:pt idx="2516">
                  <c:v>569863</c:v>
                </c:pt>
                <c:pt idx="2517">
                  <c:v>569913</c:v>
                </c:pt>
                <c:pt idx="2518">
                  <c:v>569963</c:v>
                </c:pt>
                <c:pt idx="2519">
                  <c:v>570013</c:v>
                </c:pt>
                <c:pt idx="2520">
                  <c:v>570063</c:v>
                </c:pt>
                <c:pt idx="2521">
                  <c:v>570113</c:v>
                </c:pt>
                <c:pt idx="2522">
                  <c:v>570163</c:v>
                </c:pt>
                <c:pt idx="2523">
                  <c:v>570213</c:v>
                </c:pt>
                <c:pt idx="2524">
                  <c:v>570263</c:v>
                </c:pt>
                <c:pt idx="2525">
                  <c:v>570313</c:v>
                </c:pt>
                <c:pt idx="2526">
                  <c:v>570363</c:v>
                </c:pt>
                <c:pt idx="2527">
                  <c:v>570413</c:v>
                </c:pt>
                <c:pt idx="2528">
                  <c:v>570463</c:v>
                </c:pt>
                <c:pt idx="2529">
                  <c:v>570513</c:v>
                </c:pt>
                <c:pt idx="2530">
                  <c:v>570563</c:v>
                </c:pt>
                <c:pt idx="2531">
                  <c:v>570613</c:v>
                </c:pt>
                <c:pt idx="2532">
                  <c:v>570663</c:v>
                </c:pt>
                <c:pt idx="2533">
                  <c:v>570713</c:v>
                </c:pt>
                <c:pt idx="2534">
                  <c:v>570763</c:v>
                </c:pt>
                <c:pt idx="2535">
                  <c:v>570813</c:v>
                </c:pt>
                <c:pt idx="2536">
                  <c:v>570863</c:v>
                </c:pt>
                <c:pt idx="2537">
                  <c:v>570913</c:v>
                </c:pt>
                <c:pt idx="2538">
                  <c:v>570963</c:v>
                </c:pt>
                <c:pt idx="2539">
                  <c:v>571013</c:v>
                </c:pt>
                <c:pt idx="2540">
                  <c:v>571063</c:v>
                </c:pt>
                <c:pt idx="2541">
                  <c:v>571113</c:v>
                </c:pt>
                <c:pt idx="2542">
                  <c:v>571163</c:v>
                </c:pt>
                <c:pt idx="2543">
                  <c:v>571213</c:v>
                </c:pt>
                <c:pt idx="2544">
                  <c:v>571263</c:v>
                </c:pt>
                <c:pt idx="2545">
                  <c:v>571313</c:v>
                </c:pt>
                <c:pt idx="2546">
                  <c:v>571363</c:v>
                </c:pt>
                <c:pt idx="2547">
                  <c:v>571413</c:v>
                </c:pt>
                <c:pt idx="2548">
                  <c:v>571463</c:v>
                </c:pt>
                <c:pt idx="2549">
                  <c:v>571513</c:v>
                </c:pt>
                <c:pt idx="2550">
                  <c:v>571563</c:v>
                </c:pt>
                <c:pt idx="2551">
                  <c:v>571613</c:v>
                </c:pt>
                <c:pt idx="2552">
                  <c:v>571663</c:v>
                </c:pt>
                <c:pt idx="2553">
                  <c:v>571713</c:v>
                </c:pt>
                <c:pt idx="2554">
                  <c:v>571763</c:v>
                </c:pt>
                <c:pt idx="2555">
                  <c:v>571813</c:v>
                </c:pt>
                <c:pt idx="2556">
                  <c:v>571863</c:v>
                </c:pt>
                <c:pt idx="2557">
                  <c:v>571913</c:v>
                </c:pt>
                <c:pt idx="2558">
                  <c:v>571963</c:v>
                </c:pt>
                <c:pt idx="2559">
                  <c:v>572013</c:v>
                </c:pt>
                <c:pt idx="2560">
                  <c:v>572063</c:v>
                </c:pt>
                <c:pt idx="2561">
                  <c:v>572113</c:v>
                </c:pt>
                <c:pt idx="2562">
                  <c:v>572163</c:v>
                </c:pt>
                <c:pt idx="2563">
                  <c:v>572213</c:v>
                </c:pt>
                <c:pt idx="2564">
                  <c:v>572263</c:v>
                </c:pt>
                <c:pt idx="2565">
                  <c:v>572313</c:v>
                </c:pt>
                <c:pt idx="2566">
                  <c:v>572363</c:v>
                </c:pt>
                <c:pt idx="2567">
                  <c:v>572413</c:v>
                </c:pt>
                <c:pt idx="2568">
                  <c:v>572463</c:v>
                </c:pt>
                <c:pt idx="2569">
                  <c:v>572513</c:v>
                </c:pt>
                <c:pt idx="2570">
                  <c:v>572563</c:v>
                </c:pt>
                <c:pt idx="2571">
                  <c:v>572613</c:v>
                </c:pt>
                <c:pt idx="2572">
                  <c:v>572663</c:v>
                </c:pt>
                <c:pt idx="2573">
                  <c:v>572713</c:v>
                </c:pt>
                <c:pt idx="2574">
                  <c:v>572763</c:v>
                </c:pt>
                <c:pt idx="2575">
                  <c:v>572813</c:v>
                </c:pt>
                <c:pt idx="2576">
                  <c:v>572863</c:v>
                </c:pt>
                <c:pt idx="2577">
                  <c:v>572913</c:v>
                </c:pt>
                <c:pt idx="2578">
                  <c:v>572963</c:v>
                </c:pt>
                <c:pt idx="2579">
                  <c:v>573013</c:v>
                </c:pt>
                <c:pt idx="2580">
                  <c:v>573063</c:v>
                </c:pt>
                <c:pt idx="2581">
                  <c:v>573113</c:v>
                </c:pt>
                <c:pt idx="2582">
                  <c:v>573163</c:v>
                </c:pt>
                <c:pt idx="2583">
                  <c:v>573213</c:v>
                </c:pt>
                <c:pt idx="2584">
                  <c:v>573263</c:v>
                </c:pt>
                <c:pt idx="2585">
                  <c:v>573313</c:v>
                </c:pt>
                <c:pt idx="2586">
                  <c:v>573363</c:v>
                </c:pt>
                <c:pt idx="2587">
                  <c:v>573413</c:v>
                </c:pt>
                <c:pt idx="2588">
                  <c:v>573463</c:v>
                </c:pt>
                <c:pt idx="2589">
                  <c:v>573513</c:v>
                </c:pt>
                <c:pt idx="2590">
                  <c:v>573563</c:v>
                </c:pt>
                <c:pt idx="2591">
                  <c:v>573613</c:v>
                </c:pt>
                <c:pt idx="2592">
                  <c:v>573663</c:v>
                </c:pt>
                <c:pt idx="2593">
                  <c:v>573713</c:v>
                </c:pt>
                <c:pt idx="2594">
                  <c:v>573763</c:v>
                </c:pt>
                <c:pt idx="2595">
                  <c:v>573813</c:v>
                </c:pt>
                <c:pt idx="2596">
                  <c:v>573863</c:v>
                </c:pt>
                <c:pt idx="2597">
                  <c:v>573913</c:v>
                </c:pt>
                <c:pt idx="2598">
                  <c:v>573963</c:v>
                </c:pt>
                <c:pt idx="2599">
                  <c:v>574013</c:v>
                </c:pt>
                <c:pt idx="2600">
                  <c:v>629963</c:v>
                </c:pt>
                <c:pt idx="2601">
                  <c:v>630013</c:v>
                </c:pt>
                <c:pt idx="2602">
                  <c:v>630063</c:v>
                </c:pt>
                <c:pt idx="2603">
                  <c:v>630113</c:v>
                </c:pt>
                <c:pt idx="2604">
                  <c:v>630163</c:v>
                </c:pt>
                <c:pt idx="2605">
                  <c:v>630213</c:v>
                </c:pt>
                <c:pt idx="2606">
                  <c:v>630263</c:v>
                </c:pt>
                <c:pt idx="2607">
                  <c:v>630313</c:v>
                </c:pt>
                <c:pt idx="2608">
                  <c:v>630363</c:v>
                </c:pt>
                <c:pt idx="2609">
                  <c:v>630413</c:v>
                </c:pt>
                <c:pt idx="2610">
                  <c:v>630463</c:v>
                </c:pt>
                <c:pt idx="2611">
                  <c:v>630513</c:v>
                </c:pt>
                <c:pt idx="2612">
                  <c:v>630563</c:v>
                </c:pt>
                <c:pt idx="2613">
                  <c:v>630613</c:v>
                </c:pt>
                <c:pt idx="2614">
                  <c:v>630663</c:v>
                </c:pt>
                <c:pt idx="2615">
                  <c:v>630713</c:v>
                </c:pt>
                <c:pt idx="2616">
                  <c:v>630763</c:v>
                </c:pt>
                <c:pt idx="2617">
                  <c:v>630813</c:v>
                </c:pt>
                <c:pt idx="2618">
                  <c:v>630863</c:v>
                </c:pt>
                <c:pt idx="2619">
                  <c:v>630913</c:v>
                </c:pt>
                <c:pt idx="2620">
                  <c:v>630963</c:v>
                </c:pt>
                <c:pt idx="2621">
                  <c:v>631013</c:v>
                </c:pt>
                <c:pt idx="2622">
                  <c:v>631063</c:v>
                </c:pt>
                <c:pt idx="2623">
                  <c:v>631113</c:v>
                </c:pt>
                <c:pt idx="2624">
                  <c:v>631163</c:v>
                </c:pt>
                <c:pt idx="2625">
                  <c:v>631213</c:v>
                </c:pt>
                <c:pt idx="2626">
                  <c:v>631263</c:v>
                </c:pt>
                <c:pt idx="2627">
                  <c:v>631313</c:v>
                </c:pt>
                <c:pt idx="2628">
                  <c:v>631363</c:v>
                </c:pt>
                <c:pt idx="2629">
                  <c:v>631413</c:v>
                </c:pt>
                <c:pt idx="2630">
                  <c:v>631463</c:v>
                </c:pt>
                <c:pt idx="2631">
                  <c:v>631513</c:v>
                </c:pt>
                <c:pt idx="2632">
                  <c:v>631563</c:v>
                </c:pt>
                <c:pt idx="2633">
                  <c:v>631613</c:v>
                </c:pt>
                <c:pt idx="2634">
                  <c:v>631663</c:v>
                </c:pt>
                <c:pt idx="2635">
                  <c:v>631713</c:v>
                </c:pt>
                <c:pt idx="2636">
                  <c:v>631763</c:v>
                </c:pt>
                <c:pt idx="2637">
                  <c:v>631813</c:v>
                </c:pt>
                <c:pt idx="2638">
                  <c:v>631863</c:v>
                </c:pt>
                <c:pt idx="2639">
                  <c:v>631913</c:v>
                </c:pt>
                <c:pt idx="2640">
                  <c:v>631963</c:v>
                </c:pt>
                <c:pt idx="2641">
                  <c:v>632013</c:v>
                </c:pt>
                <c:pt idx="2642">
                  <c:v>632063</c:v>
                </c:pt>
                <c:pt idx="2643">
                  <c:v>632113</c:v>
                </c:pt>
                <c:pt idx="2644">
                  <c:v>632163</c:v>
                </c:pt>
                <c:pt idx="2645">
                  <c:v>632213</c:v>
                </c:pt>
                <c:pt idx="2646">
                  <c:v>632263</c:v>
                </c:pt>
                <c:pt idx="2647">
                  <c:v>632313</c:v>
                </c:pt>
                <c:pt idx="2648">
                  <c:v>632363</c:v>
                </c:pt>
                <c:pt idx="2649">
                  <c:v>632413</c:v>
                </c:pt>
                <c:pt idx="2650">
                  <c:v>632463</c:v>
                </c:pt>
                <c:pt idx="2651">
                  <c:v>632513</c:v>
                </c:pt>
                <c:pt idx="2652">
                  <c:v>632563</c:v>
                </c:pt>
                <c:pt idx="2653">
                  <c:v>632613</c:v>
                </c:pt>
                <c:pt idx="2654">
                  <c:v>632663</c:v>
                </c:pt>
                <c:pt idx="2655">
                  <c:v>632713</c:v>
                </c:pt>
                <c:pt idx="2656">
                  <c:v>632763</c:v>
                </c:pt>
                <c:pt idx="2657">
                  <c:v>632813</c:v>
                </c:pt>
                <c:pt idx="2658">
                  <c:v>632863</c:v>
                </c:pt>
                <c:pt idx="2659">
                  <c:v>632913</c:v>
                </c:pt>
                <c:pt idx="2660">
                  <c:v>632963</c:v>
                </c:pt>
                <c:pt idx="2661">
                  <c:v>633013</c:v>
                </c:pt>
                <c:pt idx="2662">
                  <c:v>633063</c:v>
                </c:pt>
                <c:pt idx="2663">
                  <c:v>633113</c:v>
                </c:pt>
                <c:pt idx="2664">
                  <c:v>633163</c:v>
                </c:pt>
                <c:pt idx="2665">
                  <c:v>633213</c:v>
                </c:pt>
                <c:pt idx="2666">
                  <c:v>633263</c:v>
                </c:pt>
                <c:pt idx="2667">
                  <c:v>633313</c:v>
                </c:pt>
                <c:pt idx="2668">
                  <c:v>633363</c:v>
                </c:pt>
                <c:pt idx="2669">
                  <c:v>633413</c:v>
                </c:pt>
                <c:pt idx="2670">
                  <c:v>633463</c:v>
                </c:pt>
                <c:pt idx="2671">
                  <c:v>633513</c:v>
                </c:pt>
                <c:pt idx="2672">
                  <c:v>633563</c:v>
                </c:pt>
                <c:pt idx="2673">
                  <c:v>633613</c:v>
                </c:pt>
                <c:pt idx="2674">
                  <c:v>633663</c:v>
                </c:pt>
                <c:pt idx="2675">
                  <c:v>633713</c:v>
                </c:pt>
                <c:pt idx="2676">
                  <c:v>633763</c:v>
                </c:pt>
                <c:pt idx="2677">
                  <c:v>633813</c:v>
                </c:pt>
                <c:pt idx="2678">
                  <c:v>633863</c:v>
                </c:pt>
                <c:pt idx="2679">
                  <c:v>633913</c:v>
                </c:pt>
                <c:pt idx="2680">
                  <c:v>633963</c:v>
                </c:pt>
                <c:pt idx="2681">
                  <c:v>634013</c:v>
                </c:pt>
                <c:pt idx="2682">
                  <c:v>634063</c:v>
                </c:pt>
                <c:pt idx="2683">
                  <c:v>634113</c:v>
                </c:pt>
                <c:pt idx="2684">
                  <c:v>634163</c:v>
                </c:pt>
                <c:pt idx="2685">
                  <c:v>634213</c:v>
                </c:pt>
                <c:pt idx="2686">
                  <c:v>634263</c:v>
                </c:pt>
                <c:pt idx="2687">
                  <c:v>634313</c:v>
                </c:pt>
                <c:pt idx="2688">
                  <c:v>634363</c:v>
                </c:pt>
                <c:pt idx="2689">
                  <c:v>634413</c:v>
                </c:pt>
                <c:pt idx="2690">
                  <c:v>634463</c:v>
                </c:pt>
                <c:pt idx="2691">
                  <c:v>634513</c:v>
                </c:pt>
                <c:pt idx="2692">
                  <c:v>634563</c:v>
                </c:pt>
                <c:pt idx="2693">
                  <c:v>634613</c:v>
                </c:pt>
                <c:pt idx="2694">
                  <c:v>634663</c:v>
                </c:pt>
                <c:pt idx="2695">
                  <c:v>634713</c:v>
                </c:pt>
                <c:pt idx="2696">
                  <c:v>634763</c:v>
                </c:pt>
                <c:pt idx="2697">
                  <c:v>634813</c:v>
                </c:pt>
                <c:pt idx="2698">
                  <c:v>634863</c:v>
                </c:pt>
                <c:pt idx="2699">
                  <c:v>634913</c:v>
                </c:pt>
                <c:pt idx="2700">
                  <c:v>634963</c:v>
                </c:pt>
                <c:pt idx="2701">
                  <c:v>635013</c:v>
                </c:pt>
                <c:pt idx="2702">
                  <c:v>635063</c:v>
                </c:pt>
                <c:pt idx="2703">
                  <c:v>635113</c:v>
                </c:pt>
                <c:pt idx="2704">
                  <c:v>635163</c:v>
                </c:pt>
                <c:pt idx="2705">
                  <c:v>635213</c:v>
                </c:pt>
                <c:pt idx="2706">
                  <c:v>635263</c:v>
                </c:pt>
                <c:pt idx="2707">
                  <c:v>635313</c:v>
                </c:pt>
                <c:pt idx="2708">
                  <c:v>635363</c:v>
                </c:pt>
                <c:pt idx="2709">
                  <c:v>635413</c:v>
                </c:pt>
                <c:pt idx="2710">
                  <c:v>635463</c:v>
                </c:pt>
                <c:pt idx="2711">
                  <c:v>635513</c:v>
                </c:pt>
                <c:pt idx="2712">
                  <c:v>635563</c:v>
                </c:pt>
                <c:pt idx="2713">
                  <c:v>635613</c:v>
                </c:pt>
                <c:pt idx="2714">
                  <c:v>635663</c:v>
                </c:pt>
                <c:pt idx="2715">
                  <c:v>635713</c:v>
                </c:pt>
                <c:pt idx="2716">
                  <c:v>635763</c:v>
                </c:pt>
                <c:pt idx="2717">
                  <c:v>635813</c:v>
                </c:pt>
                <c:pt idx="2718">
                  <c:v>635863</c:v>
                </c:pt>
                <c:pt idx="2719">
                  <c:v>635913</c:v>
                </c:pt>
                <c:pt idx="2720">
                  <c:v>635963</c:v>
                </c:pt>
                <c:pt idx="2721">
                  <c:v>636013</c:v>
                </c:pt>
                <c:pt idx="2722">
                  <c:v>636063</c:v>
                </c:pt>
                <c:pt idx="2723">
                  <c:v>636113</c:v>
                </c:pt>
                <c:pt idx="2724">
                  <c:v>636163</c:v>
                </c:pt>
                <c:pt idx="2725">
                  <c:v>636213</c:v>
                </c:pt>
                <c:pt idx="2726">
                  <c:v>636263</c:v>
                </c:pt>
                <c:pt idx="2727">
                  <c:v>636313</c:v>
                </c:pt>
                <c:pt idx="2728">
                  <c:v>636363</c:v>
                </c:pt>
                <c:pt idx="2729">
                  <c:v>636413</c:v>
                </c:pt>
                <c:pt idx="2730">
                  <c:v>636463</c:v>
                </c:pt>
                <c:pt idx="2731">
                  <c:v>636513</c:v>
                </c:pt>
                <c:pt idx="2732">
                  <c:v>636563</c:v>
                </c:pt>
                <c:pt idx="2733">
                  <c:v>636613</c:v>
                </c:pt>
                <c:pt idx="2734">
                  <c:v>636663</c:v>
                </c:pt>
                <c:pt idx="2735">
                  <c:v>636713</c:v>
                </c:pt>
                <c:pt idx="2736">
                  <c:v>636763</c:v>
                </c:pt>
                <c:pt idx="2737">
                  <c:v>636813</c:v>
                </c:pt>
                <c:pt idx="2738">
                  <c:v>636863</c:v>
                </c:pt>
                <c:pt idx="2739">
                  <c:v>636913</c:v>
                </c:pt>
                <c:pt idx="2740">
                  <c:v>636963</c:v>
                </c:pt>
                <c:pt idx="2741">
                  <c:v>637013</c:v>
                </c:pt>
                <c:pt idx="2742">
                  <c:v>637063</c:v>
                </c:pt>
                <c:pt idx="2743">
                  <c:v>637113</c:v>
                </c:pt>
                <c:pt idx="2744">
                  <c:v>637163</c:v>
                </c:pt>
                <c:pt idx="2745">
                  <c:v>637213</c:v>
                </c:pt>
                <c:pt idx="2746">
                  <c:v>637263</c:v>
                </c:pt>
                <c:pt idx="2747">
                  <c:v>637313</c:v>
                </c:pt>
                <c:pt idx="2748">
                  <c:v>637363</c:v>
                </c:pt>
                <c:pt idx="2749">
                  <c:v>637413</c:v>
                </c:pt>
                <c:pt idx="2750">
                  <c:v>637463</c:v>
                </c:pt>
                <c:pt idx="2751">
                  <c:v>637513</c:v>
                </c:pt>
                <c:pt idx="2752">
                  <c:v>637563</c:v>
                </c:pt>
                <c:pt idx="2753">
                  <c:v>637613</c:v>
                </c:pt>
                <c:pt idx="2754">
                  <c:v>637663</c:v>
                </c:pt>
                <c:pt idx="2755">
                  <c:v>637713</c:v>
                </c:pt>
                <c:pt idx="2756">
                  <c:v>637763</c:v>
                </c:pt>
                <c:pt idx="2757">
                  <c:v>637813</c:v>
                </c:pt>
                <c:pt idx="2758">
                  <c:v>637863</c:v>
                </c:pt>
                <c:pt idx="2759">
                  <c:v>637913</c:v>
                </c:pt>
                <c:pt idx="2760">
                  <c:v>637963</c:v>
                </c:pt>
                <c:pt idx="2761">
                  <c:v>638013</c:v>
                </c:pt>
                <c:pt idx="2762">
                  <c:v>638063</c:v>
                </c:pt>
                <c:pt idx="2763">
                  <c:v>638113</c:v>
                </c:pt>
                <c:pt idx="2764">
                  <c:v>638163</c:v>
                </c:pt>
                <c:pt idx="2765">
                  <c:v>638213</c:v>
                </c:pt>
                <c:pt idx="2766">
                  <c:v>638263</c:v>
                </c:pt>
                <c:pt idx="2767">
                  <c:v>638313</c:v>
                </c:pt>
                <c:pt idx="2768">
                  <c:v>638363</c:v>
                </c:pt>
                <c:pt idx="2769">
                  <c:v>638413</c:v>
                </c:pt>
                <c:pt idx="2770">
                  <c:v>638463</c:v>
                </c:pt>
                <c:pt idx="2771">
                  <c:v>638513</c:v>
                </c:pt>
                <c:pt idx="2772">
                  <c:v>638563</c:v>
                </c:pt>
                <c:pt idx="2773">
                  <c:v>638613</c:v>
                </c:pt>
                <c:pt idx="2774">
                  <c:v>638663</c:v>
                </c:pt>
                <c:pt idx="2775">
                  <c:v>638713</c:v>
                </c:pt>
                <c:pt idx="2776">
                  <c:v>638763</c:v>
                </c:pt>
                <c:pt idx="2777">
                  <c:v>638813</c:v>
                </c:pt>
                <c:pt idx="2778">
                  <c:v>638863</c:v>
                </c:pt>
                <c:pt idx="2779">
                  <c:v>638913</c:v>
                </c:pt>
                <c:pt idx="2780">
                  <c:v>638963</c:v>
                </c:pt>
                <c:pt idx="2781">
                  <c:v>639013</c:v>
                </c:pt>
                <c:pt idx="2782">
                  <c:v>639063</c:v>
                </c:pt>
                <c:pt idx="2783">
                  <c:v>639113</c:v>
                </c:pt>
                <c:pt idx="2784">
                  <c:v>639163</c:v>
                </c:pt>
                <c:pt idx="2785">
                  <c:v>639213</c:v>
                </c:pt>
                <c:pt idx="2786">
                  <c:v>639263</c:v>
                </c:pt>
                <c:pt idx="2787">
                  <c:v>639313</c:v>
                </c:pt>
                <c:pt idx="2788">
                  <c:v>639363</c:v>
                </c:pt>
                <c:pt idx="2789">
                  <c:v>639413</c:v>
                </c:pt>
                <c:pt idx="2790">
                  <c:v>639463</c:v>
                </c:pt>
                <c:pt idx="2791">
                  <c:v>639513</c:v>
                </c:pt>
                <c:pt idx="2792">
                  <c:v>639563</c:v>
                </c:pt>
                <c:pt idx="2793">
                  <c:v>639613</c:v>
                </c:pt>
                <c:pt idx="2794">
                  <c:v>639663</c:v>
                </c:pt>
                <c:pt idx="2795">
                  <c:v>639713</c:v>
                </c:pt>
                <c:pt idx="2796">
                  <c:v>639763</c:v>
                </c:pt>
                <c:pt idx="2797">
                  <c:v>639813</c:v>
                </c:pt>
                <c:pt idx="2798">
                  <c:v>639863</c:v>
                </c:pt>
                <c:pt idx="2799">
                  <c:v>639913</c:v>
                </c:pt>
                <c:pt idx="2800">
                  <c:v>647813</c:v>
                </c:pt>
                <c:pt idx="2801">
                  <c:v>647863</c:v>
                </c:pt>
                <c:pt idx="2802">
                  <c:v>647913</c:v>
                </c:pt>
                <c:pt idx="2803">
                  <c:v>647963</c:v>
                </c:pt>
                <c:pt idx="2804">
                  <c:v>648013</c:v>
                </c:pt>
                <c:pt idx="2805">
                  <c:v>648063</c:v>
                </c:pt>
                <c:pt idx="2806">
                  <c:v>648113</c:v>
                </c:pt>
                <c:pt idx="2807">
                  <c:v>648163</c:v>
                </c:pt>
                <c:pt idx="2808">
                  <c:v>648213</c:v>
                </c:pt>
                <c:pt idx="2809">
                  <c:v>648263</c:v>
                </c:pt>
                <c:pt idx="2810">
                  <c:v>648313</c:v>
                </c:pt>
                <c:pt idx="2811">
                  <c:v>648363</c:v>
                </c:pt>
                <c:pt idx="2812">
                  <c:v>648413</c:v>
                </c:pt>
                <c:pt idx="2813">
                  <c:v>648463</c:v>
                </c:pt>
                <c:pt idx="2814">
                  <c:v>648513</c:v>
                </c:pt>
                <c:pt idx="2815">
                  <c:v>648563</c:v>
                </c:pt>
                <c:pt idx="2816">
                  <c:v>648613</c:v>
                </c:pt>
                <c:pt idx="2817">
                  <c:v>648663</c:v>
                </c:pt>
                <c:pt idx="2818">
                  <c:v>648713</c:v>
                </c:pt>
                <c:pt idx="2819">
                  <c:v>648763</c:v>
                </c:pt>
                <c:pt idx="2820">
                  <c:v>648813</c:v>
                </c:pt>
                <c:pt idx="2821">
                  <c:v>648863</c:v>
                </c:pt>
                <c:pt idx="2822">
                  <c:v>648913</c:v>
                </c:pt>
                <c:pt idx="2823">
                  <c:v>648963</c:v>
                </c:pt>
                <c:pt idx="2824">
                  <c:v>649013</c:v>
                </c:pt>
                <c:pt idx="2825">
                  <c:v>649063</c:v>
                </c:pt>
                <c:pt idx="2826">
                  <c:v>649113</c:v>
                </c:pt>
                <c:pt idx="2827">
                  <c:v>649163</c:v>
                </c:pt>
                <c:pt idx="2828">
                  <c:v>649213</c:v>
                </c:pt>
                <c:pt idx="2829">
                  <c:v>649263</c:v>
                </c:pt>
                <c:pt idx="2830">
                  <c:v>649313</c:v>
                </c:pt>
                <c:pt idx="2831">
                  <c:v>649363</c:v>
                </c:pt>
                <c:pt idx="2832">
                  <c:v>649413</c:v>
                </c:pt>
                <c:pt idx="2833">
                  <c:v>649463</c:v>
                </c:pt>
                <c:pt idx="2834">
                  <c:v>649513</c:v>
                </c:pt>
                <c:pt idx="2835">
                  <c:v>649563</c:v>
                </c:pt>
                <c:pt idx="2836">
                  <c:v>649613</c:v>
                </c:pt>
                <c:pt idx="2837">
                  <c:v>649663</c:v>
                </c:pt>
                <c:pt idx="2838">
                  <c:v>649713</c:v>
                </c:pt>
                <c:pt idx="2839">
                  <c:v>649763</c:v>
                </c:pt>
                <c:pt idx="2840">
                  <c:v>649813</c:v>
                </c:pt>
                <c:pt idx="2841">
                  <c:v>649863</c:v>
                </c:pt>
                <c:pt idx="2842">
                  <c:v>649913</c:v>
                </c:pt>
                <c:pt idx="2843">
                  <c:v>649963</c:v>
                </c:pt>
                <c:pt idx="2844">
                  <c:v>650013</c:v>
                </c:pt>
                <c:pt idx="2845">
                  <c:v>650063</c:v>
                </c:pt>
                <c:pt idx="2846">
                  <c:v>650113</c:v>
                </c:pt>
                <c:pt idx="2847">
                  <c:v>650163</c:v>
                </c:pt>
                <c:pt idx="2848">
                  <c:v>650213</c:v>
                </c:pt>
                <c:pt idx="2849">
                  <c:v>650263</c:v>
                </c:pt>
                <c:pt idx="2850">
                  <c:v>650313</c:v>
                </c:pt>
                <c:pt idx="2851">
                  <c:v>650363</c:v>
                </c:pt>
                <c:pt idx="2852">
                  <c:v>650413</c:v>
                </c:pt>
                <c:pt idx="2853">
                  <c:v>650463</c:v>
                </c:pt>
                <c:pt idx="2854">
                  <c:v>650513</c:v>
                </c:pt>
                <c:pt idx="2855">
                  <c:v>650563</c:v>
                </c:pt>
                <c:pt idx="2856">
                  <c:v>650613</c:v>
                </c:pt>
                <c:pt idx="2857">
                  <c:v>650663</c:v>
                </c:pt>
                <c:pt idx="2858">
                  <c:v>650713</c:v>
                </c:pt>
                <c:pt idx="2859">
                  <c:v>650763</c:v>
                </c:pt>
                <c:pt idx="2860">
                  <c:v>650813</c:v>
                </c:pt>
                <c:pt idx="2861">
                  <c:v>650863</c:v>
                </c:pt>
                <c:pt idx="2862">
                  <c:v>650913</c:v>
                </c:pt>
                <c:pt idx="2863">
                  <c:v>650963</c:v>
                </c:pt>
                <c:pt idx="2864">
                  <c:v>651013</c:v>
                </c:pt>
                <c:pt idx="2865">
                  <c:v>651063</c:v>
                </c:pt>
                <c:pt idx="2866">
                  <c:v>651113</c:v>
                </c:pt>
                <c:pt idx="2867">
                  <c:v>651163</c:v>
                </c:pt>
                <c:pt idx="2868">
                  <c:v>651213</c:v>
                </c:pt>
                <c:pt idx="2869">
                  <c:v>651263</c:v>
                </c:pt>
                <c:pt idx="2870">
                  <c:v>651313</c:v>
                </c:pt>
                <c:pt idx="2871">
                  <c:v>651363</c:v>
                </c:pt>
                <c:pt idx="2872">
                  <c:v>651413</c:v>
                </c:pt>
                <c:pt idx="2873">
                  <c:v>651463</c:v>
                </c:pt>
                <c:pt idx="2874">
                  <c:v>651513</c:v>
                </c:pt>
                <c:pt idx="2875">
                  <c:v>651563</c:v>
                </c:pt>
                <c:pt idx="2876">
                  <c:v>651613</c:v>
                </c:pt>
                <c:pt idx="2877">
                  <c:v>651663</c:v>
                </c:pt>
                <c:pt idx="2878">
                  <c:v>651713</c:v>
                </c:pt>
                <c:pt idx="2879">
                  <c:v>651763</c:v>
                </c:pt>
                <c:pt idx="2880">
                  <c:v>651813</c:v>
                </c:pt>
                <c:pt idx="2881">
                  <c:v>651863</c:v>
                </c:pt>
                <c:pt idx="2882">
                  <c:v>651913</c:v>
                </c:pt>
                <c:pt idx="2883">
                  <c:v>651963</c:v>
                </c:pt>
                <c:pt idx="2884">
                  <c:v>652013</c:v>
                </c:pt>
                <c:pt idx="2885">
                  <c:v>652063</c:v>
                </c:pt>
                <c:pt idx="2886">
                  <c:v>652113</c:v>
                </c:pt>
                <c:pt idx="2887">
                  <c:v>652163</c:v>
                </c:pt>
                <c:pt idx="2888">
                  <c:v>652213</c:v>
                </c:pt>
                <c:pt idx="2889">
                  <c:v>652263</c:v>
                </c:pt>
                <c:pt idx="2890">
                  <c:v>652313</c:v>
                </c:pt>
                <c:pt idx="2891">
                  <c:v>652363</c:v>
                </c:pt>
                <c:pt idx="2892">
                  <c:v>652413</c:v>
                </c:pt>
                <c:pt idx="2893">
                  <c:v>652463</c:v>
                </c:pt>
                <c:pt idx="2894">
                  <c:v>652513</c:v>
                </c:pt>
                <c:pt idx="2895">
                  <c:v>652563</c:v>
                </c:pt>
                <c:pt idx="2896">
                  <c:v>652613</c:v>
                </c:pt>
                <c:pt idx="2897">
                  <c:v>652663</c:v>
                </c:pt>
                <c:pt idx="2898">
                  <c:v>652713</c:v>
                </c:pt>
                <c:pt idx="2899">
                  <c:v>652763</c:v>
                </c:pt>
                <c:pt idx="2900">
                  <c:v>652813</c:v>
                </c:pt>
                <c:pt idx="2901">
                  <c:v>652863</c:v>
                </c:pt>
                <c:pt idx="2902">
                  <c:v>652913</c:v>
                </c:pt>
                <c:pt idx="2903">
                  <c:v>652963</c:v>
                </c:pt>
                <c:pt idx="2904">
                  <c:v>653013</c:v>
                </c:pt>
                <c:pt idx="2905">
                  <c:v>653063</c:v>
                </c:pt>
                <c:pt idx="2906">
                  <c:v>653113</c:v>
                </c:pt>
                <c:pt idx="2907">
                  <c:v>653163</c:v>
                </c:pt>
                <c:pt idx="2908">
                  <c:v>653213</c:v>
                </c:pt>
                <c:pt idx="2909">
                  <c:v>653263</c:v>
                </c:pt>
                <c:pt idx="2910">
                  <c:v>653313</c:v>
                </c:pt>
                <c:pt idx="2911">
                  <c:v>653363</c:v>
                </c:pt>
                <c:pt idx="2912">
                  <c:v>653413</c:v>
                </c:pt>
                <c:pt idx="2913">
                  <c:v>653463</c:v>
                </c:pt>
                <c:pt idx="2914">
                  <c:v>653513</c:v>
                </c:pt>
                <c:pt idx="2915">
                  <c:v>653563</c:v>
                </c:pt>
                <c:pt idx="2916">
                  <c:v>653613</c:v>
                </c:pt>
                <c:pt idx="2917">
                  <c:v>653663</c:v>
                </c:pt>
                <c:pt idx="2918">
                  <c:v>653713</c:v>
                </c:pt>
                <c:pt idx="2919">
                  <c:v>653763</c:v>
                </c:pt>
                <c:pt idx="2920">
                  <c:v>653813</c:v>
                </c:pt>
                <c:pt idx="2921">
                  <c:v>653863</c:v>
                </c:pt>
                <c:pt idx="2922">
                  <c:v>653913</c:v>
                </c:pt>
                <c:pt idx="2923">
                  <c:v>653963</c:v>
                </c:pt>
                <c:pt idx="2924">
                  <c:v>654013</c:v>
                </c:pt>
                <c:pt idx="2925">
                  <c:v>654063</c:v>
                </c:pt>
                <c:pt idx="2926">
                  <c:v>654113</c:v>
                </c:pt>
                <c:pt idx="2927">
                  <c:v>654163</c:v>
                </c:pt>
                <c:pt idx="2928">
                  <c:v>654213</c:v>
                </c:pt>
                <c:pt idx="2929">
                  <c:v>654263</c:v>
                </c:pt>
                <c:pt idx="2930">
                  <c:v>654313</c:v>
                </c:pt>
                <c:pt idx="2931">
                  <c:v>654363</c:v>
                </c:pt>
                <c:pt idx="2932">
                  <c:v>654413</c:v>
                </c:pt>
                <c:pt idx="2933">
                  <c:v>654463</c:v>
                </c:pt>
                <c:pt idx="2934">
                  <c:v>654513</c:v>
                </c:pt>
                <c:pt idx="2935">
                  <c:v>654563</c:v>
                </c:pt>
                <c:pt idx="2936">
                  <c:v>654613</c:v>
                </c:pt>
                <c:pt idx="2937">
                  <c:v>654663</c:v>
                </c:pt>
                <c:pt idx="2938">
                  <c:v>654713</c:v>
                </c:pt>
                <c:pt idx="2939">
                  <c:v>654763</c:v>
                </c:pt>
                <c:pt idx="2940">
                  <c:v>654813</c:v>
                </c:pt>
                <c:pt idx="2941">
                  <c:v>654863</c:v>
                </c:pt>
                <c:pt idx="2942">
                  <c:v>654913</c:v>
                </c:pt>
                <c:pt idx="2943">
                  <c:v>654963</c:v>
                </c:pt>
                <c:pt idx="2944">
                  <c:v>655013</c:v>
                </c:pt>
                <c:pt idx="2945">
                  <c:v>655063</c:v>
                </c:pt>
                <c:pt idx="2946">
                  <c:v>655113</c:v>
                </c:pt>
                <c:pt idx="2947">
                  <c:v>655163</c:v>
                </c:pt>
                <c:pt idx="2948">
                  <c:v>655213</c:v>
                </c:pt>
                <c:pt idx="2949">
                  <c:v>655263</c:v>
                </c:pt>
                <c:pt idx="2950">
                  <c:v>655313</c:v>
                </c:pt>
                <c:pt idx="2951">
                  <c:v>655363</c:v>
                </c:pt>
                <c:pt idx="2952">
                  <c:v>655413</c:v>
                </c:pt>
                <c:pt idx="2953">
                  <c:v>655463</c:v>
                </c:pt>
                <c:pt idx="2954">
                  <c:v>655513</c:v>
                </c:pt>
                <c:pt idx="2955">
                  <c:v>655563</c:v>
                </c:pt>
                <c:pt idx="2956">
                  <c:v>655613</c:v>
                </c:pt>
                <c:pt idx="2957">
                  <c:v>655663</c:v>
                </c:pt>
                <c:pt idx="2958">
                  <c:v>655713</c:v>
                </c:pt>
                <c:pt idx="2959">
                  <c:v>655763</c:v>
                </c:pt>
                <c:pt idx="2960">
                  <c:v>655813</c:v>
                </c:pt>
                <c:pt idx="2961">
                  <c:v>655863</c:v>
                </c:pt>
                <c:pt idx="2962">
                  <c:v>655913</c:v>
                </c:pt>
                <c:pt idx="2963">
                  <c:v>655963</c:v>
                </c:pt>
                <c:pt idx="2964">
                  <c:v>656013</c:v>
                </c:pt>
                <c:pt idx="2965">
                  <c:v>656063</c:v>
                </c:pt>
                <c:pt idx="2966">
                  <c:v>656113</c:v>
                </c:pt>
                <c:pt idx="2967">
                  <c:v>656163</c:v>
                </c:pt>
                <c:pt idx="2968">
                  <c:v>656213</c:v>
                </c:pt>
                <c:pt idx="2969">
                  <c:v>656263</c:v>
                </c:pt>
                <c:pt idx="2970">
                  <c:v>656313</c:v>
                </c:pt>
                <c:pt idx="2971">
                  <c:v>656363</c:v>
                </c:pt>
                <c:pt idx="2972">
                  <c:v>656413</c:v>
                </c:pt>
                <c:pt idx="2973">
                  <c:v>656463</c:v>
                </c:pt>
                <c:pt idx="2974">
                  <c:v>656513</c:v>
                </c:pt>
                <c:pt idx="2975">
                  <c:v>656563</c:v>
                </c:pt>
                <c:pt idx="2976">
                  <c:v>656613</c:v>
                </c:pt>
                <c:pt idx="2977">
                  <c:v>656663</c:v>
                </c:pt>
                <c:pt idx="2978">
                  <c:v>656713</c:v>
                </c:pt>
                <c:pt idx="2979">
                  <c:v>656763</c:v>
                </c:pt>
                <c:pt idx="2980">
                  <c:v>656813</c:v>
                </c:pt>
                <c:pt idx="2981">
                  <c:v>656863</c:v>
                </c:pt>
                <c:pt idx="2982">
                  <c:v>656913</c:v>
                </c:pt>
                <c:pt idx="2983">
                  <c:v>656963</c:v>
                </c:pt>
                <c:pt idx="2984">
                  <c:v>657013</c:v>
                </c:pt>
                <c:pt idx="2985">
                  <c:v>657063</c:v>
                </c:pt>
                <c:pt idx="2986">
                  <c:v>657113</c:v>
                </c:pt>
                <c:pt idx="2987">
                  <c:v>657163</c:v>
                </c:pt>
                <c:pt idx="2988">
                  <c:v>657213</c:v>
                </c:pt>
                <c:pt idx="2989">
                  <c:v>657263</c:v>
                </c:pt>
                <c:pt idx="2990">
                  <c:v>657313</c:v>
                </c:pt>
                <c:pt idx="2991">
                  <c:v>657363</c:v>
                </c:pt>
                <c:pt idx="2992">
                  <c:v>657413</c:v>
                </c:pt>
                <c:pt idx="2993">
                  <c:v>657463</c:v>
                </c:pt>
                <c:pt idx="2994">
                  <c:v>657513</c:v>
                </c:pt>
                <c:pt idx="2995">
                  <c:v>657563</c:v>
                </c:pt>
                <c:pt idx="2996">
                  <c:v>657613</c:v>
                </c:pt>
                <c:pt idx="2997">
                  <c:v>657663</c:v>
                </c:pt>
                <c:pt idx="2998">
                  <c:v>657713</c:v>
                </c:pt>
                <c:pt idx="2999">
                  <c:v>657763</c:v>
                </c:pt>
                <c:pt idx="3000">
                  <c:v>662263</c:v>
                </c:pt>
                <c:pt idx="3001">
                  <c:v>662313</c:v>
                </c:pt>
                <c:pt idx="3002">
                  <c:v>662363</c:v>
                </c:pt>
                <c:pt idx="3003">
                  <c:v>662413</c:v>
                </c:pt>
                <c:pt idx="3004">
                  <c:v>662463</c:v>
                </c:pt>
                <c:pt idx="3005">
                  <c:v>662513</c:v>
                </c:pt>
                <c:pt idx="3006">
                  <c:v>662563</c:v>
                </c:pt>
                <c:pt idx="3007">
                  <c:v>662613</c:v>
                </c:pt>
                <c:pt idx="3008">
                  <c:v>662663</c:v>
                </c:pt>
                <c:pt idx="3009">
                  <c:v>662713</c:v>
                </c:pt>
                <c:pt idx="3010">
                  <c:v>662763</c:v>
                </c:pt>
                <c:pt idx="3011">
                  <c:v>662813</c:v>
                </c:pt>
                <c:pt idx="3012">
                  <c:v>662863</c:v>
                </c:pt>
                <c:pt idx="3013">
                  <c:v>662913</c:v>
                </c:pt>
                <c:pt idx="3014">
                  <c:v>662963</c:v>
                </c:pt>
                <c:pt idx="3015">
                  <c:v>663013</c:v>
                </c:pt>
                <c:pt idx="3016">
                  <c:v>663063</c:v>
                </c:pt>
                <c:pt idx="3017">
                  <c:v>663113</c:v>
                </c:pt>
                <c:pt idx="3018">
                  <c:v>663163</c:v>
                </c:pt>
                <c:pt idx="3019">
                  <c:v>663213</c:v>
                </c:pt>
                <c:pt idx="3020">
                  <c:v>663263</c:v>
                </c:pt>
                <c:pt idx="3021">
                  <c:v>663313</c:v>
                </c:pt>
                <c:pt idx="3022">
                  <c:v>663363</c:v>
                </c:pt>
                <c:pt idx="3023">
                  <c:v>663413</c:v>
                </c:pt>
                <c:pt idx="3024">
                  <c:v>663463</c:v>
                </c:pt>
                <c:pt idx="3025">
                  <c:v>663513</c:v>
                </c:pt>
                <c:pt idx="3026">
                  <c:v>663563</c:v>
                </c:pt>
                <c:pt idx="3027">
                  <c:v>663613</c:v>
                </c:pt>
                <c:pt idx="3028">
                  <c:v>663663</c:v>
                </c:pt>
                <c:pt idx="3029">
                  <c:v>663713</c:v>
                </c:pt>
                <c:pt idx="3030">
                  <c:v>663763</c:v>
                </c:pt>
                <c:pt idx="3031">
                  <c:v>663813</c:v>
                </c:pt>
                <c:pt idx="3032">
                  <c:v>663863</c:v>
                </c:pt>
                <c:pt idx="3033">
                  <c:v>663913</c:v>
                </c:pt>
                <c:pt idx="3034">
                  <c:v>663963</c:v>
                </c:pt>
                <c:pt idx="3035">
                  <c:v>664013</c:v>
                </c:pt>
                <c:pt idx="3036">
                  <c:v>664063</c:v>
                </c:pt>
                <c:pt idx="3037">
                  <c:v>664113</c:v>
                </c:pt>
                <c:pt idx="3038">
                  <c:v>664163</c:v>
                </c:pt>
                <c:pt idx="3039">
                  <c:v>664213</c:v>
                </c:pt>
                <c:pt idx="3040">
                  <c:v>664263</c:v>
                </c:pt>
                <c:pt idx="3041">
                  <c:v>664313</c:v>
                </c:pt>
                <c:pt idx="3042">
                  <c:v>664363</c:v>
                </c:pt>
                <c:pt idx="3043">
                  <c:v>664413</c:v>
                </c:pt>
                <c:pt idx="3044">
                  <c:v>664463</c:v>
                </c:pt>
                <c:pt idx="3045">
                  <c:v>664513</c:v>
                </c:pt>
                <c:pt idx="3046">
                  <c:v>664563</c:v>
                </c:pt>
                <c:pt idx="3047">
                  <c:v>664613</c:v>
                </c:pt>
                <c:pt idx="3048">
                  <c:v>664663</c:v>
                </c:pt>
                <c:pt idx="3049">
                  <c:v>664713</c:v>
                </c:pt>
                <c:pt idx="3050">
                  <c:v>664763</c:v>
                </c:pt>
                <c:pt idx="3051">
                  <c:v>664813</c:v>
                </c:pt>
                <c:pt idx="3052">
                  <c:v>664863</c:v>
                </c:pt>
                <c:pt idx="3053">
                  <c:v>664913</c:v>
                </c:pt>
                <c:pt idx="3054">
                  <c:v>664963</c:v>
                </c:pt>
                <c:pt idx="3055">
                  <c:v>665013</c:v>
                </c:pt>
                <c:pt idx="3056">
                  <c:v>665063</c:v>
                </c:pt>
                <c:pt idx="3057">
                  <c:v>665113</c:v>
                </c:pt>
                <c:pt idx="3058">
                  <c:v>665163</c:v>
                </c:pt>
                <c:pt idx="3059">
                  <c:v>665213</c:v>
                </c:pt>
                <c:pt idx="3060">
                  <c:v>665263</c:v>
                </c:pt>
                <c:pt idx="3061">
                  <c:v>665313</c:v>
                </c:pt>
                <c:pt idx="3062">
                  <c:v>665363</c:v>
                </c:pt>
                <c:pt idx="3063">
                  <c:v>665413</c:v>
                </c:pt>
                <c:pt idx="3064">
                  <c:v>665463</c:v>
                </c:pt>
                <c:pt idx="3065">
                  <c:v>665513</c:v>
                </c:pt>
                <c:pt idx="3066">
                  <c:v>665563</c:v>
                </c:pt>
                <c:pt idx="3067">
                  <c:v>665613</c:v>
                </c:pt>
                <c:pt idx="3068">
                  <c:v>665663</c:v>
                </c:pt>
                <c:pt idx="3069">
                  <c:v>665713</c:v>
                </c:pt>
                <c:pt idx="3070">
                  <c:v>665763</c:v>
                </c:pt>
                <c:pt idx="3071">
                  <c:v>665813</c:v>
                </c:pt>
                <c:pt idx="3072">
                  <c:v>665863</c:v>
                </c:pt>
                <c:pt idx="3073">
                  <c:v>665913</c:v>
                </c:pt>
                <c:pt idx="3074">
                  <c:v>665963</c:v>
                </c:pt>
                <c:pt idx="3075">
                  <c:v>666013</c:v>
                </c:pt>
                <c:pt idx="3076">
                  <c:v>666063</c:v>
                </c:pt>
                <c:pt idx="3077">
                  <c:v>666113</c:v>
                </c:pt>
                <c:pt idx="3078">
                  <c:v>666163</c:v>
                </c:pt>
                <c:pt idx="3079">
                  <c:v>666213</c:v>
                </c:pt>
                <c:pt idx="3080">
                  <c:v>666263</c:v>
                </c:pt>
                <c:pt idx="3081">
                  <c:v>666313</c:v>
                </c:pt>
                <c:pt idx="3082">
                  <c:v>666363</c:v>
                </c:pt>
                <c:pt idx="3083">
                  <c:v>666413</c:v>
                </c:pt>
                <c:pt idx="3084">
                  <c:v>666463</c:v>
                </c:pt>
                <c:pt idx="3085">
                  <c:v>666513</c:v>
                </c:pt>
                <c:pt idx="3086">
                  <c:v>666563</c:v>
                </c:pt>
                <c:pt idx="3087">
                  <c:v>666613</c:v>
                </c:pt>
                <c:pt idx="3088">
                  <c:v>666663</c:v>
                </c:pt>
                <c:pt idx="3089">
                  <c:v>666713</c:v>
                </c:pt>
                <c:pt idx="3090">
                  <c:v>666763</c:v>
                </c:pt>
                <c:pt idx="3091">
                  <c:v>666813</c:v>
                </c:pt>
                <c:pt idx="3092">
                  <c:v>666863</c:v>
                </c:pt>
                <c:pt idx="3093">
                  <c:v>666913</c:v>
                </c:pt>
                <c:pt idx="3094">
                  <c:v>666963</c:v>
                </c:pt>
                <c:pt idx="3095">
                  <c:v>667013</c:v>
                </c:pt>
                <c:pt idx="3096">
                  <c:v>667063</c:v>
                </c:pt>
                <c:pt idx="3097">
                  <c:v>667113</c:v>
                </c:pt>
                <c:pt idx="3098">
                  <c:v>667163</c:v>
                </c:pt>
                <c:pt idx="3099">
                  <c:v>667213</c:v>
                </c:pt>
                <c:pt idx="3100">
                  <c:v>667263</c:v>
                </c:pt>
                <c:pt idx="3101">
                  <c:v>667313</c:v>
                </c:pt>
                <c:pt idx="3102">
                  <c:v>667363</c:v>
                </c:pt>
                <c:pt idx="3103">
                  <c:v>667413</c:v>
                </c:pt>
                <c:pt idx="3104">
                  <c:v>667463</c:v>
                </c:pt>
                <c:pt idx="3105">
                  <c:v>667513</c:v>
                </c:pt>
                <c:pt idx="3106">
                  <c:v>667563</c:v>
                </c:pt>
                <c:pt idx="3107">
                  <c:v>667613</c:v>
                </c:pt>
                <c:pt idx="3108">
                  <c:v>667663</c:v>
                </c:pt>
                <c:pt idx="3109">
                  <c:v>667713</c:v>
                </c:pt>
                <c:pt idx="3110">
                  <c:v>667763</c:v>
                </c:pt>
                <c:pt idx="3111">
                  <c:v>667813</c:v>
                </c:pt>
                <c:pt idx="3112">
                  <c:v>667863</c:v>
                </c:pt>
                <c:pt idx="3113">
                  <c:v>667913</c:v>
                </c:pt>
                <c:pt idx="3114">
                  <c:v>667963</c:v>
                </c:pt>
                <c:pt idx="3115">
                  <c:v>668013</c:v>
                </c:pt>
                <c:pt idx="3116">
                  <c:v>668063</c:v>
                </c:pt>
                <c:pt idx="3117">
                  <c:v>668113</c:v>
                </c:pt>
                <c:pt idx="3118">
                  <c:v>668163</c:v>
                </c:pt>
                <c:pt idx="3119">
                  <c:v>668213</c:v>
                </c:pt>
                <c:pt idx="3120">
                  <c:v>668263</c:v>
                </c:pt>
                <c:pt idx="3121">
                  <c:v>668313</c:v>
                </c:pt>
                <c:pt idx="3122">
                  <c:v>668363</c:v>
                </c:pt>
                <c:pt idx="3123">
                  <c:v>668413</c:v>
                </c:pt>
                <c:pt idx="3124">
                  <c:v>668463</c:v>
                </c:pt>
                <c:pt idx="3125">
                  <c:v>668513</c:v>
                </c:pt>
                <c:pt idx="3126">
                  <c:v>668563</c:v>
                </c:pt>
                <c:pt idx="3127">
                  <c:v>668613</c:v>
                </c:pt>
                <c:pt idx="3128">
                  <c:v>668663</c:v>
                </c:pt>
                <c:pt idx="3129">
                  <c:v>668713</c:v>
                </c:pt>
                <c:pt idx="3130">
                  <c:v>668763</c:v>
                </c:pt>
                <c:pt idx="3131">
                  <c:v>668813</c:v>
                </c:pt>
                <c:pt idx="3132">
                  <c:v>668863</c:v>
                </c:pt>
                <c:pt idx="3133">
                  <c:v>668913</c:v>
                </c:pt>
                <c:pt idx="3134">
                  <c:v>668963</c:v>
                </c:pt>
                <c:pt idx="3135">
                  <c:v>669013</c:v>
                </c:pt>
                <c:pt idx="3136">
                  <c:v>669063</c:v>
                </c:pt>
                <c:pt idx="3137">
                  <c:v>669113</c:v>
                </c:pt>
                <c:pt idx="3138">
                  <c:v>669163</c:v>
                </c:pt>
                <c:pt idx="3139">
                  <c:v>669213</c:v>
                </c:pt>
                <c:pt idx="3140">
                  <c:v>669263</c:v>
                </c:pt>
                <c:pt idx="3141">
                  <c:v>669313</c:v>
                </c:pt>
                <c:pt idx="3142">
                  <c:v>669363</c:v>
                </c:pt>
                <c:pt idx="3143">
                  <c:v>669413</c:v>
                </c:pt>
                <c:pt idx="3144">
                  <c:v>669463</c:v>
                </c:pt>
                <c:pt idx="3145">
                  <c:v>669513</c:v>
                </c:pt>
                <c:pt idx="3146">
                  <c:v>669563</c:v>
                </c:pt>
                <c:pt idx="3147">
                  <c:v>669613</c:v>
                </c:pt>
                <c:pt idx="3148">
                  <c:v>669663</c:v>
                </c:pt>
                <c:pt idx="3149">
                  <c:v>669713</c:v>
                </c:pt>
                <c:pt idx="3150">
                  <c:v>669763</c:v>
                </c:pt>
                <c:pt idx="3151">
                  <c:v>669813</c:v>
                </c:pt>
                <c:pt idx="3152">
                  <c:v>669863</c:v>
                </c:pt>
                <c:pt idx="3153">
                  <c:v>669913</c:v>
                </c:pt>
                <c:pt idx="3154">
                  <c:v>669963</c:v>
                </c:pt>
                <c:pt idx="3155">
                  <c:v>670013</c:v>
                </c:pt>
                <c:pt idx="3156">
                  <c:v>670063</c:v>
                </c:pt>
                <c:pt idx="3157">
                  <c:v>670113</c:v>
                </c:pt>
                <c:pt idx="3158">
                  <c:v>670163</c:v>
                </c:pt>
                <c:pt idx="3159">
                  <c:v>670213</c:v>
                </c:pt>
                <c:pt idx="3160">
                  <c:v>670263</c:v>
                </c:pt>
                <c:pt idx="3161">
                  <c:v>670313</c:v>
                </c:pt>
                <c:pt idx="3162">
                  <c:v>670363</c:v>
                </c:pt>
                <c:pt idx="3163">
                  <c:v>670413</c:v>
                </c:pt>
                <c:pt idx="3164">
                  <c:v>670463</c:v>
                </c:pt>
                <c:pt idx="3165">
                  <c:v>670513</c:v>
                </c:pt>
                <c:pt idx="3166">
                  <c:v>670563</c:v>
                </c:pt>
                <c:pt idx="3167">
                  <c:v>670613</c:v>
                </c:pt>
                <c:pt idx="3168">
                  <c:v>670663</c:v>
                </c:pt>
                <c:pt idx="3169">
                  <c:v>670713</c:v>
                </c:pt>
                <c:pt idx="3170">
                  <c:v>670763</c:v>
                </c:pt>
                <c:pt idx="3171">
                  <c:v>670813</c:v>
                </c:pt>
                <c:pt idx="3172">
                  <c:v>670863</c:v>
                </c:pt>
                <c:pt idx="3173">
                  <c:v>670913</c:v>
                </c:pt>
                <c:pt idx="3174">
                  <c:v>670963</c:v>
                </c:pt>
                <c:pt idx="3175">
                  <c:v>671013</c:v>
                </c:pt>
                <c:pt idx="3176">
                  <c:v>671063</c:v>
                </c:pt>
                <c:pt idx="3177">
                  <c:v>671113</c:v>
                </c:pt>
                <c:pt idx="3178">
                  <c:v>671163</c:v>
                </c:pt>
                <c:pt idx="3179">
                  <c:v>671213</c:v>
                </c:pt>
                <c:pt idx="3180">
                  <c:v>671263</c:v>
                </c:pt>
                <c:pt idx="3181">
                  <c:v>671313</c:v>
                </c:pt>
                <c:pt idx="3182">
                  <c:v>671363</c:v>
                </c:pt>
                <c:pt idx="3183">
                  <c:v>671413</c:v>
                </c:pt>
                <c:pt idx="3184">
                  <c:v>671463</c:v>
                </c:pt>
                <c:pt idx="3185">
                  <c:v>671513</c:v>
                </c:pt>
                <c:pt idx="3186">
                  <c:v>671563</c:v>
                </c:pt>
                <c:pt idx="3187">
                  <c:v>671613</c:v>
                </c:pt>
                <c:pt idx="3188">
                  <c:v>671663</c:v>
                </c:pt>
                <c:pt idx="3189">
                  <c:v>671713</c:v>
                </c:pt>
                <c:pt idx="3190">
                  <c:v>671763</c:v>
                </c:pt>
                <c:pt idx="3191">
                  <c:v>671813</c:v>
                </c:pt>
                <c:pt idx="3192">
                  <c:v>671863</c:v>
                </c:pt>
                <c:pt idx="3193">
                  <c:v>671913</c:v>
                </c:pt>
                <c:pt idx="3194">
                  <c:v>671963</c:v>
                </c:pt>
                <c:pt idx="3195">
                  <c:v>672013</c:v>
                </c:pt>
                <c:pt idx="3196">
                  <c:v>672063</c:v>
                </c:pt>
                <c:pt idx="3197">
                  <c:v>672113</c:v>
                </c:pt>
                <c:pt idx="3198">
                  <c:v>672163</c:v>
                </c:pt>
                <c:pt idx="3199">
                  <c:v>672213</c:v>
                </c:pt>
                <c:pt idx="3200">
                  <c:v>682213</c:v>
                </c:pt>
                <c:pt idx="3201">
                  <c:v>682263</c:v>
                </c:pt>
                <c:pt idx="3202">
                  <c:v>682313</c:v>
                </c:pt>
                <c:pt idx="3203">
                  <c:v>682363</c:v>
                </c:pt>
                <c:pt idx="3204">
                  <c:v>682413</c:v>
                </c:pt>
                <c:pt idx="3205">
                  <c:v>682463</c:v>
                </c:pt>
                <c:pt idx="3206">
                  <c:v>682513</c:v>
                </c:pt>
                <c:pt idx="3207">
                  <c:v>682563</c:v>
                </c:pt>
                <c:pt idx="3208">
                  <c:v>682613</c:v>
                </c:pt>
                <c:pt idx="3209">
                  <c:v>682663</c:v>
                </c:pt>
                <c:pt idx="3210">
                  <c:v>682713</c:v>
                </c:pt>
                <c:pt idx="3211">
                  <c:v>682763</c:v>
                </c:pt>
                <c:pt idx="3212">
                  <c:v>682813</c:v>
                </c:pt>
                <c:pt idx="3213">
                  <c:v>682863</c:v>
                </c:pt>
                <c:pt idx="3214">
                  <c:v>682913</c:v>
                </c:pt>
                <c:pt idx="3215">
                  <c:v>682963</c:v>
                </c:pt>
                <c:pt idx="3216">
                  <c:v>683013</c:v>
                </c:pt>
                <c:pt idx="3217">
                  <c:v>683063</c:v>
                </c:pt>
                <c:pt idx="3218">
                  <c:v>683113</c:v>
                </c:pt>
                <c:pt idx="3219">
                  <c:v>683163</c:v>
                </c:pt>
                <c:pt idx="3220">
                  <c:v>683213</c:v>
                </c:pt>
                <c:pt idx="3221">
                  <c:v>683263</c:v>
                </c:pt>
                <c:pt idx="3222">
                  <c:v>683313</c:v>
                </c:pt>
                <c:pt idx="3223">
                  <c:v>683363</c:v>
                </c:pt>
                <c:pt idx="3224">
                  <c:v>683413</c:v>
                </c:pt>
                <c:pt idx="3225">
                  <c:v>683463</c:v>
                </c:pt>
                <c:pt idx="3226">
                  <c:v>683513</c:v>
                </c:pt>
                <c:pt idx="3227">
                  <c:v>683563</c:v>
                </c:pt>
                <c:pt idx="3228">
                  <c:v>683613</c:v>
                </c:pt>
                <c:pt idx="3229">
                  <c:v>683663</c:v>
                </c:pt>
                <c:pt idx="3230">
                  <c:v>683713</c:v>
                </c:pt>
                <c:pt idx="3231">
                  <c:v>683763</c:v>
                </c:pt>
                <c:pt idx="3232">
                  <c:v>683813</c:v>
                </c:pt>
                <c:pt idx="3233">
                  <c:v>683863</c:v>
                </c:pt>
                <c:pt idx="3234">
                  <c:v>683913</c:v>
                </c:pt>
                <c:pt idx="3235">
                  <c:v>683963</c:v>
                </c:pt>
                <c:pt idx="3236">
                  <c:v>684013</c:v>
                </c:pt>
                <c:pt idx="3237">
                  <c:v>684063</c:v>
                </c:pt>
                <c:pt idx="3238">
                  <c:v>684113</c:v>
                </c:pt>
                <c:pt idx="3239">
                  <c:v>684163</c:v>
                </c:pt>
                <c:pt idx="3240">
                  <c:v>684213</c:v>
                </c:pt>
                <c:pt idx="3241">
                  <c:v>684263</c:v>
                </c:pt>
                <c:pt idx="3242">
                  <c:v>684313</c:v>
                </c:pt>
                <c:pt idx="3243">
                  <c:v>684363</c:v>
                </c:pt>
                <c:pt idx="3244">
                  <c:v>684413</c:v>
                </c:pt>
                <c:pt idx="3245">
                  <c:v>684463</c:v>
                </c:pt>
                <c:pt idx="3246">
                  <c:v>684513</c:v>
                </c:pt>
                <c:pt idx="3247">
                  <c:v>684563</c:v>
                </c:pt>
                <c:pt idx="3248">
                  <c:v>684613</c:v>
                </c:pt>
                <c:pt idx="3249">
                  <c:v>684663</c:v>
                </c:pt>
                <c:pt idx="3250">
                  <c:v>684713</c:v>
                </c:pt>
                <c:pt idx="3251">
                  <c:v>684763</c:v>
                </c:pt>
                <c:pt idx="3252">
                  <c:v>684813</c:v>
                </c:pt>
                <c:pt idx="3253">
                  <c:v>684863</c:v>
                </c:pt>
                <c:pt idx="3254">
                  <c:v>684913</c:v>
                </c:pt>
                <c:pt idx="3255">
                  <c:v>684963</c:v>
                </c:pt>
                <c:pt idx="3256">
                  <c:v>685013</c:v>
                </c:pt>
                <c:pt idx="3257">
                  <c:v>685063</c:v>
                </c:pt>
                <c:pt idx="3258">
                  <c:v>685113</c:v>
                </c:pt>
                <c:pt idx="3259">
                  <c:v>685163</c:v>
                </c:pt>
                <c:pt idx="3260">
                  <c:v>685213</c:v>
                </c:pt>
                <c:pt idx="3261">
                  <c:v>685263</c:v>
                </c:pt>
                <c:pt idx="3262">
                  <c:v>685313</c:v>
                </c:pt>
                <c:pt idx="3263">
                  <c:v>685363</c:v>
                </c:pt>
                <c:pt idx="3264">
                  <c:v>685413</c:v>
                </c:pt>
                <c:pt idx="3265">
                  <c:v>685463</c:v>
                </c:pt>
                <c:pt idx="3266">
                  <c:v>685513</c:v>
                </c:pt>
                <c:pt idx="3267">
                  <c:v>685563</c:v>
                </c:pt>
                <c:pt idx="3268">
                  <c:v>685613</c:v>
                </c:pt>
                <c:pt idx="3269">
                  <c:v>685663</c:v>
                </c:pt>
                <c:pt idx="3270">
                  <c:v>685713</c:v>
                </c:pt>
                <c:pt idx="3271">
                  <c:v>685763</c:v>
                </c:pt>
                <c:pt idx="3272">
                  <c:v>685813</c:v>
                </c:pt>
                <c:pt idx="3273">
                  <c:v>685863</c:v>
                </c:pt>
                <c:pt idx="3274">
                  <c:v>685913</c:v>
                </c:pt>
                <c:pt idx="3275">
                  <c:v>685963</c:v>
                </c:pt>
                <c:pt idx="3276">
                  <c:v>686013</c:v>
                </c:pt>
                <c:pt idx="3277">
                  <c:v>686063</c:v>
                </c:pt>
                <c:pt idx="3278">
                  <c:v>686113</c:v>
                </c:pt>
                <c:pt idx="3279">
                  <c:v>686163</c:v>
                </c:pt>
                <c:pt idx="3280">
                  <c:v>686213</c:v>
                </c:pt>
                <c:pt idx="3281">
                  <c:v>686263</c:v>
                </c:pt>
                <c:pt idx="3282">
                  <c:v>686313</c:v>
                </c:pt>
                <c:pt idx="3283">
                  <c:v>686363</c:v>
                </c:pt>
                <c:pt idx="3284">
                  <c:v>686413</c:v>
                </c:pt>
                <c:pt idx="3285">
                  <c:v>686463</c:v>
                </c:pt>
                <c:pt idx="3286">
                  <c:v>686513</c:v>
                </c:pt>
                <c:pt idx="3287">
                  <c:v>686563</c:v>
                </c:pt>
                <c:pt idx="3288">
                  <c:v>686613</c:v>
                </c:pt>
                <c:pt idx="3289">
                  <c:v>686663</c:v>
                </c:pt>
                <c:pt idx="3290">
                  <c:v>686713</c:v>
                </c:pt>
                <c:pt idx="3291">
                  <c:v>686763</c:v>
                </c:pt>
                <c:pt idx="3292">
                  <c:v>686813</c:v>
                </c:pt>
                <c:pt idx="3293">
                  <c:v>686863</c:v>
                </c:pt>
                <c:pt idx="3294">
                  <c:v>686913</c:v>
                </c:pt>
                <c:pt idx="3295">
                  <c:v>686963</c:v>
                </c:pt>
                <c:pt idx="3296">
                  <c:v>687013</c:v>
                </c:pt>
                <c:pt idx="3297">
                  <c:v>687063</c:v>
                </c:pt>
                <c:pt idx="3298">
                  <c:v>687113</c:v>
                </c:pt>
                <c:pt idx="3299">
                  <c:v>687163</c:v>
                </c:pt>
                <c:pt idx="3300">
                  <c:v>687213</c:v>
                </c:pt>
                <c:pt idx="3301">
                  <c:v>687263</c:v>
                </c:pt>
                <c:pt idx="3302">
                  <c:v>687313</c:v>
                </c:pt>
                <c:pt idx="3303">
                  <c:v>687363</c:v>
                </c:pt>
                <c:pt idx="3304">
                  <c:v>687413</c:v>
                </c:pt>
                <c:pt idx="3305">
                  <c:v>687463</c:v>
                </c:pt>
                <c:pt idx="3306">
                  <c:v>687513</c:v>
                </c:pt>
                <c:pt idx="3307">
                  <c:v>687563</c:v>
                </c:pt>
                <c:pt idx="3308">
                  <c:v>687613</c:v>
                </c:pt>
                <c:pt idx="3309">
                  <c:v>687663</c:v>
                </c:pt>
                <c:pt idx="3310">
                  <c:v>687713</c:v>
                </c:pt>
                <c:pt idx="3311">
                  <c:v>687763</c:v>
                </c:pt>
                <c:pt idx="3312">
                  <c:v>687813</c:v>
                </c:pt>
                <c:pt idx="3313">
                  <c:v>687863</c:v>
                </c:pt>
                <c:pt idx="3314">
                  <c:v>687913</c:v>
                </c:pt>
                <c:pt idx="3315">
                  <c:v>687963</c:v>
                </c:pt>
                <c:pt idx="3316">
                  <c:v>688013</c:v>
                </c:pt>
                <c:pt idx="3317">
                  <c:v>688063</c:v>
                </c:pt>
                <c:pt idx="3318">
                  <c:v>688113</c:v>
                </c:pt>
                <c:pt idx="3319">
                  <c:v>688163</c:v>
                </c:pt>
                <c:pt idx="3320">
                  <c:v>688213</c:v>
                </c:pt>
                <c:pt idx="3321">
                  <c:v>688263</c:v>
                </c:pt>
                <c:pt idx="3322">
                  <c:v>688313</c:v>
                </c:pt>
                <c:pt idx="3323">
                  <c:v>688363</c:v>
                </c:pt>
                <c:pt idx="3324">
                  <c:v>688413</c:v>
                </c:pt>
                <c:pt idx="3325">
                  <c:v>688463</c:v>
                </c:pt>
                <c:pt idx="3326">
                  <c:v>688513</c:v>
                </c:pt>
                <c:pt idx="3327">
                  <c:v>688563</c:v>
                </c:pt>
                <c:pt idx="3328">
                  <c:v>688613</c:v>
                </c:pt>
                <c:pt idx="3329">
                  <c:v>688663</c:v>
                </c:pt>
                <c:pt idx="3330">
                  <c:v>688713</c:v>
                </c:pt>
                <c:pt idx="3331">
                  <c:v>688763</c:v>
                </c:pt>
                <c:pt idx="3332">
                  <c:v>688813</c:v>
                </c:pt>
                <c:pt idx="3333">
                  <c:v>688863</c:v>
                </c:pt>
                <c:pt idx="3334">
                  <c:v>688913</c:v>
                </c:pt>
                <c:pt idx="3335">
                  <c:v>688963</c:v>
                </c:pt>
                <c:pt idx="3336">
                  <c:v>689013</c:v>
                </c:pt>
                <c:pt idx="3337">
                  <c:v>689063</c:v>
                </c:pt>
                <c:pt idx="3338">
                  <c:v>689113</c:v>
                </c:pt>
                <c:pt idx="3339">
                  <c:v>689163</c:v>
                </c:pt>
                <c:pt idx="3340">
                  <c:v>689213</c:v>
                </c:pt>
                <c:pt idx="3341">
                  <c:v>689263</c:v>
                </c:pt>
                <c:pt idx="3342">
                  <c:v>689313</c:v>
                </c:pt>
                <c:pt idx="3343">
                  <c:v>689363</c:v>
                </c:pt>
                <c:pt idx="3344">
                  <c:v>689413</c:v>
                </c:pt>
                <c:pt idx="3345">
                  <c:v>689463</c:v>
                </c:pt>
                <c:pt idx="3346">
                  <c:v>689513</c:v>
                </c:pt>
                <c:pt idx="3347">
                  <c:v>689563</c:v>
                </c:pt>
                <c:pt idx="3348">
                  <c:v>689613</c:v>
                </c:pt>
                <c:pt idx="3349">
                  <c:v>689663</c:v>
                </c:pt>
                <c:pt idx="3350">
                  <c:v>689713</c:v>
                </c:pt>
                <c:pt idx="3351">
                  <c:v>689763</c:v>
                </c:pt>
                <c:pt idx="3352">
                  <c:v>689813</c:v>
                </c:pt>
                <c:pt idx="3353">
                  <c:v>689863</c:v>
                </c:pt>
                <c:pt idx="3354">
                  <c:v>689913</c:v>
                </c:pt>
                <c:pt idx="3355">
                  <c:v>689963</c:v>
                </c:pt>
                <c:pt idx="3356">
                  <c:v>690013</c:v>
                </c:pt>
                <c:pt idx="3357">
                  <c:v>690063</c:v>
                </c:pt>
                <c:pt idx="3358">
                  <c:v>690113</c:v>
                </c:pt>
                <c:pt idx="3359">
                  <c:v>690163</c:v>
                </c:pt>
                <c:pt idx="3360">
                  <c:v>690213</c:v>
                </c:pt>
                <c:pt idx="3361">
                  <c:v>690263</c:v>
                </c:pt>
                <c:pt idx="3362">
                  <c:v>690313</c:v>
                </c:pt>
                <c:pt idx="3363">
                  <c:v>690363</c:v>
                </c:pt>
                <c:pt idx="3364">
                  <c:v>690413</c:v>
                </c:pt>
                <c:pt idx="3365">
                  <c:v>690463</c:v>
                </c:pt>
                <c:pt idx="3366">
                  <c:v>690513</c:v>
                </c:pt>
                <c:pt idx="3367">
                  <c:v>690563</c:v>
                </c:pt>
                <c:pt idx="3368">
                  <c:v>690613</c:v>
                </c:pt>
                <c:pt idx="3369">
                  <c:v>690663</c:v>
                </c:pt>
                <c:pt idx="3370">
                  <c:v>690713</c:v>
                </c:pt>
                <c:pt idx="3371">
                  <c:v>690763</c:v>
                </c:pt>
                <c:pt idx="3372">
                  <c:v>690813</c:v>
                </c:pt>
                <c:pt idx="3373">
                  <c:v>690863</c:v>
                </c:pt>
                <c:pt idx="3374">
                  <c:v>690913</c:v>
                </c:pt>
                <c:pt idx="3375">
                  <c:v>690963</c:v>
                </c:pt>
                <c:pt idx="3376">
                  <c:v>691013</c:v>
                </c:pt>
                <c:pt idx="3377">
                  <c:v>691063</c:v>
                </c:pt>
                <c:pt idx="3378">
                  <c:v>691113</c:v>
                </c:pt>
                <c:pt idx="3379">
                  <c:v>691163</c:v>
                </c:pt>
                <c:pt idx="3380">
                  <c:v>691213</c:v>
                </c:pt>
                <c:pt idx="3381">
                  <c:v>691263</c:v>
                </c:pt>
                <c:pt idx="3382">
                  <c:v>691313</c:v>
                </c:pt>
                <c:pt idx="3383">
                  <c:v>691363</c:v>
                </c:pt>
                <c:pt idx="3384">
                  <c:v>691413</c:v>
                </c:pt>
                <c:pt idx="3385">
                  <c:v>691463</c:v>
                </c:pt>
                <c:pt idx="3386">
                  <c:v>691513</c:v>
                </c:pt>
                <c:pt idx="3387">
                  <c:v>691563</c:v>
                </c:pt>
                <c:pt idx="3388">
                  <c:v>691613</c:v>
                </c:pt>
                <c:pt idx="3389">
                  <c:v>691663</c:v>
                </c:pt>
                <c:pt idx="3390">
                  <c:v>691713</c:v>
                </c:pt>
                <c:pt idx="3391">
                  <c:v>691763</c:v>
                </c:pt>
                <c:pt idx="3392">
                  <c:v>691813</c:v>
                </c:pt>
                <c:pt idx="3393">
                  <c:v>691863</c:v>
                </c:pt>
                <c:pt idx="3394">
                  <c:v>691913</c:v>
                </c:pt>
                <c:pt idx="3395">
                  <c:v>691963</c:v>
                </c:pt>
                <c:pt idx="3396">
                  <c:v>692013</c:v>
                </c:pt>
                <c:pt idx="3397">
                  <c:v>692063</c:v>
                </c:pt>
                <c:pt idx="3398">
                  <c:v>692113</c:v>
                </c:pt>
                <c:pt idx="3399">
                  <c:v>692163</c:v>
                </c:pt>
                <c:pt idx="3400">
                  <c:v>704213</c:v>
                </c:pt>
                <c:pt idx="3401">
                  <c:v>704263</c:v>
                </c:pt>
                <c:pt idx="3402">
                  <c:v>704313</c:v>
                </c:pt>
                <c:pt idx="3403">
                  <c:v>704363</c:v>
                </c:pt>
                <c:pt idx="3404">
                  <c:v>704413</c:v>
                </c:pt>
                <c:pt idx="3405">
                  <c:v>704463</c:v>
                </c:pt>
                <c:pt idx="3406">
                  <c:v>704513</c:v>
                </c:pt>
                <c:pt idx="3407">
                  <c:v>704563</c:v>
                </c:pt>
                <c:pt idx="3408">
                  <c:v>704613</c:v>
                </c:pt>
                <c:pt idx="3409">
                  <c:v>704663</c:v>
                </c:pt>
                <c:pt idx="3410">
                  <c:v>704713</c:v>
                </c:pt>
                <c:pt idx="3411">
                  <c:v>704763</c:v>
                </c:pt>
                <c:pt idx="3412">
                  <c:v>704813</c:v>
                </c:pt>
                <c:pt idx="3413">
                  <c:v>704863</c:v>
                </c:pt>
                <c:pt idx="3414">
                  <c:v>704913</c:v>
                </c:pt>
                <c:pt idx="3415">
                  <c:v>704963</c:v>
                </c:pt>
                <c:pt idx="3416">
                  <c:v>705013</c:v>
                </c:pt>
                <c:pt idx="3417">
                  <c:v>705063</c:v>
                </c:pt>
                <c:pt idx="3418">
                  <c:v>705113</c:v>
                </c:pt>
                <c:pt idx="3419">
                  <c:v>705163</c:v>
                </c:pt>
                <c:pt idx="3420">
                  <c:v>705213</c:v>
                </c:pt>
                <c:pt idx="3421">
                  <c:v>705263</c:v>
                </c:pt>
                <c:pt idx="3422">
                  <c:v>705313</c:v>
                </c:pt>
                <c:pt idx="3423">
                  <c:v>705363</c:v>
                </c:pt>
                <c:pt idx="3424">
                  <c:v>705413</c:v>
                </c:pt>
                <c:pt idx="3425">
                  <c:v>705463</c:v>
                </c:pt>
                <c:pt idx="3426">
                  <c:v>705513</c:v>
                </c:pt>
                <c:pt idx="3427">
                  <c:v>705563</c:v>
                </c:pt>
                <c:pt idx="3428">
                  <c:v>705613</c:v>
                </c:pt>
                <c:pt idx="3429">
                  <c:v>705663</c:v>
                </c:pt>
                <c:pt idx="3430">
                  <c:v>705713</c:v>
                </c:pt>
                <c:pt idx="3431">
                  <c:v>705763</c:v>
                </c:pt>
                <c:pt idx="3432">
                  <c:v>705813</c:v>
                </c:pt>
                <c:pt idx="3433">
                  <c:v>705863</c:v>
                </c:pt>
                <c:pt idx="3434">
                  <c:v>705913</c:v>
                </c:pt>
                <c:pt idx="3435">
                  <c:v>705963</c:v>
                </c:pt>
                <c:pt idx="3436">
                  <c:v>706013</c:v>
                </c:pt>
                <c:pt idx="3437">
                  <c:v>706063</c:v>
                </c:pt>
                <c:pt idx="3438">
                  <c:v>706113</c:v>
                </c:pt>
                <c:pt idx="3439">
                  <c:v>706163</c:v>
                </c:pt>
                <c:pt idx="3440">
                  <c:v>706213</c:v>
                </c:pt>
                <c:pt idx="3441">
                  <c:v>706263</c:v>
                </c:pt>
                <c:pt idx="3442">
                  <c:v>706313</c:v>
                </c:pt>
                <c:pt idx="3443">
                  <c:v>706363</c:v>
                </c:pt>
                <c:pt idx="3444">
                  <c:v>706413</c:v>
                </c:pt>
                <c:pt idx="3445">
                  <c:v>706463</c:v>
                </c:pt>
                <c:pt idx="3446">
                  <c:v>706513</c:v>
                </c:pt>
                <c:pt idx="3447">
                  <c:v>706563</c:v>
                </c:pt>
                <c:pt idx="3448">
                  <c:v>706613</c:v>
                </c:pt>
                <c:pt idx="3449">
                  <c:v>706663</c:v>
                </c:pt>
                <c:pt idx="3450">
                  <c:v>706713</c:v>
                </c:pt>
                <c:pt idx="3451">
                  <c:v>706763</c:v>
                </c:pt>
                <c:pt idx="3452">
                  <c:v>706813</c:v>
                </c:pt>
                <c:pt idx="3453">
                  <c:v>706863</c:v>
                </c:pt>
                <c:pt idx="3454">
                  <c:v>706913</c:v>
                </c:pt>
                <c:pt idx="3455">
                  <c:v>706963</c:v>
                </c:pt>
                <c:pt idx="3456">
                  <c:v>707013</c:v>
                </c:pt>
                <c:pt idx="3457">
                  <c:v>707063</c:v>
                </c:pt>
                <c:pt idx="3458">
                  <c:v>707113</c:v>
                </c:pt>
                <c:pt idx="3459">
                  <c:v>707163</c:v>
                </c:pt>
                <c:pt idx="3460">
                  <c:v>707213</c:v>
                </c:pt>
                <c:pt idx="3461">
                  <c:v>707263</c:v>
                </c:pt>
                <c:pt idx="3462">
                  <c:v>707313</c:v>
                </c:pt>
                <c:pt idx="3463">
                  <c:v>707363</c:v>
                </c:pt>
                <c:pt idx="3464">
                  <c:v>707413</c:v>
                </c:pt>
                <c:pt idx="3465">
                  <c:v>707463</c:v>
                </c:pt>
                <c:pt idx="3466">
                  <c:v>707513</c:v>
                </c:pt>
                <c:pt idx="3467">
                  <c:v>707563</c:v>
                </c:pt>
                <c:pt idx="3468">
                  <c:v>707613</c:v>
                </c:pt>
                <c:pt idx="3469">
                  <c:v>707663</c:v>
                </c:pt>
                <c:pt idx="3470">
                  <c:v>707713</c:v>
                </c:pt>
                <c:pt idx="3471">
                  <c:v>707763</c:v>
                </c:pt>
                <c:pt idx="3472">
                  <c:v>707813</c:v>
                </c:pt>
                <c:pt idx="3473">
                  <c:v>707863</c:v>
                </c:pt>
                <c:pt idx="3474">
                  <c:v>707913</c:v>
                </c:pt>
                <c:pt idx="3475">
                  <c:v>707963</c:v>
                </c:pt>
                <c:pt idx="3476">
                  <c:v>708013</c:v>
                </c:pt>
                <c:pt idx="3477">
                  <c:v>708063</c:v>
                </c:pt>
                <c:pt idx="3478">
                  <c:v>708113</c:v>
                </c:pt>
                <c:pt idx="3479">
                  <c:v>708163</c:v>
                </c:pt>
                <c:pt idx="3480">
                  <c:v>708213</c:v>
                </c:pt>
                <c:pt idx="3481">
                  <c:v>708263</c:v>
                </c:pt>
                <c:pt idx="3482">
                  <c:v>708313</c:v>
                </c:pt>
                <c:pt idx="3483">
                  <c:v>708363</c:v>
                </c:pt>
                <c:pt idx="3484">
                  <c:v>708413</c:v>
                </c:pt>
                <c:pt idx="3485">
                  <c:v>708463</c:v>
                </c:pt>
                <c:pt idx="3486">
                  <c:v>708513</c:v>
                </c:pt>
                <c:pt idx="3487">
                  <c:v>708563</c:v>
                </c:pt>
                <c:pt idx="3488">
                  <c:v>708613</c:v>
                </c:pt>
                <c:pt idx="3489">
                  <c:v>708663</c:v>
                </c:pt>
                <c:pt idx="3490">
                  <c:v>708713</c:v>
                </c:pt>
                <c:pt idx="3491">
                  <c:v>708763</c:v>
                </c:pt>
                <c:pt idx="3492">
                  <c:v>708813</c:v>
                </c:pt>
                <c:pt idx="3493">
                  <c:v>708863</c:v>
                </c:pt>
                <c:pt idx="3494">
                  <c:v>708913</c:v>
                </c:pt>
                <c:pt idx="3495">
                  <c:v>708963</c:v>
                </c:pt>
                <c:pt idx="3496">
                  <c:v>709013</c:v>
                </c:pt>
                <c:pt idx="3497">
                  <c:v>709063</c:v>
                </c:pt>
                <c:pt idx="3498">
                  <c:v>709113</c:v>
                </c:pt>
                <c:pt idx="3499">
                  <c:v>709163</c:v>
                </c:pt>
                <c:pt idx="3500">
                  <c:v>709213</c:v>
                </c:pt>
                <c:pt idx="3501">
                  <c:v>709263</c:v>
                </c:pt>
                <c:pt idx="3502">
                  <c:v>709313</c:v>
                </c:pt>
                <c:pt idx="3503">
                  <c:v>709363</c:v>
                </c:pt>
                <c:pt idx="3504">
                  <c:v>709413</c:v>
                </c:pt>
                <c:pt idx="3505">
                  <c:v>709463</c:v>
                </c:pt>
                <c:pt idx="3506">
                  <c:v>709513</c:v>
                </c:pt>
                <c:pt idx="3507">
                  <c:v>709563</c:v>
                </c:pt>
                <c:pt idx="3508">
                  <c:v>709613</c:v>
                </c:pt>
                <c:pt idx="3509">
                  <c:v>709663</c:v>
                </c:pt>
                <c:pt idx="3510">
                  <c:v>709713</c:v>
                </c:pt>
                <c:pt idx="3511">
                  <c:v>709763</c:v>
                </c:pt>
                <c:pt idx="3512">
                  <c:v>709813</c:v>
                </c:pt>
                <c:pt idx="3513">
                  <c:v>709863</c:v>
                </c:pt>
                <c:pt idx="3514">
                  <c:v>709913</c:v>
                </c:pt>
                <c:pt idx="3515">
                  <c:v>709963</c:v>
                </c:pt>
                <c:pt idx="3516">
                  <c:v>710013</c:v>
                </c:pt>
                <c:pt idx="3517">
                  <c:v>710063</c:v>
                </c:pt>
                <c:pt idx="3518">
                  <c:v>710113</c:v>
                </c:pt>
                <c:pt idx="3519">
                  <c:v>710163</c:v>
                </c:pt>
                <c:pt idx="3520">
                  <c:v>710213</c:v>
                </c:pt>
                <c:pt idx="3521">
                  <c:v>710263</c:v>
                </c:pt>
                <c:pt idx="3522">
                  <c:v>710313</c:v>
                </c:pt>
                <c:pt idx="3523">
                  <c:v>710363</c:v>
                </c:pt>
                <c:pt idx="3524">
                  <c:v>710413</c:v>
                </c:pt>
                <c:pt idx="3525">
                  <c:v>710463</c:v>
                </c:pt>
                <c:pt idx="3526">
                  <c:v>710513</c:v>
                </c:pt>
                <c:pt idx="3527">
                  <c:v>710563</c:v>
                </c:pt>
                <c:pt idx="3528">
                  <c:v>710613</c:v>
                </c:pt>
                <c:pt idx="3529">
                  <c:v>710663</c:v>
                </c:pt>
                <c:pt idx="3530">
                  <c:v>710713</c:v>
                </c:pt>
                <c:pt idx="3531">
                  <c:v>710763</c:v>
                </c:pt>
                <c:pt idx="3532">
                  <c:v>710813</c:v>
                </c:pt>
                <c:pt idx="3533">
                  <c:v>710863</c:v>
                </c:pt>
                <c:pt idx="3534">
                  <c:v>710913</c:v>
                </c:pt>
                <c:pt idx="3535">
                  <c:v>710963</c:v>
                </c:pt>
                <c:pt idx="3536">
                  <c:v>711013</c:v>
                </c:pt>
                <c:pt idx="3537">
                  <c:v>711063</c:v>
                </c:pt>
                <c:pt idx="3538">
                  <c:v>711113</c:v>
                </c:pt>
                <c:pt idx="3539">
                  <c:v>711163</c:v>
                </c:pt>
                <c:pt idx="3540">
                  <c:v>711213</c:v>
                </c:pt>
                <c:pt idx="3541">
                  <c:v>711263</c:v>
                </c:pt>
                <c:pt idx="3542">
                  <c:v>711313</c:v>
                </c:pt>
                <c:pt idx="3543">
                  <c:v>711363</c:v>
                </c:pt>
                <c:pt idx="3544">
                  <c:v>711413</c:v>
                </c:pt>
                <c:pt idx="3545">
                  <c:v>711463</c:v>
                </c:pt>
                <c:pt idx="3546">
                  <c:v>711513</c:v>
                </c:pt>
                <c:pt idx="3547">
                  <c:v>711563</c:v>
                </c:pt>
                <c:pt idx="3548">
                  <c:v>711613</c:v>
                </c:pt>
                <c:pt idx="3549">
                  <c:v>711663</c:v>
                </c:pt>
                <c:pt idx="3550">
                  <c:v>711713</c:v>
                </c:pt>
                <c:pt idx="3551">
                  <c:v>711763</c:v>
                </c:pt>
                <c:pt idx="3552">
                  <c:v>711813</c:v>
                </c:pt>
                <c:pt idx="3553">
                  <c:v>711863</c:v>
                </c:pt>
                <c:pt idx="3554">
                  <c:v>711913</c:v>
                </c:pt>
                <c:pt idx="3555">
                  <c:v>711963</c:v>
                </c:pt>
                <c:pt idx="3556">
                  <c:v>712013</c:v>
                </c:pt>
                <c:pt idx="3557">
                  <c:v>712063</c:v>
                </c:pt>
                <c:pt idx="3558">
                  <c:v>712113</c:v>
                </c:pt>
                <c:pt idx="3559">
                  <c:v>712163</c:v>
                </c:pt>
                <c:pt idx="3560">
                  <c:v>712213</c:v>
                </c:pt>
                <c:pt idx="3561">
                  <c:v>712263</c:v>
                </c:pt>
                <c:pt idx="3562">
                  <c:v>712313</c:v>
                </c:pt>
                <c:pt idx="3563">
                  <c:v>712363</c:v>
                </c:pt>
                <c:pt idx="3564">
                  <c:v>712413</c:v>
                </c:pt>
                <c:pt idx="3565">
                  <c:v>712463</c:v>
                </c:pt>
                <c:pt idx="3566">
                  <c:v>712513</c:v>
                </c:pt>
                <c:pt idx="3567">
                  <c:v>712563</c:v>
                </c:pt>
                <c:pt idx="3568">
                  <c:v>712613</c:v>
                </c:pt>
                <c:pt idx="3569">
                  <c:v>712663</c:v>
                </c:pt>
                <c:pt idx="3570">
                  <c:v>712713</c:v>
                </c:pt>
                <c:pt idx="3571">
                  <c:v>712763</c:v>
                </c:pt>
                <c:pt idx="3572">
                  <c:v>712813</c:v>
                </c:pt>
                <c:pt idx="3573">
                  <c:v>712863</c:v>
                </c:pt>
                <c:pt idx="3574">
                  <c:v>712913</c:v>
                </c:pt>
                <c:pt idx="3575">
                  <c:v>712963</c:v>
                </c:pt>
                <c:pt idx="3576">
                  <c:v>713013</c:v>
                </c:pt>
                <c:pt idx="3577">
                  <c:v>713063</c:v>
                </c:pt>
                <c:pt idx="3578">
                  <c:v>713113</c:v>
                </c:pt>
                <c:pt idx="3579">
                  <c:v>713163</c:v>
                </c:pt>
                <c:pt idx="3580">
                  <c:v>713213</c:v>
                </c:pt>
                <c:pt idx="3581">
                  <c:v>713263</c:v>
                </c:pt>
                <c:pt idx="3582">
                  <c:v>713313</c:v>
                </c:pt>
                <c:pt idx="3583">
                  <c:v>713363</c:v>
                </c:pt>
                <c:pt idx="3584">
                  <c:v>713413</c:v>
                </c:pt>
                <c:pt idx="3585">
                  <c:v>713463</c:v>
                </c:pt>
                <c:pt idx="3586">
                  <c:v>713513</c:v>
                </c:pt>
                <c:pt idx="3587">
                  <c:v>713563</c:v>
                </c:pt>
                <c:pt idx="3588">
                  <c:v>713613</c:v>
                </c:pt>
                <c:pt idx="3589">
                  <c:v>713663</c:v>
                </c:pt>
                <c:pt idx="3590">
                  <c:v>713713</c:v>
                </c:pt>
                <c:pt idx="3591">
                  <c:v>713763</c:v>
                </c:pt>
                <c:pt idx="3592">
                  <c:v>713813</c:v>
                </c:pt>
                <c:pt idx="3593">
                  <c:v>713863</c:v>
                </c:pt>
                <c:pt idx="3594">
                  <c:v>713913</c:v>
                </c:pt>
                <c:pt idx="3595">
                  <c:v>713963</c:v>
                </c:pt>
                <c:pt idx="3596">
                  <c:v>714013</c:v>
                </c:pt>
                <c:pt idx="3597">
                  <c:v>714063</c:v>
                </c:pt>
                <c:pt idx="3598">
                  <c:v>714113</c:v>
                </c:pt>
                <c:pt idx="3599">
                  <c:v>714163</c:v>
                </c:pt>
                <c:pt idx="3600">
                  <c:v>722813</c:v>
                </c:pt>
                <c:pt idx="3601">
                  <c:v>722863</c:v>
                </c:pt>
                <c:pt idx="3602">
                  <c:v>722913</c:v>
                </c:pt>
                <c:pt idx="3603">
                  <c:v>722963</c:v>
                </c:pt>
                <c:pt idx="3604">
                  <c:v>723013</c:v>
                </c:pt>
                <c:pt idx="3605">
                  <c:v>723063</c:v>
                </c:pt>
                <c:pt idx="3606">
                  <c:v>723113</c:v>
                </c:pt>
                <c:pt idx="3607">
                  <c:v>723163</c:v>
                </c:pt>
                <c:pt idx="3608">
                  <c:v>723213</c:v>
                </c:pt>
                <c:pt idx="3609">
                  <c:v>723263</c:v>
                </c:pt>
                <c:pt idx="3610">
                  <c:v>723313</c:v>
                </c:pt>
                <c:pt idx="3611">
                  <c:v>723363</c:v>
                </c:pt>
                <c:pt idx="3612">
                  <c:v>723413</c:v>
                </c:pt>
                <c:pt idx="3613">
                  <c:v>723463</c:v>
                </c:pt>
                <c:pt idx="3614">
                  <c:v>723513</c:v>
                </c:pt>
                <c:pt idx="3615">
                  <c:v>723563</c:v>
                </c:pt>
                <c:pt idx="3616">
                  <c:v>723613</c:v>
                </c:pt>
                <c:pt idx="3617">
                  <c:v>723663</c:v>
                </c:pt>
                <c:pt idx="3618">
                  <c:v>723713</c:v>
                </c:pt>
                <c:pt idx="3619">
                  <c:v>723763</c:v>
                </c:pt>
                <c:pt idx="3620">
                  <c:v>723813</c:v>
                </c:pt>
                <c:pt idx="3621">
                  <c:v>723863</c:v>
                </c:pt>
                <c:pt idx="3622">
                  <c:v>723913</c:v>
                </c:pt>
                <c:pt idx="3623">
                  <c:v>723963</c:v>
                </c:pt>
                <c:pt idx="3624">
                  <c:v>724013</c:v>
                </c:pt>
                <c:pt idx="3625">
                  <c:v>724063</c:v>
                </c:pt>
                <c:pt idx="3626">
                  <c:v>724113</c:v>
                </c:pt>
                <c:pt idx="3627">
                  <c:v>724163</c:v>
                </c:pt>
                <c:pt idx="3628">
                  <c:v>724213</c:v>
                </c:pt>
                <c:pt idx="3629">
                  <c:v>724263</c:v>
                </c:pt>
                <c:pt idx="3630">
                  <c:v>724313</c:v>
                </c:pt>
                <c:pt idx="3631">
                  <c:v>724363</c:v>
                </c:pt>
                <c:pt idx="3632">
                  <c:v>724413</c:v>
                </c:pt>
                <c:pt idx="3633">
                  <c:v>724463</c:v>
                </c:pt>
                <c:pt idx="3634">
                  <c:v>724513</c:v>
                </c:pt>
                <c:pt idx="3635">
                  <c:v>724563</c:v>
                </c:pt>
                <c:pt idx="3636">
                  <c:v>724613</c:v>
                </c:pt>
                <c:pt idx="3637">
                  <c:v>724663</c:v>
                </c:pt>
                <c:pt idx="3638">
                  <c:v>724713</c:v>
                </c:pt>
                <c:pt idx="3639">
                  <c:v>724763</c:v>
                </c:pt>
                <c:pt idx="3640">
                  <c:v>724813</c:v>
                </c:pt>
                <c:pt idx="3641">
                  <c:v>724863</c:v>
                </c:pt>
                <c:pt idx="3642">
                  <c:v>724913</c:v>
                </c:pt>
                <c:pt idx="3643">
                  <c:v>724963</c:v>
                </c:pt>
                <c:pt idx="3644">
                  <c:v>725013</c:v>
                </c:pt>
                <c:pt idx="3645">
                  <c:v>725063</c:v>
                </c:pt>
                <c:pt idx="3646">
                  <c:v>725113</c:v>
                </c:pt>
                <c:pt idx="3647">
                  <c:v>725163</c:v>
                </c:pt>
                <c:pt idx="3648">
                  <c:v>725213</c:v>
                </c:pt>
                <c:pt idx="3649">
                  <c:v>725263</c:v>
                </c:pt>
                <c:pt idx="3650">
                  <c:v>725313</c:v>
                </c:pt>
                <c:pt idx="3651">
                  <c:v>725363</c:v>
                </c:pt>
                <c:pt idx="3652">
                  <c:v>725413</c:v>
                </c:pt>
                <c:pt idx="3653">
                  <c:v>725463</c:v>
                </c:pt>
                <c:pt idx="3654">
                  <c:v>725513</c:v>
                </c:pt>
                <c:pt idx="3655">
                  <c:v>725563</c:v>
                </c:pt>
                <c:pt idx="3656">
                  <c:v>725613</c:v>
                </c:pt>
                <c:pt idx="3657">
                  <c:v>725663</c:v>
                </c:pt>
                <c:pt idx="3658">
                  <c:v>725713</c:v>
                </c:pt>
                <c:pt idx="3659">
                  <c:v>725763</c:v>
                </c:pt>
                <c:pt idx="3660">
                  <c:v>725813</c:v>
                </c:pt>
                <c:pt idx="3661">
                  <c:v>725863</c:v>
                </c:pt>
                <c:pt idx="3662">
                  <c:v>725913</c:v>
                </c:pt>
                <c:pt idx="3663">
                  <c:v>725963</c:v>
                </c:pt>
                <c:pt idx="3664">
                  <c:v>726013</c:v>
                </c:pt>
                <c:pt idx="3665">
                  <c:v>726063</c:v>
                </c:pt>
                <c:pt idx="3666">
                  <c:v>726113</c:v>
                </c:pt>
                <c:pt idx="3667">
                  <c:v>726163</c:v>
                </c:pt>
                <c:pt idx="3668">
                  <c:v>726213</c:v>
                </c:pt>
                <c:pt idx="3669">
                  <c:v>726263</c:v>
                </c:pt>
                <c:pt idx="3670">
                  <c:v>726313</c:v>
                </c:pt>
                <c:pt idx="3671">
                  <c:v>726363</c:v>
                </c:pt>
                <c:pt idx="3672">
                  <c:v>726413</c:v>
                </c:pt>
                <c:pt idx="3673">
                  <c:v>726463</c:v>
                </c:pt>
                <c:pt idx="3674">
                  <c:v>726513</c:v>
                </c:pt>
                <c:pt idx="3675">
                  <c:v>726563</c:v>
                </c:pt>
                <c:pt idx="3676">
                  <c:v>726613</c:v>
                </c:pt>
                <c:pt idx="3677">
                  <c:v>726663</c:v>
                </c:pt>
                <c:pt idx="3678">
                  <c:v>726713</c:v>
                </c:pt>
                <c:pt idx="3679">
                  <c:v>726763</c:v>
                </c:pt>
                <c:pt idx="3680">
                  <c:v>726813</c:v>
                </c:pt>
                <c:pt idx="3681">
                  <c:v>726863</c:v>
                </c:pt>
                <c:pt idx="3682">
                  <c:v>726913</c:v>
                </c:pt>
                <c:pt idx="3683">
                  <c:v>726963</c:v>
                </c:pt>
                <c:pt idx="3684">
                  <c:v>727013</c:v>
                </c:pt>
                <c:pt idx="3685">
                  <c:v>727063</c:v>
                </c:pt>
                <c:pt idx="3686">
                  <c:v>727113</c:v>
                </c:pt>
                <c:pt idx="3687">
                  <c:v>727163</c:v>
                </c:pt>
                <c:pt idx="3688">
                  <c:v>727213</c:v>
                </c:pt>
                <c:pt idx="3689">
                  <c:v>727263</c:v>
                </c:pt>
                <c:pt idx="3690">
                  <c:v>727313</c:v>
                </c:pt>
                <c:pt idx="3691">
                  <c:v>727363</c:v>
                </c:pt>
                <c:pt idx="3692">
                  <c:v>727413</c:v>
                </c:pt>
                <c:pt idx="3693">
                  <c:v>727463</c:v>
                </c:pt>
                <c:pt idx="3694">
                  <c:v>727513</c:v>
                </c:pt>
                <c:pt idx="3695">
                  <c:v>727563</c:v>
                </c:pt>
                <c:pt idx="3696">
                  <c:v>727613</c:v>
                </c:pt>
                <c:pt idx="3697">
                  <c:v>727663</c:v>
                </c:pt>
                <c:pt idx="3698">
                  <c:v>727713</c:v>
                </c:pt>
                <c:pt idx="3699">
                  <c:v>727763</c:v>
                </c:pt>
                <c:pt idx="3700">
                  <c:v>727813</c:v>
                </c:pt>
                <c:pt idx="3701">
                  <c:v>727863</c:v>
                </c:pt>
                <c:pt idx="3702">
                  <c:v>727913</c:v>
                </c:pt>
                <c:pt idx="3703">
                  <c:v>727963</c:v>
                </c:pt>
                <c:pt idx="3704">
                  <c:v>728013</c:v>
                </c:pt>
                <c:pt idx="3705">
                  <c:v>728063</c:v>
                </c:pt>
                <c:pt idx="3706">
                  <c:v>728113</c:v>
                </c:pt>
                <c:pt idx="3707">
                  <c:v>728163</c:v>
                </c:pt>
                <c:pt idx="3708">
                  <c:v>728213</c:v>
                </c:pt>
                <c:pt idx="3709">
                  <c:v>728263</c:v>
                </c:pt>
                <c:pt idx="3710">
                  <c:v>728313</c:v>
                </c:pt>
                <c:pt idx="3711">
                  <c:v>728363</c:v>
                </c:pt>
                <c:pt idx="3712">
                  <c:v>728413</c:v>
                </c:pt>
                <c:pt idx="3713">
                  <c:v>728463</c:v>
                </c:pt>
                <c:pt idx="3714">
                  <c:v>728513</c:v>
                </c:pt>
                <c:pt idx="3715">
                  <c:v>728563</c:v>
                </c:pt>
                <c:pt idx="3716">
                  <c:v>728613</c:v>
                </c:pt>
                <c:pt idx="3717">
                  <c:v>728663</c:v>
                </c:pt>
                <c:pt idx="3718">
                  <c:v>728713</c:v>
                </c:pt>
                <c:pt idx="3719">
                  <c:v>728763</c:v>
                </c:pt>
                <c:pt idx="3720">
                  <c:v>728813</c:v>
                </c:pt>
                <c:pt idx="3721">
                  <c:v>728863</c:v>
                </c:pt>
                <c:pt idx="3722">
                  <c:v>728913</c:v>
                </c:pt>
                <c:pt idx="3723">
                  <c:v>728963</c:v>
                </c:pt>
                <c:pt idx="3724">
                  <c:v>729013</c:v>
                </c:pt>
                <c:pt idx="3725">
                  <c:v>729063</c:v>
                </c:pt>
                <c:pt idx="3726">
                  <c:v>729113</c:v>
                </c:pt>
                <c:pt idx="3727">
                  <c:v>729163</c:v>
                </c:pt>
                <c:pt idx="3728">
                  <c:v>729213</c:v>
                </c:pt>
                <c:pt idx="3729">
                  <c:v>729263</c:v>
                </c:pt>
                <c:pt idx="3730">
                  <c:v>729313</c:v>
                </c:pt>
                <c:pt idx="3731">
                  <c:v>729363</c:v>
                </c:pt>
                <c:pt idx="3732">
                  <c:v>729413</c:v>
                </c:pt>
                <c:pt idx="3733">
                  <c:v>729463</c:v>
                </c:pt>
                <c:pt idx="3734">
                  <c:v>729513</c:v>
                </c:pt>
                <c:pt idx="3735">
                  <c:v>729563</c:v>
                </c:pt>
                <c:pt idx="3736">
                  <c:v>729613</c:v>
                </c:pt>
                <c:pt idx="3737">
                  <c:v>729663</c:v>
                </c:pt>
                <c:pt idx="3738">
                  <c:v>729713</c:v>
                </c:pt>
                <c:pt idx="3739">
                  <c:v>729763</c:v>
                </c:pt>
                <c:pt idx="3740">
                  <c:v>729813</c:v>
                </c:pt>
                <c:pt idx="3741">
                  <c:v>729863</c:v>
                </c:pt>
                <c:pt idx="3742">
                  <c:v>729913</c:v>
                </c:pt>
                <c:pt idx="3743">
                  <c:v>729963</c:v>
                </c:pt>
                <c:pt idx="3744">
                  <c:v>730013</c:v>
                </c:pt>
                <c:pt idx="3745">
                  <c:v>730063</c:v>
                </c:pt>
                <c:pt idx="3746">
                  <c:v>730113</c:v>
                </c:pt>
                <c:pt idx="3747">
                  <c:v>730163</c:v>
                </c:pt>
                <c:pt idx="3748">
                  <c:v>730213</c:v>
                </c:pt>
                <c:pt idx="3749">
                  <c:v>730263</c:v>
                </c:pt>
                <c:pt idx="3750">
                  <c:v>730313</c:v>
                </c:pt>
                <c:pt idx="3751">
                  <c:v>730363</c:v>
                </c:pt>
                <c:pt idx="3752">
                  <c:v>730413</c:v>
                </c:pt>
                <c:pt idx="3753">
                  <c:v>730463</c:v>
                </c:pt>
                <c:pt idx="3754">
                  <c:v>730513</c:v>
                </c:pt>
                <c:pt idx="3755">
                  <c:v>730563</c:v>
                </c:pt>
                <c:pt idx="3756">
                  <c:v>730613</c:v>
                </c:pt>
                <c:pt idx="3757">
                  <c:v>730663</c:v>
                </c:pt>
                <c:pt idx="3758">
                  <c:v>730713</c:v>
                </c:pt>
                <c:pt idx="3759">
                  <c:v>730763</c:v>
                </c:pt>
                <c:pt idx="3760">
                  <c:v>730813</c:v>
                </c:pt>
                <c:pt idx="3761">
                  <c:v>730863</c:v>
                </c:pt>
                <c:pt idx="3762">
                  <c:v>730913</c:v>
                </c:pt>
                <c:pt idx="3763">
                  <c:v>730963</c:v>
                </c:pt>
                <c:pt idx="3764">
                  <c:v>731013</c:v>
                </c:pt>
                <c:pt idx="3765">
                  <c:v>731063</c:v>
                </c:pt>
                <c:pt idx="3766">
                  <c:v>731113</c:v>
                </c:pt>
                <c:pt idx="3767">
                  <c:v>731163</c:v>
                </c:pt>
                <c:pt idx="3768">
                  <c:v>731213</c:v>
                </c:pt>
                <c:pt idx="3769">
                  <c:v>731263</c:v>
                </c:pt>
                <c:pt idx="3770">
                  <c:v>731313</c:v>
                </c:pt>
                <c:pt idx="3771">
                  <c:v>731363</c:v>
                </c:pt>
                <c:pt idx="3772">
                  <c:v>731413</c:v>
                </c:pt>
                <c:pt idx="3773">
                  <c:v>731463</c:v>
                </c:pt>
                <c:pt idx="3774">
                  <c:v>731513</c:v>
                </c:pt>
                <c:pt idx="3775">
                  <c:v>731563</c:v>
                </c:pt>
                <c:pt idx="3776">
                  <c:v>731613</c:v>
                </c:pt>
                <c:pt idx="3777">
                  <c:v>731663</c:v>
                </c:pt>
                <c:pt idx="3778">
                  <c:v>731713</c:v>
                </c:pt>
                <c:pt idx="3779">
                  <c:v>731763</c:v>
                </c:pt>
                <c:pt idx="3780">
                  <c:v>731813</c:v>
                </c:pt>
                <c:pt idx="3781">
                  <c:v>731863</c:v>
                </c:pt>
                <c:pt idx="3782">
                  <c:v>731913</c:v>
                </c:pt>
                <c:pt idx="3783">
                  <c:v>731963</c:v>
                </c:pt>
                <c:pt idx="3784">
                  <c:v>732013</c:v>
                </c:pt>
                <c:pt idx="3785">
                  <c:v>732063</c:v>
                </c:pt>
                <c:pt idx="3786">
                  <c:v>732113</c:v>
                </c:pt>
                <c:pt idx="3787">
                  <c:v>732163</c:v>
                </c:pt>
                <c:pt idx="3788">
                  <c:v>732213</c:v>
                </c:pt>
                <c:pt idx="3789">
                  <c:v>732263</c:v>
                </c:pt>
                <c:pt idx="3790">
                  <c:v>732313</c:v>
                </c:pt>
                <c:pt idx="3791">
                  <c:v>732363</c:v>
                </c:pt>
                <c:pt idx="3792">
                  <c:v>732413</c:v>
                </c:pt>
                <c:pt idx="3793">
                  <c:v>732463</c:v>
                </c:pt>
                <c:pt idx="3794">
                  <c:v>732513</c:v>
                </c:pt>
                <c:pt idx="3795">
                  <c:v>732563</c:v>
                </c:pt>
                <c:pt idx="3796">
                  <c:v>732613</c:v>
                </c:pt>
                <c:pt idx="3797">
                  <c:v>732663</c:v>
                </c:pt>
                <c:pt idx="3798">
                  <c:v>732713</c:v>
                </c:pt>
                <c:pt idx="3799">
                  <c:v>732763</c:v>
                </c:pt>
                <c:pt idx="3800">
                  <c:v>736063</c:v>
                </c:pt>
                <c:pt idx="3801">
                  <c:v>736113</c:v>
                </c:pt>
                <c:pt idx="3802">
                  <c:v>736163</c:v>
                </c:pt>
                <c:pt idx="3803">
                  <c:v>736213</c:v>
                </c:pt>
                <c:pt idx="3804">
                  <c:v>736263</c:v>
                </c:pt>
                <c:pt idx="3805">
                  <c:v>736313</c:v>
                </c:pt>
                <c:pt idx="3806">
                  <c:v>736363</c:v>
                </c:pt>
                <c:pt idx="3807">
                  <c:v>736413</c:v>
                </c:pt>
                <c:pt idx="3808">
                  <c:v>736463</c:v>
                </c:pt>
                <c:pt idx="3809">
                  <c:v>736513</c:v>
                </c:pt>
                <c:pt idx="3810">
                  <c:v>736563</c:v>
                </c:pt>
                <c:pt idx="3811">
                  <c:v>736613</c:v>
                </c:pt>
                <c:pt idx="3812">
                  <c:v>736663</c:v>
                </c:pt>
                <c:pt idx="3813">
                  <c:v>736713</c:v>
                </c:pt>
                <c:pt idx="3814">
                  <c:v>736763</c:v>
                </c:pt>
                <c:pt idx="3815">
                  <c:v>736813</c:v>
                </c:pt>
                <c:pt idx="3816">
                  <c:v>736863</c:v>
                </c:pt>
                <c:pt idx="3817">
                  <c:v>736913</c:v>
                </c:pt>
                <c:pt idx="3818">
                  <c:v>736963</c:v>
                </c:pt>
                <c:pt idx="3819">
                  <c:v>737013</c:v>
                </c:pt>
                <c:pt idx="3820">
                  <c:v>737063</c:v>
                </c:pt>
                <c:pt idx="3821">
                  <c:v>737113</c:v>
                </c:pt>
                <c:pt idx="3822">
                  <c:v>737163</c:v>
                </c:pt>
                <c:pt idx="3823">
                  <c:v>737213</c:v>
                </c:pt>
                <c:pt idx="3824">
                  <c:v>737263</c:v>
                </c:pt>
                <c:pt idx="3825">
                  <c:v>737313</c:v>
                </c:pt>
                <c:pt idx="3826">
                  <c:v>737363</c:v>
                </c:pt>
                <c:pt idx="3827">
                  <c:v>737413</c:v>
                </c:pt>
                <c:pt idx="3828">
                  <c:v>737463</c:v>
                </c:pt>
                <c:pt idx="3829">
                  <c:v>737513</c:v>
                </c:pt>
                <c:pt idx="3830">
                  <c:v>737563</c:v>
                </c:pt>
                <c:pt idx="3831">
                  <c:v>737613</c:v>
                </c:pt>
                <c:pt idx="3832">
                  <c:v>737663</c:v>
                </c:pt>
                <c:pt idx="3833">
                  <c:v>737713</c:v>
                </c:pt>
                <c:pt idx="3834">
                  <c:v>737763</c:v>
                </c:pt>
                <c:pt idx="3835">
                  <c:v>737813</c:v>
                </c:pt>
                <c:pt idx="3836">
                  <c:v>737863</c:v>
                </c:pt>
                <c:pt idx="3837">
                  <c:v>737913</c:v>
                </c:pt>
                <c:pt idx="3838">
                  <c:v>737963</c:v>
                </c:pt>
                <c:pt idx="3839">
                  <c:v>738013</c:v>
                </c:pt>
                <c:pt idx="3840">
                  <c:v>738063</c:v>
                </c:pt>
                <c:pt idx="3841">
                  <c:v>738113</c:v>
                </c:pt>
                <c:pt idx="3842">
                  <c:v>738163</c:v>
                </c:pt>
                <c:pt idx="3843">
                  <c:v>738213</c:v>
                </c:pt>
                <c:pt idx="3844">
                  <c:v>738263</c:v>
                </c:pt>
                <c:pt idx="3845">
                  <c:v>738313</c:v>
                </c:pt>
                <c:pt idx="3846">
                  <c:v>738363</c:v>
                </c:pt>
                <c:pt idx="3847">
                  <c:v>738413</c:v>
                </c:pt>
                <c:pt idx="3848">
                  <c:v>738463</c:v>
                </c:pt>
                <c:pt idx="3849">
                  <c:v>738513</c:v>
                </c:pt>
                <c:pt idx="3850">
                  <c:v>738563</c:v>
                </c:pt>
                <c:pt idx="3851">
                  <c:v>738613</c:v>
                </c:pt>
                <c:pt idx="3852">
                  <c:v>738663</c:v>
                </c:pt>
                <c:pt idx="3853">
                  <c:v>738713</c:v>
                </c:pt>
                <c:pt idx="3854">
                  <c:v>738763</c:v>
                </c:pt>
                <c:pt idx="3855">
                  <c:v>738813</c:v>
                </c:pt>
                <c:pt idx="3856">
                  <c:v>738863</c:v>
                </c:pt>
                <c:pt idx="3857">
                  <c:v>738913</c:v>
                </c:pt>
                <c:pt idx="3858">
                  <c:v>738963</c:v>
                </c:pt>
                <c:pt idx="3859">
                  <c:v>739013</c:v>
                </c:pt>
                <c:pt idx="3860">
                  <c:v>739063</c:v>
                </c:pt>
                <c:pt idx="3861">
                  <c:v>739113</c:v>
                </c:pt>
                <c:pt idx="3862">
                  <c:v>739163</c:v>
                </c:pt>
                <c:pt idx="3863">
                  <c:v>739213</c:v>
                </c:pt>
                <c:pt idx="3864">
                  <c:v>739263</c:v>
                </c:pt>
                <c:pt idx="3865">
                  <c:v>739313</c:v>
                </c:pt>
                <c:pt idx="3866">
                  <c:v>739363</c:v>
                </c:pt>
                <c:pt idx="3867">
                  <c:v>739413</c:v>
                </c:pt>
                <c:pt idx="3868">
                  <c:v>739463</c:v>
                </c:pt>
                <c:pt idx="3869">
                  <c:v>739513</c:v>
                </c:pt>
                <c:pt idx="3870">
                  <c:v>739563</c:v>
                </c:pt>
                <c:pt idx="3871">
                  <c:v>739613</c:v>
                </c:pt>
                <c:pt idx="3872">
                  <c:v>739663</c:v>
                </c:pt>
                <c:pt idx="3873">
                  <c:v>739713</c:v>
                </c:pt>
                <c:pt idx="3874">
                  <c:v>739763</c:v>
                </c:pt>
                <c:pt idx="3875">
                  <c:v>739813</c:v>
                </c:pt>
                <c:pt idx="3876">
                  <c:v>739863</c:v>
                </c:pt>
                <c:pt idx="3877">
                  <c:v>739913</c:v>
                </c:pt>
                <c:pt idx="3878">
                  <c:v>739963</c:v>
                </c:pt>
                <c:pt idx="3879">
                  <c:v>740013</c:v>
                </c:pt>
                <c:pt idx="3880">
                  <c:v>740063</c:v>
                </c:pt>
                <c:pt idx="3881">
                  <c:v>740113</c:v>
                </c:pt>
                <c:pt idx="3882">
                  <c:v>740163</c:v>
                </c:pt>
                <c:pt idx="3883">
                  <c:v>740213</c:v>
                </c:pt>
                <c:pt idx="3884">
                  <c:v>740263</c:v>
                </c:pt>
                <c:pt idx="3885">
                  <c:v>740313</c:v>
                </c:pt>
                <c:pt idx="3886">
                  <c:v>740363</c:v>
                </c:pt>
                <c:pt idx="3887">
                  <c:v>740413</c:v>
                </c:pt>
                <c:pt idx="3888">
                  <c:v>740463</c:v>
                </c:pt>
                <c:pt idx="3889">
                  <c:v>740513</c:v>
                </c:pt>
                <c:pt idx="3890">
                  <c:v>740563</c:v>
                </c:pt>
                <c:pt idx="3891">
                  <c:v>740613</c:v>
                </c:pt>
                <c:pt idx="3892">
                  <c:v>740663</c:v>
                </c:pt>
                <c:pt idx="3893">
                  <c:v>740713</c:v>
                </c:pt>
                <c:pt idx="3894">
                  <c:v>740763</c:v>
                </c:pt>
                <c:pt idx="3895">
                  <c:v>740813</c:v>
                </c:pt>
                <c:pt idx="3896">
                  <c:v>740863</c:v>
                </c:pt>
                <c:pt idx="3897">
                  <c:v>740913</c:v>
                </c:pt>
                <c:pt idx="3898">
                  <c:v>740963</c:v>
                </c:pt>
                <c:pt idx="3899">
                  <c:v>741013</c:v>
                </c:pt>
                <c:pt idx="3900">
                  <c:v>741063</c:v>
                </c:pt>
                <c:pt idx="3901">
                  <c:v>741113</c:v>
                </c:pt>
                <c:pt idx="3902">
                  <c:v>741163</c:v>
                </c:pt>
                <c:pt idx="3903">
                  <c:v>741213</c:v>
                </c:pt>
                <c:pt idx="3904">
                  <c:v>741263</c:v>
                </c:pt>
                <c:pt idx="3905">
                  <c:v>741313</c:v>
                </c:pt>
                <c:pt idx="3906">
                  <c:v>741363</c:v>
                </c:pt>
                <c:pt idx="3907">
                  <c:v>741413</c:v>
                </c:pt>
                <c:pt idx="3908">
                  <c:v>741463</c:v>
                </c:pt>
                <c:pt idx="3909">
                  <c:v>741513</c:v>
                </c:pt>
                <c:pt idx="3910">
                  <c:v>741563</c:v>
                </c:pt>
                <c:pt idx="3911">
                  <c:v>741613</c:v>
                </c:pt>
                <c:pt idx="3912">
                  <c:v>741663</c:v>
                </c:pt>
                <c:pt idx="3913">
                  <c:v>741713</c:v>
                </c:pt>
                <c:pt idx="3914">
                  <c:v>741763</c:v>
                </c:pt>
                <c:pt idx="3915">
                  <c:v>741813</c:v>
                </c:pt>
                <c:pt idx="3916">
                  <c:v>741863</c:v>
                </c:pt>
                <c:pt idx="3917">
                  <c:v>741913</c:v>
                </c:pt>
                <c:pt idx="3918">
                  <c:v>741963</c:v>
                </c:pt>
                <c:pt idx="3919">
                  <c:v>742013</c:v>
                </c:pt>
                <c:pt idx="3920">
                  <c:v>742063</c:v>
                </c:pt>
                <c:pt idx="3921">
                  <c:v>742113</c:v>
                </c:pt>
                <c:pt idx="3922">
                  <c:v>742163</c:v>
                </c:pt>
                <c:pt idx="3923">
                  <c:v>742213</c:v>
                </c:pt>
                <c:pt idx="3924">
                  <c:v>742263</c:v>
                </c:pt>
                <c:pt idx="3925">
                  <c:v>742313</c:v>
                </c:pt>
                <c:pt idx="3926">
                  <c:v>742363</c:v>
                </c:pt>
                <c:pt idx="3927">
                  <c:v>742413</c:v>
                </c:pt>
                <c:pt idx="3928">
                  <c:v>742463</c:v>
                </c:pt>
                <c:pt idx="3929">
                  <c:v>742513</c:v>
                </c:pt>
                <c:pt idx="3930">
                  <c:v>742563</c:v>
                </c:pt>
                <c:pt idx="3931">
                  <c:v>742613</c:v>
                </c:pt>
                <c:pt idx="3932">
                  <c:v>742663</c:v>
                </c:pt>
                <c:pt idx="3933">
                  <c:v>742713</c:v>
                </c:pt>
                <c:pt idx="3934">
                  <c:v>742763</c:v>
                </c:pt>
                <c:pt idx="3935">
                  <c:v>742813</c:v>
                </c:pt>
                <c:pt idx="3936">
                  <c:v>742863</c:v>
                </c:pt>
                <c:pt idx="3937">
                  <c:v>742913</c:v>
                </c:pt>
                <c:pt idx="3938">
                  <c:v>742963</c:v>
                </c:pt>
                <c:pt idx="3939">
                  <c:v>743013</c:v>
                </c:pt>
                <c:pt idx="3940">
                  <c:v>743063</c:v>
                </c:pt>
                <c:pt idx="3941">
                  <c:v>743113</c:v>
                </c:pt>
                <c:pt idx="3942">
                  <c:v>743163</c:v>
                </c:pt>
                <c:pt idx="3943">
                  <c:v>743213</c:v>
                </c:pt>
                <c:pt idx="3944">
                  <c:v>743263</c:v>
                </c:pt>
                <c:pt idx="3945">
                  <c:v>743313</c:v>
                </c:pt>
                <c:pt idx="3946">
                  <c:v>743363</c:v>
                </c:pt>
                <c:pt idx="3947">
                  <c:v>743413</c:v>
                </c:pt>
                <c:pt idx="3948">
                  <c:v>743463</c:v>
                </c:pt>
                <c:pt idx="3949">
                  <c:v>743513</c:v>
                </c:pt>
                <c:pt idx="3950">
                  <c:v>743563</c:v>
                </c:pt>
                <c:pt idx="3951">
                  <c:v>743613</c:v>
                </c:pt>
                <c:pt idx="3952">
                  <c:v>743663</c:v>
                </c:pt>
                <c:pt idx="3953">
                  <c:v>743713</c:v>
                </c:pt>
                <c:pt idx="3954">
                  <c:v>743763</c:v>
                </c:pt>
                <c:pt idx="3955">
                  <c:v>743813</c:v>
                </c:pt>
                <c:pt idx="3956">
                  <c:v>743863</c:v>
                </c:pt>
                <c:pt idx="3957">
                  <c:v>743913</c:v>
                </c:pt>
                <c:pt idx="3958">
                  <c:v>743963</c:v>
                </c:pt>
                <c:pt idx="3959">
                  <c:v>744013</c:v>
                </c:pt>
                <c:pt idx="3960">
                  <c:v>744063</c:v>
                </c:pt>
                <c:pt idx="3961">
                  <c:v>744113</c:v>
                </c:pt>
                <c:pt idx="3962">
                  <c:v>744163</c:v>
                </c:pt>
                <c:pt idx="3963">
                  <c:v>744213</c:v>
                </c:pt>
                <c:pt idx="3964">
                  <c:v>744263</c:v>
                </c:pt>
                <c:pt idx="3965">
                  <c:v>744313</c:v>
                </c:pt>
                <c:pt idx="3966">
                  <c:v>744363</c:v>
                </c:pt>
                <c:pt idx="3967">
                  <c:v>744413</c:v>
                </c:pt>
                <c:pt idx="3968">
                  <c:v>744463</c:v>
                </c:pt>
                <c:pt idx="3969">
                  <c:v>744513</c:v>
                </c:pt>
                <c:pt idx="3970">
                  <c:v>744563</c:v>
                </c:pt>
                <c:pt idx="3971">
                  <c:v>744613</c:v>
                </c:pt>
                <c:pt idx="3972">
                  <c:v>744663</c:v>
                </c:pt>
                <c:pt idx="3973">
                  <c:v>744713</c:v>
                </c:pt>
                <c:pt idx="3974">
                  <c:v>744763</c:v>
                </c:pt>
                <c:pt idx="3975">
                  <c:v>744813</c:v>
                </c:pt>
                <c:pt idx="3976">
                  <c:v>744863</c:v>
                </c:pt>
                <c:pt idx="3977">
                  <c:v>744913</c:v>
                </c:pt>
                <c:pt idx="3978">
                  <c:v>744963</c:v>
                </c:pt>
                <c:pt idx="3979">
                  <c:v>745013</c:v>
                </c:pt>
                <c:pt idx="3980">
                  <c:v>745063</c:v>
                </c:pt>
                <c:pt idx="3981">
                  <c:v>745113</c:v>
                </c:pt>
                <c:pt idx="3982">
                  <c:v>745163</c:v>
                </c:pt>
                <c:pt idx="3983">
                  <c:v>745213</c:v>
                </c:pt>
                <c:pt idx="3984">
                  <c:v>745263</c:v>
                </c:pt>
                <c:pt idx="3985">
                  <c:v>745313</c:v>
                </c:pt>
                <c:pt idx="3986">
                  <c:v>745363</c:v>
                </c:pt>
                <c:pt idx="3987">
                  <c:v>745413</c:v>
                </c:pt>
                <c:pt idx="3988">
                  <c:v>745463</c:v>
                </c:pt>
                <c:pt idx="3989">
                  <c:v>745513</c:v>
                </c:pt>
                <c:pt idx="3990">
                  <c:v>745563</c:v>
                </c:pt>
                <c:pt idx="3991">
                  <c:v>745613</c:v>
                </c:pt>
                <c:pt idx="3992">
                  <c:v>745663</c:v>
                </c:pt>
                <c:pt idx="3993">
                  <c:v>745713</c:v>
                </c:pt>
                <c:pt idx="3994">
                  <c:v>745763</c:v>
                </c:pt>
                <c:pt idx="3995">
                  <c:v>745813</c:v>
                </c:pt>
                <c:pt idx="3996">
                  <c:v>745863</c:v>
                </c:pt>
                <c:pt idx="3997">
                  <c:v>745913</c:v>
                </c:pt>
                <c:pt idx="3998">
                  <c:v>745963</c:v>
                </c:pt>
                <c:pt idx="3999">
                  <c:v>746013</c:v>
                </c:pt>
                <c:pt idx="4000">
                  <c:v>766863</c:v>
                </c:pt>
                <c:pt idx="4001">
                  <c:v>766913</c:v>
                </c:pt>
                <c:pt idx="4002">
                  <c:v>766963</c:v>
                </c:pt>
                <c:pt idx="4003">
                  <c:v>767013</c:v>
                </c:pt>
                <c:pt idx="4004">
                  <c:v>767063</c:v>
                </c:pt>
                <c:pt idx="4005">
                  <c:v>767113</c:v>
                </c:pt>
                <c:pt idx="4006">
                  <c:v>767163</c:v>
                </c:pt>
                <c:pt idx="4007">
                  <c:v>767213</c:v>
                </c:pt>
                <c:pt idx="4008">
                  <c:v>767263</c:v>
                </c:pt>
                <c:pt idx="4009">
                  <c:v>767313</c:v>
                </c:pt>
                <c:pt idx="4010">
                  <c:v>767363</c:v>
                </c:pt>
                <c:pt idx="4011">
                  <c:v>767413</c:v>
                </c:pt>
                <c:pt idx="4012">
                  <c:v>767463</c:v>
                </c:pt>
                <c:pt idx="4013">
                  <c:v>767513</c:v>
                </c:pt>
                <c:pt idx="4014">
                  <c:v>767563</c:v>
                </c:pt>
                <c:pt idx="4015">
                  <c:v>767613</c:v>
                </c:pt>
                <c:pt idx="4016">
                  <c:v>767663</c:v>
                </c:pt>
                <c:pt idx="4017">
                  <c:v>767713</c:v>
                </c:pt>
                <c:pt idx="4018">
                  <c:v>767763</c:v>
                </c:pt>
                <c:pt idx="4019">
                  <c:v>767813</c:v>
                </c:pt>
                <c:pt idx="4020">
                  <c:v>767863</c:v>
                </c:pt>
                <c:pt idx="4021">
                  <c:v>767913</c:v>
                </c:pt>
                <c:pt idx="4022">
                  <c:v>767963</c:v>
                </c:pt>
                <c:pt idx="4023">
                  <c:v>768013</c:v>
                </c:pt>
                <c:pt idx="4024">
                  <c:v>768063</c:v>
                </c:pt>
                <c:pt idx="4025">
                  <c:v>768113</c:v>
                </c:pt>
                <c:pt idx="4026">
                  <c:v>768163</c:v>
                </c:pt>
                <c:pt idx="4027">
                  <c:v>768213</c:v>
                </c:pt>
                <c:pt idx="4028">
                  <c:v>768263</c:v>
                </c:pt>
                <c:pt idx="4029">
                  <c:v>768313</c:v>
                </c:pt>
                <c:pt idx="4030">
                  <c:v>768363</c:v>
                </c:pt>
                <c:pt idx="4031">
                  <c:v>768413</c:v>
                </c:pt>
                <c:pt idx="4032">
                  <c:v>768463</c:v>
                </c:pt>
                <c:pt idx="4033">
                  <c:v>768513</c:v>
                </c:pt>
                <c:pt idx="4034">
                  <c:v>768563</c:v>
                </c:pt>
                <c:pt idx="4035">
                  <c:v>768613</c:v>
                </c:pt>
                <c:pt idx="4036">
                  <c:v>768663</c:v>
                </c:pt>
                <c:pt idx="4037">
                  <c:v>768713</c:v>
                </c:pt>
                <c:pt idx="4038">
                  <c:v>768763</c:v>
                </c:pt>
                <c:pt idx="4039">
                  <c:v>768813</c:v>
                </c:pt>
                <c:pt idx="4040">
                  <c:v>768863</c:v>
                </c:pt>
                <c:pt idx="4041">
                  <c:v>768913</c:v>
                </c:pt>
                <c:pt idx="4042">
                  <c:v>768963</c:v>
                </c:pt>
                <c:pt idx="4043">
                  <c:v>769013</c:v>
                </c:pt>
                <c:pt idx="4044">
                  <c:v>769063</c:v>
                </c:pt>
                <c:pt idx="4045">
                  <c:v>769113</c:v>
                </c:pt>
                <c:pt idx="4046">
                  <c:v>769163</c:v>
                </c:pt>
                <c:pt idx="4047">
                  <c:v>769213</c:v>
                </c:pt>
                <c:pt idx="4048">
                  <c:v>769263</c:v>
                </c:pt>
                <c:pt idx="4049">
                  <c:v>769313</c:v>
                </c:pt>
                <c:pt idx="4050">
                  <c:v>769363</c:v>
                </c:pt>
                <c:pt idx="4051">
                  <c:v>769413</c:v>
                </c:pt>
                <c:pt idx="4052">
                  <c:v>769463</c:v>
                </c:pt>
                <c:pt idx="4053">
                  <c:v>769513</c:v>
                </c:pt>
                <c:pt idx="4054">
                  <c:v>769563</c:v>
                </c:pt>
                <c:pt idx="4055">
                  <c:v>769613</c:v>
                </c:pt>
                <c:pt idx="4056">
                  <c:v>769663</c:v>
                </c:pt>
                <c:pt idx="4057">
                  <c:v>769713</c:v>
                </c:pt>
                <c:pt idx="4058">
                  <c:v>769763</c:v>
                </c:pt>
                <c:pt idx="4059">
                  <c:v>769813</c:v>
                </c:pt>
                <c:pt idx="4060">
                  <c:v>769863</c:v>
                </c:pt>
                <c:pt idx="4061">
                  <c:v>769913</c:v>
                </c:pt>
                <c:pt idx="4062">
                  <c:v>769963</c:v>
                </c:pt>
                <c:pt idx="4063">
                  <c:v>770013</c:v>
                </c:pt>
                <c:pt idx="4064">
                  <c:v>770063</c:v>
                </c:pt>
                <c:pt idx="4065">
                  <c:v>770113</c:v>
                </c:pt>
                <c:pt idx="4066">
                  <c:v>770163</c:v>
                </c:pt>
                <c:pt idx="4067">
                  <c:v>770213</c:v>
                </c:pt>
                <c:pt idx="4068">
                  <c:v>770263</c:v>
                </c:pt>
                <c:pt idx="4069">
                  <c:v>770313</c:v>
                </c:pt>
                <c:pt idx="4070">
                  <c:v>770363</c:v>
                </c:pt>
                <c:pt idx="4071">
                  <c:v>770413</c:v>
                </c:pt>
                <c:pt idx="4072">
                  <c:v>770463</c:v>
                </c:pt>
                <c:pt idx="4073">
                  <c:v>770513</c:v>
                </c:pt>
                <c:pt idx="4074">
                  <c:v>770563</c:v>
                </c:pt>
                <c:pt idx="4075">
                  <c:v>770613</c:v>
                </c:pt>
                <c:pt idx="4076">
                  <c:v>770663</c:v>
                </c:pt>
                <c:pt idx="4077">
                  <c:v>770713</c:v>
                </c:pt>
                <c:pt idx="4078">
                  <c:v>770763</c:v>
                </c:pt>
                <c:pt idx="4079">
                  <c:v>770813</c:v>
                </c:pt>
                <c:pt idx="4080">
                  <c:v>770863</c:v>
                </c:pt>
                <c:pt idx="4081">
                  <c:v>770913</c:v>
                </c:pt>
                <c:pt idx="4082">
                  <c:v>770963</c:v>
                </c:pt>
                <c:pt idx="4083">
                  <c:v>771013</c:v>
                </c:pt>
                <c:pt idx="4084">
                  <c:v>771063</c:v>
                </c:pt>
                <c:pt idx="4085">
                  <c:v>771113</c:v>
                </c:pt>
                <c:pt idx="4086">
                  <c:v>771163</c:v>
                </c:pt>
                <c:pt idx="4087">
                  <c:v>771213</c:v>
                </c:pt>
                <c:pt idx="4088">
                  <c:v>771263</c:v>
                </c:pt>
                <c:pt idx="4089">
                  <c:v>771313</c:v>
                </c:pt>
                <c:pt idx="4090">
                  <c:v>771363</c:v>
                </c:pt>
                <c:pt idx="4091">
                  <c:v>771413</c:v>
                </c:pt>
                <c:pt idx="4092">
                  <c:v>771463</c:v>
                </c:pt>
                <c:pt idx="4093">
                  <c:v>771513</c:v>
                </c:pt>
                <c:pt idx="4094">
                  <c:v>771563</c:v>
                </c:pt>
                <c:pt idx="4095">
                  <c:v>771613</c:v>
                </c:pt>
                <c:pt idx="4096">
                  <c:v>771663</c:v>
                </c:pt>
                <c:pt idx="4097">
                  <c:v>771713</c:v>
                </c:pt>
                <c:pt idx="4098">
                  <c:v>771763</c:v>
                </c:pt>
                <c:pt idx="4099">
                  <c:v>771813</c:v>
                </c:pt>
                <c:pt idx="4100">
                  <c:v>771863</c:v>
                </c:pt>
                <c:pt idx="4101">
                  <c:v>771913</c:v>
                </c:pt>
                <c:pt idx="4102">
                  <c:v>771963</c:v>
                </c:pt>
                <c:pt idx="4103">
                  <c:v>772013</c:v>
                </c:pt>
                <c:pt idx="4104">
                  <c:v>772063</c:v>
                </c:pt>
                <c:pt idx="4105">
                  <c:v>772113</c:v>
                </c:pt>
                <c:pt idx="4106">
                  <c:v>772163</c:v>
                </c:pt>
                <c:pt idx="4107">
                  <c:v>772213</c:v>
                </c:pt>
                <c:pt idx="4108">
                  <c:v>772263</c:v>
                </c:pt>
                <c:pt idx="4109">
                  <c:v>772313</c:v>
                </c:pt>
                <c:pt idx="4110">
                  <c:v>772363</c:v>
                </c:pt>
                <c:pt idx="4111">
                  <c:v>772413</c:v>
                </c:pt>
                <c:pt idx="4112">
                  <c:v>772463</c:v>
                </c:pt>
                <c:pt idx="4113">
                  <c:v>772513</c:v>
                </c:pt>
                <c:pt idx="4114">
                  <c:v>772563</c:v>
                </c:pt>
                <c:pt idx="4115">
                  <c:v>772613</c:v>
                </c:pt>
                <c:pt idx="4116">
                  <c:v>772663</c:v>
                </c:pt>
                <c:pt idx="4117">
                  <c:v>772713</c:v>
                </c:pt>
                <c:pt idx="4118">
                  <c:v>772763</c:v>
                </c:pt>
                <c:pt idx="4119">
                  <c:v>772813</c:v>
                </c:pt>
                <c:pt idx="4120">
                  <c:v>772863</c:v>
                </c:pt>
                <c:pt idx="4121">
                  <c:v>772913</c:v>
                </c:pt>
                <c:pt idx="4122">
                  <c:v>772963</c:v>
                </c:pt>
                <c:pt idx="4123">
                  <c:v>773013</c:v>
                </c:pt>
                <c:pt idx="4124">
                  <c:v>773063</c:v>
                </c:pt>
                <c:pt idx="4125">
                  <c:v>773113</c:v>
                </c:pt>
                <c:pt idx="4126">
                  <c:v>773163</c:v>
                </c:pt>
                <c:pt idx="4127">
                  <c:v>773213</c:v>
                </c:pt>
                <c:pt idx="4128">
                  <c:v>773263</c:v>
                </c:pt>
                <c:pt idx="4129">
                  <c:v>773313</c:v>
                </c:pt>
                <c:pt idx="4130">
                  <c:v>773363</c:v>
                </c:pt>
                <c:pt idx="4131">
                  <c:v>773413</c:v>
                </c:pt>
                <c:pt idx="4132">
                  <c:v>773463</c:v>
                </c:pt>
                <c:pt idx="4133">
                  <c:v>773513</c:v>
                </c:pt>
                <c:pt idx="4134">
                  <c:v>773563</c:v>
                </c:pt>
                <c:pt idx="4135">
                  <c:v>773613</c:v>
                </c:pt>
                <c:pt idx="4136">
                  <c:v>773663</c:v>
                </c:pt>
                <c:pt idx="4137">
                  <c:v>773713</c:v>
                </c:pt>
                <c:pt idx="4138">
                  <c:v>773763</c:v>
                </c:pt>
                <c:pt idx="4139">
                  <c:v>773813</c:v>
                </c:pt>
                <c:pt idx="4140">
                  <c:v>773863</c:v>
                </c:pt>
                <c:pt idx="4141">
                  <c:v>773913</c:v>
                </c:pt>
                <c:pt idx="4142">
                  <c:v>773963</c:v>
                </c:pt>
                <c:pt idx="4143">
                  <c:v>774013</c:v>
                </c:pt>
                <c:pt idx="4144">
                  <c:v>774063</c:v>
                </c:pt>
                <c:pt idx="4145">
                  <c:v>774113</c:v>
                </c:pt>
                <c:pt idx="4146">
                  <c:v>774163</c:v>
                </c:pt>
                <c:pt idx="4147">
                  <c:v>774213</c:v>
                </c:pt>
                <c:pt idx="4148">
                  <c:v>774263</c:v>
                </c:pt>
                <c:pt idx="4149">
                  <c:v>774313</c:v>
                </c:pt>
                <c:pt idx="4150">
                  <c:v>774363</c:v>
                </c:pt>
                <c:pt idx="4151">
                  <c:v>774413</c:v>
                </c:pt>
                <c:pt idx="4152">
                  <c:v>774463</c:v>
                </c:pt>
                <c:pt idx="4153">
                  <c:v>774513</c:v>
                </c:pt>
                <c:pt idx="4154">
                  <c:v>774563</c:v>
                </c:pt>
                <c:pt idx="4155">
                  <c:v>774613</c:v>
                </c:pt>
                <c:pt idx="4156">
                  <c:v>774663</c:v>
                </c:pt>
                <c:pt idx="4157">
                  <c:v>774713</c:v>
                </c:pt>
                <c:pt idx="4158">
                  <c:v>774763</c:v>
                </c:pt>
                <c:pt idx="4159">
                  <c:v>774813</c:v>
                </c:pt>
                <c:pt idx="4160">
                  <c:v>774863</c:v>
                </c:pt>
                <c:pt idx="4161">
                  <c:v>774913</c:v>
                </c:pt>
                <c:pt idx="4162">
                  <c:v>774963</c:v>
                </c:pt>
                <c:pt idx="4163">
                  <c:v>775013</c:v>
                </c:pt>
                <c:pt idx="4164">
                  <c:v>775063</c:v>
                </c:pt>
                <c:pt idx="4165">
                  <c:v>775113</c:v>
                </c:pt>
                <c:pt idx="4166">
                  <c:v>775163</c:v>
                </c:pt>
                <c:pt idx="4167">
                  <c:v>775213</c:v>
                </c:pt>
                <c:pt idx="4168">
                  <c:v>775263</c:v>
                </c:pt>
                <c:pt idx="4169">
                  <c:v>775313</c:v>
                </c:pt>
                <c:pt idx="4170">
                  <c:v>775363</c:v>
                </c:pt>
                <c:pt idx="4171">
                  <c:v>775413</c:v>
                </c:pt>
                <c:pt idx="4172">
                  <c:v>775463</c:v>
                </c:pt>
                <c:pt idx="4173">
                  <c:v>775513</c:v>
                </c:pt>
                <c:pt idx="4174">
                  <c:v>775563</c:v>
                </c:pt>
                <c:pt idx="4175">
                  <c:v>775613</c:v>
                </c:pt>
                <c:pt idx="4176">
                  <c:v>775663</c:v>
                </c:pt>
                <c:pt idx="4177">
                  <c:v>775713</c:v>
                </c:pt>
                <c:pt idx="4178">
                  <c:v>775763</c:v>
                </c:pt>
                <c:pt idx="4179">
                  <c:v>775813</c:v>
                </c:pt>
                <c:pt idx="4180">
                  <c:v>775863</c:v>
                </c:pt>
                <c:pt idx="4181">
                  <c:v>775913</c:v>
                </c:pt>
                <c:pt idx="4182">
                  <c:v>775963</c:v>
                </c:pt>
                <c:pt idx="4183">
                  <c:v>776013</c:v>
                </c:pt>
                <c:pt idx="4184">
                  <c:v>776063</c:v>
                </c:pt>
                <c:pt idx="4185">
                  <c:v>776113</c:v>
                </c:pt>
                <c:pt idx="4186">
                  <c:v>776163</c:v>
                </c:pt>
                <c:pt idx="4187">
                  <c:v>776213</c:v>
                </c:pt>
                <c:pt idx="4188">
                  <c:v>776263</c:v>
                </c:pt>
                <c:pt idx="4189">
                  <c:v>776313</c:v>
                </c:pt>
                <c:pt idx="4190">
                  <c:v>776363</c:v>
                </c:pt>
                <c:pt idx="4191">
                  <c:v>776413</c:v>
                </c:pt>
                <c:pt idx="4192">
                  <c:v>776463</c:v>
                </c:pt>
                <c:pt idx="4193">
                  <c:v>776513</c:v>
                </c:pt>
                <c:pt idx="4194">
                  <c:v>776563</c:v>
                </c:pt>
                <c:pt idx="4195">
                  <c:v>776613</c:v>
                </c:pt>
                <c:pt idx="4196">
                  <c:v>776663</c:v>
                </c:pt>
                <c:pt idx="4197">
                  <c:v>776713</c:v>
                </c:pt>
                <c:pt idx="4198">
                  <c:v>776763</c:v>
                </c:pt>
                <c:pt idx="4199">
                  <c:v>776813</c:v>
                </c:pt>
                <c:pt idx="4200">
                  <c:v>782113</c:v>
                </c:pt>
                <c:pt idx="4201">
                  <c:v>782163</c:v>
                </c:pt>
                <c:pt idx="4202">
                  <c:v>782213</c:v>
                </c:pt>
                <c:pt idx="4203">
                  <c:v>782263</c:v>
                </c:pt>
                <c:pt idx="4204">
                  <c:v>782313</c:v>
                </c:pt>
                <c:pt idx="4205">
                  <c:v>782363</c:v>
                </c:pt>
                <c:pt idx="4206">
                  <c:v>782413</c:v>
                </c:pt>
                <c:pt idx="4207">
                  <c:v>782463</c:v>
                </c:pt>
                <c:pt idx="4208">
                  <c:v>782513</c:v>
                </c:pt>
                <c:pt idx="4209">
                  <c:v>782563</c:v>
                </c:pt>
                <c:pt idx="4210">
                  <c:v>782613</c:v>
                </c:pt>
                <c:pt idx="4211">
                  <c:v>782663</c:v>
                </c:pt>
                <c:pt idx="4212">
                  <c:v>782713</c:v>
                </c:pt>
                <c:pt idx="4213">
                  <c:v>782763</c:v>
                </c:pt>
                <c:pt idx="4214">
                  <c:v>782813</c:v>
                </c:pt>
                <c:pt idx="4215">
                  <c:v>782863</c:v>
                </c:pt>
                <c:pt idx="4216">
                  <c:v>782913</c:v>
                </c:pt>
                <c:pt idx="4217">
                  <c:v>782963</c:v>
                </c:pt>
                <c:pt idx="4218">
                  <c:v>783013</c:v>
                </c:pt>
                <c:pt idx="4219">
                  <c:v>783063</c:v>
                </c:pt>
                <c:pt idx="4220">
                  <c:v>783113</c:v>
                </c:pt>
                <c:pt idx="4221">
                  <c:v>783163</c:v>
                </c:pt>
                <c:pt idx="4222">
                  <c:v>783213</c:v>
                </c:pt>
                <c:pt idx="4223">
                  <c:v>783263</c:v>
                </c:pt>
                <c:pt idx="4224">
                  <c:v>783313</c:v>
                </c:pt>
                <c:pt idx="4225">
                  <c:v>783363</c:v>
                </c:pt>
                <c:pt idx="4226">
                  <c:v>783413</c:v>
                </c:pt>
                <c:pt idx="4227">
                  <c:v>783463</c:v>
                </c:pt>
                <c:pt idx="4228">
                  <c:v>783513</c:v>
                </c:pt>
                <c:pt idx="4229">
                  <c:v>783563</c:v>
                </c:pt>
                <c:pt idx="4230">
                  <c:v>783613</c:v>
                </c:pt>
                <c:pt idx="4231">
                  <c:v>783663</c:v>
                </c:pt>
                <c:pt idx="4232">
                  <c:v>783713</c:v>
                </c:pt>
                <c:pt idx="4233">
                  <c:v>783763</c:v>
                </c:pt>
                <c:pt idx="4234">
                  <c:v>783813</c:v>
                </c:pt>
                <c:pt idx="4235">
                  <c:v>783863</c:v>
                </c:pt>
                <c:pt idx="4236">
                  <c:v>783913</c:v>
                </c:pt>
                <c:pt idx="4237">
                  <c:v>783963</c:v>
                </c:pt>
                <c:pt idx="4238">
                  <c:v>784013</c:v>
                </c:pt>
                <c:pt idx="4239">
                  <c:v>784063</c:v>
                </c:pt>
                <c:pt idx="4240">
                  <c:v>784113</c:v>
                </c:pt>
                <c:pt idx="4241">
                  <c:v>784163</c:v>
                </c:pt>
                <c:pt idx="4242">
                  <c:v>784213</c:v>
                </c:pt>
                <c:pt idx="4243">
                  <c:v>784263</c:v>
                </c:pt>
                <c:pt idx="4244">
                  <c:v>784313</c:v>
                </c:pt>
                <c:pt idx="4245">
                  <c:v>784363</c:v>
                </c:pt>
                <c:pt idx="4246">
                  <c:v>784413</c:v>
                </c:pt>
                <c:pt idx="4247">
                  <c:v>784463</c:v>
                </c:pt>
                <c:pt idx="4248">
                  <c:v>784513</c:v>
                </c:pt>
                <c:pt idx="4249">
                  <c:v>784563</c:v>
                </c:pt>
                <c:pt idx="4250">
                  <c:v>784613</c:v>
                </c:pt>
                <c:pt idx="4251">
                  <c:v>784663</c:v>
                </c:pt>
                <c:pt idx="4252">
                  <c:v>784713</c:v>
                </c:pt>
                <c:pt idx="4253">
                  <c:v>784763</c:v>
                </c:pt>
                <c:pt idx="4254">
                  <c:v>784813</c:v>
                </c:pt>
                <c:pt idx="4255">
                  <c:v>784863</c:v>
                </c:pt>
                <c:pt idx="4256">
                  <c:v>784913</c:v>
                </c:pt>
                <c:pt idx="4257">
                  <c:v>784963</c:v>
                </c:pt>
                <c:pt idx="4258">
                  <c:v>785013</c:v>
                </c:pt>
                <c:pt idx="4259">
                  <c:v>785063</c:v>
                </c:pt>
                <c:pt idx="4260">
                  <c:v>785113</c:v>
                </c:pt>
                <c:pt idx="4261">
                  <c:v>785163</c:v>
                </c:pt>
                <c:pt idx="4262">
                  <c:v>785213</c:v>
                </c:pt>
                <c:pt idx="4263">
                  <c:v>785263</c:v>
                </c:pt>
                <c:pt idx="4264">
                  <c:v>785313</c:v>
                </c:pt>
                <c:pt idx="4265">
                  <c:v>785363</c:v>
                </c:pt>
                <c:pt idx="4266">
                  <c:v>785413</c:v>
                </c:pt>
                <c:pt idx="4267">
                  <c:v>785463</c:v>
                </c:pt>
                <c:pt idx="4268">
                  <c:v>785513</c:v>
                </c:pt>
                <c:pt idx="4269">
                  <c:v>785563</c:v>
                </c:pt>
                <c:pt idx="4270">
                  <c:v>785613</c:v>
                </c:pt>
                <c:pt idx="4271">
                  <c:v>785663</c:v>
                </c:pt>
                <c:pt idx="4272">
                  <c:v>785713</c:v>
                </c:pt>
                <c:pt idx="4273">
                  <c:v>785763</c:v>
                </c:pt>
                <c:pt idx="4274">
                  <c:v>785813</c:v>
                </c:pt>
                <c:pt idx="4275">
                  <c:v>785863</c:v>
                </c:pt>
                <c:pt idx="4276">
                  <c:v>785913</c:v>
                </c:pt>
                <c:pt idx="4277">
                  <c:v>785963</c:v>
                </c:pt>
                <c:pt idx="4278">
                  <c:v>786013</c:v>
                </c:pt>
                <c:pt idx="4279">
                  <c:v>786063</c:v>
                </c:pt>
                <c:pt idx="4280">
                  <c:v>786113</c:v>
                </c:pt>
                <c:pt idx="4281">
                  <c:v>786163</c:v>
                </c:pt>
                <c:pt idx="4282">
                  <c:v>786213</c:v>
                </c:pt>
                <c:pt idx="4283">
                  <c:v>786263</c:v>
                </c:pt>
                <c:pt idx="4284">
                  <c:v>786313</c:v>
                </c:pt>
                <c:pt idx="4285">
                  <c:v>786363</c:v>
                </c:pt>
                <c:pt idx="4286">
                  <c:v>786413</c:v>
                </c:pt>
                <c:pt idx="4287">
                  <c:v>786463</c:v>
                </c:pt>
                <c:pt idx="4288">
                  <c:v>786513</c:v>
                </c:pt>
                <c:pt idx="4289">
                  <c:v>786563</c:v>
                </c:pt>
                <c:pt idx="4290">
                  <c:v>786613</c:v>
                </c:pt>
                <c:pt idx="4291">
                  <c:v>786663</c:v>
                </c:pt>
                <c:pt idx="4292">
                  <c:v>786713</c:v>
                </c:pt>
                <c:pt idx="4293">
                  <c:v>786763</c:v>
                </c:pt>
                <c:pt idx="4294">
                  <c:v>786813</c:v>
                </c:pt>
                <c:pt idx="4295">
                  <c:v>786863</c:v>
                </c:pt>
                <c:pt idx="4296">
                  <c:v>786913</c:v>
                </c:pt>
                <c:pt idx="4297">
                  <c:v>786963</c:v>
                </c:pt>
                <c:pt idx="4298">
                  <c:v>787013</c:v>
                </c:pt>
                <c:pt idx="4299">
                  <c:v>787063</c:v>
                </c:pt>
                <c:pt idx="4300">
                  <c:v>787113</c:v>
                </c:pt>
                <c:pt idx="4301">
                  <c:v>787163</c:v>
                </c:pt>
                <c:pt idx="4302">
                  <c:v>787213</c:v>
                </c:pt>
                <c:pt idx="4303">
                  <c:v>787263</c:v>
                </c:pt>
                <c:pt idx="4304">
                  <c:v>787313</c:v>
                </c:pt>
                <c:pt idx="4305">
                  <c:v>787363</c:v>
                </c:pt>
                <c:pt idx="4306">
                  <c:v>787413</c:v>
                </c:pt>
                <c:pt idx="4307">
                  <c:v>787463</c:v>
                </c:pt>
                <c:pt idx="4308">
                  <c:v>787513</c:v>
                </c:pt>
                <c:pt idx="4309">
                  <c:v>787563</c:v>
                </c:pt>
                <c:pt idx="4310">
                  <c:v>787613</c:v>
                </c:pt>
                <c:pt idx="4311">
                  <c:v>787663</c:v>
                </c:pt>
                <c:pt idx="4312">
                  <c:v>787713</c:v>
                </c:pt>
                <c:pt idx="4313">
                  <c:v>787763</c:v>
                </c:pt>
                <c:pt idx="4314">
                  <c:v>787813</c:v>
                </c:pt>
                <c:pt idx="4315">
                  <c:v>787863</c:v>
                </c:pt>
                <c:pt idx="4316">
                  <c:v>787913</c:v>
                </c:pt>
                <c:pt idx="4317">
                  <c:v>787963</c:v>
                </c:pt>
                <c:pt idx="4318">
                  <c:v>788013</c:v>
                </c:pt>
                <c:pt idx="4319">
                  <c:v>788063</c:v>
                </c:pt>
                <c:pt idx="4320">
                  <c:v>788113</c:v>
                </c:pt>
                <c:pt idx="4321">
                  <c:v>788163</c:v>
                </c:pt>
                <c:pt idx="4322">
                  <c:v>788213</c:v>
                </c:pt>
                <c:pt idx="4323">
                  <c:v>788263</c:v>
                </c:pt>
                <c:pt idx="4324">
                  <c:v>788313</c:v>
                </c:pt>
                <c:pt idx="4325">
                  <c:v>788363</c:v>
                </c:pt>
                <c:pt idx="4326">
                  <c:v>788413</c:v>
                </c:pt>
                <c:pt idx="4327">
                  <c:v>788463</c:v>
                </c:pt>
                <c:pt idx="4328">
                  <c:v>788513</c:v>
                </c:pt>
                <c:pt idx="4329">
                  <c:v>788563</c:v>
                </c:pt>
                <c:pt idx="4330">
                  <c:v>788613</c:v>
                </c:pt>
                <c:pt idx="4331">
                  <c:v>788663</c:v>
                </c:pt>
                <c:pt idx="4332">
                  <c:v>788713</c:v>
                </c:pt>
                <c:pt idx="4333">
                  <c:v>788763</c:v>
                </c:pt>
                <c:pt idx="4334">
                  <c:v>788813</c:v>
                </c:pt>
                <c:pt idx="4335">
                  <c:v>788863</c:v>
                </c:pt>
                <c:pt idx="4336">
                  <c:v>788913</c:v>
                </c:pt>
                <c:pt idx="4337">
                  <c:v>788963</c:v>
                </c:pt>
                <c:pt idx="4338">
                  <c:v>789013</c:v>
                </c:pt>
                <c:pt idx="4339">
                  <c:v>789063</c:v>
                </c:pt>
                <c:pt idx="4340">
                  <c:v>789113</c:v>
                </c:pt>
                <c:pt idx="4341">
                  <c:v>789163</c:v>
                </c:pt>
                <c:pt idx="4342">
                  <c:v>789213</c:v>
                </c:pt>
                <c:pt idx="4343">
                  <c:v>789263</c:v>
                </c:pt>
                <c:pt idx="4344">
                  <c:v>789313</c:v>
                </c:pt>
                <c:pt idx="4345">
                  <c:v>789363</c:v>
                </c:pt>
                <c:pt idx="4346">
                  <c:v>789413</c:v>
                </c:pt>
                <c:pt idx="4347">
                  <c:v>789463</c:v>
                </c:pt>
                <c:pt idx="4348">
                  <c:v>789513</c:v>
                </c:pt>
                <c:pt idx="4349">
                  <c:v>789563</c:v>
                </c:pt>
                <c:pt idx="4350">
                  <c:v>789613</c:v>
                </c:pt>
                <c:pt idx="4351">
                  <c:v>789663</c:v>
                </c:pt>
                <c:pt idx="4352">
                  <c:v>789713</c:v>
                </c:pt>
                <c:pt idx="4353">
                  <c:v>789763</c:v>
                </c:pt>
                <c:pt idx="4354">
                  <c:v>789813</c:v>
                </c:pt>
                <c:pt idx="4355">
                  <c:v>789863</c:v>
                </c:pt>
                <c:pt idx="4356">
                  <c:v>789913</c:v>
                </c:pt>
                <c:pt idx="4357">
                  <c:v>789963</c:v>
                </c:pt>
                <c:pt idx="4358">
                  <c:v>790013</c:v>
                </c:pt>
                <c:pt idx="4359">
                  <c:v>790063</c:v>
                </c:pt>
                <c:pt idx="4360">
                  <c:v>790113</c:v>
                </c:pt>
                <c:pt idx="4361">
                  <c:v>790163</c:v>
                </c:pt>
                <c:pt idx="4362">
                  <c:v>790213</c:v>
                </c:pt>
                <c:pt idx="4363">
                  <c:v>790263</c:v>
                </c:pt>
                <c:pt idx="4364">
                  <c:v>790313</c:v>
                </c:pt>
                <c:pt idx="4365">
                  <c:v>790363</c:v>
                </c:pt>
                <c:pt idx="4366">
                  <c:v>790413</c:v>
                </c:pt>
                <c:pt idx="4367">
                  <c:v>790463</c:v>
                </c:pt>
                <c:pt idx="4368">
                  <c:v>790513</c:v>
                </c:pt>
                <c:pt idx="4369">
                  <c:v>790563</c:v>
                </c:pt>
                <c:pt idx="4370">
                  <c:v>790613</c:v>
                </c:pt>
                <c:pt idx="4371">
                  <c:v>790663</c:v>
                </c:pt>
                <c:pt idx="4372">
                  <c:v>790713</c:v>
                </c:pt>
                <c:pt idx="4373">
                  <c:v>790763</c:v>
                </c:pt>
                <c:pt idx="4374">
                  <c:v>790813</c:v>
                </c:pt>
                <c:pt idx="4375">
                  <c:v>790863</c:v>
                </c:pt>
                <c:pt idx="4376">
                  <c:v>790913</c:v>
                </c:pt>
                <c:pt idx="4377">
                  <c:v>790963</c:v>
                </c:pt>
                <c:pt idx="4378">
                  <c:v>791013</c:v>
                </c:pt>
                <c:pt idx="4379">
                  <c:v>791063</c:v>
                </c:pt>
                <c:pt idx="4380">
                  <c:v>791113</c:v>
                </c:pt>
                <c:pt idx="4381">
                  <c:v>791163</c:v>
                </c:pt>
                <c:pt idx="4382">
                  <c:v>791213</c:v>
                </c:pt>
                <c:pt idx="4383">
                  <c:v>791263</c:v>
                </c:pt>
                <c:pt idx="4384">
                  <c:v>791313</c:v>
                </c:pt>
                <c:pt idx="4385">
                  <c:v>791363</c:v>
                </c:pt>
                <c:pt idx="4386">
                  <c:v>791413</c:v>
                </c:pt>
                <c:pt idx="4387">
                  <c:v>791463</c:v>
                </c:pt>
                <c:pt idx="4388">
                  <c:v>791513</c:v>
                </c:pt>
                <c:pt idx="4389">
                  <c:v>791563</c:v>
                </c:pt>
                <c:pt idx="4390">
                  <c:v>791613</c:v>
                </c:pt>
                <c:pt idx="4391">
                  <c:v>791663</c:v>
                </c:pt>
                <c:pt idx="4392">
                  <c:v>791713</c:v>
                </c:pt>
                <c:pt idx="4393">
                  <c:v>791763</c:v>
                </c:pt>
                <c:pt idx="4394">
                  <c:v>791813</c:v>
                </c:pt>
                <c:pt idx="4395">
                  <c:v>791863</c:v>
                </c:pt>
                <c:pt idx="4396">
                  <c:v>791913</c:v>
                </c:pt>
                <c:pt idx="4397">
                  <c:v>791963</c:v>
                </c:pt>
                <c:pt idx="4398">
                  <c:v>792013</c:v>
                </c:pt>
                <c:pt idx="4399">
                  <c:v>792063</c:v>
                </c:pt>
                <c:pt idx="4400">
                  <c:v>799563</c:v>
                </c:pt>
                <c:pt idx="4401">
                  <c:v>799613</c:v>
                </c:pt>
                <c:pt idx="4402">
                  <c:v>799663</c:v>
                </c:pt>
                <c:pt idx="4403">
                  <c:v>799713</c:v>
                </c:pt>
                <c:pt idx="4404">
                  <c:v>799763</c:v>
                </c:pt>
                <c:pt idx="4405">
                  <c:v>799813</c:v>
                </c:pt>
                <c:pt idx="4406">
                  <c:v>799863</c:v>
                </c:pt>
                <c:pt idx="4407">
                  <c:v>799913</c:v>
                </c:pt>
                <c:pt idx="4408">
                  <c:v>799963</c:v>
                </c:pt>
                <c:pt idx="4409">
                  <c:v>800013</c:v>
                </c:pt>
                <c:pt idx="4410">
                  <c:v>800063</c:v>
                </c:pt>
                <c:pt idx="4411">
                  <c:v>800113</c:v>
                </c:pt>
                <c:pt idx="4412">
                  <c:v>800163</c:v>
                </c:pt>
                <c:pt idx="4413">
                  <c:v>800213</c:v>
                </c:pt>
                <c:pt idx="4414">
                  <c:v>800263</c:v>
                </c:pt>
                <c:pt idx="4415">
                  <c:v>800313</c:v>
                </c:pt>
                <c:pt idx="4416">
                  <c:v>800363</c:v>
                </c:pt>
                <c:pt idx="4417">
                  <c:v>800413</c:v>
                </c:pt>
                <c:pt idx="4418">
                  <c:v>800463</c:v>
                </c:pt>
                <c:pt idx="4419">
                  <c:v>800513</c:v>
                </c:pt>
                <c:pt idx="4420">
                  <c:v>800563</c:v>
                </c:pt>
                <c:pt idx="4421">
                  <c:v>800613</c:v>
                </c:pt>
                <c:pt idx="4422">
                  <c:v>800663</c:v>
                </c:pt>
                <c:pt idx="4423">
                  <c:v>800713</c:v>
                </c:pt>
                <c:pt idx="4424">
                  <c:v>800763</c:v>
                </c:pt>
                <c:pt idx="4425">
                  <c:v>800813</c:v>
                </c:pt>
                <c:pt idx="4426">
                  <c:v>800863</c:v>
                </c:pt>
                <c:pt idx="4427">
                  <c:v>800913</c:v>
                </c:pt>
                <c:pt idx="4428">
                  <c:v>800963</c:v>
                </c:pt>
                <c:pt idx="4429">
                  <c:v>801013</c:v>
                </c:pt>
                <c:pt idx="4430">
                  <c:v>801063</c:v>
                </c:pt>
                <c:pt idx="4431">
                  <c:v>801113</c:v>
                </c:pt>
                <c:pt idx="4432">
                  <c:v>801163</c:v>
                </c:pt>
                <c:pt idx="4433">
                  <c:v>801213</c:v>
                </c:pt>
                <c:pt idx="4434">
                  <c:v>801263</c:v>
                </c:pt>
                <c:pt idx="4435">
                  <c:v>801313</c:v>
                </c:pt>
                <c:pt idx="4436">
                  <c:v>801363</c:v>
                </c:pt>
                <c:pt idx="4437">
                  <c:v>801413</c:v>
                </c:pt>
                <c:pt idx="4438">
                  <c:v>801463</c:v>
                </c:pt>
                <c:pt idx="4439">
                  <c:v>801513</c:v>
                </c:pt>
                <c:pt idx="4440">
                  <c:v>801563</c:v>
                </c:pt>
                <c:pt idx="4441">
                  <c:v>801613</c:v>
                </c:pt>
                <c:pt idx="4442">
                  <c:v>801663</c:v>
                </c:pt>
                <c:pt idx="4443">
                  <c:v>801713</c:v>
                </c:pt>
                <c:pt idx="4444">
                  <c:v>801763</c:v>
                </c:pt>
                <c:pt idx="4445">
                  <c:v>801813</c:v>
                </c:pt>
                <c:pt idx="4446">
                  <c:v>801863</c:v>
                </c:pt>
                <c:pt idx="4447">
                  <c:v>801913</c:v>
                </c:pt>
                <c:pt idx="4448">
                  <c:v>801963</c:v>
                </c:pt>
                <c:pt idx="4449">
                  <c:v>802013</c:v>
                </c:pt>
                <c:pt idx="4450">
                  <c:v>802063</c:v>
                </c:pt>
                <c:pt idx="4451">
                  <c:v>802113</c:v>
                </c:pt>
                <c:pt idx="4452">
                  <c:v>802163</c:v>
                </c:pt>
                <c:pt idx="4453">
                  <c:v>802213</c:v>
                </c:pt>
                <c:pt idx="4454">
                  <c:v>802263</c:v>
                </c:pt>
                <c:pt idx="4455">
                  <c:v>802313</c:v>
                </c:pt>
                <c:pt idx="4456">
                  <c:v>802363</c:v>
                </c:pt>
                <c:pt idx="4457">
                  <c:v>802413</c:v>
                </c:pt>
                <c:pt idx="4458">
                  <c:v>802463</c:v>
                </c:pt>
                <c:pt idx="4459">
                  <c:v>802513</c:v>
                </c:pt>
                <c:pt idx="4460">
                  <c:v>802563</c:v>
                </c:pt>
                <c:pt idx="4461">
                  <c:v>802613</c:v>
                </c:pt>
                <c:pt idx="4462">
                  <c:v>802663</c:v>
                </c:pt>
                <c:pt idx="4463">
                  <c:v>802713</c:v>
                </c:pt>
                <c:pt idx="4464">
                  <c:v>802763</c:v>
                </c:pt>
                <c:pt idx="4465">
                  <c:v>802813</c:v>
                </c:pt>
                <c:pt idx="4466">
                  <c:v>802863</c:v>
                </c:pt>
                <c:pt idx="4467">
                  <c:v>802913</c:v>
                </c:pt>
                <c:pt idx="4468">
                  <c:v>802963</c:v>
                </c:pt>
                <c:pt idx="4469">
                  <c:v>803013</c:v>
                </c:pt>
                <c:pt idx="4470">
                  <c:v>803063</c:v>
                </c:pt>
                <c:pt idx="4471">
                  <c:v>803113</c:v>
                </c:pt>
                <c:pt idx="4472">
                  <c:v>803163</c:v>
                </c:pt>
                <c:pt idx="4473">
                  <c:v>803213</c:v>
                </c:pt>
                <c:pt idx="4474">
                  <c:v>803263</c:v>
                </c:pt>
                <c:pt idx="4475">
                  <c:v>803313</c:v>
                </c:pt>
                <c:pt idx="4476">
                  <c:v>803363</c:v>
                </c:pt>
                <c:pt idx="4477">
                  <c:v>803413</c:v>
                </c:pt>
                <c:pt idx="4478">
                  <c:v>803463</c:v>
                </c:pt>
                <c:pt idx="4479">
                  <c:v>803513</c:v>
                </c:pt>
                <c:pt idx="4480">
                  <c:v>803563</c:v>
                </c:pt>
                <c:pt idx="4481">
                  <c:v>803613</c:v>
                </c:pt>
                <c:pt idx="4482">
                  <c:v>803663</c:v>
                </c:pt>
                <c:pt idx="4483">
                  <c:v>803713</c:v>
                </c:pt>
                <c:pt idx="4484">
                  <c:v>803763</c:v>
                </c:pt>
                <c:pt idx="4485">
                  <c:v>803813</c:v>
                </c:pt>
                <c:pt idx="4486">
                  <c:v>803863</c:v>
                </c:pt>
                <c:pt idx="4487">
                  <c:v>803913</c:v>
                </c:pt>
                <c:pt idx="4488">
                  <c:v>803963</c:v>
                </c:pt>
                <c:pt idx="4489">
                  <c:v>804013</c:v>
                </c:pt>
                <c:pt idx="4490">
                  <c:v>804063</c:v>
                </c:pt>
                <c:pt idx="4491">
                  <c:v>804113</c:v>
                </c:pt>
                <c:pt idx="4492">
                  <c:v>804163</c:v>
                </c:pt>
                <c:pt idx="4493">
                  <c:v>804213</c:v>
                </c:pt>
                <c:pt idx="4494">
                  <c:v>804263</c:v>
                </c:pt>
                <c:pt idx="4495">
                  <c:v>804313</c:v>
                </c:pt>
                <c:pt idx="4496">
                  <c:v>804363</c:v>
                </c:pt>
                <c:pt idx="4497">
                  <c:v>804413</c:v>
                </c:pt>
                <c:pt idx="4498">
                  <c:v>804463</c:v>
                </c:pt>
                <c:pt idx="4499">
                  <c:v>804513</c:v>
                </c:pt>
                <c:pt idx="4500">
                  <c:v>804563</c:v>
                </c:pt>
                <c:pt idx="4501">
                  <c:v>804613</c:v>
                </c:pt>
                <c:pt idx="4502">
                  <c:v>804663</c:v>
                </c:pt>
                <c:pt idx="4503">
                  <c:v>804713</c:v>
                </c:pt>
                <c:pt idx="4504">
                  <c:v>804763</c:v>
                </c:pt>
                <c:pt idx="4505">
                  <c:v>804813</c:v>
                </c:pt>
                <c:pt idx="4506">
                  <c:v>804863</c:v>
                </c:pt>
                <c:pt idx="4507">
                  <c:v>804913</c:v>
                </c:pt>
                <c:pt idx="4508">
                  <c:v>804963</c:v>
                </c:pt>
                <c:pt idx="4509">
                  <c:v>805013</c:v>
                </c:pt>
                <c:pt idx="4510">
                  <c:v>805063</c:v>
                </c:pt>
                <c:pt idx="4511">
                  <c:v>805113</c:v>
                </c:pt>
                <c:pt idx="4512">
                  <c:v>805163</c:v>
                </c:pt>
                <c:pt idx="4513">
                  <c:v>805213</c:v>
                </c:pt>
                <c:pt idx="4514">
                  <c:v>805263</c:v>
                </c:pt>
                <c:pt idx="4515">
                  <c:v>805313</c:v>
                </c:pt>
                <c:pt idx="4516">
                  <c:v>805363</c:v>
                </c:pt>
                <c:pt idx="4517">
                  <c:v>805413</c:v>
                </c:pt>
                <c:pt idx="4518">
                  <c:v>805463</c:v>
                </c:pt>
                <c:pt idx="4519">
                  <c:v>805513</c:v>
                </c:pt>
                <c:pt idx="4520">
                  <c:v>805563</c:v>
                </c:pt>
                <c:pt idx="4521">
                  <c:v>805613</c:v>
                </c:pt>
                <c:pt idx="4522">
                  <c:v>805663</c:v>
                </c:pt>
                <c:pt idx="4523">
                  <c:v>805713</c:v>
                </c:pt>
                <c:pt idx="4524">
                  <c:v>805763</c:v>
                </c:pt>
                <c:pt idx="4525">
                  <c:v>805813</c:v>
                </c:pt>
                <c:pt idx="4526">
                  <c:v>805863</c:v>
                </c:pt>
                <c:pt idx="4527">
                  <c:v>805913</c:v>
                </c:pt>
                <c:pt idx="4528">
                  <c:v>805963</c:v>
                </c:pt>
                <c:pt idx="4529">
                  <c:v>806013</c:v>
                </c:pt>
                <c:pt idx="4530">
                  <c:v>806063</c:v>
                </c:pt>
                <c:pt idx="4531">
                  <c:v>806113</c:v>
                </c:pt>
                <c:pt idx="4532">
                  <c:v>806163</c:v>
                </c:pt>
                <c:pt idx="4533">
                  <c:v>806213</c:v>
                </c:pt>
                <c:pt idx="4534">
                  <c:v>806263</c:v>
                </c:pt>
                <c:pt idx="4535">
                  <c:v>806313</c:v>
                </c:pt>
                <c:pt idx="4536">
                  <c:v>806363</c:v>
                </c:pt>
                <c:pt idx="4537">
                  <c:v>806413</c:v>
                </c:pt>
                <c:pt idx="4538">
                  <c:v>806463</c:v>
                </c:pt>
                <c:pt idx="4539">
                  <c:v>806513</c:v>
                </c:pt>
                <c:pt idx="4540">
                  <c:v>806563</c:v>
                </c:pt>
                <c:pt idx="4541">
                  <c:v>806613</c:v>
                </c:pt>
                <c:pt idx="4542">
                  <c:v>806663</c:v>
                </c:pt>
                <c:pt idx="4543">
                  <c:v>806713</c:v>
                </c:pt>
                <c:pt idx="4544">
                  <c:v>806763</c:v>
                </c:pt>
                <c:pt idx="4545">
                  <c:v>806813</c:v>
                </c:pt>
                <c:pt idx="4546">
                  <c:v>806863</c:v>
                </c:pt>
                <c:pt idx="4547">
                  <c:v>806913</c:v>
                </c:pt>
                <c:pt idx="4548">
                  <c:v>806963</c:v>
                </c:pt>
                <c:pt idx="4549">
                  <c:v>807013</c:v>
                </c:pt>
                <c:pt idx="4550">
                  <c:v>807063</c:v>
                </c:pt>
                <c:pt idx="4551">
                  <c:v>807113</c:v>
                </c:pt>
                <c:pt idx="4552">
                  <c:v>807163</c:v>
                </c:pt>
                <c:pt idx="4553">
                  <c:v>807213</c:v>
                </c:pt>
                <c:pt idx="4554">
                  <c:v>807263</c:v>
                </c:pt>
                <c:pt idx="4555">
                  <c:v>807313</c:v>
                </c:pt>
                <c:pt idx="4556">
                  <c:v>807363</c:v>
                </c:pt>
                <c:pt idx="4557">
                  <c:v>807413</c:v>
                </c:pt>
                <c:pt idx="4558">
                  <c:v>807463</c:v>
                </c:pt>
                <c:pt idx="4559">
                  <c:v>807513</c:v>
                </c:pt>
                <c:pt idx="4560">
                  <c:v>807563</c:v>
                </c:pt>
                <c:pt idx="4561">
                  <c:v>807613</c:v>
                </c:pt>
                <c:pt idx="4562">
                  <c:v>807663</c:v>
                </c:pt>
                <c:pt idx="4563">
                  <c:v>807713</c:v>
                </c:pt>
                <c:pt idx="4564">
                  <c:v>807763</c:v>
                </c:pt>
                <c:pt idx="4565">
                  <c:v>807813</c:v>
                </c:pt>
                <c:pt idx="4566">
                  <c:v>807863</c:v>
                </c:pt>
                <c:pt idx="4567">
                  <c:v>807913</c:v>
                </c:pt>
                <c:pt idx="4568">
                  <c:v>807963</c:v>
                </c:pt>
                <c:pt idx="4569">
                  <c:v>808013</c:v>
                </c:pt>
                <c:pt idx="4570">
                  <c:v>808063</c:v>
                </c:pt>
                <c:pt idx="4571">
                  <c:v>808113</c:v>
                </c:pt>
                <c:pt idx="4572">
                  <c:v>808163</c:v>
                </c:pt>
                <c:pt idx="4573">
                  <c:v>808213</c:v>
                </c:pt>
                <c:pt idx="4574">
                  <c:v>808263</c:v>
                </c:pt>
                <c:pt idx="4575">
                  <c:v>808313</c:v>
                </c:pt>
                <c:pt idx="4576">
                  <c:v>808363</c:v>
                </c:pt>
                <c:pt idx="4577">
                  <c:v>808413</c:v>
                </c:pt>
                <c:pt idx="4578">
                  <c:v>808463</c:v>
                </c:pt>
                <c:pt idx="4579">
                  <c:v>808513</c:v>
                </c:pt>
                <c:pt idx="4580">
                  <c:v>808563</c:v>
                </c:pt>
                <c:pt idx="4581">
                  <c:v>808613</c:v>
                </c:pt>
                <c:pt idx="4582">
                  <c:v>808663</c:v>
                </c:pt>
                <c:pt idx="4583">
                  <c:v>808713</c:v>
                </c:pt>
                <c:pt idx="4584">
                  <c:v>808763</c:v>
                </c:pt>
                <c:pt idx="4585">
                  <c:v>808813</c:v>
                </c:pt>
                <c:pt idx="4586">
                  <c:v>808863</c:v>
                </c:pt>
                <c:pt idx="4587">
                  <c:v>808913</c:v>
                </c:pt>
                <c:pt idx="4588">
                  <c:v>808963</c:v>
                </c:pt>
                <c:pt idx="4589">
                  <c:v>809013</c:v>
                </c:pt>
                <c:pt idx="4590">
                  <c:v>809063</c:v>
                </c:pt>
                <c:pt idx="4591">
                  <c:v>809113</c:v>
                </c:pt>
                <c:pt idx="4592">
                  <c:v>809163</c:v>
                </c:pt>
                <c:pt idx="4593">
                  <c:v>809213</c:v>
                </c:pt>
                <c:pt idx="4594">
                  <c:v>809263</c:v>
                </c:pt>
                <c:pt idx="4595">
                  <c:v>809313</c:v>
                </c:pt>
                <c:pt idx="4596">
                  <c:v>809363</c:v>
                </c:pt>
                <c:pt idx="4597">
                  <c:v>809413</c:v>
                </c:pt>
                <c:pt idx="4598">
                  <c:v>809463</c:v>
                </c:pt>
                <c:pt idx="4599">
                  <c:v>809513</c:v>
                </c:pt>
                <c:pt idx="4600">
                  <c:v>819613</c:v>
                </c:pt>
                <c:pt idx="4601">
                  <c:v>819663</c:v>
                </c:pt>
                <c:pt idx="4602">
                  <c:v>819713</c:v>
                </c:pt>
                <c:pt idx="4603">
                  <c:v>819763</c:v>
                </c:pt>
                <c:pt idx="4604">
                  <c:v>819813</c:v>
                </c:pt>
                <c:pt idx="4605">
                  <c:v>819863</c:v>
                </c:pt>
                <c:pt idx="4606">
                  <c:v>819913</c:v>
                </c:pt>
                <c:pt idx="4607">
                  <c:v>819963</c:v>
                </c:pt>
                <c:pt idx="4608">
                  <c:v>820013</c:v>
                </c:pt>
                <c:pt idx="4609">
                  <c:v>820063</c:v>
                </c:pt>
                <c:pt idx="4610">
                  <c:v>820113</c:v>
                </c:pt>
                <c:pt idx="4611">
                  <c:v>820163</c:v>
                </c:pt>
                <c:pt idx="4612">
                  <c:v>820213</c:v>
                </c:pt>
                <c:pt idx="4613">
                  <c:v>820263</c:v>
                </c:pt>
                <c:pt idx="4614">
                  <c:v>820313</c:v>
                </c:pt>
                <c:pt idx="4615">
                  <c:v>820363</c:v>
                </c:pt>
                <c:pt idx="4616">
                  <c:v>820413</c:v>
                </c:pt>
                <c:pt idx="4617">
                  <c:v>820463</c:v>
                </c:pt>
                <c:pt idx="4618">
                  <c:v>820513</c:v>
                </c:pt>
                <c:pt idx="4619">
                  <c:v>820563</c:v>
                </c:pt>
                <c:pt idx="4620">
                  <c:v>820613</c:v>
                </c:pt>
                <c:pt idx="4621">
                  <c:v>820663</c:v>
                </c:pt>
                <c:pt idx="4622">
                  <c:v>820713</c:v>
                </c:pt>
                <c:pt idx="4623">
                  <c:v>820763</c:v>
                </c:pt>
                <c:pt idx="4624">
                  <c:v>820813</c:v>
                </c:pt>
                <c:pt idx="4625">
                  <c:v>820863</c:v>
                </c:pt>
                <c:pt idx="4626">
                  <c:v>820913</c:v>
                </c:pt>
                <c:pt idx="4627">
                  <c:v>820963</c:v>
                </c:pt>
                <c:pt idx="4628">
                  <c:v>821013</c:v>
                </c:pt>
                <c:pt idx="4629">
                  <c:v>821063</c:v>
                </c:pt>
                <c:pt idx="4630">
                  <c:v>821113</c:v>
                </c:pt>
                <c:pt idx="4631">
                  <c:v>821163</c:v>
                </c:pt>
                <c:pt idx="4632">
                  <c:v>821213</c:v>
                </c:pt>
                <c:pt idx="4633">
                  <c:v>821263</c:v>
                </c:pt>
                <c:pt idx="4634">
                  <c:v>821313</c:v>
                </c:pt>
                <c:pt idx="4635">
                  <c:v>821363</c:v>
                </c:pt>
                <c:pt idx="4636">
                  <c:v>821413</c:v>
                </c:pt>
                <c:pt idx="4637">
                  <c:v>821463</c:v>
                </c:pt>
                <c:pt idx="4638">
                  <c:v>821513</c:v>
                </c:pt>
                <c:pt idx="4639">
                  <c:v>821563</c:v>
                </c:pt>
                <c:pt idx="4640">
                  <c:v>821613</c:v>
                </c:pt>
                <c:pt idx="4641">
                  <c:v>821663</c:v>
                </c:pt>
                <c:pt idx="4642">
                  <c:v>821713</c:v>
                </c:pt>
                <c:pt idx="4643">
                  <c:v>821763</c:v>
                </c:pt>
                <c:pt idx="4644">
                  <c:v>821813</c:v>
                </c:pt>
                <c:pt idx="4645">
                  <c:v>821863</c:v>
                </c:pt>
                <c:pt idx="4646">
                  <c:v>821913</c:v>
                </c:pt>
                <c:pt idx="4647">
                  <c:v>821963</c:v>
                </c:pt>
                <c:pt idx="4648">
                  <c:v>822013</c:v>
                </c:pt>
                <c:pt idx="4649">
                  <c:v>822063</c:v>
                </c:pt>
                <c:pt idx="4650">
                  <c:v>822113</c:v>
                </c:pt>
                <c:pt idx="4651">
                  <c:v>822163</c:v>
                </c:pt>
                <c:pt idx="4652">
                  <c:v>822213</c:v>
                </c:pt>
                <c:pt idx="4653">
                  <c:v>822263</c:v>
                </c:pt>
                <c:pt idx="4654">
                  <c:v>822313</c:v>
                </c:pt>
                <c:pt idx="4655">
                  <c:v>822363</c:v>
                </c:pt>
                <c:pt idx="4656">
                  <c:v>822413</c:v>
                </c:pt>
                <c:pt idx="4657">
                  <c:v>822463</c:v>
                </c:pt>
                <c:pt idx="4658">
                  <c:v>822513</c:v>
                </c:pt>
                <c:pt idx="4659">
                  <c:v>822563</c:v>
                </c:pt>
                <c:pt idx="4660">
                  <c:v>822613</c:v>
                </c:pt>
                <c:pt idx="4661">
                  <c:v>822663</c:v>
                </c:pt>
                <c:pt idx="4662">
                  <c:v>822713</c:v>
                </c:pt>
                <c:pt idx="4663">
                  <c:v>822763</c:v>
                </c:pt>
                <c:pt idx="4664">
                  <c:v>822813</c:v>
                </c:pt>
                <c:pt idx="4665">
                  <c:v>822863</c:v>
                </c:pt>
                <c:pt idx="4666">
                  <c:v>822913</c:v>
                </c:pt>
                <c:pt idx="4667">
                  <c:v>822963</c:v>
                </c:pt>
                <c:pt idx="4668">
                  <c:v>823013</c:v>
                </c:pt>
                <c:pt idx="4669">
                  <c:v>823063</c:v>
                </c:pt>
                <c:pt idx="4670">
                  <c:v>823113</c:v>
                </c:pt>
                <c:pt idx="4671">
                  <c:v>823163</c:v>
                </c:pt>
                <c:pt idx="4672">
                  <c:v>823213</c:v>
                </c:pt>
                <c:pt idx="4673">
                  <c:v>823263</c:v>
                </c:pt>
                <c:pt idx="4674">
                  <c:v>823313</c:v>
                </c:pt>
                <c:pt idx="4675">
                  <c:v>823363</c:v>
                </c:pt>
                <c:pt idx="4676">
                  <c:v>823413</c:v>
                </c:pt>
                <c:pt idx="4677">
                  <c:v>823463</c:v>
                </c:pt>
                <c:pt idx="4678">
                  <c:v>823513</c:v>
                </c:pt>
                <c:pt idx="4679">
                  <c:v>823563</c:v>
                </c:pt>
                <c:pt idx="4680">
                  <c:v>823613</c:v>
                </c:pt>
                <c:pt idx="4681">
                  <c:v>823663</c:v>
                </c:pt>
                <c:pt idx="4682">
                  <c:v>823713</c:v>
                </c:pt>
                <c:pt idx="4683">
                  <c:v>823763</c:v>
                </c:pt>
                <c:pt idx="4684">
                  <c:v>823813</c:v>
                </c:pt>
                <c:pt idx="4685">
                  <c:v>823863</c:v>
                </c:pt>
                <c:pt idx="4686">
                  <c:v>823913</c:v>
                </c:pt>
                <c:pt idx="4687">
                  <c:v>823963</c:v>
                </c:pt>
                <c:pt idx="4688">
                  <c:v>824013</c:v>
                </c:pt>
                <c:pt idx="4689">
                  <c:v>824063</c:v>
                </c:pt>
                <c:pt idx="4690">
                  <c:v>824113</c:v>
                </c:pt>
                <c:pt idx="4691">
                  <c:v>824163</c:v>
                </c:pt>
                <c:pt idx="4692">
                  <c:v>824213</c:v>
                </c:pt>
                <c:pt idx="4693">
                  <c:v>824263</c:v>
                </c:pt>
                <c:pt idx="4694">
                  <c:v>824313</c:v>
                </c:pt>
                <c:pt idx="4695">
                  <c:v>824363</c:v>
                </c:pt>
                <c:pt idx="4696">
                  <c:v>824413</c:v>
                </c:pt>
                <c:pt idx="4697">
                  <c:v>824463</c:v>
                </c:pt>
                <c:pt idx="4698">
                  <c:v>824513</c:v>
                </c:pt>
                <c:pt idx="4699">
                  <c:v>824563</c:v>
                </c:pt>
                <c:pt idx="4700">
                  <c:v>824613</c:v>
                </c:pt>
                <c:pt idx="4701">
                  <c:v>824663</c:v>
                </c:pt>
                <c:pt idx="4702">
                  <c:v>824713</c:v>
                </c:pt>
                <c:pt idx="4703">
                  <c:v>824763</c:v>
                </c:pt>
                <c:pt idx="4704">
                  <c:v>824813</c:v>
                </c:pt>
                <c:pt idx="4705">
                  <c:v>824863</c:v>
                </c:pt>
                <c:pt idx="4706">
                  <c:v>824913</c:v>
                </c:pt>
                <c:pt idx="4707">
                  <c:v>824963</c:v>
                </c:pt>
                <c:pt idx="4708">
                  <c:v>825013</c:v>
                </c:pt>
                <c:pt idx="4709">
                  <c:v>825063</c:v>
                </c:pt>
                <c:pt idx="4710">
                  <c:v>825113</c:v>
                </c:pt>
                <c:pt idx="4711">
                  <c:v>825163</c:v>
                </c:pt>
                <c:pt idx="4712">
                  <c:v>825213</c:v>
                </c:pt>
                <c:pt idx="4713">
                  <c:v>825263</c:v>
                </c:pt>
                <c:pt idx="4714">
                  <c:v>825313</c:v>
                </c:pt>
                <c:pt idx="4715">
                  <c:v>825363</c:v>
                </c:pt>
                <c:pt idx="4716">
                  <c:v>825413</c:v>
                </c:pt>
                <c:pt idx="4717">
                  <c:v>825463</c:v>
                </c:pt>
                <c:pt idx="4718">
                  <c:v>825513</c:v>
                </c:pt>
                <c:pt idx="4719">
                  <c:v>825563</c:v>
                </c:pt>
                <c:pt idx="4720">
                  <c:v>825613</c:v>
                </c:pt>
                <c:pt idx="4721">
                  <c:v>825663</c:v>
                </c:pt>
                <c:pt idx="4722">
                  <c:v>825713</c:v>
                </c:pt>
                <c:pt idx="4723">
                  <c:v>825763</c:v>
                </c:pt>
                <c:pt idx="4724">
                  <c:v>825813</c:v>
                </c:pt>
                <c:pt idx="4725">
                  <c:v>825863</c:v>
                </c:pt>
                <c:pt idx="4726">
                  <c:v>825913</c:v>
                </c:pt>
                <c:pt idx="4727">
                  <c:v>825963</c:v>
                </c:pt>
                <c:pt idx="4728">
                  <c:v>826013</c:v>
                </c:pt>
                <c:pt idx="4729">
                  <c:v>826063</c:v>
                </c:pt>
                <c:pt idx="4730">
                  <c:v>826113</c:v>
                </c:pt>
                <c:pt idx="4731">
                  <c:v>826163</c:v>
                </c:pt>
                <c:pt idx="4732">
                  <c:v>826213</c:v>
                </c:pt>
                <c:pt idx="4733">
                  <c:v>826263</c:v>
                </c:pt>
                <c:pt idx="4734">
                  <c:v>826313</c:v>
                </c:pt>
                <c:pt idx="4735">
                  <c:v>826363</c:v>
                </c:pt>
                <c:pt idx="4736">
                  <c:v>826413</c:v>
                </c:pt>
                <c:pt idx="4737">
                  <c:v>826463</c:v>
                </c:pt>
                <c:pt idx="4738">
                  <c:v>826513</c:v>
                </c:pt>
                <c:pt idx="4739">
                  <c:v>826563</c:v>
                </c:pt>
                <c:pt idx="4740">
                  <c:v>826613</c:v>
                </c:pt>
                <c:pt idx="4741">
                  <c:v>826663</c:v>
                </c:pt>
                <c:pt idx="4742">
                  <c:v>826713</c:v>
                </c:pt>
                <c:pt idx="4743">
                  <c:v>826763</c:v>
                </c:pt>
                <c:pt idx="4744">
                  <c:v>826813</c:v>
                </c:pt>
                <c:pt idx="4745">
                  <c:v>826863</c:v>
                </c:pt>
                <c:pt idx="4746">
                  <c:v>826913</c:v>
                </c:pt>
                <c:pt idx="4747">
                  <c:v>826963</c:v>
                </c:pt>
                <c:pt idx="4748">
                  <c:v>827013</c:v>
                </c:pt>
                <c:pt idx="4749">
                  <c:v>827063</c:v>
                </c:pt>
                <c:pt idx="4750">
                  <c:v>827113</c:v>
                </c:pt>
                <c:pt idx="4751">
                  <c:v>827163</c:v>
                </c:pt>
                <c:pt idx="4752">
                  <c:v>827213</c:v>
                </c:pt>
                <c:pt idx="4753">
                  <c:v>827263</c:v>
                </c:pt>
                <c:pt idx="4754">
                  <c:v>827313</c:v>
                </c:pt>
                <c:pt idx="4755">
                  <c:v>827363</c:v>
                </c:pt>
                <c:pt idx="4756">
                  <c:v>827413</c:v>
                </c:pt>
                <c:pt idx="4757">
                  <c:v>827463</c:v>
                </c:pt>
                <c:pt idx="4758">
                  <c:v>827513</c:v>
                </c:pt>
                <c:pt idx="4759">
                  <c:v>827563</c:v>
                </c:pt>
                <c:pt idx="4760">
                  <c:v>827613</c:v>
                </c:pt>
                <c:pt idx="4761">
                  <c:v>827663</c:v>
                </c:pt>
                <c:pt idx="4762">
                  <c:v>827713</c:v>
                </c:pt>
                <c:pt idx="4763">
                  <c:v>827763</c:v>
                </c:pt>
                <c:pt idx="4764">
                  <c:v>827813</c:v>
                </c:pt>
                <c:pt idx="4765">
                  <c:v>827863</c:v>
                </c:pt>
                <c:pt idx="4766">
                  <c:v>827913</c:v>
                </c:pt>
                <c:pt idx="4767">
                  <c:v>827963</c:v>
                </c:pt>
                <c:pt idx="4768">
                  <c:v>828013</c:v>
                </c:pt>
                <c:pt idx="4769">
                  <c:v>828063</c:v>
                </c:pt>
                <c:pt idx="4770">
                  <c:v>828113</c:v>
                </c:pt>
                <c:pt idx="4771">
                  <c:v>828163</c:v>
                </c:pt>
                <c:pt idx="4772">
                  <c:v>828213</c:v>
                </c:pt>
                <c:pt idx="4773">
                  <c:v>828263</c:v>
                </c:pt>
                <c:pt idx="4774">
                  <c:v>828313</c:v>
                </c:pt>
                <c:pt idx="4775">
                  <c:v>828363</c:v>
                </c:pt>
                <c:pt idx="4776">
                  <c:v>828413</c:v>
                </c:pt>
                <c:pt idx="4777">
                  <c:v>828463</c:v>
                </c:pt>
                <c:pt idx="4778">
                  <c:v>828513</c:v>
                </c:pt>
                <c:pt idx="4779">
                  <c:v>828563</c:v>
                </c:pt>
                <c:pt idx="4780">
                  <c:v>828613</c:v>
                </c:pt>
                <c:pt idx="4781">
                  <c:v>828663</c:v>
                </c:pt>
                <c:pt idx="4782">
                  <c:v>828713</c:v>
                </c:pt>
                <c:pt idx="4783">
                  <c:v>828763</c:v>
                </c:pt>
                <c:pt idx="4784">
                  <c:v>828813</c:v>
                </c:pt>
                <c:pt idx="4785">
                  <c:v>828863</c:v>
                </c:pt>
                <c:pt idx="4786">
                  <c:v>828913</c:v>
                </c:pt>
                <c:pt idx="4787">
                  <c:v>828963</c:v>
                </c:pt>
                <c:pt idx="4788">
                  <c:v>829013</c:v>
                </c:pt>
                <c:pt idx="4789">
                  <c:v>829063</c:v>
                </c:pt>
                <c:pt idx="4790">
                  <c:v>829113</c:v>
                </c:pt>
                <c:pt idx="4791">
                  <c:v>829163</c:v>
                </c:pt>
                <c:pt idx="4792">
                  <c:v>829213</c:v>
                </c:pt>
                <c:pt idx="4793">
                  <c:v>829263</c:v>
                </c:pt>
                <c:pt idx="4794">
                  <c:v>829313</c:v>
                </c:pt>
                <c:pt idx="4795">
                  <c:v>829363</c:v>
                </c:pt>
                <c:pt idx="4796">
                  <c:v>829413</c:v>
                </c:pt>
                <c:pt idx="4797">
                  <c:v>829463</c:v>
                </c:pt>
                <c:pt idx="4798">
                  <c:v>829513</c:v>
                </c:pt>
                <c:pt idx="4799">
                  <c:v>829563</c:v>
                </c:pt>
              </c:numCache>
            </c:numRef>
          </c:xVal>
          <c:yVal>
            <c:numRef>
              <c:f>calib!$Q$7:$Q$4806</c:f>
              <c:numCache>
                <c:formatCode>General</c:formatCode>
                <c:ptCount val="4800"/>
                <c:pt idx="0">
                  <c:v>6.1264102875166808E-2</c:v>
                </c:pt>
                <c:pt idx="1">
                  <c:v>6.3933034089530508E-2</c:v>
                </c:pt>
                <c:pt idx="2">
                  <c:v>6.3326458813538766E-2</c:v>
                </c:pt>
                <c:pt idx="3">
                  <c:v>6.3083828703142053E-2</c:v>
                </c:pt>
                <c:pt idx="4">
                  <c:v>6.320514375834041E-2</c:v>
                </c:pt>
                <c:pt idx="5">
                  <c:v>6.3326458813538766E-2</c:v>
                </c:pt>
                <c:pt idx="6">
                  <c:v>6.5024869586315662E-2</c:v>
                </c:pt>
                <c:pt idx="7">
                  <c:v>6.4175664199927207E-2</c:v>
                </c:pt>
                <c:pt idx="8">
                  <c:v>6.4296979255125564E-2</c:v>
                </c:pt>
                <c:pt idx="9">
                  <c:v>6.3447773868737109E-2</c:v>
                </c:pt>
                <c:pt idx="10">
                  <c:v>6.3933034089530508E-2</c:v>
                </c:pt>
                <c:pt idx="11">
                  <c:v>6.320514375834041E-2</c:v>
                </c:pt>
                <c:pt idx="12">
                  <c:v>6.3569088923935466E-2</c:v>
                </c:pt>
                <c:pt idx="13">
                  <c:v>6.3569088923935466E-2</c:v>
                </c:pt>
                <c:pt idx="14">
                  <c:v>6.3326458813538766E-2</c:v>
                </c:pt>
                <c:pt idx="15">
                  <c:v>6.4418294310323906E-2</c:v>
                </c:pt>
                <c:pt idx="16">
                  <c:v>6.3933034089530508E-2</c:v>
                </c:pt>
                <c:pt idx="17">
                  <c:v>6.3811719034332165E-2</c:v>
                </c:pt>
                <c:pt idx="18">
                  <c:v>6.3083828703142053E-2</c:v>
                </c:pt>
                <c:pt idx="19">
                  <c:v>6.3811719034332165E-2</c:v>
                </c:pt>
                <c:pt idx="20">
                  <c:v>6.3326458813538766E-2</c:v>
                </c:pt>
                <c:pt idx="21">
                  <c:v>6.3690403979133808E-2</c:v>
                </c:pt>
                <c:pt idx="22">
                  <c:v>6.3811719034332165E-2</c:v>
                </c:pt>
                <c:pt idx="23">
                  <c:v>6.3811719034332165E-2</c:v>
                </c:pt>
                <c:pt idx="24">
                  <c:v>6.3933034089530508E-2</c:v>
                </c:pt>
                <c:pt idx="25">
                  <c:v>6.3933034089530508E-2</c:v>
                </c:pt>
                <c:pt idx="26">
                  <c:v>6.4054349144728864E-2</c:v>
                </c:pt>
                <c:pt idx="27">
                  <c:v>6.3933034089530508E-2</c:v>
                </c:pt>
                <c:pt idx="28">
                  <c:v>6.4175664199927207E-2</c:v>
                </c:pt>
                <c:pt idx="29">
                  <c:v>6.3569088923935466E-2</c:v>
                </c:pt>
                <c:pt idx="30">
                  <c:v>6.296251364794371E-2</c:v>
                </c:pt>
                <c:pt idx="31">
                  <c:v>6.2841198592745354E-2</c:v>
                </c:pt>
                <c:pt idx="32">
                  <c:v>6.320514375834041E-2</c:v>
                </c:pt>
                <c:pt idx="33">
                  <c:v>6.320514375834041E-2</c:v>
                </c:pt>
                <c:pt idx="34">
                  <c:v>6.3569088923935466E-2</c:v>
                </c:pt>
                <c:pt idx="35">
                  <c:v>6.3933034089530508E-2</c:v>
                </c:pt>
                <c:pt idx="36">
                  <c:v>6.3933034089530508E-2</c:v>
                </c:pt>
                <c:pt idx="37">
                  <c:v>6.3933034089530508E-2</c:v>
                </c:pt>
                <c:pt idx="38">
                  <c:v>6.3690403979133808E-2</c:v>
                </c:pt>
                <c:pt idx="39">
                  <c:v>6.3690403979133808E-2</c:v>
                </c:pt>
                <c:pt idx="40">
                  <c:v>6.3811719034332165E-2</c:v>
                </c:pt>
                <c:pt idx="41">
                  <c:v>6.3569088923935466E-2</c:v>
                </c:pt>
                <c:pt idx="42">
                  <c:v>6.2719883537547011E-2</c:v>
                </c:pt>
                <c:pt idx="43">
                  <c:v>6.3083828703142053E-2</c:v>
                </c:pt>
                <c:pt idx="44">
                  <c:v>6.320514375834041E-2</c:v>
                </c:pt>
                <c:pt idx="45">
                  <c:v>6.3326458813538766E-2</c:v>
                </c:pt>
                <c:pt idx="46">
                  <c:v>6.3690403979133808E-2</c:v>
                </c:pt>
                <c:pt idx="47">
                  <c:v>6.3690403979133808E-2</c:v>
                </c:pt>
                <c:pt idx="48">
                  <c:v>6.3690403979133808E-2</c:v>
                </c:pt>
                <c:pt idx="49">
                  <c:v>6.3083828703142053E-2</c:v>
                </c:pt>
                <c:pt idx="50">
                  <c:v>6.4175664199927207E-2</c:v>
                </c:pt>
                <c:pt idx="51">
                  <c:v>6.320514375834041E-2</c:v>
                </c:pt>
                <c:pt idx="52">
                  <c:v>6.2841198592745354E-2</c:v>
                </c:pt>
                <c:pt idx="53">
                  <c:v>6.320514375834041E-2</c:v>
                </c:pt>
                <c:pt idx="54">
                  <c:v>6.3811719034332165E-2</c:v>
                </c:pt>
                <c:pt idx="55">
                  <c:v>6.3811719034332165E-2</c:v>
                </c:pt>
                <c:pt idx="56">
                  <c:v>6.3569088923935466E-2</c:v>
                </c:pt>
                <c:pt idx="57">
                  <c:v>6.3569088923935466E-2</c:v>
                </c:pt>
                <c:pt idx="58">
                  <c:v>6.4054349144728864E-2</c:v>
                </c:pt>
                <c:pt idx="59">
                  <c:v>6.3811719034332165E-2</c:v>
                </c:pt>
                <c:pt idx="60">
                  <c:v>6.3447773868737109E-2</c:v>
                </c:pt>
                <c:pt idx="61">
                  <c:v>6.3569088923935466E-2</c:v>
                </c:pt>
                <c:pt idx="62">
                  <c:v>6.3933034089530508E-2</c:v>
                </c:pt>
                <c:pt idx="63">
                  <c:v>6.3569088923935466E-2</c:v>
                </c:pt>
                <c:pt idx="64">
                  <c:v>6.4054349144728864E-2</c:v>
                </c:pt>
                <c:pt idx="65">
                  <c:v>6.3690403979133808E-2</c:v>
                </c:pt>
                <c:pt idx="66">
                  <c:v>6.4175664199927207E-2</c:v>
                </c:pt>
                <c:pt idx="67">
                  <c:v>6.320514375834041E-2</c:v>
                </c:pt>
                <c:pt idx="68">
                  <c:v>6.3811719034332165E-2</c:v>
                </c:pt>
                <c:pt idx="69">
                  <c:v>6.3811719034332165E-2</c:v>
                </c:pt>
                <c:pt idx="70">
                  <c:v>6.4418294310323906E-2</c:v>
                </c:pt>
                <c:pt idx="71">
                  <c:v>6.4054349144728864E-2</c:v>
                </c:pt>
                <c:pt idx="72">
                  <c:v>6.320514375834041E-2</c:v>
                </c:pt>
                <c:pt idx="73">
                  <c:v>6.4054349144728864E-2</c:v>
                </c:pt>
                <c:pt idx="74">
                  <c:v>6.3690403979133808E-2</c:v>
                </c:pt>
                <c:pt idx="75">
                  <c:v>6.3811719034332165E-2</c:v>
                </c:pt>
                <c:pt idx="76">
                  <c:v>6.4296979255125564E-2</c:v>
                </c:pt>
                <c:pt idx="77">
                  <c:v>6.4418294310323906E-2</c:v>
                </c:pt>
                <c:pt idx="78">
                  <c:v>6.4175664199927207E-2</c:v>
                </c:pt>
                <c:pt idx="79">
                  <c:v>6.3326458813538766E-2</c:v>
                </c:pt>
                <c:pt idx="80">
                  <c:v>6.3690403979133808E-2</c:v>
                </c:pt>
                <c:pt idx="81">
                  <c:v>6.4296979255125564E-2</c:v>
                </c:pt>
                <c:pt idx="82">
                  <c:v>6.3811719034332165E-2</c:v>
                </c:pt>
                <c:pt idx="83">
                  <c:v>6.3447773868737109E-2</c:v>
                </c:pt>
                <c:pt idx="84">
                  <c:v>6.3811719034332165E-2</c:v>
                </c:pt>
                <c:pt idx="85">
                  <c:v>6.4054349144728864E-2</c:v>
                </c:pt>
                <c:pt idx="86">
                  <c:v>6.3933034089530508E-2</c:v>
                </c:pt>
                <c:pt idx="87">
                  <c:v>6.3933034089530508E-2</c:v>
                </c:pt>
                <c:pt idx="88">
                  <c:v>6.3933034089530508E-2</c:v>
                </c:pt>
                <c:pt idx="89">
                  <c:v>6.3447773868737109E-2</c:v>
                </c:pt>
                <c:pt idx="90">
                  <c:v>6.4175664199927207E-2</c:v>
                </c:pt>
                <c:pt idx="91">
                  <c:v>6.4054349144728864E-2</c:v>
                </c:pt>
                <c:pt idx="92">
                  <c:v>6.3326458813538766E-2</c:v>
                </c:pt>
                <c:pt idx="93">
                  <c:v>6.3326458813538766E-2</c:v>
                </c:pt>
                <c:pt idx="94">
                  <c:v>6.3690403979133808E-2</c:v>
                </c:pt>
                <c:pt idx="95">
                  <c:v>6.3690403979133808E-2</c:v>
                </c:pt>
                <c:pt idx="96">
                  <c:v>6.3811719034332165E-2</c:v>
                </c:pt>
                <c:pt idx="97">
                  <c:v>6.3569088923935466E-2</c:v>
                </c:pt>
                <c:pt idx="98">
                  <c:v>6.3933034089530508E-2</c:v>
                </c:pt>
                <c:pt idx="99">
                  <c:v>6.4418294310323906E-2</c:v>
                </c:pt>
                <c:pt idx="100">
                  <c:v>6.3447773868737109E-2</c:v>
                </c:pt>
                <c:pt idx="101">
                  <c:v>6.4054349144728864E-2</c:v>
                </c:pt>
                <c:pt idx="102">
                  <c:v>6.3447773868737109E-2</c:v>
                </c:pt>
                <c:pt idx="103">
                  <c:v>6.3569088923935466E-2</c:v>
                </c:pt>
                <c:pt idx="104">
                  <c:v>6.3933034089530508E-2</c:v>
                </c:pt>
                <c:pt idx="105">
                  <c:v>6.3811719034332165E-2</c:v>
                </c:pt>
                <c:pt idx="106">
                  <c:v>6.3811719034332165E-2</c:v>
                </c:pt>
                <c:pt idx="107">
                  <c:v>6.3326458813538766E-2</c:v>
                </c:pt>
                <c:pt idx="108">
                  <c:v>6.3447773868737109E-2</c:v>
                </c:pt>
                <c:pt idx="109">
                  <c:v>6.3569088923935466E-2</c:v>
                </c:pt>
                <c:pt idx="110">
                  <c:v>6.4054349144728864E-2</c:v>
                </c:pt>
                <c:pt idx="111">
                  <c:v>6.4296979255125564E-2</c:v>
                </c:pt>
                <c:pt idx="112">
                  <c:v>6.3083828703142053E-2</c:v>
                </c:pt>
                <c:pt idx="113">
                  <c:v>6.3569088923935466E-2</c:v>
                </c:pt>
                <c:pt idx="114">
                  <c:v>6.3447773868737109E-2</c:v>
                </c:pt>
                <c:pt idx="115">
                  <c:v>6.3326458813538766E-2</c:v>
                </c:pt>
                <c:pt idx="116">
                  <c:v>6.4418294310323906E-2</c:v>
                </c:pt>
                <c:pt idx="117">
                  <c:v>6.3933034089530508E-2</c:v>
                </c:pt>
                <c:pt idx="118">
                  <c:v>6.3933034089530508E-2</c:v>
                </c:pt>
                <c:pt idx="119">
                  <c:v>6.3933034089530508E-2</c:v>
                </c:pt>
                <c:pt idx="120">
                  <c:v>6.4175664199927207E-2</c:v>
                </c:pt>
                <c:pt idx="121">
                  <c:v>6.4054349144728864E-2</c:v>
                </c:pt>
                <c:pt idx="122">
                  <c:v>6.3811719034332165E-2</c:v>
                </c:pt>
                <c:pt idx="123">
                  <c:v>6.3811719034332165E-2</c:v>
                </c:pt>
                <c:pt idx="124">
                  <c:v>6.3569088923935466E-2</c:v>
                </c:pt>
                <c:pt idx="125">
                  <c:v>6.4054349144728864E-2</c:v>
                </c:pt>
                <c:pt idx="126">
                  <c:v>6.4054349144728864E-2</c:v>
                </c:pt>
                <c:pt idx="127">
                  <c:v>6.3933034089530508E-2</c:v>
                </c:pt>
                <c:pt idx="128">
                  <c:v>6.3933034089530508E-2</c:v>
                </c:pt>
                <c:pt idx="129">
                  <c:v>6.4175664199927207E-2</c:v>
                </c:pt>
                <c:pt idx="130">
                  <c:v>6.4054349144728864E-2</c:v>
                </c:pt>
                <c:pt idx="131">
                  <c:v>6.320514375834041E-2</c:v>
                </c:pt>
                <c:pt idx="132">
                  <c:v>6.4296979255125564E-2</c:v>
                </c:pt>
                <c:pt idx="133">
                  <c:v>6.4296979255125564E-2</c:v>
                </c:pt>
                <c:pt idx="134">
                  <c:v>6.3933034089530508E-2</c:v>
                </c:pt>
                <c:pt idx="135">
                  <c:v>6.4296979255125564E-2</c:v>
                </c:pt>
                <c:pt idx="136">
                  <c:v>6.4296979255125564E-2</c:v>
                </c:pt>
                <c:pt idx="137">
                  <c:v>6.3690403979133808E-2</c:v>
                </c:pt>
                <c:pt idx="138">
                  <c:v>6.3933034089530508E-2</c:v>
                </c:pt>
                <c:pt idx="139">
                  <c:v>6.3811719034332165E-2</c:v>
                </c:pt>
                <c:pt idx="140">
                  <c:v>6.3933034089530508E-2</c:v>
                </c:pt>
                <c:pt idx="141">
                  <c:v>6.3933034089530508E-2</c:v>
                </c:pt>
                <c:pt idx="142">
                  <c:v>6.3569088923935466E-2</c:v>
                </c:pt>
                <c:pt idx="143">
                  <c:v>6.3083828703142053E-2</c:v>
                </c:pt>
                <c:pt idx="144">
                  <c:v>6.4175664199927207E-2</c:v>
                </c:pt>
                <c:pt idx="145">
                  <c:v>6.320514375834041E-2</c:v>
                </c:pt>
                <c:pt idx="146">
                  <c:v>6.4054349144728864E-2</c:v>
                </c:pt>
                <c:pt idx="147">
                  <c:v>6.3569088923935466E-2</c:v>
                </c:pt>
                <c:pt idx="148">
                  <c:v>6.3569088923935466E-2</c:v>
                </c:pt>
                <c:pt idx="149">
                  <c:v>6.3690403979133808E-2</c:v>
                </c:pt>
                <c:pt idx="150">
                  <c:v>6.2113308261555256E-2</c:v>
                </c:pt>
                <c:pt idx="151">
                  <c:v>6.4296979255125564E-2</c:v>
                </c:pt>
                <c:pt idx="152">
                  <c:v>6.3933034089530508E-2</c:v>
                </c:pt>
                <c:pt idx="153">
                  <c:v>6.3447773868737109E-2</c:v>
                </c:pt>
                <c:pt idx="154">
                  <c:v>6.3811719034332165E-2</c:v>
                </c:pt>
                <c:pt idx="155">
                  <c:v>6.3447773868737109E-2</c:v>
                </c:pt>
                <c:pt idx="156">
                  <c:v>6.2719883537547011E-2</c:v>
                </c:pt>
                <c:pt idx="157">
                  <c:v>6.3933034089530508E-2</c:v>
                </c:pt>
                <c:pt idx="158">
                  <c:v>6.3933034089530508E-2</c:v>
                </c:pt>
                <c:pt idx="159">
                  <c:v>6.3690403979133808E-2</c:v>
                </c:pt>
                <c:pt idx="160">
                  <c:v>6.3933034089530508E-2</c:v>
                </c:pt>
                <c:pt idx="161">
                  <c:v>6.1870678151158556E-2</c:v>
                </c:pt>
                <c:pt idx="162">
                  <c:v>6.320514375834041E-2</c:v>
                </c:pt>
                <c:pt idx="163">
                  <c:v>6.3447773868737109E-2</c:v>
                </c:pt>
                <c:pt idx="164">
                  <c:v>6.2841198592745354E-2</c:v>
                </c:pt>
                <c:pt idx="165">
                  <c:v>6.4418294310323906E-2</c:v>
                </c:pt>
                <c:pt idx="166">
                  <c:v>6.3083828703142053E-2</c:v>
                </c:pt>
                <c:pt idx="167">
                  <c:v>6.4175664199927207E-2</c:v>
                </c:pt>
                <c:pt idx="168">
                  <c:v>6.4782239475918962E-2</c:v>
                </c:pt>
                <c:pt idx="169">
                  <c:v>6.2477253427150312E-2</c:v>
                </c:pt>
                <c:pt idx="170">
                  <c:v>6.4782239475918962E-2</c:v>
                </c:pt>
                <c:pt idx="171">
                  <c:v>6.4660924420720606E-2</c:v>
                </c:pt>
                <c:pt idx="172">
                  <c:v>6.296251364794371E-2</c:v>
                </c:pt>
                <c:pt idx="173">
                  <c:v>6.5267499696712361E-2</c:v>
                </c:pt>
                <c:pt idx="174">
                  <c:v>6.3083828703142053E-2</c:v>
                </c:pt>
                <c:pt idx="175">
                  <c:v>6.3326458813538766E-2</c:v>
                </c:pt>
                <c:pt idx="176">
                  <c:v>6.3447773868737109E-2</c:v>
                </c:pt>
                <c:pt idx="177">
                  <c:v>6.3447773868737109E-2</c:v>
                </c:pt>
                <c:pt idx="178">
                  <c:v>6.3811719034332165E-2</c:v>
                </c:pt>
                <c:pt idx="179">
                  <c:v>6.2477253427150312E-2</c:v>
                </c:pt>
                <c:pt idx="180">
                  <c:v>6.3811719034332165E-2</c:v>
                </c:pt>
                <c:pt idx="181">
                  <c:v>6.3447773868737109E-2</c:v>
                </c:pt>
                <c:pt idx="182">
                  <c:v>6.3326458813538766E-2</c:v>
                </c:pt>
                <c:pt idx="183">
                  <c:v>6.3083828703142053E-2</c:v>
                </c:pt>
                <c:pt idx="184">
                  <c:v>6.4296979255125564E-2</c:v>
                </c:pt>
                <c:pt idx="185">
                  <c:v>6.3083828703142053E-2</c:v>
                </c:pt>
                <c:pt idx="186">
                  <c:v>6.320514375834041E-2</c:v>
                </c:pt>
                <c:pt idx="187">
                  <c:v>6.3690403979133808E-2</c:v>
                </c:pt>
                <c:pt idx="188">
                  <c:v>6.3811719034332165E-2</c:v>
                </c:pt>
                <c:pt idx="189">
                  <c:v>6.3811719034332165E-2</c:v>
                </c:pt>
                <c:pt idx="190">
                  <c:v>6.3690403979133808E-2</c:v>
                </c:pt>
                <c:pt idx="191">
                  <c:v>6.3447773868737109E-2</c:v>
                </c:pt>
                <c:pt idx="192">
                  <c:v>6.4175664199927207E-2</c:v>
                </c:pt>
                <c:pt idx="193">
                  <c:v>6.3569088923935466E-2</c:v>
                </c:pt>
                <c:pt idx="194">
                  <c:v>6.3690403979133808E-2</c:v>
                </c:pt>
                <c:pt idx="195">
                  <c:v>6.3326458813538766E-2</c:v>
                </c:pt>
                <c:pt idx="196">
                  <c:v>6.2719883537547011E-2</c:v>
                </c:pt>
                <c:pt idx="197">
                  <c:v>6.3326458813538766E-2</c:v>
                </c:pt>
                <c:pt idx="198">
                  <c:v>6.2355938371951962E-2</c:v>
                </c:pt>
                <c:pt idx="199">
                  <c:v>6.3447773868737109E-2</c:v>
                </c:pt>
                <c:pt idx="200">
                  <c:v>5.7988596384811353E-2</c:v>
                </c:pt>
                <c:pt idx="201">
                  <c:v>6.0778842654373409E-2</c:v>
                </c:pt>
                <c:pt idx="202">
                  <c:v>5.8716486716001458E-2</c:v>
                </c:pt>
                <c:pt idx="203">
                  <c:v>5.8959116826398157E-2</c:v>
                </c:pt>
                <c:pt idx="204">
                  <c:v>5.8352541550406409E-2</c:v>
                </c:pt>
                <c:pt idx="205">
                  <c:v>5.8352541550406409E-2</c:v>
                </c:pt>
                <c:pt idx="206">
                  <c:v>5.9808322212786605E-2</c:v>
                </c:pt>
                <c:pt idx="207">
                  <c:v>5.8959116826398157E-2</c:v>
                </c:pt>
                <c:pt idx="208">
                  <c:v>5.9687007157588255E-2</c:v>
                </c:pt>
                <c:pt idx="209">
                  <c:v>5.9444377047191556E-2</c:v>
                </c:pt>
                <c:pt idx="210">
                  <c:v>5.9080431881596507E-2</c:v>
                </c:pt>
                <c:pt idx="211">
                  <c:v>5.9323061991993206E-2</c:v>
                </c:pt>
                <c:pt idx="212">
                  <c:v>5.9444377047191556E-2</c:v>
                </c:pt>
                <c:pt idx="213">
                  <c:v>5.9687007157588255E-2</c:v>
                </c:pt>
                <c:pt idx="214">
                  <c:v>5.9687007157588255E-2</c:v>
                </c:pt>
                <c:pt idx="215">
                  <c:v>5.8837801771199807E-2</c:v>
                </c:pt>
                <c:pt idx="216">
                  <c:v>5.8473856605604758E-2</c:v>
                </c:pt>
                <c:pt idx="217">
                  <c:v>5.8837801771199807E-2</c:v>
                </c:pt>
                <c:pt idx="218">
                  <c:v>6.0172267378381654E-2</c:v>
                </c:pt>
                <c:pt idx="219">
                  <c:v>5.8837801771199807E-2</c:v>
                </c:pt>
                <c:pt idx="220">
                  <c:v>5.8231226495208052E-2</c:v>
                </c:pt>
                <c:pt idx="221">
                  <c:v>5.8352541550406409E-2</c:v>
                </c:pt>
                <c:pt idx="222">
                  <c:v>5.9201746936794857E-2</c:v>
                </c:pt>
                <c:pt idx="223">
                  <c:v>5.9929637267984955E-2</c:v>
                </c:pt>
                <c:pt idx="224">
                  <c:v>5.8716486716001458E-2</c:v>
                </c:pt>
                <c:pt idx="225">
                  <c:v>5.9444377047191556E-2</c:v>
                </c:pt>
                <c:pt idx="226">
                  <c:v>5.9444377047191556E-2</c:v>
                </c:pt>
                <c:pt idx="227">
                  <c:v>5.9323061991993206E-2</c:v>
                </c:pt>
                <c:pt idx="228">
                  <c:v>5.8959116826398157E-2</c:v>
                </c:pt>
                <c:pt idx="229">
                  <c:v>5.9201746936794857E-2</c:v>
                </c:pt>
                <c:pt idx="230">
                  <c:v>5.9565692102389906E-2</c:v>
                </c:pt>
                <c:pt idx="231">
                  <c:v>5.9080431881596507E-2</c:v>
                </c:pt>
                <c:pt idx="232">
                  <c:v>5.9080431881596507E-2</c:v>
                </c:pt>
                <c:pt idx="233">
                  <c:v>5.9323061991993206E-2</c:v>
                </c:pt>
                <c:pt idx="234">
                  <c:v>6.0172267378381654E-2</c:v>
                </c:pt>
                <c:pt idx="235">
                  <c:v>6.0050952323183304E-2</c:v>
                </c:pt>
                <c:pt idx="236">
                  <c:v>5.8959116826398157E-2</c:v>
                </c:pt>
                <c:pt idx="237">
                  <c:v>5.8959116826398157E-2</c:v>
                </c:pt>
                <c:pt idx="238">
                  <c:v>5.8716486716001458E-2</c:v>
                </c:pt>
                <c:pt idx="239">
                  <c:v>5.9201746936794857E-2</c:v>
                </c:pt>
                <c:pt idx="240">
                  <c:v>5.9687007157588255E-2</c:v>
                </c:pt>
                <c:pt idx="241">
                  <c:v>5.9201746936794857E-2</c:v>
                </c:pt>
                <c:pt idx="242">
                  <c:v>5.9080431881596507E-2</c:v>
                </c:pt>
                <c:pt idx="243">
                  <c:v>5.8837801771199807E-2</c:v>
                </c:pt>
                <c:pt idx="244">
                  <c:v>5.9323061991993206E-2</c:v>
                </c:pt>
                <c:pt idx="245">
                  <c:v>5.9323061991993206E-2</c:v>
                </c:pt>
                <c:pt idx="246">
                  <c:v>5.8959116826398157E-2</c:v>
                </c:pt>
                <c:pt idx="247">
                  <c:v>5.9080431881596507E-2</c:v>
                </c:pt>
                <c:pt idx="248">
                  <c:v>5.8959116826398157E-2</c:v>
                </c:pt>
                <c:pt idx="249">
                  <c:v>5.8716486716001458E-2</c:v>
                </c:pt>
                <c:pt idx="250">
                  <c:v>5.9201746936794857E-2</c:v>
                </c:pt>
                <c:pt idx="251">
                  <c:v>5.8716486716001458E-2</c:v>
                </c:pt>
                <c:pt idx="252">
                  <c:v>5.9080431881596507E-2</c:v>
                </c:pt>
                <c:pt idx="253">
                  <c:v>5.8716486716001458E-2</c:v>
                </c:pt>
                <c:pt idx="254">
                  <c:v>5.9687007157588255E-2</c:v>
                </c:pt>
                <c:pt idx="255">
                  <c:v>5.8837801771199807E-2</c:v>
                </c:pt>
                <c:pt idx="256">
                  <c:v>5.9444377047191556E-2</c:v>
                </c:pt>
                <c:pt idx="257">
                  <c:v>5.8959116826398157E-2</c:v>
                </c:pt>
                <c:pt idx="258">
                  <c:v>5.8352541550406409E-2</c:v>
                </c:pt>
                <c:pt idx="259">
                  <c:v>5.8837801771199807E-2</c:v>
                </c:pt>
                <c:pt idx="260">
                  <c:v>5.8595171660803108E-2</c:v>
                </c:pt>
                <c:pt idx="261">
                  <c:v>5.9565692102389906E-2</c:v>
                </c:pt>
                <c:pt idx="262">
                  <c:v>5.8959116826398157E-2</c:v>
                </c:pt>
                <c:pt idx="263">
                  <c:v>5.9080431881596507E-2</c:v>
                </c:pt>
                <c:pt idx="264">
                  <c:v>5.8716486716001458E-2</c:v>
                </c:pt>
                <c:pt idx="265">
                  <c:v>5.8352541550406409E-2</c:v>
                </c:pt>
                <c:pt idx="266">
                  <c:v>5.9323061991993206E-2</c:v>
                </c:pt>
                <c:pt idx="267">
                  <c:v>5.8595171660803108E-2</c:v>
                </c:pt>
                <c:pt idx="268">
                  <c:v>5.9444377047191556E-2</c:v>
                </c:pt>
                <c:pt idx="269">
                  <c:v>5.9323061991993206E-2</c:v>
                </c:pt>
                <c:pt idx="270">
                  <c:v>5.9444377047191556E-2</c:v>
                </c:pt>
                <c:pt idx="271">
                  <c:v>5.9201746936794857E-2</c:v>
                </c:pt>
                <c:pt idx="272">
                  <c:v>5.9201746936794857E-2</c:v>
                </c:pt>
                <c:pt idx="273">
                  <c:v>5.9565692102389906E-2</c:v>
                </c:pt>
                <c:pt idx="274">
                  <c:v>5.8716486716001458E-2</c:v>
                </c:pt>
                <c:pt idx="275">
                  <c:v>5.8595171660803108E-2</c:v>
                </c:pt>
                <c:pt idx="276">
                  <c:v>5.9080431881596507E-2</c:v>
                </c:pt>
                <c:pt idx="277">
                  <c:v>5.9201746936794857E-2</c:v>
                </c:pt>
                <c:pt idx="278">
                  <c:v>5.9444377047191556E-2</c:v>
                </c:pt>
                <c:pt idx="279">
                  <c:v>5.8595171660803108E-2</c:v>
                </c:pt>
                <c:pt idx="280">
                  <c:v>5.8473856605604758E-2</c:v>
                </c:pt>
                <c:pt idx="281">
                  <c:v>5.8959116826398157E-2</c:v>
                </c:pt>
                <c:pt idx="282">
                  <c:v>6.0050952323183304E-2</c:v>
                </c:pt>
                <c:pt idx="283">
                  <c:v>5.9687007157588255E-2</c:v>
                </c:pt>
                <c:pt idx="284">
                  <c:v>5.9080431881596507E-2</c:v>
                </c:pt>
                <c:pt idx="285">
                  <c:v>5.9323061991993206E-2</c:v>
                </c:pt>
                <c:pt idx="286">
                  <c:v>5.9201746936794857E-2</c:v>
                </c:pt>
                <c:pt idx="287">
                  <c:v>5.8959116826398157E-2</c:v>
                </c:pt>
                <c:pt idx="288">
                  <c:v>5.9323061991993206E-2</c:v>
                </c:pt>
                <c:pt idx="289">
                  <c:v>5.8959116826398157E-2</c:v>
                </c:pt>
                <c:pt idx="290">
                  <c:v>5.8959116826398157E-2</c:v>
                </c:pt>
                <c:pt idx="291">
                  <c:v>5.8959116826398157E-2</c:v>
                </c:pt>
                <c:pt idx="292">
                  <c:v>5.9808322212786605E-2</c:v>
                </c:pt>
                <c:pt idx="293">
                  <c:v>5.8959116826398157E-2</c:v>
                </c:pt>
                <c:pt idx="294">
                  <c:v>5.8595171660803108E-2</c:v>
                </c:pt>
                <c:pt idx="295">
                  <c:v>5.9444377047191556E-2</c:v>
                </c:pt>
                <c:pt idx="296">
                  <c:v>5.9080431881596507E-2</c:v>
                </c:pt>
                <c:pt idx="297">
                  <c:v>5.8837801771199807E-2</c:v>
                </c:pt>
                <c:pt idx="298">
                  <c:v>5.8837801771199807E-2</c:v>
                </c:pt>
                <c:pt idx="299">
                  <c:v>5.8837801771199807E-2</c:v>
                </c:pt>
                <c:pt idx="300">
                  <c:v>5.9201746936794857E-2</c:v>
                </c:pt>
                <c:pt idx="301">
                  <c:v>5.8959116826398157E-2</c:v>
                </c:pt>
                <c:pt idx="302">
                  <c:v>5.8595171660803108E-2</c:v>
                </c:pt>
                <c:pt idx="303">
                  <c:v>5.8959116826398157E-2</c:v>
                </c:pt>
                <c:pt idx="304">
                  <c:v>5.8231226495208052E-2</c:v>
                </c:pt>
                <c:pt idx="305">
                  <c:v>5.8716486716001458E-2</c:v>
                </c:pt>
                <c:pt idx="306">
                  <c:v>5.8716486716001458E-2</c:v>
                </c:pt>
                <c:pt idx="307">
                  <c:v>5.9080431881596507E-2</c:v>
                </c:pt>
                <c:pt idx="308">
                  <c:v>5.9444377047191556E-2</c:v>
                </c:pt>
                <c:pt idx="309">
                  <c:v>5.8959116826398157E-2</c:v>
                </c:pt>
                <c:pt idx="310">
                  <c:v>5.8959116826398157E-2</c:v>
                </c:pt>
                <c:pt idx="311">
                  <c:v>5.8352541550406409E-2</c:v>
                </c:pt>
                <c:pt idx="312">
                  <c:v>5.8473856605604758E-2</c:v>
                </c:pt>
                <c:pt idx="313">
                  <c:v>5.8959116826398157E-2</c:v>
                </c:pt>
                <c:pt idx="314">
                  <c:v>5.8959116826398157E-2</c:v>
                </c:pt>
                <c:pt idx="315">
                  <c:v>5.9201746936794857E-2</c:v>
                </c:pt>
                <c:pt idx="316">
                  <c:v>5.9929637267984955E-2</c:v>
                </c:pt>
                <c:pt idx="317">
                  <c:v>5.8716486716001458E-2</c:v>
                </c:pt>
                <c:pt idx="318">
                  <c:v>5.9323061991993206E-2</c:v>
                </c:pt>
                <c:pt idx="319">
                  <c:v>5.8716486716001458E-2</c:v>
                </c:pt>
                <c:pt idx="320">
                  <c:v>5.8473856605604758E-2</c:v>
                </c:pt>
                <c:pt idx="321">
                  <c:v>5.9201746936794857E-2</c:v>
                </c:pt>
                <c:pt idx="322">
                  <c:v>5.8837801771199807E-2</c:v>
                </c:pt>
                <c:pt idx="323">
                  <c:v>5.8716486716001458E-2</c:v>
                </c:pt>
                <c:pt idx="324">
                  <c:v>5.8837801771199807E-2</c:v>
                </c:pt>
                <c:pt idx="325">
                  <c:v>5.8716486716001458E-2</c:v>
                </c:pt>
                <c:pt idx="326">
                  <c:v>5.8837801771199807E-2</c:v>
                </c:pt>
                <c:pt idx="327">
                  <c:v>5.9201746936794857E-2</c:v>
                </c:pt>
                <c:pt idx="328">
                  <c:v>5.9687007157588255E-2</c:v>
                </c:pt>
                <c:pt idx="329">
                  <c:v>5.9808322212786605E-2</c:v>
                </c:pt>
                <c:pt idx="330">
                  <c:v>5.9201746936794857E-2</c:v>
                </c:pt>
                <c:pt idx="331">
                  <c:v>5.9080431881596507E-2</c:v>
                </c:pt>
                <c:pt idx="332">
                  <c:v>5.8837801771199807E-2</c:v>
                </c:pt>
                <c:pt idx="333">
                  <c:v>5.9687007157588255E-2</c:v>
                </c:pt>
                <c:pt idx="334">
                  <c:v>5.9323061991993206E-2</c:v>
                </c:pt>
                <c:pt idx="335">
                  <c:v>5.9444377047191556E-2</c:v>
                </c:pt>
                <c:pt idx="336">
                  <c:v>5.9201746936794857E-2</c:v>
                </c:pt>
                <c:pt idx="337">
                  <c:v>5.9201746936794857E-2</c:v>
                </c:pt>
                <c:pt idx="338">
                  <c:v>5.8959116826398157E-2</c:v>
                </c:pt>
                <c:pt idx="339">
                  <c:v>5.9323061991993206E-2</c:v>
                </c:pt>
                <c:pt idx="340">
                  <c:v>5.9201746936794857E-2</c:v>
                </c:pt>
                <c:pt idx="341">
                  <c:v>5.9444377047191556E-2</c:v>
                </c:pt>
                <c:pt idx="342">
                  <c:v>5.9808322212786605E-2</c:v>
                </c:pt>
                <c:pt idx="343">
                  <c:v>5.8716486716001458E-2</c:v>
                </c:pt>
                <c:pt idx="344">
                  <c:v>5.9323061991993206E-2</c:v>
                </c:pt>
                <c:pt idx="345">
                  <c:v>5.9201746936794857E-2</c:v>
                </c:pt>
                <c:pt idx="346">
                  <c:v>5.9323061991993206E-2</c:v>
                </c:pt>
                <c:pt idx="347">
                  <c:v>5.9444377047191556E-2</c:v>
                </c:pt>
                <c:pt idx="348">
                  <c:v>5.9080431881596507E-2</c:v>
                </c:pt>
                <c:pt idx="349">
                  <c:v>5.9080431881596507E-2</c:v>
                </c:pt>
                <c:pt idx="350">
                  <c:v>5.9687007157588255E-2</c:v>
                </c:pt>
                <c:pt idx="351">
                  <c:v>5.9687007157588255E-2</c:v>
                </c:pt>
                <c:pt idx="352">
                  <c:v>5.9565692102389906E-2</c:v>
                </c:pt>
                <c:pt idx="353">
                  <c:v>5.8959116826398157E-2</c:v>
                </c:pt>
                <c:pt idx="354">
                  <c:v>5.8837801771199807E-2</c:v>
                </c:pt>
                <c:pt idx="355">
                  <c:v>5.8716486716001458E-2</c:v>
                </c:pt>
                <c:pt idx="356">
                  <c:v>5.8837801771199807E-2</c:v>
                </c:pt>
                <c:pt idx="357">
                  <c:v>5.9565692102389906E-2</c:v>
                </c:pt>
                <c:pt idx="358">
                  <c:v>5.9323061991993206E-2</c:v>
                </c:pt>
                <c:pt idx="359">
                  <c:v>5.8595171660803108E-2</c:v>
                </c:pt>
                <c:pt idx="360">
                  <c:v>5.9080431881596507E-2</c:v>
                </c:pt>
                <c:pt idx="361">
                  <c:v>5.9808322212786605E-2</c:v>
                </c:pt>
                <c:pt idx="362">
                  <c:v>5.9323061991993206E-2</c:v>
                </c:pt>
                <c:pt idx="363">
                  <c:v>5.8231226495208052E-2</c:v>
                </c:pt>
                <c:pt idx="364">
                  <c:v>5.9080431881596507E-2</c:v>
                </c:pt>
                <c:pt idx="365">
                  <c:v>5.8595171660803108E-2</c:v>
                </c:pt>
                <c:pt idx="366">
                  <c:v>5.9080431881596507E-2</c:v>
                </c:pt>
                <c:pt idx="367">
                  <c:v>5.9929637267984955E-2</c:v>
                </c:pt>
                <c:pt idx="368">
                  <c:v>5.8837801771199807E-2</c:v>
                </c:pt>
                <c:pt idx="369">
                  <c:v>5.8473856605604758E-2</c:v>
                </c:pt>
                <c:pt idx="370">
                  <c:v>5.9201746936794857E-2</c:v>
                </c:pt>
                <c:pt idx="371">
                  <c:v>5.8716486716001458E-2</c:v>
                </c:pt>
                <c:pt idx="372">
                  <c:v>5.9323061991993206E-2</c:v>
                </c:pt>
                <c:pt idx="373">
                  <c:v>5.9201746936794857E-2</c:v>
                </c:pt>
                <c:pt idx="374">
                  <c:v>5.9201746936794857E-2</c:v>
                </c:pt>
                <c:pt idx="375">
                  <c:v>5.9565692102389906E-2</c:v>
                </c:pt>
                <c:pt idx="376">
                  <c:v>5.9444377047191556E-2</c:v>
                </c:pt>
                <c:pt idx="377">
                  <c:v>5.9444377047191556E-2</c:v>
                </c:pt>
                <c:pt idx="378">
                  <c:v>5.9565692102389906E-2</c:v>
                </c:pt>
                <c:pt idx="379">
                  <c:v>5.9565692102389906E-2</c:v>
                </c:pt>
                <c:pt idx="380">
                  <c:v>5.8837801771199807E-2</c:v>
                </c:pt>
                <c:pt idx="381">
                  <c:v>5.8837801771199807E-2</c:v>
                </c:pt>
                <c:pt idx="382">
                  <c:v>5.8595171660803108E-2</c:v>
                </c:pt>
                <c:pt idx="383">
                  <c:v>5.8716486716001458E-2</c:v>
                </c:pt>
                <c:pt idx="384">
                  <c:v>5.9080431881596507E-2</c:v>
                </c:pt>
                <c:pt idx="385">
                  <c:v>5.8716486716001458E-2</c:v>
                </c:pt>
                <c:pt idx="386">
                  <c:v>5.9080431881596507E-2</c:v>
                </c:pt>
                <c:pt idx="387">
                  <c:v>5.9323061991993206E-2</c:v>
                </c:pt>
                <c:pt idx="388">
                  <c:v>5.8837801771199807E-2</c:v>
                </c:pt>
                <c:pt idx="389">
                  <c:v>5.8473856605604758E-2</c:v>
                </c:pt>
                <c:pt idx="390">
                  <c:v>5.8716486716001458E-2</c:v>
                </c:pt>
                <c:pt idx="391">
                  <c:v>5.9201746936794857E-2</c:v>
                </c:pt>
                <c:pt idx="392">
                  <c:v>5.9323061991993206E-2</c:v>
                </c:pt>
                <c:pt idx="393">
                  <c:v>5.8352541550406409E-2</c:v>
                </c:pt>
                <c:pt idx="394">
                  <c:v>5.8959116826398157E-2</c:v>
                </c:pt>
                <c:pt idx="395">
                  <c:v>5.9808322212786605E-2</c:v>
                </c:pt>
                <c:pt idx="396">
                  <c:v>5.9323061991993206E-2</c:v>
                </c:pt>
                <c:pt idx="397">
                  <c:v>5.9323061991993206E-2</c:v>
                </c:pt>
                <c:pt idx="398">
                  <c:v>5.9323061991993206E-2</c:v>
                </c:pt>
                <c:pt idx="399">
                  <c:v>5.9080431881596507E-2</c:v>
                </c:pt>
                <c:pt idx="400">
                  <c:v>5.6896760888026206E-2</c:v>
                </c:pt>
                <c:pt idx="401">
                  <c:v>5.4834404949654254E-2</c:v>
                </c:pt>
                <c:pt idx="402">
                  <c:v>5.629018561203445E-2</c:v>
                </c:pt>
                <c:pt idx="403">
                  <c:v>5.6411500667232807E-2</c:v>
                </c:pt>
                <c:pt idx="404">
                  <c:v>5.4591774839257555E-2</c:v>
                </c:pt>
                <c:pt idx="405">
                  <c:v>5.629018561203445E-2</c:v>
                </c:pt>
                <c:pt idx="406">
                  <c:v>5.5077035060050954E-2</c:v>
                </c:pt>
                <c:pt idx="407">
                  <c:v>5.7260706053621255E-2</c:v>
                </c:pt>
                <c:pt idx="408">
                  <c:v>5.6047555501637751E-2</c:v>
                </c:pt>
                <c:pt idx="409">
                  <c:v>5.5319665170447653E-2</c:v>
                </c:pt>
                <c:pt idx="410">
                  <c:v>5.6047555501637751E-2</c:v>
                </c:pt>
                <c:pt idx="411">
                  <c:v>5.5319665170447653E-2</c:v>
                </c:pt>
                <c:pt idx="412">
                  <c:v>5.5804925391241052E-2</c:v>
                </c:pt>
                <c:pt idx="413">
                  <c:v>5.5804925391241052E-2</c:v>
                </c:pt>
                <c:pt idx="414">
                  <c:v>5.629018561203445E-2</c:v>
                </c:pt>
                <c:pt idx="415">
                  <c:v>5.5440980225646003E-2</c:v>
                </c:pt>
                <c:pt idx="416">
                  <c:v>5.629018561203445E-2</c:v>
                </c:pt>
                <c:pt idx="417">
                  <c:v>5.6047555501637751E-2</c:v>
                </c:pt>
                <c:pt idx="418">
                  <c:v>5.7018075943224555E-2</c:v>
                </c:pt>
                <c:pt idx="419">
                  <c:v>5.6896760888026206E-2</c:v>
                </c:pt>
                <c:pt idx="420">
                  <c:v>5.6411500667232807E-2</c:v>
                </c:pt>
                <c:pt idx="421">
                  <c:v>5.5683610336042702E-2</c:v>
                </c:pt>
                <c:pt idx="422">
                  <c:v>5.5683610336042702E-2</c:v>
                </c:pt>
                <c:pt idx="423">
                  <c:v>5.5804925391241052E-2</c:v>
                </c:pt>
                <c:pt idx="424">
                  <c:v>5.6168870556836101E-2</c:v>
                </c:pt>
                <c:pt idx="425">
                  <c:v>5.6047555501637751E-2</c:v>
                </c:pt>
                <c:pt idx="426">
                  <c:v>5.629018561203445E-2</c:v>
                </c:pt>
                <c:pt idx="427">
                  <c:v>5.6654130777629506E-2</c:v>
                </c:pt>
                <c:pt idx="428">
                  <c:v>5.5683610336042702E-2</c:v>
                </c:pt>
                <c:pt idx="429">
                  <c:v>5.5926240446439401E-2</c:v>
                </c:pt>
                <c:pt idx="430">
                  <c:v>5.5926240446439401E-2</c:v>
                </c:pt>
                <c:pt idx="431">
                  <c:v>5.5683610336042702E-2</c:v>
                </c:pt>
                <c:pt idx="432">
                  <c:v>5.6775445832827856E-2</c:v>
                </c:pt>
                <c:pt idx="433">
                  <c:v>5.6047555501637751E-2</c:v>
                </c:pt>
                <c:pt idx="434">
                  <c:v>5.6168870556836101E-2</c:v>
                </c:pt>
                <c:pt idx="435">
                  <c:v>5.6411500667232807E-2</c:v>
                </c:pt>
                <c:pt idx="436">
                  <c:v>5.6047555501637751E-2</c:v>
                </c:pt>
                <c:pt idx="437">
                  <c:v>5.5804925391241052E-2</c:v>
                </c:pt>
                <c:pt idx="438">
                  <c:v>5.6411500667232807E-2</c:v>
                </c:pt>
                <c:pt idx="439">
                  <c:v>5.629018561203445E-2</c:v>
                </c:pt>
                <c:pt idx="440">
                  <c:v>5.6532815722431157E-2</c:v>
                </c:pt>
                <c:pt idx="441">
                  <c:v>5.5440980225646003E-2</c:v>
                </c:pt>
                <c:pt idx="442">
                  <c:v>5.5804925391241052E-2</c:v>
                </c:pt>
                <c:pt idx="443">
                  <c:v>5.5926240446439401E-2</c:v>
                </c:pt>
                <c:pt idx="444">
                  <c:v>5.6896760888026206E-2</c:v>
                </c:pt>
                <c:pt idx="445">
                  <c:v>5.7018075943224555E-2</c:v>
                </c:pt>
                <c:pt idx="446">
                  <c:v>5.6532815722431157E-2</c:v>
                </c:pt>
                <c:pt idx="447">
                  <c:v>5.6411500667232807E-2</c:v>
                </c:pt>
                <c:pt idx="448">
                  <c:v>5.5804925391241052E-2</c:v>
                </c:pt>
                <c:pt idx="449">
                  <c:v>5.6411500667232807E-2</c:v>
                </c:pt>
                <c:pt idx="450">
                  <c:v>5.6654130777629506E-2</c:v>
                </c:pt>
                <c:pt idx="451">
                  <c:v>5.5926240446439401E-2</c:v>
                </c:pt>
                <c:pt idx="452">
                  <c:v>5.5562295280844352E-2</c:v>
                </c:pt>
                <c:pt idx="453">
                  <c:v>5.6411500667232807E-2</c:v>
                </c:pt>
                <c:pt idx="454">
                  <c:v>5.5683610336042702E-2</c:v>
                </c:pt>
                <c:pt idx="455">
                  <c:v>5.5804925391241052E-2</c:v>
                </c:pt>
                <c:pt idx="456">
                  <c:v>5.5440980225646003E-2</c:v>
                </c:pt>
                <c:pt idx="457">
                  <c:v>5.6168870556836101E-2</c:v>
                </c:pt>
                <c:pt idx="458">
                  <c:v>5.5562295280844352E-2</c:v>
                </c:pt>
                <c:pt idx="459">
                  <c:v>5.6896760888026206E-2</c:v>
                </c:pt>
                <c:pt idx="460">
                  <c:v>5.6775445832827856E-2</c:v>
                </c:pt>
                <c:pt idx="461">
                  <c:v>5.629018561203445E-2</c:v>
                </c:pt>
                <c:pt idx="462">
                  <c:v>5.6411500667232807E-2</c:v>
                </c:pt>
                <c:pt idx="463">
                  <c:v>5.6532815722431157E-2</c:v>
                </c:pt>
                <c:pt idx="464">
                  <c:v>5.6411500667232807E-2</c:v>
                </c:pt>
                <c:pt idx="465">
                  <c:v>5.5804925391241052E-2</c:v>
                </c:pt>
                <c:pt idx="466">
                  <c:v>5.5440980225646003E-2</c:v>
                </c:pt>
                <c:pt idx="467">
                  <c:v>5.629018561203445E-2</c:v>
                </c:pt>
                <c:pt idx="468">
                  <c:v>5.6411500667232807E-2</c:v>
                </c:pt>
                <c:pt idx="469">
                  <c:v>5.7018075943224555E-2</c:v>
                </c:pt>
                <c:pt idx="470">
                  <c:v>5.629018561203445E-2</c:v>
                </c:pt>
                <c:pt idx="471">
                  <c:v>5.6654130777629506E-2</c:v>
                </c:pt>
                <c:pt idx="472">
                  <c:v>5.5440980225646003E-2</c:v>
                </c:pt>
                <c:pt idx="473">
                  <c:v>5.6532815722431157E-2</c:v>
                </c:pt>
                <c:pt idx="474">
                  <c:v>5.6775445832827856E-2</c:v>
                </c:pt>
                <c:pt idx="475">
                  <c:v>5.5804925391241052E-2</c:v>
                </c:pt>
                <c:pt idx="476">
                  <c:v>5.6047555501637751E-2</c:v>
                </c:pt>
                <c:pt idx="477">
                  <c:v>5.5804925391241052E-2</c:v>
                </c:pt>
                <c:pt idx="478">
                  <c:v>5.6532815722431157E-2</c:v>
                </c:pt>
                <c:pt idx="479">
                  <c:v>5.6896760888026206E-2</c:v>
                </c:pt>
                <c:pt idx="480">
                  <c:v>5.5804925391241052E-2</c:v>
                </c:pt>
                <c:pt idx="481">
                  <c:v>5.6411500667232807E-2</c:v>
                </c:pt>
                <c:pt idx="482">
                  <c:v>5.6411500667232807E-2</c:v>
                </c:pt>
                <c:pt idx="483">
                  <c:v>5.6532815722431157E-2</c:v>
                </c:pt>
                <c:pt idx="484">
                  <c:v>5.7624651219216304E-2</c:v>
                </c:pt>
                <c:pt idx="485">
                  <c:v>5.5440980225646003E-2</c:v>
                </c:pt>
                <c:pt idx="486">
                  <c:v>5.629018561203445E-2</c:v>
                </c:pt>
                <c:pt idx="487">
                  <c:v>5.5926240446439401E-2</c:v>
                </c:pt>
                <c:pt idx="488">
                  <c:v>5.5562295280844352E-2</c:v>
                </c:pt>
                <c:pt idx="489">
                  <c:v>5.6654130777629506E-2</c:v>
                </c:pt>
                <c:pt idx="490">
                  <c:v>5.6532815722431157E-2</c:v>
                </c:pt>
                <c:pt idx="491">
                  <c:v>5.6168870556836101E-2</c:v>
                </c:pt>
                <c:pt idx="492">
                  <c:v>5.6168870556836101E-2</c:v>
                </c:pt>
                <c:pt idx="493">
                  <c:v>5.4955720004852604E-2</c:v>
                </c:pt>
                <c:pt idx="494">
                  <c:v>5.6168870556836101E-2</c:v>
                </c:pt>
                <c:pt idx="495">
                  <c:v>5.6775445832827856E-2</c:v>
                </c:pt>
                <c:pt idx="496">
                  <c:v>5.6168870556836101E-2</c:v>
                </c:pt>
                <c:pt idx="497">
                  <c:v>5.6775445832827856E-2</c:v>
                </c:pt>
                <c:pt idx="498">
                  <c:v>5.5440980225646003E-2</c:v>
                </c:pt>
                <c:pt idx="499">
                  <c:v>5.5804925391241052E-2</c:v>
                </c:pt>
                <c:pt idx="500">
                  <c:v>5.6532815722431157E-2</c:v>
                </c:pt>
                <c:pt idx="501">
                  <c:v>5.629018561203445E-2</c:v>
                </c:pt>
                <c:pt idx="502">
                  <c:v>5.6775445832827856E-2</c:v>
                </c:pt>
                <c:pt idx="503">
                  <c:v>5.5804925391241052E-2</c:v>
                </c:pt>
                <c:pt idx="504">
                  <c:v>5.6047555501637751E-2</c:v>
                </c:pt>
                <c:pt idx="505">
                  <c:v>5.629018561203445E-2</c:v>
                </c:pt>
                <c:pt idx="506">
                  <c:v>5.6654130777629506E-2</c:v>
                </c:pt>
                <c:pt idx="507">
                  <c:v>5.6047555501637751E-2</c:v>
                </c:pt>
                <c:pt idx="508">
                  <c:v>5.629018561203445E-2</c:v>
                </c:pt>
                <c:pt idx="509">
                  <c:v>5.5926240446439401E-2</c:v>
                </c:pt>
                <c:pt idx="510">
                  <c:v>5.7139390998422905E-2</c:v>
                </c:pt>
                <c:pt idx="511">
                  <c:v>5.6047555501637751E-2</c:v>
                </c:pt>
                <c:pt idx="512">
                  <c:v>5.6168870556836101E-2</c:v>
                </c:pt>
                <c:pt idx="513">
                  <c:v>5.5683610336042702E-2</c:v>
                </c:pt>
                <c:pt idx="514">
                  <c:v>5.6168870556836101E-2</c:v>
                </c:pt>
                <c:pt idx="515">
                  <c:v>5.5319665170447653E-2</c:v>
                </c:pt>
                <c:pt idx="516">
                  <c:v>5.5319665170447653E-2</c:v>
                </c:pt>
                <c:pt idx="517">
                  <c:v>5.6654130777629506E-2</c:v>
                </c:pt>
                <c:pt idx="518">
                  <c:v>5.5683610336042702E-2</c:v>
                </c:pt>
                <c:pt idx="519">
                  <c:v>5.5198350115249303E-2</c:v>
                </c:pt>
                <c:pt idx="520">
                  <c:v>5.5683610336042702E-2</c:v>
                </c:pt>
                <c:pt idx="521">
                  <c:v>5.629018561203445E-2</c:v>
                </c:pt>
                <c:pt idx="522">
                  <c:v>5.6654130777629506E-2</c:v>
                </c:pt>
                <c:pt idx="523">
                  <c:v>5.6654130777629506E-2</c:v>
                </c:pt>
                <c:pt idx="524">
                  <c:v>5.5562295280844352E-2</c:v>
                </c:pt>
                <c:pt idx="525">
                  <c:v>5.5804925391241052E-2</c:v>
                </c:pt>
                <c:pt idx="526">
                  <c:v>5.6047555501637751E-2</c:v>
                </c:pt>
                <c:pt idx="527">
                  <c:v>5.6168870556836101E-2</c:v>
                </c:pt>
                <c:pt idx="528">
                  <c:v>5.629018561203445E-2</c:v>
                </c:pt>
                <c:pt idx="529">
                  <c:v>5.6532815722431157E-2</c:v>
                </c:pt>
                <c:pt idx="530">
                  <c:v>5.5804925391241052E-2</c:v>
                </c:pt>
                <c:pt idx="531">
                  <c:v>5.5562295280844352E-2</c:v>
                </c:pt>
                <c:pt idx="532">
                  <c:v>5.6168870556836101E-2</c:v>
                </c:pt>
                <c:pt idx="533">
                  <c:v>5.629018561203445E-2</c:v>
                </c:pt>
                <c:pt idx="534">
                  <c:v>5.6532815722431157E-2</c:v>
                </c:pt>
                <c:pt idx="535">
                  <c:v>5.5562295280844352E-2</c:v>
                </c:pt>
                <c:pt idx="536">
                  <c:v>5.5804925391241052E-2</c:v>
                </c:pt>
                <c:pt idx="537">
                  <c:v>5.5683610336042702E-2</c:v>
                </c:pt>
                <c:pt idx="538">
                  <c:v>5.6532815722431157E-2</c:v>
                </c:pt>
                <c:pt idx="539">
                  <c:v>5.629018561203445E-2</c:v>
                </c:pt>
                <c:pt idx="540">
                  <c:v>5.629018561203445E-2</c:v>
                </c:pt>
                <c:pt idx="541">
                  <c:v>5.5683610336042702E-2</c:v>
                </c:pt>
                <c:pt idx="542">
                  <c:v>5.5804925391241052E-2</c:v>
                </c:pt>
                <c:pt idx="543">
                  <c:v>5.6775445832827856E-2</c:v>
                </c:pt>
                <c:pt idx="544">
                  <c:v>5.629018561203445E-2</c:v>
                </c:pt>
                <c:pt idx="545">
                  <c:v>5.6411500667232807E-2</c:v>
                </c:pt>
                <c:pt idx="546">
                  <c:v>5.629018561203445E-2</c:v>
                </c:pt>
                <c:pt idx="547">
                  <c:v>5.5926240446439401E-2</c:v>
                </c:pt>
                <c:pt idx="548">
                  <c:v>5.6654130777629506E-2</c:v>
                </c:pt>
                <c:pt idx="549">
                  <c:v>5.629018561203445E-2</c:v>
                </c:pt>
                <c:pt idx="550">
                  <c:v>5.6532815722431157E-2</c:v>
                </c:pt>
                <c:pt idx="551">
                  <c:v>5.6654130777629506E-2</c:v>
                </c:pt>
                <c:pt idx="552">
                  <c:v>5.5926240446439401E-2</c:v>
                </c:pt>
                <c:pt idx="553">
                  <c:v>5.6654130777629506E-2</c:v>
                </c:pt>
                <c:pt idx="554">
                  <c:v>5.6047555501637751E-2</c:v>
                </c:pt>
                <c:pt idx="555">
                  <c:v>5.7260706053621255E-2</c:v>
                </c:pt>
                <c:pt idx="556">
                  <c:v>5.7260706053621255E-2</c:v>
                </c:pt>
                <c:pt idx="557">
                  <c:v>5.6654130777629506E-2</c:v>
                </c:pt>
                <c:pt idx="558">
                  <c:v>5.6654130777629506E-2</c:v>
                </c:pt>
                <c:pt idx="559">
                  <c:v>5.629018561203445E-2</c:v>
                </c:pt>
                <c:pt idx="560">
                  <c:v>5.6411500667232807E-2</c:v>
                </c:pt>
                <c:pt idx="561">
                  <c:v>5.6047555501637751E-2</c:v>
                </c:pt>
                <c:pt idx="562">
                  <c:v>5.5683610336042702E-2</c:v>
                </c:pt>
                <c:pt idx="563">
                  <c:v>5.6411500667232807E-2</c:v>
                </c:pt>
                <c:pt idx="564">
                  <c:v>5.7260706053621255E-2</c:v>
                </c:pt>
                <c:pt idx="565">
                  <c:v>5.6168870556836101E-2</c:v>
                </c:pt>
                <c:pt idx="566">
                  <c:v>5.6047555501637751E-2</c:v>
                </c:pt>
                <c:pt idx="567">
                  <c:v>5.7018075943224555E-2</c:v>
                </c:pt>
                <c:pt idx="568">
                  <c:v>5.5562295280844352E-2</c:v>
                </c:pt>
                <c:pt idx="569">
                  <c:v>5.5926240446439401E-2</c:v>
                </c:pt>
                <c:pt idx="570">
                  <c:v>5.6047555501637751E-2</c:v>
                </c:pt>
                <c:pt idx="571">
                  <c:v>5.5319665170447653E-2</c:v>
                </c:pt>
                <c:pt idx="572">
                  <c:v>5.5562295280844352E-2</c:v>
                </c:pt>
                <c:pt idx="573">
                  <c:v>5.5804925391241052E-2</c:v>
                </c:pt>
                <c:pt idx="574">
                  <c:v>5.5683610336042702E-2</c:v>
                </c:pt>
                <c:pt idx="575">
                  <c:v>5.6532815722431157E-2</c:v>
                </c:pt>
                <c:pt idx="576">
                  <c:v>5.6047555501637751E-2</c:v>
                </c:pt>
                <c:pt idx="577">
                  <c:v>5.6532815722431157E-2</c:v>
                </c:pt>
                <c:pt idx="578">
                  <c:v>5.5198350115249303E-2</c:v>
                </c:pt>
                <c:pt idx="579">
                  <c:v>5.5562295280844352E-2</c:v>
                </c:pt>
                <c:pt idx="580">
                  <c:v>5.6047555501637751E-2</c:v>
                </c:pt>
                <c:pt idx="581">
                  <c:v>5.5683610336042702E-2</c:v>
                </c:pt>
                <c:pt idx="582">
                  <c:v>5.629018561203445E-2</c:v>
                </c:pt>
                <c:pt idx="583">
                  <c:v>5.5683610336042702E-2</c:v>
                </c:pt>
                <c:pt idx="584">
                  <c:v>5.5440980225646003E-2</c:v>
                </c:pt>
                <c:pt idx="585">
                  <c:v>5.6168870556836101E-2</c:v>
                </c:pt>
                <c:pt idx="586">
                  <c:v>5.6411500667232807E-2</c:v>
                </c:pt>
                <c:pt idx="587">
                  <c:v>5.6532815722431157E-2</c:v>
                </c:pt>
                <c:pt idx="588">
                  <c:v>5.6168870556836101E-2</c:v>
                </c:pt>
                <c:pt idx="589">
                  <c:v>5.6411500667232807E-2</c:v>
                </c:pt>
                <c:pt idx="590">
                  <c:v>5.5440980225646003E-2</c:v>
                </c:pt>
                <c:pt idx="591">
                  <c:v>5.5804925391241052E-2</c:v>
                </c:pt>
                <c:pt idx="592">
                  <c:v>5.6654130777629506E-2</c:v>
                </c:pt>
                <c:pt idx="593">
                  <c:v>5.5804925391241052E-2</c:v>
                </c:pt>
                <c:pt idx="594">
                  <c:v>5.6411500667232807E-2</c:v>
                </c:pt>
                <c:pt idx="595">
                  <c:v>5.5683610336042702E-2</c:v>
                </c:pt>
                <c:pt idx="596">
                  <c:v>5.5319665170447653E-2</c:v>
                </c:pt>
                <c:pt idx="597">
                  <c:v>5.5319665170447653E-2</c:v>
                </c:pt>
                <c:pt idx="598">
                  <c:v>5.5804925391241052E-2</c:v>
                </c:pt>
                <c:pt idx="599">
                  <c:v>5.5562295280844352E-2</c:v>
                </c:pt>
                <c:pt idx="600">
                  <c:v>6.0050952323183304E-2</c:v>
                </c:pt>
                <c:pt idx="601">
                  <c:v>6.1021472764770109E-2</c:v>
                </c:pt>
                <c:pt idx="602">
                  <c:v>6.0293582433580011E-2</c:v>
                </c:pt>
                <c:pt idx="603">
                  <c:v>5.8595171660803108E-2</c:v>
                </c:pt>
                <c:pt idx="604">
                  <c:v>5.8959116826398157E-2</c:v>
                </c:pt>
                <c:pt idx="605">
                  <c:v>5.8959116826398157E-2</c:v>
                </c:pt>
                <c:pt idx="606">
                  <c:v>6.1021472764770109E-2</c:v>
                </c:pt>
                <c:pt idx="607">
                  <c:v>5.9565692102389906E-2</c:v>
                </c:pt>
                <c:pt idx="608">
                  <c:v>5.8109911440009702E-2</c:v>
                </c:pt>
                <c:pt idx="609">
                  <c:v>5.8716486716001458E-2</c:v>
                </c:pt>
                <c:pt idx="610">
                  <c:v>5.9444377047191556E-2</c:v>
                </c:pt>
                <c:pt idx="611">
                  <c:v>6.1991993206356906E-2</c:v>
                </c:pt>
                <c:pt idx="612">
                  <c:v>6.041489748877836E-2</c:v>
                </c:pt>
                <c:pt idx="613">
                  <c:v>5.8716486716001458E-2</c:v>
                </c:pt>
                <c:pt idx="614">
                  <c:v>5.8595171660803108E-2</c:v>
                </c:pt>
                <c:pt idx="615">
                  <c:v>5.9201746936794857E-2</c:v>
                </c:pt>
                <c:pt idx="616">
                  <c:v>6.041489748877836E-2</c:v>
                </c:pt>
                <c:pt idx="617">
                  <c:v>6.041489748877836E-2</c:v>
                </c:pt>
                <c:pt idx="618">
                  <c:v>6.041489748877836E-2</c:v>
                </c:pt>
                <c:pt idx="619">
                  <c:v>5.8595171660803108E-2</c:v>
                </c:pt>
                <c:pt idx="620">
                  <c:v>5.7988596384811353E-2</c:v>
                </c:pt>
                <c:pt idx="621">
                  <c:v>5.9565692102389906E-2</c:v>
                </c:pt>
                <c:pt idx="622">
                  <c:v>6.1264102875166808E-2</c:v>
                </c:pt>
                <c:pt idx="623">
                  <c:v>6.1991993206356906E-2</c:v>
                </c:pt>
                <c:pt idx="624">
                  <c:v>5.8837801771199807E-2</c:v>
                </c:pt>
                <c:pt idx="625">
                  <c:v>5.8352541550406409E-2</c:v>
                </c:pt>
                <c:pt idx="626">
                  <c:v>5.9687007157588255E-2</c:v>
                </c:pt>
                <c:pt idx="627">
                  <c:v>6.0900157709571759E-2</c:v>
                </c:pt>
                <c:pt idx="628">
                  <c:v>6.065752759917506E-2</c:v>
                </c:pt>
                <c:pt idx="629">
                  <c:v>5.9201746936794857E-2</c:v>
                </c:pt>
                <c:pt idx="630">
                  <c:v>5.8473856605604758E-2</c:v>
                </c:pt>
                <c:pt idx="631">
                  <c:v>5.8595171660803108E-2</c:v>
                </c:pt>
                <c:pt idx="632">
                  <c:v>5.9565692102389906E-2</c:v>
                </c:pt>
                <c:pt idx="633">
                  <c:v>6.065752759917506E-2</c:v>
                </c:pt>
                <c:pt idx="634">
                  <c:v>6.041489748877836E-2</c:v>
                </c:pt>
                <c:pt idx="635">
                  <c:v>5.9201746936794857E-2</c:v>
                </c:pt>
                <c:pt idx="636">
                  <c:v>5.8473856605604758E-2</c:v>
                </c:pt>
                <c:pt idx="637">
                  <c:v>5.7745966274414653E-2</c:v>
                </c:pt>
                <c:pt idx="638">
                  <c:v>6.1264102875166808E-2</c:v>
                </c:pt>
                <c:pt idx="639">
                  <c:v>6.1628048040761857E-2</c:v>
                </c:pt>
                <c:pt idx="640">
                  <c:v>5.9565692102389906E-2</c:v>
                </c:pt>
                <c:pt idx="641">
                  <c:v>5.8109911440009702E-2</c:v>
                </c:pt>
                <c:pt idx="642">
                  <c:v>5.8109911440009702E-2</c:v>
                </c:pt>
                <c:pt idx="643">
                  <c:v>6.065752759917506E-2</c:v>
                </c:pt>
                <c:pt idx="644">
                  <c:v>6.053621254397671E-2</c:v>
                </c:pt>
                <c:pt idx="645">
                  <c:v>6.053621254397671E-2</c:v>
                </c:pt>
                <c:pt idx="646">
                  <c:v>5.9808322212786605E-2</c:v>
                </c:pt>
                <c:pt idx="647">
                  <c:v>5.7745966274414653E-2</c:v>
                </c:pt>
                <c:pt idx="648">
                  <c:v>5.9444377047191556E-2</c:v>
                </c:pt>
                <c:pt idx="649">
                  <c:v>6.1021472764770109E-2</c:v>
                </c:pt>
                <c:pt idx="650">
                  <c:v>6.1385417930365158E-2</c:v>
                </c:pt>
                <c:pt idx="651">
                  <c:v>6.1021472764770109E-2</c:v>
                </c:pt>
                <c:pt idx="652">
                  <c:v>5.7503336164017954E-2</c:v>
                </c:pt>
                <c:pt idx="653">
                  <c:v>5.8473856605604758E-2</c:v>
                </c:pt>
                <c:pt idx="654">
                  <c:v>5.9929637267984955E-2</c:v>
                </c:pt>
                <c:pt idx="655">
                  <c:v>6.065752759917506E-2</c:v>
                </c:pt>
                <c:pt idx="656">
                  <c:v>6.053621254397671E-2</c:v>
                </c:pt>
                <c:pt idx="657">
                  <c:v>5.9323061991993206E-2</c:v>
                </c:pt>
                <c:pt idx="658">
                  <c:v>5.8959116826398157E-2</c:v>
                </c:pt>
                <c:pt idx="659">
                  <c:v>6.0050952323183304E-2</c:v>
                </c:pt>
                <c:pt idx="660">
                  <c:v>6.0900157709571759E-2</c:v>
                </c:pt>
                <c:pt idx="661">
                  <c:v>6.065752759917506E-2</c:v>
                </c:pt>
                <c:pt idx="662">
                  <c:v>5.9323061991993206E-2</c:v>
                </c:pt>
                <c:pt idx="663">
                  <c:v>5.8109911440009702E-2</c:v>
                </c:pt>
                <c:pt idx="664">
                  <c:v>5.9080431881596507E-2</c:v>
                </c:pt>
                <c:pt idx="665">
                  <c:v>6.0050952323183304E-2</c:v>
                </c:pt>
                <c:pt idx="666">
                  <c:v>6.1142787819968458E-2</c:v>
                </c:pt>
                <c:pt idx="667">
                  <c:v>5.9929637267984955E-2</c:v>
                </c:pt>
                <c:pt idx="668">
                  <c:v>5.8959116826398157E-2</c:v>
                </c:pt>
                <c:pt idx="669">
                  <c:v>5.8352541550406409E-2</c:v>
                </c:pt>
                <c:pt idx="670">
                  <c:v>5.9687007157588255E-2</c:v>
                </c:pt>
                <c:pt idx="671">
                  <c:v>6.065752759917506E-2</c:v>
                </c:pt>
                <c:pt idx="672">
                  <c:v>5.9808322212786605E-2</c:v>
                </c:pt>
                <c:pt idx="673">
                  <c:v>5.9323061991993206E-2</c:v>
                </c:pt>
                <c:pt idx="674">
                  <c:v>5.9323061991993206E-2</c:v>
                </c:pt>
                <c:pt idx="675">
                  <c:v>6.065752759917506E-2</c:v>
                </c:pt>
                <c:pt idx="676">
                  <c:v>6.0050952323183304E-2</c:v>
                </c:pt>
                <c:pt idx="677">
                  <c:v>6.041489748877836E-2</c:v>
                </c:pt>
                <c:pt idx="678">
                  <c:v>5.9444377047191556E-2</c:v>
                </c:pt>
                <c:pt idx="679">
                  <c:v>5.8959116826398157E-2</c:v>
                </c:pt>
                <c:pt idx="680">
                  <c:v>5.9808322212786605E-2</c:v>
                </c:pt>
                <c:pt idx="681">
                  <c:v>5.9687007157588255E-2</c:v>
                </c:pt>
                <c:pt idx="682">
                  <c:v>6.065752759917506E-2</c:v>
                </c:pt>
                <c:pt idx="683">
                  <c:v>5.9565692102389906E-2</c:v>
                </c:pt>
                <c:pt idx="684">
                  <c:v>5.9080431881596507E-2</c:v>
                </c:pt>
                <c:pt idx="685">
                  <c:v>5.9323061991993206E-2</c:v>
                </c:pt>
                <c:pt idx="686">
                  <c:v>5.9687007157588255E-2</c:v>
                </c:pt>
                <c:pt idx="687">
                  <c:v>6.0293582433580011E-2</c:v>
                </c:pt>
                <c:pt idx="688">
                  <c:v>5.9444377047191556E-2</c:v>
                </c:pt>
                <c:pt idx="689">
                  <c:v>5.8716486716001458E-2</c:v>
                </c:pt>
                <c:pt idx="690">
                  <c:v>5.8352541550406409E-2</c:v>
                </c:pt>
                <c:pt idx="691">
                  <c:v>5.9080431881596507E-2</c:v>
                </c:pt>
                <c:pt idx="692">
                  <c:v>6.041489748877836E-2</c:v>
                </c:pt>
                <c:pt idx="693">
                  <c:v>5.9687007157588255E-2</c:v>
                </c:pt>
                <c:pt idx="694">
                  <c:v>5.8959116826398157E-2</c:v>
                </c:pt>
                <c:pt idx="695">
                  <c:v>5.8959116826398157E-2</c:v>
                </c:pt>
                <c:pt idx="696">
                  <c:v>5.9080431881596507E-2</c:v>
                </c:pt>
                <c:pt idx="697">
                  <c:v>5.9687007157588255E-2</c:v>
                </c:pt>
                <c:pt idx="698">
                  <c:v>5.9687007157588255E-2</c:v>
                </c:pt>
                <c:pt idx="699">
                  <c:v>5.9808322212786605E-2</c:v>
                </c:pt>
                <c:pt idx="700">
                  <c:v>5.8837801771199807E-2</c:v>
                </c:pt>
                <c:pt idx="701">
                  <c:v>5.8959116826398157E-2</c:v>
                </c:pt>
                <c:pt idx="702">
                  <c:v>5.9565692102389906E-2</c:v>
                </c:pt>
                <c:pt idx="703">
                  <c:v>6.0293582433580011E-2</c:v>
                </c:pt>
                <c:pt idx="704">
                  <c:v>5.9323061991993206E-2</c:v>
                </c:pt>
                <c:pt idx="705">
                  <c:v>5.8837801771199807E-2</c:v>
                </c:pt>
                <c:pt idx="706">
                  <c:v>5.8837801771199807E-2</c:v>
                </c:pt>
                <c:pt idx="707">
                  <c:v>5.9565692102389906E-2</c:v>
                </c:pt>
                <c:pt idx="708">
                  <c:v>5.9808322212786605E-2</c:v>
                </c:pt>
                <c:pt idx="709">
                  <c:v>5.9687007157588255E-2</c:v>
                </c:pt>
                <c:pt idx="710">
                  <c:v>5.9929637267984955E-2</c:v>
                </c:pt>
                <c:pt idx="711">
                  <c:v>5.8352541550406409E-2</c:v>
                </c:pt>
                <c:pt idx="712">
                  <c:v>5.9201746936794857E-2</c:v>
                </c:pt>
                <c:pt idx="713">
                  <c:v>5.9687007157588255E-2</c:v>
                </c:pt>
                <c:pt idx="714">
                  <c:v>6.0293582433580011E-2</c:v>
                </c:pt>
                <c:pt idx="715">
                  <c:v>5.9808322212786605E-2</c:v>
                </c:pt>
                <c:pt idx="716">
                  <c:v>5.9080431881596507E-2</c:v>
                </c:pt>
                <c:pt idx="717">
                  <c:v>5.9323061991993206E-2</c:v>
                </c:pt>
                <c:pt idx="718">
                  <c:v>6.0293582433580011E-2</c:v>
                </c:pt>
                <c:pt idx="719">
                  <c:v>5.9929637267984955E-2</c:v>
                </c:pt>
                <c:pt idx="720">
                  <c:v>6.0778842654373409E-2</c:v>
                </c:pt>
                <c:pt idx="721">
                  <c:v>5.9444377047191556E-2</c:v>
                </c:pt>
                <c:pt idx="722">
                  <c:v>5.8473856605604758E-2</c:v>
                </c:pt>
                <c:pt idx="723">
                  <c:v>5.8837801771199807E-2</c:v>
                </c:pt>
                <c:pt idx="724">
                  <c:v>5.9201746936794857E-2</c:v>
                </c:pt>
                <c:pt idx="725">
                  <c:v>6.0293582433580011E-2</c:v>
                </c:pt>
                <c:pt idx="726">
                  <c:v>5.9201746936794857E-2</c:v>
                </c:pt>
                <c:pt idx="727">
                  <c:v>5.8959116826398157E-2</c:v>
                </c:pt>
                <c:pt idx="728">
                  <c:v>5.9080431881596507E-2</c:v>
                </c:pt>
                <c:pt idx="729">
                  <c:v>5.9323061991993206E-2</c:v>
                </c:pt>
                <c:pt idx="730">
                  <c:v>6.0172267378381654E-2</c:v>
                </c:pt>
                <c:pt idx="731">
                  <c:v>5.9808322212786605E-2</c:v>
                </c:pt>
                <c:pt idx="732">
                  <c:v>5.8595171660803108E-2</c:v>
                </c:pt>
                <c:pt idx="733">
                  <c:v>5.8716486716001458E-2</c:v>
                </c:pt>
                <c:pt idx="734">
                  <c:v>5.9323061991993206E-2</c:v>
                </c:pt>
                <c:pt idx="735">
                  <c:v>5.9323061991993206E-2</c:v>
                </c:pt>
                <c:pt idx="736">
                  <c:v>5.9080431881596507E-2</c:v>
                </c:pt>
                <c:pt idx="737">
                  <c:v>5.8837801771199807E-2</c:v>
                </c:pt>
                <c:pt idx="738">
                  <c:v>5.9565692102389906E-2</c:v>
                </c:pt>
                <c:pt idx="739">
                  <c:v>5.9323061991993206E-2</c:v>
                </c:pt>
                <c:pt idx="740">
                  <c:v>5.9929637267984955E-2</c:v>
                </c:pt>
                <c:pt idx="741">
                  <c:v>6.0293582433580011E-2</c:v>
                </c:pt>
                <c:pt idx="742">
                  <c:v>5.8595171660803108E-2</c:v>
                </c:pt>
                <c:pt idx="743">
                  <c:v>5.9080431881596507E-2</c:v>
                </c:pt>
                <c:pt idx="744">
                  <c:v>5.9201746936794857E-2</c:v>
                </c:pt>
                <c:pt idx="745">
                  <c:v>5.9565692102389906E-2</c:v>
                </c:pt>
                <c:pt idx="746">
                  <c:v>5.9323061991993206E-2</c:v>
                </c:pt>
                <c:pt idx="747">
                  <c:v>5.9929637267984955E-2</c:v>
                </c:pt>
                <c:pt idx="748">
                  <c:v>5.9080431881596507E-2</c:v>
                </c:pt>
                <c:pt idx="749">
                  <c:v>5.9565692102389906E-2</c:v>
                </c:pt>
                <c:pt idx="750">
                  <c:v>5.9444377047191556E-2</c:v>
                </c:pt>
                <c:pt idx="751">
                  <c:v>6.0172267378381654E-2</c:v>
                </c:pt>
                <c:pt idx="752">
                  <c:v>6.0050952323183304E-2</c:v>
                </c:pt>
                <c:pt idx="753">
                  <c:v>5.9808322212786605E-2</c:v>
                </c:pt>
                <c:pt idx="754">
                  <c:v>6.0172267378381654E-2</c:v>
                </c:pt>
                <c:pt idx="755">
                  <c:v>5.9323061991993206E-2</c:v>
                </c:pt>
                <c:pt idx="756">
                  <c:v>6.0050952323183304E-2</c:v>
                </c:pt>
                <c:pt idx="757">
                  <c:v>5.9565692102389906E-2</c:v>
                </c:pt>
                <c:pt idx="758">
                  <c:v>5.9323061991993206E-2</c:v>
                </c:pt>
                <c:pt idx="759">
                  <c:v>5.8716486716001458E-2</c:v>
                </c:pt>
                <c:pt idx="760">
                  <c:v>5.9323061991993206E-2</c:v>
                </c:pt>
                <c:pt idx="761">
                  <c:v>6.0172267378381654E-2</c:v>
                </c:pt>
                <c:pt idx="762">
                  <c:v>5.9444377047191556E-2</c:v>
                </c:pt>
                <c:pt idx="763">
                  <c:v>6.0293582433580011E-2</c:v>
                </c:pt>
                <c:pt idx="764">
                  <c:v>5.9444377047191556E-2</c:v>
                </c:pt>
                <c:pt idx="765">
                  <c:v>6.0050952323183304E-2</c:v>
                </c:pt>
                <c:pt idx="766">
                  <c:v>5.9929637267984955E-2</c:v>
                </c:pt>
                <c:pt idx="767">
                  <c:v>5.9444377047191556E-2</c:v>
                </c:pt>
                <c:pt idx="768">
                  <c:v>5.9687007157588255E-2</c:v>
                </c:pt>
                <c:pt idx="769">
                  <c:v>5.9808322212786605E-2</c:v>
                </c:pt>
                <c:pt idx="770">
                  <c:v>5.9323061991993206E-2</c:v>
                </c:pt>
                <c:pt idx="771">
                  <c:v>5.8959116826398157E-2</c:v>
                </c:pt>
                <c:pt idx="772">
                  <c:v>5.9444377047191556E-2</c:v>
                </c:pt>
                <c:pt idx="773">
                  <c:v>5.9929637267984955E-2</c:v>
                </c:pt>
                <c:pt idx="774">
                  <c:v>6.041489748877836E-2</c:v>
                </c:pt>
                <c:pt idx="775">
                  <c:v>6.041489748877836E-2</c:v>
                </c:pt>
                <c:pt idx="776">
                  <c:v>5.9565692102389906E-2</c:v>
                </c:pt>
                <c:pt idx="777">
                  <c:v>5.9444377047191556E-2</c:v>
                </c:pt>
                <c:pt idx="778">
                  <c:v>5.9444377047191556E-2</c:v>
                </c:pt>
                <c:pt idx="779">
                  <c:v>5.9323061991993206E-2</c:v>
                </c:pt>
                <c:pt idx="780">
                  <c:v>5.9929637267984955E-2</c:v>
                </c:pt>
                <c:pt idx="781">
                  <c:v>5.8959116826398157E-2</c:v>
                </c:pt>
                <c:pt idx="782">
                  <c:v>5.9080431881596507E-2</c:v>
                </c:pt>
                <c:pt idx="783">
                  <c:v>5.9565692102389906E-2</c:v>
                </c:pt>
                <c:pt idx="784">
                  <c:v>5.9929637267984955E-2</c:v>
                </c:pt>
                <c:pt idx="785">
                  <c:v>5.9929637267984955E-2</c:v>
                </c:pt>
                <c:pt idx="786">
                  <c:v>5.9808322212786605E-2</c:v>
                </c:pt>
                <c:pt idx="787">
                  <c:v>6.0050952323183304E-2</c:v>
                </c:pt>
                <c:pt idx="788">
                  <c:v>5.9808322212786605E-2</c:v>
                </c:pt>
                <c:pt idx="789">
                  <c:v>5.9565692102389906E-2</c:v>
                </c:pt>
                <c:pt idx="790">
                  <c:v>5.9201746936794857E-2</c:v>
                </c:pt>
                <c:pt idx="791">
                  <c:v>5.9444377047191556E-2</c:v>
                </c:pt>
                <c:pt idx="792">
                  <c:v>5.9565692102389906E-2</c:v>
                </c:pt>
                <c:pt idx="793">
                  <c:v>5.9687007157588255E-2</c:v>
                </c:pt>
                <c:pt idx="794">
                  <c:v>6.041489748877836E-2</c:v>
                </c:pt>
                <c:pt idx="795">
                  <c:v>6.0293582433580011E-2</c:v>
                </c:pt>
                <c:pt idx="796">
                  <c:v>6.053621254397671E-2</c:v>
                </c:pt>
                <c:pt idx="797">
                  <c:v>5.9808322212786605E-2</c:v>
                </c:pt>
                <c:pt idx="798">
                  <c:v>6.0172267378381654E-2</c:v>
                </c:pt>
                <c:pt idx="799">
                  <c:v>5.9808322212786605E-2</c:v>
                </c:pt>
                <c:pt idx="800">
                  <c:v>-6.6723280359092564E-3</c:v>
                </c:pt>
                <c:pt idx="801">
                  <c:v>-5.9444377047191558E-3</c:v>
                </c:pt>
                <c:pt idx="802">
                  <c:v>-1.2980710906223462E-2</c:v>
                </c:pt>
                <c:pt idx="803">
                  <c:v>-6.6723280359092564E-3</c:v>
                </c:pt>
                <c:pt idx="804">
                  <c:v>-6.0657527599175054E-3</c:v>
                </c:pt>
                <c:pt idx="805">
                  <c:v>-9.3412592502729597E-3</c:v>
                </c:pt>
                <c:pt idx="806">
                  <c:v>-8.9773140846779089E-3</c:v>
                </c:pt>
                <c:pt idx="807">
                  <c:v>-6.7936430911076061E-3</c:v>
                </c:pt>
                <c:pt idx="808">
                  <c:v>-6.187067815115856E-3</c:v>
                </c:pt>
                <c:pt idx="809">
                  <c:v>-9.0986291398762586E-3</c:v>
                </c:pt>
                <c:pt idx="810">
                  <c:v>-9.0986291398762586E-3</c:v>
                </c:pt>
                <c:pt idx="811">
                  <c:v>-7.764163532694407E-3</c:v>
                </c:pt>
                <c:pt idx="812">
                  <c:v>-7.2789033119010065E-3</c:v>
                </c:pt>
                <c:pt idx="813">
                  <c:v>-8.006793643091108E-3</c:v>
                </c:pt>
                <c:pt idx="814">
                  <c:v>-8.2494237534878074E-3</c:v>
                </c:pt>
                <c:pt idx="815">
                  <c:v>-7.8854785878927566E-3</c:v>
                </c:pt>
                <c:pt idx="816">
                  <c:v>-7.6428484774960573E-3</c:v>
                </c:pt>
                <c:pt idx="817">
                  <c:v>-7.764163532694407E-3</c:v>
                </c:pt>
                <c:pt idx="818">
                  <c:v>-8.2494237534878074E-3</c:v>
                </c:pt>
                <c:pt idx="819">
                  <c:v>-7.764163532694407E-3</c:v>
                </c:pt>
                <c:pt idx="820">
                  <c:v>-8.006793643091108E-3</c:v>
                </c:pt>
                <c:pt idx="821">
                  <c:v>-8.2494237534878074E-3</c:v>
                </c:pt>
                <c:pt idx="822">
                  <c:v>-6.3083828703142057E-3</c:v>
                </c:pt>
                <c:pt idx="823">
                  <c:v>-7.764163532694407E-3</c:v>
                </c:pt>
                <c:pt idx="824">
                  <c:v>-8.6133689190828581E-3</c:v>
                </c:pt>
                <c:pt idx="825">
                  <c:v>-7.764163532694407E-3</c:v>
                </c:pt>
                <c:pt idx="826">
                  <c:v>-8.3707388086861588E-3</c:v>
                </c:pt>
                <c:pt idx="827">
                  <c:v>-7.764163532694407E-3</c:v>
                </c:pt>
                <c:pt idx="828">
                  <c:v>-7.764163532694407E-3</c:v>
                </c:pt>
                <c:pt idx="829">
                  <c:v>-8.2494237534878074E-3</c:v>
                </c:pt>
                <c:pt idx="830">
                  <c:v>-8.1281086982894577E-3</c:v>
                </c:pt>
                <c:pt idx="831">
                  <c:v>-8.8559990294795592E-3</c:v>
                </c:pt>
                <c:pt idx="832">
                  <c:v>-7.0362732015043063E-3</c:v>
                </c:pt>
                <c:pt idx="833">
                  <c:v>-6.7936430911076061E-3</c:v>
                </c:pt>
                <c:pt idx="834">
                  <c:v>-8.006793643091108E-3</c:v>
                </c:pt>
                <c:pt idx="835">
                  <c:v>-8.1281086982894577E-3</c:v>
                </c:pt>
                <c:pt idx="836">
                  <c:v>-8.8559990294795592E-3</c:v>
                </c:pt>
                <c:pt idx="837">
                  <c:v>-7.8854785878927566E-3</c:v>
                </c:pt>
                <c:pt idx="838">
                  <c:v>-7.5215334222977067E-3</c:v>
                </c:pt>
                <c:pt idx="839">
                  <c:v>-7.8854785878927566E-3</c:v>
                </c:pt>
                <c:pt idx="840">
                  <c:v>-8.6133689190828581E-3</c:v>
                </c:pt>
                <c:pt idx="841">
                  <c:v>-8.3707388086861588E-3</c:v>
                </c:pt>
                <c:pt idx="842">
                  <c:v>-7.6428484774960573E-3</c:v>
                </c:pt>
                <c:pt idx="843">
                  <c:v>-7.2789033119010065E-3</c:v>
                </c:pt>
                <c:pt idx="844">
                  <c:v>-7.5215334222977067E-3</c:v>
                </c:pt>
                <c:pt idx="845">
                  <c:v>-7.764163532694407E-3</c:v>
                </c:pt>
                <c:pt idx="846">
                  <c:v>-7.764163532694407E-3</c:v>
                </c:pt>
                <c:pt idx="847">
                  <c:v>-8.3707388086861588E-3</c:v>
                </c:pt>
                <c:pt idx="848">
                  <c:v>-6.9149581463059566E-3</c:v>
                </c:pt>
                <c:pt idx="849">
                  <c:v>-7.5215334222977067E-3</c:v>
                </c:pt>
                <c:pt idx="850">
                  <c:v>-7.764163532694407E-3</c:v>
                </c:pt>
                <c:pt idx="851">
                  <c:v>-7.6428484774960573E-3</c:v>
                </c:pt>
                <c:pt idx="852">
                  <c:v>-8.006793643091108E-3</c:v>
                </c:pt>
                <c:pt idx="853">
                  <c:v>-7.4002183670993571E-3</c:v>
                </c:pt>
                <c:pt idx="854">
                  <c:v>-8.1281086982894577E-3</c:v>
                </c:pt>
                <c:pt idx="855">
                  <c:v>-7.4002183670993571E-3</c:v>
                </c:pt>
                <c:pt idx="856">
                  <c:v>-8.006793643091108E-3</c:v>
                </c:pt>
                <c:pt idx="857">
                  <c:v>-8.006793643091108E-3</c:v>
                </c:pt>
                <c:pt idx="858">
                  <c:v>-7.4002183670993571E-3</c:v>
                </c:pt>
                <c:pt idx="859">
                  <c:v>-8.2494237534878074E-3</c:v>
                </c:pt>
                <c:pt idx="860">
                  <c:v>-8.1281086982894577E-3</c:v>
                </c:pt>
                <c:pt idx="861">
                  <c:v>-7.5215334222977067E-3</c:v>
                </c:pt>
                <c:pt idx="862">
                  <c:v>-7.5215334222977067E-3</c:v>
                </c:pt>
                <c:pt idx="863">
                  <c:v>-7.8854785878927566E-3</c:v>
                </c:pt>
                <c:pt idx="864">
                  <c:v>-8.3707388086861588E-3</c:v>
                </c:pt>
                <c:pt idx="865">
                  <c:v>-6.9149581463059566E-3</c:v>
                </c:pt>
                <c:pt idx="866">
                  <c:v>-7.764163532694407E-3</c:v>
                </c:pt>
                <c:pt idx="867">
                  <c:v>-8.4920538638845085E-3</c:v>
                </c:pt>
                <c:pt idx="868">
                  <c:v>-7.764163532694407E-3</c:v>
                </c:pt>
                <c:pt idx="869">
                  <c:v>-7.6428484774960573E-3</c:v>
                </c:pt>
                <c:pt idx="870">
                  <c:v>-8.006793643091108E-3</c:v>
                </c:pt>
                <c:pt idx="871">
                  <c:v>-8.006793643091108E-3</c:v>
                </c:pt>
                <c:pt idx="872">
                  <c:v>-7.6428484774960573E-3</c:v>
                </c:pt>
                <c:pt idx="873">
                  <c:v>-7.8854785878927566E-3</c:v>
                </c:pt>
                <c:pt idx="874">
                  <c:v>-7.764163532694407E-3</c:v>
                </c:pt>
                <c:pt idx="875">
                  <c:v>-7.6428484774960573E-3</c:v>
                </c:pt>
                <c:pt idx="876">
                  <c:v>-7.5215334222977067E-3</c:v>
                </c:pt>
                <c:pt idx="877">
                  <c:v>-7.5215334222977067E-3</c:v>
                </c:pt>
                <c:pt idx="878">
                  <c:v>-8.006793643091108E-3</c:v>
                </c:pt>
                <c:pt idx="879">
                  <c:v>-8.006793643091108E-3</c:v>
                </c:pt>
                <c:pt idx="880">
                  <c:v>-8.006793643091108E-3</c:v>
                </c:pt>
                <c:pt idx="881">
                  <c:v>-8.1281086982894577E-3</c:v>
                </c:pt>
                <c:pt idx="882">
                  <c:v>-7.764163532694407E-3</c:v>
                </c:pt>
                <c:pt idx="883">
                  <c:v>-7.8854785878927566E-3</c:v>
                </c:pt>
                <c:pt idx="884">
                  <c:v>-7.764163532694407E-3</c:v>
                </c:pt>
                <c:pt idx="885">
                  <c:v>-8.006793643091108E-3</c:v>
                </c:pt>
                <c:pt idx="886">
                  <c:v>-8.2494237534878074E-3</c:v>
                </c:pt>
                <c:pt idx="887">
                  <c:v>-7.764163532694407E-3</c:v>
                </c:pt>
                <c:pt idx="888">
                  <c:v>-7.6428484774960573E-3</c:v>
                </c:pt>
                <c:pt idx="889">
                  <c:v>-7.4002183670993571E-3</c:v>
                </c:pt>
                <c:pt idx="890">
                  <c:v>-8.006793643091108E-3</c:v>
                </c:pt>
                <c:pt idx="891">
                  <c:v>-7.8854785878927566E-3</c:v>
                </c:pt>
                <c:pt idx="892">
                  <c:v>-8.4920538638845085E-3</c:v>
                </c:pt>
                <c:pt idx="893">
                  <c:v>-8.4920538638845085E-3</c:v>
                </c:pt>
                <c:pt idx="894">
                  <c:v>-8.3707388086861588E-3</c:v>
                </c:pt>
                <c:pt idx="895">
                  <c:v>-8.4920538638845085E-3</c:v>
                </c:pt>
                <c:pt idx="896">
                  <c:v>-7.764163532694407E-3</c:v>
                </c:pt>
                <c:pt idx="897">
                  <c:v>-7.8854785878927566E-3</c:v>
                </c:pt>
                <c:pt idx="898">
                  <c:v>-7.8854785878927566E-3</c:v>
                </c:pt>
                <c:pt idx="899">
                  <c:v>-8.1281086982894577E-3</c:v>
                </c:pt>
                <c:pt idx="900">
                  <c:v>-7.6428484774960573E-3</c:v>
                </c:pt>
                <c:pt idx="901">
                  <c:v>-8.1281086982894577E-3</c:v>
                </c:pt>
                <c:pt idx="902">
                  <c:v>-8.3707388086861588E-3</c:v>
                </c:pt>
                <c:pt idx="903">
                  <c:v>-8.006793643091108E-3</c:v>
                </c:pt>
                <c:pt idx="904">
                  <c:v>-8.7346839742812078E-3</c:v>
                </c:pt>
                <c:pt idx="905">
                  <c:v>-8.2494237534878074E-3</c:v>
                </c:pt>
                <c:pt idx="906">
                  <c:v>-8.2494237534878074E-3</c:v>
                </c:pt>
                <c:pt idx="907">
                  <c:v>-8.2494237534878074E-3</c:v>
                </c:pt>
                <c:pt idx="908">
                  <c:v>-8.6133689190828581E-3</c:v>
                </c:pt>
                <c:pt idx="909">
                  <c:v>-8.006793643091108E-3</c:v>
                </c:pt>
                <c:pt idx="910">
                  <c:v>-8.1281086982894577E-3</c:v>
                </c:pt>
                <c:pt idx="911">
                  <c:v>-8.1281086982894577E-3</c:v>
                </c:pt>
                <c:pt idx="912">
                  <c:v>-8.006793643091108E-3</c:v>
                </c:pt>
                <c:pt idx="913">
                  <c:v>-7.764163532694407E-3</c:v>
                </c:pt>
                <c:pt idx="914">
                  <c:v>-7.5215334222977067E-3</c:v>
                </c:pt>
                <c:pt idx="915">
                  <c:v>-7.2789033119010065E-3</c:v>
                </c:pt>
                <c:pt idx="916">
                  <c:v>-7.5215334222977067E-3</c:v>
                </c:pt>
                <c:pt idx="917">
                  <c:v>-7.8854785878927566E-3</c:v>
                </c:pt>
                <c:pt idx="918">
                  <c:v>-8.006793643091108E-3</c:v>
                </c:pt>
                <c:pt idx="919">
                  <c:v>-7.2789033119010065E-3</c:v>
                </c:pt>
                <c:pt idx="920">
                  <c:v>-7.6428484774960573E-3</c:v>
                </c:pt>
                <c:pt idx="921">
                  <c:v>-7.1575882567026568E-3</c:v>
                </c:pt>
                <c:pt idx="922">
                  <c:v>-8.3707388086861588E-3</c:v>
                </c:pt>
                <c:pt idx="923">
                  <c:v>-7.6428484774960573E-3</c:v>
                </c:pt>
                <c:pt idx="924">
                  <c:v>-7.6428484774960573E-3</c:v>
                </c:pt>
                <c:pt idx="925">
                  <c:v>-8.6133689190828581E-3</c:v>
                </c:pt>
                <c:pt idx="926">
                  <c:v>-7.764163532694407E-3</c:v>
                </c:pt>
                <c:pt idx="927">
                  <c:v>-8.7346839742812078E-3</c:v>
                </c:pt>
                <c:pt idx="928">
                  <c:v>-8.3707388086861588E-3</c:v>
                </c:pt>
                <c:pt idx="929">
                  <c:v>-7.0362732015043063E-3</c:v>
                </c:pt>
                <c:pt idx="930">
                  <c:v>-7.764163532694407E-3</c:v>
                </c:pt>
                <c:pt idx="931">
                  <c:v>-7.4002183670993571E-3</c:v>
                </c:pt>
                <c:pt idx="932">
                  <c:v>-7.764163532694407E-3</c:v>
                </c:pt>
                <c:pt idx="933">
                  <c:v>-8.006793643091108E-3</c:v>
                </c:pt>
                <c:pt idx="934">
                  <c:v>-7.5215334222977067E-3</c:v>
                </c:pt>
                <c:pt idx="935">
                  <c:v>-8.1281086982894577E-3</c:v>
                </c:pt>
                <c:pt idx="936">
                  <c:v>-8.6133689190828581E-3</c:v>
                </c:pt>
                <c:pt idx="937">
                  <c:v>-7.1575882567026568E-3</c:v>
                </c:pt>
                <c:pt idx="938">
                  <c:v>-6.9149581463059566E-3</c:v>
                </c:pt>
                <c:pt idx="939">
                  <c:v>-8.1281086982894577E-3</c:v>
                </c:pt>
                <c:pt idx="940">
                  <c:v>-7.8854785878927566E-3</c:v>
                </c:pt>
                <c:pt idx="941">
                  <c:v>-8.1281086982894577E-3</c:v>
                </c:pt>
                <c:pt idx="942">
                  <c:v>-8.2494237534878074E-3</c:v>
                </c:pt>
                <c:pt idx="943">
                  <c:v>-8.006793643091108E-3</c:v>
                </c:pt>
                <c:pt idx="944">
                  <c:v>-7.764163532694407E-3</c:v>
                </c:pt>
                <c:pt idx="945">
                  <c:v>-7.764163532694407E-3</c:v>
                </c:pt>
                <c:pt idx="946">
                  <c:v>-8.1281086982894577E-3</c:v>
                </c:pt>
                <c:pt idx="947">
                  <c:v>-7.4002183670993571E-3</c:v>
                </c:pt>
                <c:pt idx="948">
                  <c:v>-8.006793643091108E-3</c:v>
                </c:pt>
                <c:pt idx="949">
                  <c:v>-8.2494237534878074E-3</c:v>
                </c:pt>
                <c:pt idx="950">
                  <c:v>-7.5215334222977067E-3</c:v>
                </c:pt>
                <c:pt idx="951">
                  <c:v>-7.764163532694407E-3</c:v>
                </c:pt>
                <c:pt idx="952">
                  <c:v>-7.1575882567026568E-3</c:v>
                </c:pt>
                <c:pt idx="953">
                  <c:v>-7.2789033119010065E-3</c:v>
                </c:pt>
                <c:pt idx="954">
                  <c:v>-8.1281086982894577E-3</c:v>
                </c:pt>
                <c:pt idx="955">
                  <c:v>-7.5215334222977067E-3</c:v>
                </c:pt>
                <c:pt idx="956">
                  <c:v>-7.8854785878927566E-3</c:v>
                </c:pt>
                <c:pt idx="957">
                  <c:v>-8.006793643091108E-3</c:v>
                </c:pt>
                <c:pt idx="958">
                  <c:v>-7.764163532694407E-3</c:v>
                </c:pt>
                <c:pt idx="959">
                  <c:v>-7.4002183670993571E-3</c:v>
                </c:pt>
                <c:pt idx="960">
                  <c:v>-7.0362732015043063E-3</c:v>
                </c:pt>
                <c:pt idx="961">
                  <c:v>-8.1281086982894577E-3</c:v>
                </c:pt>
                <c:pt idx="962">
                  <c:v>-8.1281086982894577E-3</c:v>
                </c:pt>
                <c:pt idx="963">
                  <c:v>-8.2494237534878074E-3</c:v>
                </c:pt>
                <c:pt idx="964">
                  <c:v>-7.8854785878927566E-3</c:v>
                </c:pt>
                <c:pt idx="965">
                  <c:v>-7.5215334222977067E-3</c:v>
                </c:pt>
                <c:pt idx="966">
                  <c:v>-7.8854785878927566E-3</c:v>
                </c:pt>
                <c:pt idx="967">
                  <c:v>-8.006793643091108E-3</c:v>
                </c:pt>
                <c:pt idx="968">
                  <c:v>-7.2789033119010065E-3</c:v>
                </c:pt>
                <c:pt idx="969">
                  <c:v>-8.1281086982894577E-3</c:v>
                </c:pt>
                <c:pt idx="970">
                  <c:v>-8.2494237534878074E-3</c:v>
                </c:pt>
                <c:pt idx="971">
                  <c:v>-9.0986291398762586E-3</c:v>
                </c:pt>
                <c:pt idx="972">
                  <c:v>-7.0362732015043063E-3</c:v>
                </c:pt>
                <c:pt idx="973">
                  <c:v>-7.4002183670993571E-3</c:v>
                </c:pt>
                <c:pt idx="974">
                  <c:v>-7.5215334222977067E-3</c:v>
                </c:pt>
                <c:pt idx="975">
                  <c:v>-8.006793643091108E-3</c:v>
                </c:pt>
                <c:pt idx="976">
                  <c:v>-8.6133689190828581E-3</c:v>
                </c:pt>
                <c:pt idx="977">
                  <c:v>-7.8854785878927566E-3</c:v>
                </c:pt>
                <c:pt idx="978">
                  <c:v>-7.5215334222977067E-3</c:v>
                </c:pt>
                <c:pt idx="979">
                  <c:v>-8.3707388086861588E-3</c:v>
                </c:pt>
                <c:pt idx="980">
                  <c:v>-8.2494237534878074E-3</c:v>
                </c:pt>
                <c:pt idx="981">
                  <c:v>-8.2494237534878074E-3</c:v>
                </c:pt>
                <c:pt idx="982">
                  <c:v>-8.4920538638845085E-3</c:v>
                </c:pt>
                <c:pt idx="983">
                  <c:v>-7.764163532694407E-3</c:v>
                </c:pt>
                <c:pt idx="984">
                  <c:v>-8.1281086982894577E-3</c:v>
                </c:pt>
                <c:pt idx="985">
                  <c:v>-8.2494237534878074E-3</c:v>
                </c:pt>
                <c:pt idx="986">
                  <c:v>-8.3707388086861588E-3</c:v>
                </c:pt>
                <c:pt idx="987">
                  <c:v>-8.3707388086861588E-3</c:v>
                </c:pt>
                <c:pt idx="988">
                  <c:v>-8.8559990294795592E-3</c:v>
                </c:pt>
                <c:pt idx="989">
                  <c:v>-8.2494237534878074E-3</c:v>
                </c:pt>
                <c:pt idx="990">
                  <c:v>-8.1281086982894577E-3</c:v>
                </c:pt>
                <c:pt idx="991">
                  <c:v>-8.3707388086861588E-3</c:v>
                </c:pt>
                <c:pt idx="992">
                  <c:v>-8.9773140846779089E-3</c:v>
                </c:pt>
                <c:pt idx="993">
                  <c:v>-7.764163532694407E-3</c:v>
                </c:pt>
                <c:pt idx="994">
                  <c:v>-8.2494237534878074E-3</c:v>
                </c:pt>
                <c:pt idx="995">
                  <c:v>-8.2494237534878074E-3</c:v>
                </c:pt>
                <c:pt idx="996">
                  <c:v>-7.6428484774960573E-3</c:v>
                </c:pt>
                <c:pt idx="997">
                  <c:v>-7.764163532694407E-3</c:v>
                </c:pt>
                <c:pt idx="998">
                  <c:v>-8.4920538638845085E-3</c:v>
                </c:pt>
                <c:pt idx="999">
                  <c:v>-7.6428484774960573E-3</c:v>
                </c:pt>
                <c:pt idx="1000">
                  <c:v>-7.0241416959844719E-2</c:v>
                </c:pt>
                <c:pt idx="1001">
                  <c:v>-6.9392211573456264E-2</c:v>
                </c:pt>
                <c:pt idx="1002">
                  <c:v>-7.1939827732621614E-2</c:v>
                </c:pt>
                <c:pt idx="1003">
                  <c:v>-7.2910348174208425E-2</c:v>
                </c:pt>
                <c:pt idx="1004">
                  <c:v>-7.0605362125439761E-2</c:v>
                </c:pt>
                <c:pt idx="1005">
                  <c:v>-7.1818512677423271E-2</c:v>
                </c:pt>
                <c:pt idx="1006">
                  <c:v>-7.2546403008613369E-2</c:v>
                </c:pt>
                <c:pt idx="1007">
                  <c:v>-7.2910348174208425E-2</c:v>
                </c:pt>
                <c:pt idx="1008">
                  <c:v>-7.0605362125439761E-2</c:v>
                </c:pt>
                <c:pt idx="1009">
                  <c:v>-7.2182457843018313E-2</c:v>
                </c:pt>
                <c:pt idx="1010">
                  <c:v>-7.3759553560596866E-2</c:v>
                </c:pt>
                <c:pt idx="1011">
                  <c:v>-7.0605362125439761E-2</c:v>
                </c:pt>
                <c:pt idx="1012">
                  <c:v>-7.0969307291034817E-2</c:v>
                </c:pt>
                <c:pt idx="1013">
                  <c:v>-7.1939827732621614E-2</c:v>
                </c:pt>
                <c:pt idx="1014">
                  <c:v>-7.3880868615795223E-2</c:v>
                </c:pt>
                <c:pt idx="1015">
                  <c:v>-7.3274293339803467E-2</c:v>
                </c:pt>
                <c:pt idx="1016">
                  <c:v>-7.0969307291034817E-2</c:v>
                </c:pt>
                <c:pt idx="1017">
                  <c:v>-7.0726677180638117E-2</c:v>
                </c:pt>
                <c:pt idx="1018">
                  <c:v>-7.3031663229406768E-2</c:v>
                </c:pt>
                <c:pt idx="1019">
                  <c:v>-7.4123498726191922E-2</c:v>
                </c:pt>
                <c:pt idx="1020">
                  <c:v>-7.1818512677423271E-2</c:v>
                </c:pt>
                <c:pt idx="1021">
                  <c:v>-7.0726677180638117E-2</c:v>
                </c:pt>
                <c:pt idx="1022">
                  <c:v>-7.3274293339803467E-2</c:v>
                </c:pt>
                <c:pt idx="1023">
                  <c:v>-7.3395608395001824E-2</c:v>
                </c:pt>
                <c:pt idx="1024">
                  <c:v>-7.2667718063811726E-2</c:v>
                </c:pt>
                <c:pt idx="1025">
                  <c:v>-7.1818512677423271E-2</c:v>
                </c:pt>
                <c:pt idx="1026">
                  <c:v>-7.2061142787819971E-2</c:v>
                </c:pt>
                <c:pt idx="1027">
                  <c:v>-7.2910348174208425E-2</c:v>
                </c:pt>
                <c:pt idx="1028">
                  <c:v>-7.2667718063811726E-2</c:v>
                </c:pt>
                <c:pt idx="1029">
                  <c:v>-7.2789033119010069E-2</c:v>
                </c:pt>
                <c:pt idx="1030">
                  <c:v>-7.2667718063811726E-2</c:v>
                </c:pt>
                <c:pt idx="1031">
                  <c:v>-7.3880868615795223E-2</c:v>
                </c:pt>
                <c:pt idx="1032">
                  <c:v>-7.1575882567026572E-2</c:v>
                </c:pt>
                <c:pt idx="1033">
                  <c:v>-7.0969307291034817E-2</c:v>
                </c:pt>
                <c:pt idx="1034">
                  <c:v>-7.2061142787819971E-2</c:v>
                </c:pt>
                <c:pt idx="1035">
                  <c:v>-7.3759553560596866E-2</c:v>
                </c:pt>
                <c:pt idx="1036">
                  <c:v>-7.2546403008613369E-2</c:v>
                </c:pt>
                <c:pt idx="1037">
                  <c:v>-7.1211937401431516E-2</c:v>
                </c:pt>
                <c:pt idx="1038">
                  <c:v>-7.1454567511828215E-2</c:v>
                </c:pt>
                <c:pt idx="1039">
                  <c:v>-7.3516923450200167E-2</c:v>
                </c:pt>
                <c:pt idx="1040">
                  <c:v>-7.2789033119010069E-2</c:v>
                </c:pt>
                <c:pt idx="1041">
                  <c:v>-7.2789033119010069E-2</c:v>
                </c:pt>
                <c:pt idx="1042">
                  <c:v>-7.2425087953415013E-2</c:v>
                </c:pt>
                <c:pt idx="1043">
                  <c:v>-7.2061142787819971E-2</c:v>
                </c:pt>
                <c:pt idx="1044">
                  <c:v>-7.2425087953415013E-2</c:v>
                </c:pt>
                <c:pt idx="1045">
                  <c:v>-7.2910348174208425E-2</c:v>
                </c:pt>
                <c:pt idx="1046">
                  <c:v>-7.2182457843018313E-2</c:v>
                </c:pt>
                <c:pt idx="1047">
                  <c:v>-7.2667718063811726E-2</c:v>
                </c:pt>
                <c:pt idx="1048">
                  <c:v>-7.2182457843018313E-2</c:v>
                </c:pt>
                <c:pt idx="1049">
                  <c:v>-7.2061142787819971E-2</c:v>
                </c:pt>
                <c:pt idx="1050">
                  <c:v>-7.2789033119010069E-2</c:v>
                </c:pt>
                <c:pt idx="1051">
                  <c:v>-7.3152978284605125E-2</c:v>
                </c:pt>
                <c:pt idx="1052">
                  <c:v>-7.2546403008613369E-2</c:v>
                </c:pt>
                <c:pt idx="1053">
                  <c:v>-7.1697197622224915E-2</c:v>
                </c:pt>
                <c:pt idx="1054">
                  <c:v>-7.2061142787819971E-2</c:v>
                </c:pt>
                <c:pt idx="1055">
                  <c:v>-7.1575882567026572E-2</c:v>
                </c:pt>
                <c:pt idx="1056">
                  <c:v>-7.230377289821667E-2</c:v>
                </c:pt>
                <c:pt idx="1057">
                  <c:v>-7.230377289821667E-2</c:v>
                </c:pt>
                <c:pt idx="1058">
                  <c:v>-7.1818512677423271E-2</c:v>
                </c:pt>
                <c:pt idx="1059">
                  <c:v>-7.2667718063811726E-2</c:v>
                </c:pt>
                <c:pt idx="1060">
                  <c:v>-7.3152978284605125E-2</c:v>
                </c:pt>
                <c:pt idx="1061">
                  <c:v>-7.1333252456629873E-2</c:v>
                </c:pt>
                <c:pt idx="1062">
                  <c:v>-7.2182457843018313E-2</c:v>
                </c:pt>
                <c:pt idx="1063">
                  <c:v>-7.4244813781390265E-2</c:v>
                </c:pt>
                <c:pt idx="1064">
                  <c:v>-7.2425087953415013E-2</c:v>
                </c:pt>
                <c:pt idx="1065">
                  <c:v>-7.3031663229406768E-2</c:v>
                </c:pt>
                <c:pt idx="1066">
                  <c:v>-7.1333252456629873E-2</c:v>
                </c:pt>
                <c:pt idx="1067">
                  <c:v>-7.3880868615795223E-2</c:v>
                </c:pt>
                <c:pt idx="1068">
                  <c:v>-7.3395608395001824E-2</c:v>
                </c:pt>
                <c:pt idx="1069">
                  <c:v>-7.1939827732621614E-2</c:v>
                </c:pt>
                <c:pt idx="1070">
                  <c:v>-7.2182457843018313E-2</c:v>
                </c:pt>
                <c:pt idx="1071">
                  <c:v>-7.1818512677423271E-2</c:v>
                </c:pt>
                <c:pt idx="1072">
                  <c:v>-7.3031663229406768E-2</c:v>
                </c:pt>
                <c:pt idx="1073">
                  <c:v>-7.230377289821667E-2</c:v>
                </c:pt>
                <c:pt idx="1074">
                  <c:v>-7.2789033119010069E-2</c:v>
                </c:pt>
                <c:pt idx="1075">
                  <c:v>-7.3759553560596866E-2</c:v>
                </c:pt>
                <c:pt idx="1076">
                  <c:v>-7.1454567511828215E-2</c:v>
                </c:pt>
                <c:pt idx="1077">
                  <c:v>-7.230377289821667E-2</c:v>
                </c:pt>
                <c:pt idx="1078">
                  <c:v>-7.1090622346233173E-2</c:v>
                </c:pt>
                <c:pt idx="1079">
                  <c:v>-7.4002183670993565E-2</c:v>
                </c:pt>
                <c:pt idx="1080">
                  <c:v>-7.2910348174208425E-2</c:v>
                </c:pt>
                <c:pt idx="1081">
                  <c:v>-7.1454567511828215E-2</c:v>
                </c:pt>
                <c:pt idx="1082">
                  <c:v>-7.2061142787819971E-2</c:v>
                </c:pt>
                <c:pt idx="1083">
                  <c:v>-7.2546403008613369E-2</c:v>
                </c:pt>
                <c:pt idx="1084">
                  <c:v>-7.4002183670993565E-2</c:v>
                </c:pt>
                <c:pt idx="1085">
                  <c:v>-7.2910348174208425E-2</c:v>
                </c:pt>
                <c:pt idx="1086">
                  <c:v>-7.1818512677423271E-2</c:v>
                </c:pt>
                <c:pt idx="1087">
                  <c:v>-7.2425087953415013E-2</c:v>
                </c:pt>
                <c:pt idx="1088">
                  <c:v>-7.2789033119010069E-2</c:v>
                </c:pt>
                <c:pt idx="1089">
                  <c:v>-7.2425087953415013E-2</c:v>
                </c:pt>
                <c:pt idx="1090">
                  <c:v>-7.230377289821667E-2</c:v>
                </c:pt>
                <c:pt idx="1091">
                  <c:v>-7.2667718063811726E-2</c:v>
                </c:pt>
                <c:pt idx="1092">
                  <c:v>-7.230377289821667E-2</c:v>
                </c:pt>
                <c:pt idx="1093">
                  <c:v>-7.2061142787819971E-2</c:v>
                </c:pt>
                <c:pt idx="1094">
                  <c:v>-7.2061142787819971E-2</c:v>
                </c:pt>
                <c:pt idx="1095">
                  <c:v>-7.3395608395001824E-2</c:v>
                </c:pt>
                <c:pt idx="1096">
                  <c:v>-7.3395608395001824E-2</c:v>
                </c:pt>
                <c:pt idx="1097">
                  <c:v>-7.1939827732621614E-2</c:v>
                </c:pt>
                <c:pt idx="1098">
                  <c:v>-7.1333252456629873E-2</c:v>
                </c:pt>
                <c:pt idx="1099">
                  <c:v>-7.2182457843018313E-2</c:v>
                </c:pt>
                <c:pt idx="1100">
                  <c:v>-7.3759553560596866E-2</c:v>
                </c:pt>
                <c:pt idx="1101">
                  <c:v>-7.2546403008613369E-2</c:v>
                </c:pt>
                <c:pt idx="1102">
                  <c:v>-7.2425087953415013E-2</c:v>
                </c:pt>
                <c:pt idx="1103">
                  <c:v>-7.1090622346233173E-2</c:v>
                </c:pt>
                <c:pt idx="1104">
                  <c:v>-7.1939827732621614E-2</c:v>
                </c:pt>
                <c:pt idx="1105">
                  <c:v>-7.2546403008613369E-2</c:v>
                </c:pt>
                <c:pt idx="1106">
                  <c:v>-7.230377289821667E-2</c:v>
                </c:pt>
                <c:pt idx="1107">
                  <c:v>-7.2182457843018313E-2</c:v>
                </c:pt>
                <c:pt idx="1108">
                  <c:v>-7.2667718063811726E-2</c:v>
                </c:pt>
                <c:pt idx="1109">
                  <c:v>-7.2425087953415013E-2</c:v>
                </c:pt>
                <c:pt idx="1110">
                  <c:v>-7.2910348174208425E-2</c:v>
                </c:pt>
                <c:pt idx="1111">
                  <c:v>-7.3031663229406768E-2</c:v>
                </c:pt>
                <c:pt idx="1112">
                  <c:v>-7.2182457843018313E-2</c:v>
                </c:pt>
                <c:pt idx="1113">
                  <c:v>-7.1818512677423271E-2</c:v>
                </c:pt>
                <c:pt idx="1114">
                  <c:v>-7.2546403008613369E-2</c:v>
                </c:pt>
                <c:pt idx="1115">
                  <c:v>-7.2667718063811726E-2</c:v>
                </c:pt>
                <c:pt idx="1116">
                  <c:v>-7.2667718063811726E-2</c:v>
                </c:pt>
                <c:pt idx="1117">
                  <c:v>-7.2182457843018313E-2</c:v>
                </c:pt>
                <c:pt idx="1118">
                  <c:v>-7.1939827732621614E-2</c:v>
                </c:pt>
                <c:pt idx="1119">
                  <c:v>-7.2182457843018313E-2</c:v>
                </c:pt>
                <c:pt idx="1120">
                  <c:v>-7.2425087953415013E-2</c:v>
                </c:pt>
                <c:pt idx="1121">
                  <c:v>-7.2546403008613369E-2</c:v>
                </c:pt>
                <c:pt idx="1122">
                  <c:v>-7.2667718063811726E-2</c:v>
                </c:pt>
                <c:pt idx="1123">
                  <c:v>-7.2546403008613369E-2</c:v>
                </c:pt>
                <c:pt idx="1124">
                  <c:v>-7.1818512677423271E-2</c:v>
                </c:pt>
                <c:pt idx="1125">
                  <c:v>-7.1697197622224915E-2</c:v>
                </c:pt>
                <c:pt idx="1126">
                  <c:v>-7.2182457843018313E-2</c:v>
                </c:pt>
                <c:pt idx="1127">
                  <c:v>-7.3031663229406768E-2</c:v>
                </c:pt>
                <c:pt idx="1128">
                  <c:v>-7.2789033119010069E-2</c:v>
                </c:pt>
                <c:pt idx="1129">
                  <c:v>-7.2546403008613369E-2</c:v>
                </c:pt>
                <c:pt idx="1130">
                  <c:v>-7.1697197622224915E-2</c:v>
                </c:pt>
                <c:pt idx="1131">
                  <c:v>-7.230377289821667E-2</c:v>
                </c:pt>
                <c:pt idx="1132">
                  <c:v>-7.3274293339803467E-2</c:v>
                </c:pt>
                <c:pt idx="1133">
                  <c:v>-7.2910348174208425E-2</c:v>
                </c:pt>
                <c:pt idx="1134">
                  <c:v>-7.1818512677423271E-2</c:v>
                </c:pt>
                <c:pt idx="1135">
                  <c:v>-7.2061142787819971E-2</c:v>
                </c:pt>
                <c:pt idx="1136">
                  <c:v>-7.2667718063811726E-2</c:v>
                </c:pt>
                <c:pt idx="1137">
                  <c:v>-7.2910348174208425E-2</c:v>
                </c:pt>
                <c:pt idx="1138">
                  <c:v>-7.1939827732621614E-2</c:v>
                </c:pt>
                <c:pt idx="1139">
                  <c:v>-7.1818512677423271E-2</c:v>
                </c:pt>
                <c:pt idx="1140">
                  <c:v>-7.2425087953415013E-2</c:v>
                </c:pt>
                <c:pt idx="1141">
                  <c:v>-7.1454567511828215E-2</c:v>
                </c:pt>
                <c:pt idx="1142">
                  <c:v>-7.1818512677423271E-2</c:v>
                </c:pt>
                <c:pt idx="1143">
                  <c:v>-7.2425087953415013E-2</c:v>
                </c:pt>
                <c:pt idx="1144">
                  <c:v>-7.2789033119010069E-2</c:v>
                </c:pt>
                <c:pt idx="1145">
                  <c:v>-7.2910348174208425E-2</c:v>
                </c:pt>
                <c:pt idx="1146">
                  <c:v>-7.2667718063811726E-2</c:v>
                </c:pt>
                <c:pt idx="1147">
                  <c:v>-7.2061142787819971E-2</c:v>
                </c:pt>
                <c:pt idx="1148">
                  <c:v>-7.2425087953415013E-2</c:v>
                </c:pt>
                <c:pt idx="1149">
                  <c:v>-7.3395608395001824E-2</c:v>
                </c:pt>
                <c:pt idx="1150">
                  <c:v>-7.2667718063811726E-2</c:v>
                </c:pt>
                <c:pt idx="1151">
                  <c:v>-7.1454567511828215E-2</c:v>
                </c:pt>
                <c:pt idx="1152">
                  <c:v>-7.2061142787819971E-2</c:v>
                </c:pt>
                <c:pt idx="1153">
                  <c:v>-7.2667718063811726E-2</c:v>
                </c:pt>
                <c:pt idx="1154">
                  <c:v>-7.2789033119010069E-2</c:v>
                </c:pt>
                <c:pt idx="1155">
                  <c:v>-7.2789033119010069E-2</c:v>
                </c:pt>
                <c:pt idx="1156">
                  <c:v>-7.2910348174208425E-2</c:v>
                </c:pt>
                <c:pt idx="1157">
                  <c:v>-7.2667718063811726E-2</c:v>
                </c:pt>
                <c:pt idx="1158">
                  <c:v>-7.2061142787819971E-2</c:v>
                </c:pt>
                <c:pt idx="1159">
                  <c:v>-7.2425087953415013E-2</c:v>
                </c:pt>
                <c:pt idx="1160">
                  <c:v>-7.2061142787819971E-2</c:v>
                </c:pt>
                <c:pt idx="1161">
                  <c:v>-7.2425087953415013E-2</c:v>
                </c:pt>
                <c:pt idx="1162">
                  <c:v>-7.1939827732621614E-2</c:v>
                </c:pt>
                <c:pt idx="1163">
                  <c:v>-7.2546403008613369E-2</c:v>
                </c:pt>
                <c:pt idx="1164">
                  <c:v>-7.1818512677423271E-2</c:v>
                </c:pt>
                <c:pt idx="1165">
                  <c:v>-7.230377289821667E-2</c:v>
                </c:pt>
                <c:pt idx="1166">
                  <c:v>-7.2425087953415013E-2</c:v>
                </c:pt>
                <c:pt idx="1167">
                  <c:v>-7.2182457843018313E-2</c:v>
                </c:pt>
                <c:pt idx="1168">
                  <c:v>-7.1818512677423271E-2</c:v>
                </c:pt>
                <c:pt idx="1169">
                  <c:v>-7.2667718063811726E-2</c:v>
                </c:pt>
                <c:pt idx="1170">
                  <c:v>-7.2789033119010069E-2</c:v>
                </c:pt>
                <c:pt idx="1171">
                  <c:v>-7.2910348174208425E-2</c:v>
                </c:pt>
                <c:pt idx="1172">
                  <c:v>-7.230377289821667E-2</c:v>
                </c:pt>
                <c:pt idx="1173">
                  <c:v>-7.230377289821667E-2</c:v>
                </c:pt>
                <c:pt idx="1174">
                  <c:v>-7.230377289821667E-2</c:v>
                </c:pt>
                <c:pt idx="1175">
                  <c:v>-7.3274293339803467E-2</c:v>
                </c:pt>
                <c:pt idx="1176">
                  <c:v>-7.3152978284605125E-2</c:v>
                </c:pt>
                <c:pt idx="1177">
                  <c:v>-7.2425087953415013E-2</c:v>
                </c:pt>
                <c:pt idx="1178">
                  <c:v>-7.1818512677423271E-2</c:v>
                </c:pt>
                <c:pt idx="1179">
                  <c:v>-7.2546403008613369E-2</c:v>
                </c:pt>
                <c:pt idx="1180">
                  <c:v>-7.3031663229406768E-2</c:v>
                </c:pt>
                <c:pt idx="1181">
                  <c:v>-7.230377289821667E-2</c:v>
                </c:pt>
                <c:pt idx="1182">
                  <c:v>-7.1939827732621614E-2</c:v>
                </c:pt>
                <c:pt idx="1183">
                  <c:v>-7.2425087953415013E-2</c:v>
                </c:pt>
                <c:pt idx="1184">
                  <c:v>-7.2182457843018313E-2</c:v>
                </c:pt>
                <c:pt idx="1185">
                  <c:v>-7.1939827732621614E-2</c:v>
                </c:pt>
                <c:pt idx="1186">
                  <c:v>-7.2546403008613369E-2</c:v>
                </c:pt>
                <c:pt idx="1187">
                  <c:v>-7.2789033119010069E-2</c:v>
                </c:pt>
                <c:pt idx="1188">
                  <c:v>-7.2789033119010069E-2</c:v>
                </c:pt>
                <c:pt idx="1189">
                  <c:v>-7.2182457843018313E-2</c:v>
                </c:pt>
                <c:pt idx="1190">
                  <c:v>-7.2546403008613369E-2</c:v>
                </c:pt>
                <c:pt idx="1191">
                  <c:v>-7.2667718063811726E-2</c:v>
                </c:pt>
                <c:pt idx="1192">
                  <c:v>-7.2546403008613369E-2</c:v>
                </c:pt>
                <c:pt idx="1193">
                  <c:v>-7.230377289821667E-2</c:v>
                </c:pt>
                <c:pt idx="1194">
                  <c:v>-7.1939827732621614E-2</c:v>
                </c:pt>
                <c:pt idx="1195">
                  <c:v>-7.2546403008613369E-2</c:v>
                </c:pt>
                <c:pt idx="1196">
                  <c:v>-7.2789033119010069E-2</c:v>
                </c:pt>
                <c:pt idx="1197">
                  <c:v>-7.1818512677423271E-2</c:v>
                </c:pt>
                <c:pt idx="1198">
                  <c:v>-7.2546403008613369E-2</c:v>
                </c:pt>
                <c:pt idx="1199">
                  <c:v>-7.2667718063811726E-2</c:v>
                </c:pt>
                <c:pt idx="1200">
                  <c:v>-7.5700594443770475E-2</c:v>
                </c:pt>
                <c:pt idx="1201">
                  <c:v>-7.885478587892758E-2</c:v>
                </c:pt>
                <c:pt idx="1202">
                  <c:v>-7.909741598932428E-2</c:v>
                </c:pt>
                <c:pt idx="1203">
                  <c:v>-7.994662137571272E-2</c:v>
                </c:pt>
                <c:pt idx="1204">
                  <c:v>-7.8733470823729224E-2</c:v>
                </c:pt>
                <c:pt idx="1205">
                  <c:v>-7.7762950382142426E-2</c:v>
                </c:pt>
                <c:pt idx="1206">
                  <c:v>-7.994662137571272E-2</c:v>
                </c:pt>
                <c:pt idx="1207">
                  <c:v>-7.8369525658134168E-2</c:v>
                </c:pt>
                <c:pt idx="1208">
                  <c:v>-7.8005580492539126E-2</c:v>
                </c:pt>
                <c:pt idx="1209">
                  <c:v>-7.9582676210117678E-2</c:v>
                </c:pt>
                <c:pt idx="1210">
                  <c:v>-7.7884265437340769E-2</c:v>
                </c:pt>
                <c:pt idx="1211">
                  <c:v>-7.909741598932428E-2</c:v>
                </c:pt>
                <c:pt idx="1212">
                  <c:v>-7.8733470823729224E-2</c:v>
                </c:pt>
                <c:pt idx="1213">
                  <c:v>-7.8490840713332524E-2</c:v>
                </c:pt>
                <c:pt idx="1214">
                  <c:v>-7.8733470823729224E-2</c:v>
                </c:pt>
                <c:pt idx="1215">
                  <c:v>-7.8490840713332524E-2</c:v>
                </c:pt>
                <c:pt idx="1216">
                  <c:v>-7.8976100934125923E-2</c:v>
                </c:pt>
                <c:pt idx="1217">
                  <c:v>-7.8005580492539126E-2</c:v>
                </c:pt>
                <c:pt idx="1218">
                  <c:v>-7.6913744995753972E-2</c:v>
                </c:pt>
                <c:pt idx="1219">
                  <c:v>-7.8976100934125923E-2</c:v>
                </c:pt>
                <c:pt idx="1220">
                  <c:v>-7.8248210602935825E-2</c:v>
                </c:pt>
                <c:pt idx="1221">
                  <c:v>-7.909741598932428E-2</c:v>
                </c:pt>
                <c:pt idx="1222">
                  <c:v>-7.8490840713332524E-2</c:v>
                </c:pt>
                <c:pt idx="1223">
                  <c:v>-7.7520320271745727E-2</c:v>
                </c:pt>
                <c:pt idx="1224">
                  <c:v>-7.7884265437340769E-2</c:v>
                </c:pt>
                <c:pt idx="1225">
                  <c:v>-7.739900521654737E-2</c:v>
                </c:pt>
                <c:pt idx="1226">
                  <c:v>-7.909741598932428E-2</c:v>
                </c:pt>
                <c:pt idx="1227">
                  <c:v>-7.8612155768530881E-2</c:v>
                </c:pt>
                <c:pt idx="1228">
                  <c:v>-7.8126895547737468E-2</c:v>
                </c:pt>
                <c:pt idx="1229">
                  <c:v>-7.8490840713332524E-2</c:v>
                </c:pt>
                <c:pt idx="1230">
                  <c:v>-7.7762950382142426E-2</c:v>
                </c:pt>
                <c:pt idx="1231">
                  <c:v>-7.885478587892758E-2</c:v>
                </c:pt>
                <c:pt idx="1232">
                  <c:v>-7.9218731044522622E-2</c:v>
                </c:pt>
                <c:pt idx="1233">
                  <c:v>-7.7520320271745727E-2</c:v>
                </c:pt>
                <c:pt idx="1234">
                  <c:v>-7.8976100934125923E-2</c:v>
                </c:pt>
                <c:pt idx="1235">
                  <c:v>-7.739900521654737E-2</c:v>
                </c:pt>
                <c:pt idx="1236">
                  <c:v>-7.8490840713332524E-2</c:v>
                </c:pt>
                <c:pt idx="1237">
                  <c:v>-7.8733470823729224E-2</c:v>
                </c:pt>
                <c:pt idx="1238">
                  <c:v>-7.8490840713332524E-2</c:v>
                </c:pt>
                <c:pt idx="1239">
                  <c:v>-8.018925148610942E-2</c:v>
                </c:pt>
                <c:pt idx="1240">
                  <c:v>-7.9703991265316021E-2</c:v>
                </c:pt>
                <c:pt idx="1241">
                  <c:v>-7.6549799830158929E-2</c:v>
                </c:pt>
                <c:pt idx="1242">
                  <c:v>-7.9218731044522622E-2</c:v>
                </c:pt>
                <c:pt idx="1243">
                  <c:v>-7.8490840713332524E-2</c:v>
                </c:pt>
                <c:pt idx="1244">
                  <c:v>-7.8005580492539126E-2</c:v>
                </c:pt>
                <c:pt idx="1245">
                  <c:v>-7.9703991265316021E-2</c:v>
                </c:pt>
                <c:pt idx="1246">
                  <c:v>-7.6792429940555629E-2</c:v>
                </c:pt>
                <c:pt idx="1247">
                  <c:v>-7.909741598932428E-2</c:v>
                </c:pt>
                <c:pt idx="1248">
                  <c:v>-7.9218731044522622E-2</c:v>
                </c:pt>
                <c:pt idx="1249">
                  <c:v>-7.8248210602935825E-2</c:v>
                </c:pt>
                <c:pt idx="1250">
                  <c:v>-7.9825306320514378E-2</c:v>
                </c:pt>
                <c:pt idx="1251">
                  <c:v>-7.764163532694407E-2</c:v>
                </c:pt>
                <c:pt idx="1252">
                  <c:v>-7.8490840713332524E-2</c:v>
                </c:pt>
                <c:pt idx="1253">
                  <c:v>-7.9340046099720979E-2</c:v>
                </c:pt>
                <c:pt idx="1254">
                  <c:v>-7.7520320271745727E-2</c:v>
                </c:pt>
                <c:pt idx="1255">
                  <c:v>-8.0431881596506133E-2</c:v>
                </c:pt>
                <c:pt idx="1256">
                  <c:v>-7.6913744995753972E-2</c:v>
                </c:pt>
                <c:pt idx="1257">
                  <c:v>-7.7520320271745727E-2</c:v>
                </c:pt>
                <c:pt idx="1258">
                  <c:v>-7.994662137571272E-2</c:v>
                </c:pt>
                <c:pt idx="1259">
                  <c:v>-7.7520320271745727E-2</c:v>
                </c:pt>
                <c:pt idx="1260">
                  <c:v>-7.8976100934125923E-2</c:v>
                </c:pt>
                <c:pt idx="1261">
                  <c:v>-7.9703991265316021E-2</c:v>
                </c:pt>
                <c:pt idx="1262">
                  <c:v>-7.7277690161349027E-2</c:v>
                </c:pt>
                <c:pt idx="1263">
                  <c:v>-8.0310566541307776E-2</c:v>
                </c:pt>
                <c:pt idx="1264">
                  <c:v>-7.8126895547737468E-2</c:v>
                </c:pt>
                <c:pt idx="1265">
                  <c:v>-7.7762950382142426E-2</c:v>
                </c:pt>
                <c:pt idx="1266">
                  <c:v>-7.9825306320514378E-2</c:v>
                </c:pt>
                <c:pt idx="1267">
                  <c:v>-7.739900521654737E-2</c:v>
                </c:pt>
                <c:pt idx="1268">
                  <c:v>-7.7884265437340769E-2</c:v>
                </c:pt>
                <c:pt idx="1269">
                  <c:v>-7.8733470823729224E-2</c:v>
                </c:pt>
                <c:pt idx="1270">
                  <c:v>-7.7035060050952328E-2</c:v>
                </c:pt>
                <c:pt idx="1271">
                  <c:v>-7.9218731044522622E-2</c:v>
                </c:pt>
                <c:pt idx="1272">
                  <c:v>-7.8248210602935825E-2</c:v>
                </c:pt>
                <c:pt idx="1273">
                  <c:v>-7.8126895547737468E-2</c:v>
                </c:pt>
                <c:pt idx="1274">
                  <c:v>-7.9825306320514378E-2</c:v>
                </c:pt>
                <c:pt idx="1275">
                  <c:v>-7.7762950382142426E-2</c:v>
                </c:pt>
                <c:pt idx="1276">
                  <c:v>-7.9340046099720979E-2</c:v>
                </c:pt>
                <c:pt idx="1277">
                  <c:v>-7.9218731044522622E-2</c:v>
                </c:pt>
                <c:pt idx="1278">
                  <c:v>-7.8126895547737468E-2</c:v>
                </c:pt>
                <c:pt idx="1279">
                  <c:v>-7.909741598932428E-2</c:v>
                </c:pt>
                <c:pt idx="1280">
                  <c:v>-7.764163532694407E-2</c:v>
                </c:pt>
                <c:pt idx="1281">
                  <c:v>-7.8490840713332524E-2</c:v>
                </c:pt>
                <c:pt idx="1282">
                  <c:v>-7.909741598932428E-2</c:v>
                </c:pt>
                <c:pt idx="1283">
                  <c:v>-7.8126895547737468E-2</c:v>
                </c:pt>
                <c:pt idx="1284">
                  <c:v>-7.885478587892758E-2</c:v>
                </c:pt>
                <c:pt idx="1285">
                  <c:v>-7.8369525658134168E-2</c:v>
                </c:pt>
                <c:pt idx="1286">
                  <c:v>-7.8248210602935825E-2</c:v>
                </c:pt>
                <c:pt idx="1287">
                  <c:v>-7.885478587892758E-2</c:v>
                </c:pt>
                <c:pt idx="1288">
                  <c:v>-7.8369525658134168E-2</c:v>
                </c:pt>
                <c:pt idx="1289">
                  <c:v>-7.8369525658134168E-2</c:v>
                </c:pt>
                <c:pt idx="1290">
                  <c:v>-7.8976100934125923E-2</c:v>
                </c:pt>
                <c:pt idx="1291">
                  <c:v>-7.8490840713332524E-2</c:v>
                </c:pt>
                <c:pt idx="1292">
                  <c:v>-7.8369525658134168E-2</c:v>
                </c:pt>
                <c:pt idx="1293">
                  <c:v>-7.9218731044522622E-2</c:v>
                </c:pt>
                <c:pt idx="1294">
                  <c:v>-7.7884265437340769E-2</c:v>
                </c:pt>
                <c:pt idx="1295">
                  <c:v>-7.8369525658134168E-2</c:v>
                </c:pt>
                <c:pt idx="1296">
                  <c:v>-7.885478587892758E-2</c:v>
                </c:pt>
                <c:pt idx="1297">
                  <c:v>-7.8005580492539126E-2</c:v>
                </c:pt>
                <c:pt idx="1298">
                  <c:v>-7.8005580492539126E-2</c:v>
                </c:pt>
                <c:pt idx="1299">
                  <c:v>-7.8976100934125923E-2</c:v>
                </c:pt>
                <c:pt idx="1300">
                  <c:v>-7.8490840713332524E-2</c:v>
                </c:pt>
                <c:pt idx="1301">
                  <c:v>-7.8976100934125923E-2</c:v>
                </c:pt>
                <c:pt idx="1302">
                  <c:v>-7.8490840713332524E-2</c:v>
                </c:pt>
                <c:pt idx="1303">
                  <c:v>-7.8490840713332524E-2</c:v>
                </c:pt>
                <c:pt idx="1304">
                  <c:v>-7.885478587892758E-2</c:v>
                </c:pt>
                <c:pt idx="1305">
                  <c:v>-7.8248210602935825E-2</c:v>
                </c:pt>
                <c:pt idx="1306">
                  <c:v>-7.7884265437340769E-2</c:v>
                </c:pt>
                <c:pt idx="1307">
                  <c:v>-7.8733470823729224E-2</c:v>
                </c:pt>
                <c:pt idx="1308">
                  <c:v>-7.8248210602935825E-2</c:v>
                </c:pt>
                <c:pt idx="1309">
                  <c:v>-7.8369525658134168E-2</c:v>
                </c:pt>
                <c:pt idx="1310">
                  <c:v>-7.8005580492539126E-2</c:v>
                </c:pt>
                <c:pt idx="1311">
                  <c:v>-7.8490840713332524E-2</c:v>
                </c:pt>
                <c:pt idx="1312">
                  <c:v>-7.8369525658134168E-2</c:v>
                </c:pt>
                <c:pt idx="1313">
                  <c:v>-7.885478587892758E-2</c:v>
                </c:pt>
                <c:pt idx="1314">
                  <c:v>-7.8490840713332524E-2</c:v>
                </c:pt>
                <c:pt idx="1315">
                  <c:v>-7.8733470823729224E-2</c:v>
                </c:pt>
                <c:pt idx="1316">
                  <c:v>-7.8733470823729224E-2</c:v>
                </c:pt>
                <c:pt idx="1317">
                  <c:v>-7.909741598932428E-2</c:v>
                </c:pt>
                <c:pt idx="1318">
                  <c:v>-7.8126895547737468E-2</c:v>
                </c:pt>
                <c:pt idx="1319">
                  <c:v>-7.8733470823729224E-2</c:v>
                </c:pt>
                <c:pt idx="1320">
                  <c:v>-7.885478587892758E-2</c:v>
                </c:pt>
                <c:pt idx="1321">
                  <c:v>-7.8612155768530881E-2</c:v>
                </c:pt>
                <c:pt idx="1322">
                  <c:v>-7.885478587892758E-2</c:v>
                </c:pt>
                <c:pt idx="1323">
                  <c:v>-7.8248210602935825E-2</c:v>
                </c:pt>
                <c:pt idx="1324">
                  <c:v>-7.7884265437340769E-2</c:v>
                </c:pt>
                <c:pt idx="1325">
                  <c:v>-7.8733470823729224E-2</c:v>
                </c:pt>
                <c:pt idx="1326">
                  <c:v>-7.8612155768530881E-2</c:v>
                </c:pt>
                <c:pt idx="1327">
                  <c:v>-7.8976100934125923E-2</c:v>
                </c:pt>
                <c:pt idx="1328">
                  <c:v>-7.8490840713332524E-2</c:v>
                </c:pt>
                <c:pt idx="1329">
                  <c:v>-7.8733470823729224E-2</c:v>
                </c:pt>
                <c:pt idx="1330">
                  <c:v>-7.8369525658134168E-2</c:v>
                </c:pt>
                <c:pt idx="1331">
                  <c:v>-7.7884265437340769E-2</c:v>
                </c:pt>
                <c:pt idx="1332">
                  <c:v>-7.885478587892758E-2</c:v>
                </c:pt>
                <c:pt idx="1333">
                  <c:v>-7.8126895547737468E-2</c:v>
                </c:pt>
                <c:pt idx="1334">
                  <c:v>-7.885478587892758E-2</c:v>
                </c:pt>
                <c:pt idx="1335">
                  <c:v>-7.8733470823729224E-2</c:v>
                </c:pt>
                <c:pt idx="1336">
                  <c:v>-7.8733470823729224E-2</c:v>
                </c:pt>
                <c:pt idx="1337">
                  <c:v>-7.8490840713332524E-2</c:v>
                </c:pt>
                <c:pt idx="1338">
                  <c:v>-7.7884265437340769E-2</c:v>
                </c:pt>
                <c:pt idx="1339">
                  <c:v>-7.8369525658134168E-2</c:v>
                </c:pt>
                <c:pt idx="1340">
                  <c:v>-7.8733470823729224E-2</c:v>
                </c:pt>
                <c:pt idx="1341">
                  <c:v>-7.909741598932428E-2</c:v>
                </c:pt>
                <c:pt idx="1342">
                  <c:v>-7.8976100934125923E-2</c:v>
                </c:pt>
                <c:pt idx="1343">
                  <c:v>-7.8369525658134168E-2</c:v>
                </c:pt>
                <c:pt idx="1344">
                  <c:v>-7.8733470823729224E-2</c:v>
                </c:pt>
                <c:pt idx="1345">
                  <c:v>-7.764163532694407E-2</c:v>
                </c:pt>
                <c:pt idx="1346">
                  <c:v>-7.885478587892758E-2</c:v>
                </c:pt>
                <c:pt idx="1347">
                  <c:v>-7.8005580492539126E-2</c:v>
                </c:pt>
                <c:pt idx="1348">
                  <c:v>-7.8005580492539126E-2</c:v>
                </c:pt>
                <c:pt idx="1349">
                  <c:v>-7.7884265437340769E-2</c:v>
                </c:pt>
                <c:pt idx="1350">
                  <c:v>-7.9218731044522622E-2</c:v>
                </c:pt>
                <c:pt idx="1351">
                  <c:v>-7.8126895547737468E-2</c:v>
                </c:pt>
                <c:pt idx="1352">
                  <c:v>-7.8733470823729224E-2</c:v>
                </c:pt>
                <c:pt idx="1353">
                  <c:v>-7.8612155768530881E-2</c:v>
                </c:pt>
                <c:pt idx="1354">
                  <c:v>-7.8733470823729224E-2</c:v>
                </c:pt>
                <c:pt idx="1355">
                  <c:v>-7.8733470823729224E-2</c:v>
                </c:pt>
                <c:pt idx="1356">
                  <c:v>-7.885478587892758E-2</c:v>
                </c:pt>
                <c:pt idx="1357">
                  <c:v>-7.8976100934125923E-2</c:v>
                </c:pt>
                <c:pt idx="1358">
                  <c:v>-7.8976100934125923E-2</c:v>
                </c:pt>
                <c:pt idx="1359">
                  <c:v>-7.8490840713332524E-2</c:v>
                </c:pt>
                <c:pt idx="1360">
                  <c:v>-7.8976100934125923E-2</c:v>
                </c:pt>
                <c:pt idx="1361">
                  <c:v>-7.909741598932428E-2</c:v>
                </c:pt>
                <c:pt idx="1362">
                  <c:v>-7.9340046099720979E-2</c:v>
                </c:pt>
                <c:pt idx="1363">
                  <c:v>-7.8976100934125923E-2</c:v>
                </c:pt>
                <c:pt idx="1364">
                  <c:v>-7.8733470823729224E-2</c:v>
                </c:pt>
                <c:pt idx="1365">
                  <c:v>-7.8369525658134168E-2</c:v>
                </c:pt>
                <c:pt idx="1366">
                  <c:v>-7.8005580492539126E-2</c:v>
                </c:pt>
                <c:pt idx="1367">
                  <c:v>-7.8248210602935825E-2</c:v>
                </c:pt>
                <c:pt idx="1368">
                  <c:v>-7.8126895547737468E-2</c:v>
                </c:pt>
                <c:pt idx="1369">
                  <c:v>-7.764163532694407E-2</c:v>
                </c:pt>
                <c:pt idx="1370">
                  <c:v>-7.8490840713332524E-2</c:v>
                </c:pt>
                <c:pt idx="1371">
                  <c:v>-7.8126895547737468E-2</c:v>
                </c:pt>
                <c:pt idx="1372">
                  <c:v>-7.8976100934125923E-2</c:v>
                </c:pt>
                <c:pt idx="1373">
                  <c:v>-7.8490840713332524E-2</c:v>
                </c:pt>
                <c:pt idx="1374">
                  <c:v>-7.909741598932428E-2</c:v>
                </c:pt>
                <c:pt idx="1375">
                  <c:v>-7.885478587892758E-2</c:v>
                </c:pt>
                <c:pt idx="1376">
                  <c:v>-7.8490840713332524E-2</c:v>
                </c:pt>
                <c:pt idx="1377">
                  <c:v>-7.7762950382142426E-2</c:v>
                </c:pt>
                <c:pt idx="1378">
                  <c:v>-7.8369525658134168E-2</c:v>
                </c:pt>
                <c:pt idx="1379">
                  <c:v>-7.8369525658134168E-2</c:v>
                </c:pt>
                <c:pt idx="1380">
                  <c:v>-7.8490840713332524E-2</c:v>
                </c:pt>
                <c:pt idx="1381">
                  <c:v>-7.764163532694407E-2</c:v>
                </c:pt>
                <c:pt idx="1382">
                  <c:v>-7.8248210602935825E-2</c:v>
                </c:pt>
                <c:pt idx="1383">
                  <c:v>-7.8490840713332524E-2</c:v>
                </c:pt>
                <c:pt idx="1384">
                  <c:v>-7.8005580492539126E-2</c:v>
                </c:pt>
                <c:pt idx="1385">
                  <c:v>-8.0067936430911077E-2</c:v>
                </c:pt>
                <c:pt idx="1386">
                  <c:v>-7.8612155768530881E-2</c:v>
                </c:pt>
                <c:pt idx="1387">
                  <c:v>-7.8369525658134168E-2</c:v>
                </c:pt>
                <c:pt idx="1388">
                  <c:v>-7.9218731044522622E-2</c:v>
                </c:pt>
                <c:pt idx="1389">
                  <c:v>-7.9340046099720979E-2</c:v>
                </c:pt>
                <c:pt idx="1390">
                  <c:v>-7.6307169719762216E-2</c:v>
                </c:pt>
                <c:pt idx="1391">
                  <c:v>-7.8490840713332524E-2</c:v>
                </c:pt>
                <c:pt idx="1392">
                  <c:v>-7.9461361154919322E-2</c:v>
                </c:pt>
                <c:pt idx="1393">
                  <c:v>-7.764163532694407E-2</c:v>
                </c:pt>
                <c:pt idx="1394">
                  <c:v>-8.0795826762101175E-2</c:v>
                </c:pt>
                <c:pt idx="1395">
                  <c:v>-7.7884265437340769E-2</c:v>
                </c:pt>
                <c:pt idx="1396">
                  <c:v>-7.6913744995753972E-2</c:v>
                </c:pt>
                <c:pt idx="1397">
                  <c:v>-8.0431881596506133E-2</c:v>
                </c:pt>
                <c:pt idx="1398">
                  <c:v>-7.7035060050952328E-2</c:v>
                </c:pt>
                <c:pt idx="1399">
                  <c:v>-7.8733470823729224E-2</c:v>
                </c:pt>
                <c:pt idx="1400">
                  <c:v>-7.1697197622224915E-2</c:v>
                </c:pt>
                <c:pt idx="1401">
                  <c:v>-7.6792429940555629E-2</c:v>
                </c:pt>
                <c:pt idx="1402">
                  <c:v>-7.5943224554167174E-2</c:v>
                </c:pt>
                <c:pt idx="1403">
                  <c:v>-7.7277690161349027E-2</c:v>
                </c:pt>
                <c:pt idx="1404">
                  <c:v>-7.2789033119010069E-2</c:v>
                </c:pt>
                <c:pt idx="1405">
                  <c:v>-7.2789033119010069E-2</c:v>
                </c:pt>
                <c:pt idx="1406">
                  <c:v>-7.5579279388572118E-2</c:v>
                </c:pt>
                <c:pt idx="1407">
                  <c:v>-7.4972704112580377E-2</c:v>
                </c:pt>
                <c:pt idx="1408">
                  <c:v>-7.4244813781390265E-2</c:v>
                </c:pt>
                <c:pt idx="1409">
                  <c:v>-7.4730074002183677E-2</c:v>
                </c:pt>
                <c:pt idx="1410">
                  <c:v>-7.5821909498968817E-2</c:v>
                </c:pt>
                <c:pt idx="1411">
                  <c:v>-7.4608758946985321E-2</c:v>
                </c:pt>
                <c:pt idx="1412">
                  <c:v>-7.3638238505398523E-2</c:v>
                </c:pt>
                <c:pt idx="1413">
                  <c:v>-7.3516923450200167E-2</c:v>
                </c:pt>
                <c:pt idx="1414">
                  <c:v>-7.6307169719762216E-2</c:v>
                </c:pt>
                <c:pt idx="1415">
                  <c:v>-7.5579279388572118E-2</c:v>
                </c:pt>
                <c:pt idx="1416">
                  <c:v>-7.2182457843018313E-2</c:v>
                </c:pt>
                <c:pt idx="1417">
                  <c:v>-7.3031663229406768E-2</c:v>
                </c:pt>
                <c:pt idx="1418">
                  <c:v>-7.5821909498968817E-2</c:v>
                </c:pt>
                <c:pt idx="1419">
                  <c:v>-7.6185854664563873E-2</c:v>
                </c:pt>
                <c:pt idx="1420">
                  <c:v>-7.4244813781390265E-2</c:v>
                </c:pt>
                <c:pt idx="1421">
                  <c:v>-7.1454567511828215E-2</c:v>
                </c:pt>
                <c:pt idx="1422">
                  <c:v>-7.4244813781390265E-2</c:v>
                </c:pt>
                <c:pt idx="1423">
                  <c:v>-7.6064539609365517E-2</c:v>
                </c:pt>
                <c:pt idx="1424">
                  <c:v>-7.6185854664563873E-2</c:v>
                </c:pt>
                <c:pt idx="1425">
                  <c:v>-7.4366128836588621E-2</c:v>
                </c:pt>
                <c:pt idx="1426">
                  <c:v>-7.2789033119010069E-2</c:v>
                </c:pt>
                <c:pt idx="1427">
                  <c:v>-7.4730074002183677E-2</c:v>
                </c:pt>
                <c:pt idx="1428">
                  <c:v>-7.6064539609365517E-2</c:v>
                </c:pt>
                <c:pt idx="1429">
                  <c:v>-7.4487443891786964E-2</c:v>
                </c:pt>
                <c:pt idx="1430">
                  <c:v>-7.2789033119010069E-2</c:v>
                </c:pt>
                <c:pt idx="1431">
                  <c:v>-7.5943224554167174E-2</c:v>
                </c:pt>
                <c:pt idx="1432">
                  <c:v>-7.5457964333373775E-2</c:v>
                </c:pt>
                <c:pt idx="1433">
                  <c:v>-7.3274293339803467E-2</c:v>
                </c:pt>
                <c:pt idx="1434">
                  <c:v>-7.4608758946985321E-2</c:v>
                </c:pt>
                <c:pt idx="1435">
                  <c:v>-7.5094019167778719E-2</c:v>
                </c:pt>
                <c:pt idx="1436">
                  <c:v>-7.6428484774960573E-2</c:v>
                </c:pt>
                <c:pt idx="1437">
                  <c:v>-7.4002183670993565E-2</c:v>
                </c:pt>
                <c:pt idx="1438">
                  <c:v>-7.0847992235836474E-2</c:v>
                </c:pt>
                <c:pt idx="1439">
                  <c:v>-7.4608758946985321E-2</c:v>
                </c:pt>
                <c:pt idx="1440">
                  <c:v>-7.6913744995753972E-2</c:v>
                </c:pt>
                <c:pt idx="1441">
                  <c:v>-7.4487443891786964E-2</c:v>
                </c:pt>
                <c:pt idx="1442">
                  <c:v>-7.3516923450200167E-2</c:v>
                </c:pt>
                <c:pt idx="1443">
                  <c:v>-7.3274293339803467E-2</c:v>
                </c:pt>
                <c:pt idx="1444">
                  <c:v>-7.4366128836588621E-2</c:v>
                </c:pt>
                <c:pt idx="1445">
                  <c:v>-7.5457964333373775E-2</c:v>
                </c:pt>
                <c:pt idx="1446">
                  <c:v>-7.3759553560596866E-2</c:v>
                </c:pt>
                <c:pt idx="1447">
                  <c:v>-7.4730074002183677E-2</c:v>
                </c:pt>
                <c:pt idx="1448">
                  <c:v>-7.3638238505398523E-2</c:v>
                </c:pt>
                <c:pt idx="1449">
                  <c:v>-7.3031663229406768E-2</c:v>
                </c:pt>
                <c:pt idx="1450">
                  <c:v>-7.4730074002183677E-2</c:v>
                </c:pt>
                <c:pt idx="1451">
                  <c:v>-7.3395608395001824E-2</c:v>
                </c:pt>
                <c:pt idx="1452">
                  <c:v>-7.5215334222977076E-2</c:v>
                </c:pt>
                <c:pt idx="1453">
                  <c:v>-7.485138905738202E-2</c:v>
                </c:pt>
                <c:pt idx="1454">
                  <c:v>-7.2182457843018313E-2</c:v>
                </c:pt>
                <c:pt idx="1455">
                  <c:v>-7.4608758946985321E-2</c:v>
                </c:pt>
                <c:pt idx="1456">
                  <c:v>-7.5943224554167174E-2</c:v>
                </c:pt>
                <c:pt idx="1457">
                  <c:v>-7.4972704112580377E-2</c:v>
                </c:pt>
                <c:pt idx="1458">
                  <c:v>-7.5094019167778719E-2</c:v>
                </c:pt>
                <c:pt idx="1459">
                  <c:v>-7.2789033119010069E-2</c:v>
                </c:pt>
                <c:pt idx="1460">
                  <c:v>-7.3880868615795223E-2</c:v>
                </c:pt>
                <c:pt idx="1461">
                  <c:v>-7.3516923450200167E-2</c:v>
                </c:pt>
                <c:pt idx="1462">
                  <c:v>-7.485138905738202E-2</c:v>
                </c:pt>
                <c:pt idx="1463">
                  <c:v>-7.6064539609365517E-2</c:v>
                </c:pt>
                <c:pt idx="1464">
                  <c:v>-7.2425087953415013E-2</c:v>
                </c:pt>
                <c:pt idx="1465">
                  <c:v>-7.4366128836588621E-2</c:v>
                </c:pt>
                <c:pt idx="1466">
                  <c:v>-7.2546403008613369E-2</c:v>
                </c:pt>
                <c:pt idx="1467">
                  <c:v>-7.4002183670993565E-2</c:v>
                </c:pt>
                <c:pt idx="1468">
                  <c:v>-7.5943224554167174E-2</c:v>
                </c:pt>
                <c:pt idx="1469">
                  <c:v>-7.3516923450200167E-2</c:v>
                </c:pt>
                <c:pt idx="1470">
                  <c:v>-7.4730074002183677E-2</c:v>
                </c:pt>
                <c:pt idx="1471">
                  <c:v>-7.3274293339803467E-2</c:v>
                </c:pt>
                <c:pt idx="1472">
                  <c:v>-7.4608758946985321E-2</c:v>
                </c:pt>
                <c:pt idx="1473">
                  <c:v>-7.5943224554167174E-2</c:v>
                </c:pt>
                <c:pt idx="1474">
                  <c:v>-7.4366128836588621E-2</c:v>
                </c:pt>
                <c:pt idx="1475">
                  <c:v>-7.4487443891786964E-2</c:v>
                </c:pt>
                <c:pt idx="1476">
                  <c:v>-7.3395608395001824E-2</c:v>
                </c:pt>
                <c:pt idx="1477">
                  <c:v>-7.3880868615795223E-2</c:v>
                </c:pt>
                <c:pt idx="1478">
                  <c:v>-7.5336649278175419E-2</c:v>
                </c:pt>
                <c:pt idx="1479">
                  <c:v>-7.2910348174208425E-2</c:v>
                </c:pt>
                <c:pt idx="1480">
                  <c:v>-7.3638238505398523E-2</c:v>
                </c:pt>
                <c:pt idx="1481">
                  <c:v>-7.4608758946985321E-2</c:v>
                </c:pt>
                <c:pt idx="1482">
                  <c:v>-7.2910348174208425E-2</c:v>
                </c:pt>
                <c:pt idx="1483">
                  <c:v>-7.5094019167778719E-2</c:v>
                </c:pt>
                <c:pt idx="1484">
                  <c:v>-7.5457964333373775E-2</c:v>
                </c:pt>
                <c:pt idx="1485">
                  <c:v>-7.3516923450200167E-2</c:v>
                </c:pt>
                <c:pt idx="1486">
                  <c:v>-7.4002183670993565E-2</c:v>
                </c:pt>
                <c:pt idx="1487">
                  <c:v>-7.2789033119010069E-2</c:v>
                </c:pt>
                <c:pt idx="1488">
                  <c:v>-7.4972704112580377E-2</c:v>
                </c:pt>
                <c:pt idx="1489">
                  <c:v>-7.5700594443770475E-2</c:v>
                </c:pt>
                <c:pt idx="1490">
                  <c:v>-7.3516923450200167E-2</c:v>
                </c:pt>
                <c:pt idx="1491">
                  <c:v>-7.4366128836588621E-2</c:v>
                </c:pt>
                <c:pt idx="1492">
                  <c:v>-7.3395608395001824E-2</c:v>
                </c:pt>
                <c:pt idx="1493">
                  <c:v>-7.4123498726191922E-2</c:v>
                </c:pt>
                <c:pt idx="1494">
                  <c:v>-7.4123498726191922E-2</c:v>
                </c:pt>
                <c:pt idx="1495">
                  <c:v>-7.3395608395001824E-2</c:v>
                </c:pt>
                <c:pt idx="1496">
                  <c:v>-7.4730074002183677E-2</c:v>
                </c:pt>
                <c:pt idx="1497">
                  <c:v>-7.4002183670993565E-2</c:v>
                </c:pt>
                <c:pt idx="1498">
                  <c:v>-7.4608758946985321E-2</c:v>
                </c:pt>
                <c:pt idx="1499">
                  <c:v>-7.5457964333373775E-2</c:v>
                </c:pt>
                <c:pt idx="1500">
                  <c:v>-7.5215334222977076E-2</c:v>
                </c:pt>
                <c:pt idx="1501">
                  <c:v>-7.5821909498968817E-2</c:v>
                </c:pt>
                <c:pt idx="1502">
                  <c:v>-7.485138905738202E-2</c:v>
                </c:pt>
                <c:pt idx="1503">
                  <c:v>-7.3516923450200167E-2</c:v>
                </c:pt>
                <c:pt idx="1504">
                  <c:v>-7.5094019167778719E-2</c:v>
                </c:pt>
                <c:pt idx="1505">
                  <c:v>-7.4608758946985321E-2</c:v>
                </c:pt>
                <c:pt idx="1506">
                  <c:v>-7.4487443891786964E-2</c:v>
                </c:pt>
                <c:pt idx="1507">
                  <c:v>-7.5336649278175419E-2</c:v>
                </c:pt>
                <c:pt idx="1508">
                  <c:v>-7.3395608395001824E-2</c:v>
                </c:pt>
                <c:pt idx="1509">
                  <c:v>-7.3759553560596866E-2</c:v>
                </c:pt>
                <c:pt idx="1510">
                  <c:v>-7.6913744995753972E-2</c:v>
                </c:pt>
                <c:pt idx="1511">
                  <c:v>-7.4487443891786964E-2</c:v>
                </c:pt>
                <c:pt idx="1512">
                  <c:v>-7.4002183670993565E-2</c:v>
                </c:pt>
                <c:pt idx="1513">
                  <c:v>-7.5336649278175419E-2</c:v>
                </c:pt>
                <c:pt idx="1514">
                  <c:v>-7.3152978284605125E-2</c:v>
                </c:pt>
                <c:pt idx="1515">
                  <c:v>-7.5821909498968817E-2</c:v>
                </c:pt>
                <c:pt idx="1516">
                  <c:v>-7.4487443891786964E-2</c:v>
                </c:pt>
                <c:pt idx="1517">
                  <c:v>-7.3516923450200167E-2</c:v>
                </c:pt>
                <c:pt idx="1518">
                  <c:v>-7.6185854664563873E-2</c:v>
                </c:pt>
                <c:pt idx="1519">
                  <c:v>-7.3759553560596866E-2</c:v>
                </c:pt>
                <c:pt idx="1520">
                  <c:v>-7.4972704112580377E-2</c:v>
                </c:pt>
                <c:pt idx="1521">
                  <c:v>-7.4366128836588621E-2</c:v>
                </c:pt>
                <c:pt idx="1522">
                  <c:v>-7.3516923450200167E-2</c:v>
                </c:pt>
                <c:pt idx="1523">
                  <c:v>-7.485138905738202E-2</c:v>
                </c:pt>
                <c:pt idx="1524">
                  <c:v>-7.3638238505398523E-2</c:v>
                </c:pt>
                <c:pt idx="1525">
                  <c:v>-7.3880868615795223E-2</c:v>
                </c:pt>
                <c:pt idx="1526">
                  <c:v>-7.8248210602935825E-2</c:v>
                </c:pt>
                <c:pt idx="1527">
                  <c:v>-7.3516923450200167E-2</c:v>
                </c:pt>
                <c:pt idx="1528">
                  <c:v>-7.2789033119010069E-2</c:v>
                </c:pt>
                <c:pt idx="1529">
                  <c:v>-7.1939827732621614E-2</c:v>
                </c:pt>
                <c:pt idx="1530">
                  <c:v>-7.230377289821667E-2</c:v>
                </c:pt>
                <c:pt idx="1531">
                  <c:v>-7.8248210602935825E-2</c:v>
                </c:pt>
                <c:pt idx="1532">
                  <c:v>-7.4123498726191922E-2</c:v>
                </c:pt>
                <c:pt idx="1533">
                  <c:v>-7.4972704112580377E-2</c:v>
                </c:pt>
                <c:pt idx="1534">
                  <c:v>-7.5700594443770475E-2</c:v>
                </c:pt>
                <c:pt idx="1535">
                  <c:v>-7.1818512677423271E-2</c:v>
                </c:pt>
                <c:pt idx="1536">
                  <c:v>-7.6064539609365517E-2</c:v>
                </c:pt>
                <c:pt idx="1537">
                  <c:v>-7.3759553560596866E-2</c:v>
                </c:pt>
                <c:pt idx="1538">
                  <c:v>-7.4730074002183677E-2</c:v>
                </c:pt>
                <c:pt idx="1539">
                  <c:v>-7.7156375106150671E-2</c:v>
                </c:pt>
                <c:pt idx="1540">
                  <c:v>-7.0969307291034817E-2</c:v>
                </c:pt>
                <c:pt idx="1541">
                  <c:v>-7.3031663229406768E-2</c:v>
                </c:pt>
                <c:pt idx="1542">
                  <c:v>-7.4972704112580377E-2</c:v>
                </c:pt>
                <c:pt idx="1543">
                  <c:v>-7.6307169719762216E-2</c:v>
                </c:pt>
                <c:pt idx="1544">
                  <c:v>-7.764163532694407E-2</c:v>
                </c:pt>
                <c:pt idx="1545">
                  <c:v>-7.0605362125439761E-2</c:v>
                </c:pt>
                <c:pt idx="1546">
                  <c:v>-7.2667718063811726E-2</c:v>
                </c:pt>
                <c:pt idx="1547">
                  <c:v>-7.739900521654737E-2</c:v>
                </c:pt>
                <c:pt idx="1548">
                  <c:v>-7.6428484774960573E-2</c:v>
                </c:pt>
                <c:pt idx="1549">
                  <c:v>-7.3638238505398523E-2</c:v>
                </c:pt>
                <c:pt idx="1550">
                  <c:v>-7.2667718063811726E-2</c:v>
                </c:pt>
                <c:pt idx="1551">
                  <c:v>-7.4002183670993565E-2</c:v>
                </c:pt>
                <c:pt idx="1552">
                  <c:v>-7.6428484774960573E-2</c:v>
                </c:pt>
                <c:pt idx="1553">
                  <c:v>-7.4487443891786964E-2</c:v>
                </c:pt>
                <c:pt idx="1554">
                  <c:v>-7.3031663229406768E-2</c:v>
                </c:pt>
                <c:pt idx="1555">
                  <c:v>-7.4487443891786964E-2</c:v>
                </c:pt>
                <c:pt idx="1556">
                  <c:v>-7.5943224554167174E-2</c:v>
                </c:pt>
                <c:pt idx="1557">
                  <c:v>-7.2546403008613369E-2</c:v>
                </c:pt>
                <c:pt idx="1558">
                  <c:v>-7.3395608395001824E-2</c:v>
                </c:pt>
                <c:pt idx="1559">
                  <c:v>-7.7277690161349027E-2</c:v>
                </c:pt>
                <c:pt idx="1560">
                  <c:v>-7.4608758946985321E-2</c:v>
                </c:pt>
                <c:pt idx="1561">
                  <c:v>-7.2910348174208425E-2</c:v>
                </c:pt>
                <c:pt idx="1562">
                  <c:v>-7.4002183670993565E-2</c:v>
                </c:pt>
                <c:pt idx="1563">
                  <c:v>-7.485138905738202E-2</c:v>
                </c:pt>
                <c:pt idx="1564">
                  <c:v>-7.7520320271745727E-2</c:v>
                </c:pt>
                <c:pt idx="1565">
                  <c:v>-7.3638238505398523E-2</c:v>
                </c:pt>
                <c:pt idx="1566">
                  <c:v>-7.3152978284605125E-2</c:v>
                </c:pt>
                <c:pt idx="1567">
                  <c:v>-7.4487443891786964E-2</c:v>
                </c:pt>
                <c:pt idx="1568">
                  <c:v>-7.5457964333373775E-2</c:v>
                </c:pt>
                <c:pt idx="1569">
                  <c:v>-7.5094019167778719E-2</c:v>
                </c:pt>
                <c:pt idx="1570">
                  <c:v>-7.4730074002183677E-2</c:v>
                </c:pt>
                <c:pt idx="1571">
                  <c:v>-7.4123498726191922E-2</c:v>
                </c:pt>
                <c:pt idx="1572">
                  <c:v>-7.3274293339803467E-2</c:v>
                </c:pt>
                <c:pt idx="1573">
                  <c:v>-7.5215334222977076E-2</c:v>
                </c:pt>
                <c:pt idx="1574">
                  <c:v>-7.4002183670993565E-2</c:v>
                </c:pt>
                <c:pt idx="1575">
                  <c:v>-7.5821909498968817E-2</c:v>
                </c:pt>
                <c:pt idx="1576">
                  <c:v>-7.5943224554167174E-2</c:v>
                </c:pt>
                <c:pt idx="1577">
                  <c:v>-7.2910348174208425E-2</c:v>
                </c:pt>
                <c:pt idx="1578">
                  <c:v>-7.485138905738202E-2</c:v>
                </c:pt>
                <c:pt idx="1579">
                  <c:v>-7.4487443891786964E-2</c:v>
                </c:pt>
                <c:pt idx="1580">
                  <c:v>-7.5821909498968817E-2</c:v>
                </c:pt>
                <c:pt idx="1581">
                  <c:v>-7.4972704112580377E-2</c:v>
                </c:pt>
                <c:pt idx="1582">
                  <c:v>-7.2910348174208425E-2</c:v>
                </c:pt>
                <c:pt idx="1583">
                  <c:v>-7.4123498726191922E-2</c:v>
                </c:pt>
                <c:pt idx="1584">
                  <c:v>-7.5215334222977076E-2</c:v>
                </c:pt>
                <c:pt idx="1585">
                  <c:v>-7.4972704112580377E-2</c:v>
                </c:pt>
                <c:pt idx="1586">
                  <c:v>-7.3759553560596866E-2</c:v>
                </c:pt>
                <c:pt idx="1587">
                  <c:v>-7.3759553560596866E-2</c:v>
                </c:pt>
                <c:pt idx="1588">
                  <c:v>-7.4366128836588621E-2</c:v>
                </c:pt>
                <c:pt idx="1589">
                  <c:v>-7.4608758946985321E-2</c:v>
                </c:pt>
                <c:pt idx="1590">
                  <c:v>-7.4123498726191922E-2</c:v>
                </c:pt>
                <c:pt idx="1591">
                  <c:v>-7.5336649278175419E-2</c:v>
                </c:pt>
                <c:pt idx="1592">
                  <c:v>-7.6064539609365517E-2</c:v>
                </c:pt>
                <c:pt idx="1593">
                  <c:v>-7.3880868615795223E-2</c:v>
                </c:pt>
                <c:pt idx="1594">
                  <c:v>-7.3880868615795223E-2</c:v>
                </c:pt>
                <c:pt idx="1595">
                  <c:v>-7.485138905738202E-2</c:v>
                </c:pt>
                <c:pt idx="1596">
                  <c:v>-7.6185854664563873E-2</c:v>
                </c:pt>
                <c:pt idx="1597">
                  <c:v>-7.5700594443770475E-2</c:v>
                </c:pt>
                <c:pt idx="1598">
                  <c:v>-7.3274293339803467E-2</c:v>
                </c:pt>
                <c:pt idx="1599">
                  <c:v>-7.4366128836588621E-2</c:v>
                </c:pt>
                <c:pt idx="1600">
                  <c:v>0.99842290428242142</c:v>
                </c:pt>
                <c:pt idx="1601">
                  <c:v>0.99284241174329735</c:v>
                </c:pt>
                <c:pt idx="1602">
                  <c:v>0.99502608273686766</c:v>
                </c:pt>
                <c:pt idx="1603">
                  <c:v>0.99308504185369406</c:v>
                </c:pt>
                <c:pt idx="1604">
                  <c:v>0.99284241174329735</c:v>
                </c:pt>
                <c:pt idx="1605">
                  <c:v>0.99199320635690891</c:v>
                </c:pt>
                <c:pt idx="1606">
                  <c:v>0.99320635690889236</c:v>
                </c:pt>
                <c:pt idx="1607">
                  <c:v>0.9939342472400825</c:v>
                </c:pt>
                <c:pt idx="1608">
                  <c:v>0.99284241174329735</c:v>
                </c:pt>
                <c:pt idx="1609">
                  <c:v>0.99320635690889236</c:v>
                </c:pt>
                <c:pt idx="1610">
                  <c:v>0.99259978163290064</c:v>
                </c:pt>
                <c:pt idx="1611">
                  <c:v>0.99320635690889236</c:v>
                </c:pt>
                <c:pt idx="1612">
                  <c:v>0.9939342472400825</c:v>
                </c:pt>
                <c:pt idx="1613">
                  <c:v>0.99381293218488409</c:v>
                </c:pt>
                <c:pt idx="1614">
                  <c:v>0.99320635690889236</c:v>
                </c:pt>
                <c:pt idx="1615">
                  <c:v>0.99308504185369406</c:v>
                </c:pt>
                <c:pt idx="1616">
                  <c:v>0.99235715152250392</c:v>
                </c:pt>
                <c:pt idx="1617">
                  <c:v>0.99308504185369406</c:v>
                </c:pt>
                <c:pt idx="1618">
                  <c:v>0.99369161712968579</c:v>
                </c:pt>
                <c:pt idx="1619">
                  <c:v>0.99369161712968579</c:v>
                </c:pt>
                <c:pt idx="1620">
                  <c:v>0.99308504185369406</c:v>
                </c:pt>
                <c:pt idx="1621">
                  <c:v>0.99235715152250392</c:v>
                </c:pt>
                <c:pt idx="1622">
                  <c:v>0.99247846657770233</c:v>
                </c:pt>
                <c:pt idx="1623">
                  <c:v>0.9939342472400825</c:v>
                </c:pt>
                <c:pt idx="1624">
                  <c:v>0.99320635690889236</c:v>
                </c:pt>
                <c:pt idx="1625">
                  <c:v>0.99320635690889236</c:v>
                </c:pt>
                <c:pt idx="1626">
                  <c:v>0.99284241174329735</c:v>
                </c:pt>
                <c:pt idx="1627">
                  <c:v>0.99344898701928908</c:v>
                </c:pt>
                <c:pt idx="1628">
                  <c:v>0.99369161712968579</c:v>
                </c:pt>
                <c:pt idx="1629">
                  <c:v>0.99296372679849565</c:v>
                </c:pt>
                <c:pt idx="1630">
                  <c:v>0.99296372679849565</c:v>
                </c:pt>
                <c:pt idx="1631">
                  <c:v>0.99320635690889236</c:v>
                </c:pt>
                <c:pt idx="1632">
                  <c:v>0.99296372679849565</c:v>
                </c:pt>
                <c:pt idx="1633">
                  <c:v>0.99344898701928908</c:v>
                </c:pt>
                <c:pt idx="1634">
                  <c:v>0.99429819240567752</c:v>
                </c:pt>
                <c:pt idx="1635">
                  <c:v>0.99429819240567752</c:v>
                </c:pt>
                <c:pt idx="1636">
                  <c:v>0.9939342472400825</c:v>
                </c:pt>
                <c:pt idx="1637">
                  <c:v>0.99381293218488409</c:v>
                </c:pt>
                <c:pt idx="1638">
                  <c:v>0.99381293218488409</c:v>
                </c:pt>
                <c:pt idx="1639">
                  <c:v>0.9939342472400825</c:v>
                </c:pt>
                <c:pt idx="1640">
                  <c:v>0.9940555622952808</c:v>
                </c:pt>
                <c:pt idx="1641">
                  <c:v>0.99272109668809905</c:v>
                </c:pt>
                <c:pt idx="1642">
                  <c:v>0.99357030207448749</c:v>
                </c:pt>
                <c:pt idx="1643">
                  <c:v>0.99332767196409077</c:v>
                </c:pt>
                <c:pt idx="1644">
                  <c:v>0.99357030207448749</c:v>
                </c:pt>
                <c:pt idx="1645">
                  <c:v>0.9940555622952808</c:v>
                </c:pt>
                <c:pt idx="1646">
                  <c:v>0.99357030207448749</c:v>
                </c:pt>
                <c:pt idx="1647">
                  <c:v>0.99284241174329735</c:v>
                </c:pt>
                <c:pt idx="1648">
                  <c:v>0.99296372679849565</c:v>
                </c:pt>
                <c:pt idx="1649">
                  <c:v>0.99284241174329735</c:v>
                </c:pt>
                <c:pt idx="1650">
                  <c:v>0.99357030207448749</c:v>
                </c:pt>
                <c:pt idx="1651">
                  <c:v>0.99441950746087593</c:v>
                </c:pt>
                <c:pt idx="1652">
                  <c:v>0.99381293218488409</c:v>
                </c:pt>
                <c:pt idx="1653">
                  <c:v>0.99369161712968579</c:v>
                </c:pt>
                <c:pt idx="1654">
                  <c:v>0.99381293218488409</c:v>
                </c:pt>
                <c:pt idx="1655">
                  <c:v>0.9939342472400825</c:v>
                </c:pt>
                <c:pt idx="1656">
                  <c:v>0.99369161712968579</c:v>
                </c:pt>
                <c:pt idx="1657">
                  <c:v>0.99369161712968579</c:v>
                </c:pt>
                <c:pt idx="1658">
                  <c:v>0.99308504185369406</c:v>
                </c:pt>
                <c:pt idx="1659">
                  <c:v>0.99332767196409077</c:v>
                </c:pt>
                <c:pt idx="1660">
                  <c:v>0.99344898701928908</c:v>
                </c:pt>
                <c:pt idx="1661">
                  <c:v>0.9940555622952808</c:v>
                </c:pt>
                <c:pt idx="1662">
                  <c:v>0.99259978163290064</c:v>
                </c:pt>
                <c:pt idx="1663">
                  <c:v>0.99308504185369406</c:v>
                </c:pt>
                <c:pt idx="1664">
                  <c:v>0.99259978163290064</c:v>
                </c:pt>
                <c:pt idx="1665">
                  <c:v>0.99308504185369406</c:v>
                </c:pt>
                <c:pt idx="1666">
                  <c:v>0.9940555622952808</c:v>
                </c:pt>
                <c:pt idx="1667">
                  <c:v>0.99429819240567752</c:v>
                </c:pt>
                <c:pt idx="1668">
                  <c:v>0.99381293218488409</c:v>
                </c:pt>
                <c:pt idx="1669">
                  <c:v>0.99369161712968579</c:v>
                </c:pt>
                <c:pt idx="1670">
                  <c:v>0.99308504185369406</c:v>
                </c:pt>
                <c:pt idx="1671">
                  <c:v>0.99344898701928908</c:v>
                </c:pt>
                <c:pt idx="1672">
                  <c:v>0.99369161712968579</c:v>
                </c:pt>
                <c:pt idx="1673">
                  <c:v>0.99417687735047922</c:v>
                </c:pt>
                <c:pt idx="1674">
                  <c:v>0.99332767196409077</c:v>
                </c:pt>
                <c:pt idx="1675">
                  <c:v>0.99284241174329735</c:v>
                </c:pt>
                <c:pt idx="1676">
                  <c:v>0.99272109668809905</c:v>
                </c:pt>
                <c:pt idx="1677">
                  <c:v>0.9939342472400825</c:v>
                </c:pt>
                <c:pt idx="1678">
                  <c:v>0.99320635690889236</c:v>
                </c:pt>
                <c:pt idx="1679">
                  <c:v>0.99381293218488409</c:v>
                </c:pt>
                <c:pt idx="1680">
                  <c:v>0.99332767196409077</c:v>
                </c:pt>
                <c:pt idx="1681">
                  <c:v>0.99308504185369406</c:v>
                </c:pt>
                <c:pt idx="1682">
                  <c:v>0.99417687735047922</c:v>
                </c:pt>
                <c:pt idx="1683">
                  <c:v>0.99320635690889236</c:v>
                </c:pt>
                <c:pt idx="1684">
                  <c:v>0.99235715152250392</c:v>
                </c:pt>
                <c:pt idx="1685">
                  <c:v>0.99332767196409077</c:v>
                </c:pt>
                <c:pt idx="1686">
                  <c:v>0.99308504185369406</c:v>
                </c:pt>
                <c:pt idx="1687">
                  <c:v>0.99284241174329735</c:v>
                </c:pt>
                <c:pt idx="1688">
                  <c:v>0.99381293218488409</c:v>
                </c:pt>
                <c:pt idx="1689">
                  <c:v>0.99344898701928908</c:v>
                </c:pt>
                <c:pt idx="1690">
                  <c:v>0.99259978163290064</c:v>
                </c:pt>
                <c:pt idx="1691">
                  <c:v>0.99320635690889236</c:v>
                </c:pt>
                <c:pt idx="1692">
                  <c:v>0.99320635690889236</c:v>
                </c:pt>
                <c:pt idx="1693">
                  <c:v>0.99344898701928908</c:v>
                </c:pt>
                <c:pt idx="1694">
                  <c:v>0.99272109668809905</c:v>
                </c:pt>
                <c:pt idx="1695">
                  <c:v>0.99357030207448749</c:v>
                </c:pt>
                <c:pt idx="1696">
                  <c:v>0.99332767196409077</c:v>
                </c:pt>
                <c:pt idx="1697">
                  <c:v>0.9939342472400825</c:v>
                </c:pt>
                <c:pt idx="1698">
                  <c:v>0.9940555622952808</c:v>
                </c:pt>
                <c:pt idx="1699">
                  <c:v>0.99381293218488409</c:v>
                </c:pt>
                <c:pt idx="1700">
                  <c:v>0.99332767196409077</c:v>
                </c:pt>
                <c:pt idx="1701">
                  <c:v>0.99344898701928908</c:v>
                </c:pt>
                <c:pt idx="1702">
                  <c:v>0.9940555622952808</c:v>
                </c:pt>
                <c:pt idx="1703">
                  <c:v>0.99381293218488409</c:v>
                </c:pt>
                <c:pt idx="1704">
                  <c:v>0.9939342472400825</c:v>
                </c:pt>
                <c:pt idx="1705">
                  <c:v>0.99369161712968579</c:v>
                </c:pt>
                <c:pt idx="1706">
                  <c:v>0.99369161712968579</c:v>
                </c:pt>
                <c:pt idx="1707">
                  <c:v>0.99381293218488409</c:v>
                </c:pt>
                <c:pt idx="1708">
                  <c:v>0.9939342472400825</c:v>
                </c:pt>
                <c:pt idx="1709">
                  <c:v>0.99369161712968579</c:v>
                </c:pt>
                <c:pt idx="1710">
                  <c:v>0.99417687735047922</c:v>
                </c:pt>
                <c:pt idx="1711">
                  <c:v>0.99332767196409077</c:v>
                </c:pt>
                <c:pt idx="1712">
                  <c:v>0.99320635690889236</c:v>
                </c:pt>
                <c:pt idx="1713">
                  <c:v>0.99308504185369406</c:v>
                </c:pt>
                <c:pt idx="1714">
                  <c:v>0.99320635690889236</c:v>
                </c:pt>
                <c:pt idx="1715">
                  <c:v>0.99369161712968579</c:v>
                </c:pt>
                <c:pt idx="1716">
                  <c:v>0.99381293218488409</c:v>
                </c:pt>
                <c:pt idx="1717">
                  <c:v>0.99296372679849565</c:v>
                </c:pt>
                <c:pt idx="1718">
                  <c:v>0.99284241174329735</c:v>
                </c:pt>
                <c:pt idx="1719">
                  <c:v>0.9940555622952808</c:v>
                </c:pt>
                <c:pt idx="1720">
                  <c:v>0.99344898701928908</c:v>
                </c:pt>
                <c:pt idx="1721">
                  <c:v>0.99357030207448749</c:v>
                </c:pt>
                <c:pt idx="1722">
                  <c:v>0.99296372679849565</c:v>
                </c:pt>
                <c:pt idx="1723">
                  <c:v>0.99296372679849565</c:v>
                </c:pt>
                <c:pt idx="1724">
                  <c:v>0.99344898701928908</c:v>
                </c:pt>
                <c:pt idx="1725">
                  <c:v>0.99332767196409077</c:v>
                </c:pt>
                <c:pt idx="1726">
                  <c:v>0.99332767196409077</c:v>
                </c:pt>
                <c:pt idx="1727">
                  <c:v>0.99320635690889236</c:v>
                </c:pt>
                <c:pt idx="1728">
                  <c:v>0.99344898701928908</c:v>
                </c:pt>
                <c:pt idx="1729">
                  <c:v>0.99272109668809905</c:v>
                </c:pt>
                <c:pt idx="1730">
                  <c:v>0.99308504185369406</c:v>
                </c:pt>
                <c:pt idx="1731">
                  <c:v>0.99344898701928908</c:v>
                </c:pt>
                <c:pt idx="1732">
                  <c:v>0.99332767196409077</c:v>
                </c:pt>
                <c:pt idx="1733">
                  <c:v>0.99332767196409077</c:v>
                </c:pt>
                <c:pt idx="1734">
                  <c:v>0.99344898701928908</c:v>
                </c:pt>
                <c:pt idx="1735">
                  <c:v>0.99357030207448749</c:v>
                </c:pt>
                <c:pt idx="1736">
                  <c:v>0.99369161712968579</c:v>
                </c:pt>
                <c:pt idx="1737">
                  <c:v>0.99357030207448749</c:v>
                </c:pt>
                <c:pt idx="1738">
                  <c:v>0.99381293218488409</c:v>
                </c:pt>
                <c:pt idx="1739">
                  <c:v>0.99320635690889236</c:v>
                </c:pt>
                <c:pt idx="1740">
                  <c:v>0.99296372679849565</c:v>
                </c:pt>
                <c:pt idx="1741">
                  <c:v>0.99272109668809905</c:v>
                </c:pt>
                <c:pt idx="1742">
                  <c:v>0.99332767196409077</c:v>
                </c:pt>
                <c:pt idx="1743">
                  <c:v>0.99235715152250392</c:v>
                </c:pt>
                <c:pt idx="1744">
                  <c:v>0.99235715152250392</c:v>
                </c:pt>
                <c:pt idx="1745">
                  <c:v>0.99272109668809905</c:v>
                </c:pt>
                <c:pt idx="1746">
                  <c:v>0.99429819240567752</c:v>
                </c:pt>
                <c:pt idx="1747">
                  <c:v>0.99320635690889236</c:v>
                </c:pt>
                <c:pt idx="1748">
                  <c:v>0.99369161712968579</c:v>
                </c:pt>
                <c:pt idx="1749">
                  <c:v>0.99344898701928908</c:v>
                </c:pt>
                <c:pt idx="1750">
                  <c:v>0.99369161712968579</c:v>
                </c:pt>
                <c:pt idx="1751">
                  <c:v>0.99272109668809905</c:v>
                </c:pt>
                <c:pt idx="1752">
                  <c:v>0.9939342472400825</c:v>
                </c:pt>
                <c:pt idx="1753">
                  <c:v>0.99320635690889236</c:v>
                </c:pt>
                <c:pt idx="1754">
                  <c:v>0.99357030207448749</c:v>
                </c:pt>
                <c:pt idx="1755">
                  <c:v>0.99296372679849565</c:v>
                </c:pt>
                <c:pt idx="1756">
                  <c:v>0.99259978163290064</c:v>
                </c:pt>
                <c:pt idx="1757">
                  <c:v>0.99357030207448749</c:v>
                </c:pt>
                <c:pt idx="1758">
                  <c:v>0.99441950746087593</c:v>
                </c:pt>
                <c:pt idx="1759">
                  <c:v>0.99369161712968579</c:v>
                </c:pt>
                <c:pt idx="1760">
                  <c:v>0.99284241174329735</c:v>
                </c:pt>
                <c:pt idx="1761">
                  <c:v>0.99369161712968579</c:v>
                </c:pt>
                <c:pt idx="1762">
                  <c:v>0.99344898701928908</c:v>
                </c:pt>
                <c:pt idx="1763">
                  <c:v>0.99357030207448749</c:v>
                </c:pt>
                <c:pt idx="1764">
                  <c:v>0.99344898701928908</c:v>
                </c:pt>
                <c:pt idx="1765">
                  <c:v>0.99332767196409077</c:v>
                </c:pt>
                <c:pt idx="1766">
                  <c:v>0.99320635690889236</c:v>
                </c:pt>
                <c:pt idx="1767">
                  <c:v>0.99308504185369406</c:v>
                </c:pt>
                <c:pt idx="1768">
                  <c:v>0.99308504185369406</c:v>
                </c:pt>
                <c:pt idx="1769">
                  <c:v>0.99308504185369406</c:v>
                </c:pt>
                <c:pt idx="1770">
                  <c:v>0.99284241174329735</c:v>
                </c:pt>
                <c:pt idx="1771">
                  <c:v>0.99332767196409077</c:v>
                </c:pt>
                <c:pt idx="1772">
                  <c:v>0.99344898701928908</c:v>
                </c:pt>
                <c:pt idx="1773">
                  <c:v>0.99369161712968579</c:v>
                </c:pt>
                <c:pt idx="1774">
                  <c:v>0.99369161712968579</c:v>
                </c:pt>
                <c:pt idx="1775">
                  <c:v>0.99357030207448749</c:v>
                </c:pt>
                <c:pt idx="1776">
                  <c:v>0.99247846657770233</c:v>
                </c:pt>
                <c:pt idx="1777">
                  <c:v>0.99199320635690891</c:v>
                </c:pt>
                <c:pt idx="1778">
                  <c:v>0.99272109668809905</c:v>
                </c:pt>
                <c:pt idx="1779">
                  <c:v>0.99357030207448749</c:v>
                </c:pt>
                <c:pt idx="1780">
                  <c:v>0.99417687735047922</c:v>
                </c:pt>
                <c:pt idx="1781">
                  <c:v>0.99381293218488409</c:v>
                </c:pt>
                <c:pt idx="1782">
                  <c:v>0.99320635690889236</c:v>
                </c:pt>
                <c:pt idx="1783">
                  <c:v>0.99369161712968579</c:v>
                </c:pt>
                <c:pt idx="1784">
                  <c:v>0.99357030207448749</c:v>
                </c:pt>
                <c:pt idx="1785">
                  <c:v>0.99381293218488409</c:v>
                </c:pt>
                <c:pt idx="1786">
                  <c:v>0.99357030207448749</c:v>
                </c:pt>
                <c:pt idx="1787">
                  <c:v>0.99284241174329735</c:v>
                </c:pt>
                <c:pt idx="1788">
                  <c:v>0.99320635690889236</c:v>
                </c:pt>
                <c:pt idx="1789">
                  <c:v>0.99357030207448749</c:v>
                </c:pt>
                <c:pt idx="1790">
                  <c:v>0.99357030207448749</c:v>
                </c:pt>
                <c:pt idx="1791">
                  <c:v>0.99344898701928908</c:v>
                </c:pt>
                <c:pt idx="1792">
                  <c:v>0.99284241174329735</c:v>
                </c:pt>
                <c:pt idx="1793">
                  <c:v>0.99296372679849565</c:v>
                </c:pt>
                <c:pt idx="1794">
                  <c:v>0.99247846657770233</c:v>
                </c:pt>
                <c:pt idx="1795">
                  <c:v>0.99381293218488409</c:v>
                </c:pt>
                <c:pt idx="1796">
                  <c:v>0.99369161712968579</c:v>
                </c:pt>
                <c:pt idx="1797">
                  <c:v>0.99369161712968579</c:v>
                </c:pt>
                <c:pt idx="1798">
                  <c:v>0.99332767196409077</c:v>
                </c:pt>
                <c:pt idx="1799">
                  <c:v>0.99357030207448749</c:v>
                </c:pt>
                <c:pt idx="1800">
                  <c:v>0.99563265801285938</c:v>
                </c:pt>
                <c:pt idx="1801">
                  <c:v>0.99490476768166924</c:v>
                </c:pt>
                <c:pt idx="1802">
                  <c:v>0.99381293218488409</c:v>
                </c:pt>
                <c:pt idx="1803">
                  <c:v>0.99344898701928908</c:v>
                </c:pt>
                <c:pt idx="1804">
                  <c:v>0.99381293218488409</c:v>
                </c:pt>
                <c:pt idx="1805">
                  <c:v>0.99308504185369406</c:v>
                </c:pt>
                <c:pt idx="1806">
                  <c:v>0.99308504185369406</c:v>
                </c:pt>
                <c:pt idx="1807">
                  <c:v>0.9939342472400825</c:v>
                </c:pt>
                <c:pt idx="1808">
                  <c:v>0.99320635690889236</c:v>
                </c:pt>
                <c:pt idx="1809">
                  <c:v>0.99357030207448749</c:v>
                </c:pt>
                <c:pt idx="1810">
                  <c:v>0.99369161712968579</c:v>
                </c:pt>
                <c:pt idx="1811">
                  <c:v>0.99332767196409077</c:v>
                </c:pt>
                <c:pt idx="1812">
                  <c:v>0.99344898701928908</c:v>
                </c:pt>
                <c:pt idx="1813">
                  <c:v>0.99332767196409077</c:v>
                </c:pt>
                <c:pt idx="1814">
                  <c:v>0.99272109668809905</c:v>
                </c:pt>
                <c:pt idx="1815">
                  <c:v>0.9939342472400825</c:v>
                </c:pt>
                <c:pt idx="1816">
                  <c:v>0.9940555622952808</c:v>
                </c:pt>
                <c:pt idx="1817">
                  <c:v>0.99211452141210721</c:v>
                </c:pt>
                <c:pt idx="1818">
                  <c:v>0.99320635690889236</c:v>
                </c:pt>
                <c:pt idx="1819">
                  <c:v>0.99308504185369406</c:v>
                </c:pt>
                <c:pt idx="1820">
                  <c:v>0.99308504185369406</c:v>
                </c:pt>
                <c:pt idx="1821">
                  <c:v>0.99357030207448749</c:v>
                </c:pt>
                <c:pt idx="1822">
                  <c:v>0.99284241174329735</c:v>
                </c:pt>
                <c:pt idx="1823">
                  <c:v>0.99308504185369406</c:v>
                </c:pt>
                <c:pt idx="1824">
                  <c:v>0.99344898701928908</c:v>
                </c:pt>
                <c:pt idx="1825">
                  <c:v>0.99369161712968579</c:v>
                </c:pt>
                <c:pt idx="1826">
                  <c:v>0.99320635690889236</c:v>
                </c:pt>
                <c:pt idx="1827">
                  <c:v>0.99272109668809905</c:v>
                </c:pt>
                <c:pt idx="1828">
                  <c:v>0.99296372679849565</c:v>
                </c:pt>
                <c:pt idx="1829">
                  <c:v>0.99247846657770233</c:v>
                </c:pt>
                <c:pt idx="1830">
                  <c:v>0.99211452141210721</c:v>
                </c:pt>
                <c:pt idx="1831">
                  <c:v>0.99332767196409077</c:v>
                </c:pt>
                <c:pt idx="1832">
                  <c:v>0.99429819240567752</c:v>
                </c:pt>
                <c:pt idx="1833">
                  <c:v>0.99344898701928908</c:v>
                </c:pt>
                <c:pt idx="1834">
                  <c:v>0.99235715152250392</c:v>
                </c:pt>
                <c:pt idx="1835">
                  <c:v>0.99211452141210721</c:v>
                </c:pt>
                <c:pt idx="1836">
                  <c:v>0.99247846657770233</c:v>
                </c:pt>
                <c:pt idx="1837">
                  <c:v>0.99296372679849565</c:v>
                </c:pt>
                <c:pt idx="1838">
                  <c:v>0.99308504185369406</c:v>
                </c:pt>
                <c:pt idx="1839">
                  <c:v>0.99320635690889236</c:v>
                </c:pt>
                <c:pt idx="1840">
                  <c:v>0.99308504185369406</c:v>
                </c:pt>
                <c:pt idx="1841">
                  <c:v>0.99259978163290064</c:v>
                </c:pt>
                <c:pt idx="1842">
                  <c:v>0.99357030207448749</c:v>
                </c:pt>
                <c:pt idx="1843">
                  <c:v>0.99320635690889236</c:v>
                </c:pt>
                <c:pt idx="1844">
                  <c:v>0.99369161712968579</c:v>
                </c:pt>
                <c:pt idx="1845">
                  <c:v>0.99284241174329735</c:v>
                </c:pt>
                <c:pt idx="1846">
                  <c:v>0.99284241174329735</c:v>
                </c:pt>
                <c:pt idx="1847">
                  <c:v>0.99235715152250392</c:v>
                </c:pt>
                <c:pt idx="1848">
                  <c:v>0.99320635690889236</c:v>
                </c:pt>
                <c:pt idx="1849">
                  <c:v>0.99332767196409077</c:v>
                </c:pt>
                <c:pt idx="1850">
                  <c:v>0.99381293218488409</c:v>
                </c:pt>
                <c:pt idx="1851">
                  <c:v>0.99320635690889236</c:v>
                </c:pt>
                <c:pt idx="1852">
                  <c:v>0.99320635690889236</c:v>
                </c:pt>
                <c:pt idx="1853">
                  <c:v>0.99369161712968579</c:v>
                </c:pt>
                <c:pt idx="1854">
                  <c:v>0.99357030207448749</c:v>
                </c:pt>
                <c:pt idx="1855">
                  <c:v>0.99344898701928908</c:v>
                </c:pt>
                <c:pt idx="1856">
                  <c:v>0.99296372679849565</c:v>
                </c:pt>
                <c:pt idx="1857">
                  <c:v>0.99272109668809905</c:v>
                </c:pt>
                <c:pt idx="1858">
                  <c:v>0.99296372679849565</c:v>
                </c:pt>
                <c:pt idx="1859">
                  <c:v>0.99344898701928908</c:v>
                </c:pt>
                <c:pt idx="1860">
                  <c:v>0.99320635690889236</c:v>
                </c:pt>
                <c:pt idx="1861">
                  <c:v>0.99247846657770233</c:v>
                </c:pt>
                <c:pt idx="1862">
                  <c:v>0.99211452141210721</c:v>
                </c:pt>
                <c:pt idx="1863">
                  <c:v>0.99272109668809905</c:v>
                </c:pt>
                <c:pt idx="1864">
                  <c:v>0.99357030207448749</c:v>
                </c:pt>
                <c:pt idx="1865">
                  <c:v>0.99332767196409077</c:v>
                </c:pt>
                <c:pt idx="1866">
                  <c:v>0.99369161712968579</c:v>
                </c:pt>
                <c:pt idx="1867">
                  <c:v>0.99284241174329735</c:v>
                </c:pt>
                <c:pt idx="1868">
                  <c:v>0.99259978163290064</c:v>
                </c:pt>
                <c:pt idx="1869">
                  <c:v>0.99308504185369406</c:v>
                </c:pt>
                <c:pt idx="1870">
                  <c:v>0.99320635690889236</c:v>
                </c:pt>
                <c:pt idx="1871">
                  <c:v>0.99357030207448749</c:v>
                </c:pt>
                <c:pt idx="1872">
                  <c:v>0.99308504185369406</c:v>
                </c:pt>
                <c:pt idx="1873">
                  <c:v>0.99320635690889236</c:v>
                </c:pt>
                <c:pt idx="1874">
                  <c:v>0.99332767196409077</c:v>
                </c:pt>
                <c:pt idx="1875">
                  <c:v>0.99272109668809905</c:v>
                </c:pt>
                <c:pt idx="1876">
                  <c:v>0.99320635690889236</c:v>
                </c:pt>
                <c:pt idx="1877">
                  <c:v>0.99369161712968579</c:v>
                </c:pt>
                <c:pt idx="1878">
                  <c:v>0.99320635690889236</c:v>
                </c:pt>
                <c:pt idx="1879">
                  <c:v>0.99272109668809905</c:v>
                </c:pt>
                <c:pt idx="1880">
                  <c:v>0.99344898701928908</c:v>
                </c:pt>
                <c:pt idx="1881">
                  <c:v>0.9939342472400825</c:v>
                </c:pt>
                <c:pt idx="1882">
                  <c:v>0.99344898701928908</c:v>
                </c:pt>
                <c:pt idx="1883">
                  <c:v>0.99344898701928908</c:v>
                </c:pt>
                <c:pt idx="1884">
                  <c:v>0.99344898701928908</c:v>
                </c:pt>
                <c:pt idx="1885">
                  <c:v>0.99417687735047922</c:v>
                </c:pt>
                <c:pt idx="1886">
                  <c:v>0.99344898701928908</c:v>
                </c:pt>
                <c:pt idx="1887">
                  <c:v>0.99381293218488409</c:v>
                </c:pt>
                <c:pt idx="1888">
                  <c:v>0.99357030207448749</c:v>
                </c:pt>
                <c:pt idx="1889">
                  <c:v>0.99357030207448749</c:v>
                </c:pt>
                <c:pt idx="1890">
                  <c:v>0.99247846657770233</c:v>
                </c:pt>
                <c:pt idx="1891">
                  <c:v>0.99320635690889236</c:v>
                </c:pt>
                <c:pt idx="1892">
                  <c:v>0.99344898701928908</c:v>
                </c:pt>
                <c:pt idx="1893">
                  <c:v>0.99344898701928908</c:v>
                </c:pt>
                <c:pt idx="1894">
                  <c:v>0.99357030207448749</c:v>
                </c:pt>
                <c:pt idx="1895">
                  <c:v>0.99357030207448749</c:v>
                </c:pt>
                <c:pt idx="1896">
                  <c:v>0.99259978163290064</c:v>
                </c:pt>
                <c:pt idx="1897">
                  <c:v>0.99296372679849565</c:v>
                </c:pt>
                <c:pt idx="1898">
                  <c:v>0.99320635690889236</c:v>
                </c:pt>
                <c:pt idx="1899">
                  <c:v>0.99259978163290064</c:v>
                </c:pt>
                <c:pt idx="1900">
                  <c:v>0.99259978163290064</c:v>
                </c:pt>
                <c:pt idx="1901">
                  <c:v>0.99332767196409077</c:v>
                </c:pt>
                <c:pt idx="1902">
                  <c:v>0.99320635690889236</c:v>
                </c:pt>
                <c:pt idx="1903">
                  <c:v>0.99332767196409077</c:v>
                </c:pt>
                <c:pt idx="1904">
                  <c:v>0.99223583646730562</c:v>
                </c:pt>
                <c:pt idx="1905">
                  <c:v>0.9939342472400825</c:v>
                </c:pt>
                <c:pt idx="1906">
                  <c:v>0.99284241174329735</c:v>
                </c:pt>
                <c:pt idx="1907">
                  <c:v>0.99259978163290064</c:v>
                </c:pt>
                <c:pt idx="1908">
                  <c:v>0.99332767196409077</c:v>
                </c:pt>
                <c:pt idx="1909">
                  <c:v>0.99332767196409077</c:v>
                </c:pt>
                <c:pt idx="1910">
                  <c:v>0.99369161712968579</c:v>
                </c:pt>
                <c:pt idx="1911">
                  <c:v>0.99308504185369406</c:v>
                </c:pt>
                <c:pt idx="1912">
                  <c:v>0.99344898701928908</c:v>
                </c:pt>
                <c:pt idx="1913">
                  <c:v>0.99357030207448749</c:v>
                </c:pt>
                <c:pt idx="1914">
                  <c:v>0.99320635690889236</c:v>
                </c:pt>
                <c:pt idx="1915">
                  <c:v>0.99369161712968579</c:v>
                </c:pt>
                <c:pt idx="1916">
                  <c:v>0.99369161712968579</c:v>
                </c:pt>
                <c:pt idx="1917">
                  <c:v>0.99344898701928908</c:v>
                </c:pt>
                <c:pt idx="1918">
                  <c:v>0.99308504185369406</c:v>
                </c:pt>
                <c:pt idx="1919">
                  <c:v>0.99308504185369406</c:v>
                </c:pt>
                <c:pt idx="1920">
                  <c:v>0.99320635690889236</c:v>
                </c:pt>
                <c:pt idx="1921">
                  <c:v>0.99284241174329735</c:v>
                </c:pt>
                <c:pt idx="1922">
                  <c:v>0.99308504185369406</c:v>
                </c:pt>
                <c:pt idx="1923">
                  <c:v>0.99357030207448749</c:v>
                </c:pt>
                <c:pt idx="1924">
                  <c:v>0.99332767196409077</c:v>
                </c:pt>
                <c:pt idx="1925">
                  <c:v>0.99344898701928908</c:v>
                </c:pt>
                <c:pt idx="1926">
                  <c:v>0.99344898701928908</c:v>
                </c:pt>
                <c:pt idx="1927">
                  <c:v>0.99296372679849565</c:v>
                </c:pt>
                <c:pt idx="1928">
                  <c:v>0.99369161712968579</c:v>
                </c:pt>
                <c:pt idx="1929">
                  <c:v>0.99381293218488409</c:v>
                </c:pt>
                <c:pt idx="1930">
                  <c:v>0.99296372679849565</c:v>
                </c:pt>
                <c:pt idx="1931">
                  <c:v>0.99296372679849565</c:v>
                </c:pt>
                <c:pt idx="1932">
                  <c:v>0.99272109668809905</c:v>
                </c:pt>
                <c:pt idx="1933">
                  <c:v>0.99332767196409077</c:v>
                </c:pt>
                <c:pt idx="1934">
                  <c:v>0.99357030207448749</c:v>
                </c:pt>
                <c:pt idx="1935">
                  <c:v>0.99369161712968579</c:v>
                </c:pt>
                <c:pt idx="1936">
                  <c:v>0.99357030207448749</c:v>
                </c:pt>
                <c:pt idx="1937">
                  <c:v>0.99320635690889236</c:v>
                </c:pt>
                <c:pt idx="1938">
                  <c:v>0.99296372679849565</c:v>
                </c:pt>
                <c:pt idx="1939">
                  <c:v>0.99320635690889236</c:v>
                </c:pt>
                <c:pt idx="1940">
                  <c:v>0.99332767196409077</c:v>
                </c:pt>
                <c:pt idx="1941">
                  <c:v>0.99272109668809905</c:v>
                </c:pt>
                <c:pt idx="1942">
                  <c:v>0.99235715152250392</c:v>
                </c:pt>
                <c:pt idx="1943">
                  <c:v>0.99308504185369406</c:v>
                </c:pt>
                <c:pt idx="1944">
                  <c:v>0.99320635690889236</c:v>
                </c:pt>
                <c:pt idx="1945">
                  <c:v>0.99357030207448749</c:v>
                </c:pt>
                <c:pt idx="1946">
                  <c:v>0.99284241174329735</c:v>
                </c:pt>
                <c:pt idx="1947">
                  <c:v>0.99247846657770233</c:v>
                </c:pt>
                <c:pt idx="1948">
                  <c:v>0.99320635690889236</c:v>
                </c:pt>
                <c:pt idx="1949">
                  <c:v>0.99369161712968579</c:v>
                </c:pt>
                <c:pt idx="1950">
                  <c:v>0.9939342472400825</c:v>
                </c:pt>
                <c:pt idx="1951">
                  <c:v>0.99332767196409077</c:v>
                </c:pt>
                <c:pt idx="1952">
                  <c:v>0.99381293218488409</c:v>
                </c:pt>
                <c:pt idx="1953">
                  <c:v>0.99357030207448749</c:v>
                </c:pt>
                <c:pt idx="1954">
                  <c:v>0.99332767196409077</c:v>
                </c:pt>
                <c:pt idx="1955">
                  <c:v>0.99320635690889236</c:v>
                </c:pt>
                <c:pt idx="1956">
                  <c:v>0.99296372679849565</c:v>
                </c:pt>
                <c:pt idx="1957">
                  <c:v>0.99369161712968579</c:v>
                </c:pt>
                <c:pt idx="1958">
                  <c:v>0.99357030207448749</c:v>
                </c:pt>
                <c:pt idx="1959">
                  <c:v>0.99332767196409077</c:v>
                </c:pt>
                <c:pt idx="1960">
                  <c:v>0.99320635690889236</c:v>
                </c:pt>
                <c:pt idx="1961">
                  <c:v>0.99320635690889236</c:v>
                </c:pt>
                <c:pt idx="1962">
                  <c:v>0.99308504185369406</c:v>
                </c:pt>
                <c:pt idx="1963">
                  <c:v>0.99320635690889236</c:v>
                </c:pt>
                <c:pt idx="1964">
                  <c:v>0.99320635690889236</c:v>
                </c:pt>
                <c:pt idx="1965">
                  <c:v>0.99296372679849565</c:v>
                </c:pt>
                <c:pt idx="1966">
                  <c:v>0.99320635690889236</c:v>
                </c:pt>
                <c:pt idx="1967">
                  <c:v>0.99308504185369406</c:v>
                </c:pt>
                <c:pt idx="1968">
                  <c:v>0.99320635690889236</c:v>
                </c:pt>
                <c:pt idx="1969">
                  <c:v>0.99332767196409077</c:v>
                </c:pt>
                <c:pt idx="1970">
                  <c:v>0.9940555622952808</c:v>
                </c:pt>
                <c:pt idx="1971">
                  <c:v>0.99332767196409077</c:v>
                </c:pt>
                <c:pt idx="1972">
                  <c:v>0.99272109668809905</c:v>
                </c:pt>
                <c:pt idx="1973">
                  <c:v>0.99223583646730562</c:v>
                </c:pt>
                <c:pt idx="1974">
                  <c:v>0.99223583646730562</c:v>
                </c:pt>
                <c:pt idx="1975">
                  <c:v>0.99332767196409077</c:v>
                </c:pt>
                <c:pt idx="1976">
                  <c:v>0.99308504185369406</c:v>
                </c:pt>
                <c:pt idx="1977">
                  <c:v>0.99369161712968579</c:v>
                </c:pt>
                <c:pt idx="1978">
                  <c:v>0.99357030207448749</c:v>
                </c:pt>
                <c:pt idx="1979">
                  <c:v>0.99308504185369406</c:v>
                </c:pt>
                <c:pt idx="1980">
                  <c:v>0.99381293218488409</c:v>
                </c:pt>
                <c:pt idx="1981">
                  <c:v>0.99369161712968579</c:v>
                </c:pt>
                <c:pt idx="1982">
                  <c:v>0.99320635690889236</c:v>
                </c:pt>
                <c:pt idx="1983">
                  <c:v>0.99332767196409077</c:v>
                </c:pt>
                <c:pt idx="1984">
                  <c:v>0.99344898701928908</c:v>
                </c:pt>
                <c:pt idx="1985">
                  <c:v>0.99320635690889236</c:v>
                </c:pt>
                <c:pt idx="1986">
                  <c:v>0.99272109668809905</c:v>
                </c:pt>
                <c:pt idx="1987">
                  <c:v>0.99320635690889236</c:v>
                </c:pt>
                <c:pt idx="1988">
                  <c:v>0.99332767196409077</c:v>
                </c:pt>
                <c:pt idx="1989">
                  <c:v>0.9939342472400825</c:v>
                </c:pt>
                <c:pt idx="1990">
                  <c:v>0.99284241174329735</c:v>
                </c:pt>
                <c:pt idx="1991">
                  <c:v>0.99272109668809905</c:v>
                </c:pt>
                <c:pt idx="1992">
                  <c:v>0.99247846657770233</c:v>
                </c:pt>
                <c:pt idx="1993">
                  <c:v>0.99344898701928908</c:v>
                </c:pt>
                <c:pt idx="1994">
                  <c:v>0.99344898701928908</c:v>
                </c:pt>
                <c:pt idx="1995">
                  <c:v>0.99259978163290064</c:v>
                </c:pt>
                <c:pt idx="1996">
                  <c:v>0.99284241174329735</c:v>
                </c:pt>
                <c:pt idx="1997">
                  <c:v>0.99284241174329735</c:v>
                </c:pt>
                <c:pt idx="1998">
                  <c:v>0.99272109668809905</c:v>
                </c:pt>
                <c:pt idx="1999">
                  <c:v>0.99344898701928908</c:v>
                </c:pt>
                <c:pt idx="2000">
                  <c:v>0.99526871284726437</c:v>
                </c:pt>
                <c:pt idx="2001">
                  <c:v>0.99769501395123139</c:v>
                </c:pt>
                <c:pt idx="2002">
                  <c:v>0.99563265801285938</c:v>
                </c:pt>
                <c:pt idx="2003">
                  <c:v>0.99284241174329735</c:v>
                </c:pt>
                <c:pt idx="2004">
                  <c:v>0.99417687735047922</c:v>
                </c:pt>
                <c:pt idx="2005">
                  <c:v>0.99320635690889236</c:v>
                </c:pt>
                <c:pt idx="2006">
                  <c:v>0.99320635690889236</c:v>
                </c:pt>
                <c:pt idx="2007">
                  <c:v>0.99320635690889236</c:v>
                </c:pt>
                <c:pt idx="2008">
                  <c:v>0.99284241174329735</c:v>
                </c:pt>
                <c:pt idx="2009">
                  <c:v>0.99308504185369406</c:v>
                </c:pt>
                <c:pt idx="2010">
                  <c:v>0.99259978163290064</c:v>
                </c:pt>
                <c:pt idx="2011">
                  <c:v>0.99308504185369406</c:v>
                </c:pt>
                <c:pt idx="2012">
                  <c:v>0.99272109668809905</c:v>
                </c:pt>
                <c:pt idx="2013">
                  <c:v>0.99223583646730562</c:v>
                </c:pt>
                <c:pt idx="2014">
                  <c:v>0.99223583646730562</c:v>
                </c:pt>
                <c:pt idx="2015">
                  <c:v>0.99284241174329735</c:v>
                </c:pt>
                <c:pt idx="2016">
                  <c:v>0.99259978163290064</c:v>
                </c:pt>
                <c:pt idx="2017">
                  <c:v>0.99259978163290064</c:v>
                </c:pt>
                <c:pt idx="2018">
                  <c:v>0.99332767196409077</c:v>
                </c:pt>
                <c:pt idx="2019">
                  <c:v>0.99369161712968579</c:v>
                </c:pt>
                <c:pt idx="2020">
                  <c:v>0.99332767196409077</c:v>
                </c:pt>
                <c:pt idx="2021">
                  <c:v>0.99296372679849565</c:v>
                </c:pt>
                <c:pt idx="2022">
                  <c:v>0.99296372679849565</c:v>
                </c:pt>
                <c:pt idx="2023">
                  <c:v>0.99332767196409077</c:v>
                </c:pt>
                <c:pt idx="2024">
                  <c:v>0.99284241174329735</c:v>
                </c:pt>
                <c:pt idx="2025">
                  <c:v>0.99272109668809905</c:v>
                </c:pt>
                <c:pt idx="2026">
                  <c:v>0.99272109668809905</c:v>
                </c:pt>
                <c:pt idx="2027">
                  <c:v>0.99332767196409077</c:v>
                </c:pt>
                <c:pt idx="2028">
                  <c:v>0.99320635690889236</c:v>
                </c:pt>
                <c:pt idx="2029">
                  <c:v>0.99320635690889236</c:v>
                </c:pt>
                <c:pt idx="2030">
                  <c:v>0.99308504185369406</c:v>
                </c:pt>
                <c:pt idx="2031">
                  <c:v>0.99284241174329735</c:v>
                </c:pt>
                <c:pt idx="2032">
                  <c:v>0.99296372679849565</c:v>
                </c:pt>
                <c:pt idx="2033">
                  <c:v>0.99211452141210721</c:v>
                </c:pt>
                <c:pt idx="2034">
                  <c:v>0.99539002790246267</c:v>
                </c:pt>
                <c:pt idx="2035">
                  <c:v>0.99429819240567752</c:v>
                </c:pt>
                <c:pt idx="2036">
                  <c:v>0.9940555622952808</c:v>
                </c:pt>
                <c:pt idx="2037">
                  <c:v>0.99308504185369406</c:v>
                </c:pt>
                <c:pt idx="2038">
                  <c:v>0.99247846657770233</c:v>
                </c:pt>
                <c:pt idx="2039">
                  <c:v>0.99308504185369406</c:v>
                </c:pt>
                <c:pt idx="2040">
                  <c:v>0.99235715152250392</c:v>
                </c:pt>
                <c:pt idx="2041">
                  <c:v>0.99259978163290064</c:v>
                </c:pt>
                <c:pt idx="2042">
                  <c:v>0.99272109668809905</c:v>
                </c:pt>
                <c:pt idx="2043">
                  <c:v>0.99284241174329735</c:v>
                </c:pt>
                <c:pt idx="2044">
                  <c:v>0.99357030207448749</c:v>
                </c:pt>
                <c:pt idx="2045">
                  <c:v>0.99381293218488409</c:v>
                </c:pt>
                <c:pt idx="2046">
                  <c:v>0.99308504185369406</c:v>
                </c:pt>
                <c:pt idx="2047">
                  <c:v>0.99308504185369406</c:v>
                </c:pt>
                <c:pt idx="2048">
                  <c:v>0.99417687735047922</c:v>
                </c:pt>
                <c:pt idx="2049">
                  <c:v>0.99466213757127264</c:v>
                </c:pt>
                <c:pt idx="2050">
                  <c:v>0.99211452141210721</c:v>
                </c:pt>
                <c:pt idx="2051">
                  <c:v>0.99223583646730562</c:v>
                </c:pt>
                <c:pt idx="2052">
                  <c:v>0.99357030207448749</c:v>
                </c:pt>
                <c:pt idx="2053">
                  <c:v>0.99381293218488409</c:v>
                </c:pt>
                <c:pt idx="2054">
                  <c:v>0.99344898701928908</c:v>
                </c:pt>
                <c:pt idx="2055">
                  <c:v>0.99320635690889236</c:v>
                </c:pt>
                <c:pt idx="2056">
                  <c:v>0.99308504185369406</c:v>
                </c:pt>
                <c:pt idx="2057">
                  <c:v>0.99247846657770233</c:v>
                </c:pt>
                <c:pt idx="2058">
                  <c:v>0.99235715152250392</c:v>
                </c:pt>
                <c:pt idx="2059">
                  <c:v>0.99247846657770233</c:v>
                </c:pt>
                <c:pt idx="2060">
                  <c:v>0.99344898701928908</c:v>
                </c:pt>
                <c:pt idx="2061">
                  <c:v>0.99381293218488409</c:v>
                </c:pt>
                <c:pt idx="2062">
                  <c:v>0.99272109668809905</c:v>
                </c:pt>
                <c:pt idx="2063">
                  <c:v>0.99381293218488409</c:v>
                </c:pt>
                <c:pt idx="2064">
                  <c:v>0.99478345262647094</c:v>
                </c:pt>
                <c:pt idx="2065">
                  <c:v>0.99441950746087593</c:v>
                </c:pt>
                <c:pt idx="2066">
                  <c:v>0.99441950746087593</c:v>
                </c:pt>
                <c:pt idx="2067">
                  <c:v>0.99332767196409077</c:v>
                </c:pt>
                <c:pt idx="2068">
                  <c:v>0.99223583646730562</c:v>
                </c:pt>
                <c:pt idx="2069">
                  <c:v>0.99320635690889236</c:v>
                </c:pt>
                <c:pt idx="2070">
                  <c:v>0.99357030207448749</c:v>
                </c:pt>
                <c:pt idx="2071">
                  <c:v>0.99296372679849565</c:v>
                </c:pt>
                <c:pt idx="2072">
                  <c:v>0.99320635690889236</c:v>
                </c:pt>
                <c:pt idx="2073">
                  <c:v>0.99296372679849565</c:v>
                </c:pt>
                <c:pt idx="2074">
                  <c:v>0.99296372679849565</c:v>
                </c:pt>
                <c:pt idx="2075">
                  <c:v>0.99308504185369406</c:v>
                </c:pt>
                <c:pt idx="2076">
                  <c:v>0.99247846657770233</c:v>
                </c:pt>
                <c:pt idx="2077">
                  <c:v>0.99332767196409077</c:v>
                </c:pt>
                <c:pt idx="2078">
                  <c:v>0.99308504185369406</c:v>
                </c:pt>
                <c:pt idx="2079">
                  <c:v>0.99272109668809905</c:v>
                </c:pt>
                <c:pt idx="2080">
                  <c:v>0.99320635690889236</c:v>
                </c:pt>
                <c:pt idx="2081">
                  <c:v>0.99357030207448749</c:v>
                </c:pt>
                <c:pt idx="2082">
                  <c:v>0.9939342472400825</c:v>
                </c:pt>
                <c:pt idx="2083">
                  <c:v>0.99320635690889236</c:v>
                </c:pt>
                <c:pt idx="2084">
                  <c:v>0.99308504185369406</c:v>
                </c:pt>
                <c:pt idx="2085">
                  <c:v>0.99320635690889236</c:v>
                </c:pt>
                <c:pt idx="2086">
                  <c:v>0.99284241174329735</c:v>
                </c:pt>
                <c:pt idx="2087">
                  <c:v>0.99235715152250392</c:v>
                </c:pt>
                <c:pt idx="2088">
                  <c:v>0.99211452141210721</c:v>
                </c:pt>
                <c:pt idx="2089">
                  <c:v>0.99320635690889236</c:v>
                </c:pt>
                <c:pt idx="2090">
                  <c:v>0.99296372679849565</c:v>
                </c:pt>
                <c:pt idx="2091">
                  <c:v>0.99247846657770233</c:v>
                </c:pt>
                <c:pt idx="2092">
                  <c:v>0.99235715152250392</c:v>
                </c:pt>
                <c:pt idx="2093">
                  <c:v>0.99284241174329735</c:v>
                </c:pt>
                <c:pt idx="2094">
                  <c:v>0.99308504185369406</c:v>
                </c:pt>
                <c:pt idx="2095">
                  <c:v>0.99223583646730562</c:v>
                </c:pt>
                <c:pt idx="2096">
                  <c:v>0.99199320635690891</c:v>
                </c:pt>
                <c:pt idx="2097">
                  <c:v>0.99308504185369406</c:v>
                </c:pt>
                <c:pt idx="2098">
                  <c:v>0.99369161712968579</c:v>
                </c:pt>
                <c:pt idx="2099">
                  <c:v>0.99308504185369406</c:v>
                </c:pt>
                <c:pt idx="2100">
                  <c:v>0.99308504185369406</c:v>
                </c:pt>
                <c:pt idx="2101">
                  <c:v>0.99296372679849565</c:v>
                </c:pt>
                <c:pt idx="2102">
                  <c:v>0.99344898701928908</c:v>
                </c:pt>
                <c:pt idx="2103">
                  <c:v>0.99332767196409077</c:v>
                </c:pt>
                <c:pt idx="2104">
                  <c:v>0.99284241174329735</c:v>
                </c:pt>
                <c:pt idx="2105">
                  <c:v>0.99223583646730562</c:v>
                </c:pt>
                <c:pt idx="2106">
                  <c:v>0.99272109668809905</c:v>
                </c:pt>
                <c:pt idx="2107">
                  <c:v>0.99332767196409077</c:v>
                </c:pt>
                <c:pt idx="2108">
                  <c:v>0.99272109668809905</c:v>
                </c:pt>
                <c:pt idx="2109">
                  <c:v>0.99284241174329735</c:v>
                </c:pt>
                <c:pt idx="2110">
                  <c:v>0.99247846657770233</c:v>
                </c:pt>
                <c:pt idx="2111">
                  <c:v>0.9918718913017105</c:v>
                </c:pt>
                <c:pt idx="2112">
                  <c:v>0.99259978163290064</c:v>
                </c:pt>
                <c:pt idx="2113">
                  <c:v>0.99247846657770233</c:v>
                </c:pt>
                <c:pt idx="2114">
                  <c:v>0.99308504185369406</c:v>
                </c:pt>
                <c:pt idx="2115">
                  <c:v>0.99284241174329735</c:v>
                </c:pt>
                <c:pt idx="2116">
                  <c:v>0.99284241174329735</c:v>
                </c:pt>
                <c:pt idx="2117">
                  <c:v>0.99175057624651219</c:v>
                </c:pt>
                <c:pt idx="2118">
                  <c:v>0.99211452141210721</c:v>
                </c:pt>
                <c:pt idx="2119">
                  <c:v>0.99296372679849565</c:v>
                </c:pt>
                <c:pt idx="2120">
                  <c:v>0.99320635690889236</c:v>
                </c:pt>
                <c:pt idx="2121">
                  <c:v>0.99272109668809905</c:v>
                </c:pt>
                <c:pt idx="2122">
                  <c:v>0.99211452141210721</c:v>
                </c:pt>
                <c:pt idx="2123">
                  <c:v>0.99308504185369406</c:v>
                </c:pt>
                <c:pt idx="2124">
                  <c:v>0.99320635690889236</c:v>
                </c:pt>
                <c:pt idx="2125">
                  <c:v>0.99320635690889236</c:v>
                </c:pt>
                <c:pt idx="2126">
                  <c:v>0.99344898701928908</c:v>
                </c:pt>
                <c:pt idx="2127">
                  <c:v>0.99235715152250392</c:v>
                </c:pt>
                <c:pt idx="2128">
                  <c:v>0.99223583646730562</c:v>
                </c:pt>
                <c:pt idx="2129">
                  <c:v>0.99235715152250392</c:v>
                </c:pt>
                <c:pt idx="2130">
                  <c:v>0.99259978163290064</c:v>
                </c:pt>
                <c:pt idx="2131">
                  <c:v>0.99259978163290064</c:v>
                </c:pt>
                <c:pt idx="2132">
                  <c:v>0.99272109668809905</c:v>
                </c:pt>
                <c:pt idx="2133">
                  <c:v>0.99272109668809905</c:v>
                </c:pt>
                <c:pt idx="2134">
                  <c:v>0.99344898701928908</c:v>
                </c:pt>
                <c:pt idx="2135">
                  <c:v>0.99296372679849565</c:v>
                </c:pt>
                <c:pt idx="2136">
                  <c:v>0.99247846657770233</c:v>
                </c:pt>
                <c:pt idx="2137">
                  <c:v>0.99272109668809905</c:v>
                </c:pt>
                <c:pt idx="2138">
                  <c:v>0.99296372679849565</c:v>
                </c:pt>
                <c:pt idx="2139">
                  <c:v>0.99296372679849565</c:v>
                </c:pt>
                <c:pt idx="2140">
                  <c:v>0.99284241174329735</c:v>
                </c:pt>
                <c:pt idx="2141">
                  <c:v>0.99320635690889236</c:v>
                </c:pt>
                <c:pt idx="2142">
                  <c:v>0.99296372679849565</c:v>
                </c:pt>
                <c:pt idx="2143">
                  <c:v>0.9918718913017105</c:v>
                </c:pt>
                <c:pt idx="2144">
                  <c:v>0.99259978163290064</c:v>
                </c:pt>
                <c:pt idx="2145">
                  <c:v>0.99259978163290064</c:v>
                </c:pt>
                <c:pt idx="2146">
                  <c:v>0.99247846657770233</c:v>
                </c:pt>
                <c:pt idx="2147">
                  <c:v>0.99296372679849565</c:v>
                </c:pt>
                <c:pt idx="2148">
                  <c:v>0.99247846657770233</c:v>
                </c:pt>
                <c:pt idx="2149">
                  <c:v>0.99223583646730562</c:v>
                </c:pt>
                <c:pt idx="2150">
                  <c:v>0.99223583646730562</c:v>
                </c:pt>
                <c:pt idx="2151">
                  <c:v>0.99247846657770233</c:v>
                </c:pt>
                <c:pt idx="2152">
                  <c:v>0.99308504185369406</c:v>
                </c:pt>
                <c:pt idx="2153">
                  <c:v>0.99308504185369406</c:v>
                </c:pt>
                <c:pt idx="2154">
                  <c:v>0.99235715152250392</c:v>
                </c:pt>
                <c:pt idx="2155">
                  <c:v>0.99223583646730562</c:v>
                </c:pt>
                <c:pt idx="2156">
                  <c:v>0.99357030207448749</c:v>
                </c:pt>
                <c:pt idx="2157">
                  <c:v>0.99296372679849565</c:v>
                </c:pt>
                <c:pt idx="2158">
                  <c:v>0.99284241174329735</c:v>
                </c:pt>
                <c:pt idx="2159">
                  <c:v>0.99259978163290064</c:v>
                </c:pt>
                <c:pt idx="2160">
                  <c:v>0.99296372679849565</c:v>
                </c:pt>
                <c:pt idx="2161">
                  <c:v>0.99308504185369406</c:v>
                </c:pt>
                <c:pt idx="2162">
                  <c:v>0.99308504185369406</c:v>
                </c:pt>
                <c:pt idx="2163">
                  <c:v>0.99344898701928908</c:v>
                </c:pt>
                <c:pt idx="2164">
                  <c:v>0.99320635690889236</c:v>
                </c:pt>
                <c:pt idx="2165">
                  <c:v>0.99247846657770233</c:v>
                </c:pt>
                <c:pt idx="2166">
                  <c:v>0.99284241174329735</c:v>
                </c:pt>
                <c:pt idx="2167">
                  <c:v>0.99332767196409077</c:v>
                </c:pt>
                <c:pt idx="2168">
                  <c:v>0.99344898701928908</c:v>
                </c:pt>
                <c:pt idx="2169">
                  <c:v>0.9939342472400825</c:v>
                </c:pt>
                <c:pt idx="2170">
                  <c:v>0.99381293218488409</c:v>
                </c:pt>
                <c:pt idx="2171">
                  <c:v>0.99211452141210721</c:v>
                </c:pt>
                <c:pt idx="2172">
                  <c:v>0.99332767196409077</c:v>
                </c:pt>
                <c:pt idx="2173">
                  <c:v>0.9940555622952808</c:v>
                </c:pt>
                <c:pt idx="2174">
                  <c:v>0.99296372679849565</c:v>
                </c:pt>
                <c:pt idx="2175">
                  <c:v>0.99320635690889236</c:v>
                </c:pt>
                <c:pt idx="2176">
                  <c:v>0.99272109668809905</c:v>
                </c:pt>
                <c:pt idx="2177">
                  <c:v>0.99259978163290064</c:v>
                </c:pt>
                <c:pt idx="2178">
                  <c:v>0.99296372679849565</c:v>
                </c:pt>
                <c:pt idx="2179">
                  <c:v>0.99247846657770233</c:v>
                </c:pt>
                <c:pt idx="2180">
                  <c:v>0.99296372679849565</c:v>
                </c:pt>
                <c:pt idx="2181">
                  <c:v>0.99284241174329735</c:v>
                </c:pt>
                <c:pt idx="2182">
                  <c:v>0.99223583646730562</c:v>
                </c:pt>
                <c:pt idx="2183">
                  <c:v>0.99320635690889236</c:v>
                </c:pt>
                <c:pt idx="2184">
                  <c:v>0.99223583646730562</c:v>
                </c:pt>
                <c:pt idx="2185">
                  <c:v>0.99320635690889236</c:v>
                </c:pt>
                <c:pt idx="2186">
                  <c:v>0.99308504185369406</c:v>
                </c:pt>
                <c:pt idx="2187">
                  <c:v>0.99247846657770233</c:v>
                </c:pt>
                <c:pt idx="2188">
                  <c:v>0.99235715152250392</c:v>
                </c:pt>
                <c:pt idx="2189">
                  <c:v>0.99259978163290064</c:v>
                </c:pt>
                <c:pt idx="2190">
                  <c:v>0.99259978163290064</c:v>
                </c:pt>
                <c:pt idx="2191">
                  <c:v>0.99272109668809905</c:v>
                </c:pt>
                <c:pt idx="2192">
                  <c:v>0.99235715152250392</c:v>
                </c:pt>
                <c:pt idx="2193">
                  <c:v>0.99284241174329735</c:v>
                </c:pt>
                <c:pt idx="2194">
                  <c:v>0.99247846657770233</c:v>
                </c:pt>
                <c:pt idx="2195">
                  <c:v>0.99235715152250392</c:v>
                </c:pt>
                <c:pt idx="2196">
                  <c:v>0.99272109668809905</c:v>
                </c:pt>
                <c:pt idx="2197">
                  <c:v>0.99247846657770233</c:v>
                </c:pt>
                <c:pt idx="2198">
                  <c:v>0.99296372679849565</c:v>
                </c:pt>
                <c:pt idx="2199">
                  <c:v>0.99259978163290064</c:v>
                </c:pt>
                <c:pt idx="2200">
                  <c:v>1</c:v>
                </c:pt>
                <c:pt idx="2201">
                  <c:v>0.9939342472400825</c:v>
                </c:pt>
                <c:pt idx="2202">
                  <c:v>0.99247846657770233</c:v>
                </c:pt>
                <c:pt idx="2203">
                  <c:v>0.99272109668809905</c:v>
                </c:pt>
                <c:pt idx="2204">
                  <c:v>0.99369161712968579</c:v>
                </c:pt>
                <c:pt idx="2205">
                  <c:v>0.99272109668809905</c:v>
                </c:pt>
                <c:pt idx="2206">
                  <c:v>0.99284241174329735</c:v>
                </c:pt>
                <c:pt idx="2207">
                  <c:v>0.99332767196409077</c:v>
                </c:pt>
                <c:pt idx="2208">
                  <c:v>0.99223583646730562</c:v>
                </c:pt>
                <c:pt idx="2209">
                  <c:v>0.99199320635690891</c:v>
                </c:pt>
                <c:pt idx="2210">
                  <c:v>0.99259978163290064</c:v>
                </c:pt>
                <c:pt idx="2211">
                  <c:v>0.99344898701928908</c:v>
                </c:pt>
                <c:pt idx="2212">
                  <c:v>0.99344898701928908</c:v>
                </c:pt>
                <c:pt idx="2213">
                  <c:v>0.99320635690889236</c:v>
                </c:pt>
                <c:pt idx="2214">
                  <c:v>0.99284241174329735</c:v>
                </c:pt>
                <c:pt idx="2215">
                  <c:v>0.99357030207448749</c:v>
                </c:pt>
                <c:pt idx="2216">
                  <c:v>0.99344898701928908</c:v>
                </c:pt>
                <c:pt idx="2217">
                  <c:v>0.9939342472400825</c:v>
                </c:pt>
                <c:pt idx="2218">
                  <c:v>0.99308504185369406</c:v>
                </c:pt>
                <c:pt idx="2219">
                  <c:v>0.99332767196409077</c:v>
                </c:pt>
                <c:pt idx="2220">
                  <c:v>0.99296372679849565</c:v>
                </c:pt>
                <c:pt idx="2221">
                  <c:v>0.99320635690889236</c:v>
                </c:pt>
                <c:pt idx="2222">
                  <c:v>0.99357030207448749</c:v>
                </c:pt>
                <c:pt idx="2223">
                  <c:v>0.99381293218488409</c:v>
                </c:pt>
                <c:pt idx="2224">
                  <c:v>0.99344898701928908</c:v>
                </c:pt>
                <c:pt idx="2225">
                  <c:v>0.99272109668809905</c:v>
                </c:pt>
                <c:pt idx="2226">
                  <c:v>0.99332767196409077</c:v>
                </c:pt>
                <c:pt idx="2227">
                  <c:v>0.99284241174329735</c:v>
                </c:pt>
                <c:pt idx="2228">
                  <c:v>0.99138663108091718</c:v>
                </c:pt>
                <c:pt idx="2229">
                  <c:v>0.9940555622952808</c:v>
                </c:pt>
                <c:pt idx="2230">
                  <c:v>0.9939342472400825</c:v>
                </c:pt>
                <c:pt idx="2231">
                  <c:v>0.9939342472400825</c:v>
                </c:pt>
                <c:pt idx="2232">
                  <c:v>0.99441950746087593</c:v>
                </c:pt>
                <c:pt idx="2233">
                  <c:v>0.99429819240567752</c:v>
                </c:pt>
                <c:pt idx="2234">
                  <c:v>0.99296372679849565</c:v>
                </c:pt>
                <c:pt idx="2235">
                  <c:v>0.99199320635690891</c:v>
                </c:pt>
                <c:pt idx="2236">
                  <c:v>0.99259978163290064</c:v>
                </c:pt>
                <c:pt idx="2237">
                  <c:v>0.99199320635690891</c:v>
                </c:pt>
                <c:pt idx="2238">
                  <c:v>0.99272109668809905</c:v>
                </c:pt>
                <c:pt idx="2239">
                  <c:v>0.9940555622952808</c:v>
                </c:pt>
                <c:pt idx="2240">
                  <c:v>0.9940555622952808</c:v>
                </c:pt>
                <c:pt idx="2241">
                  <c:v>0.99320635690889236</c:v>
                </c:pt>
                <c:pt idx="2242">
                  <c:v>0.99223583646730562</c:v>
                </c:pt>
                <c:pt idx="2243">
                  <c:v>0.99296372679849565</c:v>
                </c:pt>
                <c:pt idx="2244">
                  <c:v>0.99332767196409077</c:v>
                </c:pt>
                <c:pt idx="2245">
                  <c:v>0.99284241174329735</c:v>
                </c:pt>
                <c:pt idx="2246">
                  <c:v>0.99272109668809905</c:v>
                </c:pt>
                <c:pt idx="2247">
                  <c:v>0.99272109668809905</c:v>
                </c:pt>
                <c:pt idx="2248">
                  <c:v>0.99344898701928908</c:v>
                </c:pt>
                <c:pt idx="2249">
                  <c:v>0.99308504185369406</c:v>
                </c:pt>
                <c:pt idx="2250">
                  <c:v>0.99381293218488409</c:v>
                </c:pt>
                <c:pt idx="2251">
                  <c:v>0.99357030207448749</c:v>
                </c:pt>
                <c:pt idx="2252">
                  <c:v>0.99344898701928908</c:v>
                </c:pt>
                <c:pt idx="2253">
                  <c:v>0.99259978163290064</c:v>
                </c:pt>
                <c:pt idx="2254">
                  <c:v>0.99308504185369406</c:v>
                </c:pt>
                <c:pt idx="2255">
                  <c:v>0.9940555622952808</c:v>
                </c:pt>
                <c:pt idx="2256">
                  <c:v>0.99417687735047922</c:v>
                </c:pt>
                <c:pt idx="2257">
                  <c:v>0.99344898701928908</c:v>
                </c:pt>
                <c:pt idx="2258">
                  <c:v>0.99272109668809905</c:v>
                </c:pt>
                <c:pt idx="2259">
                  <c:v>0.99259978163290064</c:v>
                </c:pt>
                <c:pt idx="2260">
                  <c:v>0.99320635690889236</c:v>
                </c:pt>
                <c:pt idx="2261">
                  <c:v>0.99320635690889236</c:v>
                </c:pt>
                <c:pt idx="2262">
                  <c:v>0.99296372679849565</c:v>
                </c:pt>
                <c:pt idx="2263">
                  <c:v>0.99344898701928908</c:v>
                </c:pt>
                <c:pt idx="2264">
                  <c:v>0.99308504185369406</c:v>
                </c:pt>
                <c:pt idx="2265">
                  <c:v>0.99344898701928908</c:v>
                </c:pt>
                <c:pt idx="2266">
                  <c:v>0.99344898701928908</c:v>
                </c:pt>
                <c:pt idx="2267">
                  <c:v>0.99417687735047922</c:v>
                </c:pt>
                <c:pt idx="2268">
                  <c:v>0.99308504185369406</c:v>
                </c:pt>
                <c:pt idx="2269">
                  <c:v>0.99272109668809905</c:v>
                </c:pt>
                <c:pt idx="2270">
                  <c:v>0.99308504185369406</c:v>
                </c:pt>
                <c:pt idx="2271">
                  <c:v>0.99272109668809905</c:v>
                </c:pt>
                <c:pt idx="2272">
                  <c:v>0.99284241174329735</c:v>
                </c:pt>
                <c:pt idx="2273">
                  <c:v>0.99381293218488409</c:v>
                </c:pt>
                <c:pt idx="2274">
                  <c:v>0.99284241174329735</c:v>
                </c:pt>
                <c:pt idx="2275">
                  <c:v>0.9918718913017105</c:v>
                </c:pt>
                <c:pt idx="2276">
                  <c:v>0.99308504185369406</c:v>
                </c:pt>
                <c:pt idx="2277">
                  <c:v>0.99247846657770233</c:v>
                </c:pt>
                <c:pt idx="2278">
                  <c:v>0.99247846657770233</c:v>
                </c:pt>
                <c:pt idx="2279">
                  <c:v>0.99235715152250392</c:v>
                </c:pt>
                <c:pt idx="2280">
                  <c:v>0.99235715152250392</c:v>
                </c:pt>
                <c:pt idx="2281">
                  <c:v>0.99357030207448749</c:v>
                </c:pt>
                <c:pt idx="2282">
                  <c:v>0.99344898701928908</c:v>
                </c:pt>
                <c:pt idx="2283">
                  <c:v>0.99344898701928908</c:v>
                </c:pt>
                <c:pt idx="2284">
                  <c:v>0.99369161712968579</c:v>
                </c:pt>
                <c:pt idx="2285">
                  <c:v>0.99296372679849565</c:v>
                </c:pt>
                <c:pt idx="2286">
                  <c:v>0.99284241174329735</c:v>
                </c:pt>
                <c:pt idx="2287">
                  <c:v>0.99296372679849565</c:v>
                </c:pt>
                <c:pt idx="2288">
                  <c:v>0.9939342472400825</c:v>
                </c:pt>
                <c:pt idx="2289">
                  <c:v>0.99211452141210721</c:v>
                </c:pt>
                <c:pt idx="2290">
                  <c:v>0.99296372679849565</c:v>
                </c:pt>
                <c:pt idx="2291">
                  <c:v>0.99272109668809905</c:v>
                </c:pt>
                <c:pt idx="2292">
                  <c:v>0.99211452141210721</c:v>
                </c:pt>
                <c:pt idx="2293">
                  <c:v>0.99357030207448749</c:v>
                </c:pt>
                <c:pt idx="2294">
                  <c:v>0.99199320635690891</c:v>
                </c:pt>
                <c:pt idx="2295">
                  <c:v>0.99114400097052047</c:v>
                </c:pt>
                <c:pt idx="2296">
                  <c:v>0.99308504185369406</c:v>
                </c:pt>
                <c:pt idx="2297">
                  <c:v>0.99308504185369406</c:v>
                </c:pt>
                <c:pt idx="2298">
                  <c:v>0.99357030207448749</c:v>
                </c:pt>
                <c:pt idx="2299">
                  <c:v>0.99357030207448749</c:v>
                </c:pt>
                <c:pt idx="2300">
                  <c:v>0.99259978163290064</c:v>
                </c:pt>
                <c:pt idx="2301">
                  <c:v>0.99369161712968579</c:v>
                </c:pt>
                <c:pt idx="2302">
                  <c:v>0.99296372679849565</c:v>
                </c:pt>
                <c:pt idx="2303">
                  <c:v>0.99284241174329735</c:v>
                </c:pt>
                <c:pt idx="2304">
                  <c:v>0.99357030207448749</c:v>
                </c:pt>
                <c:pt idx="2305">
                  <c:v>0.99344898701928908</c:v>
                </c:pt>
                <c:pt idx="2306">
                  <c:v>0.99223583646730562</c:v>
                </c:pt>
                <c:pt idx="2307">
                  <c:v>0.99272109668809905</c:v>
                </c:pt>
                <c:pt idx="2308">
                  <c:v>0.99369161712968579</c:v>
                </c:pt>
                <c:pt idx="2309">
                  <c:v>0.99296372679849565</c:v>
                </c:pt>
                <c:pt idx="2310">
                  <c:v>0.99247846657770233</c:v>
                </c:pt>
                <c:pt idx="2311">
                  <c:v>0.99175057624651219</c:v>
                </c:pt>
                <c:pt idx="2312">
                  <c:v>0.99272109668809905</c:v>
                </c:pt>
                <c:pt idx="2313">
                  <c:v>0.99320635690889236</c:v>
                </c:pt>
                <c:pt idx="2314">
                  <c:v>0.99357030207448749</c:v>
                </c:pt>
                <c:pt idx="2315">
                  <c:v>0.99259978163290064</c:v>
                </c:pt>
                <c:pt idx="2316">
                  <c:v>0.99308504185369406</c:v>
                </c:pt>
                <c:pt idx="2317">
                  <c:v>0.99296372679849565</c:v>
                </c:pt>
                <c:pt idx="2318">
                  <c:v>0.99259978163290064</c:v>
                </c:pt>
                <c:pt idx="2319">
                  <c:v>0.99162926119131389</c:v>
                </c:pt>
                <c:pt idx="2320">
                  <c:v>0.99332767196409077</c:v>
                </c:pt>
                <c:pt idx="2321">
                  <c:v>0.99308504185369406</c:v>
                </c:pt>
                <c:pt idx="2322">
                  <c:v>0.99247846657770233</c:v>
                </c:pt>
                <c:pt idx="2323">
                  <c:v>0.99223583646730562</c:v>
                </c:pt>
                <c:pt idx="2324">
                  <c:v>0.99308504185369406</c:v>
                </c:pt>
                <c:pt idx="2325">
                  <c:v>0.99320635690889236</c:v>
                </c:pt>
                <c:pt idx="2326">
                  <c:v>0.99284241174329735</c:v>
                </c:pt>
                <c:pt idx="2327">
                  <c:v>0.99272109668809905</c:v>
                </c:pt>
                <c:pt idx="2328">
                  <c:v>0.99284241174329735</c:v>
                </c:pt>
                <c:pt idx="2329">
                  <c:v>0.99332767196409077</c:v>
                </c:pt>
                <c:pt idx="2330">
                  <c:v>0.99320635690889236</c:v>
                </c:pt>
                <c:pt idx="2331">
                  <c:v>0.99284241174329735</c:v>
                </c:pt>
                <c:pt idx="2332">
                  <c:v>0.99259978163290064</c:v>
                </c:pt>
                <c:pt idx="2333">
                  <c:v>0.99284241174329735</c:v>
                </c:pt>
                <c:pt idx="2334">
                  <c:v>0.99308504185369406</c:v>
                </c:pt>
                <c:pt idx="2335">
                  <c:v>0.99332767196409077</c:v>
                </c:pt>
                <c:pt idx="2336">
                  <c:v>0.99332767196409077</c:v>
                </c:pt>
                <c:pt idx="2337">
                  <c:v>0.99344898701928908</c:v>
                </c:pt>
                <c:pt idx="2338">
                  <c:v>0.99235715152250392</c:v>
                </c:pt>
                <c:pt idx="2339">
                  <c:v>0.99247846657770233</c:v>
                </c:pt>
                <c:pt idx="2340">
                  <c:v>0.99332767196409077</c:v>
                </c:pt>
                <c:pt idx="2341">
                  <c:v>0.99344898701928908</c:v>
                </c:pt>
                <c:pt idx="2342">
                  <c:v>0.9939342472400825</c:v>
                </c:pt>
                <c:pt idx="2343">
                  <c:v>0.99296372679849565</c:v>
                </c:pt>
                <c:pt idx="2344">
                  <c:v>0.99259978163290064</c:v>
                </c:pt>
                <c:pt idx="2345">
                  <c:v>0.99320635690889236</c:v>
                </c:pt>
                <c:pt idx="2346">
                  <c:v>0.99344898701928908</c:v>
                </c:pt>
                <c:pt idx="2347">
                  <c:v>0.99272109668809905</c:v>
                </c:pt>
                <c:pt idx="2348">
                  <c:v>0.99162926119131389</c:v>
                </c:pt>
                <c:pt idx="2349">
                  <c:v>0.99223583646730562</c:v>
                </c:pt>
                <c:pt idx="2350">
                  <c:v>0.99272109668809905</c:v>
                </c:pt>
                <c:pt idx="2351">
                  <c:v>0.99320635690889236</c:v>
                </c:pt>
                <c:pt idx="2352">
                  <c:v>0.99369161712968579</c:v>
                </c:pt>
                <c:pt idx="2353">
                  <c:v>0.99284241174329735</c:v>
                </c:pt>
                <c:pt idx="2354">
                  <c:v>0.99381293218488409</c:v>
                </c:pt>
                <c:pt idx="2355">
                  <c:v>0.99296372679849565</c:v>
                </c:pt>
                <c:pt idx="2356">
                  <c:v>0.99296372679849565</c:v>
                </c:pt>
                <c:pt idx="2357">
                  <c:v>0.99284241174329735</c:v>
                </c:pt>
                <c:pt idx="2358">
                  <c:v>0.99344898701928908</c:v>
                </c:pt>
                <c:pt idx="2359">
                  <c:v>0.99284241174329735</c:v>
                </c:pt>
                <c:pt idx="2360">
                  <c:v>0.99320635690889236</c:v>
                </c:pt>
                <c:pt idx="2361">
                  <c:v>0.99308504185369406</c:v>
                </c:pt>
                <c:pt idx="2362">
                  <c:v>0.99332767196409077</c:v>
                </c:pt>
                <c:pt idx="2363">
                  <c:v>0.99320635690889236</c:v>
                </c:pt>
                <c:pt idx="2364">
                  <c:v>0.99308504185369406</c:v>
                </c:pt>
                <c:pt idx="2365">
                  <c:v>0.99381293218488409</c:v>
                </c:pt>
                <c:pt idx="2366">
                  <c:v>0.99247846657770233</c:v>
                </c:pt>
                <c:pt idx="2367">
                  <c:v>0.99284241174329735</c:v>
                </c:pt>
                <c:pt idx="2368">
                  <c:v>0.99296372679849565</c:v>
                </c:pt>
                <c:pt idx="2369">
                  <c:v>0.99357030207448749</c:v>
                </c:pt>
                <c:pt idx="2370">
                  <c:v>0.99308504185369406</c:v>
                </c:pt>
                <c:pt idx="2371">
                  <c:v>0.99272109668809905</c:v>
                </c:pt>
                <c:pt idx="2372">
                  <c:v>0.99259978163290064</c:v>
                </c:pt>
                <c:pt idx="2373">
                  <c:v>0.99332767196409077</c:v>
                </c:pt>
                <c:pt idx="2374">
                  <c:v>0.99308504185369406</c:v>
                </c:pt>
                <c:pt idx="2375">
                  <c:v>0.99320635690889236</c:v>
                </c:pt>
                <c:pt idx="2376">
                  <c:v>0.99223583646730562</c:v>
                </c:pt>
                <c:pt idx="2377">
                  <c:v>0.99259978163290064</c:v>
                </c:pt>
                <c:pt idx="2378">
                  <c:v>0.99272109668809905</c:v>
                </c:pt>
                <c:pt idx="2379">
                  <c:v>0.99308504185369406</c:v>
                </c:pt>
                <c:pt idx="2380">
                  <c:v>0.9940555622952808</c:v>
                </c:pt>
                <c:pt idx="2381">
                  <c:v>0.99357030207448749</c:v>
                </c:pt>
                <c:pt idx="2382">
                  <c:v>0.99247846657770233</c:v>
                </c:pt>
                <c:pt idx="2383">
                  <c:v>0.99381293218488409</c:v>
                </c:pt>
                <c:pt idx="2384">
                  <c:v>0.99308504185369406</c:v>
                </c:pt>
                <c:pt idx="2385">
                  <c:v>0.99284241174329735</c:v>
                </c:pt>
                <c:pt idx="2386">
                  <c:v>0.99308504185369406</c:v>
                </c:pt>
                <c:pt idx="2387">
                  <c:v>0.99332767196409077</c:v>
                </c:pt>
                <c:pt idx="2388">
                  <c:v>0.99284241174329735</c:v>
                </c:pt>
                <c:pt idx="2389">
                  <c:v>0.99308504185369406</c:v>
                </c:pt>
                <c:pt idx="2390">
                  <c:v>0.99417687735047922</c:v>
                </c:pt>
                <c:pt idx="2391">
                  <c:v>0.99272109668809905</c:v>
                </c:pt>
                <c:pt idx="2392">
                  <c:v>0.99308504185369406</c:v>
                </c:pt>
                <c:pt idx="2393">
                  <c:v>0.99272109668809905</c:v>
                </c:pt>
                <c:pt idx="2394">
                  <c:v>0.99296372679849565</c:v>
                </c:pt>
                <c:pt idx="2395">
                  <c:v>0.99357030207448749</c:v>
                </c:pt>
                <c:pt idx="2396">
                  <c:v>0.99296372679849565</c:v>
                </c:pt>
                <c:pt idx="2397">
                  <c:v>0.99357030207448749</c:v>
                </c:pt>
                <c:pt idx="2398">
                  <c:v>0.99344898701928908</c:v>
                </c:pt>
                <c:pt idx="2399">
                  <c:v>0.99284241174329735</c:v>
                </c:pt>
                <c:pt idx="2400">
                  <c:v>-0.99805895911682641</c:v>
                </c:pt>
                <c:pt idx="2401">
                  <c:v>-0.99805895911682641</c:v>
                </c:pt>
                <c:pt idx="2402">
                  <c:v>-0.99927210966880986</c:v>
                </c:pt>
                <c:pt idx="2403">
                  <c:v>-0.99830158922722312</c:v>
                </c:pt>
                <c:pt idx="2404">
                  <c:v>-0.99781632900642969</c:v>
                </c:pt>
                <c:pt idx="2405">
                  <c:v>-0.99636054834404952</c:v>
                </c:pt>
                <c:pt idx="2406">
                  <c:v>-0.99696712362004125</c:v>
                </c:pt>
                <c:pt idx="2407">
                  <c:v>-0.99745238384083468</c:v>
                </c:pt>
                <c:pt idx="2408">
                  <c:v>-0.99672449350964454</c:v>
                </c:pt>
                <c:pt idx="2409">
                  <c:v>-0.99733106878563627</c:v>
                </c:pt>
                <c:pt idx="2410">
                  <c:v>-0.99708843867523955</c:v>
                </c:pt>
                <c:pt idx="2411">
                  <c:v>-0.99745238384083468</c:v>
                </c:pt>
                <c:pt idx="2412">
                  <c:v>-0.99818027417202471</c:v>
                </c:pt>
                <c:pt idx="2413">
                  <c:v>-0.99745238384083468</c:v>
                </c:pt>
                <c:pt idx="2414">
                  <c:v>-0.99769501395123139</c:v>
                </c:pt>
                <c:pt idx="2415">
                  <c:v>-0.99781632900642969</c:v>
                </c:pt>
                <c:pt idx="2416">
                  <c:v>-0.99769501395123139</c:v>
                </c:pt>
                <c:pt idx="2417">
                  <c:v>-0.99757369889603298</c:v>
                </c:pt>
                <c:pt idx="2418">
                  <c:v>-0.99745238384083468</c:v>
                </c:pt>
                <c:pt idx="2419">
                  <c:v>-0.99733106878563627</c:v>
                </c:pt>
                <c:pt idx="2420">
                  <c:v>-0.99757369889603298</c:v>
                </c:pt>
                <c:pt idx="2421">
                  <c:v>-0.99793764406162799</c:v>
                </c:pt>
                <c:pt idx="2422">
                  <c:v>-0.99878684944801654</c:v>
                </c:pt>
                <c:pt idx="2423">
                  <c:v>-0.99793764406162799</c:v>
                </c:pt>
                <c:pt idx="2424">
                  <c:v>-0.99720975373043796</c:v>
                </c:pt>
                <c:pt idx="2425">
                  <c:v>-0.99757369889603298</c:v>
                </c:pt>
                <c:pt idx="2426">
                  <c:v>-0.99745238384083468</c:v>
                </c:pt>
                <c:pt idx="2427">
                  <c:v>-0.99769501395123139</c:v>
                </c:pt>
                <c:pt idx="2428">
                  <c:v>-0.99805895911682641</c:v>
                </c:pt>
                <c:pt idx="2429">
                  <c:v>-0.99793764406162799</c:v>
                </c:pt>
                <c:pt idx="2430">
                  <c:v>-0.99769501395123139</c:v>
                </c:pt>
                <c:pt idx="2431">
                  <c:v>-0.99830158922722312</c:v>
                </c:pt>
                <c:pt idx="2432">
                  <c:v>-0.99805895911682641</c:v>
                </c:pt>
                <c:pt idx="2433">
                  <c:v>-0.99818027417202471</c:v>
                </c:pt>
                <c:pt idx="2434">
                  <c:v>-0.99805895911682641</c:v>
                </c:pt>
                <c:pt idx="2435">
                  <c:v>-0.99830158922722312</c:v>
                </c:pt>
                <c:pt idx="2436">
                  <c:v>-0.99842290428242142</c:v>
                </c:pt>
                <c:pt idx="2437">
                  <c:v>-0.99805895911682641</c:v>
                </c:pt>
                <c:pt idx="2438">
                  <c:v>-0.99842290428242142</c:v>
                </c:pt>
                <c:pt idx="2439">
                  <c:v>-0.99830158922722312</c:v>
                </c:pt>
                <c:pt idx="2440">
                  <c:v>-0.99818027417202471</c:v>
                </c:pt>
                <c:pt idx="2441">
                  <c:v>-0.99781632900642969</c:v>
                </c:pt>
                <c:pt idx="2442">
                  <c:v>-0.99757369889603298</c:v>
                </c:pt>
                <c:pt idx="2443">
                  <c:v>-0.99781632900642969</c:v>
                </c:pt>
                <c:pt idx="2444">
                  <c:v>-0.99733106878563627</c:v>
                </c:pt>
                <c:pt idx="2445">
                  <c:v>-0.99708843867523955</c:v>
                </c:pt>
                <c:pt idx="2446">
                  <c:v>-0.99684580856484295</c:v>
                </c:pt>
                <c:pt idx="2447">
                  <c:v>-0.99830158922722312</c:v>
                </c:pt>
                <c:pt idx="2448">
                  <c:v>-0.99854421933761983</c:v>
                </c:pt>
                <c:pt idx="2449">
                  <c:v>-0.99805895911682641</c:v>
                </c:pt>
                <c:pt idx="2450">
                  <c:v>-0.99805895911682641</c:v>
                </c:pt>
                <c:pt idx="2451">
                  <c:v>-0.99793764406162799</c:v>
                </c:pt>
                <c:pt idx="2452">
                  <c:v>-0.99805895911682641</c:v>
                </c:pt>
                <c:pt idx="2453">
                  <c:v>-0.99818027417202471</c:v>
                </c:pt>
                <c:pt idx="2454">
                  <c:v>-0.99805895911682641</c:v>
                </c:pt>
                <c:pt idx="2455">
                  <c:v>-0.99793764406162799</c:v>
                </c:pt>
                <c:pt idx="2456">
                  <c:v>-0.99830158922722312</c:v>
                </c:pt>
                <c:pt idx="2457">
                  <c:v>-0.99842290428242142</c:v>
                </c:pt>
                <c:pt idx="2458">
                  <c:v>-0.99757369889603298</c:v>
                </c:pt>
                <c:pt idx="2459">
                  <c:v>-0.99781632900642969</c:v>
                </c:pt>
                <c:pt idx="2460">
                  <c:v>-0.99781632900642969</c:v>
                </c:pt>
                <c:pt idx="2461">
                  <c:v>-0.99733106878563627</c:v>
                </c:pt>
                <c:pt idx="2462">
                  <c:v>-0.99757369889603298</c:v>
                </c:pt>
                <c:pt idx="2463">
                  <c:v>-0.99781632900642969</c:v>
                </c:pt>
                <c:pt idx="2464">
                  <c:v>-0.99793764406162799</c:v>
                </c:pt>
                <c:pt idx="2465">
                  <c:v>-0.99878684944801654</c:v>
                </c:pt>
                <c:pt idx="2466">
                  <c:v>-0.99793764406162799</c:v>
                </c:pt>
                <c:pt idx="2467">
                  <c:v>-0.99818027417202471</c:v>
                </c:pt>
                <c:pt idx="2468">
                  <c:v>-0.99757369889603298</c:v>
                </c:pt>
                <c:pt idx="2469">
                  <c:v>-0.99733106878563627</c:v>
                </c:pt>
                <c:pt idx="2470">
                  <c:v>-0.99818027417202471</c:v>
                </c:pt>
                <c:pt idx="2471">
                  <c:v>-0.99818027417202471</c:v>
                </c:pt>
                <c:pt idx="2472">
                  <c:v>-0.99805895911682641</c:v>
                </c:pt>
                <c:pt idx="2473">
                  <c:v>-0.99805895911682641</c:v>
                </c:pt>
                <c:pt idx="2474">
                  <c:v>-0.99757369889603298</c:v>
                </c:pt>
                <c:pt idx="2475">
                  <c:v>-0.99805895911682641</c:v>
                </c:pt>
                <c:pt idx="2476">
                  <c:v>-0.99842290428242142</c:v>
                </c:pt>
                <c:pt idx="2477">
                  <c:v>-0.99805895911682641</c:v>
                </c:pt>
                <c:pt idx="2478">
                  <c:v>-0.99805895911682641</c:v>
                </c:pt>
                <c:pt idx="2479">
                  <c:v>-0.99842290428242142</c:v>
                </c:pt>
                <c:pt idx="2480">
                  <c:v>-0.99854421933761983</c:v>
                </c:pt>
                <c:pt idx="2481">
                  <c:v>-0.99878684944801654</c:v>
                </c:pt>
                <c:pt idx="2482">
                  <c:v>-0.99866553439281813</c:v>
                </c:pt>
                <c:pt idx="2483">
                  <c:v>-0.99878684944801654</c:v>
                </c:pt>
                <c:pt idx="2484">
                  <c:v>-0.99818027417202471</c:v>
                </c:pt>
                <c:pt idx="2485">
                  <c:v>-0.99830158922722312</c:v>
                </c:pt>
                <c:pt idx="2486">
                  <c:v>-0.99866553439281813</c:v>
                </c:pt>
                <c:pt idx="2487">
                  <c:v>-0.99830158922722312</c:v>
                </c:pt>
                <c:pt idx="2488">
                  <c:v>-0.99818027417202471</c:v>
                </c:pt>
                <c:pt idx="2489">
                  <c:v>-0.99842290428242142</c:v>
                </c:pt>
                <c:pt idx="2490">
                  <c:v>-0.99830158922722312</c:v>
                </c:pt>
                <c:pt idx="2491">
                  <c:v>-0.99830158922722312</c:v>
                </c:pt>
                <c:pt idx="2492">
                  <c:v>-0.99878684944801654</c:v>
                </c:pt>
                <c:pt idx="2493">
                  <c:v>-0.99842290428242142</c:v>
                </c:pt>
                <c:pt idx="2494">
                  <c:v>-0.99842290428242142</c:v>
                </c:pt>
                <c:pt idx="2495">
                  <c:v>-0.99818027417202471</c:v>
                </c:pt>
                <c:pt idx="2496">
                  <c:v>-0.99854421933761983</c:v>
                </c:pt>
                <c:pt idx="2497">
                  <c:v>-0.99890816450321485</c:v>
                </c:pt>
                <c:pt idx="2498">
                  <c:v>-0.99745238384083468</c:v>
                </c:pt>
                <c:pt idx="2499">
                  <c:v>-0.99745238384083468</c:v>
                </c:pt>
                <c:pt idx="2500">
                  <c:v>-0.99866553439281813</c:v>
                </c:pt>
                <c:pt idx="2501">
                  <c:v>-0.99818027417202471</c:v>
                </c:pt>
                <c:pt idx="2502">
                  <c:v>-0.99805895911682641</c:v>
                </c:pt>
                <c:pt idx="2503">
                  <c:v>-0.99818027417202471</c:v>
                </c:pt>
                <c:pt idx="2504">
                  <c:v>-0.99818027417202471</c:v>
                </c:pt>
                <c:pt idx="2505">
                  <c:v>-0.99830158922722312</c:v>
                </c:pt>
                <c:pt idx="2506">
                  <c:v>-0.99830158922722312</c:v>
                </c:pt>
                <c:pt idx="2507">
                  <c:v>-0.99781632900642969</c:v>
                </c:pt>
                <c:pt idx="2508">
                  <c:v>-0.99805895911682641</c:v>
                </c:pt>
                <c:pt idx="2509">
                  <c:v>-0.99854421933761983</c:v>
                </c:pt>
                <c:pt idx="2510">
                  <c:v>-0.99793764406162799</c:v>
                </c:pt>
                <c:pt idx="2511">
                  <c:v>-0.99830158922722312</c:v>
                </c:pt>
                <c:pt idx="2512">
                  <c:v>-0.99842290428242142</c:v>
                </c:pt>
                <c:pt idx="2513">
                  <c:v>-0.99842290428242142</c:v>
                </c:pt>
                <c:pt idx="2514">
                  <c:v>-0.99818027417202471</c:v>
                </c:pt>
                <c:pt idx="2515">
                  <c:v>-0.99866553439281813</c:v>
                </c:pt>
                <c:pt idx="2516">
                  <c:v>-0.99830158922722312</c:v>
                </c:pt>
                <c:pt idx="2517">
                  <c:v>-0.99866553439281813</c:v>
                </c:pt>
                <c:pt idx="2518">
                  <c:v>-0.99915079461361156</c:v>
                </c:pt>
                <c:pt idx="2519">
                  <c:v>-0.99878684944801654</c:v>
                </c:pt>
                <c:pt idx="2520">
                  <c:v>-0.99878684944801654</c:v>
                </c:pt>
                <c:pt idx="2521">
                  <c:v>-0.99890816450321485</c:v>
                </c:pt>
                <c:pt idx="2522">
                  <c:v>-0.99890816450321485</c:v>
                </c:pt>
                <c:pt idx="2523">
                  <c:v>-0.99854421933761983</c:v>
                </c:pt>
                <c:pt idx="2524">
                  <c:v>-0.99866553439281813</c:v>
                </c:pt>
                <c:pt idx="2525">
                  <c:v>-0.99890816450321485</c:v>
                </c:pt>
                <c:pt idx="2526">
                  <c:v>-0.99890816450321485</c:v>
                </c:pt>
                <c:pt idx="2527">
                  <c:v>-0.99818027417202471</c:v>
                </c:pt>
                <c:pt idx="2528">
                  <c:v>-0.99781632900642969</c:v>
                </c:pt>
                <c:pt idx="2529">
                  <c:v>-0.99866553439281813</c:v>
                </c:pt>
                <c:pt idx="2530">
                  <c:v>-0.99939342472400827</c:v>
                </c:pt>
                <c:pt idx="2531">
                  <c:v>-0.99793764406162799</c:v>
                </c:pt>
                <c:pt idx="2532">
                  <c:v>-0.99781632900642969</c:v>
                </c:pt>
                <c:pt idx="2533">
                  <c:v>-0.99830158922722312</c:v>
                </c:pt>
                <c:pt idx="2534">
                  <c:v>-0.99878684944801654</c:v>
                </c:pt>
                <c:pt idx="2535">
                  <c:v>-0.99818027417202471</c:v>
                </c:pt>
                <c:pt idx="2536">
                  <c:v>-0.99781632900642969</c:v>
                </c:pt>
                <c:pt idx="2537">
                  <c:v>-0.99793764406162799</c:v>
                </c:pt>
                <c:pt idx="2538">
                  <c:v>-0.99830158922722312</c:v>
                </c:pt>
                <c:pt idx="2539">
                  <c:v>-0.99757369889603298</c:v>
                </c:pt>
                <c:pt idx="2540">
                  <c:v>-0.99805895911682641</c:v>
                </c:pt>
                <c:pt idx="2541">
                  <c:v>-0.99769501395123139</c:v>
                </c:pt>
                <c:pt idx="2542">
                  <c:v>-0.99830158922722312</c:v>
                </c:pt>
                <c:pt idx="2543">
                  <c:v>-0.99854421933761983</c:v>
                </c:pt>
                <c:pt idx="2544">
                  <c:v>-0.99757369889603298</c:v>
                </c:pt>
                <c:pt idx="2545">
                  <c:v>-0.99866553439281813</c:v>
                </c:pt>
                <c:pt idx="2546">
                  <c:v>-0.99781632900642969</c:v>
                </c:pt>
                <c:pt idx="2547">
                  <c:v>-0.99793764406162799</c:v>
                </c:pt>
                <c:pt idx="2548">
                  <c:v>-0.99757369889603298</c:v>
                </c:pt>
                <c:pt idx="2549">
                  <c:v>-0.99793764406162799</c:v>
                </c:pt>
                <c:pt idx="2550">
                  <c:v>-0.99769501395123139</c:v>
                </c:pt>
                <c:pt idx="2551">
                  <c:v>-0.99793764406162799</c:v>
                </c:pt>
                <c:pt idx="2552">
                  <c:v>-0.99854421933761983</c:v>
                </c:pt>
                <c:pt idx="2553">
                  <c:v>-0.99842290428242142</c:v>
                </c:pt>
                <c:pt idx="2554">
                  <c:v>-0.99805895911682641</c:v>
                </c:pt>
                <c:pt idx="2555">
                  <c:v>-0.99781632900642969</c:v>
                </c:pt>
                <c:pt idx="2556">
                  <c:v>-0.99805895911682641</c:v>
                </c:pt>
                <c:pt idx="2557">
                  <c:v>-0.99866553439281813</c:v>
                </c:pt>
                <c:pt idx="2558">
                  <c:v>-0.99866553439281813</c:v>
                </c:pt>
                <c:pt idx="2559">
                  <c:v>-0.99781632900642969</c:v>
                </c:pt>
                <c:pt idx="2560">
                  <c:v>-0.99793764406162799</c:v>
                </c:pt>
                <c:pt idx="2561">
                  <c:v>-0.99757369889603298</c:v>
                </c:pt>
                <c:pt idx="2562">
                  <c:v>-0.99769501395123139</c:v>
                </c:pt>
                <c:pt idx="2563">
                  <c:v>-0.99830158922722312</c:v>
                </c:pt>
                <c:pt idx="2564">
                  <c:v>-0.99854421933761983</c:v>
                </c:pt>
                <c:pt idx="2565">
                  <c:v>-0.99915079461361156</c:v>
                </c:pt>
                <c:pt idx="2566">
                  <c:v>-0.99757369889603298</c:v>
                </c:pt>
                <c:pt idx="2567">
                  <c:v>-0.99830158922722312</c:v>
                </c:pt>
                <c:pt idx="2568">
                  <c:v>-0.99854421933761983</c:v>
                </c:pt>
                <c:pt idx="2569">
                  <c:v>-0.99830158922722312</c:v>
                </c:pt>
                <c:pt idx="2570">
                  <c:v>-0.99830158922722312</c:v>
                </c:pt>
                <c:pt idx="2571">
                  <c:v>-0.99830158922722312</c:v>
                </c:pt>
                <c:pt idx="2572">
                  <c:v>-0.99805895911682641</c:v>
                </c:pt>
                <c:pt idx="2573">
                  <c:v>-0.99805895911682641</c:v>
                </c:pt>
                <c:pt idx="2574">
                  <c:v>-0.99842290428242142</c:v>
                </c:pt>
                <c:pt idx="2575">
                  <c:v>-0.99805895911682641</c:v>
                </c:pt>
                <c:pt idx="2576">
                  <c:v>-0.99733106878563627</c:v>
                </c:pt>
                <c:pt idx="2577">
                  <c:v>-0.99769501395123139</c:v>
                </c:pt>
                <c:pt idx="2578">
                  <c:v>-0.99745238384083468</c:v>
                </c:pt>
                <c:pt idx="2579">
                  <c:v>-0.99745238384083468</c:v>
                </c:pt>
                <c:pt idx="2580">
                  <c:v>-0.99769501395123139</c:v>
                </c:pt>
                <c:pt idx="2581">
                  <c:v>-0.99818027417202471</c:v>
                </c:pt>
                <c:pt idx="2582">
                  <c:v>-0.99818027417202471</c:v>
                </c:pt>
                <c:pt idx="2583">
                  <c:v>-0.99793764406162799</c:v>
                </c:pt>
                <c:pt idx="2584">
                  <c:v>-0.99805895911682641</c:v>
                </c:pt>
                <c:pt idx="2585">
                  <c:v>-0.99757369889603298</c:v>
                </c:pt>
                <c:pt idx="2586">
                  <c:v>-0.99781632900642969</c:v>
                </c:pt>
                <c:pt idx="2587">
                  <c:v>-0.99720975373043796</c:v>
                </c:pt>
                <c:pt idx="2588">
                  <c:v>-0.99793764406162799</c:v>
                </c:pt>
                <c:pt idx="2589">
                  <c:v>-0.99745238384083468</c:v>
                </c:pt>
                <c:pt idx="2590">
                  <c:v>-0.99793764406162799</c:v>
                </c:pt>
                <c:pt idx="2591">
                  <c:v>-0.99878684944801654</c:v>
                </c:pt>
                <c:pt idx="2592">
                  <c:v>-0.99793764406162799</c:v>
                </c:pt>
                <c:pt idx="2593">
                  <c:v>-0.99818027417202471</c:v>
                </c:pt>
                <c:pt idx="2594">
                  <c:v>-0.99769501395123139</c:v>
                </c:pt>
                <c:pt idx="2595">
                  <c:v>-0.99769501395123139</c:v>
                </c:pt>
                <c:pt idx="2596">
                  <c:v>-0.99842290428242142</c:v>
                </c:pt>
                <c:pt idx="2597">
                  <c:v>-0.99805895911682641</c:v>
                </c:pt>
                <c:pt idx="2598">
                  <c:v>-0.99818027417202471</c:v>
                </c:pt>
                <c:pt idx="2599">
                  <c:v>-0.99745238384083468</c:v>
                </c:pt>
                <c:pt idx="2600">
                  <c:v>-0.99951473977920657</c:v>
                </c:pt>
                <c:pt idx="2601">
                  <c:v>-0.99842290428242142</c:v>
                </c:pt>
                <c:pt idx="2602">
                  <c:v>-0.99793764406162799</c:v>
                </c:pt>
                <c:pt idx="2603">
                  <c:v>-0.99818027417202471</c:v>
                </c:pt>
                <c:pt idx="2604">
                  <c:v>-0.99830158922722312</c:v>
                </c:pt>
                <c:pt idx="2605">
                  <c:v>-0.99769501395123139</c:v>
                </c:pt>
                <c:pt idx="2606">
                  <c:v>-0.99733106878563627</c:v>
                </c:pt>
                <c:pt idx="2607">
                  <c:v>-0.99757369889603298</c:v>
                </c:pt>
                <c:pt idx="2608">
                  <c:v>-0.99733106878563627</c:v>
                </c:pt>
                <c:pt idx="2609">
                  <c:v>-0.99781632900642969</c:v>
                </c:pt>
                <c:pt idx="2610">
                  <c:v>-0.99696712362004125</c:v>
                </c:pt>
                <c:pt idx="2611">
                  <c:v>-0.99830158922722312</c:v>
                </c:pt>
                <c:pt idx="2612">
                  <c:v>-0.99745238384083468</c:v>
                </c:pt>
                <c:pt idx="2613">
                  <c:v>-0.99781632900642969</c:v>
                </c:pt>
                <c:pt idx="2614">
                  <c:v>-0.99769501395123139</c:v>
                </c:pt>
                <c:pt idx="2615">
                  <c:v>-0.99793764406162799</c:v>
                </c:pt>
                <c:pt idx="2616">
                  <c:v>-0.99781632900642969</c:v>
                </c:pt>
                <c:pt idx="2617">
                  <c:v>-0.99733106878563627</c:v>
                </c:pt>
                <c:pt idx="2618">
                  <c:v>-0.99757369889603298</c:v>
                </c:pt>
                <c:pt idx="2619">
                  <c:v>-0.99818027417202471</c:v>
                </c:pt>
                <c:pt idx="2620">
                  <c:v>-0.99818027417202471</c:v>
                </c:pt>
                <c:pt idx="2621">
                  <c:v>-0.99793764406162799</c:v>
                </c:pt>
                <c:pt idx="2622">
                  <c:v>-0.99757369889603298</c:v>
                </c:pt>
                <c:pt idx="2623">
                  <c:v>-0.99757369889603298</c:v>
                </c:pt>
                <c:pt idx="2624">
                  <c:v>-0.99696712362004125</c:v>
                </c:pt>
                <c:pt idx="2625">
                  <c:v>-0.99757369889603298</c:v>
                </c:pt>
                <c:pt idx="2626">
                  <c:v>-0.99781632900642969</c:v>
                </c:pt>
                <c:pt idx="2627">
                  <c:v>-0.99781632900642969</c:v>
                </c:pt>
                <c:pt idx="2628">
                  <c:v>-0.99818027417202471</c:v>
                </c:pt>
                <c:pt idx="2629">
                  <c:v>-0.99842290428242142</c:v>
                </c:pt>
                <c:pt idx="2630">
                  <c:v>-0.99818027417202471</c:v>
                </c:pt>
                <c:pt idx="2631">
                  <c:v>-0.99830158922722312</c:v>
                </c:pt>
                <c:pt idx="2632">
                  <c:v>-0.99781632900642969</c:v>
                </c:pt>
                <c:pt idx="2633">
                  <c:v>-0.99733106878563627</c:v>
                </c:pt>
                <c:pt idx="2634">
                  <c:v>-0.99818027417202471</c:v>
                </c:pt>
                <c:pt idx="2635">
                  <c:v>-0.99781632900642969</c:v>
                </c:pt>
                <c:pt idx="2636">
                  <c:v>-0.99781632900642969</c:v>
                </c:pt>
                <c:pt idx="2637">
                  <c:v>-0.99781632900642969</c:v>
                </c:pt>
                <c:pt idx="2638">
                  <c:v>-0.99805895911682641</c:v>
                </c:pt>
                <c:pt idx="2639">
                  <c:v>-0.99793764406162799</c:v>
                </c:pt>
                <c:pt idx="2640">
                  <c:v>-0.99757369889603298</c:v>
                </c:pt>
                <c:pt idx="2641">
                  <c:v>-0.99781632900642969</c:v>
                </c:pt>
                <c:pt idx="2642">
                  <c:v>-0.99866553439281813</c:v>
                </c:pt>
                <c:pt idx="2643">
                  <c:v>-0.99781632900642969</c:v>
                </c:pt>
                <c:pt idx="2644">
                  <c:v>-0.99757369889603298</c:v>
                </c:pt>
                <c:pt idx="2645">
                  <c:v>-0.99745238384083468</c:v>
                </c:pt>
                <c:pt idx="2646">
                  <c:v>-0.99781632900642969</c:v>
                </c:pt>
                <c:pt idx="2647">
                  <c:v>-0.99781632900642969</c:v>
                </c:pt>
                <c:pt idx="2648">
                  <c:v>-0.99818027417202471</c:v>
                </c:pt>
                <c:pt idx="2649">
                  <c:v>-0.99866553439281813</c:v>
                </c:pt>
                <c:pt idx="2650">
                  <c:v>-0.99793764406162799</c:v>
                </c:pt>
                <c:pt idx="2651">
                  <c:v>-0.99842290428242142</c:v>
                </c:pt>
                <c:pt idx="2652">
                  <c:v>-0.99793764406162799</c:v>
                </c:pt>
                <c:pt idx="2653">
                  <c:v>-0.99878684944801654</c:v>
                </c:pt>
                <c:pt idx="2654">
                  <c:v>-0.99830158922722312</c:v>
                </c:pt>
                <c:pt idx="2655">
                  <c:v>-0.99818027417202471</c:v>
                </c:pt>
                <c:pt idx="2656">
                  <c:v>-0.99818027417202471</c:v>
                </c:pt>
                <c:pt idx="2657">
                  <c:v>-0.99878684944801654</c:v>
                </c:pt>
                <c:pt idx="2658">
                  <c:v>-0.99805895911682641</c:v>
                </c:pt>
                <c:pt idx="2659">
                  <c:v>-0.99830158922722312</c:v>
                </c:pt>
                <c:pt idx="2660">
                  <c:v>-0.99805895911682641</c:v>
                </c:pt>
                <c:pt idx="2661">
                  <c:v>-0.99818027417202471</c:v>
                </c:pt>
                <c:pt idx="2662">
                  <c:v>-0.99842290428242142</c:v>
                </c:pt>
                <c:pt idx="2663">
                  <c:v>-0.99781632900642969</c:v>
                </c:pt>
                <c:pt idx="2664">
                  <c:v>-0.99854421933761983</c:v>
                </c:pt>
                <c:pt idx="2665">
                  <c:v>-0.99878684944801654</c:v>
                </c:pt>
                <c:pt idx="2666">
                  <c:v>-0.99781632900642969</c:v>
                </c:pt>
                <c:pt idx="2667">
                  <c:v>-0.99842290428242142</c:v>
                </c:pt>
                <c:pt idx="2668">
                  <c:v>-0.99842290428242142</c:v>
                </c:pt>
                <c:pt idx="2669">
                  <c:v>-0.99757369889603298</c:v>
                </c:pt>
                <c:pt idx="2670">
                  <c:v>-0.99769501395123139</c:v>
                </c:pt>
                <c:pt idx="2671">
                  <c:v>-0.99757369889603298</c:v>
                </c:pt>
                <c:pt idx="2672">
                  <c:v>-0.99842290428242142</c:v>
                </c:pt>
                <c:pt idx="2673">
                  <c:v>-0.99830158922722312</c:v>
                </c:pt>
                <c:pt idx="2674">
                  <c:v>-0.99830158922722312</c:v>
                </c:pt>
                <c:pt idx="2675">
                  <c:v>-0.99818027417202471</c:v>
                </c:pt>
                <c:pt idx="2676">
                  <c:v>-0.99757369889603298</c:v>
                </c:pt>
                <c:pt idx="2677">
                  <c:v>-0.99793764406162799</c:v>
                </c:pt>
                <c:pt idx="2678">
                  <c:v>-0.99842290428242142</c:v>
                </c:pt>
                <c:pt idx="2679">
                  <c:v>-0.99830158922722312</c:v>
                </c:pt>
                <c:pt idx="2680">
                  <c:v>-0.99866553439281813</c:v>
                </c:pt>
                <c:pt idx="2681">
                  <c:v>-0.99830158922722312</c:v>
                </c:pt>
                <c:pt idx="2682">
                  <c:v>-0.99793764406162799</c:v>
                </c:pt>
                <c:pt idx="2683">
                  <c:v>-0.99781632900642969</c:v>
                </c:pt>
                <c:pt idx="2684">
                  <c:v>-0.99842290428242142</c:v>
                </c:pt>
                <c:pt idx="2685">
                  <c:v>-0.99866553439281813</c:v>
                </c:pt>
                <c:pt idx="2686">
                  <c:v>-0.99818027417202471</c:v>
                </c:pt>
                <c:pt idx="2687">
                  <c:v>-0.99769501395123139</c:v>
                </c:pt>
                <c:pt idx="2688">
                  <c:v>-0.99805895911682641</c:v>
                </c:pt>
                <c:pt idx="2689">
                  <c:v>-0.99805895911682641</c:v>
                </c:pt>
                <c:pt idx="2690">
                  <c:v>-0.99793764406162799</c:v>
                </c:pt>
                <c:pt idx="2691">
                  <c:v>-0.99830158922722312</c:v>
                </c:pt>
                <c:pt idx="2692">
                  <c:v>-0.99854421933761983</c:v>
                </c:pt>
                <c:pt idx="2693">
                  <c:v>-0.99793764406162799</c:v>
                </c:pt>
                <c:pt idx="2694">
                  <c:v>-0.99818027417202471</c:v>
                </c:pt>
                <c:pt idx="2695">
                  <c:v>-0.99830158922722312</c:v>
                </c:pt>
                <c:pt idx="2696">
                  <c:v>-0.99793764406162799</c:v>
                </c:pt>
                <c:pt idx="2697">
                  <c:v>-0.99854421933761983</c:v>
                </c:pt>
                <c:pt idx="2698">
                  <c:v>-0.99818027417202471</c:v>
                </c:pt>
                <c:pt idx="2699">
                  <c:v>-0.99805895911682641</c:v>
                </c:pt>
                <c:pt idx="2700">
                  <c:v>-0.99830158922722312</c:v>
                </c:pt>
                <c:pt idx="2701">
                  <c:v>-0.99842290428242142</c:v>
                </c:pt>
                <c:pt idx="2702">
                  <c:v>-0.99757369889603298</c:v>
                </c:pt>
                <c:pt idx="2703">
                  <c:v>-0.99769501395123139</c:v>
                </c:pt>
                <c:pt idx="2704">
                  <c:v>-0.99818027417202471</c:v>
                </c:pt>
                <c:pt idx="2705">
                  <c:v>-0.99769501395123139</c:v>
                </c:pt>
                <c:pt idx="2706">
                  <c:v>-0.99733106878563627</c:v>
                </c:pt>
                <c:pt idx="2707">
                  <c:v>-0.99890816450321485</c:v>
                </c:pt>
                <c:pt idx="2708">
                  <c:v>-0.99805895911682641</c:v>
                </c:pt>
                <c:pt idx="2709">
                  <c:v>-0.99793764406162799</c:v>
                </c:pt>
                <c:pt idx="2710">
                  <c:v>-0.99818027417202471</c:v>
                </c:pt>
                <c:pt idx="2711">
                  <c:v>-0.99818027417202471</c:v>
                </c:pt>
                <c:pt idx="2712">
                  <c:v>-0.99769501395123139</c:v>
                </c:pt>
                <c:pt idx="2713">
                  <c:v>-0.99781632900642969</c:v>
                </c:pt>
                <c:pt idx="2714">
                  <c:v>-0.99830158922722312</c:v>
                </c:pt>
                <c:pt idx="2715">
                  <c:v>-0.99781632900642969</c:v>
                </c:pt>
                <c:pt idx="2716">
                  <c:v>-0.99793764406162799</c:v>
                </c:pt>
                <c:pt idx="2717">
                  <c:v>-0.99830158922722312</c:v>
                </c:pt>
                <c:pt idx="2718">
                  <c:v>-0.99818027417202471</c:v>
                </c:pt>
                <c:pt idx="2719">
                  <c:v>-0.99854421933761983</c:v>
                </c:pt>
                <c:pt idx="2720">
                  <c:v>-0.99805895911682641</c:v>
                </c:pt>
                <c:pt idx="2721">
                  <c:v>-0.99830158922722312</c:v>
                </c:pt>
                <c:pt idx="2722">
                  <c:v>-0.99805895911682641</c:v>
                </c:pt>
                <c:pt idx="2723">
                  <c:v>-0.99830158922722312</c:v>
                </c:pt>
                <c:pt idx="2724">
                  <c:v>-0.99805895911682641</c:v>
                </c:pt>
                <c:pt idx="2725">
                  <c:v>-0.99781632900642969</c:v>
                </c:pt>
                <c:pt idx="2726">
                  <c:v>-0.99757369889603298</c:v>
                </c:pt>
                <c:pt idx="2727">
                  <c:v>-0.99793764406162799</c:v>
                </c:pt>
                <c:pt idx="2728">
                  <c:v>-0.99781632900642969</c:v>
                </c:pt>
                <c:pt idx="2729">
                  <c:v>-0.99818027417202471</c:v>
                </c:pt>
                <c:pt idx="2730">
                  <c:v>-0.99890816450321485</c:v>
                </c:pt>
                <c:pt idx="2731">
                  <c:v>-0.99854421933761983</c:v>
                </c:pt>
                <c:pt idx="2732">
                  <c:v>-0.99854421933761983</c:v>
                </c:pt>
                <c:pt idx="2733">
                  <c:v>-0.99842290428242142</c:v>
                </c:pt>
                <c:pt idx="2734">
                  <c:v>-0.99854421933761983</c:v>
                </c:pt>
                <c:pt idx="2735">
                  <c:v>-0.99769501395123139</c:v>
                </c:pt>
                <c:pt idx="2736">
                  <c:v>-0.99878684944801654</c:v>
                </c:pt>
                <c:pt idx="2737">
                  <c:v>-0.99842290428242142</c:v>
                </c:pt>
                <c:pt idx="2738">
                  <c:v>-0.99842290428242142</c:v>
                </c:pt>
                <c:pt idx="2739">
                  <c:v>-0.99890816450321485</c:v>
                </c:pt>
                <c:pt idx="2740">
                  <c:v>-0.99805895911682641</c:v>
                </c:pt>
                <c:pt idx="2741">
                  <c:v>-0.99818027417202471</c:v>
                </c:pt>
                <c:pt idx="2742">
                  <c:v>-0.99878684944801654</c:v>
                </c:pt>
                <c:pt idx="2743">
                  <c:v>-0.99830158922722312</c:v>
                </c:pt>
                <c:pt idx="2744">
                  <c:v>-0.99878684944801654</c:v>
                </c:pt>
                <c:pt idx="2745">
                  <c:v>-0.99793764406162799</c:v>
                </c:pt>
                <c:pt idx="2746">
                  <c:v>-0.99781632900642969</c:v>
                </c:pt>
                <c:pt idx="2747">
                  <c:v>-0.99818027417202471</c:v>
                </c:pt>
                <c:pt idx="2748">
                  <c:v>-0.99818027417202471</c:v>
                </c:pt>
                <c:pt idx="2749">
                  <c:v>-0.99890816450321485</c:v>
                </c:pt>
                <c:pt idx="2750">
                  <c:v>-0.99830158922722312</c:v>
                </c:pt>
                <c:pt idx="2751">
                  <c:v>-0.99854421933761983</c:v>
                </c:pt>
                <c:pt idx="2752">
                  <c:v>-0.99830158922722312</c:v>
                </c:pt>
                <c:pt idx="2753">
                  <c:v>-0.99781632900642969</c:v>
                </c:pt>
                <c:pt idx="2754">
                  <c:v>-0.99818027417202471</c:v>
                </c:pt>
                <c:pt idx="2755">
                  <c:v>-0.99818027417202471</c:v>
                </c:pt>
                <c:pt idx="2756">
                  <c:v>-0.99805895911682641</c:v>
                </c:pt>
                <c:pt idx="2757">
                  <c:v>-0.99708843867523955</c:v>
                </c:pt>
                <c:pt idx="2758">
                  <c:v>-0.99781632900642969</c:v>
                </c:pt>
                <c:pt idx="2759">
                  <c:v>-0.99793764406162799</c:v>
                </c:pt>
                <c:pt idx="2760">
                  <c:v>-0.99854421933761983</c:v>
                </c:pt>
                <c:pt idx="2761">
                  <c:v>-0.99854421933761983</c:v>
                </c:pt>
                <c:pt idx="2762">
                  <c:v>-0.99866553439281813</c:v>
                </c:pt>
                <c:pt idx="2763">
                  <c:v>-0.99842290428242142</c:v>
                </c:pt>
                <c:pt idx="2764">
                  <c:v>-0.99781632900642969</c:v>
                </c:pt>
                <c:pt idx="2765">
                  <c:v>-0.99818027417202471</c:v>
                </c:pt>
                <c:pt idx="2766">
                  <c:v>-0.99866553439281813</c:v>
                </c:pt>
                <c:pt idx="2767">
                  <c:v>-0.99890816450321485</c:v>
                </c:pt>
                <c:pt idx="2768">
                  <c:v>-0.99866553439281813</c:v>
                </c:pt>
                <c:pt idx="2769">
                  <c:v>-0.99842290428242142</c:v>
                </c:pt>
                <c:pt idx="2770">
                  <c:v>-0.99842290428242142</c:v>
                </c:pt>
                <c:pt idx="2771">
                  <c:v>-0.99927210966880986</c:v>
                </c:pt>
                <c:pt idx="2772">
                  <c:v>-0.99866553439281813</c:v>
                </c:pt>
                <c:pt idx="2773">
                  <c:v>-0.99854421933761983</c:v>
                </c:pt>
                <c:pt idx="2774">
                  <c:v>-0.99866553439281813</c:v>
                </c:pt>
                <c:pt idx="2775">
                  <c:v>-0.99866553439281813</c:v>
                </c:pt>
                <c:pt idx="2776">
                  <c:v>-0.99866553439281813</c:v>
                </c:pt>
                <c:pt idx="2777">
                  <c:v>-0.99830158922722312</c:v>
                </c:pt>
                <c:pt idx="2778">
                  <c:v>-0.99878684944801654</c:v>
                </c:pt>
                <c:pt idx="2779">
                  <c:v>-0.99902947955841315</c:v>
                </c:pt>
                <c:pt idx="2780">
                  <c:v>-0.99902947955841315</c:v>
                </c:pt>
                <c:pt idx="2781">
                  <c:v>-0.99915079461361156</c:v>
                </c:pt>
                <c:pt idx="2782">
                  <c:v>-0.99902947955841315</c:v>
                </c:pt>
                <c:pt idx="2783">
                  <c:v>-0.99854421933761983</c:v>
                </c:pt>
                <c:pt idx="2784">
                  <c:v>-0.99878684944801654</c:v>
                </c:pt>
                <c:pt idx="2785">
                  <c:v>-0.99818027417202471</c:v>
                </c:pt>
                <c:pt idx="2786">
                  <c:v>-0.99842290428242142</c:v>
                </c:pt>
                <c:pt idx="2787">
                  <c:v>-0.99830158922722312</c:v>
                </c:pt>
                <c:pt idx="2788">
                  <c:v>-0.99805895911682641</c:v>
                </c:pt>
                <c:pt idx="2789">
                  <c:v>-0.99830158922722312</c:v>
                </c:pt>
                <c:pt idx="2790">
                  <c:v>-0.99902947955841315</c:v>
                </c:pt>
                <c:pt idx="2791">
                  <c:v>-0.99878684944801654</c:v>
                </c:pt>
                <c:pt idx="2792">
                  <c:v>-0.99781632900642969</c:v>
                </c:pt>
                <c:pt idx="2793">
                  <c:v>-0.99878684944801654</c:v>
                </c:pt>
                <c:pt idx="2794">
                  <c:v>-0.99769501395123139</c:v>
                </c:pt>
                <c:pt idx="2795">
                  <c:v>-0.99793764406162799</c:v>
                </c:pt>
                <c:pt idx="2796">
                  <c:v>-0.99830158922722312</c:v>
                </c:pt>
                <c:pt idx="2797">
                  <c:v>-0.99793764406162799</c:v>
                </c:pt>
                <c:pt idx="2798">
                  <c:v>-0.99866553439281813</c:v>
                </c:pt>
                <c:pt idx="2799">
                  <c:v>-0.99818027417202471</c:v>
                </c:pt>
                <c:pt idx="2800">
                  <c:v>-0.9957539730680578</c:v>
                </c:pt>
                <c:pt idx="2801">
                  <c:v>-0.99611791823365281</c:v>
                </c:pt>
                <c:pt idx="2802">
                  <c:v>-1</c:v>
                </c:pt>
                <c:pt idx="2803">
                  <c:v>-0.99866553439281813</c:v>
                </c:pt>
                <c:pt idx="2804">
                  <c:v>-0.99963605483440499</c:v>
                </c:pt>
                <c:pt idx="2805">
                  <c:v>-0.99842290428242142</c:v>
                </c:pt>
                <c:pt idx="2806">
                  <c:v>-0.99769501395123139</c:v>
                </c:pt>
                <c:pt idx="2807">
                  <c:v>-0.99805895911682641</c:v>
                </c:pt>
                <c:pt idx="2808">
                  <c:v>-0.99927210966880986</c:v>
                </c:pt>
                <c:pt idx="2809">
                  <c:v>-0.99890816450321485</c:v>
                </c:pt>
                <c:pt idx="2810">
                  <c:v>-0.99915079461361156</c:v>
                </c:pt>
                <c:pt idx="2811">
                  <c:v>-0.99830158922722312</c:v>
                </c:pt>
                <c:pt idx="2812">
                  <c:v>-0.99793764406162799</c:v>
                </c:pt>
                <c:pt idx="2813">
                  <c:v>-0.99842290428242142</c:v>
                </c:pt>
                <c:pt idx="2814">
                  <c:v>-0.99890816450321485</c:v>
                </c:pt>
                <c:pt idx="2815">
                  <c:v>-0.99890816450321485</c:v>
                </c:pt>
                <c:pt idx="2816">
                  <c:v>-0.99890816450321485</c:v>
                </c:pt>
                <c:pt idx="2817">
                  <c:v>-0.99745238384083468</c:v>
                </c:pt>
                <c:pt idx="2818">
                  <c:v>-0.99890816450321485</c:v>
                </c:pt>
                <c:pt idx="2819">
                  <c:v>-0.99939342472400827</c:v>
                </c:pt>
                <c:pt idx="2820">
                  <c:v>-0.99927210966880986</c:v>
                </c:pt>
                <c:pt idx="2821">
                  <c:v>-0.99890816450321485</c:v>
                </c:pt>
                <c:pt idx="2822">
                  <c:v>-0.99769501395123139</c:v>
                </c:pt>
                <c:pt idx="2823">
                  <c:v>-0.99805895911682641</c:v>
                </c:pt>
                <c:pt idx="2824">
                  <c:v>-0.99866553439281813</c:v>
                </c:pt>
                <c:pt idx="2825">
                  <c:v>-0.99939342472400827</c:v>
                </c:pt>
                <c:pt idx="2826">
                  <c:v>-0.99915079461361156</c:v>
                </c:pt>
                <c:pt idx="2827">
                  <c:v>-0.99854421933761983</c:v>
                </c:pt>
                <c:pt idx="2828">
                  <c:v>-0.99854421933761983</c:v>
                </c:pt>
                <c:pt idx="2829">
                  <c:v>-0.99830158922722312</c:v>
                </c:pt>
                <c:pt idx="2830">
                  <c:v>-0.99842290428242142</c:v>
                </c:pt>
                <c:pt idx="2831">
                  <c:v>-0.99866553439281813</c:v>
                </c:pt>
                <c:pt idx="2832">
                  <c:v>-0.99842290428242142</c:v>
                </c:pt>
                <c:pt idx="2833">
                  <c:v>-0.99781632900642969</c:v>
                </c:pt>
                <c:pt idx="2834">
                  <c:v>-0.99818027417202471</c:v>
                </c:pt>
                <c:pt idx="2835">
                  <c:v>-0.99854421933761983</c:v>
                </c:pt>
                <c:pt idx="2836">
                  <c:v>-0.99939342472400827</c:v>
                </c:pt>
                <c:pt idx="2837">
                  <c:v>-0.99805895911682641</c:v>
                </c:pt>
                <c:pt idx="2838">
                  <c:v>-0.99805895911682641</c:v>
                </c:pt>
                <c:pt idx="2839">
                  <c:v>-0.99781632900642969</c:v>
                </c:pt>
                <c:pt idx="2840">
                  <c:v>-0.99854421933761983</c:v>
                </c:pt>
                <c:pt idx="2841">
                  <c:v>-0.99890816450321485</c:v>
                </c:pt>
                <c:pt idx="2842">
                  <c:v>-0.99805895911682641</c:v>
                </c:pt>
                <c:pt idx="2843">
                  <c:v>-0.99781632900642969</c:v>
                </c:pt>
                <c:pt idx="2844">
                  <c:v>-0.99842290428242142</c:v>
                </c:pt>
                <c:pt idx="2845">
                  <c:v>-0.99842290428242142</c:v>
                </c:pt>
                <c:pt idx="2846">
                  <c:v>-0.99854421933761983</c:v>
                </c:pt>
                <c:pt idx="2847">
                  <c:v>-0.99830158922722312</c:v>
                </c:pt>
                <c:pt idx="2848">
                  <c:v>-0.99842290428242142</c:v>
                </c:pt>
                <c:pt idx="2849">
                  <c:v>-0.99805895911682641</c:v>
                </c:pt>
                <c:pt idx="2850">
                  <c:v>-0.99805895911682641</c:v>
                </c:pt>
                <c:pt idx="2851">
                  <c:v>-0.99890816450321485</c:v>
                </c:pt>
                <c:pt idx="2852">
                  <c:v>-0.99951473977920657</c:v>
                </c:pt>
                <c:pt idx="2853">
                  <c:v>-0.99842290428242142</c:v>
                </c:pt>
                <c:pt idx="2854">
                  <c:v>-0.99854421933761983</c:v>
                </c:pt>
                <c:pt idx="2855">
                  <c:v>-0.99793764406162799</c:v>
                </c:pt>
                <c:pt idx="2856">
                  <c:v>-0.99890816450321485</c:v>
                </c:pt>
                <c:pt idx="2857">
                  <c:v>-0.99890816450321485</c:v>
                </c:pt>
                <c:pt idx="2858">
                  <c:v>-0.99902947955841315</c:v>
                </c:pt>
                <c:pt idx="2859">
                  <c:v>-0.99793764406162799</c:v>
                </c:pt>
                <c:pt idx="2860">
                  <c:v>-0.99805895911682641</c:v>
                </c:pt>
                <c:pt idx="2861">
                  <c:v>-0.99805895911682641</c:v>
                </c:pt>
                <c:pt idx="2862">
                  <c:v>-0.99854421933761983</c:v>
                </c:pt>
                <c:pt idx="2863">
                  <c:v>-0.99842290428242142</c:v>
                </c:pt>
                <c:pt idx="2864">
                  <c:v>-0.99915079461361156</c:v>
                </c:pt>
                <c:pt idx="2865">
                  <c:v>-0.99902947955841315</c:v>
                </c:pt>
                <c:pt idx="2866">
                  <c:v>-0.99805895911682641</c:v>
                </c:pt>
                <c:pt idx="2867">
                  <c:v>-0.99830158922722312</c:v>
                </c:pt>
                <c:pt idx="2868">
                  <c:v>-0.99866553439281813</c:v>
                </c:pt>
                <c:pt idx="2869">
                  <c:v>-0.99805895911682641</c:v>
                </c:pt>
                <c:pt idx="2870">
                  <c:v>-0.99781632900642969</c:v>
                </c:pt>
                <c:pt idx="2871">
                  <c:v>-0.99818027417202471</c:v>
                </c:pt>
                <c:pt idx="2872">
                  <c:v>-0.99927210966880986</c:v>
                </c:pt>
                <c:pt idx="2873">
                  <c:v>-0.99878684944801654</c:v>
                </c:pt>
                <c:pt idx="2874">
                  <c:v>-0.99854421933761983</c:v>
                </c:pt>
                <c:pt idx="2875">
                  <c:v>-0.99793764406162799</c:v>
                </c:pt>
                <c:pt idx="2876">
                  <c:v>-0.99781632900642969</c:v>
                </c:pt>
                <c:pt idx="2877">
                  <c:v>-0.99854421933761983</c:v>
                </c:pt>
                <c:pt idx="2878">
                  <c:v>-0.99890816450321485</c:v>
                </c:pt>
                <c:pt idx="2879">
                  <c:v>-0.99842290428242142</c:v>
                </c:pt>
                <c:pt idx="2880">
                  <c:v>-0.99854421933761983</c:v>
                </c:pt>
                <c:pt idx="2881">
                  <c:v>-0.99842290428242142</c:v>
                </c:pt>
                <c:pt idx="2882">
                  <c:v>-0.99805895911682641</c:v>
                </c:pt>
                <c:pt idx="2883">
                  <c:v>-0.99890816450321485</c:v>
                </c:pt>
                <c:pt idx="2884">
                  <c:v>-0.99890816450321485</c:v>
                </c:pt>
                <c:pt idx="2885">
                  <c:v>-0.99866553439281813</c:v>
                </c:pt>
                <c:pt idx="2886">
                  <c:v>-0.99818027417202471</c:v>
                </c:pt>
                <c:pt idx="2887">
                  <c:v>-0.99793764406162799</c:v>
                </c:pt>
                <c:pt idx="2888">
                  <c:v>-0.99866553439281813</c:v>
                </c:pt>
                <c:pt idx="2889">
                  <c:v>-0.99963605483440499</c:v>
                </c:pt>
                <c:pt idx="2890">
                  <c:v>-0.99890816450321485</c:v>
                </c:pt>
                <c:pt idx="2891">
                  <c:v>-0.99890816450321485</c:v>
                </c:pt>
                <c:pt idx="2892">
                  <c:v>-0.99890816450321485</c:v>
                </c:pt>
                <c:pt idx="2893">
                  <c:v>-0.99890816450321485</c:v>
                </c:pt>
                <c:pt idx="2894">
                  <c:v>-0.99854421933761983</c:v>
                </c:pt>
                <c:pt idx="2895">
                  <c:v>-0.99902947955841315</c:v>
                </c:pt>
                <c:pt idx="2896">
                  <c:v>-0.99915079461361156</c:v>
                </c:pt>
                <c:pt idx="2897">
                  <c:v>-0.99866553439281813</c:v>
                </c:pt>
                <c:pt idx="2898">
                  <c:v>-0.99805895911682641</c:v>
                </c:pt>
                <c:pt idx="2899">
                  <c:v>-0.99805895911682641</c:v>
                </c:pt>
                <c:pt idx="2900">
                  <c:v>-0.99818027417202471</c:v>
                </c:pt>
                <c:pt idx="2901">
                  <c:v>-0.99866553439281813</c:v>
                </c:pt>
                <c:pt idx="2902">
                  <c:v>-0.99830158922722312</c:v>
                </c:pt>
                <c:pt idx="2903">
                  <c:v>-0.99805895911682641</c:v>
                </c:pt>
                <c:pt idx="2904">
                  <c:v>-0.99830158922722312</c:v>
                </c:pt>
                <c:pt idx="2905">
                  <c:v>-0.99902947955841315</c:v>
                </c:pt>
                <c:pt idx="2906">
                  <c:v>-0.99793764406162799</c:v>
                </c:pt>
                <c:pt idx="2907">
                  <c:v>-0.99818027417202471</c:v>
                </c:pt>
                <c:pt idx="2908">
                  <c:v>-0.99830158922722312</c:v>
                </c:pt>
                <c:pt idx="2909">
                  <c:v>-0.99830158922722312</c:v>
                </c:pt>
                <c:pt idx="2910">
                  <c:v>-0.99915079461361156</c:v>
                </c:pt>
                <c:pt idx="2911">
                  <c:v>-0.99902947955841315</c:v>
                </c:pt>
                <c:pt idx="2912">
                  <c:v>-0.99939342472400827</c:v>
                </c:pt>
                <c:pt idx="2913">
                  <c:v>-0.99818027417202471</c:v>
                </c:pt>
                <c:pt idx="2914">
                  <c:v>-0.99866553439281813</c:v>
                </c:pt>
                <c:pt idx="2915">
                  <c:v>-0.99818027417202471</c:v>
                </c:pt>
                <c:pt idx="2916">
                  <c:v>-0.99818027417202471</c:v>
                </c:pt>
                <c:pt idx="2917">
                  <c:v>-0.99854421933761983</c:v>
                </c:pt>
                <c:pt idx="2918">
                  <c:v>-0.99818027417202471</c:v>
                </c:pt>
                <c:pt idx="2919">
                  <c:v>-0.99866553439281813</c:v>
                </c:pt>
                <c:pt idx="2920">
                  <c:v>-0.99878684944801654</c:v>
                </c:pt>
                <c:pt idx="2921">
                  <c:v>-0.99927210966880986</c:v>
                </c:pt>
                <c:pt idx="2922">
                  <c:v>-0.99902947955841315</c:v>
                </c:pt>
                <c:pt idx="2923">
                  <c:v>-0.99878684944801654</c:v>
                </c:pt>
                <c:pt idx="2924">
                  <c:v>-0.99781632900642969</c:v>
                </c:pt>
                <c:pt idx="2925">
                  <c:v>-0.99818027417202471</c:v>
                </c:pt>
                <c:pt idx="2926">
                  <c:v>-0.99830158922722312</c:v>
                </c:pt>
                <c:pt idx="2927">
                  <c:v>-0.99854421933761983</c:v>
                </c:pt>
                <c:pt idx="2928">
                  <c:v>-0.99866553439281813</c:v>
                </c:pt>
                <c:pt idx="2929">
                  <c:v>-0.99842290428242142</c:v>
                </c:pt>
                <c:pt idx="2930">
                  <c:v>-0.99878684944801654</c:v>
                </c:pt>
                <c:pt idx="2931">
                  <c:v>-0.99975736988960329</c:v>
                </c:pt>
                <c:pt idx="2932">
                  <c:v>-0.99939342472400827</c:v>
                </c:pt>
                <c:pt idx="2933">
                  <c:v>-0.99890816450321485</c:v>
                </c:pt>
                <c:pt idx="2934">
                  <c:v>-0.99805895911682641</c:v>
                </c:pt>
                <c:pt idx="2935">
                  <c:v>-0.99830158922722312</c:v>
                </c:pt>
                <c:pt idx="2936">
                  <c:v>-0.99890816450321485</c:v>
                </c:pt>
                <c:pt idx="2937">
                  <c:v>-0.99866553439281813</c:v>
                </c:pt>
                <c:pt idx="2938">
                  <c:v>-0.99818027417202471</c:v>
                </c:pt>
                <c:pt idx="2939">
                  <c:v>-0.99866553439281813</c:v>
                </c:pt>
                <c:pt idx="2940">
                  <c:v>-0.99830158922722312</c:v>
                </c:pt>
                <c:pt idx="2941">
                  <c:v>-0.99830158922722312</c:v>
                </c:pt>
                <c:pt idx="2942">
                  <c:v>-0.99769501395123139</c:v>
                </c:pt>
                <c:pt idx="2943">
                  <c:v>-0.99769501395123139</c:v>
                </c:pt>
                <c:pt idx="2944">
                  <c:v>-0.99781632900642969</c:v>
                </c:pt>
                <c:pt idx="2945">
                  <c:v>-0.99866553439281813</c:v>
                </c:pt>
                <c:pt idx="2946">
                  <c:v>-0.99902947955841315</c:v>
                </c:pt>
                <c:pt idx="2947">
                  <c:v>-0.99793764406162799</c:v>
                </c:pt>
                <c:pt idx="2948">
                  <c:v>-0.99890816450321485</c:v>
                </c:pt>
                <c:pt idx="2949">
                  <c:v>-0.99890816450321485</c:v>
                </c:pt>
                <c:pt idx="2950">
                  <c:v>-0.99854421933761983</c:v>
                </c:pt>
                <c:pt idx="2951">
                  <c:v>-0.99842290428242142</c:v>
                </c:pt>
                <c:pt idx="2952">
                  <c:v>-0.99805895911682641</c:v>
                </c:pt>
                <c:pt idx="2953">
                  <c:v>-0.99842290428242142</c:v>
                </c:pt>
                <c:pt idx="2954">
                  <c:v>-0.99866553439281813</c:v>
                </c:pt>
                <c:pt idx="2955">
                  <c:v>-0.99830158922722312</c:v>
                </c:pt>
                <c:pt idx="2956">
                  <c:v>-0.99854421933761983</c:v>
                </c:pt>
                <c:pt idx="2957">
                  <c:v>-0.99866553439281813</c:v>
                </c:pt>
                <c:pt idx="2958">
                  <c:v>-0.99842290428242142</c:v>
                </c:pt>
                <c:pt idx="2959">
                  <c:v>-0.99830158922722312</c:v>
                </c:pt>
                <c:pt idx="2960">
                  <c:v>-0.99818027417202471</c:v>
                </c:pt>
                <c:pt idx="2961">
                  <c:v>-0.99866553439281813</c:v>
                </c:pt>
                <c:pt idx="2962">
                  <c:v>-0.99866553439281813</c:v>
                </c:pt>
                <c:pt idx="2963">
                  <c:v>-0.99878684944801654</c:v>
                </c:pt>
                <c:pt idx="2964">
                  <c:v>-0.99854421933761983</c:v>
                </c:pt>
                <c:pt idx="2965">
                  <c:v>-0.99866553439281813</c:v>
                </c:pt>
                <c:pt idx="2966">
                  <c:v>-0.99818027417202471</c:v>
                </c:pt>
                <c:pt idx="2967">
                  <c:v>-0.99842290428242142</c:v>
                </c:pt>
                <c:pt idx="2968">
                  <c:v>-0.99854421933761983</c:v>
                </c:pt>
                <c:pt idx="2969">
                  <c:v>-0.99781632900642969</c:v>
                </c:pt>
                <c:pt idx="2970">
                  <c:v>-0.99781632900642969</c:v>
                </c:pt>
                <c:pt idx="2971">
                  <c:v>-0.99830158922722312</c:v>
                </c:pt>
                <c:pt idx="2972">
                  <c:v>-0.99866553439281813</c:v>
                </c:pt>
                <c:pt idx="2973">
                  <c:v>-0.99818027417202471</c:v>
                </c:pt>
                <c:pt idx="2974">
                  <c:v>-0.99854421933761983</c:v>
                </c:pt>
                <c:pt idx="2975">
                  <c:v>-0.99842290428242142</c:v>
                </c:pt>
                <c:pt idx="2976">
                  <c:v>-0.99866553439281813</c:v>
                </c:pt>
                <c:pt idx="2977">
                  <c:v>-0.99854421933761983</c:v>
                </c:pt>
                <c:pt idx="2978">
                  <c:v>-0.99830158922722312</c:v>
                </c:pt>
                <c:pt idx="2979">
                  <c:v>-0.99939342472400827</c:v>
                </c:pt>
                <c:pt idx="2980">
                  <c:v>-0.99854421933761983</c:v>
                </c:pt>
                <c:pt idx="2981">
                  <c:v>-0.99878684944801654</c:v>
                </c:pt>
                <c:pt idx="2982">
                  <c:v>-0.99830158922722312</c:v>
                </c:pt>
                <c:pt idx="2983">
                  <c:v>-0.99866553439281813</c:v>
                </c:pt>
                <c:pt idx="2984">
                  <c:v>-0.99818027417202471</c:v>
                </c:pt>
                <c:pt idx="2985">
                  <c:v>-0.99818027417202471</c:v>
                </c:pt>
                <c:pt idx="2986">
                  <c:v>-0.99854421933761983</c:v>
                </c:pt>
                <c:pt idx="2987">
                  <c:v>-0.99781632900642969</c:v>
                </c:pt>
                <c:pt idx="2988">
                  <c:v>-0.99878684944801654</c:v>
                </c:pt>
                <c:pt idx="2989">
                  <c:v>-0.99854421933761983</c:v>
                </c:pt>
                <c:pt idx="2990">
                  <c:v>-0.99842290428242142</c:v>
                </c:pt>
                <c:pt idx="2991">
                  <c:v>-0.99878684944801654</c:v>
                </c:pt>
                <c:pt idx="2992">
                  <c:v>-0.99878684944801654</c:v>
                </c:pt>
                <c:pt idx="2993">
                  <c:v>-0.99769501395123139</c:v>
                </c:pt>
                <c:pt idx="2994">
                  <c:v>-0.99854421933761983</c:v>
                </c:pt>
                <c:pt idx="2995">
                  <c:v>-0.99915079461361156</c:v>
                </c:pt>
                <c:pt idx="2996">
                  <c:v>-0.99830158922722312</c:v>
                </c:pt>
                <c:pt idx="2997">
                  <c:v>-0.99866553439281813</c:v>
                </c:pt>
                <c:pt idx="2998">
                  <c:v>-0.99890816450321485</c:v>
                </c:pt>
                <c:pt idx="2999">
                  <c:v>-0.99854421933761983</c:v>
                </c:pt>
                <c:pt idx="3000">
                  <c:v>-0.9959966031784544</c:v>
                </c:pt>
                <c:pt idx="3001">
                  <c:v>-0.99623923328885111</c:v>
                </c:pt>
                <c:pt idx="3002">
                  <c:v>-0.99805895911682641</c:v>
                </c:pt>
                <c:pt idx="3003">
                  <c:v>-0.99927210966880986</c:v>
                </c:pt>
                <c:pt idx="3004">
                  <c:v>-0.99890816450321485</c:v>
                </c:pt>
                <c:pt idx="3005">
                  <c:v>-0.99854421933761983</c:v>
                </c:pt>
                <c:pt idx="3006">
                  <c:v>-0.99842290428242142</c:v>
                </c:pt>
                <c:pt idx="3007">
                  <c:v>-0.99781632900642969</c:v>
                </c:pt>
                <c:pt idx="3008">
                  <c:v>-0.99757369889603298</c:v>
                </c:pt>
                <c:pt idx="3009">
                  <c:v>-0.99805895911682641</c:v>
                </c:pt>
                <c:pt idx="3010">
                  <c:v>-0.99781632900642969</c:v>
                </c:pt>
                <c:pt idx="3011">
                  <c:v>-0.99769501395123139</c:v>
                </c:pt>
                <c:pt idx="3012">
                  <c:v>-0.99757369889603298</c:v>
                </c:pt>
                <c:pt idx="3013">
                  <c:v>-0.99805895911682641</c:v>
                </c:pt>
                <c:pt idx="3014">
                  <c:v>-0.99842290428242142</c:v>
                </c:pt>
                <c:pt idx="3015">
                  <c:v>-0.99866553439281813</c:v>
                </c:pt>
                <c:pt idx="3016">
                  <c:v>-0.99745238384083468</c:v>
                </c:pt>
                <c:pt idx="3017">
                  <c:v>-0.99805895911682641</c:v>
                </c:pt>
                <c:pt idx="3018">
                  <c:v>-0.99818027417202471</c:v>
                </c:pt>
                <c:pt idx="3019">
                  <c:v>-0.99805895911682641</c:v>
                </c:pt>
                <c:pt idx="3020">
                  <c:v>-0.99793764406162799</c:v>
                </c:pt>
                <c:pt idx="3021">
                  <c:v>-0.99866553439281813</c:v>
                </c:pt>
                <c:pt idx="3022">
                  <c:v>-0.99733106878563627</c:v>
                </c:pt>
                <c:pt idx="3023">
                  <c:v>-0.99818027417202471</c:v>
                </c:pt>
                <c:pt idx="3024">
                  <c:v>-0.99769501395123139</c:v>
                </c:pt>
                <c:pt idx="3025">
                  <c:v>-0.99854421933761983</c:v>
                </c:pt>
                <c:pt idx="3026">
                  <c:v>-0.99818027417202471</c:v>
                </c:pt>
                <c:pt idx="3027">
                  <c:v>-0.99854421933761983</c:v>
                </c:pt>
                <c:pt idx="3028">
                  <c:v>-0.99830158922722312</c:v>
                </c:pt>
                <c:pt idx="3029">
                  <c:v>-0.99781632900642969</c:v>
                </c:pt>
                <c:pt idx="3030">
                  <c:v>-0.99793764406162799</c:v>
                </c:pt>
                <c:pt idx="3031">
                  <c:v>-0.99830158922722312</c:v>
                </c:pt>
                <c:pt idx="3032">
                  <c:v>-0.99854421933761983</c:v>
                </c:pt>
                <c:pt idx="3033">
                  <c:v>-0.99866553439281813</c:v>
                </c:pt>
                <c:pt idx="3034">
                  <c:v>-0.99769501395123139</c:v>
                </c:pt>
                <c:pt idx="3035">
                  <c:v>-0.99793764406162799</c:v>
                </c:pt>
                <c:pt idx="3036">
                  <c:v>-0.99842290428242142</c:v>
                </c:pt>
                <c:pt idx="3037">
                  <c:v>-0.99830158922722312</c:v>
                </c:pt>
                <c:pt idx="3038">
                  <c:v>-0.99842290428242142</c:v>
                </c:pt>
                <c:pt idx="3039">
                  <c:v>-0.99830158922722312</c:v>
                </c:pt>
                <c:pt idx="3040">
                  <c:v>-0.99830158922722312</c:v>
                </c:pt>
                <c:pt idx="3041">
                  <c:v>-0.99842290428242142</c:v>
                </c:pt>
                <c:pt idx="3042">
                  <c:v>-0.99818027417202471</c:v>
                </c:pt>
                <c:pt idx="3043">
                  <c:v>-0.99854421933761983</c:v>
                </c:pt>
                <c:pt idx="3044">
                  <c:v>-0.99781632900642969</c:v>
                </c:pt>
                <c:pt idx="3045">
                  <c:v>-0.99757369889603298</c:v>
                </c:pt>
                <c:pt idx="3046">
                  <c:v>-0.99830158922722312</c:v>
                </c:pt>
                <c:pt idx="3047">
                  <c:v>-0.99769501395123139</c:v>
                </c:pt>
                <c:pt idx="3048">
                  <c:v>-0.99757369889603298</c:v>
                </c:pt>
                <c:pt idx="3049">
                  <c:v>-0.99684580856484295</c:v>
                </c:pt>
                <c:pt idx="3050">
                  <c:v>-0.99757369889603298</c:v>
                </c:pt>
                <c:pt idx="3051">
                  <c:v>-0.99866553439281813</c:v>
                </c:pt>
                <c:pt idx="3052">
                  <c:v>-0.99902947955841315</c:v>
                </c:pt>
                <c:pt idx="3053">
                  <c:v>-0.99818027417202471</c:v>
                </c:pt>
                <c:pt idx="3054">
                  <c:v>-0.99854421933761983</c:v>
                </c:pt>
                <c:pt idx="3055">
                  <c:v>-0.99769501395123139</c:v>
                </c:pt>
                <c:pt idx="3056">
                  <c:v>-0.99781632900642969</c:v>
                </c:pt>
                <c:pt idx="3057">
                  <c:v>-0.99842290428242142</c:v>
                </c:pt>
                <c:pt idx="3058">
                  <c:v>-0.99927210966880986</c:v>
                </c:pt>
                <c:pt idx="3059">
                  <c:v>-0.99842290428242142</c:v>
                </c:pt>
                <c:pt idx="3060">
                  <c:v>-0.99793764406162799</c:v>
                </c:pt>
                <c:pt idx="3061">
                  <c:v>-0.99854421933761983</c:v>
                </c:pt>
                <c:pt idx="3062">
                  <c:v>-0.99866553439281813</c:v>
                </c:pt>
                <c:pt idx="3063">
                  <c:v>-0.99830158922722312</c:v>
                </c:pt>
                <c:pt idx="3064">
                  <c:v>-0.99890816450321485</c:v>
                </c:pt>
                <c:pt idx="3065">
                  <c:v>-0.99781632900642969</c:v>
                </c:pt>
                <c:pt idx="3066">
                  <c:v>-0.99781632900642969</c:v>
                </c:pt>
                <c:pt idx="3067">
                  <c:v>-0.99757369889603298</c:v>
                </c:pt>
                <c:pt idx="3068">
                  <c:v>-0.99830158922722312</c:v>
                </c:pt>
                <c:pt idx="3069">
                  <c:v>-0.99866553439281813</c:v>
                </c:pt>
                <c:pt idx="3070">
                  <c:v>-0.99757369889603298</c:v>
                </c:pt>
                <c:pt idx="3071">
                  <c:v>-0.99805895911682641</c:v>
                </c:pt>
                <c:pt idx="3072">
                  <c:v>-0.99842290428242142</c:v>
                </c:pt>
                <c:pt idx="3073">
                  <c:v>-0.99854421933761983</c:v>
                </c:pt>
                <c:pt idx="3074">
                  <c:v>-0.99854421933761983</c:v>
                </c:pt>
                <c:pt idx="3075">
                  <c:v>-0.99793764406162799</c:v>
                </c:pt>
                <c:pt idx="3076">
                  <c:v>-0.99842290428242142</c:v>
                </c:pt>
                <c:pt idx="3077">
                  <c:v>-0.99757369889603298</c:v>
                </c:pt>
                <c:pt idx="3078">
                  <c:v>-0.99793764406162799</c:v>
                </c:pt>
                <c:pt idx="3079">
                  <c:v>-0.99890816450321485</c:v>
                </c:pt>
                <c:pt idx="3080">
                  <c:v>-0.99818027417202471</c:v>
                </c:pt>
                <c:pt idx="3081">
                  <c:v>-0.99854421933761983</c:v>
                </c:pt>
                <c:pt idx="3082">
                  <c:v>-0.99818027417202471</c:v>
                </c:pt>
                <c:pt idx="3083">
                  <c:v>-0.99842290428242142</c:v>
                </c:pt>
                <c:pt idx="3084">
                  <c:v>-0.99890816450321485</c:v>
                </c:pt>
                <c:pt idx="3085">
                  <c:v>-0.99842290428242142</c:v>
                </c:pt>
                <c:pt idx="3086">
                  <c:v>-0.99818027417202471</c:v>
                </c:pt>
                <c:pt idx="3087">
                  <c:v>-0.99793764406162799</c:v>
                </c:pt>
                <c:pt idx="3088">
                  <c:v>-0.99818027417202471</c:v>
                </c:pt>
                <c:pt idx="3089">
                  <c:v>-0.99866553439281813</c:v>
                </c:pt>
                <c:pt idx="3090">
                  <c:v>-0.99793764406162799</c:v>
                </c:pt>
                <c:pt idx="3091">
                  <c:v>-0.99818027417202471</c:v>
                </c:pt>
                <c:pt idx="3092">
                  <c:v>-0.99805895911682641</c:v>
                </c:pt>
                <c:pt idx="3093">
                  <c:v>-0.99769501395123139</c:v>
                </c:pt>
                <c:pt idx="3094">
                  <c:v>-0.99781632900642969</c:v>
                </c:pt>
                <c:pt idx="3095">
                  <c:v>-0.99781632900642969</c:v>
                </c:pt>
                <c:pt idx="3096">
                  <c:v>-0.99769501395123139</c:v>
                </c:pt>
                <c:pt idx="3097">
                  <c:v>-0.99830158922722312</c:v>
                </c:pt>
                <c:pt idx="3098">
                  <c:v>-0.99793764406162799</c:v>
                </c:pt>
                <c:pt idx="3099">
                  <c:v>-0.99757369889603298</c:v>
                </c:pt>
                <c:pt idx="3100">
                  <c:v>-0.99781632900642969</c:v>
                </c:pt>
                <c:pt idx="3101">
                  <c:v>-0.99830158922722312</c:v>
                </c:pt>
                <c:pt idx="3102">
                  <c:v>-0.99878684944801654</c:v>
                </c:pt>
                <c:pt idx="3103">
                  <c:v>-0.99781632900642969</c:v>
                </c:pt>
                <c:pt idx="3104">
                  <c:v>-0.99757369889603298</c:v>
                </c:pt>
                <c:pt idx="3105">
                  <c:v>-0.99720975373043796</c:v>
                </c:pt>
                <c:pt idx="3106">
                  <c:v>-0.99818027417202471</c:v>
                </c:pt>
                <c:pt idx="3107">
                  <c:v>-0.99842290428242142</c:v>
                </c:pt>
                <c:pt idx="3108">
                  <c:v>-0.99769501395123139</c:v>
                </c:pt>
                <c:pt idx="3109">
                  <c:v>-0.99781632900642969</c:v>
                </c:pt>
                <c:pt idx="3110">
                  <c:v>-0.99842290428242142</c:v>
                </c:pt>
                <c:pt idx="3111">
                  <c:v>-0.99818027417202471</c:v>
                </c:pt>
                <c:pt idx="3112">
                  <c:v>-0.99696712362004125</c:v>
                </c:pt>
                <c:pt idx="3113">
                  <c:v>-0.99805895911682641</c:v>
                </c:pt>
                <c:pt idx="3114">
                  <c:v>-0.99781632900642969</c:v>
                </c:pt>
                <c:pt idx="3115">
                  <c:v>-0.99854421933761983</c:v>
                </c:pt>
                <c:pt idx="3116">
                  <c:v>-0.99793764406162799</c:v>
                </c:pt>
                <c:pt idx="3117">
                  <c:v>-0.99818027417202471</c:v>
                </c:pt>
                <c:pt idx="3118">
                  <c:v>-0.99708843867523955</c:v>
                </c:pt>
                <c:pt idx="3119">
                  <c:v>-0.99781632900642969</c:v>
                </c:pt>
                <c:pt idx="3120">
                  <c:v>-0.99781632900642969</c:v>
                </c:pt>
                <c:pt idx="3121">
                  <c:v>-0.99878684944801654</c:v>
                </c:pt>
                <c:pt idx="3122">
                  <c:v>-0.99830158922722312</c:v>
                </c:pt>
                <c:pt idx="3123">
                  <c:v>-0.99769501395123139</c:v>
                </c:pt>
                <c:pt idx="3124">
                  <c:v>-0.99805895911682641</c:v>
                </c:pt>
                <c:pt idx="3125">
                  <c:v>-0.99781632900642969</c:v>
                </c:pt>
                <c:pt idx="3126">
                  <c:v>-0.99818027417202471</c:v>
                </c:pt>
                <c:pt idx="3127">
                  <c:v>-0.99769501395123139</c:v>
                </c:pt>
                <c:pt idx="3128">
                  <c:v>-0.99733106878563627</c:v>
                </c:pt>
                <c:pt idx="3129">
                  <c:v>-0.99830158922722312</c:v>
                </c:pt>
                <c:pt idx="3130">
                  <c:v>-0.99769501395123139</c:v>
                </c:pt>
                <c:pt idx="3131">
                  <c:v>-0.99757369889603298</c:v>
                </c:pt>
                <c:pt idx="3132">
                  <c:v>-0.99781632900642969</c:v>
                </c:pt>
                <c:pt idx="3133">
                  <c:v>-0.99854421933761983</c:v>
                </c:pt>
                <c:pt idx="3134">
                  <c:v>-0.99757369889603298</c:v>
                </c:pt>
                <c:pt idx="3135">
                  <c:v>-0.99878684944801654</c:v>
                </c:pt>
                <c:pt idx="3136">
                  <c:v>-0.99781632900642969</c:v>
                </c:pt>
                <c:pt idx="3137">
                  <c:v>-0.99805895911682641</c:v>
                </c:pt>
                <c:pt idx="3138">
                  <c:v>-0.99745238384083468</c:v>
                </c:pt>
                <c:pt idx="3139">
                  <c:v>-0.99830158922722312</c:v>
                </c:pt>
                <c:pt idx="3140">
                  <c:v>-0.99757369889603298</c:v>
                </c:pt>
                <c:pt idx="3141">
                  <c:v>-0.99733106878563627</c:v>
                </c:pt>
                <c:pt idx="3142">
                  <c:v>-0.99818027417202471</c:v>
                </c:pt>
                <c:pt idx="3143">
                  <c:v>-0.99818027417202471</c:v>
                </c:pt>
                <c:pt idx="3144">
                  <c:v>-0.99890816450321485</c:v>
                </c:pt>
                <c:pt idx="3145">
                  <c:v>-0.99769501395123139</c:v>
                </c:pt>
                <c:pt idx="3146">
                  <c:v>-0.99805895911682641</c:v>
                </c:pt>
                <c:pt idx="3147">
                  <c:v>-0.99866553439281813</c:v>
                </c:pt>
                <c:pt idx="3148">
                  <c:v>-0.99854421933761983</c:v>
                </c:pt>
                <c:pt idx="3149">
                  <c:v>-0.99878684944801654</c:v>
                </c:pt>
                <c:pt idx="3150">
                  <c:v>-0.99842290428242142</c:v>
                </c:pt>
                <c:pt idx="3151">
                  <c:v>-0.99818027417202471</c:v>
                </c:pt>
                <c:pt idx="3152">
                  <c:v>-0.99830158922722312</c:v>
                </c:pt>
                <c:pt idx="3153">
                  <c:v>-0.99866553439281813</c:v>
                </c:pt>
                <c:pt idx="3154">
                  <c:v>-0.99878684944801654</c:v>
                </c:pt>
                <c:pt idx="3155">
                  <c:v>-0.99805895911682641</c:v>
                </c:pt>
                <c:pt idx="3156">
                  <c:v>-0.99818027417202471</c:v>
                </c:pt>
                <c:pt idx="3157">
                  <c:v>-0.99915079461361156</c:v>
                </c:pt>
                <c:pt idx="3158">
                  <c:v>-0.99842290428242142</c:v>
                </c:pt>
                <c:pt idx="3159">
                  <c:v>-0.99866553439281813</c:v>
                </c:pt>
                <c:pt idx="3160">
                  <c:v>-0.99878684944801654</c:v>
                </c:pt>
                <c:pt idx="3161">
                  <c:v>-0.99902947955841315</c:v>
                </c:pt>
                <c:pt idx="3162">
                  <c:v>-0.99793764406162799</c:v>
                </c:pt>
                <c:pt idx="3163">
                  <c:v>-0.99818027417202471</c:v>
                </c:pt>
                <c:pt idx="3164">
                  <c:v>-0.99842290428242142</c:v>
                </c:pt>
                <c:pt idx="3165">
                  <c:v>-0.99830158922722312</c:v>
                </c:pt>
                <c:pt idx="3166">
                  <c:v>-0.99866553439281813</c:v>
                </c:pt>
                <c:pt idx="3167">
                  <c:v>-0.99830158922722312</c:v>
                </c:pt>
                <c:pt idx="3168">
                  <c:v>-0.99830158922722312</c:v>
                </c:pt>
                <c:pt idx="3169">
                  <c:v>-0.99902947955841315</c:v>
                </c:pt>
                <c:pt idx="3170">
                  <c:v>-0.99805895911682641</c:v>
                </c:pt>
                <c:pt idx="3171">
                  <c:v>-0.99805895911682641</c:v>
                </c:pt>
                <c:pt idx="3172">
                  <c:v>-0.99769501395123139</c:v>
                </c:pt>
                <c:pt idx="3173">
                  <c:v>-0.99757369889603298</c:v>
                </c:pt>
                <c:pt idx="3174">
                  <c:v>-0.99805895911682641</c:v>
                </c:pt>
                <c:pt idx="3175">
                  <c:v>-0.99781632900642969</c:v>
                </c:pt>
                <c:pt idx="3176">
                  <c:v>-0.99842290428242142</c:v>
                </c:pt>
                <c:pt idx="3177">
                  <c:v>-0.99793764406162799</c:v>
                </c:pt>
                <c:pt idx="3178">
                  <c:v>-0.99733106878563627</c:v>
                </c:pt>
                <c:pt idx="3179">
                  <c:v>-0.99842290428242142</c:v>
                </c:pt>
                <c:pt idx="3180">
                  <c:v>-0.99805895911682641</c:v>
                </c:pt>
                <c:pt idx="3181">
                  <c:v>-0.99805895911682641</c:v>
                </c:pt>
                <c:pt idx="3182">
                  <c:v>-0.99793764406162799</c:v>
                </c:pt>
                <c:pt idx="3183">
                  <c:v>-0.99745238384083468</c:v>
                </c:pt>
                <c:pt idx="3184">
                  <c:v>-0.99708843867523955</c:v>
                </c:pt>
                <c:pt idx="3185">
                  <c:v>-0.99793764406162799</c:v>
                </c:pt>
                <c:pt idx="3186">
                  <c:v>-0.99720975373043796</c:v>
                </c:pt>
                <c:pt idx="3187">
                  <c:v>-0.99745238384083468</c:v>
                </c:pt>
                <c:pt idx="3188">
                  <c:v>-0.99793764406162799</c:v>
                </c:pt>
                <c:pt idx="3189">
                  <c:v>-0.99757369889603298</c:v>
                </c:pt>
                <c:pt idx="3190">
                  <c:v>-0.99757369889603298</c:v>
                </c:pt>
                <c:pt idx="3191">
                  <c:v>-0.99769501395123139</c:v>
                </c:pt>
                <c:pt idx="3192">
                  <c:v>-0.99793764406162799</c:v>
                </c:pt>
                <c:pt idx="3193">
                  <c:v>-0.99708843867523955</c:v>
                </c:pt>
                <c:pt idx="3194">
                  <c:v>-0.99878684944801654</c:v>
                </c:pt>
                <c:pt idx="3195">
                  <c:v>-0.99830158922722312</c:v>
                </c:pt>
                <c:pt idx="3196">
                  <c:v>-0.99781632900642969</c:v>
                </c:pt>
                <c:pt idx="3197">
                  <c:v>-0.99781632900642969</c:v>
                </c:pt>
                <c:pt idx="3198">
                  <c:v>-0.99854421933761983</c:v>
                </c:pt>
                <c:pt idx="3199">
                  <c:v>-0.99793764406162799</c:v>
                </c:pt>
                <c:pt idx="3200">
                  <c:v>2.086618949411622E-2</c:v>
                </c:pt>
                <c:pt idx="3201">
                  <c:v>1.6256217396578915E-2</c:v>
                </c:pt>
                <c:pt idx="3202">
                  <c:v>2.1836709935703021E-2</c:v>
                </c:pt>
                <c:pt idx="3203">
                  <c:v>1.9167778721339318E-2</c:v>
                </c:pt>
                <c:pt idx="3204">
                  <c:v>1.965303894213272E-2</c:v>
                </c:pt>
                <c:pt idx="3205">
                  <c:v>2.098750454931457E-2</c:v>
                </c:pt>
                <c:pt idx="3206">
                  <c:v>1.7226737838165716E-2</c:v>
                </c:pt>
                <c:pt idx="3207">
                  <c:v>2.0138299162926119E-2</c:v>
                </c:pt>
                <c:pt idx="3208">
                  <c:v>2.0623559383719521E-2</c:v>
                </c:pt>
                <c:pt idx="3209">
                  <c:v>1.8075943224554167E-2</c:v>
                </c:pt>
                <c:pt idx="3210">
                  <c:v>1.9531723886934367E-2</c:v>
                </c:pt>
                <c:pt idx="3211">
                  <c:v>1.8925148610942619E-2</c:v>
                </c:pt>
                <c:pt idx="3212">
                  <c:v>1.8925148610942619E-2</c:v>
                </c:pt>
                <c:pt idx="3213">
                  <c:v>1.8682518500545919E-2</c:v>
                </c:pt>
                <c:pt idx="3214">
                  <c:v>1.7469367948562416E-2</c:v>
                </c:pt>
                <c:pt idx="3215">
                  <c:v>1.977435399733107E-2</c:v>
                </c:pt>
                <c:pt idx="3216">
                  <c:v>1.977435399733107E-2</c:v>
                </c:pt>
                <c:pt idx="3217">
                  <c:v>1.8925148610942619E-2</c:v>
                </c:pt>
                <c:pt idx="3218">
                  <c:v>1.7954628169355818E-2</c:v>
                </c:pt>
                <c:pt idx="3219">
                  <c:v>1.9410408831736017E-2</c:v>
                </c:pt>
                <c:pt idx="3220">
                  <c:v>1.8682518500545919E-2</c:v>
                </c:pt>
                <c:pt idx="3221">
                  <c:v>1.9531723886934367E-2</c:v>
                </c:pt>
                <c:pt idx="3222">
                  <c:v>1.8318573334950867E-2</c:v>
                </c:pt>
                <c:pt idx="3223">
                  <c:v>1.8925148610942619E-2</c:v>
                </c:pt>
                <c:pt idx="3224">
                  <c:v>1.9167778721339318E-2</c:v>
                </c:pt>
                <c:pt idx="3225">
                  <c:v>1.8075943224554167E-2</c:v>
                </c:pt>
                <c:pt idx="3226">
                  <c:v>1.9410408831736017E-2</c:v>
                </c:pt>
                <c:pt idx="3227">
                  <c:v>1.7954628169355818E-2</c:v>
                </c:pt>
                <c:pt idx="3228">
                  <c:v>1.8803833555744269E-2</c:v>
                </c:pt>
                <c:pt idx="3229">
                  <c:v>1.8803833555744269E-2</c:v>
                </c:pt>
                <c:pt idx="3230">
                  <c:v>1.7711998058959118E-2</c:v>
                </c:pt>
                <c:pt idx="3231">
                  <c:v>2.0016984107727769E-2</c:v>
                </c:pt>
                <c:pt idx="3232">
                  <c:v>1.8682518500545919E-2</c:v>
                </c:pt>
                <c:pt idx="3233">
                  <c:v>1.9289093776537668E-2</c:v>
                </c:pt>
                <c:pt idx="3234">
                  <c:v>1.9167778721339318E-2</c:v>
                </c:pt>
                <c:pt idx="3235">
                  <c:v>1.7954628169355818E-2</c:v>
                </c:pt>
                <c:pt idx="3236">
                  <c:v>1.989566905252942E-2</c:v>
                </c:pt>
                <c:pt idx="3237">
                  <c:v>1.9531723886934367E-2</c:v>
                </c:pt>
                <c:pt idx="3238">
                  <c:v>1.8561203445347566E-2</c:v>
                </c:pt>
                <c:pt idx="3239">
                  <c:v>1.9410408831736017E-2</c:v>
                </c:pt>
                <c:pt idx="3240">
                  <c:v>1.8925148610942619E-2</c:v>
                </c:pt>
                <c:pt idx="3241">
                  <c:v>1.9046463666140968E-2</c:v>
                </c:pt>
                <c:pt idx="3242">
                  <c:v>1.9167778721339318E-2</c:v>
                </c:pt>
                <c:pt idx="3243">
                  <c:v>1.9531723886934367E-2</c:v>
                </c:pt>
                <c:pt idx="3244">
                  <c:v>1.9289093776537668E-2</c:v>
                </c:pt>
                <c:pt idx="3245">
                  <c:v>1.9167778721339318E-2</c:v>
                </c:pt>
                <c:pt idx="3246">
                  <c:v>1.9410408831736017E-2</c:v>
                </c:pt>
                <c:pt idx="3247">
                  <c:v>1.9167778721339318E-2</c:v>
                </c:pt>
                <c:pt idx="3248">
                  <c:v>1.9410408831736017E-2</c:v>
                </c:pt>
                <c:pt idx="3249">
                  <c:v>1.8803833555744269E-2</c:v>
                </c:pt>
                <c:pt idx="3250">
                  <c:v>1.8925148610942619E-2</c:v>
                </c:pt>
                <c:pt idx="3251">
                  <c:v>1.8561203445347566E-2</c:v>
                </c:pt>
                <c:pt idx="3252">
                  <c:v>1.965303894213272E-2</c:v>
                </c:pt>
                <c:pt idx="3253">
                  <c:v>1.9289093776537668E-2</c:v>
                </c:pt>
                <c:pt idx="3254">
                  <c:v>1.8925148610942619E-2</c:v>
                </c:pt>
                <c:pt idx="3255">
                  <c:v>1.9531723886934367E-2</c:v>
                </c:pt>
                <c:pt idx="3256">
                  <c:v>1.8925148610942619E-2</c:v>
                </c:pt>
                <c:pt idx="3257">
                  <c:v>1.8803833555744269E-2</c:v>
                </c:pt>
                <c:pt idx="3258">
                  <c:v>1.9410408831736017E-2</c:v>
                </c:pt>
                <c:pt idx="3259">
                  <c:v>1.9531723886934367E-2</c:v>
                </c:pt>
                <c:pt idx="3260">
                  <c:v>1.9410408831736017E-2</c:v>
                </c:pt>
                <c:pt idx="3261">
                  <c:v>1.8803833555744269E-2</c:v>
                </c:pt>
                <c:pt idx="3262">
                  <c:v>1.8925148610942619E-2</c:v>
                </c:pt>
                <c:pt idx="3263">
                  <c:v>1.977435399733107E-2</c:v>
                </c:pt>
                <c:pt idx="3264">
                  <c:v>1.965303894213272E-2</c:v>
                </c:pt>
                <c:pt idx="3265">
                  <c:v>1.9046463666140968E-2</c:v>
                </c:pt>
                <c:pt idx="3266">
                  <c:v>1.7711998058959118E-2</c:v>
                </c:pt>
                <c:pt idx="3267">
                  <c:v>1.8439888390149217E-2</c:v>
                </c:pt>
                <c:pt idx="3268">
                  <c:v>1.9410408831736017E-2</c:v>
                </c:pt>
                <c:pt idx="3269">
                  <c:v>1.9167778721339318E-2</c:v>
                </c:pt>
                <c:pt idx="3270">
                  <c:v>1.8925148610942619E-2</c:v>
                </c:pt>
                <c:pt idx="3271">
                  <c:v>1.8561203445347566E-2</c:v>
                </c:pt>
                <c:pt idx="3272">
                  <c:v>1.8318573334950867E-2</c:v>
                </c:pt>
                <c:pt idx="3273">
                  <c:v>1.8803833555744269E-2</c:v>
                </c:pt>
                <c:pt idx="3274">
                  <c:v>1.9167778721339318E-2</c:v>
                </c:pt>
                <c:pt idx="3275">
                  <c:v>1.9531723886934367E-2</c:v>
                </c:pt>
                <c:pt idx="3276">
                  <c:v>1.9289093776537668E-2</c:v>
                </c:pt>
                <c:pt idx="3277">
                  <c:v>1.8561203445347566E-2</c:v>
                </c:pt>
                <c:pt idx="3278">
                  <c:v>1.8803833555744269E-2</c:v>
                </c:pt>
                <c:pt idx="3279">
                  <c:v>1.9410408831736017E-2</c:v>
                </c:pt>
                <c:pt idx="3280">
                  <c:v>2.0138299162926119E-2</c:v>
                </c:pt>
                <c:pt idx="3281">
                  <c:v>1.8561203445347566E-2</c:v>
                </c:pt>
                <c:pt idx="3282">
                  <c:v>1.8682518500545919E-2</c:v>
                </c:pt>
                <c:pt idx="3283">
                  <c:v>1.8803833555744269E-2</c:v>
                </c:pt>
                <c:pt idx="3284">
                  <c:v>1.9531723886934367E-2</c:v>
                </c:pt>
                <c:pt idx="3285">
                  <c:v>1.9531723886934367E-2</c:v>
                </c:pt>
                <c:pt idx="3286">
                  <c:v>1.9289093776537668E-2</c:v>
                </c:pt>
                <c:pt idx="3287">
                  <c:v>1.8682518500545919E-2</c:v>
                </c:pt>
                <c:pt idx="3288">
                  <c:v>1.8925148610942619E-2</c:v>
                </c:pt>
                <c:pt idx="3289">
                  <c:v>1.8561203445347566E-2</c:v>
                </c:pt>
                <c:pt idx="3290">
                  <c:v>1.9167778721339318E-2</c:v>
                </c:pt>
                <c:pt idx="3291">
                  <c:v>1.8925148610942619E-2</c:v>
                </c:pt>
                <c:pt idx="3292">
                  <c:v>1.8197258279752517E-2</c:v>
                </c:pt>
                <c:pt idx="3293">
                  <c:v>1.9167778721339318E-2</c:v>
                </c:pt>
                <c:pt idx="3294">
                  <c:v>1.8318573334950867E-2</c:v>
                </c:pt>
                <c:pt idx="3295">
                  <c:v>1.9289093776537668E-2</c:v>
                </c:pt>
                <c:pt idx="3296">
                  <c:v>1.9410408831736017E-2</c:v>
                </c:pt>
                <c:pt idx="3297">
                  <c:v>1.977435399733107E-2</c:v>
                </c:pt>
                <c:pt idx="3298">
                  <c:v>1.9167778721339318E-2</c:v>
                </c:pt>
                <c:pt idx="3299">
                  <c:v>1.8561203445347566E-2</c:v>
                </c:pt>
                <c:pt idx="3300">
                  <c:v>1.9046463666140968E-2</c:v>
                </c:pt>
                <c:pt idx="3301">
                  <c:v>1.9289093776537668E-2</c:v>
                </c:pt>
                <c:pt idx="3302">
                  <c:v>1.8925148610942619E-2</c:v>
                </c:pt>
                <c:pt idx="3303">
                  <c:v>1.8925148610942619E-2</c:v>
                </c:pt>
                <c:pt idx="3304">
                  <c:v>1.8925148610942619E-2</c:v>
                </c:pt>
                <c:pt idx="3305">
                  <c:v>1.8682518500545919E-2</c:v>
                </c:pt>
                <c:pt idx="3306">
                  <c:v>1.977435399733107E-2</c:v>
                </c:pt>
                <c:pt idx="3307">
                  <c:v>2.0016984107727769E-2</c:v>
                </c:pt>
                <c:pt idx="3308">
                  <c:v>1.9046463666140968E-2</c:v>
                </c:pt>
                <c:pt idx="3309">
                  <c:v>1.8925148610942619E-2</c:v>
                </c:pt>
                <c:pt idx="3310">
                  <c:v>1.9410408831736017E-2</c:v>
                </c:pt>
                <c:pt idx="3311">
                  <c:v>1.9167778721339318E-2</c:v>
                </c:pt>
                <c:pt idx="3312">
                  <c:v>1.9531723886934367E-2</c:v>
                </c:pt>
                <c:pt idx="3313">
                  <c:v>1.9410408831736017E-2</c:v>
                </c:pt>
                <c:pt idx="3314">
                  <c:v>1.9410408831736017E-2</c:v>
                </c:pt>
                <c:pt idx="3315">
                  <c:v>1.8682518500545919E-2</c:v>
                </c:pt>
                <c:pt idx="3316">
                  <c:v>1.9289093776537668E-2</c:v>
                </c:pt>
                <c:pt idx="3317">
                  <c:v>1.9167778721339318E-2</c:v>
                </c:pt>
                <c:pt idx="3318">
                  <c:v>1.8682518500545919E-2</c:v>
                </c:pt>
                <c:pt idx="3319">
                  <c:v>1.9289093776537668E-2</c:v>
                </c:pt>
                <c:pt idx="3320">
                  <c:v>1.9289093776537668E-2</c:v>
                </c:pt>
                <c:pt idx="3321">
                  <c:v>1.9531723886934367E-2</c:v>
                </c:pt>
                <c:pt idx="3322">
                  <c:v>1.9167778721339318E-2</c:v>
                </c:pt>
                <c:pt idx="3323">
                  <c:v>2.0380929273322818E-2</c:v>
                </c:pt>
                <c:pt idx="3324">
                  <c:v>1.977435399733107E-2</c:v>
                </c:pt>
                <c:pt idx="3325">
                  <c:v>1.9531723886934367E-2</c:v>
                </c:pt>
                <c:pt idx="3326">
                  <c:v>1.965303894213272E-2</c:v>
                </c:pt>
                <c:pt idx="3327">
                  <c:v>1.9167778721339318E-2</c:v>
                </c:pt>
                <c:pt idx="3328">
                  <c:v>1.8803833555744269E-2</c:v>
                </c:pt>
                <c:pt idx="3329">
                  <c:v>1.9167778721339318E-2</c:v>
                </c:pt>
                <c:pt idx="3330">
                  <c:v>1.965303894213272E-2</c:v>
                </c:pt>
                <c:pt idx="3331">
                  <c:v>1.8925148610942619E-2</c:v>
                </c:pt>
                <c:pt idx="3332">
                  <c:v>1.8925148610942619E-2</c:v>
                </c:pt>
                <c:pt idx="3333">
                  <c:v>1.9167778721339318E-2</c:v>
                </c:pt>
                <c:pt idx="3334">
                  <c:v>1.9046463666140968E-2</c:v>
                </c:pt>
                <c:pt idx="3335">
                  <c:v>1.9289093776537668E-2</c:v>
                </c:pt>
                <c:pt idx="3336">
                  <c:v>1.9531723886934367E-2</c:v>
                </c:pt>
                <c:pt idx="3337">
                  <c:v>1.8561203445347566E-2</c:v>
                </c:pt>
                <c:pt idx="3338">
                  <c:v>1.8803833555744269E-2</c:v>
                </c:pt>
                <c:pt idx="3339">
                  <c:v>1.9167778721339318E-2</c:v>
                </c:pt>
                <c:pt idx="3340">
                  <c:v>1.977435399733107E-2</c:v>
                </c:pt>
                <c:pt idx="3341">
                  <c:v>1.9410408831736017E-2</c:v>
                </c:pt>
                <c:pt idx="3342">
                  <c:v>1.8925148610942619E-2</c:v>
                </c:pt>
                <c:pt idx="3343">
                  <c:v>1.965303894213272E-2</c:v>
                </c:pt>
                <c:pt idx="3344">
                  <c:v>1.9289093776537668E-2</c:v>
                </c:pt>
                <c:pt idx="3345">
                  <c:v>1.8318573334950867E-2</c:v>
                </c:pt>
                <c:pt idx="3346">
                  <c:v>1.9167778721339318E-2</c:v>
                </c:pt>
                <c:pt idx="3347">
                  <c:v>1.9167778721339318E-2</c:v>
                </c:pt>
                <c:pt idx="3348">
                  <c:v>1.8682518500545919E-2</c:v>
                </c:pt>
                <c:pt idx="3349">
                  <c:v>1.9531723886934367E-2</c:v>
                </c:pt>
                <c:pt idx="3350">
                  <c:v>1.8561203445347566E-2</c:v>
                </c:pt>
                <c:pt idx="3351">
                  <c:v>1.9289093776537668E-2</c:v>
                </c:pt>
                <c:pt idx="3352">
                  <c:v>1.9167778721339318E-2</c:v>
                </c:pt>
                <c:pt idx="3353">
                  <c:v>1.8803833555744269E-2</c:v>
                </c:pt>
                <c:pt idx="3354">
                  <c:v>2.0016984107727769E-2</c:v>
                </c:pt>
                <c:pt idx="3355">
                  <c:v>1.8925148610942619E-2</c:v>
                </c:pt>
                <c:pt idx="3356">
                  <c:v>1.8925148610942619E-2</c:v>
                </c:pt>
                <c:pt idx="3357">
                  <c:v>1.9046463666140968E-2</c:v>
                </c:pt>
                <c:pt idx="3358">
                  <c:v>1.8803833555744269E-2</c:v>
                </c:pt>
                <c:pt idx="3359">
                  <c:v>1.8925148610942619E-2</c:v>
                </c:pt>
                <c:pt idx="3360">
                  <c:v>1.9531723886934367E-2</c:v>
                </c:pt>
                <c:pt idx="3361">
                  <c:v>1.8682518500545919E-2</c:v>
                </c:pt>
                <c:pt idx="3362">
                  <c:v>1.9289093776537668E-2</c:v>
                </c:pt>
                <c:pt idx="3363">
                  <c:v>1.9046463666140968E-2</c:v>
                </c:pt>
                <c:pt idx="3364">
                  <c:v>1.9410408831736017E-2</c:v>
                </c:pt>
                <c:pt idx="3365">
                  <c:v>1.8682518500545919E-2</c:v>
                </c:pt>
                <c:pt idx="3366">
                  <c:v>1.989566905252942E-2</c:v>
                </c:pt>
                <c:pt idx="3367">
                  <c:v>1.977435399733107E-2</c:v>
                </c:pt>
                <c:pt idx="3368">
                  <c:v>1.9046463666140968E-2</c:v>
                </c:pt>
                <c:pt idx="3369">
                  <c:v>1.9410408831736017E-2</c:v>
                </c:pt>
                <c:pt idx="3370">
                  <c:v>1.977435399733107E-2</c:v>
                </c:pt>
                <c:pt idx="3371">
                  <c:v>1.9531723886934367E-2</c:v>
                </c:pt>
                <c:pt idx="3372">
                  <c:v>1.9410408831736017E-2</c:v>
                </c:pt>
                <c:pt idx="3373">
                  <c:v>1.8925148610942619E-2</c:v>
                </c:pt>
                <c:pt idx="3374">
                  <c:v>1.8925148610942619E-2</c:v>
                </c:pt>
                <c:pt idx="3375">
                  <c:v>1.9410408831736017E-2</c:v>
                </c:pt>
                <c:pt idx="3376">
                  <c:v>1.9410408831736017E-2</c:v>
                </c:pt>
                <c:pt idx="3377">
                  <c:v>1.8803833555744269E-2</c:v>
                </c:pt>
                <c:pt idx="3378">
                  <c:v>1.9289093776537668E-2</c:v>
                </c:pt>
                <c:pt idx="3379">
                  <c:v>1.9531723886934367E-2</c:v>
                </c:pt>
                <c:pt idx="3380">
                  <c:v>1.8803833555744269E-2</c:v>
                </c:pt>
                <c:pt idx="3381">
                  <c:v>1.9289093776537668E-2</c:v>
                </c:pt>
                <c:pt idx="3382">
                  <c:v>1.8439888390149217E-2</c:v>
                </c:pt>
                <c:pt idx="3383">
                  <c:v>1.8925148610942619E-2</c:v>
                </c:pt>
                <c:pt idx="3384">
                  <c:v>1.9410408831736017E-2</c:v>
                </c:pt>
                <c:pt idx="3385">
                  <c:v>1.9289093776537668E-2</c:v>
                </c:pt>
                <c:pt idx="3386">
                  <c:v>1.8925148610942619E-2</c:v>
                </c:pt>
                <c:pt idx="3387">
                  <c:v>1.965303894213272E-2</c:v>
                </c:pt>
                <c:pt idx="3388">
                  <c:v>1.9410408831736017E-2</c:v>
                </c:pt>
                <c:pt idx="3389">
                  <c:v>1.9531723886934367E-2</c:v>
                </c:pt>
                <c:pt idx="3390">
                  <c:v>1.9531723886934367E-2</c:v>
                </c:pt>
                <c:pt idx="3391">
                  <c:v>1.9410408831736017E-2</c:v>
                </c:pt>
                <c:pt idx="3392">
                  <c:v>1.9167778721339318E-2</c:v>
                </c:pt>
                <c:pt idx="3393">
                  <c:v>1.9046463666140968E-2</c:v>
                </c:pt>
                <c:pt idx="3394">
                  <c:v>1.9410408831736017E-2</c:v>
                </c:pt>
                <c:pt idx="3395">
                  <c:v>1.9289093776537668E-2</c:v>
                </c:pt>
                <c:pt idx="3396">
                  <c:v>1.8925148610942619E-2</c:v>
                </c:pt>
                <c:pt idx="3397">
                  <c:v>2.0016984107727769E-2</c:v>
                </c:pt>
                <c:pt idx="3398">
                  <c:v>1.989566905252942E-2</c:v>
                </c:pt>
                <c:pt idx="3399">
                  <c:v>1.9289093776537668E-2</c:v>
                </c:pt>
                <c:pt idx="3400">
                  <c:v>1.5528327065388814E-2</c:v>
                </c:pt>
                <c:pt idx="3401">
                  <c:v>2.7902462695620526E-2</c:v>
                </c:pt>
                <c:pt idx="3402">
                  <c:v>2.1230134659711269E-2</c:v>
                </c:pt>
                <c:pt idx="3403">
                  <c:v>2.0623559383719521E-2</c:v>
                </c:pt>
                <c:pt idx="3404">
                  <c:v>2.7538517530025477E-2</c:v>
                </c:pt>
                <c:pt idx="3405">
                  <c:v>2.0380929273322818E-2</c:v>
                </c:pt>
                <c:pt idx="3406">
                  <c:v>2.5233531481256823E-2</c:v>
                </c:pt>
                <c:pt idx="3407">
                  <c:v>2.220065510129807E-2</c:v>
                </c:pt>
                <c:pt idx="3408">
                  <c:v>2.5112216426058473E-2</c:v>
                </c:pt>
                <c:pt idx="3409">
                  <c:v>2.3656435763678273E-2</c:v>
                </c:pt>
                <c:pt idx="3410">
                  <c:v>2.3535120708479924E-2</c:v>
                </c:pt>
                <c:pt idx="3411">
                  <c:v>2.3413805653281571E-2</c:v>
                </c:pt>
                <c:pt idx="3412">
                  <c:v>2.1836709935703021E-2</c:v>
                </c:pt>
                <c:pt idx="3413">
                  <c:v>2.4141695984471672E-2</c:v>
                </c:pt>
                <c:pt idx="3414">
                  <c:v>2.2928545432488172E-2</c:v>
                </c:pt>
                <c:pt idx="3415">
                  <c:v>2.4384326094868375E-2</c:v>
                </c:pt>
                <c:pt idx="3416">
                  <c:v>2.0744874438917871E-2</c:v>
                </c:pt>
                <c:pt idx="3417">
                  <c:v>2.5840106757248574E-2</c:v>
                </c:pt>
                <c:pt idx="3418">
                  <c:v>2.4626956205265074E-2</c:v>
                </c:pt>
                <c:pt idx="3419">
                  <c:v>2.220065510129807E-2</c:v>
                </c:pt>
                <c:pt idx="3420">
                  <c:v>2.3777750818876623E-2</c:v>
                </c:pt>
                <c:pt idx="3421">
                  <c:v>2.3899065874074973E-2</c:v>
                </c:pt>
                <c:pt idx="3422">
                  <c:v>2.220065510129807E-2</c:v>
                </c:pt>
                <c:pt idx="3423">
                  <c:v>2.2807230377289822E-2</c:v>
                </c:pt>
                <c:pt idx="3424">
                  <c:v>2.2685915322091472E-2</c:v>
                </c:pt>
                <c:pt idx="3425">
                  <c:v>2.0016984107727769E-2</c:v>
                </c:pt>
                <c:pt idx="3426">
                  <c:v>2.4626956205265074E-2</c:v>
                </c:pt>
                <c:pt idx="3427">
                  <c:v>2.2079340046099721E-2</c:v>
                </c:pt>
                <c:pt idx="3428">
                  <c:v>2.1958024990901371E-2</c:v>
                </c:pt>
                <c:pt idx="3429">
                  <c:v>2.6931942254033725E-2</c:v>
                </c:pt>
                <c:pt idx="3430">
                  <c:v>1.8925148610942619E-2</c:v>
                </c:pt>
                <c:pt idx="3431">
                  <c:v>2.7295887419628777E-2</c:v>
                </c:pt>
                <c:pt idx="3432">
                  <c:v>2.2928545432488172E-2</c:v>
                </c:pt>
                <c:pt idx="3433">
                  <c:v>2.0138299162926119E-2</c:v>
                </c:pt>
                <c:pt idx="3434">
                  <c:v>2.7538517530025477E-2</c:v>
                </c:pt>
                <c:pt idx="3435">
                  <c:v>1.965303894213272E-2</c:v>
                </c:pt>
                <c:pt idx="3436">
                  <c:v>2.5354846536455176E-2</c:v>
                </c:pt>
                <c:pt idx="3437">
                  <c:v>2.3899065874074973E-2</c:v>
                </c:pt>
                <c:pt idx="3438">
                  <c:v>2.232197015649642E-2</c:v>
                </c:pt>
                <c:pt idx="3439">
                  <c:v>2.9964818633992477E-2</c:v>
                </c:pt>
                <c:pt idx="3440">
                  <c:v>1.8803833555744269E-2</c:v>
                </c:pt>
                <c:pt idx="3441">
                  <c:v>2.4869586315661774E-2</c:v>
                </c:pt>
                <c:pt idx="3442">
                  <c:v>2.244328521169477E-2</c:v>
                </c:pt>
                <c:pt idx="3443">
                  <c:v>2.098750454931457E-2</c:v>
                </c:pt>
                <c:pt idx="3444">
                  <c:v>2.5597476646851875E-2</c:v>
                </c:pt>
                <c:pt idx="3445">
                  <c:v>2.244328521169477E-2</c:v>
                </c:pt>
                <c:pt idx="3446">
                  <c:v>2.4990901370860123E-2</c:v>
                </c:pt>
                <c:pt idx="3447">
                  <c:v>2.3049860487686522E-2</c:v>
                </c:pt>
                <c:pt idx="3448">
                  <c:v>2.4384326094868375E-2</c:v>
                </c:pt>
                <c:pt idx="3449">
                  <c:v>2.4990901370860123E-2</c:v>
                </c:pt>
                <c:pt idx="3450">
                  <c:v>2.2564600266893123E-2</c:v>
                </c:pt>
                <c:pt idx="3451">
                  <c:v>2.5112216426058473E-2</c:v>
                </c:pt>
                <c:pt idx="3452">
                  <c:v>2.244328521169477E-2</c:v>
                </c:pt>
                <c:pt idx="3453">
                  <c:v>2.3656435763678273E-2</c:v>
                </c:pt>
                <c:pt idx="3454">
                  <c:v>2.244328521169477E-2</c:v>
                </c:pt>
                <c:pt idx="3455">
                  <c:v>2.3777750818876623E-2</c:v>
                </c:pt>
                <c:pt idx="3456">
                  <c:v>2.3413805653281571E-2</c:v>
                </c:pt>
                <c:pt idx="3457">
                  <c:v>2.4748271260463424E-2</c:v>
                </c:pt>
                <c:pt idx="3458">
                  <c:v>2.3292490598083221E-2</c:v>
                </c:pt>
                <c:pt idx="3459">
                  <c:v>2.2685915322091472E-2</c:v>
                </c:pt>
                <c:pt idx="3460">
                  <c:v>2.3899065874074973E-2</c:v>
                </c:pt>
                <c:pt idx="3461">
                  <c:v>2.2685915322091472E-2</c:v>
                </c:pt>
                <c:pt idx="3462">
                  <c:v>2.4020380929273322E-2</c:v>
                </c:pt>
                <c:pt idx="3463">
                  <c:v>2.1958024990901371E-2</c:v>
                </c:pt>
                <c:pt idx="3464">
                  <c:v>2.3535120708479924E-2</c:v>
                </c:pt>
                <c:pt idx="3465">
                  <c:v>2.3413805653281571E-2</c:v>
                </c:pt>
                <c:pt idx="3466">
                  <c:v>2.2928545432488172E-2</c:v>
                </c:pt>
                <c:pt idx="3467">
                  <c:v>2.4384326094868375E-2</c:v>
                </c:pt>
                <c:pt idx="3468">
                  <c:v>2.2928545432488172E-2</c:v>
                </c:pt>
                <c:pt idx="3469">
                  <c:v>2.3171175542884871E-2</c:v>
                </c:pt>
                <c:pt idx="3470">
                  <c:v>2.3171175542884871E-2</c:v>
                </c:pt>
                <c:pt idx="3471">
                  <c:v>2.2928545432488172E-2</c:v>
                </c:pt>
                <c:pt idx="3472">
                  <c:v>2.3171175542884871E-2</c:v>
                </c:pt>
                <c:pt idx="3473">
                  <c:v>2.2564600266893123E-2</c:v>
                </c:pt>
                <c:pt idx="3474">
                  <c:v>2.3171175542884871E-2</c:v>
                </c:pt>
                <c:pt idx="3475">
                  <c:v>2.232197015649642E-2</c:v>
                </c:pt>
                <c:pt idx="3476">
                  <c:v>2.3413805653281571E-2</c:v>
                </c:pt>
                <c:pt idx="3477">
                  <c:v>2.3292490598083221E-2</c:v>
                </c:pt>
                <c:pt idx="3478">
                  <c:v>2.3777750818876623E-2</c:v>
                </c:pt>
                <c:pt idx="3479">
                  <c:v>2.232197015649642E-2</c:v>
                </c:pt>
                <c:pt idx="3480">
                  <c:v>2.3049860487686522E-2</c:v>
                </c:pt>
                <c:pt idx="3481">
                  <c:v>2.3292490598083221E-2</c:v>
                </c:pt>
                <c:pt idx="3482">
                  <c:v>2.3535120708479924E-2</c:v>
                </c:pt>
                <c:pt idx="3483">
                  <c:v>2.4869586315661774E-2</c:v>
                </c:pt>
                <c:pt idx="3484">
                  <c:v>2.2928545432488172E-2</c:v>
                </c:pt>
                <c:pt idx="3485">
                  <c:v>2.3656435763678273E-2</c:v>
                </c:pt>
                <c:pt idx="3486">
                  <c:v>2.244328521169477E-2</c:v>
                </c:pt>
                <c:pt idx="3487">
                  <c:v>2.244328521169477E-2</c:v>
                </c:pt>
                <c:pt idx="3488">
                  <c:v>2.3777750818876623E-2</c:v>
                </c:pt>
                <c:pt idx="3489">
                  <c:v>2.2685915322091472E-2</c:v>
                </c:pt>
                <c:pt idx="3490">
                  <c:v>2.4020380929273322E-2</c:v>
                </c:pt>
                <c:pt idx="3491">
                  <c:v>2.2685915322091472E-2</c:v>
                </c:pt>
                <c:pt idx="3492">
                  <c:v>2.3413805653281571E-2</c:v>
                </c:pt>
                <c:pt idx="3493">
                  <c:v>2.4020380929273322E-2</c:v>
                </c:pt>
                <c:pt idx="3494">
                  <c:v>2.3049860487686522E-2</c:v>
                </c:pt>
                <c:pt idx="3495">
                  <c:v>2.3535120708479924E-2</c:v>
                </c:pt>
                <c:pt idx="3496">
                  <c:v>2.3535120708479924E-2</c:v>
                </c:pt>
                <c:pt idx="3497">
                  <c:v>2.2928545432488172E-2</c:v>
                </c:pt>
                <c:pt idx="3498">
                  <c:v>2.4263011039670022E-2</c:v>
                </c:pt>
                <c:pt idx="3499">
                  <c:v>2.3171175542884871E-2</c:v>
                </c:pt>
                <c:pt idx="3500">
                  <c:v>2.2928545432488172E-2</c:v>
                </c:pt>
                <c:pt idx="3501">
                  <c:v>2.3413805653281571E-2</c:v>
                </c:pt>
                <c:pt idx="3502">
                  <c:v>2.2079340046099721E-2</c:v>
                </c:pt>
                <c:pt idx="3503">
                  <c:v>2.3535120708479924E-2</c:v>
                </c:pt>
                <c:pt idx="3504">
                  <c:v>2.3171175542884871E-2</c:v>
                </c:pt>
                <c:pt idx="3505">
                  <c:v>2.2685915322091472E-2</c:v>
                </c:pt>
                <c:pt idx="3506">
                  <c:v>2.4020380929273322E-2</c:v>
                </c:pt>
                <c:pt idx="3507">
                  <c:v>2.3171175542884871E-2</c:v>
                </c:pt>
                <c:pt idx="3508">
                  <c:v>2.3049860487686522E-2</c:v>
                </c:pt>
                <c:pt idx="3509">
                  <c:v>2.3535120708479924E-2</c:v>
                </c:pt>
                <c:pt idx="3510">
                  <c:v>2.2928545432488172E-2</c:v>
                </c:pt>
                <c:pt idx="3511">
                  <c:v>2.3413805653281571E-2</c:v>
                </c:pt>
                <c:pt idx="3512">
                  <c:v>2.3171175542884871E-2</c:v>
                </c:pt>
                <c:pt idx="3513">
                  <c:v>2.3413805653281571E-2</c:v>
                </c:pt>
                <c:pt idx="3514">
                  <c:v>2.3777750818876623E-2</c:v>
                </c:pt>
                <c:pt idx="3515">
                  <c:v>2.3656435763678273E-2</c:v>
                </c:pt>
                <c:pt idx="3516">
                  <c:v>2.3413805653281571E-2</c:v>
                </c:pt>
                <c:pt idx="3517">
                  <c:v>2.2807230377289822E-2</c:v>
                </c:pt>
                <c:pt idx="3518">
                  <c:v>2.220065510129807E-2</c:v>
                </c:pt>
                <c:pt idx="3519">
                  <c:v>2.2685915322091472E-2</c:v>
                </c:pt>
                <c:pt idx="3520">
                  <c:v>2.2928545432488172E-2</c:v>
                </c:pt>
                <c:pt idx="3521">
                  <c:v>2.3413805653281571E-2</c:v>
                </c:pt>
                <c:pt idx="3522">
                  <c:v>2.2807230377289822E-2</c:v>
                </c:pt>
                <c:pt idx="3523">
                  <c:v>2.244328521169477E-2</c:v>
                </c:pt>
                <c:pt idx="3524">
                  <c:v>2.2807230377289822E-2</c:v>
                </c:pt>
                <c:pt idx="3525">
                  <c:v>2.3535120708479924E-2</c:v>
                </c:pt>
                <c:pt idx="3526">
                  <c:v>2.3656435763678273E-2</c:v>
                </c:pt>
                <c:pt idx="3527">
                  <c:v>2.3656435763678273E-2</c:v>
                </c:pt>
                <c:pt idx="3528">
                  <c:v>2.3777750818876623E-2</c:v>
                </c:pt>
                <c:pt idx="3529">
                  <c:v>2.4263011039670022E-2</c:v>
                </c:pt>
                <c:pt idx="3530">
                  <c:v>2.3656435763678273E-2</c:v>
                </c:pt>
                <c:pt idx="3531">
                  <c:v>2.3171175542884871E-2</c:v>
                </c:pt>
                <c:pt idx="3532">
                  <c:v>2.2807230377289822E-2</c:v>
                </c:pt>
                <c:pt idx="3533">
                  <c:v>2.2807230377289822E-2</c:v>
                </c:pt>
                <c:pt idx="3534">
                  <c:v>2.3292490598083221E-2</c:v>
                </c:pt>
                <c:pt idx="3535">
                  <c:v>2.3656435763678273E-2</c:v>
                </c:pt>
                <c:pt idx="3536">
                  <c:v>2.220065510129807E-2</c:v>
                </c:pt>
                <c:pt idx="3537">
                  <c:v>2.3171175542884871E-2</c:v>
                </c:pt>
                <c:pt idx="3538">
                  <c:v>2.3292490598083221E-2</c:v>
                </c:pt>
                <c:pt idx="3539">
                  <c:v>2.2807230377289822E-2</c:v>
                </c:pt>
                <c:pt idx="3540">
                  <c:v>2.4020380929273322E-2</c:v>
                </c:pt>
                <c:pt idx="3541">
                  <c:v>2.3171175542884871E-2</c:v>
                </c:pt>
                <c:pt idx="3542">
                  <c:v>2.2928545432488172E-2</c:v>
                </c:pt>
                <c:pt idx="3543">
                  <c:v>2.244328521169477E-2</c:v>
                </c:pt>
                <c:pt idx="3544">
                  <c:v>2.3171175542884871E-2</c:v>
                </c:pt>
                <c:pt idx="3545">
                  <c:v>2.2807230377289822E-2</c:v>
                </c:pt>
                <c:pt idx="3546">
                  <c:v>2.2685915322091472E-2</c:v>
                </c:pt>
                <c:pt idx="3547">
                  <c:v>2.3413805653281571E-2</c:v>
                </c:pt>
                <c:pt idx="3548">
                  <c:v>2.3899065874074973E-2</c:v>
                </c:pt>
                <c:pt idx="3549">
                  <c:v>2.3535120708479924E-2</c:v>
                </c:pt>
                <c:pt idx="3550">
                  <c:v>2.2685915322091472E-2</c:v>
                </c:pt>
                <c:pt idx="3551">
                  <c:v>2.232197015649642E-2</c:v>
                </c:pt>
                <c:pt idx="3552">
                  <c:v>2.3413805653281571E-2</c:v>
                </c:pt>
                <c:pt idx="3553">
                  <c:v>2.3413805653281571E-2</c:v>
                </c:pt>
                <c:pt idx="3554">
                  <c:v>2.3777750818876623E-2</c:v>
                </c:pt>
                <c:pt idx="3555">
                  <c:v>2.3899065874074973E-2</c:v>
                </c:pt>
                <c:pt idx="3556">
                  <c:v>2.3777750818876623E-2</c:v>
                </c:pt>
                <c:pt idx="3557">
                  <c:v>2.3656435763678273E-2</c:v>
                </c:pt>
                <c:pt idx="3558">
                  <c:v>2.2928545432488172E-2</c:v>
                </c:pt>
                <c:pt idx="3559">
                  <c:v>2.3777750818876623E-2</c:v>
                </c:pt>
                <c:pt idx="3560">
                  <c:v>2.3777750818876623E-2</c:v>
                </c:pt>
                <c:pt idx="3561">
                  <c:v>2.4020380929273322E-2</c:v>
                </c:pt>
                <c:pt idx="3562">
                  <c:v>2.3899065874074973E-2</c:v>
                </c:pt>
                <c:pt idx="3563">
                  <c:v>2.3777750818876623E-2</c:v>
                </c:pt>
                <c:pt idx="3564">
                  <c:v>2.2079340046099721E-2</c:v>
                </c:pt>
                <c:pt idx="3565">
                  <c:v>2.2928545432488172E-2</c:v>
                </c:pt>
                <c:pt idx="3566">
                  <c:v>2.2807230377289822E-2</c:v>
                </c:pt>
                <c:pt idx="3567">
                  <c:v>2.244328521169477E-2</c:v>
                </c:pt>
                <c:pt idx="3568">
                  <c:v>2.3656435763678273E-2</c:v>
                </c:pt>
                <c:pt idx="3569">
                  <c:v>2.3413805653281571E-2</c:v>
                </c:pt>
                <c:pt idx="3570">
                  <c:v>2.3292490598083221E-2</c:v>
                </c:pt>
                <c:pt idx="3571">
                  <c:v>2.2807230377289822E-2</c:v>
                </c:pt>
                <c:pt idx="3572">
                  <c:v>2.3292490598083221E-2</c:v>
                </c:pt>
                <c:pt idx="3573">
                  <c:v>2.3413805653281571E-2</c:v>
                </c:pt>
                <c:pt idx="3574">
                  <c:v>2.3413805653281571E-2</c:v>
                </c:pt>
                <c:pt idx="3575">
                  <c:v>2.232197015649642E-2</c:v>
                </c:pt>
                <c:pt idx="3576">
                  <c:v>2.3292490598083221E-2</c:v>
                </c:pt>
                <c:pt idx="3577">
                  <c:v>2.3171175542884871E-2</c:v>
                </c:pt>
                <c:pt idx="3578">
                  <c:v>2.4263011039670022E-2</c:v>
                </c:pt>
                <c:pt idx="3579">
                  <c:v>2.3292490598083221E-2</c:v>
                </c:pt>
                <c:pt idx="3580">
                  <c:v>2.4020380929273322E-2</c:v>
                </c:pt>
                <c:pt idx="3581">
                  <c:v>2.4020380929273322E-2</c:v>
                </c:pt>
                <c:pt idx="3582">
                  <c:v>2.3777750818876623E-2</c:v>
                </c:pt>
                <c:pt idx="3583">
                  <c:v>2.3292490598083221E-2</c:v>
                </c:pt>
                <c:pt idx="3584">
                  <c:v>2.3777750818876623E-2</c:v>
                </c:pt>
                <c:pt idx="3585">
                  <c:v>2.3292490598083221E-2</c:v>
                </c:pt>
                <c:pt idx="3586">
                  <c:v>2.3535120708479924E-2</c:v>
                </c:pt>
                <c:pt idx="3587">
                  <c:v>2.3656435763678273E-2</c:v>
                </c:pt>
                <c:pt idx="3588">
                  <c:v>2.3777750818876623E-2</c:v>
                </c:pt>
                <c:pt idx="3589">
                  <c:v>2.3413805653281571E-2</c:v>
                </c:pt>
                <c:pt idx="3590">
                  <c:v>2.3656435763678273E-2</c:v>
                </c:pt>
                <c:pt idx="3591">
                  <c:v>2.3899065874074973E-2</c:v>
                </c:pt>
                <c:pt idx="3592">
                  <c:v>2.220065510129807E-2</c:v>
                </c:pt>
                <c:pt idx="3593">
                  <c:v>2.2807230377289822E-2</c:v>
                </c:pt>
                <c:pt idx="3594">
                  <c:v>2.232197015649642E-2</c:v>
                </c:pt>
                <c:pt idx="3595">
                  <c:v>2.3292490598083221E-2</c:v>
                </c:pt>
                <c:pt idx="3596">
                  <c:v>2.3292490598083221E-2</c:v>
                </c:pt>
                <c:pt idx="3597">
                  <c:v>2.2685915322091472E-2</c:v>
                </c:pt>
                <c:pt idx="3598">
                  <c:v>2.3656435763678273E-2</c:v>
                </c:pt>
                <c:pt idx="3599">
                  <c:v>2.2685915322091472E-2</c:v>
                </c:pt>
                <c:pt idx="3600">
                  <c:v>2.7053257309232075E-2</c:v>
                </c:pt>
                <c:pt idx="3601">
                  <c:v>1.3102025961421812E-2</c:v>
                </c:pt>
                <c:pt idx="3602">
                  <c:v>1.7954628169355818E-2</c:v>
                </c:pt>
                <c:pt idx="3603">
                  <c:v>2.4869586315661774E-2</c:v>
                </c:pt>
                <c:pt idx="3604">
                  <c:v>1.4679121679000364E-2</c:v>
                </c:pt>
                <c:pt idx="3605">
                  <c:v>1.5770957175785513E-2</c:v>
                </c:pt>
                <c:pt idx="3606">
                  <c:v>2.086618949411622E-2</c:v>
                </c:pt>
                <c:pt idx="3607">
                  <c:v>1.6134902341380566E-2</c:v>
                </c:pt>
                <c:pt idx="3608">
                  <c:v>2.1472764770107969E-2</c:v>
                </c:pt>
                <c:pt idx="3609">
                  <c:v>1.7954628169355818E-2</c:v>
                </c:pt>
                <c:pt idx="3610">
                  <c:v>1.7590683003760765E-2</c:v>
                </c:pt>
                <c:pt idx="3611">
                  <c:v>2.0502244328521168E-2</c:v>
                </c:pt>
                <c:pt idx="3612">
                  <c:v>1.3587286182215212E-2</c:v>
                </c:pt>
                <c:pt idx="3613">
                  <c:v>2.0380929273322818E-2</c:v>
                </c:pt>
                <c:pt idx="3614">
                  <c:v>1.8318573334950867E-2</c:v>
                </c:pt>
                <c:pt idx="3615">
                  <c:v>1.8682518500545919E-2</c:v>
                </c:pt>
                <c:pt idx="3616">
                  <c:v>1.7954628169355818E-2</c:v>
                </c:pt>
                <c:pt idx="3617">
                  <c:v>1.5285696954992115E-2</c:v>
                </c:pt>
                <c:pt idx="3618">
                  <c:v>2.0623559383719521E-2</c:v>
                </c:pt>
                <c:pt idx="3619">
                  <c:v>1.977435399733107E-2</c:v>
                </c:pt>
                <c:pt idx="3620">
                  <c:v>2.0259614218124469E-2</c:v>
                </c:pt>
                <c:pt idx="3621">
                  <c:v>1.6620162562173964E-2</c:v>
                </c:pt>
                <c:pt idx="3622">
                  <c:v>1.7833313114157468E-2</c:v>
                </c:pt>
                <c:pt idx="3623">
                  <c:v>1.9167778721339318E-2</c:v>
                </c:pt>
                <c:pt idx="3624">
                  <c:v>1.8682518500545919E-2</c:v>
                </c:pt>
                <c:pt idx="3625">
                  <c:v>1.9289093776537668E-2</c:v>
                </c:pt>
                <c:pt idx="3626">
                  <c:v>1.7590683003760765E-2</c:v>
                </c:pt>
                <c:pt idx="3627">
                  <c:v>1.7954628169355818E-2</c:v>
                </c:pt>
                <c:pt idx="3628">
                  <c:v>1.6984107727769017E-2</c:v>
                </c:pt>
                <c:pt idx="3629">
                  <c:v>1.9410408831736017E-2</c:v>
                </c:pt>
                <c:pt idx="3630">
                  <c:v>1.9289093776537668E-2</c:v>
                </c:pt>
                <c:pt idx="3631">
                  <c:v>1.8075943224554167E-2</c:v>
                </c:pt>
                <c:pt idx="3632">
                  <c:v>1.8318573334950867E-2</c:v>
                </c:pt>
                <c:pt idx="3633">
                  <c:v>1.6862792672570667E-2</c:v>
                </c:pt>
                <c:pt idx="3634">
                  <c:v>1.9289093776537668E-2</c:v>
                </c:pt>
                <c:pt idx="3635">
                  <c:v>2.0016984107727769E-2</c:v>
                </c:pt>
                <c:pt idx="3636">
                  <c:v>1.8925148610942619E-2</c:v>
                </c:pt>
                <c:pt idx="3637">
                  <c:v>1.7226737838165716E-2</c:v>
                </c:pt>
                <c:pt idx="3638">
                  <c:v>1.7469367948562416E-2</c:v>
                </c:pt>
                <c:pt idx="3639">
                  <c:v>1.9167778721339318E-2</c:v>
                </c:pt>
                <c:pt idx="3640">
                  <c:v>1.965303894213272E-2</c:v>
                </c:pt>
                <c:pt idx="3641">
                  <c:v>1.8561203445347566E-2</c:v>
                </c:pt>
                <c:pt idx="3642">
                  <c:v>1.8197258279752517E-2</c:v>
                </c:pt>
                <c:pt idx="3643">
                  <c:v>1.8075943224554167E-2</c:v>
                </c:pt>
                <c:pt idx="3644">
                  <c:v>1.8439888390149217E-2</c:v>
                </c:pt>
                <c:pt idx="3645">
                  <c:v>1.8318573334950867E-2</c:v>
                </c:pt>
                <c:pt idx="3646">
                  <c:v>1.965303894213272E-2</c:v>
                </c:pt>
                <c:pt idx="3647">
                  <c:v>1.9289093776537668E-2</c:v>
                </c:pt>
                <c:pt idx="3648">
                  <c:v>1.6862792672570667E-2</c:v>
                </c:pt>
                <c:pt idx="3649">
                  <c:v>1.6620162562173964E-2</c:v>
                </c:pt>
                <c:pt idx="3650">
                  <c:v>1.8803833555744269E-2</c:v>
                </c:pt>
                <c:pt idx="3651">
                  <c:v>1.989566905252942E-2</c:v>
                </c:pt>
                <c:pt idx="3652">
                  <c:v>1.9531723886934367E-2</c:v>
                </c:pt>
                <c:pt idx="3653">
                  <c:v>1.6984107727769017E-2</c:v>
                </c:pt>
                <c:pt idx="3654">
                  <c:v>1.7469367948562416E-2</c:v>
                </c:pt>
                <c:pt idx="3655">
                  <c:v>1.9046463666140968E-2</c:v>
                </c:pt>
                <c:pt idx="3656">
                  <c:v>1.9410408831736017E-2</c:v>
                </c:pt>
                <c:pt idx="3657">
                  <c:v>1.9167778721339318E-2</c:v>
                </c:pt>
                <c:pt idx="3658">
                  <c:v>1.7590683003760765E-2</c:v>
                </c:pt>
                <c:pt idx="3659">
                  <c:v>1.8197258279752517E-2</c:v>
                </c:pt>
                <c:pt idx="3660">
                  <c:v>1.8561203445347566E-2</c:v>
                </c:pt>
                <c:pt idx="3661">
                  <c:v>1.8803833555744269E-2</c:v>
                </c:pt>
                <c:pt idx="3662">
                  <c:v>1.9046463666140968E-2</c:v>
                </c:pt>
                <c:pt idx="3663">
                  <c:v>1.8803833555744269E-2</c:v>
                </c:pt>
                <c:pt idx="3664">
                  <c:v>1.8075943224554167E-2</c:v>
                </c:pt>
                <c:pt idx="3665">
                  <c:v>1.7469367948562416E-2</c:v>
                </c:pt>
                <c:pt idx="3666">
                  <c:v>1.9046463666140968E-2</c:v>
                </c:pt>
                <c:pt idx="3667">
                  <c:v>1.965303894213272E-2</c:v>
                </c:pt>
                <c:pt idx="3668">
                  <c:v>1.8561203445347566E-2</c:v>
                </c:pt>
                <c:pt idx="3669">
                  <c:v>1.7590683003760765E-2</c:v>
                </c:pt>
                <c:pt idx="3670">
                  <c:v>1.6984107727769017E-2</c:v>
                </c:pt>
                <c:pt idx="3671">
                  <c:v>1.8197258279752517E-2</c:v>
                </c:pt>
                <c:pt idx="3672">
                  <c:v>1.9410408831736017E-2</c:v>
                </c:pt>
                <c:pt idx="3673">
                  <c:v>1.8682518500545919E-2</c:v>
                </c:pt>
                <c:pt idx="3674">
                  <c:v>1.8682518500545919E-2</c:v>
                </c:pt>
                <c:pt idx="3675">
                  <c:v>1.8561203445347566E-2</c:v>
                </c:pt>
                <c:pt idx="3676">
                  <c:v>1.8439888390149217E-2</c:v>
                </c:pt>
                <c:pt idx="3677">
                  <c:v>1.8925148610942619E-2</c:v>
                </c:pt>
                <c:pt idx="3678">
                  <c:v>1.8439888390149217E-2</c:v>
                </c:pt>
                <c:pt idx="3679">
                  <c:v>1.8318573334950867E-2</c:v>
                </c:pt>
                <c:pt idx="3680">
                  <c:v>1.8197258279752517E-2</c:v>
                </c:pt>
                <c:pt idx="3681">
                  <c:v>1.8318573334950867E-2</c:v>
                </c:pt>
                <c:pt idx="3682">
                  <c:v>1.8682518500545919E-2</c:v>
                </c:pt>
                <c:pt idx="3683">
                  <c:v>1.8197258279752517E-2</c:v>
                </c:pt>
                <c:pt idx="3684">
                  <c:v>1.8803833555744269E-2</c:v>
                </c:pt>
                <c:pt idx="3685">
                  <c:v>1.8075943224554167E-2</c:v>
                </c:pt>
                <c:pt idx="3686">
                  <c:v>1.7105422782967367E-2</c:v>
                </c:pt>
                <c:pt idx="3687">
                  <c:v>1.8318573334950867E-2</c:v>
                </c:pt>
                <c:pt idx="3688">
                  <c:v>1.9167778721339318E-2</c:v>
                </c:pt>
                <c:pt idx="3689">
                  <c:v>1.9046463666140968E-2</c:v>
                </c:pt>
                <c:pt idx="3690">
                  <c:v>1.7590683003760765E-2</c:v>
                </c:pt>
                <c:pt idx="3691">
                  <c:v>1.7348052893364066E-2</c:v>
                </c:pt>
                <c:pt idx="3692">
                  <c:v>1.7833313114157468E-2</c:v>
                </c:pt>
                <c:pt idx="3693">
                  <c:v>1.8197258279752517E-2</c:v>
                </c:pt>
                <c:pt idx="3694">
                  <c:v>1.9167778721339318E-2</c:v>
                </c:pt>
                <c:pt idx="3695">
                  <c:v>1.8075943224554167E-2</c:v>
                </c:pt>
                <c:pt idx="3696">
                  <c:v>1.8318573334950867E-2</c:v>
                </c:pt>
                <c:pt idx="3697">
                  <c:v>1.8318573334950867E-2</c:v>
                </c:pt>
                <c:pt idx="3698">
                  <c:v>1.8197258279752517E-2</c:v>
                </c:pt>
                <c:pt idx="3699">
                  <c:v>1.9289093776537668E-2</c:v>
                </c:pt>
                <c:pt idx="3700">
                  <c:v>1.8803833555744269E-2</c:v>
                </c:pt>
                <c:pt idx="3701">
                  <c:v>1.8439888390149217E-2</c:v>
                </c:pt>
                <c:pt idx="3702">
                  <c:v>1.7711998058959118E-2</c:v>
                </c:pt>
                <c:pt idx="3703">
                  <c:v>1.7711998058959118E-2</c:v>
                </c:pt>
                <c:pt idx="3704">
                  <c:v>1.8197258279752517E-2</c:v>
                </c:pt>
                <c:pt idx="3705">
                  <c:v>1.8439888390149217E-2</c:v>
                </c:pt>
                <c:pt idx="3706">
                  <c:v>1.8682518500545919E-2</c:v>
                </c:pt>
                <c:pt idx="3707">
                  <c:v>1.8075943224554167E-2</c:v>
                </c:pt>
                <c:pt idx="3708">
                  <c:v>1.8197258279752517E-2</c:v>
                </c:pt>
                <c:pt idx="3709">
                  <c:v>1.8561203445347566E-2</c:v>
                </c:pt>
                <c:pt idx="3710">
                  <c:v>1.9046463666140968E-2</c:v>
                </c:pt>
                <c:pt idx="3711">
                  <c:v>1.9167778721339318E-2</c:v>
                </c:pt>
                <c:pt idx="3712">
                  <c:v>1.8561203445347566E-2</c:v>
                </c:pt>
                <c:pt idx="3713">
                  <c:v>1.7954628169355818E-2</c:v>
                </c:pt>
                <c:pt idx="3714">
                  <c:v>1.8197258279752517E-2</c:v>
                </c:pt>
                <c:pt idx="3715">
                  <c:v>1.8439888390149217E-2</c:v>
                </c:pt>
                <c:pt idx="3716">
                  <c:v>1.8682518500545919E-2</c:v>
                </c:pt>
                <c:pt idx="3717">
                  <c:v>1.7711998058959118E-2</c:v>
                </c:pt>
                <c:pt idx="3718">
                  <c:v>1.7954628169355818E-2</c:v>
                </c:pt>
                <c:pt idx="3719">
                  <c:v>1.8318573334950867E-2</c:v>
                </c:pt>
                <c:pt idx="3720">
                  <c:v>1.9046463666140968E-2</c:v>
                </c:pt>
                <c:pt idx="3721">
                  <c:v>1.8682518500545919E-2</c:v>
                </c:pt>
                <c:pt idx="3722">
                  <c:v>1.7833313114157468E-2</c:v>
                </c:pt>
                <c:pt idx="3723">
                  <c:v>1.8197258279752517E-2</c:v>
                </c:pt>
                <c:pt idx="3724">
                  <c:v>1.8318573334950867E-2</c:v>
                </c:pt>
                <c:pt idx="3725">
                  <c:v>1.8682518500545919E-2</c:v>
                </c:pt>
                <c:pt idx="3726">
                  <c:v>1.8439888390149217E-2</c:v>
                </c:pt>
                <c:pt idx="3727">
                  <c:v>1.8439888390149217E-2</c:v>
                </c:pt>
                <c:pt idx="3728">
                  <c:v>1.8318573334950867E-2</c:v>
                </c:pt>
                <c:pt idx="3729">
                  <c:v>1.8318573334950867E-2</c:v>
                </c:pt>
                <c:pt idx="3730">
                  <c:v>1.8197258279752517E-2</c:v>
                </c:pt>
                <c:pt idx="3731">
                  <c:v>1.7833313114157468E-2</c:v>
                </c:pt>
                <c:pt idx="3732">
                  <c:v>1.8318573334950867E-2</c:v>
                </c:pt>
                <c:pt idx="3733">
                  <c:v>1.8561203445347566E-2</c:v>
                </c:pt>
                <c:pt idx="3734">
                  <c:v>1.8682518500545919E-2</c:v>
                </c:pt>
                <c:pt idx="3735">
                  <c:v>1.8561203445347566E-2</c:v>
                </c:pt>
                <c:pt idx="3736">
                  <c:v>1.8925148610942619E-2</c:v>
                </c:pt>
                <c:pt idx="3737">
                  <c:v>1.8075943224554167E-2</c:v>
                </c:pt>
                <c:pt idx="3738">
                  <c:v>1.8561203445347566E-2</c:v>
                </c:pt>
                <c:pt idx="3739">
                  <c:v>1.7833313114157468E-2</c:v>
                </c:pt>
                <c:pt idx="3740">
                  <c:v>1.8439888390149217E-2</c:v>
                </c:pt>
                <c:pt idx="3741">
                  <c:v>1.9046463666140968E-2</c:v>
                </c:pt>
                <c:pt idx="3742">
                  <c:v>1.7711998058959118E-2</c:v>
                </c:pt>
                <c:pt idx="3743">
                  <c:v>1.8561203445347566E-2</c:v>
                </c:pt>
                <c:pt idx="3744">
                  <c:v>1.8561203445347566E-2</c:v>
                </c:pt>
                <c:pt idx="3745">
                  <c:v>1.8318573334950867E-2</c:v>
                </c:pt>
                <c:pt idx="3746">
                  <c:v>1.8075943224554167E-2</c:v>
                </c:pt>
                <c:pt idx="3747">
                  <c:v>1.8682518500545919E-2</c:v>
                </c:pt>
                <c:pt idx="3748">
                  <c:v>1.8197258279752517E-2</c:v>
                </c:pt>
                <c:pt idx="3749">
                  <c:v>1.8561203445347566E-2</c:v>
                </c:pt>
                <c:pt idx="3750">
                  <c:v>1.8682518500545919E-2</c:v>
                </c:pt>
                <c:pt idx="3751">
                  <c:v>1.8803833555744269E-2</c:v>
                </c:pt>
                <c:pt idx="3752">
                  <c:v>1.8561203445347566E-2</c:v>
                </c:pt>
                <c:pt idx="3753">
                  <c:v>1.8439888390149217E-2</c:v>
                </c:pt>
                <c:pt idx="3754">
                  <c:v>1.8561203445347566E-2</c:v>
                </c:pt>
                <c:pt idx="3755">
                  <c:v>1.8197258279752517E-2</c:v>
                </c:pt>
                <c:pt idx="3756">
                  <c:v>1.8561203445347566E-2</c:v>
                </c:pt>
                <c:pt idx="3757">
                  <c:v>1.8318573334950867E-2</c:v>
                </c:pt>
                <c:pt idx="3758">
                  <c:v>1.8561203445347566E-2</c:v>
                </c:pt>
                <c:pt idx="3759">
                  <c:v>1.7954628169355818E-2</c:v>
                </c:pt>
                <c:pt idx="3760">
                  <c:v>1.8318573334950867E-2</c:v>
                </c:pt>
                <c:pt idx="3761">
                  <c:v>1.8925148610942619E-2</c:v>
                </c:pt>
                <c:pt idx="3762">
                  <c:v>1.8925148610942619E-2</c:v>
                </c:pt>
                <c:pt idx="3763">
                  <c:v>1.8318573334950867E-2</c:v>
                </c:pt>
                <c:pt idx="3764">
                  <c:v>1.9167778721339318E-2</c:v>
                </c:pt>
                <c:pt idx="3765">
                  <c:v>1.7833313114157468E-2</c:v>
                </c:pt>
                <c:pt idx="3766">
                  <c:v>1.7833313114157468E-2</c:v>
                </c:pt>
                <c:pt idx="3767">
                  <c:v>1.7711998058959118E-2</c:v>
                </c:pt>
                <c:pt idx="3768">
                  <c:v>1.8561203445347566E-2</c:v>
                </c:pt>
                <c:pt idx="3769">
                  <c:v>1.7954628169355818E-2</c:v>
                </c:pt>
                <c:pt idx="3770">
                  <c:v>1.8318573334950867E-2</c:v>
                </c:pt>
                <c:pt idx="3771">
                  <c:v>1.8682518500545919E-2</c:v>
                </c:pt>
                <c:pt idx="3772">
                  <c:v>1.7954628169355818E-2</c:v>
                </c:pt>
                <c:pt idx="3773">
                  <c:v>1.7711998058959118E-2</c:v>
                </c:pt>
                <c:pt idx="3774">
                  <c:v>1.8318573334950867E-2</c:v>
                </c:pt>
                <c:pt idx="3775">
                  <c:v>1.7954628169355818E-2</c:v>
                </c:pt>
                <c:pt idx="3776">
                  <c:v>1.8803833555744269E-2</c:v>
                </c:pt>
                <c:pt idx="3777">
                  <c:v>1.8439888390149217E-2</c:v>
                </c:pt>
                <c:pt idx="3778">
                  <c:v>1.8439888390149217E-2</c:v>
                </c:pt>
                <c:pt idx="3779">
                  <c:v>1.8197258279752517E-2</c:v>
                </c:pt>
                <c:pt idx="3780">
                  <c:v>1.7833313114157468E-2</c:v>
                </c:pt>
                <c:pt idx="3781">
                  <c:v>1.9167778721339318E-2</c:v>
                </c:pt>
                <c:pt idx="3782">
                  <c:v>1.8803833555744269E-2</c:v>
                </c:pt>
                <c:pt idx="3783">
                  <c:v>1.8075943224554167E-2</c:v>
                </c:pt>
                <c:pt idx="3784">
                  <c:v>1.8803833555744269E-2</c:v>
                </c:pt>
                <c:pt idx="3785">
                  <c:v>1.8561203445347566E-2</c:v>
                </c:pt>
                <c:pt idx="3786">
                  <c:v>1.8197258279752517E-2</c:v>
                </c:pt>
                <c:pt idx="3787">
                  <c:v>1.7833313114157468E-2</c:v>
                </c:pt>
                <c:pt idx="3788">
                  <c:v>1.7954628169355818E-2</c:v>
                </c:pt>
                <c:pt idx="3789">
                  <c:v>1.977435399733107E-2</c:v>
                </c:pt>
                <c:pt idx="3790">
                  <c:v>1.8803833555744269E-2</c:v>
                </c:pt>
                <c:pt idx="3791">
                  <c:v>1.8925148610942619E-2</c:v>
                </c:pt>
                <c:pt idx="3792">
                  <c:v>1.8561203445347566E-2</c:v>
                </c:pt>
                <c:pt idx="3793">
                  <c:v>1.9046463666140968E-2</c:v>
                </c:pt>
                <c:pt idx="3794">
                  <c:v>1.9410408831736017E-2</c:v>
                </c:pt>
                <c:pt idx="3795">
                  <c:v>1.8197258279752517E-2</c:v>
                </c:pt>
                <c:pt idx="3796">
                  <c:v>1.8561203445347566E-2</c:v>
                </c:pt>
                <c:pt idx="3797">
                  <c:v>1.8439888390149217E-2</c:v>
                </c:pt>
                <c:pt idx="3798">
                  <c:v>1.7348052893364066E-2</c:v>
                </c:pt>
                <c:pt idx="3799">
                  <c:v>1.7226737838165716E-2</c:v>
                </c:pt>
                <c:pt idx="3800">
                  <c:v>2.0623559383719521E-2</c:v>
                </c:pt>
                <c:pt idx="3801">
                  <c:v>1.6013587286182216E-2</c:v>
                </c:pt>
                <c:pt idx="3802">
                  <c:v>8.9773140846779089E-3</c:v>
                </c:pt>
                <c:pt idx="3803">
                  <c:v>2.6325366978041977E-2</c:v>
                </c:pt>
                <c:pt idx="3804">
                  <c:v>6.5510129807109059E-3</c:v>
                </c:pt>
                <c:pt idx="3805">
                  <c:v>2.1351449714909619E-2</c:v>
                </c:pt>
                <c:pt idx="3806">
                  <c:v>1.5043066844595413E-2</c:v>
                </c:pt>
                <c:pt idx="3807">
                  <c:v>1.1888875409438312E-2</c:v>
                </c:pt>
                <c:pt idx="3808">
                  <c:v>2.2685915322091472E-2</c:v>
                </c:pt>
                <c:pt idx="3809">
                  <c:v>1.0190464636661409E-2</c:v>
                </c:pt>
                <c:pt idx="3810">
                  <c:v>1.989566905252942E-2</c:v>
                </c:pt>
                <c:pt idx="3811">
                  <c:v>1.4800436734198714E-2</c:v>
                </c:pt>
                <c:pt idx="3812">
                  <c:v>1.4679121679000364E-2</c:v>
                </c:pt>
                <c:pt idx="3813">
                  <c:v>1.8197258279752517E-2</c:v>
                </c:pt>
                <c:pt idx="3814">
                  <c:v>1.2252820575033362E-2</c:v>
                </c:pt>
                <c:pt idx="3815">
                  <c:v>1.8197258279752517E-2</c:v>
                </c:pt>
                <c:pt idx="3816">
                  <c:v>1.4557806623802013E-2</c:v>
                </c:pt>
                <c:pt idx="3817">
                  <c:v>1.5528327065388814E-2</c:v>
                </c:pt>
                <c:pt idx="3818">
                  <c:v>1.6620162562173964E-2</c:v>
                </c:pt>
                <c:pt idx="3819">
                  <c:v>1.5043066844595413E-2</c:v>
                </c:pt>
                <c:pt idx="3820">
                  <c:v>1.6620162562173964E-2</c:v>
                </c:pt>
                <c:pt idx="3821">
                  <c:v>1.4315176513405314E-2</c:v>
                </c:pt>
                <c:pt idx="3822">
                  <c:v>1.6498847506975615E-2</c:v>
                </c:pt>
                <c:pt idx="3823">
                  <c:v>1.5285696954992115E-2</c:v>
                </c:pt>
                <c:pt idx="3824">
                  <c:v>1.6984107727769017E-2</c:v>
                </c:pt>
                <c:pt idx="3825">
                  <c:v>1.5528327065388814E-2</c:v>
                </c:pt>
                <c:pt idx="3826">
                  <c:v>1.5528327065388814E-2</c:v>
                </c:pt>
                <c:pt idx="3827">
                  <c:v>1.6134902341380566E-2</c:v>
                </c:pt>
                <c:pt idx="3828">
                  <c:v>1.5285696954992115E-2</c:v>
                </c:pt>
                <c:pt idx="3829">
                  <c:v>1.6013587286182216E-2</c:v>
                </c:pt>
                <c:pt idx="3830">
                  <c:v>1.4921751789397064E-2</c:v>
                </c:pt>
                <c:pt idx="3831">
                  <c:v>1.6013587286182216E-2</c:v>
                </c:pt>
                <c:pt idx="3832">
                  <c:v>1.6377532451777265E-2</c:v>
                </c:pt>
                <c:pt idx="3833">
                  <c:v>1.5285696954992115E-2</c:v>
                </c:pt>
                <c:pt idx="3834">
                  <c:v>1.6741477617372318E-2</c:v>
                </c:pt>
                <c:pt idx="3835">
                  <c:v>1.5285696954992115E-2</c:v>
                </c:pt>
                <c:pt idx="3836">
                  <c:v>1.7105422782967367E-2</c:v>
                </c:pt>
                <c:pt idx="3837">
                  <c:v>1.5770957175785513E-2</c:v>
                </c:pt>
                <c:pt idx="3838">
                  <c:v>1.5164381899793765E-2</c:v>
                </c:pt>
                <c:pt idx="3839">
                  <c:v>1.5285696954992115E-2</c:v>
                </c:pt>
                <c:pt idx="3840">
                  <c:v>1.6498847506975615E-2</c:v>
                </c:pt>
                <c:pt idx="3841">
                  <c:v>1.6377532451777265E-2</c:v>
                </c:pt>
                <c:pt idx="3842">
                  <c:v>1.5770957175785513E-2</c:v>
                </c:pt>
                <c:pt idx="3843">
                  <c:v>1.6134902341380566E-2</c:v>
                </c:pt>
                <c:pt idx="3844">
                  <c:v>1.5164381899793765E-2</c:v>
                </c:pt>
                <c:pt idx="3845">
                  <c:v>1.5649642120587164E-2</c:v>
                </c:pt>
                <c:pt idx="3846">
                  <c:v>1.5892272230983866E-2</c:v>
                </c:pt>
                <c:pt idx="3847">
                  <c:v>1.6013587286182216E-2</c:v>
                </c:pt>
                <c:pt idx="3848">
                  <c:v>1.5892272230983866E-2</c:v>
                </c:pt>
                <c:pt idx="3849">
                  <c:v>1.5892272230983866E-2</c:v>
                </c:pt>
                <c:pt idx="3850">
                  <c:v>1.6134902341380566E-2</c:v>
                </c:pt>
                <c:pt idx="3851">
                  <c:v>1.5892272230983866E-2</c:v>
                </c:pt>
                <c:pt idx="3852">
                  <c:v>1.5649642120587164E-2</c:v>
                </c:pt>
                <c:pt idx="3853">
                  <c:v>1.5892272230983866E-2</c:v>
                </c:pt>
                <c:pt idx="3854">
                  <c:v>1.5528327065388814E-2</c:v>
                </c:pt>
                <c:pt idx="3855">
                  <c:v>1.5892272230983866E-2</c:v>
                </c:pt>
                <c:pt idx="3856">
                  <c:v>1.5892272230983866E-2</c:v>
                </c:pt>
                <c:pt idx="3857">
                  <c:v>1.6013587286182216E-2</c:v>
                </c:pt>
                <c:pt idx="3858">
                  <c:v>1.6498847506975615E-2</c:v>
                </c:pt>
                <c:pt idx="3859">
                  <c:v>1.5528327065388814E-2</c:v>
                </c:pt>
                <c:pt idx="3860">
                  <c:v>1.5892272230983866E-2</c:v>
                </c:pt>
                <c:pt idx="3861">
                  <c:v>1.5407012010190464E-2</c:v>
                </c:pt>
                <c:pt idx="3862">
                  <c:v>1.5649642120587164E-2</c:v>
                </c:pt>
                <c:pt idx="3863">
                  <c:v>1.5649642120587164E-2</c:v>
                </c:pt>
                <c:pt idx="3864">
                  <c:v>1.5770957175785513E-2</c:v>
                </c:pt>
                <c:pt idx="3865">
                  <c:v>1.6256217396578915E-2</c:v>
                </c:pt>
                <c:pt idx="3866">
                  <c:v>1.5649642120587164E-2</c:v>
                </c:pt>
                <c:pt idx="3867">
                  <c:v>1.6377532451777265E-2</c:v>
                </c:pt>
                <c:pt idx="3868">
                  <c:v>1.5770957175785513E-2</c:v>
                </c:pt>
                <c:pt idx="3869">
                  <c:v>1.5892272230983866E-2</c:v>
                </c:pt>
                <c:pt idx="3870">
                  <c:v>1.6256217396578915E-2</c:v>
                </c:pt>
                <c:pt idx="3871">
                  <c:v>1.5892272230983866E-2</c:v>
                </c:pt>
                <c:pt idx="3872">
                  <c:v>1.6013587286182216E-2</c:v>
                </c:pt>
                <c:pt idx="3873">
                  <c:v>1.5528327065388814E-2</c:v>
                </c:pt>
                <c:pt idx="3874">
                  <c:v>1.5407012010190464E-2</c:v>
                </c:pt>
                <c:pt idx="3875">
                  <c:v>1.5770957175785513E-2</c:v>
                </c:pt>
                <c:pt idx="3876">
                  <c:v>1.6134902341380566E-2</c:v>
                </c:pt>
                <c:pt idx="3877">
                  <c:v>1.5770957175785513E-2</c:v>
                </c:pt>
                <c:pt idx="3878">
                  <c:v>1.4921751789397064E-2</c:v>
                </c:pt>
                <c:pt idx="3879">
                  <c:v>1.5528327065388814E-2</c:v>
                </c:pt>
                <c:pt idx="3880">
                  <c:v>1.5528327065388814E-2</c:v>
                </c:pt>
                <c:pt idx="3881">
                  <c:v>1.5649642120587164E-2</c:v>
                </c:pt>
                <c:pt idx="3882">
                  <c:v>1.5770957175785513E-2</c:v>
                </c:pt>
                <c:pt idx="3883">
                  <c:v>1.5649642120587164E-2</c:v>
                </c:pt>
                <c:pt idx="3884">
                  <c:v>1.5892272230983866E-2</c:v>
                </c:pt>
                <c:pt idx="3885">
                  <c:v>1.5892272230983866E-2</c:v>
                </c:pt>
                <c:pt idx="3886">
                  <c:v>1.6013587286182216E-2</c:v>
                </c:pt>
                <c:pt idx="3887">
                  <c:v>1.5528327065388814E-2</c:v>
                </c:pt>
                <c:pt idx="3888">
                  <c:v>1.5649642120587164E-2</c:v>
                </c:pt>
                <c:pt idx="3889">
                  <c:v>1.5407012010190464E-2</c:v>
                </c:pt>
                <c:pt idx="3890">
                  <c:v>1.5043066844595413E-2</c:v>
                </c:pt>
                <c:pt idx="3891">
                  <c:v>1.5649642120587164E-2</c:v>
                </c:pt>
                <c:pt idx="3892">
                  <c:v>1.6134902341380566E-2</c:v>
                </c:pt>
                <c:pt idx="3893">
                  <c:v>1.5649642120587164E-2</c:v>
                </c:pt>
                <c:pt idx="3894">
                  <c:v>1.5770957175785513E-2</c:v>
                </c:pt>
                <c:pt idx="3895">
                  <c:v>1.5892272230983866E-2</c:v>
                </c:pt>
                <c:pt idx="3896">
                  <c:v>1.5164381899793765E-2</c:v>
                </c:pt>
                <c:pt idx="3897">
                  <c:v>1.5649642120587164E-2</c:v>
                </c:pt>
                <c:pt idx="3898">
                  <c:v>1.5528327065388814E-2</c:v>
                </c:pt>
                <c:pt idx="3899">
                  <c:v>1.5770957175785513E-2</c:v>
                </c:pt>
                <c:pt idx="3900">
                  <c:v>1.5649642120587164E-2</c:v>
                </c:pt>
                <c:pt idx="3901">
                  <c:v>1.5285696954992115E-2</c:v>
                </c:pt>
                <c:pt idx="3902">
                  <c:v>1.5407012010190464E-2</c:v>
                </c:pt>
                <c:pt idx="3903">
                  <c:v>1.6013587286182216E-2</c:v>
                </c:pt>
                <c:pt idx="3904">
                  <c:v>1.6134902341380566E-2</c:v>
                </c:pt>
                <c:pt idx="3905">
                  <c:v>1.6134902341380566E-2</c:v>
                </c:pt>
                <c:pt idx="3906">
                  <c:v>1.5285696954992115E-2</c:v>
                </c:pt>
                <c:pt idx="3907">
                  <c:v>1.5528327065388814E-2</c:v>
                </c:pt>
                <c:pt idx="3908">
                  <c:v>1.5649642120587164E-2</c:v>
                </c:pt>
                <c:pt idx="3909">
                  <c:v>1.5528327065388814E-2</c:v>
                </c:pt>
                <c:pt idx="3910">
                  <c:v>1.5043066844595413E-2</c:v>
                </c:pt>
                <c:pt idx="3911">
                  <c:v>1.6134902341380566E-2</c:v>
                </c:pt>
                <c:pt idx="3912">
                  <c:v>1.6013587286182216E-2</c:v>
                </c:pt>
                <c:pt idx="3913">
                  <c:v>1.6134902341380566E-2</c:v>
                </c:pt>
                <c:pt idx="3914">
                  <c:v>1.5285696954992115E-2</c:v>
                </c:pt>
                <c:pt idx="3915">
                  <c:v>1.5649642120587164E-2</c:v>
                </c:pt>
                <c:pt idx="3916">
                  <c:v>1.5285696954992115E-2</c:v>
                </c:pt>
                <c:pt idx="3917">
                  <c:v>1.6013587286182216E-2</c:v>
                </c:pt>
                <c:pt idx="3918">
                  <c:v>1.5892272230983866E-2</c:v>
                </c:pt>
                <c:pt idx="3919">
                  <c:v>1.5528327065388814E-2</c:v>
                </c:pt>
                <c:pt idx="3920">
                  <c:v>1.6134902341380566E-2</c:v>
                </c:pt>
                <c:pt idx="3921">
                  <c:v>1.6013587286182216E-2</c:v>
                </c:pt>
                <c:pt idx="3922">
                  <c:v>1.5528327065388814E-2</c:v>
                </c:pt>
                <c:pt idx="3923">
                  <c:v>1.5892272230983866E-2</c:v>
                </c:pt>
                <c:pt idx="3924">
                  <c:v>1.5770957175785513E-2</c:v>
                </c:pt>
                <c:pt idx="3925">
                  <c:v>1.6134902341380566E-2</c:v>
                </c:pt>
                <c:pt idx="3926">
                  <c:v>1.6013587286182216E-2</c:v>
                </c:pt>
                <c:pt idx="3927">
                  <c:v>1.5407012010190464E-2</c:v>
                </c:pt>
                <c:pt idx="3928">
                  <c:v>1.5770957175785513E-2</c:v>
                </c:pt>
                <c:pt idx="3929">
                  <c:v>1.5407012010190464E-2</c:v>
                </c:pt>
                <c:pt idx="3930">
                  <c:v>1.5164381899793765E-2</c:v>
                </c:pt>
                <c:pt idx="3931">
                  <c:v>1.4800436734198714E-2</c:v>
                </c:pt>
                <c:pt idx="3932">
                  <c:v>1.5770957175785513E-2</c:v>
                </c:pt>
                <c:pt idx="3933">
                  <c:v>1.5285696954992115E-2</c:v>
                </c:pt>
                <c:pt idx="3934">
                  <c:v>1.5164381899793765E-2</c:v>
                </c:pt>
                <c:pt idx="3935">
                  <c:v>1.6256217396578915E-2</c:v>
                </c:pt>
                <c:pt idx="3936">
                  <c:v>1.6498847506975615E-2</c:v>
                </c:pt>
                <c:pt idx="3937">
                  <c:v>1.5770957175785513E-2</c:v>
                </c:pt>
                <c:pt idx="3938">
                  <c:v>1.5285696954992115E-2</c:v>
                </c:pt>
                <c:pt idx="3939">
                  <c:v>1.5892272230983866E-2</c:v>
                </c:pt>
                <c:pt idx="3940">
                  <c:v>1.5770957175785513E-2</c:v>
                </c:pt>
                <c:pt idx="3941">
                  <c:v>1.5892272230983866E-2</c:v>
                </c:pt>
                <c:pt idx="3942">
                  <c:v>1.5407012010190464E-2</c:v>
                </c:pt>
                <c:pt idx="3943">
                  <c:v>1.5649642120587164E-2</c:v>
                </c:pt>
                <c:pt idx="3944">
                  <c:v>1.5649642120587164E-2</c:v>
                </c:pt>
                <c:pt idx="3945">
                  <c:v>1.6013587286182216E-2</c:v>
                </c:pt>
                <c:pt idx="3946">
                  <c:v>1.5770957175785513E-2</c:v>
                </c:pt>
                <c:pt idx="3947">
                  <c:v>1.5164381899793765E-2</c:v>
                </c:pt>
                <c:pt idx="3948">
                  <c:v>1.5892272230983866E-2</c:v>
                </c:pt>
                <c:pt idx="3949">
                  <c:v>1.6741477617372318E-2</c:v>
                </c:pt>
                <c:pt idx="3950">
                  <c:v>1.5892272230983866E-2</c:v>
                </c:pt>
                <c:pt idx="3951">
                  <c:v>1.5649642120587164E-2</c:v>
                </c:pt>
                <c:pt idx="3952">
                  <c:v>1.5892272230983866E-2</c:v>
                </c:pt>
                <c:pt idx="3953">
                  <c:v>1.6013587286182216E-2</c:v>
                </c:pt>
                <c:pt idx="3954">
                  <c:v>1.5528327065388814E-2</c:v>
                </c:pt>
                <c:pt idx="3955">
                  <c:v>1.5528327065388814E-2</c:v>
                </c:pt>
                <c:pt idx="3956">
                  <c:v>1.5043066844595413E-2</c:v>
                </c:pt>
                <c:pt idx="3957">
                  <c:v>1.6013587286182216E-2</c:v>
                </c:pt>
                <c:pt idx="3958">
                  <c:v>1.5528327065388814E-2</c:v>
                </c:pt>
                <c:pt idx="3959">
                  <c:v>1.5770957175785513E-2</c:v>
                </c:pt>
                <c:pt idx="3960">
                  <c:v>1.5649642120587164E-2</c:v>
                </c:pt>
                <c:pt idx="3961">
                  <c:v>1.6013587286182216E-2</c:v>
                </c:pt>
                <c:pt idx="3962">
                  <c:v>1.6134902341380566E-2</c:v>
                </c:pt>
                <c:pt idx="3963">
                  <c:v>1.5770957175785513E-2</c:v>
                </c:pt>
                <c:pt idx="3964">
                  <c:v>1.5892272230983866E-2</c:v>
                </c:pt>
                <c:pt idx="3965">
                  <c:v>1.6377532451777265E-2</c:v>
                </c:pt>
                <c:pt idx="3966">
                  <c:v>1.5649642120587164E-2</c:v>
                </c:pt>
                <c:pt idx="3967">
                  <c:v>1.5649642120587164E-2</c:v>
                </c:pt>
                <c:pt idx="3968">
                  <c:v>1.6134902341380566E-2</c:v>
                </c:pt>
                <c:pt idx="3969">
                  <c:v>1.6256217396578915E-2</c:v>
                </c:pt>
                <c:pt idx="3970">
                  <c:v>1.5770957175785513E-2</c:v>
                </c:pt>
                <c:pt idx="3971">
                  <c:v>1.6134902341380566E-2</c:v>
                </c:pt>
                <c:pt idx="3972">
                  <c:v>1.5770957175785513E-2</c:v>
                </c:pt>
                <c:pt idx="3973">
                  <c:v>1.5528327065388814E-2</c:v>
                </c:pt>
                <c:pt idx="3974">
                  <c:v>1.5285696954992115E-2</c:v>
                </c:pt>
                <c:pt idx="3975">
                  <c:v>1.5043066844595413E-2</c:v>
                </c:pt>
                <c:pt idx="3976">
                  <c:v>1.4921751789397064E-2</c:v>
                </c:pt>
                <c:pt idx="3977">
                  <c:v>1.5770957175785513E-2</c:v>
                </c:pt>
                <c:pt idx="3978">
                  <c:v>1.5407012010190464E-2</c:v>
                </c:pt>
                <c:pt idx="3979">
                  <c:v>1.5649642120587164E-2</c:v>
                </c:pt>
                <c:pt idx="3980">
                  <c:v>1.5892272230983866E-2</c:v>
                </c:pt>
                <c:pt idx="3981">
                  <c:v>1.6134902341380566E-2</c:v>
                </c:pt>
                <c:pt idx="3982">
                  <c:v>1.5528327065388814E-2</c:v>
                </c:pt>
                <c:pt idx="3983">
                  <c:v>1.5285696954992115E-2</c:v>
                </c:pt>
                <c:pt idx="3984">
                  <c:v>1.5164381899793765E-2</c:v>
                </c:pt>
                <c:pt idx="3985">
                  <c:v>1.5649642120587164E-2</c:v>
                </c:pt>
                <c:pt idx="3986">
                  <c:v>1.5892272230983866E-2</c:v>
                </c:pt>
                <c:pt idx="3987">
                  <c:v>1.6377532451777265E-2</c:v>
                </c:pt>
                <c:pt idx="3988">
                  <c:v>1.5528327065388814E-2</c:v>
                </c:pt>
                <c:pt idx="3989">
                  <c:v>1.5649642120587164E-2</c:v>
                </c:pt>
                <c:pt idx="3990">
                  <c:v>1.5528327065388814E-2</c:v>
                </c:pt>
                <c:pt idx="3991">
                  <c:v>1.6256217396578915E-2</c:v>
                </c:pt>
                <c:pt idx="3992">
                  <c:v>1.5407012010190464E-2</c:v>
                </c:pt>
                <c:pt idx="3993">
                  <c:v>1.5407012010190464E-2</c:v>
                </c:pt>
                <c:pt idx="3994">
                  <c:v>1.5528327065388814E-2</c:v>
                </c:pt>
                <c:pt idx="3995">
                  <c:v>1.5407012010190464E-2</c:v>
                </c:pt>
                <c:pt idx="3996">
                  <c:v>1.5407012010190464E-2</c:v>
                </c:pt>
                <c:pt idx="3997">
                  <c:v>1.5407012010190464E-2</c:v>
                </c:pt>
                <c:pt idx="3998">
                  <c:v>1.5770957175785513E-2</c:v>
                </c:pt>
                <c:pt idx="3999">
                  <c:v>1.5892272230983866E-2</c:v>
                </c:pt>
                <c:pt idx="4000">
                  <c:v>5.6775445832827856E-2</c:v>
                </c:pt>
                <c:pt idx="4001">
                  <c:v>5.7745966274414653E-2</c:v>
                </c:pt>
                <c:pt idx="4002">
                  <c:v>5.7867281329613003E-2</c:v>
                </c:pt>
                <c:pt idx="4003">
                  <c:v>5.6654130777629506E-2</c:v>
                </c:pt>
                <c:pt idx="4004">
                  <c:v>5.4713089894455905E-2</c:v>
                </c:pt>
                <c:pt idx="4005">
                  <c:v>5.6775445832827856E-2</c:v>
                </c:pt>
                <c:pt idx="4006">
                  <c:v>5.7624651219216304E-2</c:v>
                </c:pt>
                <c:pt idx="4007">
                  <c:v>5.7503336164017954E-2</c:v>
                </c:pt>
                <c:pt idx="4008">
                  <c:v>5.5804925391241052E-2</c:v>
                </c:pt>
                <c:pt idx="4009">
                  <c:v>5.4955720004852604E-2</c:v>
                </c:pt>
                <c:pt idx="4010">
                  <c:v>5.6411500667232807E-2</c:v>
                </c:pt>
                <c:pt idx="4011">
                  <c:v>5.7018075943224555E-2</c:v>
                </c:pt>
                <c:pt idx="4012">
                  <c:v>5.7382021108819604E-2</c:v>
                </c:pt>
                <c:pt idx="4013">
                  <c:v>5.6775445832827856E-2</c:v>
                </c:pt>
                <c:pt idx="4014">
                  <c:v>5.5926240446439401E-2</c:v>
                </c:pt>
                <c:pt idx="4015">
                  <c:v>5.5077035060050954E-2</c:v>
                </c:pt>
                <c:pt idx="4016">
                  <c:v>5.5683610336042702E-2</c:v>
                </c:pt>
                <c:pt idx="4017">
                  <c:v>5.7018075943224555E-2</c:v>
                </c:pt>
                <c:pt idx="4018">
                  <c:v>5.7988596384811353E-2</c:v>
                </c:pt>
                <c:pt idx="4019">
                  <c:v>5.7382021108819604E-2</c:v>
                </c:pt>
                <c:pt idx="4020">
                  <c:v>5.5683610336042702E-2</c:v>
                </c:pt>
                <c:pt idx="4021">
                  <c:v>5.6168870556836101E-2</c:v>
                </c:pt>
                <c:pt idx="4022">
                  <c:v>5.8231226495208052E-2</c:v>
                </c:pt>
                <c:pt idx="4023">
                  <c:v>5.7624651219216304E-2</c:v>
                </c:pt>
                <c:pt idx="4024">
                  <c:v>5.6654130777629506E-2</c:v>
                </c:pt>
                <c:pt idx="4025">
                  <c:v>5.6047555501637751E-2</c:v>
                </c:pt>
                <c:pt idx="4026">
                  <c:v>5.7260706053621255E-2</c:v>
                </c:pt>
                <c:pt idx="4027">
                  <c:v>5.8231226495208052E-2</c:v>
                </c:pt>
                <c:pt idx="4028">
                  <c:v>5.7745966274414653E-2</c:v>
                </c:pt>
                <c:pt idx="4029">
                  <c:v>5.6775445832827856E-2</c:v>
                </c:pt>
                <c:pt idx="4030">
                  <c:v>5.5683610336042702E-2</c:v>
                </c:pt>
                <c:pt idx="4031">
                  <c:v>5.6411500667232807E-2</c:v>
                </c:pt>
                <c:pt idx="4032">
                  <c:v>5.7139390998422905E-2</c:v>
                </c:pt>
                <c:pt idx="4033">
                  <c:v>5.7260706053621255E-2</c:v>
                </c:pt>
                <c:pt idx="4034">
                  <c:v>5.6532815722431157E-2</c:v>
                </c:pt>
                <c:pt idx="4035">
                  <c:v>5.6047555501637751E-2</c:v>
                </c:pt>
                <c:pt idx="4036">
                  <c:v>5.5926240446439401E-2</c:v>
                </c:pt>
                <c:pt idx="4037">
                  <c:v>5.6775445832827856E-2</c:v>
                </c:pt>
                <c:pt idx="4038">
                  <c:v>5.8352541550406409E-2</c:v>
                </c:pt>
                <c:pt idx="4039">
                  <c:v>5.8109911440009702E-2</c:v>
                </c:pt>
                <c:pt idx="4040">
                  <c:v>5.6168870556836101E-2</c:v>
                </c:pt>
                <c:pt idx="4041">
                  <c:v>5.6532815722431157E-2</c:v>
                </c:pt>
                <c:pt idx="4042">
                  <c:v>5.6775445832827856E-2</c:v>
                </c:pt>
                <c:pt idx="4043">
                  <c:v>5.7867281329613003E-2</c:v>
                </c:pt>
                <c:pt idx="4044">
                  <c:v>5.7382021108819604E-2</c:v>
                </c:pt>
                <c:pt idx="4045">
                  <c:v>5.629018561203445E-2</c:v>
                </c:pt>
                <c:pt idx="4046">
                  <c:v>5.6654130777629506E-2</c:v>
                </c:pt>
                <c:pt idx="4047">
                  <c:v>5.6654130777629506E-2</c:v>
                </c:pt>
                <c:pt idx="4048">
                  <c:v>5.7382021108819604E-2</c:v>
                </c:pt>
                <c:pt idx="4049">
                  <c:v>5.8231226495208052E-2</c:v>
                </c:pt>
                <c:pt idx="4050">
                  <c:v>5.629018561203445E-2</c:v>
                </c:pt>
                <c:pt idx="4051">
                  <c:v>5.5077035060050954E-2</c:v>
                </c:pt>
                <c:pt idx="4052">
                  <c:v>5.4591774839257555E-2</c:v>
                </c:pt>
                <c:pt idx="4053">
                  <c:v>5.7503336164017954E-2</c:v>
                </c:pt>
                <c:pt idx="4054">
                  <c:v>5.9080431881596507E-2</c:v>
                </c:pt>
                <c:pt idx="4055">
                  <c:v>5.9687007157588255E-2</c:v>
                </c:pt>
                <c:pt idx="4056">
                  <c:v>5.5804925391241052E-2</c:v>
                </c:pt>
                <c:pt idx="4057">
                  <c:v>5.5319665170447653E-2</c:v>
                </c:pt>
                <c:pt idx="4058">
                  <c:v>5.5804925391241052E-2</c:v>
                </c:pt>
                <c:pt idx="4059">
                  <c:v>5.7988596384811353E-2</c:v>
                </c:pt>
                <c:pt idx="4060">
                  <c:v>5.7867281329613003E-2</c:v>
                </c:pt>
                <c:pt idx="4061">
                  <c:v>5.6168870556836101E-2</c:v>
                </c:pt>
                <c:pt idx="4062">
                  <c:v>5.5683610336042702E-2</c:v>
                </c:pt>
                <c:pt idx="4063">
                  <c:v>5.5319665170447653E-2</c:v>
                </c:pt>
                <c:pt idx="4064">
                  <c:v>5.6896760888026206E-2</c:v>
                </c:pt>
                <c:pt idx="4065">
                  <c:v>5.8352541550406409E-2</c:v>
                </c:pt>
                <c:pt idx="4066">
                  <c:v>5.8231226495208052E-2</c:v>
                </c:pt>
                <c:pt idx="4067">
                  <c:v>5.6411500667232807E-2</c:v>
                </c:pt>
                <c:pt idx="4068">
                  <c:v>5.5077035060050954E-2</c:v>
                </c:pt>
                <c:pt idx="4069">
                  <c:v>5.7139390998422905E-2</c:v>
                </c:pt>
                <c:pt idx="4070">
                  <c:v>5.8231226495208052E-2</c:v>
                </c:pt>
                <c:pt idx="4071">
                  <c:v>5.8837801771199807E-2</c:v>
                </c:pt>
                <c:pt idx="4072">
                  <c:v>5.6896760888026206E-2</c:v>
                </c:pt>
                <c:pt idx="4073">
                  <c:v>5.6168870556836101E-2</c:v>
                </c:pt>
                <c:pt idx="4074">
                  <c:v>5.6532815722431157E-2</c:v>
                </c:pt>
                <c:pt idx="4075">
                  <c:v>5.7260706053621255E-2</c:v>
                </c:pt>
                <c:pt idx="4076">
                  <c:v>5.8716486716001458E-2</c:v>
                </c:pt>
                <c:pt idx="4077">
                  <c:v>5.9323061991993206E-2</c:v>
                </c:pt>
                <c:pt idx="4078">
                  <c:v>5.6532815722431157E-2</c:v>
                </c:pt>
                <c:pt idx="4079">
                  <c:v>5.4955720004852604E-2</c:v>
                </c:pt>
                <c:pt idx="4080">
                  <c:v>5.6654130777629506E-2</c:v>
                </c:pt>
                <c:pt idx="4081">
                  <c:v>5.8109911440009702E-2</c:v>
                </c:pt>
                <c:pt idx="4082">
                  <c:v>5.7139390998422905E-2</c:v>
                </c:pt>
                <c:pt idx="4083">
                  <c:v>5.6775445832827856E-2</c:v>
                </c:pt>
                <c:pt idx="4084">
                  <c:v>5.6168870556836101E-2</c:v>
                </c:pt>
                <c:pt idx="4085">
                  <c:v>5.5926240446439401E-2</c:v>
                </c:pt>
                <c:pt idx="4086">
                  <c:v>5.5926240446439401E-2</c:v>
                </c:pt>
                <c:pt idx="4087">
                  <c:v>5.7139390998422905E-2</c:v>
                </c:pt>
                <c:pt idx="4088">
                  <c:v>5.8231226495208052E-2</c:v>
                </c:pt>
                <c:pt idx="4089">
                  <c:v>5.6654130777629506E-2</c:v>
                </c:pt>
                <c:pt idx="4090">
                  <c:v>5.6775445832827856E-2</c:v>
                </c:pt>
                <c:pt idx="4091">
                  <c:v>5.6654130777629506E-2</c:v>
                </c:pt>
                <c:pt idx="4092">
                  <c:v>5.7503336164017954E-2</c:v>
                </c:pt>
                <c:pt idx="4093">
                  <c:v>5.8595171660803108E-2</c:v>
                </c:pt>
                <c:pt idx="4094">
                  <c:v>5.5926240446439401E-2</c:v>
                </c:pt>
                <c:pt idx="4095">
                  <c:v>5.5319665170447653E-2</c:v>
                </c:pt>
                <c:pt idx="4096">
                  <c:v>5.6411500667232807E-2</c:v>
                </c:pt>
                <c:pt idx="4097">
                  <c:v>5.7867281329613003E-2</c:v>
                </c:pt>
                <c:pt idx="4098">
                  <c:v>5.8231226495208052E-2</c:v>
                </c:pt>
                <c:pt idx="4099">
                  <c:v>5.7139390998422905E-2</c:v>
                </c:pt>
                <c:pt idx="4100">
                  <c:v>5.7018075943224555E-2</c:v>
                </c:pt>
                <c:pt idx="4101">
                  <c:v>5.6532815722431157E-2</c:v>
                </c:pt>
                <c:pt idx="4102">
                  <c:v>5.6775445832827856E-2</c:v>
                </c:pt>
                <c:pt idx="4103">
                  <c:v>5.7503336164017954E-2</c:v>
                </c:pt>
                <c:pt idx="4104">
                  <c:v>5.7745966274414653E-2</c:v>
                </c:pt>
                <c:pt idx="4105">
                  <c:v>5.7503336164017954E-2</c:v>
                </c:pt>
                <c:pt idx="4106">
                  <c:v>5.7260706053621255E-2</c:v>
                </c:pt>
                <c:pt idx="4107">
                  <c:v>5.5926240446439401E-2</c:v>
                </c:pt>
                <c:pt idx="4108">
                  <c:v>5.7503336164017954E-2</c:v>
                </c:pt>
                <c:pt idx="4109">
                  <c:v>5.7624651219216304E-2</c:v>
                </c:pt>
                <c:pt idx="4110">
                  <c:v>5.7624651219216304E-2</c:v>
                </c:pt>
                <c:pt idx="4111">
                  <c:v>5.6896760888026206E-2</c:v>
                </c:pt>
                <c:pt idx="4112">
                  <c:v>5.629018561203445E-2</c:v>
                </c:pt>
                <c:pt idx="4113">
                  <c:v>5.6896760888026206E-2</c:v>
                </c:pt>
                <c:pt idx="4114">
                  <c:v>5.6896760888026206E-2</c:v>
                </c:pt>
                <c:pt idx="4115">
                  <c:v>5.7382021108819604E-2</c:v>
                </c:pt>
                <c:pt idx="4116">
                  <c:v>5.7745966274414653E-2</c:v>
                </c:pt>
                <c:pt idx="4117">
                  <c:v>5.6411500667232807E-2</c:v>
                </c:pt>
                <c:pt idx="4118">
                  <c:v>5.6896760888026206E-2</c:v>
                </c:pt>
                <c:pt idx="4119">
                  <c:v>5.7139390998422905E-2</c:v>
                </c:pt>
                <c:pt idx="4120">
                  <c:v>5.7260706053621255E-2</c:v>
                </c:pt>
                <c:pt idx="4121">
                  <c:v>5.629018561203445E-2</c:v>
                </c:pt>
                <c:pt idx="4122">
                  <c:v>5.6532815722431157E-2</c:v>
                </c:pt>
                <c:pt idx="4123">
                  <c:v>5.6896760888026206E-2</c:v>
                </c:pt>
                <c:pt idx="4124">
                  <c:v>5.7260706053621255E-2</c:v>
                </c:pt>
                <c:pt idx="4125">
                  <c:v>5.6896760888026206E-2</c:v>
                </c:pt>
                <c:pt idx="4126">
                  <c:v>5.6896760888026206E-2</c:v>
                </c:pt>
                <c:pt idx="4127">
                  <c:v>5.6896760888026206E-2</c:v>
                </c:pt>
                <c:pt idx="4128">
                  <c:v>5.6896760888026206E-2</c:v>
                </c:pt>
                <c:pt idx="4129">
                  <c:v>5.7260706053621255E-2</c:v>
                </c:pt>
                <c:pt idx="4130">
                  <c:v>5.8231226495208052E-2</c:v>
                </c:pt>
                <c:pt idx="4131">
                  <c:v>5.7988596384811353E-2</c:v>
                </c:pt>
                <c:pt idx="4132">
                  <c:v>5.6775445832827856E-2</c:v>
                </c:pt>
                <c:pt idx="4133">
                  <c:v>5.6654130777629506E-2</c:v>
                </c:pt>
                <c:pt idx="4134">
                  <c:v>5.6654130777629506E-2</c:v>
                </c:pt>
                <c:pt idx="4135">
                  <c:v>5.7260706053621255E-2</c:v>
                </c:pt>
                <c:pt idx="4136">
                  <c:v>5.7624651219216304E-2</c:v>
                </c:pt>
                <c:pt idx="4137">
                  <c:v>5.6896760888026206E-2</c:v>
                </c:pt>
                <c:pt idx="4138">
                  <c:v>5.6775445832827856E-2</c:v>
                </c:pt>
                <c:pt idx="4139">
                  <c:v>5.6896760888026206E-2</c:v>
                </c:pt>
                <c:pt idx="4140">
                  <c:v>5.7260706053621255E-2</c:v>
                </c:pt>
                <c:pt idx="4141">
                  <c:v>5.8231226495208052E-2</c:v>
                </c:pt>
                <c:pt idx="4142">
                  <c:v>5.7867281329613003E-2</c:v>
                </c:pt>
                <c:pt idx="4143">
                  <c:v>5.6775445832827856E-2</c:v>
                </c:pt>
                <c:pt idx="4144">
                  <c:v>5.6775445832827856E-2</c:v>
                </c:pt>
                <c:pt idx="4145">
                  <c:v>5.7745966274414653E-2</c:v>
                </c:pt>
                <c:pt idx="4146">
                  <c:v>5.8352541550406409E-2</c:v>
                </c:pt>
                <c:pt idx="4147">
                  <c:v>5.7867281329613003E-2</c:v>
                </c:pt>
                <c:pt idx="4148">
                  <c:v>5.7018075943224555E-2</c:v>
                </c:pt>
                <c:pt idx="4149">
                  <c:v>5.7745966274414653E-2</c:v>
                </c:pt>
                <c:pt idx="4150">
                  <c:v>5.7260706053621255E-2</c:v>
                </c:pt>
                <c:pt idx="4151">
                  <c:v>5.7867281329613003E-2</c:v>
                </c:pt>
                <c:pt idx="4152">
                  <c:v>5.7503336164017954E-2</c:v>
                </c:pt>
                <c:pt idx="4153">
                  <c:v>5.7139390998422905E-2</c:v>
                </c:pt>
                <c:pt idx="4154">
                  <c:v>5.7260706053621255E-2</c:v>
                </c:pt>
                <c:pt idx="4155">
                  <c:v>5.6775445832827856E-2</c:v>
                </c:pt>
                <c:pt idx="4156">
                  <c:v>5.6532815722431157E-2</c:v>
                </c:pt>
                <c:pt idx="4157">
                  <c:v>5.7139390998422905E-2</c:v>
                </c:pt>
                <c:pt idx="4158">
                  <c:v>5.6896760888026206E-2</c:v>
                </c:pt>
                <c:pt idx="4159">
                  <c:v>5.7018075943224555E-2</c:v>
                </c:pt>
                <c:pt idx="4160">
                  <c:v>5.6654130777629506E-2</c:v>
                </c:pt>
                <c:pt idx="4161">
                  <c:v>5.6896760888026206E-2</c:v>
                </c:pt>
                <c:pt idx="4162">
                  <c:v>5.7624651219216304E-2</c:v>
                </c:pt>
                <c:pt idx="4163">
                  <c:v>5.7503336164017954E-2</c:v>
                </c:pt>
                <c:pt idx="4164">
                  <c:v>5.7260706053621255E-2</c:v>
                </c:pt>
                <c:pt idx="4165">
                  <c:v>5.6532815722431157E-2</c:v>
                </c:pt>
                <c:pt idx="4166">
                  <c:v>5.7382021108819604E-2</c:v>
                </c:pt>
                <c:pt idx="4167">
                  <c:v>5.7503336164017954E-2</c:v>
                </c:pt>
                <c:pt idx="4168">
                  <c:v>5.7624651219216304E-2</c:v>
                </c:pt>
                <c:pt idx="4169">
                  <c:v>5.7139390998422905E-2</c:v>
                </c:pt>
                <c:pt idx="4170">
                  <c:v>5.6896760888026206E-2</c:v>
                </c:pt>
                <c:pt idx="4171">
                  <c:v>5.6775445832827856E-2</c:v>
                </c:pt>
                <c:pt idx="4172">
                  <c:v>5.7382021108819604E-2</c:v>
                </c:pt>
                <c:pt idx="4173">
                  <c:v>5.7988596384811353E-2</c:v>
                </c:pt>
                <c:pt idx="4174">
                  <c:v>5.6896760888026206E-2</c:v>
                </c:pt>
                <c:pt idx="4175">
                  <c:v>5.6654130777629506E-2</c:v>
                </c:pt>
                <c:pt idx="4176">
                  <c:v>5.629018561203445E-2</c:v>
                </c:pt>
                <c:pt idx="4177">
                  <c:v>5.7018075943224555E-2</c:v>
                </c:pt>
                <c:pt idx="4178">
                  <c:v>5.7382021108819604E-2</c:v>
                </c:pt>
                <c:pt idx="4179">
                  <c:v>5.7624651219216304E-2</c:v>
                </c:pt>
                <c:pt idx="4180">
                  <c:v>5.6532815722431157E-2</c:v>
                </c:pt>
                <c:pt idx="4181">
                  <c:v>5.6168870556836101E-2</c:v>
                </c:pt>
                <c:pt idx="4182">
                  <c:v>5.7018075943224555E-2</c:v>
                </c:pt>
                <c:pt idx="4183">
                  <c:v>5.7260706053621255E-2</c:v>
                </c:pt>
                <c:pt idx="4184">
                  <c:v>5.7745966274414653E-2</c:v>
                </c:pt>
                <c:pt idx="4185">
                  <c:v>5.7503336164017954E-2</c:v>
                </c:pt>
                <c:pt idx="4186">
                  <c:v>5.6775445832827856E-2</c:v>
                </c:pt>
                <c:pt idx="4187">
                  <c:v>5.6896760888026206E-2</c:v>
                </c:pt>
                <c:pt idx="4188">
                  <c:v>5.6896760888026206E-2</c:v>
                </c:pt>
                <c:pt idx="4189">
                  <c:v>5.7260706053621255E-2</c:v>
                </c:pt>
                <c:pt idx="4190">
                  <c:v>5.7624651219216304E-2</c:v>
                </c:pt>
                <c:pt idx="4191">
                  <c:v>5.6896760888026206E-2</c:v>
                </c:pt>
                <c:pt idx="4192">
                  <c:v>5.6532815722431157E-2</c:v>
                </c:pt>
                <c:pt idx="4193">
                  <c:v>5.7139390998422905E-2</c:v>
                </c:pt>
                <c:pt idx="4194">
                  <c:v>5.6411500667232807E-2</c:v>
                </c:pt>
                <c:pt idx="4195">
                  <c:v>5.6532815722431157E-2</c:v>
                </c:pt>
                <c:pt idx="4196">
                  <c:v>5.6896760888026206E-2</c:v>
                </c:pt>
                <c:pt idx="4197">
                  <c:v>5.6654130777629506E-2</c:v>
                </c:pt>
                <c:pt idx="4198">
                  <c:v>5.7139390998422905E-2</c:v>
                </c:pt>
                <c:pt idx="4199">
                  <c:v>5.6532815722431157E-2</c:v>
                </c:pt>
                <c:pt idx="4200">
                  <c:v>6.1142787819968458E-2</c:v>
                </c:pt>
                <c:pt idx="4201">
                  <c:v>6.2234623316753612E-2</c:v>
                </c:pt>
                <c:pt idx="4202">
                  <c:v>6.2234623316753612E-2</c:v>
                </c:pt>
                <c:pt idx="4203">
                  <c:v>6.0778842654373409E-2</c:v>
                </c:pt>
                <c:pt idx="4204">
                  <c:v>6.1749363095960207E-2</c:v>
                </c:pt>
                <c:pt idx="4205">
                  <c:v>6.1506732985563507E-2</c:v>
                </c:pt>
                <c:pt idx="4206">
                  <c:v>6.1991993206356906E-2</c:v>
                </c:pt>
                <c:pt idx="4207">
                  <c:v>6.1628048040761857E-2</c:v>
                </c:pt>
                <c:pt idx="4208">
                  <c:v>6.2113308261555256E-2</c:v>
                </c:pt>
                <c:pt idx="4209">
                  <c:v>6.1870678151158556E-2</c:v>
                </c:pt>
                <c:pt idx="4210">
                  <c:v>6.1870678151158556E-2</c:v>
                </c:pt>
                <c:pt idx="4211">
                  <c:v>6.2355938371951962E-2</c:v>
                </c:pt>
                <c:pt idx="4212">
                  <c:v>6.1749363095960207E-2</c:v>
                </c:pt>
                <c:pt idx="4213">
                  <c:v>6.296251364794371E-2</c:v>
                </c:pt>
                <c:pt idx="4214">
                  <c:v>6.2113308261555256E-2</c:v>
                </c:pt>
                <c:pt idx="4215">
                  <c:v>6.1506732985563507E-2</c:v>
                </c:pt>
                <c:pt idx="4216">
                  <c:v>6.1991993206356906E-2</c:v>
                </c:pt>
                <c:pt idx="4217">
                  <c:v>6.2234623316753612E-2</c:v>
                </c:pt>
                <c:pt idx="4218">
                  <c:v>6.2355938371951962E-2</c:v>
                </c:pt>
                <c:pt idx="4219">
                  <c:v>6.1506732985563507E-2</c:v>
                </c:pt>
                <c:pt idx="4220">
                  <c:v>6.1749363095960207E-2</c:v>
                </c:pt>
                <c:pt idx="4221">
                  <c:v>6.2355938371951962E-2</c:v>
                </c:pt>
                <c:pt idx="4222">
                  <c:v>6.1506732985563507E-2</c:v>
                </c:pt>
                <c:pt idx="4223">
                  <c:v>6.2234623316753612E-2</c:v>
                </c:pt>
                <c:pt idx="4224">
                  <c:v>6.1021472764770109E-2</c:v>
                </c:pt>
                <c:pt idx="4225">
                  <c:v>6.1506732985563507E-2</c:v>
                </c:pt>
                <c:pt idx="4226">
                  <c:v>6.1991993206356906E-2</c:v>
                </c:pt>
                <c:pt idx="4227">
                  <c:v>6.1385417930365158E-2</c:v>
                </c:pt>
                <c:pt idx="4228">
                  <c:v>6.2841198592745354E-2</c:v>
                </c:pt>
                <c:pt idx="4229">
                  <c:v>6.2598568482348654E-2</c:v>
                </c:pt>
                <c:pt idx="4230">
                  <c:v>6.1991993206356906E-2</c:v>
                </c:pt>
                <c:pt idx="4231">
                  <c:v>6.2234623316753612E-2</c:v>
                </c:pt>
                <c:pt idx="4232">
                  <c:v>6.1991993206356906E-2</c:v>
                </c:pt>
                <c:pt idx="4233">
                  <c:v>6.1385417930365158E-2</c:v>
                </c:pt>
                <c:pt idx="4234">
                  <c:v>6.1870678151158556E-2</c:v>
                </c:pt>
                <c:pt idx="4235">
                  <c:v>6.1870678151158556E-2</c:v>
                </c:pt>
                <c:pt idx="4236">
                  <c:v>6.1870678151158556E-2</c:v>
                </c:pt>
                <c:pt idx="4237">
                  <c:v>6.1991993206356906E-2</c:v>
                </c:pt>
                <c:pt idx="4238">
                  <c:v>6.2355938371951962E-2</c:v>
                </c:pt>
                <c:pt idx="4239">
                  <c:v>6.2113308261555256E-2</c:v>
                </c:pt>
                <c:pt idx="4240">
                  <c:v>6.2113308261555256E-2</c:v>
                </c:pt>
                <c:pt idx="4241">
                  <c:v>6.2113308261555256E-2</c:v>
                </c:pt>
                <c:pt idx="4242">
                  <c:v>6.2113308261555256E-2</c:v>
                </c:pt>
                <c:pt idx="4243">
                  <c:v>6.1991993206356906E-2</c:v>
                </c:pt>
                <c:pt idx="4244">
                  <c:v>6.1749363095960207E-2</c:v>
                </c:pt>
                <c:pt idx="4245">
                  <c:v>6.1991993206356906E-2</c:v>
                </c:pt>
                <c:pt idx="4246">
                  <c:v>6.2113308261555256E-2</c:v>
                </c:pt>
                <c:pt idx="4247">
                  <c:v>6.1991993206356906E-2</c:v>
                </c:pt>
                <c:pt idx="4248">
                  <c:v>6.1870678151158556E-2</c:v>
                </c:pt>
                <c:pt idx="4249">
                  <c:v>6.2234623316753612E-2</c:v>
                </c:pt>
                <c:pt idx="4250">
                  <c:v>6.2234623316753612E-2</c:v>
                </c:pt>
                <c:pt idx="4251">
                  <c:v>6.2598568482348654E-2</c:v>
                </c:pt>
                <c:pt idx="4252">
                  <c:v>6.1991993206356906E-2</c:v>
                </c:pt>
                <c:pt idx="4253">
                  <c:v>6.1991993206356906E-2</c:v>
                </c:pt>
                <c:pt idx="4254">
                  <c:v>6.2113308261555256E-2</c:v>
                </c:pt>
                <c:pt idx="4255">
                  <c:v>6.1870678151158556E-2</c:v>
                </c:pt>
                <c:pt idx="4256">
                  <c:v>6.1749363095960207E-2</c:v>
                </c:pt>
                <c:pt idx="4257">
                  <c:v>6.1628048040761857E-2</c:v>
                </c:pt>
                <c:pt idx="4258">
                  <c:v>6.1870678151158556E-2</c:v>
                </c:pt>
                <c:pt idx="4259">
                  <c:v>6.1506732985563507E-2</c:v>
                </c:pt>
                <c:pt idx="4260">
                  <c:v>6.2355938371951962E-2</c:v>
                </c:pt>
                <c:pt idx="4261">
                  <c:v>6.1870678151158556E-2</c:v>
                </c:pt>
                <c:pt idx="4262">
                  <c:v>6.2477253427150312E-2</c:v>
                </c:pt>
                <c:pt idx="4263">
                  <c:v>6.1628048040761857E-2</c:v>
                </c:pt>
                <c:pt idx="4264">
                  <c:v>6.1142787819968458E-2</c:v>
                </c:pt>
                <c:pt idx="4265">
                  <c:v>6.1142787819968458E-2</c:v>
                </c:pt>
                <c:pt idx="4266">
                  <c:v>6.2234623316753612E-2</c:v>
                </c:pt>
                <c:pt idx="4267">
                  <c:v>6.1870678151158556E-2</c:v>
                </c:pt>
                <c:pt idx="4268">
                  <c:v>6.1385417930365158E-2</c:v>
                </c:pt>
                <c:pt idx="4269">
                  <c:v>6.1506732985563507E-2</c:v>
                </c:pt>
                <c:pt idx="4270">
                  <c:v>6.1385417930365158E-2</c:v>
                </c:pt>
                <c:pt idx="4271">
                  <c:v>6.1385417930365158E-2</c:v>
                </c:pt>
                <c:pt idx="4272">
                  <c:v>6.2113308261555256E-2</c:v>
                </c:pt>
                <c:pt idx="4273">
                  <c:v>6.1870678151158556E-2</c:v>
                </c:pt>
                <c:pt idx="4274">
                  <c:v>6.1264102875166808E-2</c:v>
                </c:pt>
                <c:pt idx="4275">
                  <c:v>6.1991993206356906E-2</c:v>
                </c:pt>
                <c:pt idx="4276">
                  <c:v>6.2355938371951962E-2</c:v>
                </c:pt>
                <c:pt idx="4277">
                  <c:v>6.2113308261555256E-2</c:v>
                </c:pt>
                <c:pt idx="4278">
                  <c:v>6.1264102875166808E-2</c:v>
                </c:pt>
                <c:pt idx="4279">
                  <c:v>6.1264102875166808E-2</c:v>
                </c:pt>
                <c:pt idx="4280">
                  <c:v>6.1628048040761857E-2</c:v>
                </c:pt>
                <c:pt idx="4281">
                  <c:v>6.1991993206356906E-2</c:v>
                </c:pt>
                <c:pt idx="4282">
                  <c:v>6.1385417930365158E-2</c:v>
                </c:pt>
                <c:pt idx="4283">
                  <c:v>6.1628048040761857E-2</c:v>
                </c:pt>
                <c:pt idx="4284">
                  <c:v>6.1264102875166808E-2</c:v>
                </c:pt>
                <c:pt idx="4285">
                  <c:v>6.1991993206356906E-2</c:v>
                </c:pt>
                <c:pt idx="4286">
                  <c:v>6.1142787819968458E-2</c:v>
                </c:pt>
                <c:pt idx="4287">
                  <c:v>6.2355938371951962E-2</c:v>
                </c:pt>
                <c:pt idx="4288">
                  <c:v>6.2234623316753612E-2</c:v>
                </c:pt>
                <c:pt idx="4289">
                  <c:v>6.2113308261555256E-2</c:v>
                </c:pt>
                <c:pt idx="4290">
                  <c:v>6.1749363095960207E-2</c:v>
                </c:pt>
                <c:pt idx="4291">
                  <c:v>6.1142787819968458E-2</c:v>
                </c:pt>
                <c:pt idx="4292">
                  <c:v>6.1385417930365158E-2</c:v>
                </c:pt>
                <c:pt idx="4293">
                  <c:v>6.1991993206356906E-2</c:v>
                </c:pt>
                <c:pt idx="4294">
                  <c:v>6.1870678151158556E-2</c:v>
                </c:pt>
                <c:pt idx="4295">
                  <c:v>6.0778842654373409E-2</c:v>
                </c:pt>
                <c:pt idx="4296">
                  <c:v>6.1749363095960207E-2</c:v>
                </c:pt>
                <c:pt idx="4297">
                  <c:v>6.1628048040761857E-2</c:v>
                </c:pt>
                <c:pt idx="4298">
                  <c:v>6.1991993206356906E-2</c:v>
                </c:pt>
                <c:pt idx="4299">
                  <c:v>6.1749363095960207E-2</c:v>
                </c:pt>
                <c:pt idx="4300">
                  <c:v>6.1628048040761857E-2</c:v>
                </c:pt>
                <c:pt idx="4301">
                  <c:v>6.1385417930365158E-2</c:v>
                </c:pt>
                <c:pt idx="4302">
                  <c:v>6.1385417930365158E-2</c:v>
                </c:pt>
                <c:pt idx="4303">
                  <c:v>6.1991993206356906E-2</c:v>
                </c:pt>
                <c:pt idx="4304">
                  <c:v>6.1870678151158556E-2</c:v>
                </c:pt>
                <c:pt idx="4305">
                  <c:v>6.1628048040761857E-2</c:v>
                </c:pt>
                <c:pt idx="4306">
                  <c:v>6.1991993206356906E-2</c:v>
                </c:pt>
                <c:pt idx="4307">
                  <c:v>6.2234623316753612E-2</c:v>
                </c:pt>
                <c:pt idx="4308">
                  <c:v>6.2234623316753612E-2</c:v>
                </c:pt>
                <c:pt idx="4309">
                  <c:v>6.1628048040761857E-2</c:v>
                </c:pt>
                <c:pt idx="4310">
                  <c:v>6.1385417930365158E-2</c:v>
                </c:pt>
                <c:pt idx="4311">
                  <c:v>6.1021472764770109E-2</c:v>
                </c:pt>
                <c:pt idx="4312">
                  <c:v>6.1506732985563507E-2</c:v>
                </c:pt>
                <c:pt idx="4313">
                  <c:v>6.1506732985563507E-2</c:v>
                </c:pt>
                <c:pt idx="4314">
                  <c:v>6.1870678151158556E-2</c:v>
                </c:pt>
                <c:pt idx="4315">
                  <c:v>6.1991993206356906E-2</c:v>
                </c:pt>
                <c:pt idx="4316">
                  <c:v>6.1749363095960207E-2</c:v>
                </c:pt>
                <c:pt idx="4317">
                  <c:v>6.1142787819968458E-2</c:v>
                </c:pt>
                <c:pt idx="4318">
                  <c:v>6.1021472764770109E-2</c:v>
                </c:pt>
                <c:pt idx="4319">
                  <c:v>6.1628048040761857E-2</c:v>
                </c:pt>
                <c:pt idx="4320">
                  <c:v>6.1385417930365158E-2</c:v>
                </c:pt>
                <c:pt idx="4321">
                  <c:v>6.2477253427150312E-2</c:v>
                </c:pt>
                <c:pt idx="4322">
                  <c:v>6.1749363095960207E-2</c:v>
                </c:pt>
                <c:pt idx="4323">
                  <c:v>6.2234623316753612E-2</c:v>
                </c:pt>
                <c:pt idx="4324">
                  <c:v>6.1264102875166808E-2</c:v>
                </c:pt>
                <c:pt idx="4325">
                  <c:v>6.1264102875166808E-2</c:v>
                </c:pt>
                <c:pt idx="4326">
                  <c:v>6.1991993206356906E-2</c:v>
                </c:pt>
                <c:pt idx="4327">
                  <c:v>6.1749363095960207E-2</c:v>
                </c:pt>
                <c:pt idx="4328">
                  <c:v>6.1385417930365158E-2</c:v>
                </c:pt>
                <c:pt idx="4329">
                  <c:v>6.1749363095960207E-2</c:v>
                </c:pt>
                <c:pt idx="4330">
                  <c:v>6.1506732985563507E-2</c:v>
                </c:pt>
                <c:pt idx="4331">
                  <c:v>6.1506732985563507E-2</c:v>
                </c:pt>
                <c:pt idx="4332">
                  <c:v>6.2355938371951962E-2</c:v>
                </c:pt>
                <c:pt idx="4333">
                  <c:v>6.1506732985563507E-2</c:v>
                </c:pt>
                <c:pt idx="4334">
                  <c:v>6.0900157709571759E-2</c:v>
                </c:pt>
                <c:pt idx="4335">
                  <c:v>6.1506732985563507E-2</c:v>
                </c:pt>
                <c:pt idx="4336">
                  <c:v>6.1142787819968458E-2</c:v>
                </c:pt>
                <c:pt idx="4337">
                  <c:v>6.2355938371951962E-2</c:v>
                </c:pt>
                <c:pt idx="4338">
                  <c:v>6.1385417930365158E-2</c:v>
                </c:pt>
                <c:pt idx="4339">
                  <c:v>6.1385417930365158E-2</c:v>
                </c:pt>
                <c:pt idx="4340">
                  <c:v>6.1506732985563507E-2</c:v>
                </c:pt>
                <c:pt idx="4341">
                  <c:v>6.1506732985563507E-2</c:v>
                </c:pt>
                <c:pt idx="4342">
                  <c:v>6.1506732985563507E-2</c:v>
                </c:pt>
                <c:pt idx="4343">
                  <c:v>6.2234623316753612E-2</c:v>
                </c:pt>
                <c:pt idx="4344">
                  <c:v>6.2477253427150312E-2</c:v>
                </c:pt>
                <c:pt idx="4345">
                  <c:v>6.1991993206356906E-2</c:v>
                </c:pt>
                <c:pt idx="4346">
                  <c:v>6.1385417930365158E-2</c:v>
                </c:pt>
                <c:pt idx="4347">
                  <c:v>6.1264102875166808E-2</c:v>
                </c:pt>
                <c:pt idx="4348">
                  <c:v>6.1870678151158556E-2</c:v>
                </c:pt>
                <c:pt idx="4349">
                  <c:v>6.2234623316753612E-2</c:v>
                </c:pt>
                <c:pt idx="4350">
                  <c:v>6.1264102875166808E-2</c:v>
                </c:pt>
                <c:pt idx="4351">
                  <c:v>6.1264102875166808E-2</c:v>
                </c:pt>
                <c:pt idx="4352">
                  <c:v>6.1870678151158556E-2</c:v>
                </c:pt>
                <c:pt idx="4353">
                  <c:v>6.0900157709571759E-2</c:v>
                </c:pt>
                <c:pt idx="4354">
                  <c:v>6.2355938371951962E-2</c:v>
                </c:pt>
                <c:pt idx="4355">
                  <c:v>6.1870678151158556E-2</c:v>
                </c:pt>
                <c:pt idx="4356">
                  <c:v>6.2598568482348654E-2</c:v>
                </c:pt>
                <c:pt idx="4357">
                  <c:v>6.1628048040761857E-2</c:v>
                </c:pt>
                <c:pt idx="4358">
                  <c:v>6.2477253427150312E-2</c:v>
                </c:pt>
                <c:pt idx="4359">
                  <c:v>6.1506732985563507E-2</c:v>
                </c:pt>
                <c:pt idx="4360">
                  <c:v>6.2113308261555256E-2</c:v>
                </c:pt>
                <c:pt idx="4361">
                  <c:v>6.1991993206356906E-2</c:v>
                </c:pt>
                <c:pt idx="4362">
                  <c:v>6.1749363095960207E-2</c:v>
                </c:pt>
                <c:pt idx="4363">
                  <c:v>6.1991993206356906E-2</c:v>
                </c:pt>
                <c:pt idx="4364">
                  <c:v>6.1749363095960207E-2</c:v>
                </c:pt>
                <c:pt idx="4365">
                  <c:v>6.1385417930365158E-2</c:v>
                </c:pt>
                <c:pt idx="4366">
                  <c:v>6.1264102875166808E-2</c:v>
                </c:pt>
                <c:pt idx="4367">
                  <c:v>6.1506732985563507E-2</c:v>
                </c:pt>
                <c:pt idx="4368">
                  <c:v>6.1870678151158556E-2</c:v>
                </c:pt>
                <c:pt idx="4369">
                  <c:v>6.065752759917506E-2</c:v>
                </c:pt>
                <c:pt idx="4370">
                  <c:v>6.1506732985563507E-2</c:v>
                </c:pt>
                <c:pt idx="4371">
                  <c:v>6.1870678151158556E-2</c:v>
                </c:pt>
                <c:pt idx="4372">
                  <c:v>6.2234623316753612E-2</c:v>
                </c:pt>
                <c:pt idx="4373">
                  <c:v>6.2355938371951962E-2</c:v>
                </c:pt>
                <c:pt idx="4374">
                  <c:v>6.2355938371951962E-2</c:v>
                </c:pt>
                <c:pt idx="4375">
                  <c:v>6.1506732985563507E-2</c:v>
                </c:pt>
                <c:pt idx="4376">
                  <c:v>6.1628048040761857E-2</c:v>
                </c:pt>
                <c:pt idx="4377">
                  <c:v>6.1749363095960207E-2</c:v>
                </c:pt>
                <c:pt idx="4378">
                  <c:v>6.1870678151158556E-2</c:v>
                </c:pt>
                <c:pt idx="4379">
                  <c:v>6.1506732985563507E-2</c:v>
                </c:pt>
                <c:pt idx="4380">
                  <c:v>6.1749363095960207E-2</c:v>
                </c:pt>
                <c:pt idx="4381">
                  <c:v>6.1506732985563507E-2</c:v>
                </c:pt>
                <c:pt idx="4382">
                  <c:v>6.1628048040761857E-2</c:v>
                </c:pt>
                <c:pt idx="4383">
                  <c:v>6.1628048040761857E-2</c:v>
                </c:pt>
                <c:pt idx="4384">
                  <c:v>6.1870678151158556E-2</c:v>
                </c:pt>
                <c:pt idx="4385">
                  <c:v>6.1385417930365158E-2</c:v>
                </c:pt>
                <c:pt idx="4386">
                  <c:v>6.1991993206356906E-2</c:v>
                </c:pt>
                <c:pt idx="4387">
                  <c:v>6.1385417930365158E-2</c:v>
                </c:pt>
                <c:pt idx="4388">
                  <c:v>6.1628048040761857E-2</c:v>
                </c:pt>
                <c:pt idx="4389">
                  <c:v>6.1628048040761857E-2</c:v>
                </c:pt>
                <c:pt idx="4390">
                  <c:v>6.1021472764770109E-2</c:v>
                </c:pt>
                <c:pt idx="4391">
                  <c:v>6.1991993206356906E-2</c:v>
                </c:pt>
                <c:pt idx="4392">
                  <c:v>6.1628048040761857E-2</c:v>
                </c:pt>
                <c:pt idx="4393">
                  <c:v>6.1506732985563507E-2</c:v>
                </c:pt>
                <c:pt idx="4394">
                  <c:v>6.1870678151158556E-2</c:v>
                </c:pt>
                <c:pt idx="4395">
                  <c:v>6.2113308261555256E-2</c:v>
                </c:pt>
                <c:pt idx="4396">
                  <c:v>6.1264102875166808E-2</c:v>
                </c:pt>
                <c:pt idx="4397">
                  <c:v>6.1506732985563507E-2</c:v>
                </c:pt>
                <c:pt idx="4398">
                  <c:v>6.1991993206356906E-2</c:v>
                </c:pt>
                <c:pt idx="4399">
                  <c:v>6.1142787819968458E-2</c:v>
                </c:pt>
                <c:pt idx="4400">
                  <c:v>6.053621254397671E-2</c:v>
                </c:pt>
                <c:pt idx="4401">
                  <c:v>5.8231226495208052E-2</c:v>
                </c:pt>
                <c:pt idx="4402">
                  <c:v>5.7018075943224555E-2</c:v>
                </c:pt>
                <c:pt idx="4403">
                  <c:v>5.7382021108819604E-2</c:v>
                </c:pt>
                <c:pt idx="4404">
                  <c:v>6.0050952323183304E-2</c:v>
                </c:pt>
                <c:pt idx="4405">
                  <c:v>6.065752759917506E-2</c:v>
                </c:pt>
                <c:pt idx="4406">
                  <c:v>5.7260706053621255E-2</c:v>
                </c:pt>
                <c:pt idx="4407">
                  <c:v>5.8959116826398157E-2</c:v>
                </c:pt>
                <c:pt idx="4408">
                  <c:v>5.8716486716001458E-2</c:v>
                </c:pt>
                <c:pt idx="4409">
                  <c:v>5.8595171660803108E-2</c:v>
                </c:pt>
                <c:pt idx="4410">
                  <c:v>5.9201746936794857E-2</c:v>
                </c:pt>
                <c:pt idx="4411">
                  <c:v>5.9080431881596507E-2</c:v>
                </c:pt>
                <c:pt idx="4412">
                  <c:v>5.9687007157588255E-2</c:v>
                </c:pt>
                <c:pt idx="4413">
                  <c:v>5.8473856605604758E-2</c:v>
                </c:pt>
                <c:pt idx="4414">
                  <c:v>5.8716486716001458E-2</c:v>
                </c:pt>
                <c:pt idx="4415">
                  <c:v>5.9565692102389906E-2</c:v>
                </c:pt>
                <c:pt idx="4416">
                  <c:v>6.0050952323183304E-2</c:v>
                </c:pt>
                <c:pt idx="4417">
                  <c:v>5.9323061991993206E-2</c:v>
                </c:pt>
                <c:pt idx="4418">
                  <c:v>5.7867281329613003E-2</c:v>
                </c:pt>
                <c:pt idx="4419">
                  <c:v>5.8231226495208052E-2</c:v>
                </c:pt>
                <c:pt idx="4420">
                  <c:v>5.9444377047191556E-2</c:v>
                </c:pt>
                <c:pt idx="4421">
                  <c:v>6.041489748877836E-2</c:v>
                </c:pt>
                <c:pt idx="4422">
                  <c:v>5.9201746936794857E-2</c:v>
                </c:pt>
                <c:pt idx="4423">
                  <c:v>5.8109911440009702E-2</c:v>
                </c:pt>
                <c:pt idx="4424">
                  <c:v>5.8473856605604758E-2</c:v>
                </c:pt>
                <c:pt idx="4425">
                  <c:v>5.8716486716001458E-2</c:v>
                </c:pt>
                <c:pt idx="4426">
                  <c:v>5.8959116826398157E-2</c:v>
                </c:pt>
                <c:pt idx="4427">
                  <c:v>5.9323061991993206E-2</c:v>
                </c:pt>
                <c:pt idx="4428">
                  <c:v>5.8959116826398157E-2</c:v>
                </c:pt>
                <c:pt idx="4429">
                  <c:v>5.8595171660803108E-2</c:v>
                </c:pt>
                <c:pt idx="4430">
                  <c:v>5.8595171660803108E-2</c:v>
                </c:pt>
                <c:pt idx="4431">
                  <c:v>5.9565692102389906E-2</c:v>
                </c:pt>
                <c:pt idx="4432">
                  <c:v>6.0050952323183304E-2</c:v>
                </c:pt>
                <c:pt idx="4433">
                  <c:v>5.9808322212786605E-2</c:v>
                </c:pt>
                <c:pt idx="4434">
                  <c:v>5.8837801771199807E-2</c:v>
                </c:pt>
                <c:pt idx="4435">
                  <c:v>5.8352541550406409E-2</c:v>
                </c:pt>
                <c:pt idx="4436">
                  <c:v>5.9323061991993206E-2</c:v>
                </c:pt>
                <c:pt idx="4437">
                  <c:v>5.9929637267984955E-2</c:v>
                </c:pt>
                <c:pt idx="4438">
                  <c:v>5.9808322212786605E-2</c:v>
                </c:pt>
                <c:pt idx="4439">
                  <c:v>5.8473856605604758E-2</c:v>
                </c:pt>
                <c:pt idx="4440">
                  <c:v>5.8231226495208052E-2</c:v>
                </c:pt>
                <c:pt idx="4441">
                  <c:v>5.9565692102389906E-2</c:v>
                </c:pt>
                <c:pt idx="4442">
                  <c:v>6.0050952323183304E-2</c:v>
                </c:pt>
                <c:pt idx="4443">
                  <c:v>5.9323061991993206E-2</c:v>
                </c:pt>
                <c:pt idx="4444">
                  <c:v>5.9323061991993206E-2</c:v>
                </c:pt>
                <c:pt idx="4445">
                  <c:v>5.9687007157588255E-2</c:v>
                </c:pt>
                <c:pt idx="4446">
                  <c:v>5.9687007157588255E-2</c:v>
                </c:pt>
                <c:pt idx="4447">
                  <c:v>5.9687007157588255E-2</c:v>
                </c:pt>
                <c:pt idx="4448">
                  <c:v>6.0293582433580011E-2</c:v>
                </c:pt>
                <c:pt idx="4449">
                  <c:v>6.041489748877836E-2</c:v>
                </c:pt>
                <c:pt idx="4450">
                  <c:v>5.9201746936794857E-2</c:v>
                </c:pt>
                <c:pt idx="4451">
                  <c:v>5.8231226495208052E-2</c:v>
                </c:pt>
                <c:pt idx="4452">
                  <c:v>5.9323061991993206E-2</c:v>
                </c:pt>
                <c:pt idx="4453">
                  <c:v>6.0172267378381654E-2</c:v>
                </c:pt>
                <c:pt idx="4454">
                  <c:v>5.9808322212786605E-2</c:v>
                </c:pt>
                <c:pt idx="4455">
                  <c:v>5.8716486716001458E-2</c:v>
                </c:pt>
                <c:pt idx="4456">
                  <c:v>5.8473856605604758E-2</c:v>
                </c:pt>
                <c:pt idx="4457">
                  <c:v>5.8837801771199807E-2</c:v>
                </c:pt>
                <c:pt idx="4458">
                  <c:v>5.9080431881596507E-2</c:v>
                </c:pt>
                <c:pt idx="4459">
                  <c:v>5.9929637267984955E-2</c:v>
                </c:pt>
                <c:pt idx="4460">
                  <c:v>5.9080431881596507E-2</c:v>
                </c:pt>
                <c:pt idx="4461">
                  <c:v>5.8716486716001458E-2</c:v>
                </c:pt>
                <c:pt idx="4462">
                  <c:v>5.8959116826398157E-2</c:v>
                </c:pt>
                <c:pt idx="4463">
                  <c:v>5.9080431881596507E-2</c:v>
                </c:pt>
                <c:pt idx="4464">
                  <c:v>6.0293582433580011E-2</c:v>
                </c:pt>
                <c:pt idx="4465">
                  <c:v>5.9565692102389906E-2</c:v>
                </c:pt>
                <c:pt idx="4466">
                  <c:v>5.8231226495208052E-2</c:v>
                </c:pt>
                <c:pt idx="4467">
                  <c:v>5.8959116826398157E-2</c:v>
                </c:pt>
                <c:pt idx="4468">
                  <c:v>5.9080431881596507E-2</c:v>
                </c:pt>
                <c:pt idx="4469">
                  <c:v>6.0172267378381654E-2</c:v>
                </c:pt>
                <c:pt idx="4470">
                  <c:v>6.041489748877836E-2</c:v>
                </c:pt>
                <c:pt idx="4471">
                  <c:v>5.8959116826398157E-2</c:v>
                </c:pt>
                <c:pt idx="4472">
                  <c:v>5.8473856605604758E-2</c:v>
                </c:pt>
                <c:pt idx="4473">
                  <c:v>5.8837801771199807E-2</c:v>
                </c:pt>
                <c:pt idx="4474">
                  <c:v>5.9687007157588255E-2</c:v>
                </c:pt>
                <c:pt idx="4475">
                  <c:v>5.9808322212786605E-2</c:v>
                </c:pt>
                <c:pt idx="4476">
                  <c:v>5.8352541550406409E-2</c:v>
                </c:pt>
                <c:pt idx="4477">
                  <c:v>5.8959116826398157E-2</c:v>
                </c:pt>
                <c:pt idx="4478">
                  <c:v>5.9444377047191556E-2</c:v>
                </c:pt>
                <c:pt idx="4479">
                  <c:v>5.9687007157588255E-2</c:v>
                </c:pt>
                <c:pt idx="4480">
                  <c:v>5.9808322212786605E-2</c:v>
                </c:pt>
                <c:pt idx="4481">
                  <c:v>5.9201746936794857E-2</c:v>
                </c:pt>
                <c:pt idx="4482">
                  <c:v>5.8959116826398157E-2</c:v>
                </c:pt>
                <c:pt idx="4483">
                  <c:v>5.8352541550406409E-2</c:v>
                </c:pt>
                <c:pt idx="4484">
                  <c:v>5.9323061991993206E-2</c:v>
                </c:pt>
                <c:pt idx="4485">
                  <c:v>5.9080431881596507E-2</c:v>
                </c:pt>
                <c:pt idx="4486">
                  <c:v>5.9201746936794857E-2</c:v>
                </c:pt>
                <c:pt idx="4487">
                  <c:v>5.9323061991993206E-2</c:v>
                </c:pt>
                <c:pt idx="4488">
                  <c:v>5.8837801771199807E-2</c:v>
                </c:pt>
                <c:pt idx="4489">
                  <c:v>5.9323061991993206E-2</c:v>
                </c:pt>
                <c:pt idx="4490">
                  <c:v>5.9444377047191556E-2</c:v>
                </c:pt>
                <c:pt idx="4491">
                  <c:v>5.9444377047191556E-2</c:v>
                </c:pt>
                <c:pt idx="4492">
                  <c:v>5.9323061991993206E-2</c:v>
                </c:pt>
                <c:pt idx="4493">
                  <c:v>5.8959116826398157E-2</c:v>
                </c:pt>
                <c:pt idx="4494">
                  <c:v>5.8231226495208052E-2</c:v>
                </c:pt>
                <c:pt idx="4495">
                  <c:v>5.8231226495208052E-2</c:v>
                </c:pt>
                <c:pt idx="4496">
                  <c:v>5.8959116826398157E-2</c:v>
                </c:pt>
                <c:pt idx="4497">
                  <c:v>5.9565692102389906E-2</c:v>
                </c:pt>
                <c:pt idx="4498">
                  <c:v>5.8595171660803108E-2</c:v>
                </c:pt>
                <c:pt idx="4499">
                  <c:v>5.8595171660803108E-2</c:v>
                </c:pt>
                <c:pt idx="4500">
                  <c:v>5.9201746936794857E-2</c:v>
                </c:pt>
                <c:pt idx="4501">
                  <c:v>5.9929637267984955E-2</c:v>
                </c:pt>
                <c:pt idx="4502">
                  <c:v>5.9323061991993206E-2</c:v>
                </c:pt>
                <c:pt idx="4503">
                  <c:v>5.9687007157588255E-2</c:v>
                </c:pt>
                <c:pt idx="4504">
                  <c:v>5.8959116826398157E-2</c:v>
                </c:pt>
                <c:pt idx="4505">
                  <c:v>5.8473856605604758E-2</c:v>
                </c:pt>
                <c:pt idx="4506">
                  <c:v>5.9808322212786605E-2</c:v>
                </c:pt>
                <c:pt idx="4507">
                  <c:v>5.8959116826398157E-2</c:v>
                </c:pt>
                <c:pt idx="4508">
                  <c:v>5.9201746936794857E-2</c:v>
                </c:pt>
                <c:pt idx="4509">
                  <c:v>5.8959116826398157E-2</c:v>
                </c:pt>
                <c:pt idx="4510">
                  <c:v>5.8837801771199807E-2</c:v>
                </c:pt>
                <c:pt idx="4511">
                  <c:v>5.9565692102389906E-2</c:v>
                </c:pt>
                <c:pt idx="4512">
                  <c:v>5.9201746936794857E-2</c:v>
                </c:pt>
                <c:pt idx="4513">
                  <c:v>5.9080431881596507E-2</c:v>
                </c:pt>
                <c:pt idx="4514">
                  <c:v>5.8231226495208052E-2</c:v>
                </c:pt>
                <c:pt idx="4515">
                  <c:v>6.0050952323183304E-2</c:v>
                </c:pt>
                <c:pt idx="4516">
                  <c:v>5.9201746936794857E-2</c:v>
                </c:pt>
                <c:pt idx="4517">
                  <c:v>5.9565692102389906E-2</c:v>
                </c:pt>
                <c:pt idx="4518">
                  <c:v>5.9201746936794857E-2</c:v>
                </c:pt>
                <c:pt idx="4519">
                  <c:v>5.8595171660803108E-2</c:v>
                </c:pt>
                <c:pt idx="4520">
                  <c:v>5.8352541550406409E-2</c:v>
                </c:pt>
                <c:pt idx="4521">
                  <c:v>5.8959116826398157E-2</c:v>
                </c:pt>
                <c:pt idx="4522">
                  <c:v>5.9080431881596507E-2</c:v>
                </c:pt>
                <c:pt idx="4523">
                  <c:v>5.8959116826398157E-2</c:v>
                </c:pt>
                <c:pt idx="4524">
                  <c:v>5.8837801771199807E-2</c:v>
                </c:pt>
                <c:pt idx="4525">
                  <c:v>5.8473856605604758E-2</c:v>
                </c:pt>
                <c:pt idx="4526">
                  <c:v>5.9201746936794857E-2</c:v>
                </c:pt>
                <c:pt idx="4527">
                  <c:v>5.8595171660803108E-2</c:v>
                </c:pt>
                <c:pt idx="4528">
                  <c:v>5.9808322212786605E-2</c:v>
                </c:pt>
                <c:pt idx="4529">
                  <c:v>5.8837801771199807E-2</c:v>
                </c:pt>
                <c:pt idx="4530">
                  <c:v>5.9080431881596507E-2</c:v>
                </c:pt>
                <c:pt idx="4531">
                  <c:v>5.9323061991993206E-2</c:v>
                </c:pt>
                <c:pt idx="4532">
                  <c:v>5.8473856605604758E-2</c:v>
                </c:pt>
                <c:pt idx="4533">
                  <c:v>5.8959116826398157E-2</c:v>
                </c:pt>
                <c:pt idx="4534">
                  <c:v>5.9201746936794857E-2</c:v>
                </c:pt>
                <c:pt idx="4535">
                  <c:v>5.8595171660803108E-2</c:v>
                </c:pt>
                <c:pt idx="4536">
                  <c:v>5.8716486716001458E-2</c:v>
                </c:pt>
                <c:pt idx="4537">
                  <c:v>5.9323061991993206E-2</c:v>
                </c:pt>
                <c:pt idx="4538">
                  <c:v>5.8595171660803108E-2</c:v>
                </c:pt>
                <c:pt idx="4539">
                  <c:v>5.9080431881596507E-2</c:v>
                </c:pt>
                <c:pt idx="4540">
                  <c:v>5.8231226495208052E-2</c:v>
                </c:pt>
                <c:pt idx="4541">
                  <c:v>5.8595171660803108E-2</c:v>
                </c:pt>
                <c:pt idx="4542">
                  <c:v>5.9565692102389906E-2</c:v>
                </c:pt>
                <c:pt idx="4543">
                  <c:v>5.9687007157588255E-2</c:v>
                </c:pt>
                <c:pt idx="4544">
                  <c:v>5.9565692102389906E-2</c:v>
                </c:pt>
                <c:pt idx="4545">
                  <c:v>5.9565692102389906E-2</c:v>
                </c:pt>
                <c:pt idx="4546">
                  <c:v>5.9687007157588255E-2</c:v>
                </c:pt>
                <c:pt idx="4547">
                  <c:v>5.8959116826398157E-2</c:v>
                </c:pt>
                <c:pt idx="4548">
                  <c:v>5.9444377047191556E-2</c:v>
                </c:pt>
                <c:pt idx="4549">
                  <c:v>5.9808322212786605E-2</c:v>
                </c:pt>
                <c:pt idx="4550">
                  <c:v>5.9808322212786605E-2</c:v>
                </c:pt>
                <c:pt idx="4551">
                  <c:v>5.9444377047191556E-2</c:v>
                </c:pt>
                <c:pt idx="4552">
                  <c:v>5.8959116826398157E-2</c:v>
                </c:pt>
                <c:pt idx="4553">
                  <c:v>5.8595171660803108E-2</c:v>
                </c:pt>
                <c:pt idx="4554">
                  <c:v>5.9565692102389906E-2</c:v>
                </c:pt>
                <c:pt idx="4555">
                  <c:v>5.9687007157588255E-2</c:v>
                </c:pt>
                <c:pt idx="4556">
                  <c:v>5.9444377047191556E-2</c:v>
                </c:pt>
                <c:pt idx="4557">
                  <c:v>5.9080431881596507E-2</c:v>
                </c:pt>
                <c:pt idx="4558">
                  <c:v>5.9565692102389906E-2</c:v>
                </c:pt>
                <c:pt idx="4559">
                  <c:v>5.9323061991993206E-2</c:v>
                </c:pt>
                <c:pt idx="4560">
                  <c:v>5.8959116826398157E-2</c:v>
                </c:pt>
                <c:pt idx="4561">
                  <c:v>5.9080431881596507E-2</c:v>
                </c:pt>
                <c:pt idx="4562">
                  <c:v>5.9323061991993206E-2</c:v>
                </c:pt>
                <c:pt idx="4563">
                  <c:v>5.9565692102389906E-2</c:v>
                </c:pt>
                <c:pt idx="4564">
                  <c:v>5.9444377047191556E-2</c:v>
                </c:pt>
                <c:pt idx="4565">
                  <c:v>5.8716486716001458E-2</c:v>
                </c:pt>
                <c:pt idx="4566">
                  <c:v>5.9080431881596507E-2</c:v>
                </c:pt>
                <c:pt idx="4567">
                  <c:v>5.8716486716001458E-2</c:v>
                </c:pt>
                <c:pt idx="4568">
                  <c:v>5.8837801771199807E-2</c:v>
                </c:pt>
                <c:pt idx="4569">
                  <c:v>5.8959116826398157E-2</c:v>
                </c:pt>
                <c:pt idx="4570">
                  <c:v>5.9444377047191556E-2</c:v>
                </c:pt>
                <c:pt idx="4571">
                  <c:v>5.8837801771199807E-2</c:v>
                </c:pt>
                <c:pt idx="4572">
                  <c:v>5.9080431881596507E-2</c:v>
                </c:pt>
                <c:pt idx="4573">
                  <c:v>5.8231226495208052E-2</c:v>
                </c:pt>
                <c:pt idx="4574">
                  <c:v>5.7988596384811353E-2</c:v>
                </c:pt>
                <c:pt idx="4575">
                  <c:v>5.9201746936794857E-2</c:v>
                </c:pt>
                <c:pt idx="4576">
                  <c:v>5.8473856605604758E-2</c:v>
                </c:pt>
                <c:pt idx="4577">
                  <c:v>5.9444377047191556E-2</c:v>
                </c:pt>
                <c:pt idx="4578">
                  <c:v>5.8959116826398157E-2</c:v>
                </c:pt>
                <c:pt idx="4579">
                  <c:v>5.9080431881596507E-2</c:v>
                </c:pt>
                <c:pt idx="4580">
                  <c:v>5.8473856605604758E-2</c:v>
                </c:pt>
                <c:pt idx="4581">
                  <c:v>5.9080431881596507E-2</c:v>
                </c:pt>
                <c:pt idx="4582">
                  <c:v>5.9080431881596507E-2</c:v>
                </c:pt>
                <c:pt idx="4583">
                  <c:v>5.9201746936794857E-2</c:v>
                </c:pt>
                <c:pt idx="4584">
                  <c:v>5.9565692102389906E-2</c:v>
                </c:pt>
                <c:pt idx="4585">
                  <c:v>5.9444377047191556E-2</c:v>
                </c:pt>
                <c:pt idx="4586">
                  <c:v>5.9444377047191556E-2</c:v>
                </c:pt>
                <c:pt idx="4587">
                  <c:v>5.9080431881596507E-2</c:v>
                </c:pt>
                <c:pt idx="4588">
                  <c:v>5.8595171660803108E-2</c:v>
                </c:pt>
                <c:pt idx="4589">
                  <c:v>5.9808322212786605E-2</c:v>
                </c:pt>
                <c:pt idx="4590">
                  <c:v>5.9565692102389906E-2</c:v>
                </c:pt>
                <c:pt idx="4591">
                  <c:v>5.9687007157588255E-2</c:v>
                </c:pt>
                <c:pt idx="4592">
                  <c:v>5.9080431881596507E-2</c:v>
                </c:pt>
                <c:pt idx="4593">
                  <c:v>5.9080431881596507E-2</c:v>
                </c:pt>
                <c:pt idx="4594">
                  <c:v>5.9080431881596507E-2</c:v>
                </c:pt>
                <c:pt idx="4595">
                  <c:v>5.8595171660803108E-2</c:v>
                </c:pt>
                <c:pt idx="4596">
                  <c:v>5.8716486716001458E-2</c:v>
                </c:pt>
                <c:pt idx="4597">
                  <c:v>5.8959116826398157E-2</c:v>
                </c:pt>
                <c:pt idx="4598">
                  <c:v>5.9808322212786605E-2</c:v>
                </c:pt>
                <c:pt idx="4599">
                  <c:v>5.9808322212786605E-2</c:v>
                </c:pt>
                <c:pt idx="4600">
                  <c:v>5.5198350115249303E-2</c:v>
                </c:pt>
                <c:pt idx="4601">
                  <c:v>5.4470459784059198E-2</c:v>
                </c:pt>
                <c:pt idx="4602">
                  <c:v>5.4470459784059198E-2</c:v>
                </c:pt>
                <c:pt idx="4603">
                  <c:v>5.4591774839257555E-2</c:v>
                </c:pt>
                <c:pt idx="4604">
                  <c:v>5.4470459784059198E-2</c:v>
                </c:pt>
                <c:pt idx="4605">
                  <c:v>5.37425694528691E-2</c:v>
                </c:pt>
                <c:pt idx="4606">
                  <c:v>5.5077035060050954E-2</c:v>
                </c:pt>
                <c:pt idx="4607">
                  <c:v>5.4227829673662499E-2</c:v>
                </c:pt>
                <c:pt idx="4608">
                  <c:v>5.4713089894455905E-2</c:v>
                </c:pt>
                <c:pt idx="4609">
                  <c:v>5.386388450806745E-2</c:v>
                </c:pt>
                <c:pt idx="4610">
                  <c:v>5.37425694528691E-2</c:v>
                </c:pt>
                <c:pt idx="4611">
                  <c:v>5.5077035060050954E-2</c:v>
                </c:pt>
                <c:pt idx="4612">
                  <c:v>5.4227829673662499E-2</c:v>
                </c:pt>
                <c:pt idx="4613">
                  <c:v>5.39851995632658E-2</c:v>
                </c:pt>
                <c:pt idx="4614">
                  <c:v>5.4106514618464149E-2</c:v>
                </c:pt>
                <c:pt idx="4615">
                  <c:v>5.4349144728860849E-2</c:v>
                </c:pt>
                <c:pt idx="4616">
                  <c:v>5.4349144728860849E-2</c:v>
                </c:pt>
                <c:pt idx="4617">
                  <c:v>5.5198350115249303E-2</c:v>
                </c:pt>
                <c:pt idx="4618">
                  <c:v>5.4349144728860849E-2</c:v>
                </c:pt>
                <c:pt idx="4619">
                  <c:v>5.4955720004852604E-2</c:v>
                </c:pt>
                <c:pt idx="4620">
                  <c:v>5.3621254397670751E-2</c:v>
                </c:pt>
                <c:pt idx="4621">
                  <c:v>5.39851995632658E-2</c:v>
                </c:pt>
                <c:pt idx="4622">
                  <c:v>5.39851995632658E-2</c:v>
                </c:pt>
                <c:pt idx="4623">
                  <c:v>5.4834404949654254E-2</c:v>
                </c:pt>
                <c:pt idx="4624">
                  <c:v>5.4591774839257555E-2</c:v>
                </c:pt>
                <c:pt idx="4625">
                  <c:v>5.4591774839257555E-2</c:v>
                </c:pt>
                <c:pt idx="4626">
                  <c:v>5.4713089894455905E-2</c:v>
                </c:pt>
                <c:pt idx="4627">
                  <c:v>5.4227829673662499E-2</c:v>
                </c:pt>
                <c:pt idx="4628">
                  <c:v>5.4713089894455905E-2</c:v>
                </c:pt>
                <c:pt idx="4629">
                  <c:v>5.4227829673662499E-2</c:v>
                </c:pt>
                <c:pt idx="4630">
                  <c:v>5.39851995632658E-2</c:v>
                </c:pt>
                <c:pt idx="4631">
                  <c:v>5.4470459784059198E-2</c:v>
                </c:pt>
                <c:pt idx="4632">
                  <c:v>5.4713089894455905E-2</c:v>
                </c:pt>
                <c:pt idx="4633">
                  <c:v>5.4349144728860849E-2</c:v>
                </c:pt>
                <c:pt idx="4634">
                  <c:v>5.4713089894455905E-2</c:v>
                </c:pt>
                <c:pt idx="4635">
                  <c:v>5.4591774839257555E-2</c:v>
                </c:pt>
                <c:pt idx="4636">
                  <c:v>5.5562295280844352E-2</c:v>
                </c:pt>
                <c:pt idx="4637">
                  <c:v>5.5319665170447653E-2</c:v>
                </c:pt>
                <c:pt idx="4638">
                  <c:v>5.4713089894455905E-2</c:v>
                </c:pt>
                <c:pt idx="4639">
                  <c:v>5.4106514618464149E-2</c:v>
                </c:pt>
                <c:pt idx="4640">
                  <c:v>5.37425694528691E-2</c:v>
                </c:pt>
                <c:pt idx="4641">
                  <c:v>5.4349144728860849E-2</c:v>
                </c:pt>
                <c:pt idx="4642">
                  <c:v>5.4227829673662499E-2</c:v>
                </c:pt>
                <c:pt idx="4643">
                  <c:v>5.37425694528691E-2</c:v>
                </c:pt>
                <c:pt idx="4644">
                  <c:v>5.4470459784059198E-2</c:v>
                </c:pt>
                <c:pt idx="4645">
                  <c:v>5.4106514618464149E-2</c:v>
                </c:pt>
                <c:pt idx="4646">
                  <c:v>5.386388450806745E-2</c:v>
                </c:pt>
                <c:pt idx="4647">
                  <c:v>5.37425694528691E-2</c:v>
                </c:pt>
                <c:pt idx="4648">
                  <c:v>5.386388450806745E-2</c:v>
                </c:pt>
                <c:pt idx="4649">
                  <c:v>5.3621254397670751E-2</c:v>
                </c:pt>
                <c:pt idx="4650">
                  <c:v>5.4227829673662499E-2</c:v>
                </c:pt>
                <c:pt idx="4651">
                  <c:v>5.4349144728860849E-2</c:v>
                </c:pt>
                <c:pt idx="4652">
                  <c:v>5.4470459784059198E-2</c:v>
                </c:pt>
                <c:pt idx="4653">
                  <c:v>5.39851995632658E-2</c:v>
                </c:pt>
                <c:pt idx="4654">
                  <c:v>5.37425694528691E-2</c:v>
                </c:pt>
                <c:pt idx="4655">
                  <c:v>5.39851995632658E-2</c:v>
                </c:pt>
                <c:pt idx="4656">
                  <c:v>5.37425694528691E-2</c:v>
                </c:pt>
                <c:pt idx="4657">
                  <c:v>5.4106514618464149E-2</c:v>
                </c:pt>
                <c:pt idx="4658">
                  <c:v>5.4227829673662499E-2</c:v>
                </c:pt>
                <c:pt idx="4659">
                  <c:v>5.4834404949654254E-2</c:v>
                </c:pt>
                <c:pt idx="4660">
                  <c:v>5.386388450806745E-2</c:v>
                </c:pt>
                <c:pt idx="4661">
                  <c:v>5.4591774839257555E-2</c:v>
                </c:pt>
                <c:pt idx="4662">
                  <c:v>5.4106514618464149E-2</c:v>
                </c:pt>
                <c:pt idx="4663">
                  <c:v>5.386388450806745E-2</c:v>
                </c:pt>
                <c:pt idx="4664">
                  <c:v>5.4349144728860849E-2</c:v>
                </c:pt>
                <c:pt idx="4665">
                  <c:v>5.4591774839257555E-2</c:v>
                </c:pt>
                <c:pt idx="4666">
                  <c:v>5.4106514618464149E-2</c:v>
                </c:pt>
                <c:pt idx="4667">
                  <c:v>5.4955720004852604E-2</c:v>
                </c:pt>
                <c:pt idx="4668">
                  <c:v>5.39851995632658E-2</c:v>
                </c:pt>
                <c:pt idx="4669">
                  <c:v>5.386388450806745E-2</c:v>
                </c:pt>
                <c:pt idx="4670">
                  <c:v>5.4106514618464149E-2</c:v>
                </c:pt>
                <c:pt idx="4671">
                  <c:v>5.3621254397670751E-2</c:v>
                </c:pt>
                <c:pt idx="4672">
                  <c:v>5.37425694528691E-2</c:v>
                </c:pt>
                <c:pt idx="4673">
                  <c:v>5.3499939342472401E-2</c:v>
                </c:pt>
                <c:pt idx="4674">
                  <c:v>5.37425694528691E-2</c:v>
                </c:pt>
                <c:pt idx="4675">
                  <c:v>5.4591774839257555E-2</c:v>
                </c:pt>
                <c:pt idx="4676">
                  <c:v>5.39851995632658E-2</c:v>
                </c:pt>
                <c:pt idx="4677">
                  <c:v>5.4470459784059198E-2</c:v>
                </c:pt>
                <c:pt idx="4678">
                  <c:v>5.39851995632658E-2</c:v>
                </c:pt>
                <c:pt idx="4679">
                  <c:v>5.4227829673662499E-2</c:v>
                </c:pt>
                <c:pt idx="4680">
                  <c:v>5.2893364066480653E-2</c:v>
                </c:pt>
                <c:pt idx="4681">
                  <c:v>5.37425694528691E-2</c:v>
                </c:pt>
                <c:pt idx="4682">
                  <c:v>5.386388450806745E-2</c:v>
                </c:pt>
                <c:pt idx="4683">
                  <c:v>5.39851995632658E-2</c:v>
                </c:pt>
                <c:pt idx="4684">
                  <c:v>5.4227829673662499E-2</c:v>
                </c:pt>
                <c:pt idx="4685">
                  <c:v>5.4470459784059198E-2</c:v>
                </c:pt>
                <c:pt idx="4686">
                  <c:v>5.39851995632658E-2</c:v>
                </c:pt>
                <c:pt idx="4687">
                  <c:v>5.39851995632658E-2</c:v>
                </c:pt>
                <c:pt idx="4688">
                  <c:v>5.37425694528691E-2</c:v>
                </c:pt>
                <c:pt idx="4689">
                  <c:v>5.37425694528691E-2</c:v>
                </c:pt>
                <c:pt idx="4690">
                  <c:v>5.386388450806745E-2</c:v>
                </c:pt>
                <c:pt idx="4691">
                  <c:v>5.3621254397670751E-2</c:v>
                </c:pt>
                <c:pt idx="4692">
                  <c:v>5.37425694528691E-2</c:v>
                </c:pt>
                <c:pt idx="4693">
                  <c:v>5.3378624287274051E-2</c:v>
                </c:pt>
                <c:pt idx="4694">
                  <c:v>5.4227829673662499E-2</c:v>
                </c:pt>
                <c:pt idx="4695">
                  <c:v>5.39851995632658E-2</c:v>
                </c:pt>
                <c:pt idx="4696">
                  <c:v>5.39851995632658E-2</c:v>
                </c:pt>
                <c:pt idx="4697">
                  <c:v>5.4470459784059198E-2</c:v>
                </c:pt>
                <c:pt idx="4698">
                  <c:v>5.4227829673662499E-2</c:v>
                </c:pt>
                <c:pt idx="4699">
                  <c:v>5.4227829673662499E-2</c:v>
                </c:pt>
                <c:pt idx="4700">
                  <c:v>5.39851995632658E-2</c:v>
                </c:pt>
                <c:pt idx="4701">
                  <c:v>5.4227829673662499E-2</c:v>
                </c:pt>
                <c:pt idx="4702">
                  <c:v>5.4591774839257555E-2</c:v>
                </c:pt>
                <c:pt idx="4703">
                  <c:v>5.3621254397670751E-2</c:v>
                </c:pt>
                <c:pt idx="4704">
                  <c:v>5.3378624287274051E-2</c:v>
                </c:pt>
                <c:pt idx="4705">
                  <c:v>5.3378624287274051E-2</c:v>
                </c:pt>
                <c:pt idx="4706">
                  <c:v>5.2650733956083953E-2</c:v>
                </c:pt>
                <c:pt idx="4707">
                  <c:v>5.386388450806745E-2</c:v>
                </c:pt>
                <c:pt idx="4708">
                  <c:v>5.4470459784059198E-2</c:v>
                </c:pt>
                <c:pt idx="4709">
                  <c:v>5.39851995632658E-2</c:v>
                </c:pt>
                <c:pt idx="4710">
                  <c:v>5.3621254397670751E-2</c:v>
                </c:pt>
                <c:pt idx="4711">
                  <c:v>5.3499939342472401E-2</c:v>
                </c:pt>
                <c:pt idx="4712">
                  <c:v>5.3621254397670751E-2</c:v>
                </c:pt>
                <c:pt idx="4713">
                  <c:v>5.3378624287274051E-2</c:v>
                </c:pt>
                <c:pt idx="4714">
                  <c:v>5.4470459784059198E-2</c:v>
                </c:pt>
                <c:pt idx="4715">
                  <c:v>5.4349144728860849E-2</c:v>
                </c:pt>
                <c:pt idx="4716">
                  <c:v>5.3378624287274051E-2</c:v>
                </c:pt>
                <c:pt idx="4717">
                  <c:v>5.4349144728860849E-2</c:v>
                </c:pt>
                <c:pt idx="4718">
                  <c:v>5.39851995632658E-2</c:v>
                </c:pt>
                <c:pt idx="4719">
                  <c:v>5.37425694528691E-2</c:v>
                </c:pt>
                <c:pt idx="4720">
                  <c:v>5.39851995632658E-2</c:v>
                </c:pt>
                <c:pt idx="4721">
                  <c:v>5.4227829673662499E-2</c:v>
                </c:pt>
                <c:pt idx="4722">
                  <c:v>5.4349144728860849E-2</c:v>
                </c:pt>
                <c:pt idx="4723">
                  <c:v>5.386388450806745E-2</c:v>
                </c:pt>
                <c:pt idx="4724">
                  <c:v>5.39851995632658E-2</c:v>
                </c:pt>
                <c:pt idx="4725">
                  <c:v>5.4106514618464149E-2</c:v>
                </c:pt>
                <c:pt idx="4726">
                  <c:v>5.4227829673662499E-2</c:v>
                </c:pt>
                <c:pt idx="4727">
                  <c:v>5.4349144728860849E-2</c:v>
                </c:pt>
                <c:pt idx="4728">
                  <c:v>5.386388450806745E-2</c:v>
                </c:pt>
                <c:pt idx="4729">
                  <c:v>5.37425694528691E-2</c:v>
                </c:pt>
                <c:pt idx="4730">
                  <c:v>5.3621254397670751E-2</c:v>
                </c:pt>
                <c:pt idx="4731">
                  <c:v>5.4591774839257555E-2</c:v>
                </c:pt>
                <c:pt idx="4732">
                  <c:v>5.4349144728860849E-2</c:v>
                </c:pt>
                <c:pt idx="4733">
                  <c:v>5.4349144728860849E-2</c:v>
                </c:pt>
                <c:pt idx="4734">
                  <c:v>5.39851995632658E-2</c:v>
                </c:pt>
                <c:pt idx="4735">
                  <c:v>5.4591774839257555E-2</c:v>
                </c:pt>
                <c:pt idx="4736">
                  <c:v>5.4591774839257555E-2</c:v>
                </c:pt>
                <c:pt idx="4737">
                  <c:v>5.4713089894455905E-2</c:v>
                </c:pt>
                <c:pt idx="4738">
                  <c:v>5.37425694528691E-2</c:v>
                </c:pt>
                <c:pt idx="4739">
                  <c:v>5.4349144728860849E-2</c:v>
                </c:pt>
                <c:pt idx="4740">
                  <c:v>5.4227829673662499E-2</c:v>
                </c:pt>
                <c:pt idx="4741">
                  <c:v>5.37425694528691E-2</c:v>
                </c:pt>
                <c:pt idx="4742">
                  <c:v>5.37425694528691E-2</c:v>
                </c:pt>
                <c:pt idx="4743">
                  <c:v>5.39851995632658E-2</c:v>
                </c:pt>
                <c:pt idx="4744">
                  <c:v>5.4349144728860849E-2</c:v>
                </c:pt>
                <c:pt idx="4745">
                  <c:v>5.4713089894455905E-2</c:v>
                </c:pt>
                <c:pt idx="4746">
                  <c:v>5.4470459784059198E-2</c:v>
                </c:pt>
                <c:pt idx="4747">
                  <c:v>5.4591774839257555E-2</c:v>
                </c:pt>
                <c:pt idx="4748">
                  <c:v>5.4227829673662499E-2</c:v>
                </c:pt>
                <c:pt idx="4749">
                  <c:v>5.4106514618464149E-2</c:v>
                </c:pt>
                <c:pt idx="4750">
                  <c:v>5.37425694528691E-2</c:v>
                </c:pt>
                <c:pt idx="4751">
                  <c:v>5.386388450806745E-2</c:v>
                </c:pt>
                <c:pt idx="4752">
                  <c:v>5.4470459784059198E-2</c:v>
                </c:pt>
                <c:pt idx="4753">
                  <c:v>5.37425694528691E-2</c:v>
                </c:pt>
                <c:pt idx="4754">
                  <c:v>5.4106514618464149E-2</c:v>
                </c:pt>
                <c:pt idx="4755">
                  <c:v>5.4591774839257555E-2</c:v>
                </c:pt>
                <c:pt idx="4756">
                  <c:v>5.4106514618464149E-2</c:v>
                </c:pt>
                <c:pt idx="4757">
                  <c:v>5.4349144728860849E-2</c:v>
                </c:pt>
                <c:pt idx="4758">
                  <c:v>5.4591774839257555E-2</c:v>
                </c:pt>
                <c:pt idx="4759">
                  <c:v>5.4106514618464149E-2</c:v>
                </c:pt>
                <c:pt idx="4760">
                  <c:v>5.3499939342472401E-2</c:v>
                </c:pt>
                <c:pt idx="4761">
                  <c:v>5.4106514618464149E-2</c:v>
                </c:pt>
                <c:pt idx="4762">
                  <c:v>5.39851995632658E-2</c:v>
                </c:pt>
                <c:pt idx="4763">
                  <c:v>5.4349144728860849E-2</c:v>
                </c:pt>
                <c:pt idx="4764">
                  <c:v>5.39851995632658E-2</c:v>
                </c:pt>
                <c:pt idx="4765">
                  <c:v>5.3378624287274051E-2</c:v>
                </c:pt>
                <c:pt idx="4766">
                  <c:v>5.3621254397670751E-2</c:v>
                </c:pt>
                <c:pt idx="4767">
                  <c:v>5.3378624287274051E-2</c:v>
                </c:pt>
                <c:pt idx="4768">
                  <c:v>5.39851995632658E-2</c:v>
                </c:pt>
                <c:pt idx="4769">
                  <c:v>5.4470459784059198E-2</c:v>
                </c:pt>
                <c:pt idx="4770">
                  <c:v>5.39851995632658E-2</c:v>
                </c:pt>
                <c:pt idx="4771">
                  <c:v>5.3014679121679002E-2</c:v>
                </c:pt>
                <c:pt idx="4772">
                  <c:v>5.3014679121679002E-2</c:v>
                </c:pt>
                <c:pt idx="4773">
                  <c:v>5.3499939342472401E-2</c:v>
                </c:pt>
                <c:pt idx="4774">
                  <c:v>5.3621254397670751E-2</c:v>
                </c:pt>
                <c:pt idx="4775">
                  <c:v>5.3621254397670751E-2</c:v>
                </c:pt>
                <c:pt idx="4776">
                  <c:v>5.386388450806745E-2</c:v>
                </c:pt>
                <c:pt idx="4777">
                  <c:v>5.37425694528691E-2</c:v>
                </c:pt>
                <c:pt idx="4778">
                  <c:v>5.3499939342472401E-2</c:v>
                </c:pt>
                <c:pt idx="4779">
                  <c:v>5.386388450806745E-2</c:v>
                </c:pt>
                <c:pt idx="4780">
                  <c:v>5.37425694528691E-2</c:v>
                </c:pt>
                <c:pt idx="4781">
                  <c:v>5.39851995632658E-2</c:v>
                </c:pt>
                <c:pt idx="4782">
                  <c:v>5.386388450806745E-2</c:v>
                </c:pt>
                <c:pt idx="4783">
                  <c:v>5.4349144728860849E-2</c:v>
                </c:pt>
                <c:pt idx="4784">
                  <c:v>5.4227829673662499E-2</c:v>
                </c:pt>
                <c:pt idx="4785">
                  <c:v>5.4713089894455905E-2</c:v>
                </c:pt>
                <c:pt idx="4786">
                  <c:v>5.4591774839257555E-2</c:v>
                </c:pt>
                <c:pt idx="4787">
                  <c:v>5.4349144728860849E-2</c:v>
                </c:pt>
                <c:pt idx="4788">
                  <c:v>5.37425694528691E-2</c:v>
                </c:pt>
                <c:pt idx="4789">
                  <c:v>5.4349144728860849E-2</c:v>
                </c:pt>
                <c:pt idx="4790">
                  <c:v>5.37425694528691E-2</c:v>
                </c:pt>
                <c:pt idx="4791">
                  <c:v>5.4106514618464149E-2</c:v>
                </c:pt>
                <c:pt idx="4792">
                  <c:v>5.3499939342472401E-2</c:v>
                </c:pt>
                <c:pt idx="4793">
                  <c:v>5.4106514618464149E-2</c:v>
                </c:pt>
                <c:pt idx="4794">
                  <c:v>5.4106514618464149E-2</c:v>
                </c:pt>
                <c:pt idx="4795">
                  <c:v>5.4713089894455905E-2</c:v>
                </c:pt>
                <c:pt idx="4796">
                  <c:v>5.39851995632658E-2</c:v>
                </c:pt>
                <c:pt idx="4797">
                  <c:v>5.3621254397670751E-2</c:v>
                </c:pt>
                <c:pt idx="4798">
                  <c:v>5.3499939342472401E-2</c:v>
                </c:pt>
                <c:pt idx="4799">
                  <c:v>5.386388450806745E-2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E6-4BF1-B943-69A6ADD96171}"/>
            </c:ext>
          </c:extLst>
        </c:ser>
        <c:ser>
          <c:idx val="2"/>
          <c:order val="2"/>
          <c:tx>
            <c:strRef>
              <c:f>calib!$R$6</c:f>
              <c:strCache>
                <c:ptCount val="1"/>
                <c:pt idx="0">
                  <c:v>_az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calib!$O$7:$O$4806</c:f>
              <c:numCache>
                <c:formatCode>General</c:formatCode>
                <c:ptCount val="4800"/>
                <c:pt idx="0">
                  <c:v>134813</c:v>
                </c:pt>
                <c:pt idx="1">
                  <c:v>134863</c:v>
                </c:pt>
                <c:pt idx="2">
                  <c:v>134913</c:v>
                </c:pt>
                <c:pt idx="3">
                  <c:v>134963</c:v>
                </c:pt>
                <c:pt idx="4">
                  <c:v>135013</c:v>
                </c:pt>
                <c:pt idx="5">
                  <c:v>135063</c:v>
                </c:pt>
                <c:pt idx="6">
                  <c:v>135113</c:v>
                </c:pt>
                <c:pt idx="7">
                  <c:v>135163</c:v>
                </c:pt>
                <c:pt idx="8">
                  <c:v>135213</c:v>
                </c:pt>
                <c:pt idx="9">
                  <c:v>135263</c:v>
                </c:pt>
                <c:pt idx="10">
                  <c:v>135313</c:v>
                </c:pt>
                <c:pt idx="11">
                  <c:v>135363</c:v>
                </c:pt>
                <c:pt idx="12">
                  <c:v>135413</c:v>
                </c:pt>
                <c:pt idx="13">
                  <c:v>135463</c:v>
                </c:pt>
                <c:pt idx="14">
                  <c:v>135513</c:v>
                </c:pt>
                <c:pt idx="15">
                  <c:v>135563</c:v>
                </c:pt>
                <c:pt idx="16">
                  <c:v>135613</c:v>
                </c:pt>
                <c:pt idx="17">
                  <c:v>135663</c:v>
                </c:pt>
                <c:pt idx="18">
                  <c:v>135713</c:v>
                </c:pt>
                <c:pt idx="19">
                  <c:v>135763</c:v>
                </c:pt>
                <c:pt idx="20">
                  <c:v>135813</c:v>
                </c:pt>
                <c:pt idx="21">
                  <c:v>135863</c:v>
                </c:pt>
                <c:pt idx="22">
                  <c:v>135913</c:v>
                </c:pt>
                <c:pt idx="23">
                  <c:v>135963</c:v>
                </c:pt>
                <c:pt idx="24">
                  <c:v>136013</c:v>
                </c:pt>
                <c:pt idx="25">
                  <c:v>136063</c:v>
                </c:pt>
                <c:pt idx="26">
                  <c:v>136113</c:v>
                </c:pt>
                <c:pt idx="27">
                  <c:v>136163</c:v>
                </c:pt>
                <c:pt idx="28">
                  <c:v>136213</c:v>
                </c:pt>
                <c:pt idx="29">
                  <c:v>136263</c:v>
                </c:pt>
                <c:pt idx="30">
                  <c:v>136313</c:v>
                </c:pt>
                <c:pt idx="31">
                  <c:v>136363</c:v>
                </c:pt>
                <c:pt idx="32">
                  <c:v>136413</c:v>
                </c:pt>
                <c:pt idx="33">
                  <c:v>136463</c:v>
                </c:pt>
                <c:pt idx="34">
                  <c:v>136513</c:v>
                </c:pt>
                <c:pt idx="35">
                  <c:v>136563</c:v>
                </c:pt>
                <c:pt idx="36">
                  <c:v>136613</c:v>
                </c:pt>
                <c:pt idx="37">
                  <c:v>136663</c:v>
                </c:pt>
                <c:pt idx="38">
                  <c:v>136713</c:v>
                </c:pt>
                <c:pt idx="39">
                  <c:v>136763</c:v>
                </c:pt>
                <c:pt idx="40">
                  <c:v>136813</c:v>
                </c:pt>
                <c:pt idx="41">
                  <c:v>136863</c:v>
                </c:pt>
                <c:pt idx="42">
                  <c:v>136913</c:v>
                </c:pt>
                <c:pt idx="43">
                  <c:v>136963</c:v>
                </c:pt>
                <c:pt idx="44">
                  <c:v>137013</c:v>
                </c:pt>
                <c:pt idx="45">
                  <c:v>137063</c:v>
                </c:pt>
                <c:pt idx="46">
                  <c:v>137113</c:v>
                </c:pt>
                <c:pt idx="47">
                  <c:v>137163</c:v>
                </c:pt>
                <c:pt idx="48">
                  <c:v>137213</c:v>
                </c:pt>
                <c:pt idx="49">
                  <c:v>137263</c:v>
                </c:pt>
                <c:pt idx="50">
                  <c:v>137313</c:v>
                </c:pt>
                <c:pt idx="51">
                  <c:v>137363</c:v>
                </c:pt>
                <c:pt idx="52">
                  <c:v>137413</c:v>
                </c:pt>
                <c:pt idx="53">
                  <c:v>137463</c:v>
                </c:pt>
                <c:pt idx="54">
                  <c:v>137513</c:v>
                </c:pt>
                <c:pt idx="55">
                  <c:v>137563</c:v>
                </c:pt>
                <c:pt idx="56">
                  <c:v>137613</c:v>
                </c:pt>
                <c:pt idx="57">
                  <c:v>137663</c:v>
                </c:pt>
                <c:pt idx="58">
                  <c:v>137713</c:v>
                </c:pt>
                <c:pt idx="59">
                  <c:v>137763</c:v>
                </c:pt>
                <c:pt idx="60">
                  <c:v>137813</c:v>
                </c:pt>
                <c:pt idx="61">
                  <c:v>137863</c:v>
                </c:pt>
                <c:pt idx="62">
                  <c:v>137913</c:v>
                </c:pt>
                <c:pt idx="63">
                  <c:v>137963</c:v>
                </c:pt>
                <c:pt idx="64">
                  <c:v>138013</c:v>
                </c:pt>
                <c:pt idx="65">
                  <c:v>138063</c:v>
                </c:pt>
                <c:pt idx="66">
                  <c:v>138113</c:v>
                </c:pt>
                <c:pt idx="67">
                  <c:v>138163</c:v>
                </c:pt>
                <c:pt idx="68">
                  <c:v>138213</c:v>
                </c:pt>
                <c:pt idx="69">
                  <c:v>138263</c:v>
                </c:pt>
                <c:pt idx="70">
                  <c:v>138313</c:v>
                </c:pt>
                <c:pt idx="71">
                  <c:v>138363</c:v>
                </c:pt>
                <c:pt idx="72">
                  <c:v>138413</c:v>
                </c:pt>
                <c:pt idx="73">
                  <c:v>138463</c:v>
                </c:pt>
                <c:pt idx="74">
                  <c:v>138513</c:v>
                </c:pt>
                <c:pt idx="75">
                  <c:v>138563</c:v>
                </c:pt>
                <c:pt idx="76">
                  <c:v>138613</c:v>
                </c:pt>
                <c:pt idx="77">
                  <c:v>138663</c:v>
                </c:pt>
                <c:pt idx="78">
                  <c:v>138713</c:v>
                </c:pt>
                <c:pt idx="79">
                  <c:v>138763</c:v>
                </c:pt>
                <c:pt idx="80">
                  <c:v>138813</c:v>
                </c:pt>
                <c:pt idx="81">
                  <c:v>138863</c:v>
                </c:pt>
                <c:pt idx="82">
                  <c:v>138913</c:v>
                </c:pt>
                <c:pt idx="83">
                  <c:v>138963</c:v>
                </c:pt>
                <c:pt idx="84">
                  <c:v>139013</c:v>
                </c:pt>
                <c:pt idx="85">
                  <c:v>139063</c:v>
                </c:pt>
                <c:pt idx="86">
                  <c:v>139113</c:v>
                </c:pt>
                <c:pt idx="87">
                  <c:v>139163</c:v>
                </c:pt>
                <c:pt idx="88">
                  <c:v>139213</c:v>
                </c:pt>
                <c:pt idx="89">
                  <c:v>139263</c:v>
                </c:pt>
                <c:pt idx="90">
                  <c:v>139313</c:v>
                </c:pt>
                <c:pt idx="91">
                  <c:v>139363</c:v>
                </c:pt>
                <c:pt idx="92">
                  <c:v>139413</c:v>
                </c:pt>
                <c:pt idx="93">
                  <c:v>139463</c:v>
                </c:pt>
                <c:pt idx="94">
                  <c:v>139513</c:v>
                </c:pt>
                <c:pt idx="95">
                  <c:v>139563</c:v>
                </c:pt>
                <c:pt idx="96">
                  <c:v>139613</c:v>
                </c:pt>
                <c:pt idx="97">
                  <c:v>139663</c:v>
                </c:pt>
                <c:pt idx="98">
                  <c:v>139713</c:v>
                </c:pt>
                <c:pt idx="99">
                  <c:v>139763</c:v>
                </c:pt>
                <c:pt idx="100">
                  <c:v>139813</c:v>
                </c:pt>
                <c:pt idx="101">
                  <c:v>139863</c:v>
                </c:pt>
                <c:pt idx="102">
                  <c:v>139913</c:v>
                </c:pt>
                <c:pt idx="103">
                  <c:v>139963</c:v>
                </c:pt>
                <c:pt idx="104">
                  <c:v>140013</c:v>
                </c:pt>
                <c:pt idx="105">
                  <c:v>140063</c:v>
                </c:pt>
                <c:pt idx="106">
                  <c:v>140113</c:v>
                </c:pt>
                <c:pt idx="107">
                  <c:v>140163</c:v>
                </c:pt>
                <c:pt idx="108">
                  <c:v>140213</c:v>
                </c:pt>
                <c:pt idx="109">
                  <c:v>140263</c:v>
                </c:pt>
                <c:pt idx="110">
                  <c:v>140313</c:v>
                </c:pt>
                <c:pt idx="111">
                  <c:v>140363</c:v>
                </c:pt>
                <c:pt idx="112">
                  <c:v>140413</c:v>
                </c:pt>
                <c:pt idx="113">
                  <c:v>140463</c:v>
                </c:pt>
                <c:pt idx="114">
                  <c:v>140513</c:v>
                </c:pt>
                <c:pt idx="115">
                  <c:v>140563</c:v>
                </c:pt>
                <c:pt idx="116">
                  <c:v>140613</c:v>
                </c:pt>
                <c:pt idx="117">
                  <c:v>140663</c:v>
                </c:pt>
                <c:pt idx="118">
                  <c:v>140713</c:v>
                </c:pt>
                <c:pt idx="119">
                  <c:v>140763</c:v>
                </c:pt>
                <c:pt idx="120">
                  <c:v>140813</c:v>
                </c:pt>
                <c:pt idx="121">
                  <c:v>140863</c:v>
                </c:pt>
                <c:pt idx="122">
                  <c:v>140913</c:v>
                </c:pt>
                <c:pt idx="123">
                  <c:v>140963</c:v>
                </c:pt>
                <c:pt idx="124">
                  <c:v>141013</c:v>
                </c:pt>
                <c:pt idx="125">
                  <c:v>141063</c:v>
                </c:pt>
                <c:pt idx="126">
                  <c:v>141113</c:v>
                </c:pt>
                <c:pt idx="127">
                  <c:v>141163</c:v>
                </c:pt>
                <c:pt idx="128">
                  <c:v>141213</c:v>
                </c:pt>
                <c:pt idx="129">
                  <c:v>141263</c:v>
                </c:pt>
                <c:pt idx="130">
                  <c:v>141313</c:v>
                </c:pt>
                <c:pt idx="131">
                  <c:v>141363</c:v>
                </c:pt>
                <c:pt idx="132">
                  <c:v>141413</c:v>
                </c:pt>
                <c:pt idx="133">
                  <c:v>141463</c:v>
                </c:pt>
                <c:pt idx="134">
                  <c:v>141513</c:v>
                </c:pt>
                <c:pt idx="135">
                  <c:v>141563</c:v>
                </c:pt>
                <c:pt idx="136">
                  <c:v>141613</c:v>
                </c:pt>
                <c:pt idx="137">
                  <c:v>141663</c:v>
                </c:pt>
                <c:pt idx="138">
                  <c:v>141713</c:v>
                </c:pt>
                <c:pt idx="139">
                  <c:v>141763</c:v>
                </c:pt>
                <c:pt idx="140">
                  <c:v>141813</c:v>
                </c:pt>
                <c:pt idx="141">
                  <c:v>141863</c:v>
                </c:pt>
                <c:pt idx="142">
                  <c:v>141913</c:v>
                </c:pt>
                <c:pt idx="143">
                  <c:v>141963</c:v>
                </c:pt>
                <c:pt idx="144">
                  <c:v>142013</c:v>
                </c:pt>
                <c:pt idx="145">
                  <c:v>142063</c:v>
                </c:pt>
                <c:pt idx="146">
                  <c:v>142113</c:v>
                </c:pt>
                <c:pt idx="147">
                  <c:v>142163</c:v>
                </c:pt>
                <c:pt idx="148">
                  <c:v>142213</c:v>
                </c:pt>
                <c:pt idx="149">
                  <c:v>142263</c:v>
                </c:pt>
                <c:pt idx="150">
                  <c:v>142313</c:v>
                </c:pt>
                <c:pt idx="151">
                  <c:v>142363</c:v>
                </c:pt>
                <c:pt idx="152">
                  <c:v>142413</c:v>
                </c:pt>
                <c:pt idx="153">
                  <c:v>142463</c:v>
                </c:pt>
                <c:pt idx="154">
                  <c:v>142513</c:v>
                </c:pt>
                <c:pt idx="155">
                  <c:v>142563</c:v>
                </c:pt>
                <c:pt idx="156">
                  <c:v>142613</c:v>
                </c:pt>
                <c:pt idx="157">
                  <c:v>142663</c:v>
                </c:pt>
                <c:pt idx="158">
                  <c:v>142713</c:v>
                </c:pt>
                <c:pt idx="159">
                  <c:v>142763</c:v>
                </c:pt>
                <c:pt idx="160">
                  <c:v>142813</c:v>
                </c:pt>
                <c:pt idx="161">
                  <c:v>142863</c:v>
                </c:pt>
                <c:pt idx="162">
                  <c:v>142913</c:v>
                </c:pt>
                <c:pt idx="163">
                  <c:v>142963</c:v>
                </c:pt>
                <c:pt idx="164">
                  <c:v>143013</c:v>
                </c:pt>
                <c:pt idx="165">
                  <c:v>143063</c:v>
                </c:pt>
                <c:pt idx="166">
                  <c:v>143113</c:v>
                </c:pt>
                <c:pt idx="167">
                  <c:v>143163</c:v>
                </c:pt>
                <c:pt idx="168">
                  <c:v>143213</c:v>
                </c:pt>
                <c:pt idx="169">
                  <c:v>143263</c:v>
                </c:pt>
                <c:pt idx="170">
                  <c:v>143313</c:v>
                </c:pt>
                <c:pt idx="171">
                  <c:v>143363</c:v>
                </c:pt>
                <c:pt idx="172">
                  <c:v>143413</c:v>
                </c:pt>
                <c:pt idx="173">
                  <c:v>143463</c:v>
                </c:pt>
                <c:pt idx="174">
                  <c:v>143513</c:v>
                </c:pt>
                <c:pt idx="175">
                  <c:v>143563</c:v>
                </c:pt>
                <c:pt idx="176">
                  <c:v>143613</c:v>
                </c:pt>
                <c:pt idx="177">
                  <c:v>143663</c:v>
                </c:pt>
                <c:pt idx="178">
                  <c:v>143713</c:v>
                </c:pt>
                <c:pt idx="179">
                  <c:v>143763</c:v>
                </c:pt>
                <c:pt idx="180">
                  <c:v>143813</c:v>
                </c:pt>
                <c:pt idx="181">
                  <c:v>143863</c:v>
                </c:pt>
                <c:pt idx="182">
                  <c:v>143913</c:v>
                </c:pt>
                <c:pt idx="183">
                  <c:v>143963</c:v>
                </c:pt>
                <c:pt idx="184">
                  <c:v>144013</c:v>
                </c:pt>
                <c:pt idx="185">
                  <c:v>144063</c:v>
                </c:pt>
                <c:pt idx="186">
                  <c:v>144113</c:v>
                </c:pt>
                <c:pt idx="187">
                  <c:v>144163</c:v>
                </c:pt>
                <c:pt idx="188">
                  <c:v>144213</c:v>
                </c:pt>
                <c:pt idx="189">
                  <c:v>144263</c:v>
                </c:pt>
                <c:pt idx="190">
                  <c:v>144313</c:v>
                </c:pt>
                <c:pt idx="191">
                  <c:v>144363</c:v>
                </c:pt>
                <c:pt idx="192">
                  <c:v>144413</c:v>
                </c:pt>
                <c:pt idx="193">
                  <c:v>144463</c:v>
                </c:pt>
                <c:pt idx="194">
                  <c:v>144513</c:v>
                </c:pt>
                <c:pt idx="195">
                  <c:v>144563</c:v>
                </c:pt>
                <c:pt idx="196">
                  <c:v>144613</c:v>
                </c:pt>
                <c:pt idx="197">
                  <c:v>144663</c:v>
                </c:pt>
                <c:pt idx="198">
                  <c:v>144713</c:v>
                </c:pt>
                <c:pt idx="199">
                  <c:v>144763</c:v>
                </c:pt>
                <c:pt idx="200">
                  <c:v>165113</c:v>
                </c:pt>
                <c:pt idx="201">
                  <c:v>165163</c:v>
                </c:pt>
                <c:pt idx="202">
                  <c:v>165213</c:v>
                </c:pt>
                <c:pt idx="203">
                  <c:v>165263</c:v>
                </c:pt>
                <c:pt idx="204">
                  <c:v>165313</c:v>
                </c:pt>
                <c:pt idx="205">
                  <c:v>165363</c:v>
                </c:pt>
                <c:pt idx="206">
                  <c:v>165413</c:v>
                </c:pt>
                <c:pt idx="207">
                  <c:v>165463</c:v>
                </c:pt>
                <c:pt idx="208">
                  <c:v>165513</c:v>
                </c:pt>
                <c:pt idx="209">
                  <c:v>165563</c:v>
                </c:pt>
                <c:pt idx="210">
                  <c:v>165613</c:v>
                </c:pt>
                <c:pt idx="211">
                  <c:v>165663</c:v>
                </c:pt>
                <c:pt idx="212">
                  <c:v>165713</c:v>
                </c:pt>
                <c:pt idx="213">
                  <c:v>165763</c:v>
                </c:pt>
                <c:pt idx="214">
                  <c:v>165813</c:v>
                </c:pt>
                <c:pt idx="215">
                  <c:v>165863</c:v>
                </c:pt>
                <c:pt idx="216">
                  <c:v>165913</c:v>
                </c:pt>
                <c:pt idx="217">
                  <c:v>165963</c:v>
                </c:pt>
                <c:pt idx="218">
                  <c:v>166013</c:v>
                </c:pt>
                <c:pt idx="219">
                  <c:v>166063</c:v>
                </c:pt>
                <c:pt idx="220">
                  <c:v>166113</c:v>
                </c:pt>
                <c:pt idx="221">
                  <c:v>166163</c:v>
                </c:pt>
                <c:pt idx="222">
                  <c:v>166213</c:v>
                </c:pt>
                <c:pt idx="223">
                  <c:v>166263</c:v>
                </c:pt>
                <c:pt idx="224">
                  <c:v>166313</c:v>
                </c:pt>
                <c:pt idx="225">
                  <c:v>166363</c:v>
                </c:pt>
                <c:pt idx="226">
                  <c:v>166413</c:v>
                </c:pt>
                <c:pt idx="227">
                  <c:v>166463</c:v>
                </c:pt>
                <c:pt idx="228">
                  <c:v>166513</c:v>
                </c:pt>
                <c:pt idx="229">
                  <c:v>166563</c:v>
                </c:pt>
                <c:pt idx="230">
                  <c:v>166613</c:v>
                </c:pt>
                <c:pt idx="231">
                  <c:v>166663</c:v>
                </c:pt>
                <c:pt idx="232">
                  <c:v>166713</c:v>
                </c:pt>
                <c:pt idx="233">
                  <c:v>166763</c:v>
                </c:pt>
                <c:pt idx="234">
                  <c:v>166813</c:v>
                </c:pt>
                <c:pt idx="235">
                  <c:v>166863</c:v>
                </c:pt>
                <c:pt idx="236">
                  <c:v>166913</c:v>
                </c:pt>
                <c:pt idx="237">
                  <c:v>166963</c:v>
                </c:pt>
                <c:pt idx="238">
                  <c:v>167013</c:v>
                </c:pt>
                <c:pt idx="239">
                  <c:v>167063</c:v>
                </c:pt>
                <c:pt idx="240">
                  <c:v>167113</c:v>
                </c:pt>
                <c:pt idx="241">
                  <c:v>167163</c:v>
                </c:pt>
                <c:pt idx="242">
                  <c:v>167213</c:v>
                </c:pt>
                <c:pt idx="243">
                  <c:v>167263</c:v>
                </c:pt>
                <c:pt idx="244">
                  <c:v>167313</c:v>
                </c:pt>
                <c:pt idx="245">
                  <c:v>167363</c:v>
                </c:pt>
                <c:pt idx="246">
                  <c:v>167413</c:v>
                </c:pt>
                <c:pt idx="247">
                  <c:v>167463</c:v>
                </c:pt>
                <c:pt idx="248">
                  <c:v>167513</c:v>
                </c:pt>
                <c:pt idx="249">
                  <c:v>167563</c:v>
                </c:pt>
                <c:pt idx="250">
                  <c:v>167613</c:v>
                </c:pt>
                <c:pt idx="251">
                  <c:v>167663</c:v>
                </c:pt>
                <c:pt idx="252">
                  <c:v>167713</c:v>
                </c:pt>
                <c:pt idx="253">
                  <c:v>167763</c:v>
                </c:pt>
                <c:pt idx="254">
                  <c:v>167813</c:v>
                </c:pt>
                <c:pt idx="255">
                  <c:v>167863</c:v>
                </c:pt>
                <c:pt idx="256">
                  <c:v>167913</c:v>
                </c:pt>
                <c:pt idx="257">
                  <c:v>167963</c:v>
                </c:pt>
                <c:pt idx="258">
                  <c:v>168013</c:v>
                </c:pt>
                <c:pt idx="259">
                  <c:v>168063</c:v>
                </c:pt>
                <c:pt idx="260">
                  <c:v>168113</c:v>
                </c:pt>
                <c:pt idx="261">
                  <c:v>168163</c:v>
                </c:pt>
                <c:pt idx="262">
                  <c:v>168213</c:v>
                </c:pt>
                <c:pt idx="263">
                  <c:v>168263</c:v>
                </c:pt>
                <c:pt idx="264">
                  <c:v>168313</c:v>
                </c:pt>
                <c:pt idx="265">
                  <c:v>168363</c:v>
                </c:pt>
                <c:pt idx="266">
                  <c:v>168413</c:v>
                </c:pt>
                <c:pt idx="267">
                  <c:v>168463</c:v>
                </c:pt>
                <c:pt idx="268">
                  <c:v>168513</c:v>
                </c:pt>
                <c:pt idx="269">
                  <c:v>168563</c:v>
                </c:pt>
                <c:pt idx="270">
                  <c:v>168613</c:v>
                </c:pt>
                <c:pt idx="271">
                  <c:v>168663</c:v>
                </c:pt>
                <c:pt idx="272">
                  <c:v>168713</c:v>
                </c:pt>
                <c:pt idx="273">
                  <c:v>168763</c:v>
                </c:pt>
                <c:pt idx="274">
                  <c:v>168813</c:v>
                </c:pt>
                <c:pt idx="275">
                  <c:v>168863</c:v>
                </c:pt>
                <c:pt idx="276">
                  <c:v>168913</c:v>
                </c:pt>
                <c:pt idx="277">
                  <c:v>168963</c:v>
                </c:pt>
                <c:pt idx="278">
                  <c:v>169013</c:v>
                </c:pt>
                <c:pt idx="279">
                  <c:v>169063</c:v>
                </c:pt>
                <c:pt idx="280">
                  <c:v>169113</c:v>
                </c:pt>
                <c:pt idx="281">
                  <c:v>169163</c:v>
                </c:pt>
                <c:pt idx="282">
                  <c:v>169213</c:v>
                </c:pt>
                <c:pt idx="283">
                  <c:v>169263</c:v>
                </c:pt>
                <c:pt idx="284">
                  <c:v>169313</c:v>
                </c:pt>
                <c:pt idx="285">
                  <c:v>169363</c:v>
                </c:pt>
                <c:pt idx="286">
                  <c:v>169413</c:v>
                </c:pt>
                <c:pt idx="287">
                  <c:v>169463</c:v>
                </c:pt>
                <c:pt idx="288">
                  <c:v>169513</c:v>
                </c:pt>
                <c:pt idx="289">
                  <c:v>169563</c:v>
                </c:pt>
                <c:pt idx="290">
                  <c:v>169613</c:v>
                </c:pt>
                <c:pt idx="291">
                  <c:v>169663</c:v>
                </c:pt>
                <c:pt idx="292">
                  <c:v>169713</c:v>
                </c:pt>
                <c:pt idx="293">
                  <c:v>169763</c:v>
                </c:pt>
                <c:pt idx="294">
                  <c:v>169813</c:v>
                </c:pt>
                <c:pt idx="295">
                  <c:v>169863</c:v>
                </c:pt>
                <c:pt idx="296">
                  <c:v>169913</c:v>
                </c:pt>
                <c:pt idx="297">
                  <c:v>169963</c:v>
                </c:pt>
                <c:pt idx="298">
                  <c:v>170013</c:v>
                </c:pt>
                <c:pt idx="299">
                  <c:v>170063</c:v>
                </c:pt>
                <c:pt idx="300">
                  <c:v>170113</c:v>
                </c:pt>
                <c:pt idx="301">
                  <c:v>170163</c:v>
                </c:pt>
                <c:pt idx="302">
                  <c:v>170213</c:v>
                </c:pt>
                <c:pt idx="303">
                  <c:v>170263</c:v>
                </c:pt>
                <c:pt idx="304">
                  <c:v>170313</c:v>
                </c:pt>
                <c:pt idx="305">
                  <c:v>170363</c:v>
                </c:pt>
                <c:pt idx="306">
                  <c:v>170413</c:v>
                </c:pt>
                <c:pt idx="307">
                  <c:v>170463</c:v>
                </c:pt>
                <c:pt idx="308">
                  <c:v>170513</c:v>
                </c:pt>
                <c:pt idx="309">
                  <c:v>170563</c:v>
                </c:pt>
                <c:pt idx="310">
                  <c:v>170613</c:v>
                </c:pt>
                <c:pt idx="311">
                  <c:v>170663</c:v>
                </c:pt>
                <c:pt idx="312">
                  <c:v>170713</c:v>
                </c:pt>
                <c:pt idx="313">
                  <c:v>170763</c:v>
                </c:pt>
                <c:pt idx="314">
                  <c:v>170813</c:v>
                </c:pt>
                <c:pt idx="315">
                  <c:v>170863</c:v>
                </c:pt>
                <c:pt idx="316">
                  <c:v>170913</c:v>
                </c:pt>
                <c:pt idx="317">
                  <c:v>170963</c:v>
                </c:pt>
                <c:pt idx="318">
                  <c:v>171013</c:v>
                </c:pt>
                <c:pt idx="319">
                  <c:v>171063</c:v>
                </c:pt>
                <c:pt idx="320">
                  <c:v>171113</c:v>
                </c:pt>
                <c:pt idx="321">
                  <c:v>171163</c:v>
                </c:pt>
                <c:pt idx="322">
                  <c:v>171213</c:v>
                </c:pt>
                <c:pt idx="323">
                  <c:v>171263</c:v>
                </c:pt>
                <c:pt idx="324">
                  <c:v>171313</c:v>
                </c:pt>
                <c:pt idx="325">
                  <c:v>171363</c:v>
                </c:pt>
                <c:pt idx="326">
                  <c:v>171413</c:v>
                </c:pt>
                <c:pt idx="327">
                  <c:v>171463</c:v>
                </c:pt>
                <c:pt idx="328">
                  <c:v>171513</c:v>
                </c:pt>
                <c:pt idx="329">
                  <c:v>171563</c:v>
                </c:pt>
                <c:pt idx="330">
                  <c:v>171613</c:v>
                </c:pt>
                <c:pt idx="331">
                  <c:v>171663</c:v>
                </c:pt>
                <c:pt idx="332">
                  <c:v>171713</c:v>
                </c:pt>
                <c:pt idx="333">
                  <c:v>171763</c:v>
                </c:pt>
                <c:pt idx="334">
                  <c:v>171813</c:v>
                </c:pt>
                <c:pt idx="335">
                  <c:v>171863</c:v>
                </c:pt>
                <c:pt idx="336">
                  <c:v>171913</c:v>
                </c:pt>
                <c:pt idx="337">
                  <c:v>171963</c:v>
                </c:pt>
                <c:pt idx="338">
                  <c:v>172013</c:v>
                </c:pt>
                <c:pt idx="339">
                  <c:v>172063</c:v>
                </c:pt>
                <c:pt idx="340">
                  <c:v>172113</c:v>
                </c:pt>
                <c:pt idx="341">
                  <c:v>172163</c:v>
                </c:pt>
                <c:pt idx="342">
                  <c:v>172213</c:v>
                </c:pt>
                <c:pt idx="343">
                  <c:v>172263</c:v>
                </c:pt>
                <c:pt idx="344">
                  <c:v>172313</c:v>
                </c:pt>
                <c:pt idx="345">
                  <c:v>172363</c:v>
                </c:pt>
                <c:pt idx="346">
                  <c:v>172413</c:v>
                </c:pt>
                <c:pt idx="347">
                  <c:v>172463</c:v>
                </c:pt>
                <c:pt idx="348">
                  <c:v>172513</c:v>
                </c:pt>
                <c:pt idx="349">
                  <c:v>172563</c:v>
                </c:pt>
                <c:pt idx="350">
                  <c:v>172613</c:v>
                </c:pt>
                <c:pt idx="351">
                  <c:v>172663</c:v>
                </c:pt>
                <c:pt idx="352">
                  <c:v>172713</c:v>
                </c:pt>
                <c:pt idx="353">
                  <c:v>172763</c:v>
                </c:pt>
                <c:pt idx="354">
                  <c:v>172813</c:v>
                </c:pt>
                <c:pt idx="355">
                  <c:v>172863</c:v>
                </c:pt>
                <c:pt idx="356">
                  <c:v>172913</c:v>
                </c:pt>
                <c:pt idx="357">
                  <c:v>172963</c:v>
                </c:pt>
                <c:pt idx="358">
                  <c:v>173013</c:v>
                </c:pt>
                <c:pt idx="359">
                  <c:v>173063</c:v>
                </c:pt>
                <c:pt idx="360">
                  <c:v>173113</c:v>
                </c:pt>
                <c:pt idx="361">
                  <c:v>173163</c:v>
                </c:pt>
                <c:pt idx="362">
                  <c:v>173213</c:v>
                </c:pt>
                <c:pt idx="363">
                  <c:v>173263</c:v>
                </c:pt>
                <c:pt idx="364">
                  <c:v>173313</c:v>
                </c:pt>
                <c:pt idx="365">
                  <c:v>173363</c:v>
                </c:pt>
                <c:pt idx="366">
                  <c:v>173413</c:v>
                </c:pt>
                <c:pt idx="367">
                  <c:v>173463</c:v>
                </c:pt>
                <c:pt idx="368">
                  <c:v>173513</c:v>
                </c:pt>
                <c:pt idx="369">
                  <c:v>173563</c:v>
                </c:pt>
                <c:pt idx="370">
                  <c:v>173613</c:v>
                </c:pt>
                <c:pt idx="371">
                  <c:v>173663</c:v>
                </c:pt>
                <c:pt idx="372">
                  <c:v>173713</c:v>
                </c:pt>
                <c:pt idx="373">
                  <c:v>173763</c:v>
                </c:pt>
                <c:pt idx="374">
                  <c:v>173813</c:v>
                </c:pt>
                <c:pt idx="375">
                  <c:v>173863</c:v>
                </c:pt>
                <c:pt idx="376">
                  <c:v>173913</c:v>
                </c:pt>
                <c:pt idx="377">
                  <c:v>173963</c:v>
                </c:pt>
                <c:pt idx="378">
                  <c:v>174013</c:v>
                </c:pt>
                <c:pt idx="379">
                  <c:v>174063</c:v>
                </c:pt>
                <c:pt idx="380">
                  <c:v>174113</c:v>
                </c:pt>
                <c:pt idx="381">
                  <c:v>174163</c:v>
                </c:pt>
                <c:pt idx="382">
                  <c:v>174213</c:v>
                </c:pt>
                <c:pt idx="383">
                  <c:v>174263</c:v>
                </c:pt>
                <c:pt idx="384">
                  <c:v>174313</c:v>
                </c:pt>
                <c:pt idx="385">
                  <c:v>174363</c:v>
                </c:pt>
                <c:pt idx="386">
                  <c:v>174413</c:v>
                </c:pt>
                <c:pt idx="387">
                  <c:v>174463</c:v>
                </c:pt>
                <c:pt idx="388">
                  <c:v>174513</c:v>
                </c:pt>
                <c:pt idx="389">
                  <c:v>174563</c:v>
                </c:pt>
                <c:pt idx="390">
                  <c:v>174613</c:v>
                </c:pt>
                <c:pt idx="391">
                  <c:v>174663</c:v>
                </c:pt>
                <c:pt idx="392">
                  <c:v>174713</c:v>
                </c:pt>
                <c:pt idx="393">
                  <c:v>174763</c:v>
                </c:pt>
                <c:pt idx="394">
                  <c:v>174813</c:v>
                </c:pt>
                <c:pt idx="395">
                  <c:v>174863</c:v>
                </c:pt>
                <c:pt idx="396">
                  <c:v>174913</c:v>
                </c:pt>
                <c:pt idx="397">
                  <c:v>174963</c:v>
                </c:pt>
                <c:pt idx="398">
                  <c:v>175013</c:v>
                </c:pt>
                <c:pt idx="399">
                  <c:v>175063</c:v>
                </c:pt>
                <c:pt idx="400">
                  <c:v>194013</c:v>
                </c:pt>
                <c:pt idx="401">
                  <c:v>194063</c:v>
                </c:pt>
                <c:pt idx="402">
                  <c:v>194113</c:v>
                </c:pt>
                <c:pt idx="403">
                  <c:v>194163</c:v>
                </c:pt>
                <c:pt idx="404">
                  <c:v>194213</c:v>
                </c:pt>
                <c:pt idx="405">
                  <c:v>194263</c:v>
                </c:pt>
                <c:pt idx="406">
                  <c:v>194313</c:v>
                </c:pt>
                <c:pt idx="407">
                  <c:v>194363</c:v>
                </c:pt>
                <c:pt idx="408">
                  <c:v>194413</c:v>
                </c:pt>
                <c:pt idx="409">
                  <c:v>194463</c:v>
                </c:pt>
                <c:pt idx="410">
                  <c:v>194513</c:v>
                </c:pt>
                <c:pt idx="411">
                  <c:v>194563</c:v>
                </c:pt>
                <c:pt idx="412">
                  <c:v>194613</c:v>
                </c:pt>
                <c:pt idx="413">
                  <c:v>194663</c:v>
                </c:pt>
                <c:pt idx="414">
                  <c:v>194713</c:v>
                </c:pt>
                <c:pt idx="415">
                  <c:v>194763</c:v>
                </c:pt>
                <c:pt idx="416">
                  <c:v>194813</c:v>
                </c:pt>
                <c:pt idx="417">
                  <c:v>194863</c:v>
                </c:pt>
                <c:pt idx="418">
                  <c:v>194913</c:v>
                </c:pt>
                <c:pt idx="419">
                  <c:v>194963</c:v>
                </c:pt>
                <c:pt idx="420">
                  <c:v>195013</c:v>
                </c:pt>
                <c:pt idx="421">
                  <c:v>195063</c:v>
                </c:pt>
                <c:pt idx="422">
                  <c:v>195113</c:v>
                </c:pt>
                <c:pt idx="423">
                  <c:v>195163</c:v>
                </c:pt>
                <c:pt idx="424">
                  <c:v>195213</c:v>
                </c:pt>
                <c:pt idx="425">
                  <c:v>195263</c:v>
                </c:pt>
                <c:pt idx="426">
                  <c:v>195313</c:v>
                </c:pt>
                <c:pt idx="427">
                  <c:v>195363</c:v>
                </c:pt>
                <c:pt idx="428">
                  <c:v>195413</c:v>
                </c:pt>
                <c:pt idx="429">
                  <c:v>195463</c:v>
                </c:pt>
                <c:pt idx="430">
                  <c:v>195513</c:v>
                </c:pt>
                <c:pt idx="431">
                  <c:v>195563</c:v>
                </c:pt>
                <c:pt idx="432">
                  <c:v>195613</c:v>
                </c:pt>
                <c:pt idx="433">
                  <c:v>195663</c:v>
                </c:pt>
                <c:pt idx="434">
                  <c:v>195713</c:v>
                </c:pt>
                <c:pt idx="435">
                  <c:v>195763</c:v>
                </c:pt>
                <c:pt idx="436">
                  <c:v>195813</c:v>
                </c:pt>
                <c:pt idx="437">
                  <c:v>195863</c:v>
                </c:pt>
                <c:pt idx="438">
                  <c:v>195913</c:v>
                </c:pt>
                <c:pt idx="439">
                  <c:v>195963</c:v>
                </c:pt>
                <c:pt idx="440">
                  <c:v>196013</c:v>
                </c:pt>
                <c:pt idx="441">
                  <c:v>196063</c:v>
                </c:pt>
                <c:pt idx="442">
                  <c:v>196113</c:v>
                </c:pt>
                <c:pt idx="443">
                  <c:v>196163</c:v>
                </c:pt>
                <c:pt idx="444">
                  <c:v>196213</c:v>
                </c:pt>
                <c:pt idx="445">
                  <c:v>196263</c:v>
                </c:pt>
                <c:pt idx="446">
                  <c:v>196313</c:v>
                </c:pt>
                <c:pt idx="447">
                  <c:v>196363</c:v>
                </c:pt>
                <c:pt idx="448">
                  <c:v>196413</c:v>
                </c:pt>
                <c:pt idx="449">
                  <c:v>196463</c:v>
                </c:pt>
                <c:pt idx="450">
                  <c:v>196513</c:v>
                </c:pt>
                <c:pt idx="451">
                  <c:v>196563</c:v>
                </c:pt>
                <c:pt idx="452">
                  <c:v>196613</c:v>
                </c:pt>
                <c:pt idx="453">
                  <c:v>196663</c:v>
                </c:pt>
                <c:pt idx="454">
                  <c:v>196713</c:v>
                </c:pt>
                <c:pt idx="455">
                  <c:v>196763</c:v>
                </c:pt>
                <c:pt idx="456">
                  <c:v>196813</c:v>
                </c:pt>
                <c:pt idx="457">
                  <c:v>196863</c:v>
                </c:pt>
                <c:pt idx="458">
                  <c:v>196913</c:v>
                </c:pt>
                <c:pt idx="459">
                  <c:v>196963</c:v>
                </c:pt>
                <c:pt idx="460">
                  <c:v>197013</c:v>
                </c:pt>
                <c:pt idx="461">
                  <c:v>197063</c:v>
                </c:pt>
                <c:pt idx="462">
                  <c:v>197113</c:v>
                </c:pt>
                <c:pt idx="463">
                  <c:v>197163</c:v>
                </c:pt>
                <c:pt idx="464">
                  <c:v>197213</c:v>
                </c:pt>
                <c:pt idx="465">
                  <c:v>197263</c:v>
                </c:pt>
                <c:pt idx="466">
                  <c:v>197313</c:v>
                </c:pt>
                <c:pt idx="467">
                  <c:v>197363</c:v>
                </c:pt>
                <c:pt idx="468">
                  <c:v>197413</c:v>
                </c:pt>
                <c:pt idx="469">
                  <c:v>197463</c:v>
                </c:pt>
                <c:pt idx="470">
                  <c:v>197513</c:v>
                </c:pt>
                <c:pt idx="471">
                  <c:v>197563</c:v>
                </c:pt>
                <c:pt idx="472">
                  <c:v>197613</c:v>
                </c:pt>
                <c:pt idx="473">
                  <c:v>197663</c:v>
                </c:pt>
                <c:pt idx="474">
                  <c:v>197713</c:v>
                </c:pt>
                <c:pt idx="475">
                  <c:v>197763</c:v>
                </c:pt>
                <c:pt idx="476">
                  <c:v>197813</c:v>
                </c:pt>
                <c:pt idx="477">
                  <c:v>197863</c:v>
                </c:pt>
                <c:pt idx="478">
                  <c:v>197913</c:v>
                </c:pt>
                <c:pt idx="479">
                  <c:v>197963</c:v>
                </c:pt>
                <c:pt idx="480">
                  <c:v>198013</c:v>
                </c:pt>
                <c:pt idx="481">
                  <c:v>198063</c:v>
                </c:pt>
                <c:pt idx="482">
                  <c:v>198113</c:v>
                </c:pt>
                <c:pt idx="483">
                  <c:v>198163</c:v>
                </c:pt>
                <c:pt idx="484">
                  <c:v>198213</c:v>
                </c:pt>
                <c:pt idx="485">
                  <c:v>198263</c:v>
                </c:pt>
                <c:pt idx="486">
                  <c:v>198313</c:v>
                </c:pt>
                <c:pt idx="487">
                  <c:v>198363</c:v>
                </c:pt>
                <c:pt idx="488">
                  <c:v>198413</c:v>
                </c:pt>
                <c:pt idx="489">
                  <c:v>198463</c:v>
                </c:pt>
                <c:pt idx="490">
                  <c:v>198513</c:v>
                </c:pt>
                <c:pt idx="491">
                  <c:v>198563</c:v>
                </c:pt>
                <c:pt idx="492">
                  <c:v>198613</c:v>
                </c:pt>
                <c:pt idx="493">
                  <c:v>198663</c:v>
                </c:pt>
                <c:pt idx="494">
                  <c:v>198713</c:v>
                </c:pt>
                <c:pt idx="495">
                  <c:v>198763</c:v>
                </c:pt>
                <c:pt idx="496">
                  <c:v>198813</c:v>
                </c:pt>
                <c:pt idx="497">
                  <c:v>198863</c:v>
                </c:pt>
                <c:pt idx="498">
                  <c:v>198913</c:v>
                </c:pt>
                <c:pt idx="499">
                  <c:v>198963</c:v>
                </c:pt>
                <c:pt idx="500">
                  <c:v>199013</c:v>
                </c:pt>
                <c:pt idx="501">
                  <c:v>199063</c:v>
                </c:pt>
                <c:pt idx="502">
                  <c:v>199113</c:v>
                </c:pt>
                <c:pt idx="503">
                  <c:v>199163</c:v>
                </c:pt>
                <c:pt idx="504">
                  <c:v>199213</c:v>
                </c:pt>
                <c:pt idx="505">
                  <c:v>199263</c:v>
                </c:pt>
                <c:pt idx="506">
                  <c:v>199313</c:v>
                </c:pt>
                <c:pt idx="507">
                  <c:v>199363</c:v>
                </c:pt>
                <c:pt idx="508">
                  <c:v>199413</c:v>
                </c:pt>
                <c:pt idx="509">
                  <c:v>199463</c:v>
                </c:pt>
                <c:pt idx="510">
                  <c:v>199513</c:v>
                </c:pt>
                <c:pt idx="511">
                  <c:v>199563</c:v>
                </c:pt>
                <c:pt idx="512">
                  <c:v>199613</c:v>
                </c:pt>
                <c:pt idx="513">
                  <c:v>199663</c:v>
                </c:pt>
                <c:pt idx="514">
                  <c:v>199713</c:v>
                </c:pt>
                <c:pt idx="515">
                  <c:v>199763</c:v>
                </c:pt>
                <c:pt idx="516">
                  <c:v>199813</c:v>
                </c:pt>
                <c:pt idx="517">
                  <c:v>199863</c:v>
                </c:pt>
                <c:pt idx="518">
                  <c:v>199913</c:v>
                </c:pt>
                <c:pt idx="519">
                  <c:v>199963</c:v>
                </c:pt>
                <c:pt idx="520">
                  <c:v>200013</c:v>
                </c:pt>
                <c:pt idx="521">
                  <c:v>200063</c:v>
                </c:pt>
                <c:pt idx="522">
                  <c:v>200113</c:v>
                </c:pt>
                <c:pt idx="523">
                  <c:v>200163</c:v>
                </c:pt>
                <c:pt idx="524">
                  <c:v>200213</c:v>
                </c:pt>
                <c:pt idx="525">
                  <c:v>200263</c:v>
                </c:pt>
                <c:pt idx="526">
                  <c:v>200313</c:v>
                </c:pt>
                <c:pt idx="527">
                  <c:v>200363</c:v>
                </c:pt>
                <c:pt idx="528">
                  <c:v>200413</c:v>
                </c:pt>
                <c:pt idx="529">
                  <c:v>200463</c:v>
                </c:pt>
                <c:pt idx="530">
                  <c:v>200513</c:v>
                </c:pt>
                <c:pt idx="531">
                  <c:v>200563</c:v>
                </c:pt>
                <c:pt idx="532">
                  <c:v>200613</c:v>
                </c:pt>
                <c:pt idx="533">
                  <c:v>200663</c:v>
                </c:pt>
                <c:pt idx="534">
                  <c:v>200713</c:v>
                </c:pt>
                <c:pt idx="535">
                  <c:v>200763</c:v>
                </c:pt>
                <c:pt idx="536">
                  <c:v>200813</c:v>
                </c:pt>
                <c:pt idx="537">
                  <c:v>200863</c:v>
                </c:pt>
                <c:pt idx="538">
                  <c:v>200913</c:v>
                </c:pt>
                <c:pt idx="539">
                  <c:v>200963</c:v>
                </c:pt>
                <c:pt idx="540">
                  <c:v>201013</c:v>
                </c:pt>
                <c:pt idx="541">
                  <c:v>201063</c:v>
                </c:pt>
                <c:pt idx="542">
                  <c:v>201113</c:v>
                </c:pt>
                <c:pt idx="543">
                  <c:v>201163</c:v>
                </c:pt>
                <c:pt idx="544">
                  <c:v>201213</c:v>
                </c:pt>
                <c:pt idx="545">
                  <c:v>201263</c:v>
                </c:pt>
                <c:pt idx="546">
                  <c:v>201313</c:v>
                </c:pt>
                <c:pt idx="547">
                  <c:v>201363</c:v>
                </c:pt>
                <c:pt idx="548">
                  <c:v>201413</c:v>
                </c:pt>
                <c:pt idx="549">
                  <c:v>201463</c:v>
                </c:pt>
                <c:pt idx="550">
                  <c:v>201513</c:v>
                </c:pt>
                <c:pt idx="551">
                  <c:v>201563</c:v>
                </c:pt>
                <c:pt idx="552">
                  <c:v>201613</c:v>
                </c:pt>
                <c:pt idx="553">
                  <c:v>201663</c:v>
                </c:pt>
                <c:pt idx="554">
                  <c:v>201713</c:v>
                </c:pt>
                <c:pt idx="555">
                  <c:v>201763</c:v>
                </c:pt>
                <c:pt idx="556">
                  <c:v>201813</c:v>
                </c:pt>
                <c:pt idx="557">
                  <c:v>201863</c:v>
                </c:pt>
                <c:pt idx="558">
                  <c:v>201913</c:v>
                </c:pt>
                <c:pt idx="559">
                  <c:v>201963</c:v>
                </c:pt>
                <c:pt idx="560">
                  <c:v>202013</c:v>
                </c:pt>
                <c:pt idx="561">
                  <c:v>202063</c:v>
                </c:pt>
                <c:pt idx="562">
                  <c:v>202113</c:v>
                </c:pt>
                <c:pt idx="563">
                  <c:v>202163</c:v>
                </c:pt>
                <c:pt idx="564">
                  <c:v>202213</c:v>
                </c:pt>
                <c:pt idx="565">
                  <c:v>202263</c:v>
                </c:pt>
                <c:pt idx="566">
                  <c:v>202313</c:v>
                </c:pt>
                <c:pt idx="567">
                  <c:v>202363</c:v>
                </c:pt>
                <c:pt idx="568">
                  <c:v>202413</c:v>
                </c:pt>
                <c:pt idx="569">
                  <c:v>202463</c:v>
                </c:pt>
                <c:pt idx="570">
                  <c:v>202513</c:v>
                </c:pt>
                <c:pt idx="571">
                  <c:v>202563</c:v>
                </c:pt>
                <c:pt idx="572">
                  <c:v>202613</c:v>
                </c:pt>
                <c:pt idx="573">
                  <c:v>202663</c:v>
                </c:pt>
                <c:pt idx="574">
                  <c:v>202713</c:v>
                </c:pt>
                <c:pt idx="575">
                  <c:v>202763</c:v>
                </c:pt>
                <c:pt idx="576">
                  <c:v>202813</c:v>
                </c:pt>
                <c:pt idx="577">
                  <c:v>202863</c:v>
                </c:pt>
                <c:pt idx="578">
                  <c:v>202913</c:v>
                </c:pt>
                <c:pt idx="579">
                  <c:v>202963</c:v>
                </c:pt>
                <c:pt idx="580">
                  <c:v>203013</c:v>
                </c:pt>
                <c:pt idx="581">
                  <c:v>203063</c:v>
                </c:pt>
                <c:pt idx="582">
                  <c:v>203113</c:v>
                </c:pt>
                <c:pt idx="583">
                  <c:v>203163</c:v>
                </c:pt>
                <c:pt idx="584">
                  <c:v>203213</c:v>
                </c:pt>
                <c:pt idx="585">
                  <c:v>203263</c:v>
                </c:pt>
                <c:pt idx="586">
                  <c:v>203313</c:v>
                </c:pt>
                <c:pt idx="587">
                  <c:v>203363</c:v>
                </c:pt>
                <c:pt idx="588">
                  <c:v>203413</c:v>
                </c:pt>
                <c:pt idx="589">
                  <c:v>203463</c:v>
                </c:pt>
                <c:pt idx="590">
                  <c:v>203513</c:v>
                </c:pt>
                <c:pt idx="591">
                  <c:v>203563</c:v>
                </c:pt>
                <c:pt idx="592">
                  <c:v>203613</c:v>
                </c:pt>
                <c:pt idx="593">
                  <c:v>203663</c:v>
                </c:pt>
                <c:pt idx="594">
                  <c:v>203713</c:v>
                </c:pt>
                <c:pt idx="595">
                  <c:v>203763</c:v>
                </c:pt>
                <c:pt idx="596">
                  <c:v>203813</c:v>
                </c:pt>
                <c:pt idx="597">
                  <c:v>203863</c:v>
                </c:pt>
                <c:pt idx="598">
                  <c:v>203913</c:v>
                </c:pt>
                <c:pt idx="599">
                  <c:v>203963</c:v>
                </c:pt>
                <c:pt idx="600">
                  <c:v>230113</c:v>
                </c:pt>
                <c:pt idx="601">
                  <c:v>230163</c:v>
                </c:pt>
                <c:pt idx="602">
                  <c:v>230213</c:v>
                </c:pt>
                <c:pt idx="603">
                  <c:v>230263</c:v>
                </c:pt>
                <c:pt idx="604">
                  <c:v>230313</c:v>
                </c:pt>
                <c:pt idx="605">
                  <c:v>230363</c:v>
                </c:pt>
                <c:pt idx="606">
                  <c:v>230413</c:v>
                </c:pt>
                <c:pt idx="607">
                  <c:v>230463</c:v>
                </c:pt>
                <c:pt idx="608">
                  <c:v>230513</c:v>
                </c:pt>
                <c:pt idx="609">
                  <c:v>230563</c:v>
                </c:pt>
                <c:pt idx="610">
                  <c:v>230613</c:v>
                </c:pt>
                <c:pt idx="611">
                  <c:v>230663</c:v>
                </c:pt>
                <c:pt idx="612">
                  <c:v>230713</c:v>
                </c:pt>
                <c:pt idx="613">
                  <c:v>230763</c:v>
                </c:pt>
                <c:pt idx="614">
                  <c:v>230813</c:v>
                </c:pt>
                <c:pt idx="615">
                  <c:v>230863</c:v>
                </c:pt>
                <c:pt idx="616">
                  <c:v>230913</c:v>
                </c:pt>
                <c:pt idx="617">
                  <c:v>230963</c:v>
                </c:pt>
                <c:pt idx="618">
                  <c:v>231013</c:v>
                </c:pt>
                <c:pt idx="619">
                  <c:v>231063</c:v>
                </c:pt>
                <c:pt idx="620">
                  <c:v>231113</c:v>
                </c:pt>
                <c:pt idx="621">
                  <c:v>231163</c:v>
                </c:pt>
                <c:pt idx="622">
                  <c:v>231213</c:v>
                </c:pt>
                <c:pt idx="623">
                  <c:v>231263</c:v>
                </c:pt>
                <c:pt idx="624">
                  <c:v>231313</c:v>
                </c:pt>
                <c:pt idx="625">
                  <c:v>231363</c:v>
                </c:pt>
                <c:pt idx="626">
                  <c:v>231413</c:v>
                </c:pt>
                <c:pt idx="627">
                  <c:v>231463</c:v>
                </c:pt>
                <c:pt idx="628">
                  <c:v>231513</c:v>
                </c:pt>
                <c:pt idx="629">
                  <c:v>231563</c:v>
                </c:pt>
                <c:pt idx="630">
                  <c:v>231613</c:v>
                </c:pt>
                <c:pt idx="631">
                  <c:v>231663</c:v>
                </c:pt>
                <c:pt idx="632">
                  <c:v>231713</c:v>
                </c:pt>
                <c:pt idx="633">
                  <c:v>231763</c:v>
                </c:pt>
                <c:pt idx="634">
                  <c:v>231813</c:v>
                </c:pt>
                <c:pt idx="635">
                  <c:v>231863</c:v>
                </c:pt>
                <c:pt idx="636">
                  <c:v>231913</c:v>
                </c:pt>
                <c:pt idx="637">
                  <c:v>231963</c:v>
                </c:pt>
                <c:pt idx="638">
                  <c:v>232013</c:v>
                </c:pt>
                <c:pt idx="639">
                  <c:v>232063</c:v>
                </c:pt>
                <c:pt idx="640">
                  <c:v>232113</c:v>
                </c:pt>
                <c:pt idx="641">
                  <c:v>232163</c:v>
                </c:pt>
                <c:pt idx="642">
                  <c:v>232213</c:v>
                </c:pt>
                <c:pt idx="643">
                  <c:v>232263</c:v>
                </c:pt>
                <c:pt idx="644">
                  <c:v>232313</c:v>
                </c:pt>
                <c:pt idx="645">
                  <c:v>232363</c:v>
                </c:pt>
                <c:pt idx="646">
                  <c:v>232413</c:v>
                </c:pt>
                <c:pt idx="647">
                  <c:v>232463</c:v>
                </c:pt>
                <c:pt idx="648">
                  <c:v>232513</c:v>
                </c:pt>
                <c:pt idx="649">
                  <c:v>232563</c:v>
                </c:pt>
                <c:pt idx="650">
                  <c:v>232613</c:v>
                </c:pt>
                <c:pt idx="651">
                  <c:v>232663</c:v>
                </c:pt>
                <c:pt idx="652">
                  <c:v>232713</c:v>
                </c:pt>
                <c:pt idx="653">
                  <c:v>232763</c:v>
                </c:pt>
                <c:pt idx="654">
                  <c:v>232813</c:v>
                </c:pt>
                <c:pt idx="655">
                  <c:v>232863</c:v>
                </c:pt>
                <c:pt idx="656">
                  <c:v>232913</c:v>
                </c:pt>
                <c:pt idx="657">
                  <c:v>232963</c:v>
                </c:pt>
                <c:pt idx="658">
                  <c:v>233013</c:v>
                </c:pt>
                <c:pt idx="659">
                  <c:v>233063</c:v>
                </c:pt>
                <c:pt idx="660">
                  <c:v>233113</c:v>
                </c:pt>
                <c:pt idx="661">
                  <c:v>233163</c:v>
                </c:pt>
                <c:pt idx="662">
                  <c:v>233213</c:v>
                </c:pt>
                <c:pt idx="663">
                  <c:v>233263</c:v>
                </c:pt>
                <c:pt idx="664">
                  <c:v>233313</c:v>
                </c:pt>
                <c:pt idx="665">
                  <c:v>233363</c:v>
                </c:pt>
                <c:pt idx="666">
                  <c:v>233413</c:v>
                </c:pt>
                <c:pt idx="667">
                  <c:v>233463</c:v>
                </c:pt>
                <c:pt idx="668">
                  <c:v>233513</c:v>
                </c:pt>
                <c:pt idx="669">
                  <c:v>233563</c:v>
                </c:pt>
                <c:pt idx="670">
                  <c:v>233613</c:v>
                </c:pt>
                <c:pt idx="671">
                  <c:v>233663</c:v>
                </c:pt>
                <c:pt idx="672">
                  <c:v>233713</c:v>
                </c:pt>
                <c:pt idx="673">
                  <c:v>233763</c:v>
                </c:pt>
                <c:pt idx="674">
                  <c:v>233813</c:v>
                </c:pt>
                <c:pt idx="675">
                  <c:v>233863</c:v>
                </c:pt>
                <c:pt idx="676">
                  <c:v>233913</c:v>
                </c:pt>
                <c:pt idx="677">
                  <c:v>233963</c:v>
                </c:pt>
                <c:pt idx="678">
                  <c:v>234013</c:v>
                </c:pt>
                <c:pt idx="679">
                  <c:v>234063</c:v>
                </c:pt>
                <c:pt idx="680">
                  <c:v>234113</c:v>
                </c:pt>
                <c:pt idx="681">
                  <c:v>234163</c:v>
                </c:pt>
                <c:pt idx="682">
                  <c:v>234213</c:v>
                </c:pt>
                <c:pt idx="683">
                  <c:v>234263</c:v>
                </c:pt>
                <c:pt idx="684">
                  <c:v>234313</c:v>
                </c:pt>
                <c:pt idx="685">
                  <c:v>234363</c:v>
                </c:pt>
                <c:pt idx="686">
                  <c:v>234413</c:v>
                </c:pt>
                <c:pt idx="687">
                  <c:v>234463</c:v>
                </c:pt>
                <c:pt idx="688">
                  <c:v>234513</c:v>
                </c:pt>
                <c:pt idx="689">
                  <c:v>234563</c:v>
                </c:pt>
                <c:pt idx="690">
                  <c:v>234613</c:v>
                </c:pt>
                <c:pt idx="691">
                  <c:v>234663</c:v>
                </c:pt>
                <c:pt idx="692">
                  <c:v>234713</c:v>
                </c:pt>
                <c:pt idx="693">
                  <c:v>234763</c:v>
                </c:pt>
                <c:pt idx="694">
                  <c:v>234813</c:v>
                </c:pt>
                <c:pt idx="695">
                  <c:v>234863</c:v>
                </c:pt>
                <c:pt idx="696">
                  <c:v>234913</c:v>
                </c:pt>
                <c:pt idx="697">
                  <c:v>234963</c:v>
                </c:pt>
                <c:pt idx="698">
                  <c:v>235013</c:v>
                </c:pt>
                <c:pt idx="699">
                  <c:v>235063</c:v>
                </c:pt>
                <c:pt idx="700">
                  <c:v>235113</c:v>
                </c:pt>
                <c:pt idx="701">
                  <c:v>235163</c:v>
                </c:pt>
                <c:pt idx="702">
                  <c:v>235213</c:v>
                </c:pt>
                <c:pt idx="703">
                  <c:v>235263</c:v>
                </c:pt>
                <c:pt idx="704">
                  <c:v>235313</c:v>
                </c:pt>
                <c:pt idx="705">
                  <c:v>235363</c:v>
                </c:pt>
                <c:pt idx="706">
                  <c:v>235413</c:v>
                </c:pt>
                <c:pt idx="707">
                  <c:v>235463</c:v>
                </c:pt>
                <c:pt idx="708">
                  <c:v>235513</c:v>
                </c:pt>
                <c:pt idx="709">
                  <c:v>235563</c:v>
                </c:pt>
                <c:pt idx="710">
                  <c:v>235613</c:v>
                </c:pt>
                <c:pt idx="711">
                  <c:v>235663</c:v>
                </c:pt>
                <c:pt idx="712">
                  <c:v>235713</c:v>
                </c:pt>
                <c:pt idx="713">
                  <c:v>235763</c:v>
                </c:pt>
                <c:pt idx="714">
                  <c:v>235813</c:v>
                </c:pt>
                <c:pt idx="715">
                  <c:v>235863</c:v>
                </c:pt>
                <c:pt idx="716">
                  <c:v>235913</c:v>
                </c:pt>
                <c:pt idx="717">
                  <c:v>235963</c:v>
                </c:pt>
                <c:pt idx="718">
                  <c:v>236013</c:v>
                </c:pt>
                <c:pt idx="719">
                  <c:v>236063</c:v>
                </c:pt>
                <c:pt idx="720">
                  <c:v>236113</c:v>
                </c:pt>
                <c:pt idx="721">
                  <c:v>236163</c:v>
                </c:pt>
                <c:pt idx="722">
                  <c:v>236213</c:v>
                </c:pt>
                <c:pt idx="723">
                  <c:v>236263</c:v>
                </c:pt>
                <c:pt idx="724">
                  <c:v>236313</c:v>
                </c:pt>
                <c:pt idx="725">
                  <c:v>236363</c:v>
                </c:pt>
                <c:pt idx="726">
                  <c:v>236413</c:v>
                </c:pt>
                <c:pt idx="727">
                  <c:v>236463</c:v>
                </c:pt>
                <c:pt idx="728">
                  <c:v>236513</c:v>
                </c:pt>
                <c:pt idx="729">
                  <c:v>236563</c:v>
                </c:pt>
                <c:pt idx="730">
                  <c:v>236613</c:v>
                </c:pt>
                <c:pt idx="731">
                  <c:v>236663</c:v>
                </c:pt>
                <c:pt idx="732">
                  <c:v>236713</c:v>
                </c:pt>
                <c:pt idx="733">
                  <c:v>236763</c:v>
                </c:pt>
                <c:pt idx="734">
                  <c:v>236813</c:v>
                </c:pt>
                <c:pt idx="735">
                  <c:v>236863</c:v>
                </c:pt>
                <c:pt idx="736">
                  <c:v>236913</c:v>
                </c:pt>
                <c:pt idx="737">
                  <c:v>236963</c:v>
                </c:pt>
                <c:pt idx="738">
                  <c:v>237013</c:v>
                </c:pt>
                <c:pt idx="739">
                  <c:v>237063</c:v>
                </c:pt>
                <c:pt idx="740">
                  <c:v>237113</c:v>
                </c:pt>
                <c:pt idx="741">
                  <c:v>237163</c:v>
                </c:pt>
                <c:pt idx="742">
                  <c:v>237213</c:v>
                </c:pt>
                <c:pt idx="743">
                  <c:v>237263</c:v>
                </c:pt>
                <c:pt idx="744">
                  <c:v>237313</c:v>
                </c:pt>
                <c:pt idx="745">
                  <c:v>237363</c:v>
                </c:pt>
                <c:pt idx="746">
                  <c:v>237413</c:v>
                </c:pt>
                <c:pt idx="747">
                  <c:v>237463</c:v>
                </c:pt>
                <c:pt idx="748">
                  <c:v>237513</c:v>
                </c:pt>
                <c:pt idx="749">
                  <c:v>237563</c:v>
                </c:pt>
                <c:pt idx="750">
                  <c:v>237613</c:v>
                </c:pt>
                <c:pt idx="751">
                  <c:v>237663</c:v>
                </c:pt>
                <c:pt idx="752">
                  <c:v>237713</c:v>
                </c:pt>
                <c:pt idx="753">
                  <c:v>237763</c:v>
                </c:pt>
                <c:pt idx="754">
                  <c:v>237813</c:v>
                </c:pt>
                <c:pt idx="755">
                  <c:v>237863</c:v>
                </c:pt>
                <c:pt idx="756">
                  <c:v>237913</c:v>
                </c:pt>
                <c:pt idx="757">
                  <c:v>237963</c:v>
                </c:pt>
                <c:pt idx="758">
                  <c:v>238013</c:v>
                </c:pt>
                <c:pt idx="759">
                  <c:v>238063</c:v>
                </c:pt>
                <c:pt idx="760">
                  <c:v>238113</c:v>
                </c:pt>
                <c:pt idx="761">
                  <c:v>238163</c:v>
                </c:pt>
                <c:pt idx="762">
                  <c:v>238213</c:v>
                </c:pt>
                <c:pt idx="763">
                  <c:v>238263</c:v>
                </c:pt>
                <c:pt idx="764">
                  <c:v>238313</c:v>
                </c:pt>
                <c:pt idx="765">
                  <c:v>238363</c:v>
                </c:pt>
                <c:pt idx="766">
                  <c:v>238413</c:v>
                </c:pt>
                <c:pt idx="767">
                  <c:v>238463</c:v>
                </c:pt>
                <c:pt idx="768">
                  <c:v>238513</c:v>
                </c:pt>
                <c:pt idx="769">
                  <c:v>238563</c:v>
                </c:pt>
                <c:pt idx="770">
                  <c:v>238613</c:v>
                </c:pt>
                <c:pt idx="771">
                  <c:v>238663</c:v>
                </c:pt>
                <c:pt idx="772">
                  <c:v>238713</c:v>
                </c:pt>
                <c:pt idx="773">
                  <c:v>238763</c:v>
                </c:pt>
                <c:pt idx="774">
                  <c:v>238813</c:v>
                </c:pt>
                <c:pt idx="775">
                  <c:v>238863</c:v>
                </c:pt>
                <c:pt idx="776">
                  <c:v>238913</c:v>
                </c:pt>
                <c:pt idx="777">
                  <c:v>238963</c:v>
                </c:pt>
                <c:pt idx="778">
                  <c:v>239013</c:v>
                </c:pt>
                <c:pt idx="779">
                  <c:v>239063</c:v>
                </c:pt>
                <c:pt idx="780">
                  <c:v>239113</c:v>
                </c:pt>
                <c:pt idx="781">
                  <c:v>239163</c:v>
                </c:pt>
                <c:pt idx="782">
                  <c:v>239213</c:v>
                </c:pt>
                <c:pt idx="783">
                  <c:v>239263</c:v>
                </c:pt>
                <c:pt idx="784">
                  <c:v>239313</c:v>
                </c:pt>
                <c:pt idx="785">
                  <c:v>239363</c:v>
                </c:pt>
                <c:pt idx="786">
                  <c:v>239413</c:v>
                </c:pt>
                <c:pt idx="787">
                  <c:v>239463</c:v>
                </c:pt>
                <c:pt idx="788">
                  <c:v>239513</c:v>
                </c:pt>
                <c:pt idx="789">
                  <c:v>239563</c:v>
                </c:pt>
                <c:pt idx="790">
                  <c:v>239613</c:v>
                </c:pt>
                <c:pt idx="791">
                  <c:v>239663</c:v>
                </c:pt>
                <c:pt idx="792">
                  <c:v>239713</c:v>
                </c:pt>
                <c:pt idx="793">
                  <c:v>239763</c:v>
                </c:pt>
                <c:pt idx="794">
                  <c:v>239813</c:v>
                </c:pt>
                <c:pt idx="795">
                  <c:v>239863</c:v>
                </c:pt>
                <c:pt idx="796">
                  <c:v>239913</c:v>
                </c:pt>
                <c:pt idx="797">
                  <c:v>239963</c:v>
                </c:pt>
                <c:pt idx="798">
                  <c:v>240013</c:v>
                </c:pt>
                <c:pt idx="799">
                  <c:v>240063</c:v>
                </c:pt>
                <c:pt idx="800">
                  <c:v>274263</c:v>
                </c:pt>
                <c:pt idx="801">
                  <c:v>274313</c:v>
                </c:pt>
                <c:pt idx="802">
                  <c:v>274363</c:v>
                </c:pt>
                <c:pt idx="803">
                  <c:v>274413</c:v>
                </c:pt>
                <c:pt idx="804">
                  <c:v>274463</c:v>
                </c:pt>
                <c:pt idx="805">
                  <c:v>274513</c:v>
                </c:pt>
                <c:pt idx="806">
                  <c:v>274563</c:v>
                </c:pt>
                <c:pt idx="807">
                  <c:v>274613</c:v>
                </c:pt>
                <c:pt idx="808">
                  <c:v>274663</c:v>
                </c:pt>
                <c:pt idx="809">
                  <c:v>274713</c:v>
                </c:pt>
                <c:pt idx="810">
                  <c:v>274763</c:v>
                </c:pt>
                <c:pt idx="811">
                  <c:v>274813</c:v>
                </c:pt>
                <c:pt idx="812">
                  <c:v>274863</c:v>
                </c:pt>
                <c:pt idx="813">
                  <c:v>274913</c:v>
                </c:pt>
                <c:pt idx="814">
                  <c:v>274963</c:v>
                </c:pt>
                <c:pt idx="815">
                  <c:v>275013</c:v>
                </c:pt>
                <c:pt idx="816">
                  <c:v>275063</c:v>
                </c:pt>
                <c:pt idx="817">
                  <c:v>275113</c:v>
                </c:pt>
                <c:pt idx="818">
                  <c:v>275163</c:v>
                </c:pt>
                <c:pt idx="819">
                  <c:v>275213</c:v>
                </c:pt>
                <c:pt idx="820">
                  <c:v>275263</c:v>
                </c:pt>
                <c:pt idx="821">
                  <c:v>275313</c:v>
                </c:pt>
                <c:pt idx="822">
                  <c:v>275363</c:v>
                </c:pt>
                <c:pt idx="823">
                  <c:v>275413</c:v>
                </c:pt>
                <c:pt idx="824">
                  <c:v>275463</c:v>
                </c:pt>
                <c:pt idx="825">
                  <c:v>275513</c:v>
                </c:pt>
                <c:pt idx="826">
                  <c:v>275563</c:v>
                </c:pt>
                <c:pt idx="827">
                  <c:v>275613</c:v>
                </c:pt>
                <c:pt idx="828">
                  <c:v>275663</c:v>
                </c:pt>
                <c:pt idx="829">
                  <c:v>275713</c:v>
                </c:pt>
                <c:pt idx="830">
                  <c:v>275763</c:v>
                </c:pt>
                <c:pt idx="831">
                  <c:v>275813</c:v>
                </c:pt>
                <c:pt idx="832">
                  <c:v>275863</c:v>
                </c:pt>
                <c:pt idx="833">
                  <c:v>275913</c:v>
                </c:pt>
                <c:pt idx="834">
                  <c:v>275963</c:v>
                </c:pt>
                <c:pt idx="835">
                  <c:v>276013</c:v>
                </c:pt>
                <c:pt idx="836">
                  <c:v>276063</c:v>
                </c:pt>
                <c:pt idx="837">
                  <c:v>276113</c:v>
                </c:pt>
                <c:pt idx="838">
                  <c:v>276163</c:v>
                </c:pt>
                <c:pt idx="839">
                  <c:v>276213</c:v>
                </c:pt>
                <c:pt idx="840">
                  <c:v>276263</c:v>
                </c:pt>
                <c:pt idx="841">
                  <c:v>276313</c:v>
                </c:pt>
                <c:pt idx="842">
                  <c:v>276363</c:v>
                </c:pt>
                <c:pt idx="843">
                  <c:v>276413</c:v>
                </c:pt>
                <c:pt idx="844">
                  <c:v>276463</c:v>
                </c:pt>
                <c:pt idx="845">
                  <c:v>276513</c:v>
                </c:pt>
                <c:pt idx="846">
                  <c:v>276563</c:v>
                </c:pt>
                <c:pt idx="847">
                  <c:v>276613</c:v>
                </c:pt>
                <c:pt idx="848">
                  <c:v>276663</c:v>
                </c:pt>
                <c:pt idx="849">
                  <c:v>276713</c:v>
                </c:pt>
                <c:pt idx="850">
                  <c:v>276763</c:v>
                </c:pt>
                <c:pt idx="851">
                  <c:v>276813</c:v>
                </c:pt>
                <c:pt idx="852">
                  <c:v>276863</c:v>
                </c:pt>
                <c:pt idx="853">
                  <c:v>276913</c:v>
                </c:pt>
                <c:pt idx="854">
                  <c:v>276963</c:v>
                </c:pt>
                <c:pt idx="855">
                  <c:v>277013</c:v>
                </c:pt>
                <c:pt idx="856">
                  <c:v>277063</c:v>
                </c:pt>
                <c:pt idx="857">
                  <c:v>277113</c:v>
                </c:pt>
                <c:pt idx="858">
                  <c:v>277163</c:v>
                </c:pt>
                <c:pt idx="859">
                  <c:v>277213</c:v>
                </c:pt>
                <c:pt idx="860">
                  <c:v>277263</c:v>
                </c:pt>
                <c:pt idx="861">
                  <c:v>277313</c:v>
                </c:pt>
                <c:pt idx="862">
                  <c:v>277363</c:v>
                </c:pt>
                <c:pt idx="863">
                  <c:v>277413</c:v>
                </c:pt>
                <c:pt idx="864">
                  <c:v>277463</c:v>
                </c:pt>
                <c:pt idx="865">
                  <c:v>277513</c:v>
                </c:pt>
                <c:pt idx="866">
                  <c:v>277563</c:v>
                </c:pt>
                <c:pt idx="867">
                  <c:v>277613</c:v>
                </c:pt>
                <c:pt idx="868">
                  <c:v>277663</c:v>
                </c:pt>
                <c:pt idx="869">
                  <c:v>277713</c:v>
                </c:pt>
                <c:pt idx="870">
                  <c:v>277763</c:v>
                </c:pt>
                <c:pt idx="871">
                  <c:v>277813</c:v>
                </c:pt>
                <c:pt idx="872">
                  <c:v>277863</c:v>
                </c:pt>
                <c:pt idx="873">
                  <c:v>277913</c:v>
                </c:pt>
                <c:pt idx="874">
                  <c:v>277963</c:v>
                </c:pt>
                <c:pt idx="875">
                  <c:v>278013</c:v>
                </c:pt>
                <c:pt idx="876">
                  <c:v>278063</c:v>
                </c:pt>
                <c:pt idx="877">
                  <c:v>278113</c:v>
                </c:pt>
                <c:pt idx="878">
                  <c:v>278163</c:v>
                </c:pt>
                <c:pt idx="879">
                  <c:v>278213</c:v>
                </c:pt>
                <c:pt idx="880">
                  <c:v>278263</c:v>
                </c:pt>
                <c:pt idx="881">
                  <c:v>278313</c:v>
                </c:pt>
                <c:pt idx="882">
                  <c:v>278363</c:v>
                </c:pt>
                <c:pt idx="883">
                  <c:v>278413</c:v>
                </c:pt>
                <c:pt idx="884">
                  <c:v>278463</c:v>
                </c:pt>
                <c:pt idx="885">
                  <c:v>278513</c:v>
                </c:pt>
                <c:pt idx="886">
                  <c:v>278563</c:v>
                </c:pt>
                <c:pt idx="887">
                  <c:v>278613</c:v>
                </c:pt>
                <c:pt idx="888">
                  <c:v>278663</c:v>
                </c:pt>
                <c:pt idx="889">
                  <c:v>278713</c:v>
                </c:pt>
                <c:pt idx="890">
                  <c:v>278763</c:v>
                </c:pt>
                <c:pt idx="891">
                  <c:v>278813</c:v>
                </c:pt>
                <c:pt idx="892">
                  <c:v>278863</c:v>
                </c:pt>
                <c:pt idx="893">
                  <c:v>278913</c:v>
                </c:pt>
                <c:pt idx="894">
                  <c:v>278963</c:v>
                </c:pt>
                <c:pt idx="895">
                  <c:v>279013</c:v>
                </c:pt>
                <c:pt idx="896">
                  <c:v>279063</c:v>
                </c:pt>
                <c:pt idx="897">
                  <c:v>279113</c:v>
                </c:pt>
                <c:pt idx="898">
                  <c:v>279163</c:v>
                </c:pt>
                <c:pt idx="899">
                  <c:v>279213</c:v>
                </c:pt>
                <c:pt idx="900">
                  <c:v>279263</c:v>
                </c:pt>
                <c:pt idx="901">
                  <c:v>279313</c:v>
                </c:pt>
                <c:pt idx="902">
                  <c:v>279363</c:v>
                </c:pt>
                <c:pt idx="903">
                  <c:v>279413</c:v>
                </c:pt>
                <c:pt idx="904">
                  <c:v>279463</c:v>
                </c:pt>
                <c:pt idx="905">
                  <c:v>279513</c:v>
                </c:pt>
                <c:pt idx="906">
                  <c:v>279563</c:v>
                </c:pt>
                <c:pt idx="907">
                  <c:v>279613</c:v>
                </c:pt>
                <c:pt idx="908">
                  <c:v>279663</c:v>
                </c:pt>
                <c:pt idx="909">
                  <c:v>279713</c:v>
                </c:pt>
                <c:pt idx="910">
                  <c:v>279763</c:v>
                </c:pt>
                <c:pt idx="911">
                  <c:v>279813</c:v>
                </c:pt>
                <c:pt idx="912">
                  <c:v>279863</c:v>
                </c:pt>
                <c:pt idx="913">
                  <c:v>279913</c:v>
                </c:pt>
                <c:pt idx="914">
                  <c:v>279963</c:v>
                </c:pt>
                <c:pt idx="915">
                  <c:v>280013</c:v>
                </c:pt>
                <c:pt idx="916">
                  <c:v>280063</c:v>
                </c:pt>
                <c:pt idx="917">
                  <c:v>280113</c:v>
                </c:pt>
                <c:pt idx="918">
                  <c:v>280163</c:v>
                </c:pt>
                <c:pt idx="919">
                  <c:v>280213</c:v>
                </c:pt>
                <c:pt idx="920">
                  <c:v>280263</c:v>
                </c:pt>
                <c:pt idx="921">
                  <c:v>280313</c:v>
                </c:pt>
                <c:pt idx="922">
                  <c:v>280363</c:v>
                </c:pt>
                <c:pt idx="923">
                  <c:v>280413</c:v>
                </c:pt>
                <c:pt idx="924">
                  <c:v>280463</c:v>
                </c:pt>
                <c:pt idx="925">
                  <c:v>280513</c:v>
                </c:pt>
                <c:pt idx="926">
                  <c:v>280563</c:v>
                </c:pt>
                <c:pt idx="927">
                  <c:v>280613</c:v>
                </c:pt>
                <c:pt idx="928">
                  <c:v>280663</c:v>
                </c:pt>
                <c:pt idx="929">
                  <c:v>280713</c:v>
                </c:pt>
                <c:pt idx="930">
                  <c:v>280763</c:v>
                </c:pt>
                <c:pt idx="931">
                  <c:v>280813</c:v>
                </c:pt>
                <c:pt idx="932">
                  <c:v>280863</c:v>
                </c:pt>
                <c:pt idx="933">
                  <c:v>280913</c:v>
                </c:pt>
                <c:pt idx="934">
                  <c:v>280963</c:v>
                </c:pt>
                <c:pt idx="935">
                  <c:v>281013</c:v>
                </c:pt>
                <c:pt idx="936">
                  <c:v>281063</c:v>
                </c:pt>
                <c:pt idx="937">
                  <c:v>281113</c:v>
                </c:pt>
                <c:pt idx="938">
                  <c:v>281163</c:v>
                </c:pt>
                <c:pt idx="939">
                  <c:v>281213</c:v>
                </c:pt>
                <c:pt idx="940">
                  <c:v>281263</c:v>
                </c:pt>
                <c:pt idx="941">
                  <c:v>281313</c:v>
                </c:pt>
                <c:pt idx="942">
                  <c:v>281363</c:v>
                </c:pt>
                <c:pt idx="943">
                  <c:v>281413</c:v>
                </c:pt>
                <c:pt idx="944">
                  <c:v>281463</c:v>
                </c:pt>
                <c:pt idx="945">
                  <c:v>281513</c:v>
                </c:pt>
                <c:pt idx="946">
                  <c:v>281563</c:v>
                </c:pt>
                <c:pt idx="947">
                  <c:v>281613</c:v>
                </c:pt>
                <c:pt idx="948">
                  <c:v>281663</c:v>
                </c:pt>
                <c:pt idx="949">
                  <c:v>281713</c:v>
                </c:pt>
                <c:pt idx="950">
                  <c:v>281763</c:v>
                </c:pt>
                <c:pt idx="951">
                  <c:v>281813</c:v>
                </c:pt>
                <c:pt idx="952">
                  <c:v>281863</c:v>
                </c:pt>
                <c:pt idx="953">
                  <c:v>281913</c:v>
                </c:pt>
                <c:pt idx="954">
                  <c:v>281963</c:v>
                </c:pt>
                <c:pt idx="955">
                  <c:v>282013</c:v>
                </c:pt>
                <c:pt idx="956">
                  <c:v>282063</c:v>
                </c:pt>
                <c:pt idx="957">
                  <c:v>282113</c:v>
                </c:pt>
                <c:pt idx="958">
                  <c:v>282163</c:v>
                </c:pt>
                <c:pt idx="959">
                  <c:v>282213</c:v>
                </c:pt>
                <c:pt idx="960">
                  <c:v>282263</c:v>
                </c:pt>
                <c:pt idx="961">
                  <c:v>282313</c:v>
                </c:pt>
                <c:pt idx="962">
                  <c:v>282363</c:v>
                </c:pt>
                <c:pt idx="963">
                  <c:v>282413</c:v>
                </c:pt>
                <c:pt idx="964">
                  <c:v>282463</c:v>
                </c:pt>
                <c:pt idx="965">
                  <c:v>282513</c:v>
                </c:pt>
                <c:pt idx="966">
                  <c:v>282563</c:v>
                </c:pt>
                <c:pt idx="967">
                  <c:v>282613</c:v>
                </c:pt>
                <c:pt idx="968">
                  <c:v>282663</c:v>
                </c:pt>
                <c:pt idx="969">
                  <c:v>282713</c:v>
                </c:pt>
                <c:pt idx="970">
                  <c:v>282763</c:v>
                </c:pt>
                <c:pt idx="971">
                  <c:v>282813</c:v>
                </c:pt>
                <c:pt idx="972">
                  <c:v>282863</c:v>
                </c:pt>
                <c:pt idx="973">
                  <c:v>282913</c:v>
                </c:pt>
                <c:pt idx="974">
                  <c:v>282963</c:v>
                </c:pt>
                <c:pt idx="975">
                  <c:v>283013</c:v>
                </c:pt>
                <c:pt idx="976">
                  <c:v>283063</c:v>
                </c:pt>
                <c:pt idx="977">
                  <c:v>283113</c:v>
                </c:pt>
                <c:pt idx="978">
                  <c:v>283163</c:v>
                </c:pt>
                <c:pt idx="979">
                  <c:v>283213</c:v>
                </c:pt>
                <c:pt idx="980">
                  <c:v>283263</c:v>
                </c:pt>
                <c:pt idx="981">
                  <c:v>283313</c:v>
                </c:pt>
                <c:pt idx="982">
                  <c:v>283363</c:v>
                </c:pt>
                <c:pt idx="983">
                  <c:v>283413</c:v>
                </c:pt>
                <c:pt idx="984">
                  <c:v>283463</c:v>
                </c:pt>
                <c:pt idx="985">
                  <c:v>283513</c:v>
                </c:pt>
                <c:pt idx="986">
                  <c:v>283563</c:v>
                </c:pt>
                <c:pt idx="987">
                  <c:v>283613</c:v>
                </c:pt>
                <c:pt idx="988">
                  <c:v>283663</c:v>
                </c:pt>
                <c:pt idx="989">
                  <c:v>283713</c:v>
                </c:pt>
                <c:pt idx="990">
                  <c:v>283763</c:v>
                </c:pt>
                <c:pt idx="991">
                  <c:v>283813</c:v>
                </c:pt>
                <c:pt idx="992">
                  <c:v>283863</c:v>
                </c:pt>
                <c:pt idx="993">
                  <c:v>283913</c:v>
                </c:pt>
                <c:pt idx="994">
                  <c:v>283963</c:v>
                </c:pt>
                <c:pt idx="995">
                  <c:v>284013</c:v>
                </c:pt>
                <c:pt idx="996">
                  <c:v>284063</c:v>
                </c:pt>
                <c:pt idx="997">
                  <c:v>284113</c:v>
                </c:pt>
                <c:pt idx="998">
                  <c:v>284163</c:v>
                </c:pt>
                <c:pt idx="999">
                  <c:v>284213</c:v>
                </c:pt>
                <c:pt idx="1000">
                  <c:v>296813</c:v>
                </c:pt>
                <c:pt idx="1001">
                  <c:v>296863</c:v>
                </c:pt>
                <c:pt idx="1002">
                  <c:v>296913</c:v>
                </c:pt>
                <c:pt idx="1003">
                  <c:v>296963</c:v>
                </c:pt>
                <c:pt idx="1004">
                  <c:v>297013</c:v>
                </c:pt>
                <c:pt idx="1005">
                  <c:v>297063</c:v>
                </c:pt>
                <c:pt idx="1006">
                  <c:v>297113</c:v>
                </c:pt>
                <c:pt idx="1007">
                  <c:v>297163</c:v>
                </c:pt>
                <c:pt idx="1008">
                  <c:v>297213</c:v>
                </c:pt>
                <c:pt idx="1009">
                  <c:v>297263</c:v>
                </c:pt>
                <c:pt idx="1010">
                  <c:v>297313</c:v>
                </c:pt>
                <c:pt idx="1011">
                  <c:v>297363</c:v>
                </c:pt>
                <c:pt idx="1012">
                  <c:v>297413</c:v>
                </c:pt>
                <c:pt idx="1013">
                  <c:v>297463</c:v>
                </c:pt>
                <c:pt idx="1014">
                  <c:v>297513</c:v>
                </c:pt>
                <c:pt idx="1015">
                  <c:v>297563</c:v>
                </c:pt>
                <c:pt idx="1016">
                  <c:v>297613</c:v>
                </c:pt>
                <c:pt idx="1017">
                  <c:v>297663</c:v>
                </c:pt>
                <c:pt idx="1018">
                  <c:v>297713</c:v>
                </c:pt>
                <c:pt idx="1019">
                  <c:v>297763</c:v>
                </c:pt>
                <c:pt idx="1020">
                  <c:v>297813</c:v>
                </c:pt>
                <c:pt idx="1021">
                  <c:v>297863</c:v>
                </c:pt>
                <c:pt idx="1022">
                  <c:v>297913</c:v>
                </c:pt>
                <c:pt idx="1023">
                  <c:v>297963</c:v>
                </c:pt>
                <c:pt idx="1024">
                  <c:v>298013</c:v>
                </c:pt>
                <c:pt idx="1025">
                  <c:v>298063</c:v>
                </c:pt>
                <c:pt idx="1026">
                  <c:v>298113</c:v>
                </c:pt>
                <c:pt idx="1027">
                  <c:v>298163</c:v>
                </c:pt>
                <c:pt idx="1028">
                  <c:v>298213</c:v>
                </c:pt>
                <c:pt idx="1029">
                  <c:v>298263</c:v>
                </c:pt>
                <c:pt idx="1030">
                  <c:v>298313</c:v>
                </c:pt>
                <c:pt idx="1031">
                  <c:v>298363</c:v>
                </c:pt>
                <c:pt idx="1032">
                  <c:v>298413</c:v>
                </c:pt>
                <c:pt idx="1033">
                  <c:v>298463</c:v>
                </c:pt>
                <c:pt idx="1034">
                  <c:v>298513</c:v>
                </c:pt>
                <c:pt idx="1035">
                  <c:v>298563</c:v>
                </c:pt>
                <c:pt idx="1036">
                  <c:v>298613</c:v>
                </c:pt>
                <c:pt idx="1037">
                  <c:v>298663</c:v>
                </c:pt>
                <c:pt idx="1038">
                  <c:v>298713</c:v>
                </c:pt>
                <c:pt idx="1039">
                  <c:v>298763</c:v>
                </c:pt>
                <c:pt idx="1040">
                  <c:v>298813</c:v>
                </c:pt>
                <c:pt idx="1041">
                  <c:v>298863</c:v>
                </c:pt>
                <c:pt idx="1042">
                  <c:v>298913</c:v>
                </c:pt>
                <c:pt idx="1043">
                  <c:v>298963</c:v>
                </c:pt>
                <c:pt idx="1044">
                  <c:v>299013</c:v>
                </c:pt>
                <c:pt idx="1045">
                  <c:v>299063</c:v>
                </c:pt>
                <c:pt idx="1046">
                  <c:v>299113</c:v>
                </c:pt>
                <c:pt idx="1047">
                  <c:v>299163</c:v>
                </c:pt>
                <c:pt idx="1048">
                  <c:v>299213</c:v>
                </c:pt>
                <c:pt idx="1049">
                  <c:v>299263</c:v>
                </c:pt>
                <c:pt idx="1050">
                  <c:v>299313</c:v>
                </c:pt>
                <c:pt idx="1051">
                  <c:v>299363</c:v>
                </c:pt>
                <c:pt idx="1052">
                  <c:v>299413</c:v>
                </c:pt>
                <c:pt idx="1053">
                  <c:v>299463</c:v>
                </c:pt>
                <c:pt idx="1054">
                  <c:v>299513</c:v>
                </c:pt>
                <c:pt idx="1055">
                  <c:v>299563</c:v>
                </c:pt>
                <c:pt idx="1056">
                  <c:v>299613</c:v>
                </c:pt>
                <c:pt idx="1057">
                  <c:v>299663</c:v>
                </c:pt>
                <c:pt idx="1058">
                  <c:v>299713</c:v>
                </c:pt>
                <c:pt idx="1059">
                  <c:v>299763</c:v>
                </c:pt>
                <c:pt idx="1060">
                  <c:v>299813</c:v>
                </c:pt>
                <c:pt idx="1061">
                  <c:v>299863</c:v>
                </c:pt>
                <c:pt idx="1062">
                  <c:v>299913</c:v>
                </c:pt>
                <c:pt idx="1063">
                  <c:v>299963</c:v>
                </c:pt>
                <c:pt idx="1064">
                  <c:v>300013</c:v>
                </c:pt>
                <c:pt idx="1065">
                  <c:v>300063</c:v>
                </c:pt>
                <c:pt idx="1066">
                  <c:v>300113</c:v>
                </c:pt>
                <c:pt idx="1067">
                  <c:v>300163</c:v>
                </c:pt>
                <c:pt idx="1068">
                  <c:v>300213</c:v>
                </c:pt>
                <c:pt idx="1069">
                  <c:v>300263</c:v>
                </c:pt>
                <c:pt idx="1070">
                  <c:v>300313</c:v>
                </c:pt>
                <c:pt idx="1071">
                  <c:v>300363</c:v>
                </c:pt>
                <c:pt idx="1072">
                  <c:v>300413</c:v>
                </c:pt>
                <c:pt idx="1073">
                  <c:v>300463</c:v>
                </c:pt>
                <c:pt idx="1074">
                  <c:v>300513</c:v>
                </c:pt>
                <c:pt idx="1075">
                  <c:v>300563</c:v>
                </c:pt>
                <c:pt idx="1076">
                  <c:v>300613</c:v>
                </c:pt>
                <c:pt idx="1077">
                  <c:v>300663</c:v>
                </c:pt>
                <c:pt idx="1078">
                  <c:v>300713</c:v>
                </c:pt>
                <c:pt idx="1079">
                  <c:v>300763</c:v>
                </c:pt>
                <c:pt idx="1080">
                  <c:v>300813</c:v>
                </c:pt>
                <c:pt idx="1081">
                  <c:v>300863</c:v>
                </c:pt>
                <c:pt idx="1082">
                  <c:v>300913</c:v>
                </c:pt>
                <c:pt idx="1083">
                  <c:v>300963</c:v>
                </c:pt>
                <c:pt idx="1084">
                  <c:v>301013</c:v>
                </c:pt>
                <c:pt idx="1085">
                  <c:v>301063</c:v>
                </c:pt>
                <c:pt idx="1086">
                  <c:v>301113</c:v>
                </c:pt>
                <c:pt idx="1087">
                  <c:v>301163</c:v>
                </c:pt>
                <c:pt idx="1088">
                  <c:v>301213</c:v>
                </c:pt>
                <c:pt idx="1089">
                  <c:v>301263</c:v>
                </c:pt>
                <c:pt idx="1090">
                  <c:v>301313</c:v>
                </c:pt>
                <c:pt idx="1091">
                  <c:v>301363</c:v>
                </c:pt>
                <c:pt idx="1092">
                  <c:v>301413</c:v>
                </c:pt>
                <c:pt idx="1093">
                  <c:v>301463</c:v>
                </c:pt>
                <c:pt idx="1094">
                  <c:v>301513</c:v>
                </c:pt>
                <c:pt idx="1095">
                  <c:v>301563</c:v>
                </c:pt>
                <c:pt idx="1096">
                  <c:v>301613</c:v>
                </c:pt>
                <c:pt idx="1097">
                  <c:v>301663</c:v>
                </c:pt>
                <c:pt idx="1098">
                  <c:v>301713</c:v>
                </c:pt>
                <c:pt idx="1099">
                  <c:v>301763</c:v>
                </c:pt>
                <c:pt idx="1100">
                  <c:v>301813</c:v>
                </c:pt>
                <c:pt idx="1101">
                  <c:v>301863</c:v>
                </c:pt>
                <c:pt idx="1102">
                  <c:v>301913</c:v>
                </c:pt>
                <c:pt idx="1103">
                  <c:v>301963</c:v>
                </c:pt>
                <c:pt idx="1104">
                  <c:v>302013</c:v>
                </c:pt>
                <c:pt idx="1105">
                  <c:v>302063</c:v>
                </c:pt>
                <c:pt idx="1106">
                  <c:v>302113</c:v>
                </c:pt>
                <c:pt idx="1107">
                  <c:v>302163</c:v>
                </c:pt>
                <c:pt idx="1108">
                  <c:v>302213</c:v>
                </c:pt>
                <c:pt idx="1109">
                  <c:v>302263</c:v>
                </c:pt>
                <c:pt idx="1110">
                  <c:v>302313</c:v>
                </c:pt>
                <c:pt idx="1111">
                  <c:v>302363</c:v>
                </c:pt>
                <c:pt idx="1112">
                  <c:v>302413</c:v>
                </c:pt>
                <c:pt idx="1113">
                  <c:v>302463</c:v>
                </c:pt>
                <c:pt idx="1114">
                  <c:v>302513</c:v>
                </c:pt>
                <c:pt idx="1115">
                  <c:v>302563</c:v>
                </c:pt>
                <c:pt idx="1116">
                  <c:v>302613</c:v>
                </c:pt>
                <c:pt idx="1117">
                  <c:v>302663</c:v>
                </c:pt>
                <c:pt idx="1118">
                  <c:v>302713</c:v>
                </c:pt>
                <c:pt idx="1119">
                  <c:v>302763</c:v>
                </c:pt>
                <c:pt idx="1120">
                  <c:v>302813</c:v>
                </c:pt>
                <c:pt idx="1121">
                  <c:v>302863</c:v>
                </c:pt>
                <c:pt idx="1122">
                  <c:v>302913</c:v>
                </c:pt>
                <c:pt idx="1123">
                  <c:v>302963</c:v>
                </c:pt>
                <c:pt idx="1124">
                  <c:v>303013</c:v>
                </c:pt>
                <c:pt idx="1125">
                  <c:v>303063</c:v>
                </c:pt>
                <c:pt idx="1126">
                  <c:v>303113</c:v>
                </c:pt>
                <c:pt idx="1127">
                  <c:v>303163</c:v>
                </c:pt>
                <c:pt idx="1128">
                  <c:v>303213</c:v>
                </c:pt>
                <c:pt idx="1129">
                  <c:v>303263</c:v>
                </c:pt>
                <c:pt idx="1130">
                  <c:v>303313</c:v>
                </c:pt>
                <c:pt idx="1131">
                  <c:v>303363</c:v>
                </c:pt>
                <c:pt idx="1132">
                  <c:v>303413</c:v>
                </c:pt>
                <c:pt idx="1133">
                  <c:v>303463</c:v>
                </c:pt>
                <c:pt idx="1134">
                  <c:v>303513</c:v>
                </c:pt>
                <c:pt idx="1135">
                  <c:v>303563</c:v>
                </c:pt>
                <c:pt idx="1136">
                  <c:v>303613</c:v>
                </c:pt>
                <c:pt idx="1137">
                  <c:v>303663</c:v>
                </c:pt>
                <c:pt idx="1138">
                  <c:v>303713</c:v>
                </c:pt>
                <c:pt idx="1139">
                  <c:v>303763</c:v>
                </c:pt>
                <c:pt idx="1140">
                  <c:v>303813</c:v>
                </c:pt>
                <c:pt idx="1141">
                  <c:v>303863</c:v>
                </c:pt>
                <c:pt idx="1142">
                  <c:v>303913</c:v>
                </c:pt>
                <c:pt idx="1143">
                  <c:v>303963</c:v>
                </c:pt>
                <c:pt idx="1144">
                  <c:v>304013</c:v>
                </c:pt>
                <c:pt idx="1145">
                  <c:v>304063</c:v>
                </c:pt>
                <c:pt idx="1146">
                  <c:v>304113</c:v>
                </c:pt>
                <c:pt idx="1147">
                  <c:v>304163</c:v>
                </c:pt>
                <c:pt idx="1148">
                  <c:v>304213</c:v>
                </c:pt>
                <c:pt idx="1149">
                  <c:v>304263</c:v>
                </c:pt>
                <c:pt idx="1150">
                  <c:v>304313</c:v>
                </c:pt>
                <c:pt idx="1151">
                  <c:v>304363</c:v>
                </c:pt>
                <c:pt idx="1152">
                  <c:v>304413</c:v>
                </c:pt>
                <c:pt idx="1153">
                  <c:v>304463</c:v>
                </c:pt>
                <c:pt idx="1154">
                  <c:v>304513</c:v>
                </c:pt>
                <c:pt idx="1155">
                  <c:v>304563</c:v>
                </c:pt>
                <c:pt idx="1156">
                  <c:v>304613</c:v>
                </c:pt>
                <c:pt idx="1157">
                  <c:v>304663</c:v>
                </c:pt>
                <c:pt idx="1158">
                  <c:v>304713</c:v>
                </c:pt>
                <c:pt idx="1159">
                  <c:v>304763</c:v>
                </c:pt>
                <c:pt idx="1160">
                  <c:v>304813</c:v>
                </c:pt>
                <c:pt idx="1161">
                  <c:v>304863</c:v>
                </c:pt>
                <c:pt idx="1162">
                  <c:v>304913</c:v>
                </c:pt>
                <c:pt idx="1163">
                  <c:v>304963</c:v>
                </c:pt>
                <c:pt idx="1164">
                  <c:v>305013</c:v>
                </c:pt>
                <c:pt idx="1165">
                  <c:v>305063</c:v>
                </c:pt>
                <c:pt idx="1166">
                  <c:v>305113</c:v>
                </c:pt>
                <c:pt idx="1167">
                  <c:v>305163</c:v>
                </c:pt>
                <c:pt idx="1168">
                  <c:v>305213</c:v>
                </c:pt>
                <c:pt idx="1169">
                  <c:v>305263</c:v>
                </c:pt>
                <c:pt idx="1170">
                  <c:v>305313</c:v>
                </c:pt>
                <c:pt idx="1171">
                  <c:v>305363</c:v>
                </c:pt>
                <c:pt idx="1172">
                  <c:v>305413</c:v>
                </c:pt>
                <c:pt idx="1173">
                  <c:v>305463</c:v>
                </c:pt>
                <c:pt idx="1174">
                  <c:v>305513</c:v>
                </c:pt>
                <c:pt idx="1175">
                  <c:v>305563</c:v>
                </c:pt>
                <c:pt idx="1176">
                  <c:v>305613</c:v>
                </c:pt>
                <c:pt idx="1177">
                  <c:v>305663</c:v>
                </c:pt>
                <c:pt idx="1178">
                  <c:v>305713</c:v>
                </c:pt>
                <c:pt idx="1179">
                  <c:v>305763</c:v>
                </c:pt>
                <c:pt idx="1180">
                  <c:v>305813</c:v>
                </c:pt>
                <c:pt idx="1181">
                  <c:v>305863</c:v>
                </c:pt>
                <c:pt idx="1182">
                  <c:v>305913</c:v>
                </c:pt>
                <c:pt idx="1183">
                  <c:v>305963</c:v>
                </c:pt>
                <c:pt idx="1184">
                  <c:v>306013</c:v>
                </c:pt>
                <c:pt idx="1185">
                  <c:v>306063</c:v>
                </c:pt>
                <c:pt idx="1186">
                  <c:v>306113</c:v>
                </c:pt>
                <c:pt idx="1187">
                  <c:v>306163</c:v>
                </c:pt>
                <c:pt idx="1188">
                  <c:v>306213</c:v>
                </c:pt>
                <c:pt idx="1189">
                  <c:v>306263</c:v>
                </c:pt>
                <c:pt idx="1190">
                  <c:v>306313</c:v>
                </c:pt>
                <c:pt idx="1191">
                  <c:v>306363</c:v>
                </c:pt>
                <c:pt idx="1192">
                  <c:v>306413</c:v>
                </c:pt>
                <c:pt idx="1193">
                  <c:v>306463</c:v>
                </c:pt>
                <c:pt idx="1194">
                  <c:v>306513</c:v>
                </c:pt>
                <c:pt idx="1195">
                  <c:v>306563</c:v>
                </c:pt>
                <c:pt idx="1196">
                  <c:v>306613</c:v>
                </c:pt>
                <c:pt idx="1197">
                  <c:v>306663</c:v>
                </c:pt>
                <c:pt idx="1198">
                  <c:v>306713</c:v>
                </c:pt>
                <c:pt idx="1199">
                  <c:v>306763</c:v>
                </c:pt>
                <c:pt idx="1200">
                  <c:v>329513</c:v>
                </c:pt>
                <c:pt idx="1201">
                  <c:v>329563</c:v>
                </c:pt>
                <c:pt idx="1202">
                  <c:v>329613</c:v>
                </c:pt>
                <c:pt idx="1203">
                  <c:v>329663</c:v>
                </c:pt>
                <c:pt idx="1204">
                  <c:v>329713</c:v>
                </c:pt>
                <c:pt idx="1205">
                  <c:v>329763</c:v>
                </c:pt>
                <c:pt idx="1206">
                  <c:v>329813</c:v>
                </c:pt>
                <c:pt idx="1207">
                  <c:v>329863</c:v>
                </c:pt>
                <c:pt idx="1208">
                  <c:v>329913</c:v>
                </c:pt>
                <c:pt idx="1209">
                  <c:v>329963</c:v>
                </c:pt>
                <c:pt idx="1210">
                  <c:v>330013</c:v>
                </c:pt>
                <c:pt idx="1211">
                  <c:v>330063</c:v>
                </c:pt>
                <c:pt idx="1212">
                  <c:v>330113</c:v>
                </c:pt>
                <c:pt idx="1213">
                  <c:v>330163</c:v>
                </c:pt>
                <c:pt idx="1214">
                  <c:v>330213</c:v>
                </c:pt>
                <c:pt idx="1215">
                  <c:v>330263</c:v>
                </c:pt>
                <c:pt idx="1216">
                  <c:v>330313</c:v>
                </c:pt>
                <c:pt idx="1217">
                  <c:v>330363</c:v>
                </c:pt>
                <c:pt idx="1218">
                  <c:v>330413</c:v>
                </c:pt>
                <c:pt idx="1219">
                  <c:v>330463</c:v>
                </c:pt>
                <c:pt idx="1220">
                  <c:v>330513</c:v>
                </c:pt>
                <c:pt idx="1221">
                  <c:v>330563</c:v>
                </c:pt>
                <c:pt idx="1222">
                  <c:v>330613</c:v>
                </c:pt>
                <c:pt idx="1223">
                  <c:v>330663</c:v>
                </c:pt>
                <c:pt idx="1224">
                  <c:v>330713</c:v>
                </c:pt>
                <c:pt idx="1225">
                  <c:v>330763</c:v>
                </c:pt>
                <c:pt idx="1226">
                  <c:v>330813</c:v>
                </c:pt>
                <c:pt idx="1227">
                  <c:v>330863</c:v>
                </c:pt>
                <c:pt idx="1228">
                  <c:v>330913</c:v>
                </c:pt>
                <c:pt idx="1229">
                  <c:v>330963</c:v>
                </c:pt>
                <c:pt idx="1230">
                  <c:v>331013</c:v>
                </c:pt>
                <c:pt idx="1231">
                  <c:v>331063</c:v>
                </c:pt>
                <c:pt idx="1232">
                  <c:v>331113</c:v>
                </c:pt>
                <c:pt idx="1233">
                  <c:v>331163</c:v>
                </c:pt>
                <c:pt idx="1234">
                  <c:v>331213</c:v>
                </c:pt>
                <c:pt idx="1235">
                  <c:v>331263</c:v>
                </c:pt>
                <c:pt idx="1236">
                  <c:v>331313</c:v>
                </c:pt>
                <c:pt idx="1237">
                  <c:v>331363</c:v>
                </c:pt>
                <c:pt idx="1238">
                  <c:v>331413</c:v>
                </c:pt>
                <c:pt idx="1239">
                  <c:v>331463</c:v>
                </c:pt>
                <c:pt idx="1240">
                  <c:v>331513</c:v>
                </c:pt>
                <c:pt idx="1241">
                  <c:v>331563</c:v>
                </c:pt>
                <c:pt idx="1242">
                  <c:v>331613</c:v>
                </c:pt>
                <c:pt idx="1243">
                  <c:v>331663</c:v>
                </c:pt>
                <c:pt idx="1244">
                  <c:v>331713</c:v>
                </c:pt>
                <c:pt idx="1245">
                  <c:v>331763</c:v>
                </c:pt>
                <c:pt idx="1246">
                  <c:v>331813</c:v>
                </c:pt>
                <c:pt idx="1247">
                  <c:v>331863</c:v>
                </c:pt>
                <c:pt idx="1248">
                  <c:v>331913</c:v>
                </c:pt>
                <c:pt idx="1249">
                  <c:v>331963</c:v>
                </c:pt>
                <c:pt idx="1250">
                  <c:v>332013</c:v>
                </c:pt>
                <c:pt idx="1251">
                  <c:v>332063</c:v>
                </c:pt>
                <c:pt idx="1252">
                  <c:v>332113</c:v>
                </c:pt>
                <c:pt idx="1253">
                  <c:v>332163</c:v>
                </c:pt>
                <c:pt idx="1254">
                  <c:v>332213</c:v>
                </c:pt>
                <c:pt idx="1255">
                  <c:v>332263</c:v>
                </c:pt>
                <c:pt idx="1256">
                  <c:v>332313</c:v>
                </c:pt>
                <c:pt idx="1257">
                  <c:v>332363</c:v>
                </c:pt>
                <c:pt idx="1258">
                  <c:v>332413</c:v>
                </c:pt>
                <c:pt idx="1259">
                  <c:v>332463</c:v>
                </c:pt>
                <c:pt idx="1260">
                  <c:v>332513</c:v>
                </c:pt>
                <c:pt idx="1261">
                  <c:v>332563</c:v>
                </c:pt>
                <c:pt idx="1262">
                  <c:v>332613</c:v>
                </c:pt>
                <c:pt idx="1263">
                  <c:v>332663</c:v>
                </c:pt>
                <c:pt idx="1264">
                  <c:v>332713</c:v>
                </c:pt>
                <c:pt idx="1265">
                  <c:v>332763</c:v>
                </c:pt>
                <c:pt idx="1266">
                  <c:v>332813</c:v>
                </c:pt>
                <c:pt idx="1267">
                  <c:v>332863</c:v>
                </c:pt>
                <c:pt idx="1268">
                  <c:v>332913</c:v>
                </c:pt>
                <c:pt idx="1269">
                  <c:v>332963</c:v>
                </c:pt>
                <c:pt idx="1270">
                  <c:v>333013</c:v>
                </c:pt>
                <c:pt idx="1271">
                  <c:v>333063</c:v>
                </c:pt>
                <c:pt idx="1272">
                  <c:v>333113</c:v>
                </c:pt>
                <c:pt idx="1273">
                  <c:v>333163</c:v>
                </c:pt>
                <c:pt idx="1274">
                  <c:v>333213</c:v>
                </c:pt>
                <c:pt idx="1275">
                  <c:v>333263</c:v>
                </c:pt>
                <c:pt idx="1276">
                  <c:v>333313</c:v>
                </c:pt>
                <c:pt idx="1277">
                  <c:v>333363</c:v>
                </c:pt>
                <c:pt idx="1278">
                  <c:v>333413</c:v>
                </c:pt>
                <c:pt idx="1279">
                  <c:v>333463</c:v>
                </c:pt>
                <c:pt idx="1280">
                  <c:v>333513</c:v>
                </c:pt>
                <c:pt idx="1281">
                  <c:v>333563</c:v>
                </c:pt>
                <c:pt idx="1282">
                  <c:v>333613</c:v>
                </c:pt>
                <c:pt idx="1283">
                  <c:v>333663</c:v>
                </c:pt>
                <c:pt idx="1284">
                  <c:v>333713</c:v>
                </c:pt>
                <c:pt idx="1285">
                  <c:v>333763</c:v>
                </c:pt>
                <c:pt idx="1286">
                  <c:v>333813</c:v>
                </c:pt>
                <c:pt idx="1287">
                  <c:v>333863</c:v>
                </c:pt>
                <c:pt idx="1288">
                  <c:v>333913</c:v>
                </c:pt>
                <c:pt idx="1289">
                  <c:v>333963</c:v>
                </c:pt>
                <c:pt idx="1290">
                  <c:v>334013</c:v>
                </c:pt>
                <c:pt idx="1291">
                  <c:v>334063</c:v>
                </c:pt>
                <c:pt idx="1292">
                  <c:v>334113</c:v>
                </c:pt>
                <c:pt idx="1293">
                  <c:v>334163</c:v>
                </c:pt>
                <c:pt idx="1294">
                  <c:v>334213</c:v>
                </c:pt>
                <c:pt idx="1295">
                  <c:v>334263</c:v>
                </c:pt>
                <c:pt idx="1296">
                  <c:v>334313</c:v>
                </c:pt>
                <c:pt idx="1297">
                  <c:v>334363</c:v>
                </c:pt>
                <c:pt idx="1298">
                  <c:v>334413</c:v>
                </c:pt>
                <c:pt idx="1299">
                  <c:v>334463</c:v>
                </c:pt>
                <c:pt idx="1300">
                  <c:v>334513</c:v>
                </c:pt>
                <c:pt idx="1301">
                  <c:v>334563</c:v>
                </c:pt>
                <c:pt idx="1302">
                  <c:v>334613</c:v>
                </c:pt>
                <c:pt idx="1303">
                  <c:v>334663</c:v>
                </c:pt>
                <c:pt idx="1304">
                  <c:v>334713</c:v>
                </c:pt>
                <c:pt idx="1305">
                  <c:v>334763</c:v>
                </c:pt>
                <c:pt idx="1306">
                  <c:v>334813</c:v>
                </c:pt>
                <c:pt idx="1307">
                  <c:v>334863</c:v>
                </c:pt>
                <c:pt idx="1308">
                  <c:v>334913</c:v>
                </c:pt>
                <c:pt idx="1309">
                  <c:v>334963</c:v>
                </c:pt>
                <c:pt idx="1310">
                  <c:v>335013</c:v>
                </c:pt>
                <c:pt idx="1311">
                  <c:v>335063</c:v>
                </c:pt>
                <c:pt idx="1312">
                  <c:v>335113</c:v>
                </c:pt>
                <c:pt idx="1313">
                  <c:v>335163</c:v>
                </c:pt>
                <c:pt idx="1314">
                  <c:v>335213</c:v>
                </c:pt>
                <c:pt idx="1315">
                  <c:v>335263</c:v>
                </c:pt>
                <c:pt idx="1316">
                  <c:v>335313</c:v>
                </c:pt>
                <c:pt idx="1317">
                  <c:v>335363</c:v>
                </c:pt>
                <c:pt idx="1318">
                  <c:v>335413</c:v>
                </c:pt>
                <c:pt idx="1319">
                  <c:v>335463</c:v>
                </c:pt>
                <c:pt idx="1320">
                  <c:v>335513</c:v>
                </c:pt>
                <c:pt idx="1321">
                  <c:v>335563</c:v>
                </c:pt>
                <c:pt idx="1322">
                  <c:v>335613</c:v>
                </c:pt>
                <c:pt idx="1323">
                  <c:v>335663</c:v>
                </c:pt>
                <c:pt idx="1324">
                  <c:v>335713</c:v>
                </c:pt>
                <c:pt idx="1325">
                  <c:v>335763</c:v>
                </c:pt>
                <c:pt idx="1326">
                  <c:v>335813</c:v>
                </c:pt>
                <c:pt idx="1327">
                  <c:v>335863</c:v>
                </c:pt>
                <c:pt idx="1328">
                  <c:v>335913</c:v>
                </c:pt>
                <c:pt idx="1329">
                  <c:v>335963</c:v>
                </c:pt>
                <c:pt idx="1330">
                  <c:v>336013</c:v>
                </c:pt>
                <c:pt idx="1331">
                  <c:v>336063</c:v>
                </c:pt>
                <c:pt idx="1332">
                  <c:v>336113</c:v>
                </c:pt>
                <c:pt idx="1333">
                  <c:v>336163</c:v>
                </c:pt>
                <c:pt idx="1334">
                  <c:v>336213</c:v>
                </c:pt>
                <c:pt idx="1335">
                  <c:v>336263</c:v>
                </c:pt>
                <c:pt idx="1336">
                  <c:v>336313</c:v>
                </c:pt>
                <c:pt idx="1337">
                  <c:v>336363</c:v>
                </c:pt>
                <c:pt idx="1338">
                  <c:v>336413</c:v>
                </c:pt>
                <c:pt idx="1339">
                  <c:v>336463</c:v>
                </c:pt>
                <c:pt idx="1340">
                  <c:v>336513</c:v>
                </c:pt>
                <c:pt idx="1341">
                  <c:v>336563</c:v>
                </c:pt>
                <c:pt idx="1342">
                  <c:v>336613</c:v>
                </c:pt>
                <c:pt idx="1343">
                  <c:v>336663</c:v>
                </c:pt>
                <c:pt idx="1344">
                  <c:v>336713</c:v>
                </c:pt>
                <c:pt idx="1345">
                  <c:v>336763</c:v>
                </c:pt>
                <c:pt idx="1346">
                  <c:v>336813</c:v>
                </c:pt>
                <c:pt idx="1347">
                  <c:v>336863</c:v>
                </c:pt>
                <c:pt idx="1348">
                  <c:v>336913</c:v>
                </c:pt>
                <c:pt idx="1349">
                  <c:v>336963</c:v>
                </c:pt>
                <c:pt idx="1350">
                  <c:v>337013</c:v>
                </c:pt>
                <c:pt idx="1351">
                  <c:v>337063</c:v>
                </c:pt>
                <c:pt idx="1352">
                  <c:v>337113</c:v>
                </c:pt>
                <c:pt idx="1353">
                  <c:v>337163</c:v>
                </c:pt>
                <c:pt idx="1354">
                  <c:v>337213</c:v>
                </c:pt>
                <c:pt idx="1355">
                  <c:v>337263</c:v>
                </c:pt>
                <c:pt idx="1356">
                  <c:v>337313</c:v>
                </c:pt>
                <c:pt idx="1357">
                  <c:v>337363</c:v>
                </c:pt>
                <c:pt idx="1358">
                  <c:v>337413</c:v>
                </c:pt>
                <c:pt idx="1359">
                  <c:v>337463</c:v>
                </c:pt>
                <c:pt idx="1360">
                  <c:v>337513</c:v>
                </c:pt>
                <c:pt idx="1361">
                  <c:v>337563</c:v>
                </c:pt>
                <c:pt idx="1362">
                  <c:v>337613</c:v>
                </c:pt>
                <c:pt idx="1363">
                  <c:v>337663</c:v>
                </c:pt>
                <c:pt idx="1364">
                  <c:v>337713</c:v>
                </c:pt>
                <c:pt idx="1365">
                  <c:v>337763</c:v>
                </c:pt>
                <c:pt idx="1366">
                  <c:v>337813</c:v>
                </c:pt>
                <c:pt idx="1367">
                  <c:v>337863</c:v>
                </c:pt>
                <c:pt idx="1368">
                  <c:v>337913</c:v>
                </c:pt>
                <c:pt idx="1369">
                  <c:v>337963</c:v>
                </c:pt>
                <c:pt idx="1370">
                  <c:v>338013</c:v>
                </c:pt>
                <c:pt idx="1371">
                  <c:v>338063</c:v>
                </c:pt>
                <c:pt idx="1372">
                  <c:v>338113</c:v>
                </c:pt>
                <c:pt idx="1373">
                  <c:v>338163</c:v>
                </c:pt>
                <c:pt idx="1374">
                  <c:v>338213</c:v>
                </c:pt>
                <c:pt idx="1375">
                  <c:v>338263</c:v>
                </c:pt>
                <c:pt idx="1376">
                  <c:v>338313</c:v>
                </c:pt>
                <c:pt idx="1377">
                  <c:v>338363</c:v>
                </c:pt>
                <c:pt idx="1378">
                  <c:v>338413</c:v>
                </c:pt>
                <c:pt idx="1379">
                  <c:v>338463</c:v>
                </c:pt>
                <c:pt idx="1380">
                  <c:v>338513</c:v>
                </c:pt>
                <c:pt idx="1381">
                  <c:v>338563</c:v>
                </c:pt>
                <c:pt idx="1382">
                  <c:v>338613</c:v>
                </c:pt>
                <c:pt idx="1383">
                  <c:v>338663</c:v>
                </c:pt>
                <c:pt idx="1384">
                  <c:v>338713</c:v>
                </c:pt>
                <c:pt idx="1385">
                  <c:v>338763</c:v>
                </c:pt>
                <c:pt idx="1386">
                  <c:v>338813</c:v>
                </c:pt>
                <c:pt idx="1387">
                  <c:v>338863</c:v>
                </c:pt>
                <c:pt idx="1388">
                  <c:v>338913</c:v>
                </c:pt>
                <c:pt idx="1389">
                  <c:v>338963</c:v>
                </c:pt>
                <c:pt idx="1390">
                  <c:v>339013</c:v>
                </c:pt>
                <c:pt idx="1391">
                  <c:v>339063</c:v>
                </c:pt>
                <c:pt idx="1392">
                  <c:v>339113</c:v>
                </c:pt>
                <c:pt idx="1393">
                  <c:v>339163</c:v>
                </c:pt>
                <c:pt idx="1394">
                  <c:v>339213</c:v>
                </c:pt>
                <c:pt idx="1395">
                  <c:v>339263</c:v>
                </c:pt>
                <c:pt idx="1396">
                  <c:v>339313</c:v>
                </c:pt>
                <c:pt idx="1397">
                  <c:v>339363</c:v>
                </c:pt>
                <c:pt idx="1398">
                  <c:v>339413</c:v>
                </c:pt>
                <c:pt idx="1399">
                  <c:v>339463</c:v>
                </c:pt>
                <c:pt idx="1400">
                  <c:v>368313</c:v>
                </c:pt>
                <c:pt idx="1401">
                  <c:v>368363</c:v>
                </c:pt>
                <c:pt idx="1402">
                  <c:v>368413</c:v>
                </c:pt>
                <c:pt idx="1403">
                  <c:v>368463</c:v>
                </c:pt>
                <c:pt idx="1404">
                  <c:v>368513</c:v>
                </c:pt>
                <c:pt idx="1405">
                  <c:v>368563</c:v>
                </c:pt>
                <c:pt idx="1406">
                  <c:v>368613</c:v>
                </c:pt>
                <c:pt idx="1407">
                  <c:v>368663</c:v>
                </c:pt>
                <c:pt idx="1408">
                  <c:v>368713</c:v>
                </c:pt>
                <c:pt idx="1409">
                  <c:v>368763</c:v>
                </c:pt>
                <c:pt idx="1410">
                  <c:v>368813</c:v>
                </c:pt>
                <c:pt idx="1411">
                  <c:v>368863</c:v>
                </c:pt>
                <c:pt idx="1412">
                  <c:v>368913</c:v>
                </c:pt>
                <c:pt idx="1413">
                  <c:v>368963</c:v>
                </c:pt>
                <c:pt idx="1414">
                  <c:v>369013</c:v>
                </c:pt>
                <c:pt idx="1415">
                  <c:v>369063</c:v>
                </c:pt>
                <c:pt idx="1416">
                  <c:v>369113</c:v>
                </c:pt>
                <c:pt idx="1417">
                  <c:v>369163</c:v>
                </c:pt>
                <c:pt idx="1418">
                  <c:v>369213</c:v>
                </c:pt>
                <c:pt idx="1419">
                  <c:v>369263</c:v>
                </c:pt>
                <c:pt idx="1420">
                  <c:v>369313</c:v>
                </c:pt>
                <c:pt idx="1421">
                  <c:v>369363</c:v>
                </c:pt>
                <c:pt idx="1422">
                  <c:v>369413</c:v>
                </c:pt>
                <c:pt idx="1423">
                  <c:v>369463</c:v>
                </c:pt>
                <c:pt idx="1424">
                  <c:v>369513</c:v>
                </c:pt>
                <c:pt idx="1425">
                  <c:v>369563</c:v>
                </c:pt>
                <c:pt idx="1426">
                  <c:v>369613</c:v>
                </c:pt>
                <c:pt idx="1427">
                  <c:v>369663</c:v>
                </c:pt>
                <c:pt idx="1428">
                  <c:v>369713</c:v>
                </c:pt>
                <c:pt idx="1429">
                  <c:v>369763</c:v>
                </c:pt>
                <c:pt idx="1430">
                  <c:v>369813</c:v>
                </c:pt>
                <c:pt idx="1431">
                  <c:v>369863</c:v>
                </c:pt>
                <c:pt idx="1432">
                  <c:v>369913</c:v>
                </c:pt>
                <c:pt idx="1433">
                  <c:v>369963</c:v>
                </c:pt>
                <c:pt idx="1434">
                  <c:v>370013</c:v>
                </c:pt>
                <c:pt idx="1435">
                  <c:v>370063</c:v>
                </c:pt>
                <c:pt idx="1436">
                  <c:v>370113</c:v>
                </c:pt>
                <c:pt idx="1437">
                  <c:v>370163</c:v>
                </c:pt>
                <c:pt idx="1438">
                  <c:v>370213</c:v>
                </c:pt>
                <c:pt idx="1439">
                  <c:v>370263</c:v>
                </c:pt>
                <c:pt idx="1440">
                  <c:v>370313</c:v>
                </c:pt>
                <c:pt idx="1441">
                  <c:v>370363</c:v>
                </c:pt>
                <c:pt idx="1442">
                  <c:v>370413</c:v>
                </c:pt>
                <c:pt idx="1443">
                  <c:v>370463</c:v>
                </c:pt>
                <c:pt idx="1444">
                  <c:v>370513</c:v>
                </c:pt>
                <c:pt idx="1445">
                  <c:v>370563</c:v>
                </c:pt>
                <c:pt idx="1446">
                  <c:v>370613</c:v>
                </c:pt>
                <c:pt idx="1447">
                  <c:v>370663</c:v>
                </c:pt>
                <c:pt idx="1448">
                  <c:v>370713</c:v>
                </c:pt>
                <c:pt idx="1449">
                  <c:v>370763</c:v>
                </c:pt>
                <c:pt idx="1450">
                  <c:v>370813</c:v>
                </c:pt>
                <c:pt idx="1451">
                  <c:v>370863</c:v>
                </c:pt>
                <c:pt idx="1452">
                  <c:v>370913</c:v>
                </c:pt>
                <c:pt idx="1453">
                  <c:v>370963</c:v>
                </c:pt>
                <c:pt idx="1454">
                  <c:v>371013</c:v>
                </c:pt>
                <c:pt idx="1455">
                  <c:v>371063</c:v>
                </c:pt>
                <c:pt idx="1456">
                  <c:v>371113</c:v>
                </c:pt>
                <c:pt idx="1457">
                  <c:v>371163</c:v>
                </c:pt>
                <c:pt idx="1458">
                  <c:v>371213</c:v>
                </c:pt>
                <c:pt idx="1459">
                  <c:v>371263</c:v>
                </c:pt>
                <c:pt idx="1460">
                  <c:v>371313</c:v>
                </c:pt>
                <c:pt idx="1461">
                  <c:v>371363</c:v>
                </c:pt>
                <c:pt idx="1462">
                  <c:v>371413</c:v>
                </c:pt>
                <c:pt idx="1463">
                  <c:v>371463</c:v>
                </c:pt>
                <c:pt idx="1464">
                  <c:v>371513</c:v>
                </c:pt>
                <c:pt idx="1465">
                  <c:v>371563</c:v>
                </c:pt>
                <c:pt idx="1466">
                  <c:v>371613</c:v>
                </c:pt>
                <c:pt idx="1467">
                  <c:v>371663</c:v>
                </c:pt>
                <c:pt idx="1468">
                  <c:v>371713</c:v>
                </c:pt>
                <c:pt idx="1469">
                  <c:v>371763</c:v>
                </c:pt>
                <c:pt idx="1470">
                  <c:v>371813</c:v>
                </c:pt>
                <c:pt idx="1471">
                  <c:v>371863</c:v>
                </c:pt>
                <c:pt idx="1472">
                  <c:v>371913</c:v>
                </c:pt>
                <c:pt idx="1473">
                  <c:v>371963</c:v>
                </c:pt>
                <c:pt idx="1474">
                  <c:v>372013</c:v>
                </c:pt>
                <c:pt idx="1475">
                  <c:v>372063</c:v>
                </c:pt>
                <c:pt idx="1476">
                  <c:v>372113</c:v>
                </c:pt>
                <c:pt idx="1477">
                  <c:v>372163</c:v>
                </c:pt>
                <c:pt idx="1478">
                  <c:v>372213</c:v>
                </c:pt>
                <c:pt idx="1479">
                  <c:v>372263</c:v>
                </c:pt>
                <c:pt idx="1480">
                  <c:v>372313</c:v>
                </c:pt>
                <c:pt idx="1481">
                  <c:v>372363</c:v>
                </c:pt>
                <c:pt idx="1482">
                  <c:v>372413</c:v>
                </c:pt>
                <c:pt idx="1483">
                  <c:v>372463</c:v>
                </c:pt>
                <c:pt idx="1484">
                  <c:v>372513</c:v>
                </c:pt>
                <c:pt idx="1485">
                  <c:v>372563</c:v>
                </c:pt>
                <c:pt idx="1486">
                  <c:v>372613</c:v>
                </c:pt>
                <c:pt idx="1487">
                  <c:v>372663</c:v>
                </c:pt>
                <c:pt idx="1488">
                  <c:v>372713</c:v>
                </c:pt>
                <c:pt idx="1489">
                  <c:v>372763</c:v>
                </c:pt>
                <c:pt idx="1490">
                  <c:v>372813</c:v>
                </c:pt>
                <c:pt idx="1491">
                  <c:v>372863</c:v>
                </c:pt>
                <c:pt idx="1492">
                  <c:v>372913</c:v>
                </c:pt>
                <c:pt idx="1493">
                  <c:v>372963</c:v>
                </c:pt>
                <c:pt idx="1494">
                  <c:v>373013</c:v>
                </c:pt>
                <c:pt idx="1495">
                  <c:v>373063</c:v>
                </c:pt>
                <c:pt idx="1496">
                  <c:v>373113</c:v>
                </c:pt>
                <c:pt idx="1497">
                  <c:v>373163</c:v>
                </c:pt>
                <c:pt idx="1498">
                  <c:v>373213</c:v>
                </c:pt>
                <c:pt idx="1499">
                  <c:v>373263</c:v>
                </c:pt>
                <c:pt idx="1500">
                  <c:v>373313</c:v>
                </c:pt>
                <c:pt idx="1501">
                  <c:v>373363</c:v>
                </c:pt>
                <c:pt idx="1502">
                  <c:v>373413</c:v>
                </c:pt>
                <c:pt idx="1503">
                  <c:v>373463</c:v>
                </c:pt>
                <c:pt idx="1504">
                  <c:v>373513</c:v>
                </c:pt>
                <c:pt idx="1505">
                  <c:v>373563</c:v>
                </c:pt>
                <c:pt idx="1506">
                  <c:v>373613</c:v>
                </c:pt>
                <c:pt idx="1507">
                  <c:v>373663</c:v>
                </c:pt>
                <c:pt idx="1508">
                  <c:v>373713</c:v>
                </c:pt>
                <c:pt idx="1509">
                  <c:v>373763</c:v>
                </c:pt>
                <c:pt idx="1510">
                  <c:v>373813</c:v>
                </c:pt>
                <c:pt idx="1511">
                  <c:v>373863</c:v>
                </c:pt>
                <c:pt idx="1512">
                  <c:v>373913</c:v>
                </c:pt>
                <c:pt idx="1513">
                  <c:v>373963</c:v>
                </c:pt>
                <c:pt idx="1514">
                  <c:v>374013</c:v>
                </c:pt>
                <c:pt idx="1515">
                  <c:v>374063</c:v>
                </c:pt>
                <c:pt idx="1516">
                  <c:v>374113</c:v>
                </c:pt>
                <c:pt idx="1517">
                  <c:v>374163</c:v>
                </c:pt>
                <c:pt idx="1518">
                  <c:v>374213</c:v>
                </c:pt>
                <c:pt idx="1519">
                  <c:v>374263</c:v>
                </c:pt>
                <c:pt idx="1520">
                  <c:v>374313</c:v>
                </c:pt>
                <c:pt idx="1521">
                  <c:v>374363</c:v>
                </c:pt>
                <c:pt idx="1522">
                  <c:v>374413</c:v>
                </c:pt>
                <c:pt idx="1523">
                  <c:v>374463</c:v>
                </c:pt>
                <c:pt idx="1524">
                  <c:v>374513</c:v>
                </c:pt>
                <c:pt idx="1525">
                  <c:v>374563</c:v>
                </c:pt>
                <c:pt idx="1526">
                  <c:v>374613</c:v>
                </c:pt>
                <c:pt idx="1527">
                  <c:v>374663</c:v>
                </c:pt>
                <c:pt idx="1528">
                  <c:v>374713</c:v>
                </c:pt>
                <c:pt idx="1529">
                  <c:v>374763</c:v>
                </c:pt>
                <c:pt idx="1530">
                  <c:v>374813</c:v>
                </c:pt>
                <c:pt idx="1531">
                  <c:v>374863</c:v>
                </c:pt>
                <c:pt idx="1532">
                  <c:v>374913</c:v>
                </c:pt>
                <c:pt idx="1533">
                  <c:v>374963</c:v>
                </c:pt>
                <c:pt idx="1534">
                  <c:v>375013</c:v>
                </c:pt>
                <c:pt idx="1535">
                  <c:v>375063</c:v>
                </c:pt>
                <c:pt idx="1536">
                  <c:v>375113</c:v>
                </c:pt>
                <c:pt idx="1537">
                  <c:v>375163</c:v>
                </c:pt>
                <c:pt idx="1538">
                  <c:v>375213</c:v>
                </c:pt>
                <c:pt idx="1539">
                  <c:v>375263</c:v>
                </c:pt>
                <c:pt idx="1540">
                  <c:v>375313</c:v>
                </c:pt>
                <c:pt idx="1541">
                  <c:v>375363</c:v>
                </c:pt>
                <c:pt idx="1542">
                  <c:v>375413</c:v>
                </c:pt>
                <c:pt idx="1543">
                  <c:v>375463</c:v>
                </c:pt>
                <c:pt idx="1544">
                  <c:v>375513</c:v>
                </c:pt>
                <c:pt idx="1545">
                  <c:v>375563</c:v>
                </c:pt>
                <c:pt idx="1546">
                  <c:v>375613</c:v>
                </c:pt>
                <c:pt idx="1547">
                  <c:v>375663</c:v>
                </c:pt>
                <c:pt idx="1548">
                  <c:v>375713</c:v>
                </c:pt>
                <c:pt idx="1549">
                  <c:v>375763</c:v>
                </c:pt>
                <c:pt idx="1550">
                  <c:v>375813</c:v>
                </c:pt>
                <c:pt idx="1551">
                  <c:v>375863</c:v>
                </c:pt>
                <c:pt idx="1552">
                  <c:v>375913</c:v>
                </c:pt>
                <c:pt idx="1553">
                  <c:v>375963</c:v>
                </c:pt>
                <c:pt idx="1554">
                  <c:v>376013</c:v>
                </c:pt>
                <c:pt idx="1555">
                  <c:v>376063</c:v>
                </c:pt>
                <c:pt idx="1556">
                  <c:v>376113</c:v>
                </c:pt>
                <c:pt idx="1557">
                  <c:v>376163</c:v>
                </c:pt>
                <c:pt idx="1558">
                  <c:v>376213</c:v>
                </c:pt>
                <c:pt idx="1559">
                  <c:v>376263</c:v>
                </c:pt>
                <c:pt idx="1560">
                  <c:v>376313</c:v>
                </c:pt>
                <c:pt idx="1561">
                  <c:v>376363</c:v>
                </c:pt>
                <c:pt idx="1562">
                  <c:v>376413</c:v>
                </c:pt>
                <c:pt idx="1563">
                  <c:v>376463</c:v>
                </c:pt>
                <c:pt idx="1564">
                  <c:v>376513</c:v>
                </c:pt>
                <c:pt idx="1565">
                  <c:v>376563</c:v>
                </c:pt>
                <c:pt idx="1566">
                  <c:v>376613</c:v>
                </c:pt>
                <c:pt idx="1567">
                  <c:v>376663</c:v>
                </c:pt>
                <c:pt idx="1568">
                  <c:v>376713</c:v>
                </c:pt>
                <c:pt idx="1569">
                  <c:v>376763</c:v>
                </c:pt>
                <c:pt idx="1570">
                  <c:v>376813</c:v>
                </c:pt>
                <c:pt idx="1571">
                  <c:v>376863</c:v>
                </c:pt>
                <c:pt idx="1572">
                  <c:v>376913</c:v>
                </c:pt>
                <c:pt idx="1573">
                  <c:v>376963</c:v>
                </c:pt>
                <c:pt idx="1574">
                  <c:v>377013</c:v>
                </c:pt>
                <c:pt idx="1575">
                  <c:v>377063</c:v>
                </c:pt>
                <c:pt idx="1576">
                  <c:v>377113</c:v>
                </c:pt>
                <c:pt idx="1577">
                  <c:v>377163</c:v>
                </c:pt>
                <c:pt idx="1578">
                  <c:v>377213</c:v>
                </c:pt>
                <c:pt idx="1579">
                  <c:v>377263</c:v>
                </c:pt>
                <c:pt idx="1580">
                  <c:v>377313</c:v>
                </c:pt>
                <c:pt idx="1581">
                  <c:v>377363</c:v>
                </c:pt>
                <c:pt idx="1582">
                  <c:v>377413</c:v>
                </c:pt>
                <c:pt idx="1583">
                  <c:v>377463</c:v>
                </c:pt>
                <c:pt idx="1584">
                  <c:v>377513</c:v>
                </c:pt>
                <c:pt idx="1585">
                  <c:v>377563</c:v>
                </c:pt>
                <c:pt idx="1586">
                  <c:v>377613</c:v>
                </c:pt>
                <c:pt idx="1587">
                  <c:v>377663</c:v>
                </c:pt>
                <c:pt idx="1588">
                  <c:v>377713</c:v>
                </c:pt>
                <c:pt idx="1589">
                  <c:v>377763</c:v>
                </c:pt>
                <c:pt idx="1590">
                  <c:v>377813</c:v>
                </c:pt>
                <c:pt idx="1591">
                  <c:v>377863</c:v>
                </c:pt>
                <c:pt idx="1592">
                  <c:v>377913</c:v>
                </c:pt>
                <c:pt idx="1593">
                  <c:v>377963</c:v>
                </c:pt>
                <c:pt idx="1594">
                  <c:v>378013</c:v>
                </c:pt>
                <c:pt idx="1595">
                  <c:v>378063</c:v>
                </c:pt>
                <c:pt idx="1596">
                  <c:v>378113</c:v>
                </c:pt>
                <c:pt idx="1597">
                  <c:v>378163</c:v>
                </c:pt>
                <c:pt idx="1598">
                  <c:v>378213</c:v>
                </c:pt>
                <c:pt idx="1599">
                  <c:v>378263</c:v>
                </c:pt>
                <c:pt idx="1600">
                  <c:v>413063</c:v>
                </c:pt>
                <c:pt idx="1601">
                  <c:v>413113</c:v>
                </c:pt>
                <c:pt idx="1602">
                  <c:v>413163</c:v>
                </c:pt>
                <c:pt idx="1603">
                  <c:v>413213</c:v>
                </c:pt>
                <c:pt idx="1604">
                  <c:v>413263</c:v>
                </c:pt>
                <c:pt idx="1605">
                  <c:v>413313</c:v>
                </c:pt>
                <c:pt idx="1606">
                  <c:v>413363</c:v>
                </c:pt>
                <c:pt idx="1607">
                  <c:v>413413</c:v>
                </c:pt>
                <c:pt idx="1608">
                  <c:v>413463</c:v>
                </c:pt>
                <c:pt idx="1609">
                  <c:v>413513</c:v>
                </c:pt>
                <c:pt idx="1610">
                  <c:v>413563</c:v>
                </c:pt>
                <c:pt idx="1611">
                  <c:v>413613</c:v>
                </c:pt>
                <c:pt idx="1612">
                  <c:v>413663</c:v>
                </c:pt>
                <c:pt idx="1613">
                  <c:v>413713</c:v>
                </c:pt>
                <c:pt idx="1614">
                  <c:v>413763</c:v>
                </c:pt>
                <c:pt idx="1615">
                  <c:v>413813</c:v>
                </c:pt>
                <c:pt idx="1616">
                  <c:v>413863</c:v>
                </c:pt>
                <c:pt idx="1617">
                  <c:v>413913</c:v>
                </c:pt>
                <c:pt idx="1618">
                  <c:v>413963</c:v>
                </c:pt>
                <c:pt idx="1619">
                  <c:v>414013</c:v>
                </c:pt>
                <c:pt idx="1620">
                  <c:v>414063</c:v>
                </c:pt>
                <c:pt idx="1621">
                  <c:v>414113</c:v>
                </c:pt>
                <c:pt idx="1622">
                  <c:v>414163</c:v>
                </c:pt>
                <c:pt idx="1623">
                  <c:v>414213</c:v>
                </c:pt>
                <c:pt idx="1624">
                  <c:v>414263</c:v>
                </c:pt>
                <c:pt idx="1625">
                  <c:v>414313</c:v>
                </c:pt>
                <c:pt idx="1626">
                  <c:v>414363</c:v>
                </c:pt>
                <c:pt idx="1627">
                  <c:v>414413</c:v>
                </c:pt>
                <c:pt idx="1628">
                  <c:v>414463</c:v>
                </c:pt>
                <c:pt idx="1629">
                  <c:v>414513</c:v>
                </c:pt>
                <c:pt idx="1630">
                  <c:v>414563</c:v>
                </c:pt>
                <c:pt idx="1631">
                  <c:v>414613</c:v>
                </c:pt>
                <c:pt idx="1632">
                  <c:v>414663</c:v>
                </c:pt>
                <c:pt idx="1633">
                  <c:v>414713</c:v>
                </c:pt>
                <c:pt idx="1634">
                  <c:v>414763</c:v>
                </c:pt>
                <c:pt idx="1635">
                  <c:v>414813</c:v>
                </c:pt>
                <c:pt idx="1636">
                  <c:v>414863</c:v>
                </c:pt>
                <c:pt idx="1637">
                  <c:v>414913</c:v>
                </c:pt>
                <c:pt idx="1638">
                  <c:v>414963</c:v>
                </c:pt>
                <c:pt idx="1639">
                  <c:v>415013</c:v>
                </c:pt>
                <c:pt idx="1640">
                  <c:v>415063</c:v>
                </c:pt>
                <c:pt idx="1641">
                  <c:v>415113</c:v>
                </c:pt>
                <c:pt idx="1642">
                  <c:v>415163</c:v>
                </c:pt>
                <c:pt idx="1643">
                  <c:v>415213</c:v>
                </c:pt>
                <c:pt idx="1644">
                  <c:v>415263</c:v>
                </c:pt>
                <c:pt idx="1645">
                  <c:v>415313</c:v>
                </c:pt>
                <c:pt idx="1646">
                  <c:v>415363</c:v>
                </c:pt>
                <c:pt idx="1647">
                  <c:v>415413</c:v>
                </c:pt>
                <c:pt idx="1648">
                  <c:v>415463</c:v>
                </c:pt>
                <c:pt idx="1649">
                  <c:v>415513</c:v>
                </c:pt>
                <c:pt idx="1650">
                  <c:v>415563</c:v>
                </c:pt>
                <c:pt idx="1651">
                  <c:v>415613</c:v>
                </c:pt>
                <c:pt idx="1652">
                  <c:v>415663</c:v>
                </c:pt>
                <c:pt idx="1653">
                  <c:v>415713</c:v>
                </c:pt>
                <c:pt idx="1654">
                  <c:v>415763</c:v>
                </c:pt>
                <c:pt idx="1655">
                  <c:v>415813</c:v>
                </c:pt>
                <c:pt idx="1656">
                  <c:v>415863</c:v>
                </c:pt>
                <c:pt idx="1657">
                  <c:v>415913</c:v>
                </c:pt>
                <c:pt idx="1658">
                  <c:v>415963</c:v>
                </c:pt>
                <c:pt idx="1659">
                  <c:v>416013</c:v>
                </c:pt>
                <c:pt idx="1660">
                  <c:v>416063</c:v>
                </c:pt>
                <c:pt idx="1661">
                  <c:v>416113</c:v>
                </c:pt>
                <c:pt idx="1662">
                  <c:v>416163</c:v>
                </c:pt>
                <c:pt idx="1663">
                  <c:v>416213</c:v>
                </c:pt>
                <c:pt idx="1664">
                  <c:v>416263</c:v>
                </c:pt>
                <c:pt idx="1665">
                  <c:v>416313</c:v>
                </c:pt>
                <c:pt idx="1666">
                  <c:v>416363</c:v>
                </c:pt>
                <c:pt idx="1667">
                  <c:v>416413</c:v>
                </c:pt>
                <c:pt idx="1668">
                  <c:v>416463</c:v>
                </c:pt>
                <c:pt idx="1669">
                  <c:v>416513</c:v>
                </c:pt>
                <c:pt idx="1670">
                  <c:v>416563</c:v>
                </c:pt>
                <c:pt idx="1671">
                  <c:v>416613</c:v>
                </c:pt>
                <c:pt idx="1672">
                  <c:v>416663</c:v>
                </c:pt>
                <c:pt idx="1673">
                  <c:v>416713</c:v>
                </c:pt>
                <c:pt idx="1674">
                  <c:v>416763</c:v>
                </c:pt>
                <c:pt idx="1675">
                  <c:v>416813</c:v>
                </c:pt>
                <c:pt idx="1676">
                  <c:v>416863</c:v>
                </c:pt>
                <c:pt idx="1677">
                  <c:v>416913</c:v>
                </c:pt>
                <c:pt idx="1678">
                  <c:v>416963</c:v>
                </c:pt>
                <c:pt idx="1679">
                  <c:v>417013</c:v>
                </c:pt>
                <c:pt idx="1680">
                  <c:v>417063</c:v>
                </c:pt>
                <c:pt idx="1681">
                  <c:v>417113</c:v>
                </c:pt>
                <c:pt idx="1682">
                  <c:v>417163</c:v>
                </c:pt>
                <c:pt idx="1683">
                  <c:v>417213</c:v>
                </c:pt>
                <c:pt idx="1684">
                  <c:v>417263</c:v>
                </c:pt>
                <c:pt idx="1685">
                  <c:v>417313</c:v>
                </c:pt>
                <c:pt idx="1686">
                  <c:v>417363</c:v>
                </c:pt>
                <c:pt idx="1687">
                  <c:v>417413</c:v>
                </c:pt>
                <c:pt idx="1688">
                  <c:v>417463</c:v>
                </c:pt>
                <c:pt idx="1689">
                  <c:v>417513</c:v>
                </c:pt>
                <c:pt idx="1690">
                  <c:v>417563</c:v>
                </c:pt>
                <c:pt idx="1691">
                  <c:v>417613</c:v>
                </c:pt>
                <c:pt idx="1692">
                  <c:v>417663</c:v>
                </c:pt>
                <c:pt idx="1693">
                  <c:v>417713</c:v>
                </c:pt>
                <c:pt idx="1694">
                  <c:v>417763</c:v>
                </c:pt>
                <c:pt idx="1695">
                  <c:v>417813</c:v>
                </c:pt>
                <c:pt idx="1696">
                  <c:v>417863</c:v>
                </c:pt>
                <c:pt idx="1697">
                  <c:v>417913</c:v>
                </c:pt>
                <c:pt idx="1698">
                  <c:v>417963</c:v>
                </c:pt>
                <c:pt idx="1699">
                  <c:v>418013</c:v>
                </c:pt>
                <c:pt idx="1700">
                  <c:v>418063</c:v>
                </c:pt>
                <c:pt idx="1701">
                  <c:v>418113</c:v>
                </c:pt>
                <c:pt idx="1702">
                  <c:v>418163</c:v>
                </c:pt>
                <c:pt idx="1703">
                  <c:v>418213</c:v>
                </c:pt>
                <c:pt idx="1704">
                  <c:v>418263</c:v>
                </c:pt>
                <c:pt idx="1705">
                  <c:v>418313</c:v>
                </c:pt>
                <c:pt idx="1706">
                  <c:v>418363</c:v>
                </c:pt>
                <c:pt idx="1707">
                  <c:v>418413</c:v>
                </c:pt>
                <c:pt idx="1708">
                  <c:v>418463</c:v>
                </c:pt>
                <c:pt idx="1709">
                  <c:v>418513</c:v>
                </c:pt>
                <c:pt idx="1710">
                  <c:v>418563</c:v>
                </c:pt>
                <c:pt idx="1711">
                  <c:v>418613</c:v>
                </c:pt>
                <c:pt idx="1712">
                  <c:v>418663</c:v>
                </c:pt>
                <c:pt idx="1713">
                  <c:v>418713</c:v>
                </c:pt>
                <c:pt idx="1714">
                  <c:v>418763</c:v>
                </c:pt>
                <c:pt idx="1715">
                  <c:v>418813</c:v>
                </c:pt>
                <c:pt idx="1716">
                  <c:v>418863</c:v>
                </c:pt>
                <c:pt idx="1717">
                  <c:v>418913</c:v>
                </c:pt>
                <c:pt idx="1718">
                  <c:v>418963</c:v>
                </c:pt>
                <c:pt idx="1719">
                  <c:v>419013</c:v>
                </c:pt>
                <c:pt idx="1720">
                  <c:v>419063</c:v>
                </c:pt>
                <c:pt idx="1721">
                  <c:v>419113</c:v>
                </c:pt>
                <c:pt idx="1722">
                  <c:v>419163</c:v>
                </c:pt>
                <c:pt idx="1723">
                  <c:v>419213</c:v>
                </c:pt>
                <c:pt idx="1724">
                  <c:v>419263</c:v>
                </c:pt>
                <c:pt idx="1725">
                  <c:v>419313</c:v>
                </c:pt>
                <c:pt idx="1726">
                  <c:v>419363</c:v>
                </c:pt>
                <c:pt idx="1727">
                  <c:v>419413</c:v>
                </c:pt>
                <c:pt idx="1728">
                  <c:v>419463</c:v>
                </c:pt>
                <c:pt idx="1729">
                  <c:v>419513</c:v>
                </c:pt>
                <c:pt idx="1730">
                  <c:v>419563</c:v>
                </c:pt>
                <c:pt idx="1731">
                  <c:v>419613</c:v>
                </c:pt>
                <c:pt idx="1732">
                  <c:v>419663</c:v>
                </c:pt>
                <c:pt idx="1733">
                  <c:v>419713</c:v>
                </c:pt>
                <c:pt idx="1734">
                  <c:v>419763</c:v>
                </c:pt>
                <c:pt idx="1735">
                  <c:v>419813</c:v>
                </c:pt>
                <c:pt idx="1736">
                  <c:v>419863</c:v>
                </c:pt>
                <c:pt idx="1737">
                  <c:v>419913</c:v>
                </c:pt>
                <c:pt idx="1738">
                  <c:v>419963</c:v>
                </c:pt>
                <c:pt idx="1739">
                  <c:v>420013</c:v>
                </c:pt>
                <c:pt idx="1740">
                  <c:v>420063</c:v>
                </c:pt>
                <c:pt idx="1741">
                  <c:v>420113</c:v>
                </c:pt>
                <c:pt idx="1742">
                  <c:v>420163</c:v>
                </c:pt>
                <c:pt idx="1743">
                  <c:v>420213</c:v>
                </c:pt>
                <c:pt idx="1744">
                  <c:v>420263</c:v>
                </c:pt>
                <c:pt idx="1745">
                  <c:v>420313</c:v>
                </c:pt>
                <c:pt idx="1746">
                  <c:v>420363</c:v>
                </c:pt>
                <c:pt idx="1747">
                  <c:v>420413</c:v>
                </c:pt>
                <c:pt idx="1748">
                  <c:v>420463</c:v>
                </c:pt>
                <c:pt idx="1749">
                  <c:v>420513</c:v>
                </c:pt>
                <c:pt idx="1750">
                  <c:v>420563</c:v>
                </c:pt>
                <c:pt idx="1751">
                  <c:v>420613</c:v>
                </c:pt>
                <c:pt idx="1752">
                  <c:v>420663</c:v>
                </c:pt>
                <c:pt idx="1753">
                  <c:v>420713</c:v>
                </c:pt>
                <c:pt idx="1754">
                  <c:v>420763</c:v>
                </c:pt>
                <c:pt idx="1755">
                  <c:v>420813</c:v>
                </c:pt>
                <c:pt idx="1756">
                  <c:v>420863</c:v>
                </c:pt>
                <c:pt idx="1757">
                  <c:v>420913</c:v>
                </c:pt>
                <c:pt idx="1758">
                  <c:v>420963</c:v>
                </c:pt>
                <c:pt idx="1759">
                  <c:v>421013</c:v>
                </c:pt>
                <c:pt idx="1760">
                  <c:v>421063</c:v>
                </c:pt>
                <c:pt idx="1761">
                  <c:v>421113</c:v>
                </c:pt>
                <c:pt idx="1762">
                  <c:v>421163</c:v>
                </c:pt>
                <c:pt idx="1763">
                  <c:v>421213</c:v>
                </c:pt>
                <c:pt idx="1764">
                  <c:v>421263</c:v>
                </c:pt>
                <c:pt idx="1765">
                  <c:v>421313</c:v>
                </c:pt>
                <c:pt idx="1766">
                  <c:v>421363</c:v>
                </c:pt>
                <c:pt idx="1767">
                  <c:v>421413</c:v>
                </c:pt>
                <c:pt idx="1768">
                  <c:v>421463</c:v>
                </c:pt>
                <c:pt idx="1769">
                  <c:v>421513</c:v>
                </c:pt>
                <c:pt idx="1770">
                  <c:v>421563</c:v>
                </c:pt>
                <c:pt idx="1771">
                  <c:v>421613</c:v>
                </c:pt>
                <c:pt idx="1772">
                  <c:v>421663</c:v>
                </c:pt>
                <c:pt idx="1773">
                  <c:v>421713</c:v>
                </c:pt>
                <c:pt idx="1774">
                  <c:v>421763</c:v>
                </c:pt>
                <c:pt idx="1775">
                  <c:v>421813</c:v>
                </c:pt>
                <c:pt idx="1776">
                  <c:v>421863</c:v>
                </c:pt>
                <c:pt idx="1777">
                  <c:v>421913</c:v>
                </c:pt>
                <c:pt idx="1778">
                  <c:v>421963</c:v>
                </c:pt>
                <c:pt idx="1779">
                  <c:v>422013</c:v>
                </c:pt>
                <c:pt idx="1780">
                  <c:v>422063</c:v>
                </c:pt>
                <c:pt idx="1781">
                  <c:v>422113</c:v>
                </c:pt>
                <c:pt idx="1782">
                  <c:v>422163</c:v>
                </c:pt>
                <c:pt idx="1783">
                  <c:v>422213</c:v>
                </c:pt>
                <c:pt idx="1784">
                  <c:v>422263</c:v>
                </c:pt>
                <c:pt idx="1785">
                  <c:v>422313</c:v>
                </c:pt>
                <c:pt idx="1786">
                  <c:v>422363</c:v>
                </c:pt>
                <c:pt idx="1787">
                  <c:v>422413</c:v>
                </c:pt>
                <c:pt idx="1788">
                  <c:v>422463</c:v>
                </c:pt>
                <c:pt idx="1789">
                  <c:v>422513</c:v>
                </c:pt>
                <c:pt idx="1790">
                  <c:v>422563</c:v>
                </c:pt>
                <c:pt idx="1791">
                  <c:v>422613</c:v>
                </c:pt>
                <c:pt idx="1792">
                  <c:v>422663</c:v>
                </c:pt>
                <c:pt idx="1793">
                  <c:v>422713</c:v>
                </c:pt>
                <c:pt idx="1794">
                  <c:v>422763</c:v>
                </c:pt>
                <c:pt idx="1795">
                  <c:v>422813</c:v>
                </c:pt>
                <c:pt idx="1796">
                  <c:v>422863</c:v>
                </c:pt>
                <c:pt idx="1797">
                  <c:v>422913</c:v>
                </c:pt>
                <c:pt idx="1798">
                  <c:v>422963</c:v>
                </c:pt>
                <c:pt idx="1799">
                  <c:v>423013</c:v>
                </c:pt>
                <c:pt idx="1800">
                  <c:v>435163</c:v>
                </c:pt>
                <c:pt idx="1801">
                  <c:v>435213</c:v>
                </c:pt>
                <c:pt idx="1802">
                  <c:v>435263</c:v>
                </c:pt>
                <c:pt idx="1803">
                  <c:v>435313</c:v>
                </c:pt>
                <c:pt idx="1804">
                  <c:v>435363</c:v>
                </c:pt>
                <c:pt idx="1805">
                  <c:v>435413</c:v>
                </c:pt>
                <c:pt idx="1806">
                  <c:v>435463</c:v>
                </c:pt>
                <c:pt idx="1807">
                  <c:v>435513</c:v>
                </c:pt>
                <c:pt idx="1808">
                  <c:v>435563</c:v>
                </c:pt>
                <c:pt idx="1809">
                  <c:v>435613</c:v>
                </c:pt>
                <c:pt idx="1810">
                  <c:v>435663</c:v>
                </c:pt>
                <c:pt idx="1811">
                  <c:v>435713</c:v>
                </c:pt>
                <c:pt idx="1812">
                  <c:v>435763</c:v>
                </c:pt>
                <c:pt idx="1813">
                  <c:v>435813</c:v>
                </c:pt>
                <c:pt idx="1814">
                  <c:v>435863</c:v>
                </c:pt>
                <c:pt idx="1815">
                  <c:v>435913</c:v>
                </c:pt>
                <c:pt idx="1816">
                  <c:v>435963</c:v>
                </c:pt>
                <c:pt idx="1817">
                  <c:v>436013</c:v>
                </c:pt>
                <c:pt idx="1818">
                  <c:v>436063</c:v>
                </c:pt>
                <c:pt idx="1819">
                  <c:v>436113</c:v>
                </c:pt>
                <c:pt idx="1820">
                  <c:v>436163</c:v>
                </c:pt>
                <c:pt idx="1821">
                  <c:v>436213</c:v>
                </c:pt>
                <c:pt idx="1822">
                  <c:v>436263</c:v>
                </c:pt>
                <c:pt idx="1823">
                  <c:v>436313</c:v>
                </c:pt>
                <c:pt idx="1824">
                  <c:v>436363</c:v>
                </c:pt>
                <c:pt idx="1825">
                  <c:v>436413</c:v>
                </c:pt>
                <c:pt idx="1826">
                  <c:v>436463</c:v>
                </c:pt>
                <c:pt idx="1827">
                  <c:v>436513</c:v>
                </c:pt>
                <c:pt idx="1828">
                  <c:v>436563</c:v>
                </c:pt>
                <c:pt idx="1829">
                  <c:v>436613</c:v>
                </c:pt>
                <c:pt idx="1830">
                  <c:v>436663</c:v>
                </c:pt>
                <c:pt idx="1831">
                  <c:v>436713</c:v>
                </c:pt>
                <c:pt idx="1832">
                  <c:v>436763</c:v>
                </c:pt>
                <c:pt idx="1833">
                  <c:v>436813</c:v>
                </c:pt>
                <c:pt idx="1834">
                  <c:v>436863</c:v>
                </c:pt>
                <c:pt idx="1835">
                  <c:v>436913</c:v>
                </c:pt>
                <c:pt idx="1836">
                  <c:v>436963</c:v>
                </c:pt>
                <c:pt idx="1837">
                  <c:v>437013</c:v>
                </c:pt>
                <c:pt idx="1838">
                  <c:v>437063</c:v>
                </c:pt>
                <c:pt idx="1839">
                  <c:v>437113</c:v>
                </c:pt>
                <c:pt idx="1840">
                  <c:v>437163</c:v>
                </c:pt>
                <c:pt idx="1841">
                  <c:v>437213</c:v>
                </c:pt>
                <c:pt idx="1842">
                  <c:v>437263</c:v>
                </c:pt>
                <c:pt idx="1843">
                  <c:v>437313</c:v>
                </c:pt>
                <c:pt idx="1844">
                  <c:v>437363</c:v>
                </c:pt>
                <c:pt idx="1845">
                  <c:v>437413</c:v>
                </c:pt>
                <c:pt idx="1846">
                  <c:v>437463</c:v>
                </c:pt>
                <c:pt idx="1847">
                  <c:v>437513</c:v>
                </c:pt>
                <c:pt idx="1848">
                  <c:v>437563</c:v>
                </c:pt>
                <c:pt idx="1849">
                  <c:v>437613</c:v>
                </c:pt>
                <c:pt idx="1850">
                  <c:v>437663</c:v>
                </c:pt>
                <c:pt idx="1851">
                  <c:v>437713</c:v>
                </c:pt>
                <c:pt idx="1852">
                  <c:v>437763</c:v>
                </c:pt>
                <c:pt idx="1853">
                  <c:v>437813</c:v>
                </c:pt>
                <c:pt idx="1854">
                  <c:v>437863</c:v>
                </c:pt>
                <c:pt idx="1855">
                  <c:v>437913</c:v>
                </c:pt>
                <c:pt idx="1856">
                  <c:v>437963</c:v>
                </c:pt>
                <c:pt idx="1857">
                  <c:v>438013</c:v>
                </c:pt>
                <c:pt idx="1858">
                  <c:v>438063</c:v>
                </c:pt>
                <c:pt idx="1859">
                  <c:v>438113</c:v>
                </c:pt>
                <c:pt idx="1860">
                  <c:v>438163</c:v>
                </c:pt>
                <c:pt idx="1861">
                  <c:v>438213</c:v>
                </c:pt>
                <c:pt idx="1862">
                  <c:v>438263</c:v>
                </c:pt>
                <c:pt idx="1863">
                  <c:v>438313</c:v>
                </c:pt>
                <c:pt idx="1864">
                  <c:v>438363</c:v>
                </c:pt>
                <c:pt idx="1865">
                  <c:v>438413</c:v>
                </c:pt>
                <c:pt idx="1866">
                  <c:v>438463</c:v>
                </c:pt>
                <c:pt idx="1867">
                  <c:v>438513</c:v>
                </c:pt>
                <c:pt idx="1868">
                  <c:v>438563</c:v>
                </c:pt>
                <c:pt idx="1869">
                  <c:v>438613</c:v>
                </c:pt>
                <c:pt idx="1870">
                  <c:v>438663</c:v>
                </c:pt>
                <c:pt idx="1871">
                  <c:v>438713</c:v>
                </c:pt>
                <c:pt idx="1872">
                  <c:v>438763</c:v>
                </c:pt>
                <c:pt idx="1873">
                  <c:v>438813</c:v>
                </c:pt>
                <c:pt idx="1874">
                  <c:v>438863</c:v>
                </c:pt>
                <c:pt idx="1875">
                  <c:v>438913</c:v>
                </c:pt>
                <c:pt idx="1876">
                  <c:v>438963</c:v>
                </c:pt>
                <c:pt idx="1877">
                  <c:v>439013</c:v>
                </c:pt>
                <c:pt idx="1878">
                  <c:v>439063</c:v>
                </c:pt>
                <c:pt idx="1879">
                  <c:v>439113</c:v>
                </c:pt>
                <c:pt idx="1880">
                  <c:v>439163</c:v>
                </c:pt>
                <c:pt idx="1881">
                  <c:v>439213</c:v>
                </c:pt>
                <c:pt idx="1882">
                  <c:v>439263</c:v>
                </c:pt>
                <c:pt idx="1883">
                  <c:v>439313</c:v>
                </c:pt>
                <c:pt idx="1884">
                  <c:v>439363</c:v>
                </c:pt>
                <c:pt idx="1885">
                  <c:v>439413</c:v>
                </c:pt>
                <c:pt idx="1886">
                  <c:v>439463</c:v>
                </c:pt>
                <c:pt idx="1887">
                  <c:v>439513</c:v>
                </c:pt>
                <c:pt idx="1888">
                  <c:v>439563</c:v>
                </c:pt>
                <c:pt idx="1889">
                  <c:v>439613</c:v>
                </c:pt>
                <c:pt idx="1890">
                  <c:v>439663</c:v>
                </c:pt>
                <c:pt idx="1891">
                  <c:v>439713</c:v>
                </c:pt>
                <c:pt idx="1892">
                  <c:v>439763</c:v>
                </c:pt>
                <c:pt idx="1893">
                  <c:v>439813</c:v>
                </c:pt>
                <c:pt idx="1894">
                  <c:v>439863</c:v>
                </c:pt>
                <c:pt idx="1895">
                  <c:v>439913</c:v>
                </c:pt>
                <c:pt idx="1896">
                  <c:v>439963</c:v>
                </c:pt>
                <c:pt idx="1897">
                  <c:v>440013</c:v>
                </c:pt>
                <c:pt idx="1898">
                  <c:v>440063</c:v>
                </c:pt>
                <c:pt idx="1899">
                  <c:v>440113</c:v>
                </c:pt>
                <c:pt idx="1900">
                  <c:v>440163</c:v>
                </c:pt>
                <c:pt idx="1901">
                  <c:v>440213</c:v>
                </c:pt>
                <c:pt idx="1902">
                  <c:v>440263</c:v>
                </c:pt>
                <c:pt idx="1903">
                  <c:v>440313</c:v>
                </c:pt>
                <c:pt idx="1904">
                  <c:v>440363</c:v>
                </c:pt>
                <c:pt idx="1905">
                  <c:v>440413</c:v>
                </c:pt>
                <c:pt idx="1906">
                  <c:v>440463</c:v>
                </c:pt>
                <c:pt idx="1907">
                  <c:v>440513</c:v>
                </c:pt>
                <c:pt idx="1908">
                  <c:v>440563</c:v>
                </c:pt>
                <c:pt idx="1909">
                  <c:v>440613</c:v>
                </c:pt>
                <c:pt idx="1910">
                  <c:v>440663</c:v>
                </c:pt>
                <c:pt idx="1911">
                  <c:v>440713</c:v>
                </c:pt>
                <c:pt idx="1912">
                  <c:v>440763</c:v>
                </c:pt>
                <c:pt idx="1913">
                  <c:v>440813</c:v>
                </c:pt>
                <c:pt idx="1914">
                  <c:v>440863</c:v>
                </c:pt>
                <c:pt idx="1915">
                  <c:v>440913</c:v>
                </c:pt>
                <c:pt idx="1916">
                  <c:v>440963</c:v>
                </c:pt>
                <c:pt idx="1917">
                  <c:v>441013</c:v>
                </c:pt>
                <c:pt idx="1918">
                  <c:v>441063</c:v>
                </c:pt>
                <c:pt idx="1919">
                  <c:v>441113</c:v>
                </c:pt>
                <c:pt idx="1920">
                  <c:v>441163</c:v>
                </c:pt>
                <c:pt idx="1921">
                  <c:v>441213</c:v>
                </c:pt>
                <c:pt idx="1922">
                  <c:v>441263</c:v>
                </c:pt>
                <c:pt idx="1923">
                  <c:v>441313</c:v>
                </c:pt>
                <c:pt idx="1924">
                  <c:v>441363</c:v>
                </c:pt>
                <c:pt idx="1925">
                  <c:v>441413</c:v>
                </c:pt>
                <c:pt idx="1926">
                  <c:v>441463</c:v>
                </c:pt>
                <c:pt idx="1927">
                  <c:v>441513</c:v>
                </c:pt>
                <c:pt idx="1928">
                  <c:v>441563</c:v>
                </c:pt>
                <c:pt idx="1929">
                  <c:v>441613</c:v>
                </c:pt>
                <c:pt idx="1930">
                  <c:v>441663</c:v>
                </c:pt>
                <c:pt idx="1931">
                  <c:v>441713</c:v>
                </c:pt>
                <c:pt idx="1932">
                  <c:v>441763</c:v>
                </c:pt>
                <c:pt idx="1933">
                  <c:v>441813</c:v>
                </c:pt>
                <c:pt idx="1934">
                  <c:v>441863</c:v>
                </c:pt>
                <c:pt idx="1935">
                  <c:v>441913</c:v>
                </c:pt>
                <c:pt idx="1936">
                  <c:v>441963</c:v>
                </c:pt>
                <c:pt idx="1937">
                  <c:v>442013</c:v>
                </c:pt>
                <c:pt idx="1938">
                  <c:v>442063</c:v>
                </c:pt>
                <c:pt idx="1939">
                  <c:v>442113</c:v>
                </c:pt>
                <c:pt idx="1940">
                  <c:v>442163</c:v>
                </c:pt>
                <c:pt idx="1941">
                  <c:v>442213</c:v>
                </c:pt>
                <c:pt idx="1942">
                  <c:v>442263</c:v>
                </c:pt>
                <c:pt idx="1943">
                  <c:v>442313</c:v>
                </c:pt>
                <c:pt idx="1944">
                  <c:v>442363</c:v>
                </c:pt>
                <c:pt idx="1945">
                  <c:v>442413</c:v>
                </c:pt>
                <c:pt idx="1946">
                  <c:v>442463</c:v>
                </c:pt>
                <c:pt idx="1947">
                  <c:v>442513</c:v>
                </c:pt>
                <c:pt idx="1948">
                  <c:v>442563</c:v>
                </c:pt>
                <c:pt idx="1949">
                  <c:v>442613</c:v>
                </c:pt>
                <c:pt idx="1950">
                  <c:v>442663</c:v>
                </c:pt>
                <c:pt idx="1951">
                  <c:v>442713</c:v>
                </c:pt>
                <c:pt idx="1952">
                  <c:v>442763</c:v>
                </c:pt>
                <c:pt idx="1953">
                  <c:v>442813</c:v>
                </c:pt>
                <c:pt idx="1954">
                  <c:v>442863</c:v>
                </c:pt>
                <c:pt idx="1955">
                  <c:v>442913</c:v>
                </c:pt>
                <c:pt idx="1956">
                  <c:v>442963</c:v>
                </c:pt>
                <c:pt idx="1957">
                  <c:v>443013</c:v>
                </c:pt>
                <c:pt idx="1958">
                  <c:v>443063</c:v>
                </c:pt>
                <c:pt idx="1959">
                  <c:v>443113</c:v>
                </c:pt>
                <c:pt idx="1960">
                  <c:v>443163</c:v>
                </c:pt>
                <c:pt idx="1961">
                  <c:v>443213</c:v>
                </c:pt>
                <c:pt idx="1962">
                  <c:v>443263</c:v>
                </c:pt>
                <c:pt idx="1963">
                  <c:v>443313</c:v>
                </c:pt>
                <c:pt idx="1964">
                  <c:v>443363</c:v>
                </c:pt>
                <c:pt idx="1965">
                  <c:v>443413</c:v>
                </c:pt>
                <c:pt idx="1966">
                  <c:v>443463</c:v>
                </c:pt>
                <c:pt idx="1967">
                  <c:v>443513</c:v>
                </c:pt>
                <c:pt idx="1968">
                  <c:v>443563</c:v>
                </c:pt>
                <c:pt idx="1969">
                  <c:v>443613</c:v>
                </c:pt>
                <c:pt idx="1970">
                  <c:v>443663</c:v>
                </c:pt>
                <c:pt idx="1971">
                  <c:v>443713</c:v>
                </c:pt>
                <c:pt idx="1972">
                  <c:v>443763</c:v>
                </c:pt>
                <c:pt idx="1973">
                  <c:v>443813</c:v>
                </c:pt>
                <c:pt idx="1974">
                  <c:v>443863</c:v>
                </c:pt>
                <c:pt idx="1975">
                  <c:v>443913</c:v>
                </c:pt>
                <c:pt idx="1976">
                  <c:v>443963</c:v>
                </c:pt>
                <c:pt idx="1977">
                  <c:v>444013</c:v>
                </c:pt>
                <c:pt idx="1978">
                  <c:v>444063</c:v>
                </c:pt>
                <c:pt idx="1979">
                  <c:v>444113</c:v>
                </c:pt>
                <c:pt idx="1980">
                  <c:v>444163</c:v>
                </c:pt>
                <c:pt idx="1981">
                  <c:v>444213</c:v>
                </c:pt>
                <c:pt idx="1982">
                  <c:v>444263</c:v>
                </c:pt>
                <c:pt idx="1983">
                  <c:v>444313</c:v>
                </c:pt>
                <c:pt idx="1984">
                  <c:v>444363</c:v>
                </c:pt>
                <c:pt idx="1985">
                  <c:v>444413</c:v>
                </c:pt>
                <c:pt idx="1986">
                  <c:v>444463</c:v>
                </c:pt>
                <c:pt idx="1987">
                  <c:v>444513</c:v>
                </c:pt>
                <c:pt idx="1988">
                  <c:v>444563</c:v>
                </c:pt>
                <c:pt idx="1989">
                  <c:v>444613</c:v>
                </c:pt>
                <c:pt idx="1990">
                  <c:v>444663</c:v>
                </c:pt>
                <c:pt idx="1991">
                  <c:v>444713</c:v>
                </c:pt>
                <c:pt idx="1992">
                  <c:v>444763</c:v>
                </c:pt>
                <c:pt idx="1993">
                  <c:v>444813</c:v>
                </c:pt>
                <c:pt idx="1994">
                  <c:v>444863</c:v>
                </c:pt>
                <c:pt idx="1995">
                  <c:v>444913</c:v>
                </c:pt>
                <c:pt idx="1996">
                  <c:v>444963</c:v>
                </c:pt>
                <c:pt idx="1997">
                  <c:v>445013</c:v>
                </c:pt>
                <c:pt idx="1998">
                  <c:v>445063</c:v>
                </c:pt>
                <c:pt idx="1999">
                  <c:v>445113</c:v>
                </c:pt>
                <c:pt idx="2000">
                  <c:v>452613</c:v>
                </c:pt>
                <c:pt idx="2001">
                  <c:v>452663</c:v>
                </c:pt>
                <c:pt idx="2002">
                  <c:v>452713</c:v>
                </c:pt>
                <c:pt idx="2003">
                  <c:v>452763</c:v>
                </c:pt>
                <c:pt idx="2004">
                  <c:v>452813</c:v>
                </c:pt>
                <c:pt idx="2005">
                  <c:v>452863</c:v>
                </c:pt>
                <c:pt idx="2006">
                  <c:v>452913</c:v>
                </c:pt>
                <c:pt idx="2007">
                  <c:v>452963</c:v>
                </c:pt>
                <c:pt idx="2008">
                  <c:v>453013</c:v>
                </c:pt>
                <c:pt idx="2009">
                  <c:v>453063</c:v>
                </c:pt>
                <c:pt idx="2010">
                  <c:v>453113</c:v>
                </c:pt>
                <c:pt idx="2011">
                  <c:v>453163</c:v>
                </c:pt>
                <c:pt idx="2012">
                  <c:v>453213</c:v>
                </c:pt>
                <c:pt idx="2013">
                  <c:v>453263</c:v>
                </c:pt>
                <c:pt idx="2014">
                  <c:v>453313</c:v>
                </c:pt>
                <c:pt idx="2015">
                  <c:v>453363</c:v>
                </c:pt>
                <c:pt idx="2016">
                  <c:v>453413</c:v>
                </c:pt>
                <c:pt idx="2017">
                  <c:v>453463</c:v>
                </c:pt>
                <c:pt idx="2018">
                  <c:v>453513</c:v>
                </c:pt>
                <c:pt idx="2019">
                  <c:v>453563</c:v>
                </c:pt>
                <c:pt idx="2020">
                  <c:v>453613</c:v>
                </c:pt>
                <c:pt idx="2021">
                  <c:v>453663</c:v>
                </c:pt>
                <c:pt idx="2022">
                  <c:v>453713</c:v>
                </c:pt>
                <c:pt idx="2023">
                  <c:v>453763</c:v>
                </c:pt>
                <c:pt idx="2024">
                  <c:v>453813</c:v>
                </c:pt>
                <c:pt idx="2025">
                  <c:v>453863</c:v>
                </c:pt>
                <c:pt idx="2026">
                  <c:v>453913</c:v>
                </c:pt>
                <c:pt idx="2027">
                  <c:v>453963</c:v>
                </c:pt>
                <c:pt idx="2028">
                  <c:v>454013</c:v>
                </c:pt>
                <c:pt idx="2029">
                  <c:v>454063</c:v>
                </c:pt>
                <c:pt idx="2030">
                  <c:v>454113</c:v>
                </c:pt>
                <c:pt idx="2031">
                  <c:v>454163</c:v>
                </c:pt>
                <c:pt idx="2032">
                  <c:v>454213</c:v>
                </c:pt>
                <c:pt idx="2033">
                  <c:v>454263</c:v>
                </c:pt>
                <c:pt idx="2034">
                  <c:v>454313</c:v>
                </c:pt>
                <c:pt idx="2035">
                  <c:v>454363</c:v>
                </c:pt>
                <c:pt idx="2036">
                  <c:v>454413</c:v>
                </c:pt>
                <c:pt idx="2037">
                  <c:v>454463</c:v>
                </c:pt>
                <c:pt idx="2038">
                  <c:v>454513</c:v>
                </c:pt>
                <c:pt idx="2039">
                  <c:v>454563</c:v>
                </c:pt>
                <c:pt idx="2040">
                  <c:v>454613</c:v>
                </c:pt>
                <c:pt idx="2041">
                  <c:v>454663</c:v>
                </c:pt>
                <c:pt idx="2042">
                  <c:v>454713</c:v>
                </c:pt>
                <c:pt idx="2043">
                  <c:v>454763</c:v>
                </c:pt>
                <c:pt idx="2044">
                  <c:v>454813</c:v>
                </c:pt>
                <c:pt idx="2045">
                  <c:v>454863</c:v>
                </c:pt>
                <c:pt idx="2046">
                  <c:v>454913</c:v>
                </c:pt>
                <c:pt idx="2047">
                  <c:v>454963</c:v>
                </c:pt>
                <c:pt idx="2048">
                  <c:v>455013</c:v>
                </c:pt>
                <c:pt idx="2049">
                  <c:v>455063</c:v>
                </c:pt>
                <c:pt idx="2050">
                  <c:v>455113</c:v>
                </c:pt>
                <c:pt idx="2051">
                  <c:v>455163</c:v>
                </c:pt>
                <c:pt idx="2052">
                  <c:v>455213</c:v>
                </c:pt>
                <c:pt idx="2053">
                  <c:v>455263</c:v>
                </c:pt>
                <c:pt idx="2054">
                  <c:v>455313</c:v>
                </c:pt>
                <c:pt idx="2055">
                  <c:v>455363</c:v>
                </c:pt>
                <c:pt idx="2056">
                  <c:v>455413</c:v>
                </c:pt>
                <c:pt idx="2057">
                  <c:v>455463</c:v>
                </c:pt>
                <c:pt idx="2058">
                  <c:v>455513</c:v>
                </c:pt>
                <c:pt idx="2059">
                  <c:v>455563</c:v>
                </c:pt>
                <c:pt idx="2060">
                  <c:v>455613</c:v>
                </c:pt>
                <c:pt idx="2061">
                  <c:v>455663</c:v>
                </c:pt>
                <c:pt idx="2062">
                  <c:v>455713</c:v>
                </c:pt>
                <c:pt idx="2063">
                  <c:v>455763</c:v>
                </c:pt>
                <c:pt idx="2064">
                  <c:v>455813</c:v>
                </c:pt>
                <c:pt idx="2065">
                  <c:v>455863</c:v>
                </c:pt>
                <c:pt idx="2066">
                  <c:v>455913</c:v>
                </c:pt>
                <c:pt idx="2067">
                  <c:v>455963</c:v>
                </c:pt>
                <c:pt idx="2068">
                  <c:v>456013</c:v>
                </c:pt>
                <c:pt idx="2069">
                  <c:v>456063</c:v>
                </c:pt>
                <c:pt idx="2070">
                  <c:v>456113</c:v>
                </c:pt>
                <c:pt idx="2071">
                  <c:v>456163</c:v>
                </c:pt>
                <c:pt idx="2072">
                  <c:v>456213</c:v>
                </c:pt>
                <c:pt idx="2073">
                  <c:v>456263</c:v>
                </c:pt>
                <c:pt idx="2074">
                  <c:v>456313</c:v>
                </c:pt>
                <c:pt idx="2075">
                  <c:v>456363</c:v>
                </c:pt>
                <c:pt idx="2076">
                  <c:v>456413</c:v>
                </c:pt>
                <c:pt idx="2077">
                  <c:v>456463</c:v>
                </c:pt>
                <c:pt idx="2078">
                  <c:v>456513</c:v>
                </c:pt>
                <c:pt idx="2079">
                  <c:v>456563</c:v>
                </c:pt>
                <c:pt idx="2080">
                  <c:v>456613</c:v>
                </c:pt>
                <c:pt idx="2081">
                  <c:v>456663</c:v>
                </c:pt>
                <c:pt idx="2082">
                  <c:v>456713</c:v>
                </c:pt>
                <c:pt idx="2083">
                  <c:v>456763</c:v>
                </c:pt>
                <c:pt idx="2084">
                  <c:v>456813</c:v>
                </c:pt>
                <c:pt idx="2085">
                  <c:v>456863</c:v>
                </c:pt>
                <c:pt idx="2086">
                  <c:v>456913</c:v>
                </c:pt>
                <c:pt idx="2087">
                  <c:v>456963</c:v>
                </c:pt>
                <c:pt idx="2088">
                  <c:v>457013</c:v>
                </c:pt>
                <c:pt idx="2089">
                  <c:v>457063</c:v>
                </c:pt>
                <c:pt idx="2090">
                  <c:v>457113</c:v>
                </c:pt>
                <c:pt idx="2091">
                  <c:v>457163</c:v>
                </c:pt>
                <c:pt idx="2092">
                  <c:v>457213</c:v>
                </c:pt>
                <c:pt idx="2093">
                  <c:v>457263</c:v>
                </c:pt>
                <c:pt idx="2094">
                  <c:v>457313</c:v>
                </c:pt>
                <c:pt idx="2095">
                  <c:v>457363</c:v>
                </c:pt>
                <c:pt idx="2096">
                  <c:v>457413</c:v>
                </c:pt>
                <c:pt idx="2097">
                  <c:v>457463</c:v>
                </c:pt>
                <c:pt idx="2098">
                  <c:v>457513</c:v>
                </c:pt>
                <c:pt idx="2099">
                  <c:v>457563</c:v>
                </c:pt>
                <c:pt idx="2100">
                  <c:v>457613</c:v>
                </c:pt>
                <c:pt idx="2101">
                  <c:v>457663</c:v>
                </c:pt>
                <c:pt idx="2102">
                  <c:v>457713</c:v>
                </c:pt>
                <c:pt idx="2103">
                  <c:v>457763</c:v>
                </c:pt>
                <c:pt idx="2104">
                  <c:v>457813</c:v>
                </c:pt>
                <c:pt idx="2105">
                  <c:v>457863</c:v>
                </c:pt>
                <c:pt idx="2106">
                  <c:v>457913</c:v>
                </c:pt>
                <c:pt idx="2107">
                  <c:v>457963</c:v>
                </c:pt>
                <c:pt idx="2108">
                  <c:v>458013</c:v>
                </c:pt>
                <c:pt idx="2109">
                  <c:v>458063</c:v>
                </c:pt>
                <c:pt idx="2110">
                  <c:v>458113</c:v>
                </c:pt>
                <c:pt idx="2111">
                  <c:v>458163</c:v>
                </c:pt>
                <c:pt idx="2112">
                  <c:v>458213</c:v>
                </c:pt>
                <c:pt idx="2113">
                  <c:v>458263</c:v>
                </c:pt>
                <c:pt idx="2114">
                  <c:v>458313</c:v>
                </c:pt>
                <c:pt idx="2115">
                  <c:v>458363</c:v>
                </c:pt>
                <c:pt idx="2116">
                  <c:v>458413</c:v>
                </c:pt>
                <c:pt idx="2117">
                  <c:v>458463</c:v>
                </c:pt>
                <c:pt idx="2118">
                  <c:v>458513</c:v>
                </c:pt>
                <c:pt idx="2119">
                  <c:v>458563</c:v>
                </c:pt>
                <c:pt idx="2120">
                  <c:v>458613</c:v>
                </c:pt>
                <c:pt idx="2121">
                  <c:v>458663</c:v>
                </c:pt>
                <c:pt idx="2122">
                  <c:v>458713</c:v>
                </c:pt>
                <c:pt idx="2123">
                  <c:v>458763</c:v>
                </c:pt>
                <c:pt idx="2124">
                  <c:v>458813</c:v>
                </c:pt>
                <c:pt idx="2125">
                  <c:v>458863</c:v>
                </c:pt>
                <c:pt idx="2126">
                  <c:v>458913</c:v>
                </c:pt>
                <c:pt idx="2127">
                  <c:v>458963</c:v>
                </c:pt>
                <c:pt idx="2128">
                  <c:v>459013</c:v>
                </c:pt>
                <c:pt idx="2129">
                  <c:v>459063</c:v>
                </c:pt>
                <c:pt idx="2130">
                  <c:v>459113</c:v>
                </c:pt>
                <c:pt idx="2131">
                  <c:v>459163</c:v>
                </c:pt>
                <c:pt idx="2132">
                  <c:v>459213</c:v>
                </c:pt>
                <c:pt idx="2133">
                  <c:v>459263</c:v>
                </c:pt>
                <c:pt idx="2134">
                  <c:v>459313</c:v>
                </c:pt>
                <c:pt idx="2135">
                  <c:v>459363</c:v>
                </c:pt>
                <c:pt idx="2136">
                  <c:v>459413</c:v>
                </c:pt>
                <c:pt idx="2137">
                  <c:v>459463</c:v>
                </c:pt>
                <c:pt idx="2138">
                  <c:v>459513</c:v>
                </c:pt>
                <c:pt idx="2139">
                  <c:v>459563</c:v>
                </c:pt>
                <c:pt idx="2140">
                  <c:v>459613</c:v>
                </c:pt>
                <c:pt idx="2141">
                  <c:v>459663</c:v>
                </c:pt>
                <c:pt idx="2142">
                  <c:v>459713</c:v>
                </c:pt>
                <c:pt idx="2143">
                  <c:v>459763</c:v>
                </c:pt>
                <c:pt idx="2144">
                  <c:v>459813</c:v>
                </c:pt>
                <c:pt idx="2145">
                  <c:v>459863</c:v>
                </c:pt>
                <c:pt idx="2146">
                  <c:v>459913</c:v>
                </c:pt>
                <c:pt idx="2147">
                  <c:v>459963</c:v>
                </c:pt>
                <c:pt idx="2148">
                  <c:v>460013</c:v>
                </c:pt>
                <c:pt idx="2149">
                  <c:v>460063</c:v>
                </c:pt>
                <c:pt idx="2150">
                  <c:v>460113</c:v>
                </c:pt>
                <c:pt idx="2151">
                  <c:v>460163</c:v>
                </c:pt>
                <c:pt idx="2152">
                  <c:v>460213</c:v>
                </c:pt>
                <c:pt idx="2153">
                  <c:v>460263</c:v>
                </c:pt>
                <c:pt idx="2154">
                  <c:v>460313</c:v>
                </c:pt>
                <c:pt idx="2155">
                  <c:v>460363</c:v>
                </c:pt>
                <c:pt idx="2156">
                  <c:v>460413</c:v>
                </c:pt>
                <c:pt idx="2157">
                  <c:v>460463</c:v>
                </c:pt>
                <c:pt idx="2158">
                  <c:v>460513</c:v>
                </c:pt>
                <c:pt idx="2159">
                  <c:v>460563</c:v>
                </c:pt>
                <c:pt idx="2160">
                  <c:v>460613</c:v>
                </c:pt>
                <c:pt idx="2161">
                  <c:v>460663</c:v>
                </c:pt>
                <c:pt idx="2162">
                  <c:v>460713</c:v>
                </c:pt>
                <c:pt idx="2163">
                  <c:v>460763</c:v>
                </c:pt>
                <c:pt idx="2164">
                  <c:v>460813</c:v>
                </c:pt>
                <c:pt idx="2165">
                  <c:v>460863</c:v>
                </c:pt>
                <c:pt idx="2166">
                  <c:v>460913</c:v>
                </c:pt>
                <c:pt idx="2167">
                  <c:v>460963</c:v>
                </c:pt>
                <c:pt idx="2168">
                  <c:v>461013</c:v>
                </c:pt>
                <c:pt idx="2169">
                  <c:v>461063</c:v>
                </c:pt>
                <c:pt idx="2170">
                  <c:v>461113</c:v>
                </c:pt>
                <c:pt idx="2171">
                  <c:v>461163</c:v>
                </c:pt>
                <c:pt idx="2172">
                  <c:v>461213</c:v>
                </c:pt>
                <c:pt idx="2173">
                  <c:v>461263</c:v>
                </c:pt>
                <c:pt idx="2174">
                  <c:v>461313</c:v>
                </c:pt>
                <c:pt idx="2175">
                  <c:v>461363</c:v>
                </c:pt>
                <c:pt idx="2176">
                  <c:v>461413</c:v>
                </c:pt>
                <c:pt idx="2177">
                  <c:v>461463</c:v>
                </c:pt>
                <c:pt idx="2178">
                  <c:v>461513</c:v>
                </c:pt>
                <c:pt idx="2179">
                  <c:v>461563</c:v>
                </c:pt>
                <c:pt idx="2180">
                  <c:v>461613</c:v>
                </c:pt>
                <c:pt idx="2181">
                  <c:v>461663</c:v>
                </c:pt>
                <c:pt idx="2182">
                  <c:v>461713</c:v>
                </c:pt>
                <c:pt idx="2183">
                  <c:v>461763</c:v>
                </c:pt>
                <c:pt idx="2184">
                  <c:v>461813</c:v>
                </c:pt>
                <c:pt idx="2185">
                  <c:v>461863</c:v>
                </c:pt>
                <c:pt idx="2186">
                  <c:v>461913</c:v>
                </c:pt>
                <c:pt idx="2187">
                  <c:v>461963</c:v>
                </c:pt>
                <c:pt idx="2188">
                  <c:v>462013</c:v>
                </c:pt>
                <c:pt idx="2189">
                  <c:v>462063</c:v>
                </c:pt>
                <c:pt idx="2190">
                  <c:v>462113</c:v>
                </c:pt>
                <c:pt idx="2191">
                  <c:v>462163</c:v>
                </c:pt>
                <c:pt idx="2192">
                  <c:v>462213</c:v>
                </c:pt>
                <c:pt idx="2193">
                  <c:v>462263</c:v>
                </c:pt>
                <c:pt idx="2194">
                  <c:v>462313</c:v>
                </c:pt>
                <c:pt idx="2195">
                  <c:v>462363</c:v>
                </c:pt>
                <c:pt idx="2196">
                  <c:v>462413</c:v>
                </c:pt>
                <c:pt idx="2197">
                  <c:v>462463</c:v>
                </c:pt>
                <c:pt idx="2198">
                  <c:v>462513</c:v>
                </c:pt>
                <c:pt idx="2199">
                  <c:v>462563</c:v>
                </c:pt>
                <c:pt idx="2200">
                  <c:v>515913</c:v>
                </c:pt>
                <c:pt idx="2201">
                  <c:v>515963</c:v>
                </c:pt>
                <c:pt idx="2202">
                  <c:v>516013</c:v>
                </c:pt>
                <c:pt idx="2203">
                  <c:v>516063</c:v>
                </c:pt>
                <c:pt idx="2204">
                  <c:v>516113</c:v>
                </c:pt>
                <c:pt idx="2205">
                  <c:v>516163</c:v>
                </c:pt>
                <c:pt idx="2206">
                  <c:v>516213</c:v>
                </c:pt>
                <c:pt idx="2207">
                  <c:v>516263</c:v>
                </c:pt>
                <c:pt idx="2208">
                  <c:v>516313</c:v>
                </c:pt>
                <c:pt idx="2209">
                  <c:v>516363</c:v>
                </c:pt>
                <c:pt idx="2210">
                  <c:v>516413</c:v>
                </c:pt>
                <c:pt idx="2211">
                  <c:v>516463</c:v>
                </c:pt>
                <c:pt idx="2212">
                  <c:v>516513</c:v>
                </c:pt>
                <c:pt idx="2213">
                  <c:v>516563</c:v>
                </c:pt>
                <c:pt idx="2214">
                  <c:v>516613</c:v>
                </c:pt>
                <c:pt idx="2215">
                  <c:v>516663</c:v>
                </c:pt>
                <c:pt idx="2216">
                  <c:v>516713</c:v>
                </c:pt>
                <c:pt idx="2217">
                  <c:v>516763</c:v>
                </c:pt>
                <c:pt idx="2218">
                  <c:v>516813</c:v>
                </c:pt>
                <c:pt idx="2219">
                  <c:v>516863</c:v>
                </c:pt>
                <c:pt idx="2220">
                  <c:v>516913</c:v>
                </c:pt>
                <c:pt idx="2221">
                  <c:v>516963</c:v>
                </c:pt>
                <c:pt idx="2222">
                  <c:v>517013</c:v>
                </c:pt>
                <c:pt idx="2223">
                  <c:v>517063</c:v>
                </c:pt>
                <c:pt idx="2224">
                  <c:v>517113</c:v>
                </c:pt>
                <c:pt idx="2225">
                  <c:v>517163</c:v>
                </c:pt>
                <c:pt idx="2226">
                  <c:v>517213</c:v>
                </c:pt>
                <c:pt idx="2227">
                  <c:v>517263</c:v>
                </c:pt>
                <c:pt idx="2228">
                  <c:v>517313</c:v>
                </c:pt>
                <c:pt idx="2229">
                  <c:v>517363</c:v>
                </c:pt>
                <c:pt idx="2230">
                  <c:v>517413</c:v>
                </c:pt>
                <c:pt idx="2231">
                  <c:v>517463</c:v>
                </c:pt>
                <c:pt idx="2232">
                  <c:v>517513</c:v>
                </c:pt>
                <c:pt idx="2233">
                  <c:v>517563</c:v>
                </c:pt>
                <c:pt idx="2234">
                  <c:v>517613</c:v>
                </c:pt>
                <c:pt idx="2235">
                  <c:v>517663</c:v>
                </c:pt>
                <c:pt idx="2236">
                  <c:v>517713</c:v>
                </c:pt>
                <c:pt idx="2237">
                  <c:v>517763</c:v>
                </c:pt>
                <c:pt idx="2238">
                  <c:v>517813</c:v>
                </c:pt>
                <c:pt idx="2239">
                  <c:v>517863</c:v>
                </c:pt>
                <c:pt idx="2240">
                  <c:v>517913</c:v>
                </c:pt>
                <c:pt idx="2241">
                  <c:v>517963</c:v>
                </c:pt>
                <c:pt idx="2242">
                  <c:v>518013</c:v>
                </c:pt>
                <c:pt idx="2243">
                  <c:v>518063</c:v>
                </c:pt>
                <c:pt idx="2244">
                  <c:v>518113</c:v>
                </c:pt>
                <c:pt idx="2245">
                  <c:v>518163</c:v>
                </c:pt>
                <c:pt idx="2246">
                  <c:v>518213</c:v>
                </c:pt>
                <c:pt idx="2247">
                  <c:v>518263</c:v>
                </c:pt>
                <c:pt idx="2248">
                  <c:v>518313</c:v>
                </c:pt>
                <c:pt idx="2249">
                  <c:v>518363</c:v>
                </c:pt>
                <c:pt idx="2250">
                  <c:v>518413</c:v>
                </c:pt>
                <c:pt idx="2251">
                  <c:v>518463</c:v>
                </c:pt>
                <c:pt idx="2252">
                  <c:v>518513</c:v>
                </c:pt>
                <c:pt idx="2253">
                  <c:v>518563</c:v>
                </c:pt>
                <c:pt idx="2254">
                  <c:v>518613</c:v>
                </c:pt>
                <c:pt idx="2255">
                  <c:v>518663</c:v>
                </c:pt>
                <c:pt idx="2256">
                  <c:v>518713</c:v>
                </c:pt>
                <c:pt idx="2257">
                  <c:v>518763</c:v>
                </c:pt>
                <c:pt idx="2258">
                  <c:v>518813</c:v>
                </c:pt>
                <c:pt idx="2259">
                  <c:v>518863</c:v>
                </c:pt>
                <c:pt idx="2260">
                  <c:v>518913</c:v>
                </c:pt>
                <c:pt idx="2261">
                  <c:v>518963</c:v>
                </c:pt>
                <c:pt idx="2262">
                  <c:v>519013</c:v>
                </c:pt>
                <c:pt idx="2263">
                  <c:v>519063</c:v>
                </c:pt>
                <c:pt idx="2264">
                  <c:v>519113</c:v>
                </c:pt>
                <c:pt idx="2265">
                  <c:v>519163</c:v>
                </c:pt>
                <c:pt idx="2266">
                  <c:v>519213</c:v>
                </c:pt>
                <c:pt idx="2267">
                  <c:v>519263</c:v>
                </c:pt>
                <c:pt idx="2268">
                  <c:v>519313</c:v>
                </c:pt>
                <c:pt idx="2269">
                  <c:v>519363</c:v>
                </c:pt>
                <c:pt idx="2270">
                  <c:v>519413</c:v>
                </c:pt>
                <c:pt idx="2271">
                  <c:v>519463</c:v>
                </c:pt>
                <c:pt idx="2272">
                  <c:v>519513</c:v>
                </c:pt>
                <c:pt idx="2273">
                  <c:v>519563</c:v>
                </c:pt>
                <c:pt idx="2274">
                  <c:v>519613</c:v>
                </c:pt>
                <c:pt idx="2275">
                  <c:v>519663</c:v>
                </c:pt>
                <c:pt idx="2276">
                  <c:v>519713</c:v>
                </c:pt>
                <c:pt idx="2277">
                  <c:v>519763</c:v>
                </c:pt>
                <c:pt idx="2278">
                  <c:v>519813</c:v>
                </c:pt>
                <c:pt idx="2279">
                  <c:v>519863</c:v>
                </c:pt>
                <c:pt idx="2280">
                  <c:v>519913</c:v>
                </c:pt>
                <c:pt idx="2281">
                  <c:v>519963</c:v>
                </c:pt>
                <c:pt idx="2282">
                  <c:v>520013</c:v>
                </c:pt>
                <c:pt idx="2283">
                  <c:v>520063</c:v>
                </c:pt>
                <c:pt idx="2284">
                  <c:v>520113</c:v>
                </c:pt>
                <c:pt idx="2285">
                  <c:v>520163</c:v>
                </c:pt>
                <c:pt idx="2286">
                  <c:v>520213</c:v>
                </c:pt>
                <c:pt idx="2287">
                  <c:v>520263</c:v>
                </c:pt>
                <c:pt idx="2288">
                  <c:v>520313</c:v>
                </c:pt>
                <c:pt idx="2289">
                  <c:v>520363</c:v>
                </c:pt>
                <c:pt idx="2290">
                  <c:v>520413</c:v>
                </c:pt>
                <c:pt idx="2291">
                  <c:v>520463</c:v>
                </c:pt>
                <c:pt idx="2292">
                  <c:v>520513</c:v>
                </c:pt>
                <c:pt idx="2293">
                  <c:v>520563</c:v>
                </c:pt>
                <c:pt idx="2294">
                  <c:v>520613</c:v>
                </c:pt>
                <c:pt idx="2295">
                  <c:v>520663</c:v>
                </c:pt>
                <c:pt idx="2296">
                  <c:v>520713</c:v>
                </c:pt>
                <c:pt idx="2297">
                  <c:v>520763</c:v>
                </c:pt>
                <c:pt idx="2298">
                  <c:v>520813</c:v>
                </c:pt>
                <c:pt idx="2299">
                  <c:v>520863</c:v>
                </c:pt>
                <c:pt idx="2300">
                  <c:v>520913</c:v>
                </c:pt>
                <c:pt idx="2301">
                  <c:v>520963</c:v>
                </c:pt>
                <c:pt idx="2302">
                  <c:v>521013</c:v>
                </c:pt>
                <c:pt idx="2303">
                  <c:v>521063</c:v>
                </c:pt>
                <c:pt idx="2304">
                  <c:v>521113</c:v>
                </c:pt>
                <c:pt idx="2305">
                  <c:v>521163</c:v>
                </c:pt>
                <c:pt idx="2306">
                  <c:v>521213</c:v>
                </c:pt>
                <c:pt idx="2307">
                  <c:v>521263</c:v>
                </c:pt>
                <c:pt idx="2308">
                  <c:v>521313</c:v>
                </c:pt>
                <c:pt idx="2309">
                  <c:v>521363</c:v>
                </c:pt>
                <c:pt idx="2310">
                  <c:v>521413</c:v>
                </c:pt>
                <c:pt idx="2311">
                  <c:v>521463</c:v>
                </c:pt>
                <c:pt idx="2312">
                  <c:v>521513</c:v>
                </c:pt>
                <c:pt idx="2313">
                  <c:v>521563</c:v>
                </c:pt>
                <c:pt idx="2314">
                  <c:v>521613</c:v>
                </c:pt>
                <c:pt idx="2315">
                  <c:v>521663</c:v>
                </c:pt>
                <c:pt idx="2316">
                  <c:v>521713</c:v>
                </c:pt>
                <c:pt idx="2317">
                  <c:v>521763</c:v>
                </c:pt>
                <c:pt idx="2318">
                  <c:v>521813</c:v>
                </c:pt>
                <c:pt idx="2319">
                  <c:v>521863</c:v>
                </c:pt>
                <c:pt idx="2320">
                  <c:v>521913</c:v>
                </c:pt>
                <c:pt idx="2321">
                  <c:v>521963</c:v>
                </c:pt>
                <c:pt idx="2322">
                  <c:v>522013</c:v>
                </c:pt>
                <c:pt idx="2323">
                  <c:v>522063</c:v>
                </c:pt>
                <c:pt idx="2324">
                  <c:v>522113</c:v>
                </c:pt>
                <c:pt idx="2325">
                  <c:v>522163</c:v>
                </c:pt>
                <c:pt idx="2326">
                  <c:v>522213</c:v>
                </c:pt>
                <c:pt idx="2327">
                  <c:v>522263</c:v>
                </c:pt>
                <c:pt idx="2328">
                  <c:v>522313</c:v>
                </c:pt>
                <c:pt idx="2329">
                  <c:v>522363</c:v>
                </c:pt>
                <c:pt idx="2330">
                  <c:v>522413</c:v>
                </c:pt>
                <c:pt idx="2331">
                  <c:v>522463</c:v>
                </c:pt>
                <c:pt idx="2332">
                  <c:v>522513</c:v>
                </c:pt>
                <c:pt idx="2333">
                  <c:v>522563</c:v>
                </c:pt>
                <c:pt idx="2334">
                  <c:v>522613</c:v>
                </c:pt>
                <c:pt idx="2335">
                  <c:v>522663</c:v>
                </c:pt>
                <c:pt idx="2336">
                  <c:v>522713</c:v>
                </c:pt>
                <c:pt idx="2337">
                  <c:v>522763</c:v>
                </c:pt>
                <c:pt idx="2338">
                  <c:v>522813</c:v>
                </c:pt>
                <c:pt idx="2339">
                  <c:v>522863</c:v>
                </c:pt>
                <c:pt idx="2340">
                  <c:v>522913</c:v>
                </c:pt>
                <c:pt idx="2341">
                  <c:v>522963</c:v>
                </c:pt>
                <c:pt idx="2342">
                  <c:v>523013</c:v>
                </c:pt>
                <c:pt idx="2343">
                  <c:v>523063</c:v>
                </c:pt>
                <c:pt idx="2344">
                  <c:v>523113</c:v>
                </c:pt>
                <c:pt idx="2345">
                  <c:v>523163</c:v>
                </c:pt>
                <c:pt idx="2346">
                  <c:v>523213</c:v>
                </c:pt>
                <c:pt idx="2347">
                  <c:v>523263</c:v>
                </c:pt>
                <c:pt idx="2348">
                  <c:v>523313</c:v>
                </c:pt>
                <c:pt idx="2349">
                  <c:v>523363</c:v>
                </c:pt>
                <c:pt idx="2350">
                  <c:v>523413</c:v>
                </c:pt>
                <c:pt idx="2351">
                  <c:v>523463</c:v>
                </c:pt>
                <c:pt idx="2352">
                  <c:v>523513</c:v>
                </c:pt>
                <c:pt idx="2353">
                  <c:v>523563</c:v>
                </c:pt>
                <c:pt idx="2354">
                  <c:v>523613</c:v>
                </c:pt>
                <c:pt idx="2355">
                  <c:v>523663</c:v>
                </c:pt>
                <c:pt idx="2356">
                  <c:v>523713</c:v>
                </c:pt>
                <c:pt idx="2357">
                  <c:v>523763</c:v>
                </c:pt>
                <c:pt idx="2358">
                  <c:v>523813</c:v>
                </c:pt>
                <c:pt idx="2359">
                  <c:v>523863</c:v>
                </c:pt>
                <c:pt idx="2360">
                  <c:v>523913</c:v>
                </c:pt>
                <c:pt idx="2361">
                  <c:v>523963</c:v>
                </c:pt>
                <c:pt idx="2362">
                  <c:v>524013</c:v>
                </c:pt>
                <c:pt idx="2363">
                  <c:v>524063</c:v>
                </c:pt>
                <c:pt idx="2364">
                  <c:v>524113</c:v>
                </c:pt>
                <c:pt idx="2365">
                  <c:v>524163</c:v>
                </c:pt>
                <c:pt idx="2366">
                  <c:v>524213</c:v>
                </c:pt>
                <c:pt idx="2367">
                  <c:v>524263</c:v>
                </c:pt>
                <c:pt idx="2368">
                  <c:v>524313</c:v>
                </c:pt>
                <c:pt idx="2369">
                  <c:v>524363</c:v>
                </c:pt>
                <c:pt idx="2370">
                  <c:v>524413</c:v>
                </c:pt>
                <c:pt idx="2371">
                  <c:v>524463</c:v>
                </c:pt>
                <c:pt idx="2372">
                  <c:v>524513</c:v>
                </c:pt>
                <c:pt idx="2373">
                  <c:v>524563</c:v>
                </c:pt>
                <c:pt idx="2374">
                  <c:v>524613</c:v>
                </c:pt>
                <c:pt idx="2375">
                  <c:v>524663</c:v>
                </c:pt>
                <c:pt idx="2376">
                  <c:v>524713</c:v>
                </c:pt>
                <c:pt idx="2377">
                  <c:v>524763</c:v>
                </c:pt>
                <c:pt idx="2378">
                  <c:v>524813</c:v>
                </c:pt>
                <c:pt idx="2379">
                  <c:v>524863</c:v>
                </c:pt>
                <c:pt idx="2380">
                  <c:v>524913</c:v>
                </c:pt>
                <c:pt idx="2381">
                  <c:v>524963</c:v>
                </c:pt>
                <c:pt idx="2382">
                  <c:v>525013</c:v>
                </c:pt>
                <c:pt idx="2383">
                  <c:v>525063</c:v>
                </c:pt>
                <c:pt idx="2384">
                  <c:v>525113</c:v>
                </c:pt>
                <c:pt idx="2385">
                  <c:v>525163</c:v>
                </c:pt>
                <c:pt idx="2386">
                  <c:v>525213</c:v>
                </c:pt>
                <c:pt idx="2387">
                  <c:v>525263</c:v>
                </c:pt>
                <c:pt idx="2388">
                  <c:v>525313</c:v>
                </c:pt>
                <c:pt idx="2389">
                  <c:v>525363</c:v>
                </c:pt>
                <c:pt idx="2390">
                  <c:v>525413</c:v>
                </c:pt>
                <c:pt idx="2391">
                  <c:v>525463</c:v>
                </c:pt>
                <c:pt idx="2392">
                  <c:v>525513</c:v>
                </c:pt>
                <c:pt idx="2393">
                  <c:v>525563</c:v>
                </c:pt>
                <c:pt idx="2394">
                  <c:v>525613</c:v>
                </c:pt>
                <c:pt idx="2395">
                  <c:v>525663</c:v>
                </c:pt>
                <c:pt idx="2396">
                  <c:v>525713</c:v>
                </c:pt>
                <c:pt idx="2397">
                  <c:v>525763</c:v>
                </c:pt>
                <c:pt idx="2398">
                  <c:v>525813</c:v>
                </c:pt>
                <c:pt idx="2399">
                  <c:v>525863</c:v>
                </c:pt>
                <c:pt idx="2400">
                  <c:v>564063</c:v>
                </c:pt>
                <c:pt idx="2401">
                  <c:v>564113</c:v>
                </c:pt>
                <c:pt idx="2402">
                  <c:v>564163</c:v>
                </c:pt>
                <c:pt idx="2403">
                  <c:v>564213</c:v>
                </c:pt>
                <c:pt idx="2404">
                  <c:v>564263</c:v>
                </c:pt>
                <c:pt idx="2405">
                  <c:v>564313</c:v>
                </c:pt>
                <c:pt idx="2406">
                  <c:v>564363</c:v>
                </c:pt>
                <c:pt idx="2407">
                  <c:v>564413</c:v>
                </c:pt>
                <c:pt idx="2408">
                  <c:v>564463</c:v>
                </c:pt>
                <c:pt idx="2409">
                  <c:v>564513</c:v>
                </c:pt>
                <c:pt idx="2410">
                  <c:v>564563</c:v>
                </c:pt>
                <c:pt idx="2411">
                  <c:v>564613</c:v>
                </c:pt>
                <c:pt idx="2412">
                  <c:v>564663</c:v>
                </c:pt>
                <c:pt idx="2413">
                  <c:v>564713</c:v>
                </c:pt>
                <c:pt idx="2414">
                  <c:v>564763</c:v>
                </c:pt>
                <c:pt idx="2415">
                  <c:v>564813</c:v>
                </c:pt>
                <c:pt idx="2416">
                  <c:v>564863</c:v>
                </c:pt>
                <c:pt idx="2417">
                  <c:v>564913</c:v>
                </c:pt>
                <c:pt idx="2418">
                  <c:v>564963</c:v>
                </c:pt>
                <c:pt idx="2419">
                  <c:v>565013</c:v>
                </c:pt>
                <c:pt idx="2420">
                  <c:v>565063</c:v>
                </c:pt>
                <c:pt idx="2421">
                  <c:v>565113</c:v>
                </c:pt>
                <c:pt idx="2422">
                  <c:v>565163</c:v>
                </c:pt>
                <c:pt idx="2423">
                  <c:v>565213</c:v>
                </c:pt>
                <c:pt idx="2424">
                  <c:v>565263</c:v>
                </c:pt>
                <c:pt idx="2425">
                  <c:v>565313</c:v>
                </c:pt>
                <c:pt idx="2426">
                  <c:v>565363</c:v>
                </c:pt>
                <c:pt idx="2427">
                  <c:v>565413</c:v>
                </c:pt>
                <c:pt idx="2428">
                  <c:v>565463</c:v>
                </c:pt>
                <c:pt idx="2429">
                  <c:v>565513</c:v>
                </c:pt>
                <c:pt idx="2430">
                  <c:v>565563</c:v>
                </c:pt>
                <c:pt idx="2431">
                  <c:v>565613</c:v>
                </c:pt>
                <c:pt idx="2432">
                  <c:v>565663</c:v>
                </c:pt>
                <c:pt idx="2433">
                  <c:v>565713</c:v>
                </c:pt>
                <c:pt idx="2434">
                  <c:v>565763</c:v>
                </c:pt>
                <c:pt idx="2435">
                  <c:v>565813</c:v>
                </c:pt>
                <c:pt idx="2436">
                  <c:v>565863</c:v>
                </c:pt>
                <c:pt idx="2437">
                  <c:v>565913</c:v>
                </c:pt>
                <c:pt idx="2438">
                  <c:v>565963</c:v>
                </c:pt>
                <c:pt idx="2439">
                  <c:v>566013</c:v>
                </c:pt>
                <c:pt idx="2440">
                  <c:v>566063</c:v>
                </c:pt>
                <c:pt idx="2441">
                  <c:v>566113</c:v>
                </c:pt>
                <c:pt idx="2442">
                  <c:v>566163</c:v>
                </c:pt>
                <c:pt idx="2443">
                  <c:v>566213</c:v>
                </c:pt>
                <c:pt idx="2444">
                  <c:v>566263</c:v>
                </c:pt>
                <c:pt idx="2445">
                  <c:v>566313</c:v>
                </c:pt>
                <c:pt idx="2446">
                  <c:v>566363</c:v>
                </c:pt>
                <c:pt idx="2447">
                  <c:v>566413</c:v>
                </c:pt>
                <c:pt idx="2448">
                  <c:v>566463</c:v>
                </c:pt>
                <c:pt idx="2449">
                  <c:v>566513</c:v>
                </c:pt>
                <c:pt idx="2450">
                  <c:v>566563</c:v>
                </c:pt>
                <c:pt idx="2451">
                  <c:v>566613</c:v>
                </c:pt>
                <c:pt idx="2452">
                  <c:v>566663</c:v>
                </c:pt>
                <c:pt idx="2453">
                  <c:v>566713</c:v>
                </c:pt>
                <c:pt idx="2454">
                  <c:v>566763</c:v>
                </c:pt>
                <c:pt idx="2455">
                  <c:v>566813</c:v>
                </c:pt>
                <c:pt idx="2456">
                  <c:v>566863</c:v>
                </c:pt>
                <c:pt idx="2457">
                  <c:v>566913</c:v>
                </c:pt>
                <c:pt idx="2458">
                  <c:v>566963</c:v>
                </c:pt>
                <c:pt idx="2459">
                  <c:v>567013</c:v>
                </c:pt>
                <c:pt idx="2460">
                  <c:v>567063</c:v>
                </c:pt>
                <c:pt idx="2461">
                  <c:v>567113</c:v>
                </c:pt>
                <c:pt idx="2462">
                  <c:v>567163</c:v>
                </c:pt>
                <c:pt idx="2463">
                  <c:v>567213</c:v>
                </c:pt>
                <c:pt idx="2464">
                  <c:v>567263</c:v>
                </c:pt>
                <c:pt idx="2465">
                  <c:v>567313</c:v>
                </c:pt>
                <c:pt idx="2466">
                  <c:v>567363</c:v>
                </c:pt>
                <c:pt idx="2467">
                  <c:v>567413</c:v>
                </c:pt>
                <c:pt idx="2468">
                  <c:v>567463</c:v>
                </c:pt>
                <c:pt idx="2469">
                  <c:v>567513</c:v>
                </c:pt>
                <c:pt idx="2470">
                  <c:v>567563</c:v>
                </c:pt>
                <c:pt idx="2471">
                  <c:v>567613</c:v>
                </c:pt>
                <c:pt idx="2472">
                  <c:v>567663</c:v>
                </c:pt>
                <c:pt idx="2473">
                  <c:v>567713</c:v>
                </c:pt>
                <c:pt idx="2474">
                  <c:v>567763</c:v>
                </c:pt>
                <c:pt idx="2475">
                  <c:v>567813</c:v>
                </c:pt>
                <c:pt idx="2476">
                  <c:v>567863</c:v>
                </c:pt>
                <c:pt idx="2477">
                  <c:v>567913</c:v>
                </c:pt>
                <c:pt idx="2478">
                  <c:v>567963</c:v>
                </c:pt>
                <c:pt idx="2479">
                  <c:v>568013</c:v>
                </c:pt>
                <c:pt idx="2480">
                  <c:v>568063</c:v>
                </c:pt>
                <c:pt idx="2481">
                  <c:v>568113</c:v>
                </c:pt>
                <c:pt idx="2482">
                  <c:v>568163</c:v>
                </c:pt>
                <c:pt idx="2483">
                  <c:v>568213</c:v>
                </c:pt>
                <c:pt idx="2484">
                  <c:v>568263</c:v>
                </c:pt>
                <c:pt idx="2485">
                  <c:v>568313</c:v>
                </c:pt>
                <c:pt idx="2486">
                  <c:v>568363</c:v>
                </c:pt>
                <c:pt idx="2487">
                  <c:v>568413</c:v>
                </c:pt>
                <c:pt idx="2488">
                  <c:v>568463</c:v>
                </c:pt>
                <c:pt idx="2489">
                  <c:v>568513</c:v>
                </c:pt>
                <c:pt idx="2490">
                  <c:v>568563</c:v>
                </c:pt>
                <c:pt idx="2491">
                  <c:v>568613</c:v>
                </c:pt>
                <c:pt idx="2492">
                  <c:v>568663</c:v>
                </c:pt>
                <c:pt idx="2493">
                  <c:v>568713</c:v>
                </c:pt>
                <c:pt idx="2494">
                  <c:v>568763</c:v>
                </c:pt>
                <c:pt idx="2495">
                  <c:v>568813</c:v>
                </c:pt>
                <c:pt idx="2496">
                  <c:v>568863</c:v>
                </c:pt>
                <c:pt idx="2497">
                  <c:v>568913</c:v>
                </c:pt>
                <c:pt idx="2498">
                  <c:v>568963</c:v>
                </c:pt>
                <c:pt idx="2499">
                  <c:v>569013</c:v>
                </c:pt>
                <c:pt idx="2500">
                  <c:v>569063</c:v>
                </c:pt>
                <c:pt idx="2501">
                  <c:v>569113</c:v>
                </c:pt>
                <c:pt idx="2502">
                  <c:v>569163</c:v>
                </c:pt>
                <c:pt idx="2503">
                  <c:v>569213</c:v>
                </c:pt>
                <c:pt idx="2504">
                  <c:v>569263</c:v>
                </c:pt>
                <c:pt idx="2505">
                  <c:v>569313</c:v>
                </c:pt>
                <c:pt idx="2506">
                  <c:v>569363</c:v>
                </c:pt>
                <c:pt idx="2507">
                  <c:v>569413</c:v>
                </c:pt>
                <c:pt idx="2508">
                  <c:v>569463</c:v>
                </c:pt>
                <c:pt idx="2509">
                  <c:v>569513</c:v>
                </c:pt>
                <c:pt idx="2510">
                  <c:v>569563</c:v>
                </c:pt>
                <c:pt idx="2511">
                  <c:v>569613</c:v>
                </c:pt>
                <c:pt idx="2512">
                  <c:v>569663</c:v>
                </c:pt>
                <c:pt idx="2513">
                  <c:v>569713</c:v>
                </c:pt>
                <c:pt idx="2514">
                  <c:v>569763</c:v>
                </c:pt>
                <c:pt idx="2515">
                  <c:v>569813</c:v>
                </c:pt>
                <c:pt idx="2516">
                  <c:v>569863</c:v>
                </c:pt>
                <c:pt idx="2517">
                  <c:v>569913</c:v>
                </c:pt>
                <c:pt idx="2518">
                  <c:v>569963</c:v>
                </c:pt>
                <c:pt idx="2519">
                  <c:v>570013</c:v>
                </c:pt>
                <c:pt idx="2520">
                  <c:v>570063</c:v>
                </c:pt>
                <c:pt idx="2521">
                  <c:v>570113</c:v>
                </c:pt>
                <c:pt idx="2522">
                  <c:v>570163</c:v>
                </c:pt>
                <c:pt idx="2523">
                  <c:v>570213</c:v>
                </c:pt>
                <c:pt idx="2524">
                  <c:v>570263</c:v>
                </c:pt>
                <c:pt idx="2525">
                  <c:v>570313</c:v>
                </c:pt>
                <c:pt idx="2526">
                  <c:v>570363</c:v>
                </c:pt>
                <c:pt idx="2527">
                  <c:v>570413</c:v>
                </c:pt>
                <c:pt idx="2528">
                  <c:v>570463</c:v>
                </c:pt>
                <c:pt idx="2529">
                  <c:v>570513</c:v>
                </c:pt>
                <c:pt idx="2530">
                  <c:v>570563</c:v>
                </c:pt>
                <c:pt idx="2531">
                  <c:v>570613</c:v>
                </c:pt>
                <c:pt idx="2532">
                  <c:v>570663</c:v>
                </c:pt>
                <c:pt idx="2533">
                  <c:v>570713</c:v>
                </c:pt>
                <c:pt idx="2534">
                  <c:v>570763</c:v>
                </c:pt>
                <c:pt idx="2535">
                  <c:v>570813</c:v>
                </c:pt>
                <c:pt idx="2536">
                  <c:v>570863</c:v>
                </c:pt>
                <c:pt idx="2537">
                  <c:v>570913</c:v>
                </c:pt>
                <c:pt idx="2538">
                  <c:v>570963</c:v>
                </c:pt>
                <c:pt idx="2539">
                  <c:v>571013</c:v>
                </c:pt>
                <c:pt idx="2540">
                  <c:v>571063</c:v>
                </c:pt>
                <c:pt idx="2541">
                  <c:v>571113</c:v>
                </c:pt>
                <c:pt idx="2542">
                  <c:v>571163</c:v>
                </c:pt>
                <c:pt idx="2543">
                  <c:v>571213</c:v>
                </c:pt>
                <c:pt idx="2544">
                  <c:v>571263</c:v>
                </c:pt>
                <c:pt idx="2545">
                  <c:v>571313</c:v>
                </c:pt>
                <c:pt idx="2546">
                  <c:v>571363</c:v>
                </c:pt>
                <c:pt idx="2547">
                  <c:v>571413</c:v>
                </c:pt>
                <c:pt idx="2548">
                  <c:v>571463</c:v>
                </c:pt>
                <c:pt idx="2549">
                  <c:v>571513</c:v>
                </c:pt>
                <c:pt idx="2550">
                  <c:v>571563</c:v>
                </c:pt>
                <c:pt idx="2551">
                  <c:v>571613</c:v>
                </c:pt>
                <c:pt idx="2552">
                  <c:v>571663</c:v>
                </c:pt>
                <c:pt idx="2553">
                  <c:v>571713</c:v>
                </c:pt>
                <c:pt idx="2554">
                  <c:v>571763</c:v>
                </c:pt>
                <c:pt idx="2555">
                  <c:v>571813</c:v>
                </c:pt>
                <c:pt idx="2556">
                  <c:v>571863</c:v>
                </c:pt>
                <c:pt idx="2557">
                  <c:v>571913</c:v>
                </c:pt>
                <c:pt idx="2558">
                  <c:v>571963</c:v>
                </c:pt>
                <c:pt idx="2559">
                  <c:v>572013</c:v>
                </c:pt>
                <c:pt idx="2560">
                  <c:v>572063</c:v>
                </c:pt>
                <c:pt idx="2561">
                  <c:v>572113</c:v>
                </c:pt>
                <c:pt idx="2562">
                  <c:v>572163</c:v>
                </c:pt>
                <c:pt idx="2563">
                  <c:v>572213</c:v>
                </c:pt>
                <c:pt idx="2564">
                  <c:v>572263</c:v>
                </c:pt>
                <c:pt idx="2565">
                  <c:v>572313</c:v>
                </c:pt>
                <c:pt idx="2566">
                  <c:v>572363</c:v>
                </c:pt>
                <c:pt idx="2567">
                  <c:v>572413</c:v>
                </c:pt>
                <c:pt idx="2568">
                  <c:v>572463</c:v>
                </c:pt>
                <c:pt idx="2569">
                  <c:v>572513</c:v>
                </c:pt>
                <c:pt idx="2570">
                  <c:v>572563</c:v>
                </c:pt>
                <c:pt idx="2571">
                  <c:v>572613</c:v>
                </c:pt>
                <c:pt idx="2572">
                  <c:v>572663</c:v>
                </c:pt>
                <c:pt idx="2573">
                  <c:v>572713</c:v>
                </c:pt>
                <c:pt idx="2574">
                  <c:v>572763</c:v>
                </c:pt>
                <c:pt idx="2575">
                  <c:v>572813</c:v>
                </c:pt>
                <c:pt idx="2576">
                  <c:v>572863</c:v>
                </c:pt>
                <c:pt idx="2577">
                  <c:v>572913</c:v>
                </c:pt>
                <c:pt idx="2578">
                  <c:v>572963</c:v>
                </c:pt>
                <c:pt idx="2579">
                  <c:v>573013</c:v>
                </c:pt>
                <c:pt idx="2580">
                  <c:v>573063</c:v>
                </c:pt>
                <c:pt idx="2581">
                  <c:v>573113</c:v>
                </c:pt>
                <c:pt idx="2582">
                  <c:v>573163</c:v>
                </c:pt>
                <c:pt idx="2583">
                  <c:v>573213</c:v>
                </c:pt>
                <c:pt idx="2584">
                  <c:v>573263</c:v>
                </c:pt>
                <c:pt idx="2585">
                  <c:v>573313</c:v>
                </c:pt>
                <c:pt idx="2586">
                  <c:v>573363</c:v>
                </c:pt>
                <c:pt idx="2587">
                  <c:v>573413</c:v>
                </c:pt>
                <c:pt idx="2588">
                  <c:v>573463</c:v>
                </c:pt>
                <c:pt idx="2589">
                  <c:v>573513</c:v>
                </c:pt>
                <c:pt idx="2590">
                  <c:v>573563</c:v>
                </c:pt>
                <c:pt idx="2591">
                  <c:v>573613</c:v>
                </c:pt>
                <c:pt idx="2592">
                  <c:v>573663</c:v>
                </c:pt>
                <c:pt idx="2593">
                  <c:v>573713</c:v>
                </c:pt>
                <c:pt idx="2594">
                  <c:v>573763</c:v>
                </c:pt>
                <c:pt idx="2595">
                  <c:v>573813</c:v>
                </c:pt>
                <c:pt idx="2596">
                  <c:v>573863</c:v>
                </c:pt>
                <c:pt idx="2597">
                  <c:v>573913</c:v>
                </c:pt>
                <c:pt idx="2598">
                  <c:v>573963</c:v>
                </c:pt>
                <c:pt idx="2599">
                  <c:v>574013</c:v>
                </c:pt>
                <c:pt idx="2600">
                  <c:v>629963</c:v>
                </c:pt>
                <c:pt idx="2601">
                  <c:v>630013</c:v>
                </c:pt>
                <c:pt idx="2602">
                  <c:v>630063</c:v>
                </c:pt>
                <c:pt idx="2603">
                  <c:v>630113</c:v>
                </c:pt>
                <c:pt idx="2604">
                  <c:v>630163</c:v>
                </c:pt>
                <c:pt idx="2605">
                  <c:v>630213</c:v>
                </c:pt>
                <c:pt idx="2606">
                  <c:v>630263</c:v>
                </c:pt>
                <c:pt idx="2607">
                  <c:v>630313</c:v>
                </c:pt>
                <c:pt idx="2608">
                  <c:v>630363</c:v>
                </c:pt>
                <c:pt idx="2609">
                  <c:v>630413</c:v>
                </c:pt>
                <c:pt idx="2610">
                  <c:v>630463</c:v>
                </c:pt>
                <c:pt idx="2611">
                  <c:v>630513</c:v>
                </c:pt>
                <c:pt idx="2612">
                  <c:v>630563</c:v>
                </c:pt>
                <c:pt idx="2613">
                  <c:v>630613</c:v>
                </c:pt>
                <c:pt idx="2614">
                  <c:v>630663</c:v>
                </c:pt>
                <c:pt idx="2615">
                  <c:v>630713</c:v>
                </c:pt>
                <c:pt idx="2616">
                  <c:v>630763</c:v>
                </c:pt>
                <c:pt idx="2617">
                  <c:v>630813</c:v>
                </c:pt>
                <c:pt idx="2618">
                  <c:v>630863</c:v>
                </c:pt>
                <c:pt idx="2619">
                  <c:v>630913</c:v>
                </c:pt>
                <c:pt idx="2620">
                  <c:v>630963</c:v>
                </c:pt>
                <c:pt idx="2621">
                  <c:v>631013</c:v>
                </c:pt>
                <c:pt idx="2622">
                  <c:v>631063</c:v>
                </c:pt>
                <c:pt idx="2623">
                  <c:v>631113</c:v>
                </c:pt>
                <c:pt idx="2624">
                  <c:v>631163</c:v>
                </c:pt>
                <c:pt idx="2625">
                  <c:v>631213</c:v>
                </c:pt>
                <c:pt idx="2626">
                  <c:v>631263</c:v>
                </c:pt>
                <c:pt idx="2627">
                  <c:v>631313</c:v>
                </c:pt>
                <c:pt idx="2628">
                  <c:v>631363</c:v>
                </c:pt>
                <c:pt idx="2629">
                  <c:v>631413</c:v>
                </c:pt>
                <c:pt idx="2630">
                  <c:v>631463</c:v>
                </c:pt>
                <c:pt idx="2631">
                  <c:v>631513</c:v>
                </c:pt>
                <c:pt idx="2632">
                  <c:v>631563</c:v>
                </c:pt>
                <c:pt idx="2633">
                  <c:v>631613</c:v>
                </c:pt>
                <c:pt idx="2634">
                  <c:v>631663</c:v>
                </c:pt>
                <c:pt idx="2635">
                  <c:v>631713</c:v>
                </c:pt>
                <c:pt idx="2636">
                  <c:v>631763</c:v>
                </c:pt>
                <c:pt idx="2637">
                  <c:v>631813</c:v>
                </c:pt>
                <c:pt idx="2638">
                  <c:v>631863</c:v>
                </c:pt>
                <c:pt idx="2639">
                  <c:v>631913</c:v>
                </c:pt>
                <c:pt idx="2640">
                  <c:v>631963</c:v>
                </c:pt>
                <c:pt idx="2641">
                  <c:v>632013</c:v>
                </c:pt>
                <c:pt idx="2642">
                  <c:v>632063</c:v>
                </c:pt>
                <c:pt idx="2643">
                  <c:v>632113</c:v>
                </c:pt>
                <c:pt idx="2644">
                  <c:v>632163</c:v>
                </c:pt>
                <c:pt idx="2645">
                  <c:v>632213</c:v>
                </c:pt>
                <c:pt idx="2646">
                  <c:v>632263</c:v>
                </c:pt>
                <c:pt idx="2647">
                  <c:v>632313</c:v>
                </c:pt>
                <c:pt idx="2648">
                  <c:v>632363</c:v>
                </c:pt>
                <c:pt idx="2649">
                  <c:v>632413</c:v>
                </c:pt>
                <c:pt idx="2650">
                  <c:v>632463</c:v>
                </c:pt>
                <c:pt idx="2651">
                  <c:v>632513</c:v>
                </c:pt>
                <c:pt idx="2652">
                  <c:v>632563</c:v>
                </c:pt>
                <c:pt idx="2653">
                  <c:v>632613</c:v>
                </c:pt>
                <c:pt idx="2654">
                  <c:v>632663</c:v>
                </c:pt>
                <c:pt idx="2655">
                  <c:v>632713</c:v>
                </c:pt>
                <c:pt idx="2656">
                  <c:v>632763</c:v>
                </c:pt>
                <c:pt idx="2657">
                  <c:v>632813</c:v>
                </c:pt>
                <c:pt idx="2658">
                  <c:v>632863</c:v>
                </c:pt>
                <c:pt idx="2659">
                  <c:v>632913</c:v>
                </c:pt>
                <c:pt idx="2660">
                  <c:v>632963</c:v>
                </c:pt>
                <c:pt idx="2661">
                  <c:v>633013</c:v>
                </c:pt>
                <c:pt idx="2662">
                  <c:v>633063</c:v>
                </c:pt>
                <c:pt idx="2663">
                  <c:v>633113</c:v>
                </c:pt>
                <c:pt idx="2664">
                  <c:v>633163</c:v>
                </c:pt>
                <c:pt idx="2665">
                  <c:v>633213</c:v>
                </c:pt>
                <c:pt idx="2666">
                  <c:v>633263</c:v>
                </c:pt>
                <c:pt idx="2667">
                  <c:v>633313</c:v>
                </c:pt>
                <c:pt idx="2668">
                  <c:v>633363</c:v>
                </c:pt>
                <c:pt idx="2669">
                  <c:v>633413</c:v>
                </c:pt>
                <c:pt idx="2670">
                  <c:v>633463</c:v>
                </c:pt>
                <c:pt idx="2671">
                  <c:v>633513</c:v>
                </c:pt>
                <c:pt idx="2672">
                  <c:v>633563</c:v>
                </c:pt>
                <c:pt idx="2673">
                  <c:v>633613</c:v>
                </c:pt>
                <c:pt idx="2674">
                  <c:v>633663</c:v>
                </c:pt>
                <c:pt idx="2675">
                  <c:v>633713</c:v>
                </c:pt>
                <c:pt idx="2676">
                  <c:v>633763</c:v>
                </c:pt>
                <c:pt idx="2677">
                  <c:v>633813</c:v>
                </c:pt>
                <c:pt idx="2678">
                  <c:v>633863</c:v>
                </c:pt>
                <c:pt idx="2679">
                  <c:v>633913</c:v>
                </c:pt>
                <c:pt idx="2680">
                  <c:v>633963</c:v>
                </c:pt>
                <c:pt idx="2681">
                  <c:v>634013</c:v>
                </c:pt>
                <c:pt idx="2682">
                  <c:v>634063</c:v>
                </c:pt>
                <c:pt idx="2683">
                  <c:v>634113</c:v>
                </c:pt>
                <c:pt idx="2684">
                  <c:v>634163</c:v>
                </c:pt>
                <c:pt idx="2685">
                  <c:v>634213</c:v>
                </c:pt>
                <c:pt idx="2686">
                  <c:v>634263</c:v>
                </c:pt>
                <c:pt idx="2687">
                  <c:v>634313</c:v>
                </c:pt>
                <c:pt idx="2688">
                  <c:v>634363</c:v>
                </c:pt>
                <c:pt idx="2689">
                  <c:v>634413</c:v>
                </c:pt>
                <c:pt idx="2690">
                  <c:v>634463</c:v>
                </c:pt>
                <c:pt idx="2691">
                  <c:v>634513</c:v>
                </c:pt>
                <c:pt idx="2692">
                  <c:v>634563</c:v>
                </c:pt>
                <c:pt idx="2693">
                  <c:v>634613</c:v>
                </c:pt>
                <c:pt idx="2694">
                  <c:v>634663</c:v>
                </c:pt>
                <c:pt idx="2695">
                  <c:v>634713</c:v>
                </c:pt>
                <c:pt idx="2696">
                  <c:v>634763</c:v>
                </c:pt>
                <c:pt idx="2697">
                  <c:v>634813</c:v>
                </c:pt>
                <c:pt idx="2698">
                  <c:v>634863</c:v>
                </c:pt>
                <c:pt idx="2699">
                  <c:v>634913</c:v>
                </c:pt>
                <c:pt idx="2700">
                  <c:v>634963</c:v>
                </c:pt>
                <c:pt idx="2701">
                  <c:v>635013</c:v>
                </c:pt>
                <c:pt idx="2702">
                  <c:v>635063</c:v>
                </c:pt>
                <c:pt idx="2703">
                  <c:v>635113</c:v>
                </c:pt>
                <c:pt idx="2704">
                  <c:v>635163</c:v>
                </c:pt>
                <c:pt idx="2705">
                  <c:v>635213</c:v>
                </c:pt>
                <c:pt idx="2706">
                  <c:v>635263</c:v>
                </c:pt>
                <c:pt idx="2707">
                  <c:v>635313</c:v>
                </c:pt>
                <c:pt idx="2708">
                  <c:v>635363</c:v>
                </c:pt>
                <c:pt idx="2709">
                  <c:v>635413</c:v>
                </c:pt>
                <c:pt idx="2710">
                  <c:v>635463</c:v>
                </c:pt>
                <c:pt idx="2711">
                  <c:v>635513</c:v>
                </c:pt>
                <c:pt idx="2712">
                  <c:v>635563</c:v>
                </c:pt>
                <c:pt idx="2713">
                  <c:v>635613</c:v>
                </c:pt>
                <c:pt idx="2714">
                  <c:v>635663</c:v>
                </c:pt>
                <c:pt idx="2715">
                  <c:v>635713</c:v>
                </c:pt>
                <c:pt idx="2716">
                  <c:v>635763</c:v>
                </c:pt>
                <c:pt idx="2717">
                  <c:v>635813</c:v>
                </c:pt>
                <c:pt idx="2718">
                  <c:v>635863</c:v>
                </c:pt>
                <c:pt idx="2719">
                  <c:v>635913</c:v>
                </c:pt>
                <c:pt idx="2720">
                  <c:v>635963</c:v>
                </c:pt>
                <c:pt idx="2721">
                  <c:v>636013</c:v>
                </c:pt>
                <c:pt idx="2722">
                  <c:v>636063</c:v>
                </c:pt>
                <c:pt idx="2723">
                  <c:v>636113</c:v>
                </c:pt>
                <c:pt idx="2724">
                  <c:v>636163</c:v>
                </c:pt>
                <c:pt idx="2725">
                  <c:v>636213</c:v>
                </c:pt>
                <c:pt idx="2726">
                  <c:v>636263</c:v>
                </c:pt>
                <c:pt idx="2727">
                  <c:v>636313</c:v>
                </c:pt>
                <c:pt idx="2728">
                  <c:v>636363</c:v>
                </c:pt>
                <c:pt idx="2729">
                  <c:v>636413</c:v>
                </c:pt>
                <c:pt idx="2730">
                  <c:v>636463</c:v>
                </c:pt>
                <c:pt idx="2731">
                  <c:v>636513</c:v>
                </c:pt>
                <c:pt idx="2732">
                  <c:v>636563</c:v>
                </c:pt>
                <c:pt idx="2733">
                  <c:v>636613</c:v>
                </c:pt>
                <c:pt idx="2734">
                  <c:v>636663</c:v>
                </c:pt>
                <c:pt idx="2735">
                  <c:v>636713</c:v>
                </c:pt>
                <c:pt idx="2736">
                  <c:v>636763</c:v>
                </c:pt>
                <c:pt idx="2737">
                  <c:v>636813</c:v>
                </c:pt>
                <c:pt idx="2738">
                  <c:v>636863</c:v>
                </c:pt>
                <c:pt idx="2739">
                  <c:v>636913</c:v>
                </c:pt>
                <c:pt idx="2740">
                  <c:v>636963</c:v>
                </c:pt>
                <c:pt idx="2741">
                  <c:v>637013</c:v>
                </c:pt>
                <c:pt idx="2742">
                  <c:v>637063</c:v>
                </c:pt>
                <c:pt idx="2743">
                  <c:v>637113</c:v>
                </c:pt>
                <c:pt idx="2744">
                  <c:v>637163</c:v>
                </c:pt>
                <c:pt idx="2745">
                  <c:v>637213</c:v>
                </c:pt>
                <c:pt idx="2746">
                  <c:v>637263</c:v>
                </c:pt>
                <c:pt idx="2747">
                  <c:v>637313</c:v>
                </c:pt>
                <c:pt idx="2748">
                  <c:v>637363</c:v>
                </c:pt>
                <c:pt idx="2749">
                  <c:v>637413</c:v>
                </c:pt>
                <c:pt idx="2750">
                  <c:v>637463</c:v>
                </c:pt>
                <c:pt idx="2751">
                  <c:v>637513</c:v>
                </c:pt>
                <c:pt idx="2752">
                  <c:v>637563</c:v>
                </c:pt>
                <c:pt idx="2753">
                  <c:v>637613</c:v>
                </c:pt>
                <c:pt idx="2754">
                  <c:v>637663</c:v>
                </c:pt>
                <c:pt idx="2755">
                  <c:v>637713</c:v>
                </c:pt>
                <c:pt idx="2756">
                  <c:v>637763</c:v>
                </c:pt>
                <c:pt idx="2757">
                  <c:v>637813</c:v>
                </c:pt>
                <c:pt idx="2758">
                  <c:v>637863</c:v>
                </c:pt>
                <c:pt idx="2759">
                  <c:v>637913</c:v>
                </c:pt>
                <c:pt idx="2760">
                  <c:v>637963</c:v>
                </c:pt>
                <c:pt idx="2761">
                  <c:v>638013</c:v>
                </c:pt>
                <c:pt idx="2762">
                  <c:v>638063</c:v>
                </c:pt>
                <c:pt idx="2763">
                  <c:v>638113</c:v>
                </c:pt>
                <c:pt idx="2764">
                  <c:v>638163</c:v>
                </c:pt>
                <c:pt idx="2765">
                  <c:v>638213</c:v>
                </c:pt>
                <c:pt idx="2766">
                  <c:v>638263</c:v>
                </c:pt>
                <c:pt idx="2767">
                  <c:v>638313</c:v>
                </c:pt>
                <c:pt idx="2768">
                  <c:v>638363</c:v>
                </c:pt>
                <c:pt idx="2769">
                  <c:v>638413</c:v>
                </c:pt>
                <c:pt idx="2770">
                  <c:v>638463</c:v>
                </c:pt>
                <c:pt idx="2771">
                  <c:v>638513</c:v>
                </c:pt>
                <c:pt idx="2772">
                  <c:v>638563</c:v>
                </c:pt>
                <c:pt idx="2773">
                  <c:v>638613</c:v>
                </c:pt>
                <c:pt idx="2774">
                  <c:v>638663</c:v>
                </c:pt>
                <c:pt idx="2775">
                  <c:v>638713</c:v>
                </c:pt>
                <c:pt idx="2776">
                  <c:v>638763</c:v>
                </c:pt>
                <c:pt idx="2777">
                  <c:v>638813</c:v>
                </c:pt>
                <c:pt idx="2778">
                  <c:v>638863</c:v>
                </c:pt>
                <c:pt idx="2779">
                  <c:v>638913</c:v>
                </c:pt>
                <c:pt idx="2780">
                  <c:v>638963</c:v>
                </c:pt>
                <c:pt idx="2781">
                  <c:v>639013</c:v>
                </c:pt>
                <c:pt idx="2782">
                  <c:v>639063</c:v>
                </c:pt>
                <c:pt idx="2783">
                  <c:v>639113</c:v>
                </c:pt>
                <c:pt idx="2784">
                  <c:v>639163</c:v>
                </c:pt>
                <c:pt idx="2785">
                  <c:v>639213</c:v>
                </c:pt>
                <c:pt idx="2786">
                  <c:v>639263</c:v>
                </c:pt>
                <c:pt idx="2787">
                  <c:v>639313</c:v>
                </c:pt>
                <c:pt idx="2788">
                  <c:v>639363</c:v>
                </c:pt>
                <c:pt idx="2789">
                  <c:v>639413</c:v>
                </c:pt>
                <c:pt idx="2790">
                  <c:v>639463</c:v>
                </c:pt>
                <c:pt idx="2791">
                  <c:v>639513</c:v>
                </c:pt>
                <c:pt idx="2792">
                  <c:v>639563</c:v>
                </c:pt>
                <c:pt idx="2793">
                  <c:v>639613</c:v>
                </c:pt>
                <c:pt idx="2794">
                  <c:v>639663</c:v>
                </c:pt>
                <c:pt idx="2795">
                  <c:v>639713</c:v>
                </c:pt>
                <c:pt idx="2796">
                  <c:v>639763</c:v>
                </c:pt>
                <c:pt idx="2797">
                  <c:v>639813</c:v>
                </c:pt>
                <c:pt idx="2798">
                  <c:v>639863</c:v>
                </c:pt>
                <c:pt idx="2799">
                  <c:v>639913</c:v>
                </c:pt>
                <c:pt idx="2800">
                  <c:v>647813</c:v>
                </c:pt>
                <c:pt idx="2801">
                  <c:v>647863</c:v>
                </c:pt>
                <c:pt idx="2802">
                  <c:v>647913</c:v>
                </c:pt>
                <c:pt idx="2803">
                  <c:v>647963</c:v>
                </c:pt>
                <c:pt idx="2804">
                  <c:v>648013</c:v>
                </c:pt>
                <c:pt idx="2805">
                  <c:v>648063</c:v>
                </c:pt>
                <c:pt idx="2806">
                  <c:v>648113</c:v>
                </c:pt>
                <c:pt idx="2807">
                  <c:v>648163</c:v>
                </c:pt>
                <c:pt idx="2808">
                  <c:v>648213</c:v>
                </c:pt>
                <c:pt idx="2809">
                  <c:v>648263</c:v>
                </c:pt>
                <c:pt idx="2810">
                  <c:v>648313</c:v>
                </c:pt>
                <c:pt idx="2811">
                  <c:v>648363</c:v>
                </c:pt>
                <c:pt idx="2812">
                  <c:v>648413</c:v>
                </c:pt>
                <c:pt idx="2813">
                  <c:v>648463</c:v>
                </c:pt>
                <c:pt idx="2814">
                  <c:v>648513</c:v>
                </c:pt>
                <c:pt idx="2815">
                  <c:v>648563</c:v>
                </c:pt>
                <c:pt idx="2816">
                  <c:v>648613</c:v>
                </c:pt>
                <c:pt idx="2817">
                  <c:v>648663</c:v>
                </c:pt>
                <c:pt idx="2818">
                  <c:v>648713</c:v>
                </c:pt>
                <c:pt idx="2819">
                  <c:v>648763</c:v>
                </c:pt>
                <c:pt idx="2820">
                  <c:v>648813</c:v>
                </c:pt>
                <c:pt idx="2821">
                  <c:v>648863</c:v>
                </c:pt>
                <c:pt idx="2822">
                  <c:v>648913</c:v>
                </c:pt>
                <c:pt idx="2823">
                  <c:v>648963</c:v>
                </c:pt>
                <c:pt idx="2824">
                  <c:v>649013</c:v>
                </c:pt>
                <c:pt idx="2825">
                  <c:v>649063</c:v>
                </c:pt>
                <c:pt idx="2826">
                  <c:v>649113</c:v>
                </c:pt>
                <c:pt idx="2827">
                  <c:v>649163</c:v>
                </c:pt>
                <c:pt idx="2828">
                  <c:v>649213</c:v>
                </c:pt>
                <c:pt idx="2829">
                  <c:v>649263</c:v>
                </c:pt>
                <c:pt idx="2830">
                  <c:v>649313</c:v>
                </c:pt>
                <c:pt idx="2831">
                  <c:v>649363</c:v>
                </c:pt>
                <c:pt idx="2832">
                  <c:v>649413</c:v>
                </c:pt>
                <c:pt idx="2833">
                  <c:v>649463</c:v>
                </c:pt>
                <c:pt idx="2834">
                  <c:v>649513</c:v>
                </c:pt>
                <c:pt idx="2835">
                  <c:v>649563</c:v>
                </c:pt>
                <c:pt idx="2836">
                  <c:v>649613</c:v>
                </c:pt>
                <c:pt idx="2837">
                  <c:v>649663</c:v>
                </c:pt>
                <c:pt idx="2838">
                  <c:v>649713</c:v>
                </c:pt>
                <c:pt idx="2839">
                  <c:v>649763</c:v>
                </c:pt>
                <c:pt idx="2840">
                  <c:v>649813</c:v>
                </c:pt>
                <c:pt idx="2841">
                  <c:v>649863</c:v>
                </c:pt>
                <c:pt idx="2842">
                  <c:v>649913</c:v>
                </c:pt>
                <c:pt idx="2843">
                  <c:v>649963</c:v>
                </c:pt>
                <c:pt idx="2844">
                  <c:v>650013</c:v>
                </c:pt>
                <c:pt idx="2845">
                  <c:v>650063</c:v>
                </c:pt>
                <c:pt idx="2846">
                  <c:v>650113</c:v>
                </c:pt>
                <c:pt idx="2847">
                  <c:v>650163</c:v>
                </c:pt>
                <c:pt idx="2848">
                  <c:v>650213</c:v>
                </c:pt>
                <c:pt idx="2849">
                  <c:v>650263</c:v>
                </c:pt>
                <c:pt idx="2850">
                  <c:v>650313</c:v>
                </c:pt>
                <c:pt idx="2851">
                  <c:v>650363</c:v>
                </c:pt>
                <c:pt idx="2852">
                  <c:v>650413</c:v>
                </c:pt>
                <c:pt idx="2853">
                  <c:v>650463</c:v>
                </c:pt>
                <c:pt idx="2854">
                  <c:v>650513</c:v>
                </c:pt>
                <c:pt idx="2855">
                  <c:v>650563</c:v>
                </c:pt>
                <c:pt idx="2856">
                  <c:v>650613</c:v>
                </c:pt>
                <c:pt idx="2857">
                  <c:v>650663</c:v>
                </c:pt>
                <c:pt idx="2858">
                  <c:v>650713</c:v>
                </c:pt>
                <c:pt idx="2859">
                  <c:v>650763</c:v>
                </c:pt>
                <c:pt idx="2860">
                  <c:v>650813</c:v>
                </c:pt>
                <c:pt idx="2861">
                  <c:v>650863</c:v>
                </c:pt>
                <c:pt idx="2862">
                  <c:v>650913</c:v>
                </c:pt>
                <c:pt idx="2863">
                  <c:v>650963</c:v>
                </c:pt>
                <c:pt idx="2864">
                  <c:v>651013</c:v>
                </c:pt>
                <c:pt idx="2865">
                  <c:v>651063</c:v>
                </c:pt>
                <c:pt idx="2866">
                  <c:v>651113</c:v>
                </c:pt>
                <c:pt idx="2867">
                  <c:v>651163</c:v>
                </c:pt>
                <c:pt idx="2868">
                  <c:v>651213</c:v>
                </c:pt>
                <c:pt idx="2869">
                  <c:v>651263</c:v>
                </c:pt>
                <c:pt idx="2870">
                  <c:v>651313</c:v>
                </c:pt>
                <c:pt idx="2871">
                  <c:v>651363</c:v>
                </c:pt>
                <c:pt idx="2872">
                  <c:v>651413</c:v>
                </c:pt>
                <c:pt idx="2873">
                  <c:v>651463</c:v>
                </c:pt>
                <c:pt idx="2874">
                  <c:v>651513</c:v>
                </c:pt>
                <c:pt idx="2875">
                  <c:v>651563</c:v>
                </c:pt>
                <c:pt idx="2876">
                  <c:v>651613</c:v>
                </c:pt>
                <c:pt idx="2877">
                  <c:v>651663</c:v>
                </c:pt>
                <c:pt idx="2878">
                  <c:v>651713</c:v>
                </c:pt>
                <c:pt idx="2879">
                  <c:v>651763</c:v>
                </c:pt>
                <c:pt idx="2880">
                  <c:v>651813</c:v>
                </c:pt>
                <c:pt idx="2881">
                  <c:v>651863</c:v>
                </c:pt>
                <c:pt idx="2882">
                  <c:v>651913</c:v>
                </c:pt>
                <c:pt idx="2883">
                  <c:v>651963</c:v>
                </c:pt>
                <c:pt idx="2884">
                  <c:v>652013</c:v>
                </c:pt>
                <c:pt idx="2885">
                  <c:v>652063</c:v>
                </c:pt>
                <c:pt idx="2886">
                  <c:v>652113</c:v>
                </c:pt>
                <c:pt idx="2887">
                  <c:v>652163</c:v>
                </c:pt>
                <c:pt idx="2888">
                  <c:v>652213</c:v>
                </c:pt>
                <c:pt idx="2889">
                  <c:v>652263</c:v>
                </c:pt>
                <c:pt idx="2890">
                  <c:v>652313</c:v>
                </c:pt>
                <c:pt idx="2891">
                  <c:v>652363</c:v>
                </c:pt>
                <c:pt idx="2892">
                  <c:v>652413</c:v>
                </c:pt>
                <c:pt idx="2893">
                  <c:v>652463</c:v>
                </c:pt>
                <c:pt idx="2894">
                  <c:v>652513</c:v>
                </c:pt>
                <c:pt idx="2895">
                  <c:v>652563</c:v>
                </c:pt>
                <c:pt idx="2896">
                  <c:v>652613</c:v>
                </c:pt>
                <c:pt idx="2897">
                  <c:v>652663</c:v>
                </c:pt>
                <c:pt idx="2898">
                  <c:v>652713</c:v>
                </c:pt>
                <c:pt idx="2899">
                  <c:v>652763</c:v>
                </c:pt>
                <c:pt idx="2900">
                  <c:v>652813</c:v>
                </c:pt>
                <c:pt idx="2901">
                  <c:v>652863</c:v>
                </c:pt>
                <c:pt idx="2902">
                  <c:v>652913</c:v>
                </c:pt>
                <c:pt idx="2903">
                  <c:v>652963</c:v>
                </c:pt>
                <c:pt idx="2904">
                  <c:v>653013</c:v>
                </c:pt>
                <c:pt idx="2905">
                  <c:v>653063</c:v>
                </c:pt>
                <c:pt idx="2906">
                  <c:v>653113</c:v>
                </c:pt>
                <c:pt idx="2907">
                  <c:v>653163</c:v>
                </c:pt>
                <c:pt idx="2908">
                  <c:v>653213</c:v>
                </c:pt>
                <c:pt idx="2909">
                  <c:v>653263</c:v>
                </c:pt>
                <c:pt idx="2910">
                  <c:v>653313</c:v>
                </c:pt>
                <c:pt idx="2911">
                  <c:v>653363</c:v>
                </c:pt>
                <c:pt idx="2912">
                  <c:v>653413</c:v>
                </c:pt>
                <c:pt idx="2913">
                  <c:v>653463</c:v>
                </c:pt>
                <c:pt idx="2914">
                  <c:v>653513</c:v>
                </c:pt>
                <c:pt idx="2915">
                  <c:v>653563</c:v>
                </c:pt>
                <c:pt idx="2916">
                  <c:v>653613</c:v>
                </c:pt>
                <c:pt idx="2917">
                  <c:v>653663</c:v>
                </c:pt>
                <c:pt idx="2918">
                  <c:v>653713</c:v>
                </c:pt>
                <c:pt idx="2919">
                  <c:v>653763</c:v>
                </c:pt>
                <c:pt idx="2920">
                  <c:v>653813</c:v>
                </c:pt>
                <c:pt idx="2921">
                  <c:v>653863</c:v>
                </c:pt>
                <c:pt idx="2922">
                  <c:v>653913</c:v>
                </c:pt>
                <c:pt idx="2923">
                  <c:v>653963</c:v>
                </c:pt>
                <c:pt idx="2924">
                  <c:v>654013</c:v>
                </c:pt>
                <c:pt idx="2925">
                  <c:v>654063</c:v>
                </c:pt>
                <c:pt idx="2926">
                  <c:v>654113</c:v>
                </c:pt>
                <c:pt idx="2927">
                  <c:v>654163</c:v>
                </c:pt>
                <c:pt idx="2928">
                  <c:v>654213</c:v>
                </c:pt>
                <c:pt idx="2929">
                  <c:v>654263</c:v>
                </c:pt>
                <c:pt idx="2930">
                  <c:v>654313</c:v>
                </c:pt>
                <c:pt idx="2931">
                  <c:v>654363</c:v>
                </c:pt>
                <c:pt idx="2932">
                  <c:v>654413</c:v>
                </c:pt>
                <c:pt idx="2933">
                  <c:v>654463</c:v>
                </c:pt>
                <c:pt idx="2934">
                  <c:v>654513</c:v>
                </c:pt>
                <c:pt idx="2935">
                  <c:v>654563</c:v>
                </c:pt>
                <c:pt idx="2936">
                  <c:v>654613</c:v>
                </c:pt>
                <c:pt idx="2937">
                  <c:v>654663</c:v>
                </c:pt>
                <c:pt idx="2938">
                  <c:v>654713</c:v>
                </c:pt>
                <c:pt idx="2939">
                  <c:v>654763</c:v>
                </c:pt>
                <c:pt idx="2940">
                  <c:v>654813</c:v>
                </c:pt>
                <c:pt idx="2941">
                  <c:v>654863</c:v>
                </c:pt>
                <c:pt idx="2942">
                  <c:v>654913</c:v>
                </c:pt>
                <c:pt idx="2943">
                  <c:v>654963</c:v>
                </c:pt>
                <c:pt idx="2944">
                  <c:v>655013</c:v>
                </c:pt>
                <c:pt idx="2945">
                  <c:v>655063</c:v>
                </c:pt>
                <c:pt idx="2946">
                  <c:v>655113</c:v>
                </c:pt>
                <c:pt idx="2947">
                  <c:v>655163</c:v>
                </c:pt>
                <c:pt idx="2948">
                  <c:v>655213</c:v>
                </c:pt>
                <c:pt idx="2949">
                  <c:v>655263</c:v>
                </c:pt>
                <c:pt idx="2950">
                  <c:v>655313</c:v>
                </c:pt>
                <c:pt idx="2951">
                  <c:v>655363</c:v>
                </c:pt>
                <c:pt idx="2952">
                  <c:v>655413</c:v>
                </c:pt>
                <c:pt idx="2953">
                  <c:v>655463</c:v>
                </c:pt>
                <c:pt idx="2954">
                  <c:v>655513</c:v>
                </c:pt>
                <c:pt idx="2955">
                  <c:v>655563</c:v>
                </c:pt>
                <c:pt idx="2956">
                  <c:v>655613</c:v>
                </c:pt>
                <c:pt idx="2957">
                  <c:v>655663</c:v>
                </c:pt>
                <c:pt idx="2958">
                  <c:v>655713</c:v>
                </c:pt>
                <c:pt idx="2959">
                  <c:v>655763</c:v>
                </c:pt>
                <c:pt idx="2960">
                  <c:v>655813</c:v>
                </c:pt>
                <c:pt idx="2961">
                  <c:v>655863</c:v>
                </c:pt>
                <c:pt idx="2962">
                  <c:v>655913</c:v>
                </c:pt>
                <c:pt idx="2963">
                  <c:v>655963</c:v>
                </c:pt>
                <c:pt idx="2964">
                  <c:v>656013</c:v>
                </c:pt>
                <c:pt idx="2965">
                  <c:v>656063</c:v>
                </c:pt>
                <c:pt idx="2966">
                  <c:v>656113</c:v>
                </c:pt>
                <c:pt idx="2967">
                  <c:v>656163</c:v>
                </c:pt>
                <c:pt idx="2968">
                  <c:v>656213</c:v>
                </c:pt>
                <c:pt idx="2969">
                  <c:v>656263</c:v>
                </c:pt>
                <c:pt idx="2970">
                  <c:v>656313</c:v>
                </c:pt>
                <c:pt idx="2971">
                  <c:v>656363</c:v>
                </c:pt>
                <c:pt idx="2972">
                  <c:v>656413</c:v>
                </c:pt>
                <c:pt idx="2973">
                  <c:v>656463</c:v>
                </c:pt>
                <c:pt idx="2974">
                  <c:v>656513</c:v>
                </c:pt>
                <c:pt idx="2975">
                  <c:v>656563</c:v>
                </c:pt>
                <c:pt idx="2976">
                  <c:v>656613</c:v>
                </c:pt>
                <c:pt idx="2977">
                  <c:v>656663</c:v>
                </c:pt>
                <c:pt idx="2978">
                  <c:v>656713</c:v>
                </c:pt>
                <c:pt idx="2979">
                  <c:v>656763</c:v>
                </c:pt>
                <c:pt idx="2980">
                  <c:v>656813</c:v>
                </c:pt>
                <c:pt idx="2981">
                  <c:v>656863</c:v>
                </c:pt>
                <c:pt idx="2982">
                  <c:v>656913</c:v>
                </c:pt>
                <c:pt idx="2983">
                  <c:v>656963</c:v>
                </c:pt>
                <c:pt idx="2984">
                  <c:v>657013</c:v>
                </c:pt>
                <c:pt idx="2985">
                  <c:v>657063</c:v>
                </c:pt>
                <c:pt idx="2986">
                  <c:v>657113</c:v>
                </c:pt>
                <c:pt idx="2987">
                  <c:v>657163</c:v>
                </c:pt>
                <c:pt idx="2988">
                  <c:v>657213</c:v>
                </c:pt>
                <c:pt idx="2989">
                  <c:v>657263</c:v>
                </c:pt>
                <c:pt idx="2990">
                  <c:v>657313</c:v>
                </c:pt>
                <c:pt idx="2991">
                  <c:v>657363</c:v>
                </c:pt>
                <c:pt idx="2992">
                  <c:v>657413</c:v>
                </c:pt>
                <c:pt idx="2993">
                  <c:v>657463</c:v>
                </c:pt>
                <c:pt idx="2994">
                  <c:v>657513</c:v>
                </c:pt>
                <c:pt idx="2995">
                  <c:v>657563</c:v>
                </c:pt>
                <c:pt idx="2996">
                  <c:v>657613</c:v>
                </c:pt>
                <c:pt idx="2997">
                  <c:v>657663</c:v>
                </c:pt>
                <c:pt idx="2998">
                  <c:v>657713</c:v>
                </c:pt>
                <c:pt idx="2999">
                  <c:v>657763</c:v>
                </c:pt>
                <c:pt idx="3000">
                  <c:v>662263</c:v>
                </c:pt>
                <c:pt idx="3001">
                  <c:v>662313</c:v>
                </c:pt>
                <c:pt idx="3002">
                  <c:v>662363</c:v>
                </c:pt>
                <c:pt idx="3003">
                  <c:v>662413</c:v>
                </c:pt>
                <c:pt idx="3004">
                  <c:v>662463</c:v>
                </c:pt>
                <c:pt idx="3005">
                  <c:v>662513</c:v>
                </c:pt>
                <c:pt idx="3006">
                  <c:v>662563</c:v>
                </c:pt>
                <c:pt idx="3007">
                  <c:v>662613</c:v>
                </c:pt>
                <c:pt idx="3008">
                  <c:v>662663</c:v>
                </c:pt>
                <c:pt idx="3009">
                  <c:v>662713</c:v>
                </c:pt>
                <c:pt idx="3010">
                  <c:v>662763</c:v>
                </c:pt>
                <c:pt idx="3011">
                  <c:v>662813</c:v>
                </c:pt>
                <c:pt idx="3012">
                  <c:v>662863</c:v>
                </c:pt>
                <c:pt idx="3013">
                  <c:v>662913</c:v>
                </c:pt>
                <c:pt idx="3014">
                  <c:v>662963</c:v>
                </c:pt>
                <c:pt idx="3015">
                  <c:v>663013</c:v>
                </c:pt>
                <c:pt idx="3016">
                  <c:v>663063</c:v>
                </c:pt>
                <c:pt idx="3017">
                  <c:v>663113</c:v>
                </c:pt>
                <c:pt idx="3018">
                  <c:v>663163</c:v>
                </c:pt>
                <c:pt idx="3019">
                  <c:v>663213</c:v>
                </c:pt>
                <c:pt idx="3020">
                  <c:v>663263</c:v>
                </c:pt>
                <c:pt idx="3021">
                  <c:v>663313</c:v>
                </c:pt>
                <c:pt idx="3022">
                  <c:v>663363</c:v>
                </c:pt>
                <c:pt idx="3023">
                  <c:v>663413</c:v>
                </c:pt>
                <c:pt idx="3024">
                  <c:v>663463</c:v>
                </c:pt>
                <c:pt idx="3025">
                  <c:v>663513</c:v>
                </c:pt>
                <c:pt idx="3026">
                  <c:v>663563</c:v>
                </c:pt>
                <c:pt idx="3027">
                  <c:v>663613</c:v>
                </c:pt>
                <c:pt idx="3028">
                  <c:v>663663</c:v>
                </c:pt>
                <c:pt idx="3029">
                  <c:v>663713</c:v>
                </c:pt>
                <c:pt idx="3030">
                  <c:v>663763</c:v>
                </c:pt>
                <c:pt idx="3031">
                  <c:v>663813</c:v>
                </c:pt>
                <c:pt idx="3032">
                  <c:v>663863</c:v>
                </c:pt>
                <c:pt idx="3033">
                  <c:v>663913</c:v>
                </c:pt>
                <c:pt idx="3034">
                  <c:v>663963</c:v>
                </c:pt>
                <c:pt idx="3035">
                  <c:v>664013</c:v>
                </c:pt>
                <c:pt idx="3036">
                  <c:v>664063</c:v>
                </c:pt>
                <c:pt idx="3037">
                  <c:v>664113</c:v>
                </c:pt>
                <c:pt idx="3038">
                  <c:v>664163</c:v>
                </c:pt>
                <c:pt idx="3039">
                  <c:v>664213</c:v>
                </c:pt>
                <c:pt idx="3040">
                  <c:v>664263</c:v>
                </c:pt>
                <c:pt idx="3041">
                  <c:v>664313</c:v>
                </c:pt>
                <c:pt idx="3042">
                  <c:v>664363</c:v>
                </c:pt>
                <c:pt idx="3043">
                  <c:v>664413</c:v>
                </c:pt>
                <c:pt idx="3044">
                  <c:v>664463</c:v>
                </c:pt>
                <c:pt idx="3045">
                  <c:v>664513</c:v>
                </c:pt>
                <c:pt idx="3046">
                  <c:v>664563</c:v>
                </c:pt>
                <c:pt idx="3047">
                  <c:v>664613</c:v>
                </c:pt>
                <c:pt idx="3048">
                  <c:v>664663</c:v>
                </c:pt>
                <c:pt idx="3049">
                  <c:v>664713</c:v>
                </c:pt>
                <c:pt idx="3050">
                  <c:v>664763</c:v>
                </c:pt>
                <c:pt idx="3051">
                  <c:v>664813</c:v>
                </c:pt>
                <c:pt idx="3052">
                  <c:v>664863</c:v>
                </c:pt>
                <c:pt idx="3053">
                  <c:v>664913</c:v>
                </c:pt>
                <c:pt idx="3054">
                  <c:v>664963</c:v>
                </c:pt>
                <c:pt idx="3055">
                  <c:v>665013</c:v>
                </c:pt>
                <c:pt idx="3056">
                  <c:v>665063</c:v>
                </c:pt>
                <c:pt idx="3057">
                  <c:v>665113</c:v>
                </c:pt>
                <c:pt idx="3058">
                  <c:v>665163</c:v>
                </c:pt>
                <c:pt idx="3059">
                  <c:v>665213</c:v>
                </c:pt>
                <c:pt idx="3060">
                  <c:v>665263</c:v>
                </c:pt>
                <c:pt idx="3061">
                  <c:v>665313</c:v>
                </c:pt>
                <c:pt idx="3062">
                  <c:v>665363</c:v>
                </c:pt>
                <c:pt idx="3063">
                  <c:v>665413</c:v>
                </c:pt>
                <c:pt idx="3064">
                  <c:v>665463</c:v>
                </c:pt>
                <c:pt idx="3065">
                  <c:v>665513</c:v>
                </c:pt>
                <c:pt idx="3066">
                  <c:v>665563</c:v>
                </c:pt>
                <c:pt idx="3067">
                  <c:v>665613</c:v>
                </c:pt>
                <c:pt idx="3068">
                  <c:v>665663</c:v>
                </c:pt>
                <c:pt idx="3069">
                  <c:v>665713</c:v>
                </c:pt>
                <c:pt idx="3070">
                  <c:v>665763</c:v>
                </c:pt>
                <c:pt idx="3071">
                  <c:v>665813</c:v>
                </c:pt>
                <c:pt idx="3072">
                  <c:v>665863</c:v>
                </c:pt>
                <c:pt idx="3073">
                  <c:v>665913</c:v>
                </c:pt>
                <c:pt idx="3074">
                  <c:v>665963</c:v>
                </c:pt>
                <c:pt idx="3075">
                  <c:v>666013</c:v>
                </c:pt>
                <c:pt idx="3076">
                  <c:v>666063</c:v>
                </c:pt>
                <c:pt idx="3077">
                  <c:v>666113</c:v>
                </c:pt>
                <c:pt idx="3078">
                  <c:v>666163</c:v>
                </c:pt>
                <c:pt idx="3079">
                  <c:v>666213</c:v>
                </c:pt>
                <c:pt idx="3080">
                  <c:v>666263</c:v>
                </c:pt>
                <c:pt idx="3081">
                  <c:v>666313</c:v>
                </c:pt>
                <c:pt idx="3082">
                  <c:v>666363</c:v>
                </c:pt>
                <c:pt idx="3083">
                  <c:v>666413</c:v>
                </c:pt>
                <c:pt idx="3084">
                  <c:v>666463</c:v>
                </c:pt>
                <c:pt idx="3085">
                  <c:v>666513</c:v>
                </c:pt>
                <c:pt idx="3086">
                  <c:v>666563</c:v>
                </c:pt>
                <c:pt idx="3087">
                  <c:v>666613</c:v>
                </c:pt>
                <c:pt idx="3088">
                  <c:v>666663</c:v>
                </c:pt>
                <c:pt idx="3089">
                  <c:v>666713</c:v>
                </c:pt>
                <c:pt idx="3090">
                  <c:v>666763</c:v>
                </c:pt>
                <c:pt idx="3091">
                  <c:v>666813</c:v>
                </c:pt>
                <c:pt idx="3092">
                  <c:v>666863</c:v>
                </c:pt>
                <c:pt idx="3093">
                  <c:v>666913</c:v>
                </c:pt>
                <c:pt idx="3094">
                  <c:v>666963</c:v>
                </c:pt>
                <c:pt idx="3095">
                  <c:v>667013</c:v>
                </c:pt>
                <c:pt idx="3096">
                  <c:v>667063</c:v>
                </c:pt>
                <c:pt idx="3097">
                  <c:v>667113</c:v>
                </c:pt>
                <c:pt idx="3098">
                  <c:v>667163</c:v>
                </c:pt>
                <c:pt idx="3099">
                  <c:v>667213</c:v>
                </c:pt>
                <c:pt idx="3100">
                  <c:v>667263</c:v>
                </c:pt>
                <c:pt idx="3101">
                  <c:v>667313</c:v>
                </c:pt>
                <c:pt idx="3102">
                  <c:v>667363</c:v>
                </c:pt>
                <c:pt idx="3103">
                  <c:v>667413</c:v>
                </c:pt>
                <c:pt idx="3104">
                  <c:v>667463</c:v>
                </c:pt>
                <c:pt idx="3105">
                  <c:v>667513</c:v>
                </c:pt>
                <c:pt idx="3106">
                  <c:v>667563</c:v>
                </c:pt>
                <c:pt idx="3107">
                  <c:v>667613</c:v>
                </c:pt>
                <c:pt idx="3108">
                  <c:v>667663</c:v>
                </c:pt>
                <c:pt idx="3109">
                  <c:v>667713</c:v>
                </c:pt>
                <c:pt idx="3110">
                  <c:v>667763</c:v>
                </c:pt>
                <c:pt idx="3111">
                  <c:v>667813</c:v>
                </c:pt>
                <c:pt idx="3112">
                  <c:v>667863</c:v>
                </c:pt>
                <c:pt idx="3113">
                  <c:v>667913</c:v>
                </c:pt>
                <c:pt idx="3114">
                  <c:v>667963</c:v>
                </c:pt>
                <c:pt idx="3115">
                  <c:v>668013</c:v>
                </c:pt>
                <c:pt idx="3116">
                  <c:v>668063</c:v>
                </c:pt>
                <c:pt idx="3117">
                  <c:v>668113</c:v>
                </c:pt>
                <c:pt idx="3118">
                  <c:v>668163</c:v>
                </c:pt>
                <c:pt idx="3119">
                  <c:v>668213</c:v>
                </c:pt>
                <c:pt idx="3120">
                  <c:v>668263</c:v>
                </c:pt>
                <c:pt idx="3121">
                  <c:v>668313</c:v>
                </c:pt>
                <c:pt idx="3122">
                  <c:v>668363</c:v>
                </c:pt>
                <c:pt idx="3123">
                  <c:v>668413</c:v>
                </c:pt>
                <c:pt idx="3124">
                  <c:v>668463</c:v>
                </c:pt>
                <c:pt idx="3125">
                  <c:v>668513</c:v>
                </c:pt>
                <c:pt idx="3126">
                  <c:v>668563</c:v>
                </c:pt>
                <c:pt idx="3127">
                  <c:v>668613</c:v>
                </c:pt>
                <c:pt idx="3128">
                  <c:v>668663</c:v>
                </c:pt>
                <c:pt idx="3129">
                  <c:v>668713</c:v>
                </c:pt>
                <c:pt idx="3130">
                  <c:v>668763</c:v>
                </c:pt>
                <c:pt idx="3131">
                  <c:v>668813</c:v>
                </c:pt>
                <c:pt idx="3132">
                  <c:v>668863</c:v>
                </c:pt>
                <c:pt idx="3133">
                  <c:v>668913</c:v>
                </c:pt>
                <c:pt idx="3134">
                  <c:v>668963</c:v>
                </c:pt>
                <c:pt idx="3135">
                  <c:v>669013</c:v>
                </c:pt>
                <c:pt idx="3136">
                  <c:v>669063</c:v>
                </c:pt>
                <c:pt idx="3137">
                  <c:v>669113</c:v>
                </c:pt>
                <c:pt idx="3138">
                  <c:v>669163</c:v>
                </c:pt>
                <c:pt idx="3139">
                  <c:v>669213</c:v>
                </c:pt>
                <c:pt idx="3140">
                  <c:v>669263</c:v>
                </c:pt>
                <c:pt idx="3141">
                  <c:v>669313</c:v>
                </c:pt>
                <c:pt idx="3142">
                  <c:v>669363</c:v>
                </c:pt>
                <c:pt idx="3143">
                  <c:v>669413</c:v>
                </c:pt>
                <c:pt idx="3144">
                  <c:v>669463</c:v>
                </c:pt>
                <c:pt idx="3145">
                  <c:v>669513</c:v>
                </c:pt>
                <c:pt idx="3146">
                  <c:v>669563</c:v>
                </c:pt>
                <c:pt idx="3147">
                  <c:v>669613</c:v>
                </c:pt>
                <c:pt idx="3148">
                  <c:v>669663</c:v>
                </c:pt>
                <c:pt idx="3149">
                  <c:v>669713</c:v>
                </c:pt>
                <c:pt idx="3150">
                  <c:v>669763</c:v>
                </c:pt>
                <c:pt idx="3151">
                  <c:v>669813</c:v>
                </c:pt>
                <c:pt idx="3152">
                  <c:v>669863</c:v>
                </c:pt>
                <c:pt idx="3153">
                  <c:v>669913</c:v>
                </c:pt>
                <c:pt idx="3154">
                  <c:v>669963</c:v>
                </c:pt>
                <c:pt idx="3155">
                  <c:v>670013</c:v>
                </c:pt>
                <c:pt idx="3156">
                  <c:v>670063</c:v>
                </c:pt>
                <c:pt idx="3157">
                  <c:v>670113</c:v>
                </c:pt>
                <c:pt idx="3158">
                  <c:v>670163</c:v>
                </c:pt>
                <c:pt idx="3159">
                  <c:v>670213</c:v>
                </c:pt>
                <c:pt idx="3160">
                  <c:v>670263</c:v>
                </c:pt>
                <c:pt idx="3161">
                  <c:v>670313</c:v>
                </c:pt>
                <c:pt idx="3162">
                  <c:v>670363</c:v>
                </c:pt>
                <c:pt idx="3163">
                  <c:v>670413</c:v>
                </c:pt>
                <c:pt idx="3164">
                  <c:v>670463</c:v>
                </c:pt>
                <c:pt idx="3165">
                  <c:v>670513</c:v>
                </c:pt>
                <c:pt idx="3166">
                  <c:v>670563</c:v>
                </c:pt>
                <c:pt idx="3167">
                  <c:v>670613</c:v>
                </c:pt>
                <c:pt idx="3168">
                  <c:v>670663</c:v>
                </c:pt>
                <c:pt idx="3169">
                  <c:v>670713</c:v>
                </c:pt>
                <c:pt idx="3170">
                  <c:v>670763</c:v>
                </c:pt>
                <c:pt idx="3171">
                  <c:v>670813</c:v>
                </c:pt>
                <c:pt idx="3172">
                  <c:v>670863</c:v>
                </c:pt>
                <c:pt idx="3173">
                  <c:v>670913</c:v>
                </c:pt>
                <c:pt idx="3174">
                  <c:v>670963</c:v>
                </c:pt>
                <c:pt idx="3175">
                  <c:v>671013</c:v>
                </c:pt>
                <c:pt idx="3176">
                  <c:v>671063</c:v>
                </c:pt>
                <c:pt idx="3177">
                  <c:v>671113</c:v>
                </c:pt>
                <c:pt idx="3178">
                  <c:v>671163</c:v>
                </c:pt>
                <c:pt idx="3179">
                  <c:v>671213</c:v>
                </c:pt>
                <c:pt idx="3180">
                  <c:v>671263</c:v>
                </c:pt>
                <c:pt idx="3181">
                  <c:v>671313</c:v>
                </c:pt>
                <c:pt idx="3182">
                  <c:v>671363</c:v>
                </c:pt>
                <c:pt idx="3183">
                  <c:v>671413</c:v>
                </c:pt>
                <c:pt idx="3184">
                  <c:v>671463</c:v>
                </c:pt>
                <c:pt idx="3185">
                  <c:v>671513</c:v>
                </c:pt>
                <c:pt idx="3186">
                  <c:v>671563</c:v>
                </c:pt>
                <c:pt idx="3187">
                  <c:v>671613</c:v>
                </c:pt>
                <c:pt idx="3188">
                  <c:v>671663</c:v>
                </c:pt>
                <c:pt idx="3189">
                  <c:v>671713</c:v>
                </c:pt>
                <c:pt idx="3190">
                  <c:v>671763</c:v>
                </c:pt>
                <c:pt idx="3191">
                  <c:v>671813</c:v>
                </c:pt>
                <c:pt idx="3192">
                  <c:v>671863</c:v>
                </c:pt>
                <c:pt idx="3193">
                  <c:v>671913</c:v>
                </c:pt>
                <c:pt idx="3194">
                  <c:v>671963</c:v>
                </c:pt>
                <c:pt idx="3195">
                  <c:v>672013</c:v>
                </c:pt>
                <c:pt idx="3196">
                  <c:v>672063</c:v>
                </c:pt>
                <c:pt idx="3197">
                  <c:v>672113</c:v>
                </c:pt>
                <c:pt idx="3198">
                  <c:v>672163</c:v>
                </c:pt>
                <c:pt idx="3199">
                  <c:v>672213</c:v>
                </c:pt>
                <c:pt idx="3200">
                  <c:v>682213</c:v>
                </c:pt>
                <c:pt idx="3201">
                  <c:v>682263</c:v>
                </c:pt>
                <c:pt idx="3202">
                  <c:v>682313</c:v>
                </c:pt>
                <c:pt idx="3203">
                  <c:v>682363</c:v>
                </c:pt>
                <c:pt idx="3204">
                  <c:v>682413</c:v>
                </c:pt>
                <c:pt idx="3205">
                  <c:v>682463</c:v>
                </c:pt>
                <c:pt idx="3206">
                  <c:v>682513</c:v>
                </c:pt>
                <c:pt idx="3207">
                  <c:v>682563</c:v>
                </c:pt>
                <c:pt idx="3208">
                  <c:v>682613</c:v>
                </c:pt>
                <c:pt idx="3209">
                  <c:v>682663</c:v>
                </c:pt>
                <c:pt idx="3210">
                  <c:v>682713</c:v>
                </c:pt>
                <c:pt idx="3211">
                  <c:v>682763</c:v>
                </c:pt>
                <c:pt idx="3212">
                  <c:v>682813</c:v>
                </c:pt>
                <c:pt idx="3213">
                  <c:v>682863</c:v>
                </c:pt>
                <c:pt idx="3214">
                  <c:v>682913</c:v>
                </c:pt>
                <c:pt idx="3215">
                  <c:v>682963</c:v>
                </c:pt>
                <c:pt idx="3216">
                  <c:v>683013</c:v>
                </c:pt>
                <c:pt idx="3217">
                  <c:v>683063</c:v>
                </c:pt>
                <c:pt idx="3218">
                  <c:v>683113</c:v>
                </c:pt>
                <c:pt idx="3219">
                  <c:v>683163</c:v>
                </c:pt>
                <c:pt idx="3220">
                  <c:v>683213</c:v>
                </c:pt>
                <c:pt idx="3221">
                  <c:v>683263</c:v>
                </c:pt>
                <c:pt idx="3222">
                  <c:v>683313</c:v>
                </c:pt>
                <c:pt idx="3223">
                  <c:v>683363</c:v>
                </c:pt>
                <c:pt idx="3224">
                  <c:v>683413</c:v>
                </c:pt>
                <c:pt idx="3225">
                  <c:v>683463</c:v>
                </c:pt>
                <c:pt idx="3226">
                  <c:v>683513</c:v>
                </c:pt>
                <c:pt idx="3227">
                  <c:v>683563</c:v>
                </c:pt>
                <c:pt idx="3228">
                  <c:v>683613</c:v>
                </c:pt>
                <c:pt idx="3229">
                  <c:v>683663</c:v>
                </c:pt>
                <c:pt idx="3230">
                  <c:v>683713</c:v>
                </c:pt>
                <c:pt idx="3231">
                  <c:v>683763</c:v>
                </c:pt>
                <c:pt idx="3232">
                  <c:v>683813</c:v>
                </c:pt>
                <c:pt idx="3233">
                  <c:v>683863</c:v>
                </c:pt>
                <c:pt idx="3234">
                  <c:v>683913</c:v>
                </c:pt>
                <c:pt idx="3235">
                  <c:v>683963</c:v>
                </c:pt>
                <c:pt idx="3236">
                  <c:v>684013</c:v>
                </c:pt>
                <c:pt idx="3237">
                  <c:v>684063</c:v>
                </c:pt>
                <c:pt idx="3238">
                  <c:v>684113</c:v>
                </c:pt>
                <c:pt idx="3239">
                  <c:v>684163</c:v>
                </c:pt>
                <c:pt idx="3240">
                  <c:v>684213</c:v>
                </c:pt>
                <c:pt idx="3241">
                  <c:v>684263</c:v>
                </c:pt>
                <c:pt idx="3242">
                  <c:v>684313</c:v>
                </c:pt>
                <c:pt idx="3243">
                  <c:v>684363</c:v>
                </c:pt>
                <c:pt idx="3244">
                  <c:v>684413</c:v>
                </c:pt>
                <c:pt idx="3245">
                  <c:v>684463</c:v>
                </c:pt>
                <c:pt idx="3246">
                  <c:v>684513</c:v>
                </c:pt>
                <c:pt idx="3247">
                  <c:v>684563</c:v>
                </c:pt>
                <c:pt idx="3248">
                  <c:v>684613</c:v>
                </c:pt>
                <c:pt idx="3249">
                  <c:v>684663</c:v>
                </c:pt>
                <c:pt idx="3250">
                  <c:v>684713</c:v>
                </c:pt>
                <c:pt idx="3251">
                  <c:v>684763</c:v>
                </c:pt>
                <c:pt idx="3252">
                  <c:v>684813</c:v>
                </c:pt>
                <c:pt idx="3253">
                  <c:v>684863</c:v>
                </c:pt>
                <c:pt idx="3254">
                  <c:v>684913</c:v>
                </c:pt>
                <c:pt idx="3255">
                  <c:v>684963</c:v>
                </c:pt>
                <c:pt idx="3256">
                  <c:v>685013</c:v>
                </c:pt>
                <c:pt idx="3257">
                  <c:v>685063</c:v>
                </c:pt>
                <c:pt idx="3258">
                  <c:v>685113</c:v>
                </c:pt>
                <c:pt idx="3259">
                  <c:v>685163</c:v>
                </c:pt>
                <c:pt idx="3260">
                  <c:v>685213</c:v>
                </c:pt>
                <c:pt idx="3261">
                  <c:v>685263</c:v>
                </c:pt>
                <c:pt idx="3262">
                  <c:v>685313</c:v>
                </c:pt>
                <c:pt idx="3263">
                  <c:v>685363</c:v>
                </c:pt>
                <c:pt idx="3264">
                  <c:v>685413</c:v>
                </c:pt>
                <c:pt idx="3265">
                  <c:v>685463</c:v>
                </c:pt>
                <c:pt idx="3266">
                  <c:v>685513</c:v>
                </c:pt>
                <c:pt idx="3267">
                  <c:v>685563</c:v>
                </c:pt>
                <c:pt idx="3268">
                  <c:v>685613</c:v>
                </c:pt>
                <c:pt idx="3269">
                  <c:v>685663</c:v>
                </c:pt>
                <c:pt idx="3270">
                  <c:v>685713</c:v>
                </c:pt>
                <c:pt idx="3271">
                  <c:v>685763</c:v>
                </c:pt>
                <c:pt idx="3272">
                  <c:v>685813</c:v>
                </c:pt>
                <c:pt idx="3273">
                  <c:v>685863</c:v>
                </c:pt>
                <c:pt idx="3274">
                  <c:v>685913</c:v>
                </c:pt>
                <c:pt idx="3275">
                  <c:v>685963</c:v>
                </c:pt>
                <c:pt idx="3276">
                  <c:v>686013</c:v>
                </c:pt>
                <c:pt idx="3277">
                  <c:v>686063</c:v>
                </c:pt>
                <c:pt idx="3278">
                  <c:v>686113</c:v>
                </c:pt>
                <c:pt idx="3279">
                  <c:v>686163</c:v>
                </c:pt>
                <c:pt idx="3280">
                  <c:v>686213</c:v>
                </c:pt>
                <c:pt idx="3281">
                  <c:v>686263</c:v>
                </c:pt>
                <c:pt idx="3282">
                  <c:v>686313</c:v>
                </c:pt>
                <c:pt idx="3283">
                  <c:v>686363</c:v>
                </c:pt>
                <c:pt idx="3284">
                  <c:v>686413</c:v>
                </c:pt>
                <c:pt idx="3285">
                  <c:v>686463</c:v>
                </c:pt>
                <c:pt idx="3286">
                  <c:v>686513</c:v>
                </c:pt>
                <c:pt idx="3287">
                  <c:v>686563</c:v>
                </c:pt>
                <c:pt idx="3288">
                  <c:v>686613</c:v>
                </c:pt>
                <c:pt idx="3289">
                  <c:v>686663</c:v>
                </c:pt>
                <c:pt idx="3290">
                  <c:v>686713</c:v>
                </c:pt>
                <c:pt idx="3291">
                  <c:v>686763</c:v>
                </c:pt>
                <c:pt idx="3292">
                  <c:v>686813</c:v>
                </c:pt>
                <c:pt idx="3293">
                  <c:v>686863</c:v>
                </c:pt>
                <c:pt idx="3294">
                  <c:v>686913</c:v>
                </c:pt>
                <c:pt idx="3295">
                  <c:v>686963</c:v>
                </c:pt>
                <c:pt idx="3296">
                  <c:v>687013</c:v>
                </c:pt>
                <c:pt idx="3297">
                  <c:v>687063</c:v>
                </c:pt>
                <c:pt idx="3298">
                  <c:v>687113</c:v>
                </c:pt>
                <c:pt idx="3299">
                  <c:v>687163</c:v>
                </c:pt>
                <c:pt idx="3300">
                  <c:v>687213</c:v>
                </c:pt>
                <c:pt idx="3301">
                  <c:v>687263</c:v>
                </c:pt>
                <c:pt idx="3302">
                  <c:v>687313</c:v>
                </c:pt>
                <c:pt idx="3303">
                  <c:v>687363</c:v>
                </c:pt>
                <c:pt idx="3304">
                  <c:v>687413</c:v>
                </c:pt>
                <c:pt idx="3305">
                  <c:v>687463</c:v>
                </c:pt>
                <c:pt idx="3306">
                  <c:v>687513</c:v>
                </c:pt>
                <c:pt idx="3307">
                  <c:v>687563</c:v>
                </c:pt>
                <c:pt idx="3308">
                  <c:v>687613</c:v>
                </c:pt>
                <c:pt idx="3309">
                  <c:v>687663</c:v>
                </c:pt>
                <c:pt idx="3310">
                  <c:v>687713</c:v>
                </c:pt>
                <c:pt idx="3311">
                  <c:v>687763</c:v>
                </c:pt>
                <c:pt idx="3312">
                  <c:v>687813</c:v>
                </c:pt>
                <c:pt idx="3313">
                  <c:v>687863</c:v>
                </c:pt>
                <c:pt idx="3314">
                  <c:v>687913</c:v>
                </c:pt>
                <c:pt idx="3315">
                  <c:v>687963</c:v>
                </c:pt>
                <c:pt idx="3316">
                  <c:v>688013</c:v>
                </c:pt>
                <c:pt idx="3317">
                  <c:v>688063</c:v>
                </c:pt>
                <c:pt idx="3318">
                  <c:v>688113</c:v>
                </c:pt>
                <c:pt idx="3319">
                  <c:v>688163</c:v>
                </c:pt>
                <c:pt idx="3320">
                  <c:v>688213</c:v>
                </c:pt>
                <c:pt idx="3321">
                  <c:v>688263</c:v>
                </c:pt>
                <c:pt idx="3322">
                  <c:v>688313</c:v>
                </c:pt>
                <c:pt idx="3323">
                  <c:v>688363</c:v>
                </c:pt>
                <c:pt idx="3324">
                  <c:v>688413</c:v>
                </c:pt>
                <c:pt idx="3325">
                  <c:v>688463</c:v>
                </c:pt>
                <c:pt idx="3326">
                  <c:v>688513</c:v>
                </c:pt>
                <c:pt idx="3327">
                  <c:v>688563</c:v>
                </c:pt>
                <c:pt idx="3328">
                  <c:v>688613</c:v>
                </c:pt>
                <c:pt idx="3329">
                  <c:v>688663</c:v>
                </c:pt>
                <c:pt idx="3330">
                  <c:v>688713</c:v>
                </c:pt>
                <c:pt idx="3331">
                  <c:v>688763</c:v>
                </c:pt>
                <c:pt idx="3332">
                  <c:v>688813</c:v>
                </c:pt>
                <c:pt idx="3333">
                  <c:v>688863</c:v>
                </c:pt>
                <c:pt idx="3334">
                  <c:v>688913</c:v>
                </c:pt>
                <c:pt idx="3335">
                  <c:v>688963</c:v>
                </c:pt>
                <c:pt idx="3336">
                  <c:v>689013</c:v>
                </c:pt>
                <c:pt idx="3337">
                  <c:v>689063</c:v>
                </c:pt>
                <c:pt idx="3338">
                  <c:v>689113</c:v>
                </c:pt>
                <c:pt idx="3339">
                  <c:v>689163</c:v>
                </c:pt>
                <c:pt idx="3340">
                  <c:v>689213</c:v>
                </c:pt>
                <c:pt idx="3341">
                  <c:v>689263</c:v>
                </c:pt>
                <c:pt idx="3342">
                  <c:v>689313</c:v>
                </c:pt>
                <c:pt idx="3343">
                  <c:v>689363</c:v>
                </c:pt>
                <c:pt idx="3344">
                  <c:v>689413</c:v>
                </c:pt>
                <c:pt idx="3345">
                  <c:v>689463</c:v>
                </c:pt>
                <c:pt idx="3346">
                  <c:v>689513</c:v>
                </c:pt>
                <c:pt idx="3347">
                  <c:v>689563</c:v>
                </c:pt>
                <c:pt idx="3348">
                  <c:v>689613</c:v>
                </c:pt>
                <c:pt idx="3349">
                  <c:v>689663</c:v>
                </c:pt>
                <c:pt idx="3350">
                  <c:v>689713</c:v>
                </c:pt>
                <c:pt idx="3351">
                  <c:v>689763</c:v>
                </c:pt>
                <c:pt idx="3352">
                  <c:v>689813</c:v>
                </c:pt>
                <c:pt idx="3353">
                  <c:v>689863</c:v>
                </c:pt>
                <c:pt idx="3354">
                  <c:v>689913</c:v>
                </c:pt>
                <c:pt idx="3355">
                  <c:v>689963</c:v>
                </c:pt>
                <c:pt idx="3356">
                  <c:v>690013</c:v>
                </c:pt>
                <c:pt idx="3357">
                  <c:v>690063</c:v>
                </c:pt>
                <c:pt idx="3358">
                  <c:v>690113</c:v>
                </c:pt>
                <c:pt idx="3359">
                  <c:v>690163</c:v>
                </c:pt>
                <c:pt idx="3360">
                  <c:v>690213</c:v>
                </c:pt>
                <c:pt idx="3361">
                  <c:v>690263</c:v>
                </c:pt>
                <c:pt idx="3362">
                  <c:v>690313</c:v>
                </c:pt>
                <c:pt idx="3363">
                  <c:v>690363</c:v>
                </c:pt>
                <c:pt idx="3364">
                  <c:v>690413</c:v>
                </c:pt>
                <c:pt idx="3365">
                  <c:v>690463</c:v>
                </c:pt>
                <c:pt idx="3366">
                  <c:v>690513</c:v>
                </c:pt>
                <c:pt idx="3367">
                  <c:v>690563</c:v>
                </c:pt>
                <c:pt idx="3368">
                  <c:v>690613</c:v>
                </c:pt>
                <c:pt idx="3369">
                  <c:v>690663</c:v>
                </c:pt>
                <c:pt idx="3370">
                  <c:v>690713</c:v>
                </c:pt>
                <c:pt idx="3371">
                  <c:v>690763</c:v>
                </c:pt>
                <c:pt idx="3372">
                  <c:v>690813</c:v>
                </c:pt>
                <c:pt idx="3373">
                  <c:v>690863</c:v>
                </c:pt>
                <c:pt idx="3374">
                  <c:v>690913</c:v>
                </c:pt>
                <c:pt idx="3375">
                  <c:v>690963</c:v>
                </c:pt>
                <c:pt idx="3376">
                  <c:v>691013</c:v>
                </c:pt>
                <c:pt idx="3377">
                  <c:v>691063</c:v>
                </c:pt>
                <c:pt idx="3378">
                  <c:v>691113</c:v>
                </c:pt>
                <c:pt idx="3379">
                  <c:v>691163</c:v>
                </c:pt>
                <c:pt idx="3380">
                  <c:v>691213</c:v>
                </c:pt>
                <c:pt idx="3381">
                  <c:v>691263</c:v>
                </c:pt>
                <c:pt idx="3382">
                  <c:v>691313</c:v>
                </c:pt>
                <c:pt idx="3383">
                  <c:v>691363</c:v>
                </c:pt>
                <c:pt idx="3384">
                  <c:v>691413</c:v>
                </c:pt>
                <c:pt idx="3385">
                  <c:v>691463</c:v>
                </c:pt>
                <c:pt idx="3386">
                  <c:v>691513</c:v>
                </c:pt>
                <c:pt idx="3387">
                  <c:v>691563</c:v>
                </c:pt>
                <c:pt idx="3388">
                  <c:v>691613</c:v>
                </c:pt>
                <c:pt idx="3389">
                  <c:v>691663</c:v>
                </c:pt>
                <c:pt idx="3390">
                  <c:v>691713</c:v>
                </c:pt>
                <c:pt idx="3391">
                  <c:v>691763</c:v>
                </c:pt>
                <c:pt idx="3392">
                  <c:v>691813</c:v>
                </c:pt>
                <c:pt idx="3393">
                  <c:v>691863</c:v>
                </c:pt>
                <c:pt idx="3394">
                  <c:v>691913</c:v>
                </c:pt>
                <c:pt idx="3395">
                  <c:v>691963</c:v>
                </c:pt>
                <c:pt idx="3396">
                  <c:v>692013</c:v>
                </c:pt>
                <c:pt idx="3397">
                  <c:v>692063</c:v>
                </c:pt>
                <c:pt idx="3398">
                  <c:v>692113</c:v>
                </c:pt>
                <c:pt idx="3399">
                  <c:v>692163</c:v>
                </c:pt>
                <c:pt idx="3400">
                  <c:v>704213</c:v>
                </c:pt>
                <c:pt idx="3401">
                  <c:v>704263</c:v>
                </c:pt>
                <c:pt idx="3402">
                  <c:v>704313</c:v>
                </c:pt>
                <c:pt idx="3403">
                  <c:v>704363</c:v>
                </c:pt>
                <c:pt idx="3404">
                  <c:v>704413</c:v>
                </c:pt>
                <c:pt idx="3405">
                  <c:v>704463</c:v>
                </c:pt>
                <c:pt idx="3406">
                  <c:v>704513</c:v>
                </c:pt>
                <c:pt idx="3407">
                  <c:v>704563</c:v>
                </c:pt>
                <c:pt idx="3408">
                  <c:v>704613</c:v>
                </c:pt>
                <c:pt idx="3409">
                  <c:v>704663</c:v>
                </c:pt>
                <c:pt idx="3410">
                  <c:v>704713</c:v>
                </c:pt>
                <c:pt idx="3411">
                  <c:v>704763</c:v>
                </c:pt>
                <c:pt idx="3412">
                  <c:v>704813</c:v>
                </c:pt>
                <c:pt idx="3413">
                  <c:v>704863</c:v>
                </c:pt>
                <c:pt idx="3414">
                  <c:v>704913</c:v>
                </c:pt>
                <c:pt idx="3415">
                  <c:v>704963</c:v>
                </c:pt>
                <c:pt idx="3416">
                  <c:v>705013</c:v>
                </c:pt>
                <c:pt idx="3417">
                  <c:v>705063</c:v>
                </c:pt>
                <c:pt idx="3418">
                  <c:v>705113</c:v>
                </c:pt>
                <c:pt idx="3419">
                  <c:v>705163</c:v>
                </c:pt>
                <c:pt idx="3420">
                  <c:v>705213</c:v>
                </c:pt>
                <c:pt idx="3421">
                  <c:v>705263</c:v>
                </c:pt>
                <c:pt idx="3422">
                  <c:v>705313</c:v>
                </c:pt>
                <c:pt idx="3423">
                  <c:v>705363</c:v>
                </c:pt>
                <c:pt idx="3424">
                  <c:v>705413</c:v>
                </c:pt>
                <c:pt idx="3425">
                  <c:v>705463</c:v>
                </c:pt>
                <c:pt idx="3426">
                  <c:v>705513</c:v>
                </c:pt>
                <c:pt idx="3427">
                  <c:v>705563</c:v>
                </c:pt>
                <c:pt idx="3428">
                  <c:v>705613</c:v>
                </c:pt>
                <c:pt idx="3429">
                  <c:v>705663</c:v>
                </c:pt>
                <c:pt idx="3430">
                  <c:v>705713</c:v>
                </c:pt>
                <c:pt idx="3431">
                  <c:v>705763</c:v>
                </c:pt>
                <c:pt idx="3432">
                  <c:v>705813</c:v>
                </c:pt>
                <c:pt idx="3433">
                  <c:v>705863</c:v>
                </c:pt>
                <c:pt idx="3434">
                  <c:v>705913</c:v>
                </c:pt>
                <c:pt idx="3435">
                  <c:v>705963</c:v>
                </c:pt>
                <c:pt idx="3436">
                  <c:v>706013</c:v>
                </c:pt>
                <c:pt idx="3437">
                  <c:v>706063</c:v>
                </c:pt>
                <c:pt idx="3438">
                  <c:v>706113</c:v>
                </c:pt>
                <c:pt idx="3439">
                  <c:v>706163</c:v>
                </c:pt>
                <c:pt idx="3440">
                  <c:v>706213</c:v>
                </c:pt>
                <c:pt idx="3441">
                  <c:v>706263</c:v>
                </c:pt>
                <c:pt idx="3442">
                  <c:v>706313</c:v>
                </c:pt>
                <c:pt idx="3443">
                  <c:v>706363</c:v>
                </c:pt>
                <c:pt idx="3444">
                  <c:v>706413</c:v>
                </c:pt>
                <c:pt idx="3445">
                  <c:v>706463</c:v>
                </c:pt>
                <c:pt idx="3446">
                  <c:v>706513</c:v>
                </c:pt>
                <c:pt idx="3447">
                  <c:v>706563</c:v>
                </c:pt>
                <c:pt idx="3448">
                  <c:v>706613</c:v>
                </c:pt>
                <c:pt idx="3449">
                  <c:v>706663</c:v>
                </c:pt>
                <c:pt idx="3450">
                  <c:v>706713</c:v>
                </c:pt>
                <c:pt idx="3451">
                  <c:v>706763</c:v>
                </c:pt>
                <c:pt idx="3452">
                  <c:v>706813</c:v>
                </c:pt>
                <c:pt idx="3453">
                  <c:v>706863</c:v>
                </c:pt>
                <c:pt idx="3454">
                  <c:v>706913</c:v>
                </c:pt>
                <c:pt idx="3455">
                  <c:v>706963</c:v>
                </c:pt>
                <c:pt idx="3456">
                  <c:v>707013</c:v>
                </c:pt>
                <c:pt idx="3457">
                  <c:v>707063</c:v>
                </c:pt>
                <c:pt idx="3458">
                  <c:v>707113</c:v>
                </c:pt>
                <c:pt idx="3459">
                  <c:v>707163</c:v>
                </c:pt>
                <c:pt idx="3460">
                  <c:v>707213</c:v>
                </c:pt>
                <c:pt idx="3461">
                  <c:v>707263</c:v>
                </c:pt>
                <c:pt idx="3462">
                  <c:v>707313</c:v>
                </c:pt>
                <c:pt idx="3463">
                  <c:v>707363</c:v>
                </c:pt>
                <c:pt idx="3464">
                  <c:v>707413</c:v>
                </c:pt>
                <c:pt idx="3465">
                  <c:v>707463</c:v>
                </c:pt>
                <c:pt idx="3466">
                  <c:v>707513</c:v>
                </c:pt>
                <c:pt idx="3467">
                  <c:v>707563</c:v>
                </c:pt>
                <c:pt idx="3468">
                  <c:v>707613</c:v>
                </c:pt>
                <c:pt idx="3469">
                  <c:v>707663</c:v>
                </c:pt>
                <c:pt idx="3470">
                  <c:v>707713</c:v>
                </c:pt>
                <c:pt idx="3471">
                  <c:v>707763</c:v>
                </c:pt>
                <c:pt idx="3472">
                  <c:v>707813</c:v>
                </c:pt>
                <c:pt idx="3473">
                  <c:v>707863</c:v>
                </c:pt>
                <c:pt idx="3474">
                  <c:v>707913</c:v>
                </c:pt>
                <c:pt idx="3475">
                  <c:v>707963</c:v>
                </c:pt>
                <c:pt idx="3476">
                  <c:v>708013</c:v>
                </c:pt>
                <c:pt idx="3477">
                  <c:v>708063</c:v>
                </c:pt>
                <c:pt idx="3478">
                  <c:v>708113</c:v>
                </c:pt>
                <c:pt idx="3479">
                  <c:v>708163</c:v>
                </c:pt>
                <c:pt idx="3480">
                  <c:v>708213</c:v>
                </c:pt>
                <c:pt idx="3481">
                  <c:v>708263</c:v>
                </c:pt>
                <c:pt idx="3482">
                  <c:v>708313</c:v>
                </c:pt>
                <c:pt idx="3483">
                  <c:v>708363</c:v>
                </c:pt>
                <c:pt idx="3484">
                  <c:v>708413</c:v>
                </c:pt>
                <c:pt idx="3485">
                  <c:v>708463</c:v>
                </c:pt>
                <c:pt idx="3486">
                  <c:v>708513</c:v>
                </c:pt>
                <c:pt idx="3487">
                  <c:v>708563</c:v>
                </c:pt>
                <c:pt idx="3488">
                  <c:v>708613</c:v>
                </c:pt>
                <c:pt idx="3489">
                  <c:v>708663</c:v>
                </c:pt>
                <c:pt idx="3490">
                  <c:v>708713</c:v>
                </c:pt>
                <c:pt idx="3491">
                  <c:v>708763</c:v>
                </c:pt>
                <c:pt idx="3492">
                  <c:v>708813</c:v>
                </c:pt>
                <c:pt idx="3493">
                  <c:v>708863</c:v>
                </c:pt>
                <c:pt idx="3494">
                  <c:v>708913</c:v>
                </c:pt>
                <c:pt idx="3495">
                  <c:v>708963</c:v>
                </c:pt>
                <c:pt idx="3496">
                  <c:v>709013</c:v>
                </c:pt>
                <c:pt idx="3497">
                  <c:v>709063</c:v>
                </c:pt>
                <c:pt idx="3498">
                  <c:v>709113</c:v>
                </c:pt>
                <c:pt idx="3499">
                  <c:v>709163</c:v>
                </c:pt>
                <c:pt idx="3500">
                  <c:v>709213</c:v>
                </c:pt>
                <c:pt idx="3501">
                  <c:v>709263</c:v>
                </c:pt>
                <c:pt idx="3502">
                  <c:v>709313</c:v>
                </c:pt>
                <c:pt idx="3503">
                  <c:v>709363</c:v>
                </c:pt>
                <c:pt idx="3504">
                  <c:v>709413</c:v>
                </c:pt>
                <c:pt idx="3505">
                  <c:v>709463</c:v>
                </c:pt>
                <c:pt idx="3506">
                  <c:v>709513</c:v>
                </c:pt>
                <c:pt idx="3507">
                  <c:v>709563</c:v>
                </c:pt>
                <c:pt idx="3508">
                  <c:v>709613</c:v>
                </c:pt>
                <c:pt idx="3509">
                  <c:v>709663</c:v>
                </c:pt>
                <c:pt idx="3510">
                  <c:v>709713</c:v>
                </c:pt>
                <c:pt idx="3511">
                  <c:v>709763</c:v>
                </c:pt>
                <c:pt idx="3512">
                  <c:v>709813</c:v>
                </c:pt>
                <c:pt idx="3513">
                  <c:v>709863</c:v>
                </c:pt>
                <c:pt idx="3514">
                  <c:v>709913</c:v>
                </c:pt>
                <c:pt idx="3515">
                  <c:v>709963</c:v>
                </c:pt>
                <c:pt idx="3516">
                  <c:v>710013</c:v>
                </c:pt>
                <c:pt idx="3517">
                  <c:v>710063</c:v>
                </c:pt>
                <c:pt idx="3518">
                  <c:v>710113</c:v>
                </c:pt>
                <c:pt idx="3519">
                  <c:v>710163</c:v>
                </c:pt>
                <c:pt idx="3520">
                  <c:v>710213</c:v>
                </c:pt>
                <c:pt idx="3521">
                  <c:v>710263</c:v>
                </c:pt>
                <c:pt idx="3522">
                  <c:v>710313</c:v>
                </c:pt>
                <c:pt idx="3523">
                  <c:v>710363</c:v>
                </c:pt>
                <c:pt idx="3524">
                  <c:v>710413</c:v>
                </c:pt>
                <c:pt idx="3525">
                  <c:v>710463</c:v>
                </c:pt>
                <c:pt idx="3526">
                  <c:v>710513</c:v>
                </c:pt>
                <c:pt idx="3527">
                  <c:v>710563</c:v>
                </c:pt>
                <c:pt idx="3528">
                  <c:v>710613</c:v>
                </c:pt>
                <c:pt idx="3529">
                  <c:v>710663</c:v>
                </c:pt>
                <c:pt idx="3530">
                  <c:v>710713</c:v>
                </c:pt>
                <c:pt idx="3531">
                  <c:v>710763</c:v>
                </c:pt>
                <c:pt idx="3532">
                  <c:v>710813</c:v>
                </c:pt>
                <c:pt idx="3533">
                  <c:v>710863</c:v>
                </c:pt>
                <c:pt idx="3534">
                  <c:v>710913</c:v>
                </c:pt>
                <c:pt idx="3535">
                  <c:v>710963</c:v>
                </c:pt>
                <c:pt idx="3536">
                  <c:v>711013</c:v>
                </c:pt>
                <c:pt idx="3537">
                  <c:v>711063</c:v>
                </c:pt>
                <c:pt idx="3538">
                  <c:v>711113</c:v>
                </c:pt>
                <c:pt idx="3539">
                  <c:v>711163</c:v>
                </c:pt>
                <c:pt idx="3540">
                  <c:v>711213</c:v>
                </c:pt>
                <c:pt idx="3541">
                  <c:v>711263</c:v>
                </c:pt>
                <c:pt idx="3542">
                  <c:v>711313</c:v>
                </c:pt>
                <c:pt idx="3543">
                  <c:v>711363</c:v>
                </c:pt>
                <c:pt idx="3544">
                  <c:v>711413</c:v>
                </c:pt>
                <c:pt idx="3545">
                  <c:v>711463</c:v>
                </c:pt>
                <c:pt idx="3546">
                  <c:v>711513</c:v>
                </c:pt>
                <c:pt idx="3547">
                  <c:v>711563</c:v>
                </c:pt>
                <c:pt idx="3548">
                  <c:v>711613</c:v>
                </c:pt>
                <c:pt idx="3549">
                  <c:v>711663</c:v>
                </c:pt>
                <c:pt idx="3550">
                  <c:v>711713</c:v>
                </c:pt>
                <c:pt idx="3551">
                  <c:v>711763</c:v>
                </c:pt>
                <c:pt idx="3552">
                  <c:v>711813</c:v>
                </c:pt>
                <c:pt idx="3553">
                  <c:v>711863</c:v>
                </c:pt>
                <c:pt idx="3554">
                  <c:v>711913</c:v>
                </c:pt>
                <c:pt idx="3555">
                  <c:v>711963</c:v>
                </c:pt>
                <c:pt idx="3556">
                  <c:v>712013</c:v>
                </c:pt>
                <c:pt idx="3557">
                  <c:v>712063</c:v>
                </c:pt>
                <c:pt idx="3558">
                  <c:v>712113</c:v>
                </c:pt>
                <c:pt idx="3559">
                  <c:v>712163</c:v>
                </c:pt>
                <c:pt idx="3560">
                  <c:v>712213</c:v>
                </c:pt>
                <c:pt idx="3561">
                  <c:v>712263</c:v>
                </c:pt>
                <c:pt idx="3562">
                  <c:v>712313</c:v>
                </c:pt>
                <c:pt idx="3563">
                  <c:v>712363</c:v>
                </c:pt>
                <c:pt idx="3564">
                  <c:v>712413</c:v>
                </c:pt>
                <c:pt idx="3565">
                  <c:v>712463</c:v>
                </c:pt>
                <c:pt idx="3566">
                  <c:v>712513</c:v>
                </c:pt>
                <c:pt idx="3567">
                  <c:v>712563</c:v>
                </c:pt>
                <c:pt idx="3568">
                  <c:v>712613</c:v>
                </c:pt>
                <c:pt idx="3569">
                  <c:v>712663</c:v>
                </c:pt>
                <c:pt idx="3570">
                  <c:v>712713</c:v>
                </c:pt>
                <c:pt idx="3571">
                  <c:v>712763</c:v>
                </c:pt>
                <c:pt idx="3572">
                  <c:v>712813</c:v>
                </c:pt>
                <c:pt idx="3573">
                  <c:v>712863</c:v>
                </c:pt>
                <c:pt idx="3574">
                  <c:v>712913</c:v>
                </c:pt>
                <c:pt idx="3575">
                  <c:v>712963</c:v>
                </c:pt>
                <c:pt idx="3576">
                  <c:v>713013</c:v>
                </c:pt>
                <c:pt idx="3577">
                  <c:v>713063</c:v>
                </c:pt>
                <c:pt idx="3578">
                  <c:v>713113</c:v>
                </c:pt>
                <c:pt idx="3579">
                  <c:v>713163</c:v>
                </c:pt>
                <c:pt idx="3580">
                  <c:v>713213</c:v>
                </c:pt>
                <c:pt idx="3581">
                  <c:v>713263</c:v>
                </c:pt>
                <c:pt idx="3582">
                  <c:v>713313</c:v>
                </c:pt>
                <c:pt idx="3583">
                  <c:v>713363</c:v>
                </c:pt>
                <c:pt idx="3584">
                  <c:v>713413</c:v>
                </c:pt>
                <c:pt idx="3585">
                  <c:v>713463</c:v>
                </c:pt>
                <c:pt idx="3586">
                  <c:v>713513</c:v>
                </c:pt>
                <c:pt idx="3587">
                  <c:v>713563</c:v>
                </c:pt>
                <c:pt idx="3588">
                  <c:v>713613</c:v>
                </c:pt>
                <c:pt idx="3589">
                  <c:v>713663</c:v>
                </c:pt>
                <c:pt idx="3590">
                  <c:v>713713</c:v>
                </c:pt>
                <c:pt idx="3591">
                  <c:v>713763</c:v>
                </c:pt>
                <c:pt idx="3592">
                  <c:v>713813</c:v>
                </c:pt>
                <c:pt idx="3593">
                  <c:v>713863</c:v>
                </c:pt>
                <c:pt idx="3594">
                  <c:v>713913</c:v>
                </c:pt>
                <c:pt idx="3595">
                  <c:v>713963</c:v>
                </c:pt>
                <c:pt idx="3596">
                  <c:v>714013</c:v>
                </c:pt>
                <c:pt idx="3597">
                  <c:v>714063</c:v>
                </c:pt>
                <c:pt idx="3598">
                  <c:v>714113</c:v>
                </c:pt>
                <c:pt idx="3599">
                  <c:v>714163</c:v>
                </c:pt>
                <c:pt idx="3600">
                  <c:v>722813</c:v>
                </c:pt>
                <c:pt idx="3601">
                  <c:v>722863</c:v>
                </c:pt>
                <c:pt idx="3602">
                  <c:v>722913</c:v>
                </c:pt>
                <c:pt idx="3603">
                  <c:v>722963</c:v>
                </c:pt>
                <c:pt idx="3604">
                  <c:v>723013</c:v>
                </c:pt>
                <c:pt idx="3605">
                  <c:v>723063</c:v>
                </c:pt>
                <c:pt idx="3606">
                  <c:v>723113</c:v>
                </c:pt>
                <c:pt idx="3607">
                  <c:v>723163</c:v>
                </c:pt>
                <c:pt idx="3608">
                  <c:v>723213</c:v>
                </c:pt>
                <c:pt idx="3609">
                  <c:v>723263</c:v>
                </c:pt>
                <c:pt idx="3610">
                  <c:v>723313</c:v>
                </c:pt>
                <c:pt idx="3611">
                  <c:v>723363</c:v>
                </c:pt>
                <c:pt idx="3612">
                  <c:v>723413</c:v>
                </c:pt>
                <c:pt idx="3613">
                  <c:v>723463</c:v>
                </c:pt>
                <c:pt idx="3614">
                  <c:v>723513</c:v>
                </c:pt>
                <c:pt idx="3615">
                  <c:v>723563</c:v>
                </c:pt>
                <c:pt idx="3616">
                  <c:v>723613</c:v>
                </c:pt>
                <c:pt idx="3617">
                  <c:v>723663</c:v>
                </c:pt>
                <c:pt idx="3618">
                  <c:v>723713</c:v>
                </c:pt>
                <c:pt idx="3619">
                  <c:v>723763</c:v>
                </c:pt>
                <c:pt idx="3620">
                  <c:v>723813</c:v>
                </c:pt>
                <c:pt idx="3621">
                  <c:v>723863</c:v>
                </c:pt>
                <c:pt idx="3622">
                  <c:v>723913</c:v>
                </c:pt>
                <c:pt idx="3623">
                  <c:v>723963</c:v>
                </c:pt>
                <c:pt idx="3624">
                  <c:v>724013</c:v>
                </c:pt>
                <c:pt idx="3625">
                  <c:v>724063</c:v>
                </c:pt>
                <c:pt idx="3626">
                  <c:v>724113</c:v>
                </c:pt>
                <c:pt idx="3627">
                  <c:v>724163</c:v>
                </c:pt>
                <c:pt idx="3628">
                  <c:v>724213</c:v>
                </c:pt>
                <c:pt idx="3629">
                  <c:v>724263</c:v>
                </c:pt>
                <c:pt idx="3630">
                  <c:v>724313</c:v>
                </c:pt>
                <c:pt idx="3631">
                  <c:v>724363</c:v>
                </c:pt>
                <c:pt idx="3632">
                  <c:v>724413</c:v>
                </c:pt>
                <c:pt idx="3633">
                  <c:v>724463</c:v>
                </c:pt>
                <c:pt idx="3634">
                  <c:v>724513</c:v>
                </c:pt>
                <c:pt idx="3635">
                  <c:v>724563</c:v>
                </c:pt>
                <c:pt idx="3636">
                  <c:v>724613</c:v>
                </c:pt>
                <c:pt idx="3637">
                  <c:v>724663</c:v>
                </c:pt>
                <c:pt idx="3638">
                  <c:v>724713</c:v>
                </c:pt>
                <c:pt idx="3639">
                  <c:v>724763</c:v>
                </c:pt>
                <c:pt idx="3640">
                  <c:v>724813</c:v>
                </c:pt>
                <c:pt idx="3641">
                  <c:v>724863</c:v>
                </c:pt>
                <c:pt idx="3642">
                  <c:v>724913</c:v>
                </c:pt>
                <c:pt idx="3643">
                  <c:v>724963</c:v>
                </c:pt>
                <c:pt idx="3644">
                  <c:v>725013</c:v>
                </c:pt>
                <c:pt idx="3645">
                  <c:v>725063</c:v>
                </c:pt>
                <c:pt idx="3646">
                  <c:v>725113</c:v>
                </c:pt>
                <c:pt idx="3647">
                  <c:v>725163</c:v>
                </c:pt>
                <c:pt idx="3648">
                  <c:v>725213</c:v>
                </c:pt>
                <c:pt idx="3649">
                  <c:v>725263</c:v>
                </c:pt>
                <c:pt idx="3650">
                  <c:v>725313</c:v>
                </c:pt>
                <c:pt idx="3651">
                  <c:v>725363</c:v>
                </c:pt>
                <c:pt idx="3652">
                  <c:v>725413</c:v>
                </c:pt>
                <c:pt idx="3653">
                  <c:v>725463</c:v>
                </c:pt>
                <c:pt idx="3654">
                  <c:v>725513</c:v>
                </c:pt>
                <c:pt idx="3655">
                  <c:v>725563</c:v>
                </c:pt>
                <c:pt idx="3656">
                  <c:v>725613</c:v>
                </c:pt>
                <c:pt idx="3657">
                  <c:v>725663</c:v>
                </c:pt>
                <c:pt idx="3658">
                  <c:v>725713</c:v>
                </c:pt>
                <c:pt idx="3659">
                  <c:v>725763</c:v>
                </c:pt>
                <c:pt idx="3660">
                  <c:v>725813</c:v>
                </c:pt>
                <c:pt idx="3661">
                  <c:v>725863</c:v>
                </c:pt>
                <c:pt idx="3662">
                  <c:v>725913</c:v>
                </c:pt>
                <c:pt idx="3663">
                  <c:v>725963</c:v>
                </c:pt>
                <c:pt idx="3664">
                  <c:v>726013</c:v>
                </c:pt>
                <c:pt idx="3665">
                  <c:v>726063</c:v>
                </c:pt>
                <c:pt idx="3666">
                  <c:v>726113</c:v>
                </c:pt>
                <c:pt idx="3667">
                  <c:v>726163</c:v>
                </c:pt>
                <c:pt idx="3668">
                  <c:v>726213</c:v>
                </c:pt>
                <c:pt idx="3669">
                  <c:v>726263</c:v>
                </c:pt>
                <c:pt idx="3670">
                  <c:v>726313</c:v>
                </c:pt>
                <c:pt idx="3671">
                  <c:v>726363</c:v>
                </c:pt>
                <c:pt idx="3672">
                  <c:v>726413</c:v>
                </c:pt>
                <c:pt idx="3673">
                  <c:v>726463</c:v>
                </c:pt>
                <c:pt idx="3674">
                  <c:v>726513</c:v>
                </c:pt>
                <c:pt idx="3675">
                  <c:v>726563</c:v>
                </c:pt>
                <c:pt idx="3676">
                  <c:v>726613</c:v>
                </c:pt>
                <c:pt idx="3677">
                  <c:v>726663</c:v>
                </c:pt>
                <c:pt idx="3678">
                  <c:v>726713</c:v>
                </c:pt>
                <c:pt idx="3679">
                  <c:v>726763</c:v>
                </c:pt>
                <c:pt idx="3680">
                  <c:v>726813</c:v>
                </c:pt>
                <c:pt idx="3681">
                  <c:v>726863</c:v>
                </c:pt>
                <c:pt idx="3682">
                  <c:v>726913</c:v>
                </c:pt>
                <c:pt idx="3683">
                  <c:v>726963</c:v>
                </c:pt>
                <c:pt idx="3684">
                  <c:v>727013</c:v>
                </c:pt>
                <c:pt idx="3685">
                  <c:v>727063</c:v>
                </c:pt>
                <c:pt idx="3686">
                  <c:v>727113</c:v>
                </c:pt>
                <c:pt idx="3687">
                  <c:v>727163</c:v>
                </c:pt>
                <c:pt idx="3688">
                  <c:v>727213</c:v>
                </c:pt>
                <c:pt idx="3689">
                  <c:v>727263</c:v>
                </c:pt>
                <c:pt idx="3690">
                  <c:v>727313</c:v>
                </c:pt>
                <c:pt idx="3691">
                  <c:v>727363</c:v>
                </c:pt>
                <c:pt idx="3692">
                  <c:v>727413</c:v>
                </c:pt>
                <c:pt idx="3693">
                  <c:v>727463</c:v>
                </c:pt>
                <c:pt idx="3694">
                  <c:v>727513</c:v>
                </c:pt>
                <c:pt idx="3695">
                  <c:v>727563</c:v>
                </c:pt>
                <c:pt idx="3696">
                  <c:v>727613</c:v>
                </c:pt>
                <c:pt idx="3697">
                  <c:v>727663</c:v>
                </c:pt>
                <c:pt idx="3698">
                  <c:v>727713</c:v>
                </c:pt>
                <c:pt idx="3699">
                  <c:v>727763</c:v>
                </c:pt>
                <c:pt idx="3700">
                  <c:v>727813</c:v>
                </c:pt>
                <c:pt idx="3701">
                  <c:v>727863</c:v>
                </c:pt>
                <c:pt idx="3702">
                  <c:v>727913</c:v>
                </c:pt>
                <c:pt idx="3703">
                  <c:v>727963</c:v>
                </c:pt>
                <c:pt idx="3704">
                  <c:v>728013</c:v>
                </c:pt>
                <c:pt idx="3705">
                  <c:v>728063</c:v>
                </c:pt>
                <c:pt idx="3706">
                  <c:v>728113</c:v>
                </c:pt>
                <c:pt idx="3707">
                  <c:v>728163</c:v>
                </c:pt>
                <c:pt idx="3708">
                  <c:v>728213</c:v>
                </c:pt>
                <c:pt idx="3709">
                  <c:v>728263</c:v>
                </c:pt>
                <c:pt idx="3710">
                  <c:v>728313</c:v>
                </c:pt>
                <c:pt idx="3711">
                  <c:v>728363</c:v>
                </c:pt>
                <c:pt idx="3712">
                  <c:v>728413</c:v>
                </c:pt>
                <c:pt idx="3713">
                  <c:v>728463</c:v>
                </c:pt>
                <c:pt idx="3714">
                  <c:v>728513</c:v>
                </c:pt>
                <c:pt idx="3715">
                  <c:v>728563</c:v>
                </c:pt>
                <c:pt idx="3716">
                  <c:v>728613</c:v>
                </c:pt>
                <c:pt idx="3717">
                  <c:v>728663</c:v>
                </c:pt>
                <c:pt idx="3718">
                  <c:v>728713</c:v>
                </c:pt>
                <c:pt idx="3719">
                  <c:v>728763</c:v>
                </c:pt>
                <c:pt idx="3720">
                  <c:v>728813</c:v>
                </c:pt>
                <c:pt idx="3721">
                  <c:v>728863</c:v>
                </c:pt>
                <c:pt idx="3722">
                  <c:v>728913</c:v>
                </c:pt>
                <c:pt idx="3723">
                  <c:v>728963</c:v>
                </c:pt>
                <c:pt idx="3724">
                  <c:v>729013</c:v>
                </c:pt>
                <c:pt idx="3725">
                  <c:v>729063</c:v>
                </c:pt>
                <c:pt idx="3726">
                  <c:v>729113</c:v>
                </c:pt>
                <c:pt idx="3727">
                  <c:v>729163</c:v>
                </c:pt>
                <c:pt idx="3728">
                  <c:v>729213</c:v>
                </c:pt>
                <c:pt idx="3729">
                  <c:v>729263</c:v>
                </c:pt>
                <c:pt idx="3730">
                  <c:v>729313</c:v>
                </c:pt>
                <c:pt idx="3731">
                  <c:v>729363</c:v>
                </c:pt>
                <c:pt idx="3732">
                  <c:v>729413</c:v>
                </c:pt>
                <c:pt idx="3733">
                  <c:v>729463</c:v>
                </c:pt>
                <c:pt idx="3734">
                  <c:v>729513</c:v>
                </c:pt>
                <c:pt idx="3735">
                  <c:v>729563</c:v>
                </c:pt>
                <c:pt idx="3736">
                  <c:v>729613</c:v>
                </c:pt>
                <c:pt idx="3737">
                  <c:v>729663</c:v>
                </c:pt>
                <c:pt idx="3738">
                  <c:v>729713</c:v>
                </c:pt>
                <c:pt idx="3739">
                  <c:v>729763</c:v>
                </c:pt>
                <c:pt idx="3740">
                  <c:v>729813</c:v>
                </c:pt>
                <c:pt idx="3741">
                  <c:v>729863</c:v>
                </c:pt>
                <c:pt idx="3742">
                  <c:v>729913</c:v>
                </c:pt>
                <c:pt idx="3743">
                  <c:v>729963</c:v>
                </c:pt>
                <c:pt idx="3744">
                  <c:v>730013</c:v>
                </c:pt>
                <c:pt idx="3745">
                  <c:v>730063</c:v>
                </c:pt>
                <c:pt idx="3746">
                  <c:v>730113</c:v>
                </c:pt>
                <c:pt idx="3747">
                  <c:v>730163</c:v>
                </c:pt>
                <c:pt idx="3748">
                  <c:v>730213</c:v>
                </c:pt>
                <c:pt idx="3749">
                  <c:v>730263</c:v>
                </c:pt>
                <c:pt idx="3750">
                  <c:v>730313</c:v>
                </c:pt>
                <c:pt idx="3751">
                  <c:v>730363</c:v>
                </c:pt>
                <c:pt idx="3752">
                  <c:v>730413</c:v>
                </c:pt>
                <c:pt idx="3753">
                  <c:v>730463</c:v>
                </c:pt>
                <c:pt idx="3754">
                  <c:v>730513</c:v>
                </c:pt>
                <c:pt idx="3755">
                  <c:v>730563</c:v>
                </c:pt>
                <c:pt idx="3756">
                  <c:v>730613</c:v>
                </c:pt>
                <c:pt idx="3757">
                  <c:v>730663</c:v>
                </c:pt>
                <c:pt idx="3758">
                  <c:v>730713</c:v>
                </c:pt>
                <c:pt idx="3759">
                  <c:v>730763</c:v>
                </c:pt>
                <c:pt idx="3760">
                  <c:v>730813</c:v>
                </c:pt>
                <c:pt idx="3761">
                  <c:v>730863</c:v>
                </c:pt>
                <c:pt idx="3762">
                  <c:v>730913</c:v>
                </c:pt>
                <c:pt idx="3763">
                  <c:v>730963</c:v>
                </c:pt>
                <c:pt idx="3764">
                  <c:v>731013</c:v>
                </c:pt>
                <c:pt idx="3765">
                  <c:v>731063</c:v>
                </c:pt>
                <c:pt idx="3766">
                  <c:v>731113</c:v>
                </c:pt>
                <c:pt idx="3767">
                  <c:v>731163</c:v>
                </c:pt>
                <c:pt idx="3768">
                  <c:v>731213</c:v>
                </c:pt>
                <c:pt idx="3769">
                  <c:v>731263</c:v>
                </c:pt>
                <c:pt idx="3770">
                  <c:v>731313</c:v>
                </c:pt>
                <c:pt idx="3771">
                  <c:v>731363</c:v>
                </c:pt>
                <c:pt idx="3772">
                  <c:v>731413</c:v>
                </c:pt>
                <c:pt idx="3773">
                  <c:v>731463</c:v>
                </c:pt>
                <c:pt idx="3774">
                  <c:v>731513</c:v>
                </c:pt>
                <c:pt idx="3775">
                  <c:v>731563</c:v>
                </c:pt>
                <c:pt idx="3776">
                  <c:v>731613</c:v>
                </c:pt>
                <c:pt idx="3777">
                  <c:v>731663</c:v>
                </c:pt>
                <c:pt idx="3778">
                  <c:v>731713</c:v>
                </c:pt>
                <c:pt idx="3779">
                  <c:v>731763</c:v>
                </c:pt>
                <c:pt idx="3780">
                  <c:v>731813</c:v>
                </c:pt>
                <c:pt idx="3781">
                  <c:v>731863</c:v>
                </c:pt>
                <c:pt idx="3782">
                  <c:v>731913</c:v>
                </c:pt>
                <c:pt idx="3783">
                  <c:v>731963</c:v>
                </c:pt>
                <c:pt idx="3784">
                  <c:v>732013</c:v>
                </c:pt>
                <c:pt idx="3785">
                  <c:v>732063</c:v>
                </c:pt>
                <c:pt idx="3786">
                  <c:v>732113</c:v>
                </c:pt>
                <c:pt idx="3787">
                  <c:v>732163</c:v>
                </c:pt>
                <c:pt idx="3788">
                  <c:v>732213</c:v>
                </c:pt>
                <c:pt idx="3789">
                  <c:v>732263</c:v>
                </c:pt>
                <c:pt idx="3790">
                  <c:v>732313</c:v>
                </c:pt>
                <c:pt idx="3791">
                  <c:v>732363</c:v>
                </c:pt>
                <c:pt idx="3792">
                  <c:v>732413</c:v>
                </c:pt>
                <c:pt idx="3793">
                  <c:v>732463</c:v>
                </c:pt>
                <c:pt idx="3794">
                  <c:v>732513</c:v>
                </c:pt>
                <c:pt idx="3795">
                  <c:v>732563</c:v>
                </c:pt>
                <c:pt idx="3796">
                  <c:v>732613</c:v>
                </c:pt>
                <c:pt idx="3797">
                  <c:v>732663</c:v>
                </c:pt>
                <c:pt idx="3798">
                  <c:v>732713</c:v>
                </c:pt>
                <c:pt idx="3799">
                  <c:v>732763</c:v>
                </c:pt>
                <c:pt idx="3800">
                  <c:v>736063</c:v>
                </c:pt>
                <c:pt idx="3801">
                  <c:v>736113</c:v>
                </c:pt>
                <c:pt idx="3802">
                  <c:v>736163</c:v>
                </c:pt>
                <c:pt idx="3803">
                  <c:v>736213</c:v>
                </c:pt>
                <c:pt idx="3804">
                  <c:v>736263</c:v>
                </c:pt>
                <c:pt idx="3805">
                  <c:v>736313</c:v>
                </c:pt>
                <c:pt idx="3806">
                  <c:v>736363</c:v>
                </c:pt>
                <c:pt idx="3807">
                  <c:v>736413</c:v>
                </c:pt>
                <c:pt idx="3808">
                  <c:v>736463</c:v>
                </c:pt>
                <c:pt idx="3809">
                  <c:v>736513</c:v>
                </c:pt>
                <c:pt idx="3810">
                  <c:v>736563</c:v>
                </c:pt>
                <c:pt idx="3811">
                  <c:v>736613</c:v>
                </c:pt>
                <c:pt idx="3812">
                  <c:v>736663</c:v>
                </c:pt>
                <c:pt idx="3813">
                  <c:v>736713</c:v>
                </c:pt>
                <c:pt idx="3814">
                  <c:v>736763</c:v>
                </c:pt>
                <c:pt idx="3815">
                  <c:v>736813</c:v>
                </c:pt>
                <c:pt idx="3816">
                  <c:v>736863</c:v>
                </c:pt>
                <c:pt idx="3817">
                  <c:v>736913</c:v>
                </c:pt>
                <c:pt idx="3818">
                  <c:v>736963</c:v>
                </c:pt>
                <c:pt idx="3819">
                  <c:v>737013</c:v>
                </c:pt>
                <c:pt idx="3820">
                  <c:v>737063</c:v>
                </c:pt>
                <c:pt idx="3821">
                  <c:v>737113</c:v>
                </c:pt>
                <c:pt idx="3822">
                  <c:v>737163</c:v>
                </c:pt>
                <c:pt idx="3823">
                  <c:v>737213</c:v>
                </c:pt>
                <c:pt idx="3824">
                  <c:v>737263</c:v>
                </c:pt>
                <c:pt idx="3825">
                  <c:v>737313</c:v>
                </c:pt>
                <c:pt idx="3826">
                  <c:v>737363</c:v>
                </c:pt>
                <c:pt idx="3827">
                  <c:v>737413</c:v>
                </c:pt>
                <c:pt idx="3828">
                  <c:v>737463</c:v>
                </c:pt>
                <c:pt idx="3829">
                  <c:v>737513</c:v>
                </c:pt>
                <c:pt idx="3830">
                  <c:v>737563</c:v>
                </c:pt>
                <c:pt idx="3831">
                  <c:v>737613</c:v>
                </c:pt>
                <c:pt idx="3832">
                  <c:v>737663</c:v>
                </c:pt>
                <c:pt idx="3833">
                  <c:v>737713</c:v>
                </c:pt>
                <c:pt idx="3834">
                  <c:v>737763</c:v>
                </c:pt>
                <c:pt idx="3835">
                  <c:v>737813</c:v>
                </c:pt>
                <c:pt idx="3836">
                  <c:v>737863</c:v>
                </c:pt>
                <c:pt idx="3837">
                  <c:v>737913</c:v>
                </c:pt>
                <c:pt idx="3838">
                  <c:v>737963</c:v>
                </c:pt>
                <c:pt idx="3839">
                  <c:v>738013</c:v>
                </c:pt>
                <c:pt idx="3840">
                  <c:v>738063</c:v>
                </c:pt>
                <c:pt idx="3841">
                  <c:v>738113</c:v>
                </c:pt>
                <c:pt idx="3842">
                  <c:v>738163</c:v>
                </c:pt>
                <c:pt idx="3843">
                  <c:v>738213</c:v>
                </c:pt>
                <c:pt idx="3844">
                  <c:v>738263</c:v>
                </c:pt>
                <c:pt idx="3845">
                  <c:v>738313</c:v>
                </c:pt>
                <c:pt idx="3846">
                  <c:v>738363</c:v>
                </c:pt>
                <c:pt idx="3847">
                  <c:v>738413</c:v>
                </c:pt>
                <c:pt idx="3848">
                  <c:v>738463</c:v>
                </c:pt>
                <c:pt idx="3849">
                  <c:v>738513</c:v>
                </c:pt>
                <c:pt idx="3850">
                  <c:v>738563</c:v>
                </c:pt>
                <c:pt idx="3851">
                  <c:v>738613</c:v>
                </c:pt>
                <c:pt idx="3852">
                  <c:v>738663</c:v>
                </c:pt>
                <c:pt idx="3853">
                  <c:v>738713</c:v>
                </c:pt>
                <c:pt idx="3854">
                  <c:v>738763</c:v>
                </c:pt>
                <c:pt idx="3855">
                  <c:v>738813</c:v>
                </c:pt>
                <c:pt idx="3856">
                  <c:v>738863</c:v>
                </c:pt>
                <c:pt idx="3857">
                  <c:v>738913</c:v>
                </c:pt>
                <c:pt idx="3858">
                  <c:v>738963</c:v>
                </c:pt>
                <c:pt idx="3859">
                  <c:v>739013</c:v>
                </c:pt>
                <c:pt idx="3860">
                  <c:v>739063</c:v>
                </c:pt>
                <c:pt idx="3861">
                  <c:v>739113</c:v>
                </c:pt>
                <c:pt idx="3862">
                  <c:v>739163</c:v>
                </c:pt>
                <c:pt idx="3863">
                  <c:v>739213</c:v>
                </c:pt>
                <c:pt idx="3864">
                  <c:v>739263</c:v>
                </c:pt>
                <c:pt idx="3865">
                  <c:v>739313</c:v>
                </c:pt>
                <c:pt idx="3866">
                  <c:v>739363</c:v>
                </c:pt>
                <c:pt idx="3867">
                  <c:v>739413</c:v>
                </c:pt>
                <c:pt idx="3868">
                  <c:v>739463</c:v>
                </c:pt>
                <c:pt idx="3869">
                  <c:v>739513</c:v>
                </c:pt>
                <c:pt idx="3870">
                  <c:v>739563</c:v>
                </c:pt>
                <c:pt idx="3871">
                  <c:v>739613</c:v>
                </c:pt>
                <c:pt idx="3872">
                  <c:v>739663</c:v>
                </c:pt>
                <c:pt idx="3873">
                  <c:v>739713</c:v>
                </c:pt>
                <c:pt idx="3874">
                  <c:v>739763</c:v>
                </c:pt>
                <c:pt idx="3875">
                  <c:v>739813</c:v>
                </c:pt>
                <c:pt idx="3876">
                  <c:v>739863</c:v>
                </c:pt>
                <c:pt idx="3877">
                  <c:v>739913</c:v>
                </c:pt>
                <c:pt idx="3878">
                  <c:v>739963</c:v>
                </c:pt>
                <c:pt idx="3879">
                  <c:v>740013</c:v>
                </c:pt>
                <c:pt idx="3880">
                  <c:v>740063</c:v>
                </c:pt>
                <c:pt idx="3881">
                  <c:v>740113</c:v>
                </c:pt>
                <c:pt idx="3882">
                  <c:v>740163</c:v>
                </c:pt>
                <c:pt idx="3883">
                  <c:v>740213</c:v>
                </c:pt>
                <c:pt idx="3884">
                  <c:v>740263</c:v>
                </c:pt>
                <c:pt idx="3885">
                  <c:v>740313</c:v>
                </c:pt>
                <c:pt idx="3886">
                  <c:v>740363</c:v>
                </c:pt>
                <c:pt idx="3887">
                  <c:v>740413</c:v>
                </c:pt>
                <c:pt idx="3888">
                  <c:v>740463</c:v>
                </c:pt>
                <c:pt idx="3889">
                  <c:v>740513</c:v>
                </c:pt>
                <c:pt idx="3890">
                  <c:v>740563</c:v>
                </c:pt>
                <c:pt idx="3891">
                  <c:v>740613</c:v>
                </c:pt>
                <c:pt idx="3892">
                  <c:v>740663</c:v>
                </c:pt>
                <c:pt idx="3893">
                  <c:v>740713</c:v>
                </c:pt>
                <c:pt idx="3894">
                  <c:v>740763</c:v>
                </c:pt>
                <c:pt idx="3895">
                  <c:v>740813</c:v>
                </c:pt>
                <c:pt idx="3896">
                  <c:v>740863</c:v>
                </c:pt>
                <c:pt idx="3897">
                  <c:v>740913</c:v>
                </c:pt>
                <c:pt idx="3898">
                  <c:v>740963</c:v>
                </c:pt>
                <c:pt idx="3899">
                  <c:v>741013</c:v>
                </c:pt>
                <c:pt idx="3900">
                  <c:v>741063</c:v>
                </c:pt>
                <c:pt idx="3901">
                  <c:v>741113</c:v>
                </c:pt>
                <c:pt idx="3902">
                  <c:v>741163</c:v>
                </c:pt>
                <c:pt idx="3903">
                  <c:v>741213</c:v>
                </c:pt>
                <c:pt idx="3904">
                  <c:v>741263</c:v>
                </c:pt>
                <c:pt idx="3905">
                  <c:v>741313</c:v>
                </c:pt>
                <c:pt idx="3906">
                  <c:v>741363</c:v>
                </c:pt>
                <c:pt idx="3907">
                  <c:v>741413</c:v>
                </c:pt>
                <c:pt idx="3908">
                  <c:v>741463</c:v>
                </c:pt>
                <c:pt idx="3909">
                  <c:v>741513</c:v>
                </c:pt>
                <c:pt idx="3910">
                  <c:v>741563</c:v>
                </c:pt>
                <c:pt idx="3911">
                  <c:v>741613</c:v>
                </c:pt>
                <c:pt idx="3912">
                  <c:v>741663</c:v>
                </c:pt>
                <c:pt idx="3913">
                  <c:v>741713</c:v>
                </c:pt>
                <c:pt idx="3914">
                  <c:v>741763</c:v>
                </c:pt>
                <c:pt idx="3915">
                  <c:v>741813</c:v>
                </c:pt>
                <c:pt idx="3916">
                  <c:v>741863</c:v>
                </c:pt>
                <c:pt idx="3917">
                  <c:v>741913</c:v>
                </c:pt>
                <c:pt idx="3918">
                  <c:v>741963</c:v>
                </c:pt>
                <c:pt idx="3919">
                  <c:v>742013</c:v>
                </c:pt>
                <c:pt idx="3920">
                  <c:v>742063</c:v>
                </c:pt>
                <c:pt idx="3921">
                  <c:v>742113</c:v>
                </c:pt>
                <c:pt idx="3922">
                  <c:v>742163</c:v>
                </c:pt>
                <c:pt idx="3923">
                  <c:v>742213</c:v>
                </c:pt>
                <c:pt idx="3924">
                  <c:v>742263</c:v>
                </c:pt>
                <c:pt idx="3925">
                  <c:v>742313</c:v>
                </c:pt>
                <c:pt idx="3926">
                  <c:v>742363</c:v>
                </c:pt>
                <c:pt idx="3927">
                  <c:v>742413</c:v>
                </c:pt>
                <c:pt idx="3928">
                  <c:v>742463</c:v>
                </c:pt>
                <c:pt idx="3929">
                  <c:v>742513</c:v>
                </c:pt>
                <c:pt idx="3930">
                  <c:v>742563</c:v>
                </c:pt>
                <c:pt idx="3931">
                  <c:v>742613</c:v>
                </c:pt>
                <c:pt idx="3932">
                  <c:v>742663</c:v>
                </c:pt>
                <c:pt idx="3933">
                  <c:v>742713</c:v>
                </c:pt>
                <c:pt idx="3934">
                  <c:v>742763</c:v>
                </c:pt>
                <c:pt idx="3935">
                  <c:v>742813</c:v>
                </c:pt>
                <c:pt idx="3936">
                  <c:v>742863</c:v>
                </c:pt>
                <c:pt idx="3937">
                  <c:v>742913</c:v>
                </c:pt>
                <c:pt idx="3938">
                  <c:v>742963</c:v>
                </c:pt>
                <c:pt idx="3939">
                  <c:v>743013</c:v>
                </c:pt>
                <c:pt idx="3940">
                  <c:v>743063</c:v>
                </c:pt>
                <c:pt idx="3941">
                  <c:v>743113</c:v>
                </c:pt>
                <c:pt idx="3942">
                  <c:v>743163</c:v>
                </c:pt>
                <c:pt idx="3943">
                  <c:v>743213</c:v>
                </c:pt>
                <c:pt idx="3944">
                  <c:v>743263</c:v>
                </c:pt>
                <c:pt idx="3945">
                  <c:v>743313</c:v>
                </c:pt>
                <c:pt idx="3946">
                  <c:v>743363</c:v>
                </c:pt>
                <c:pt idx="3947">
                  <c:v>743413</c:v>
                </c:pt>
                <c:pt idx="3948">
                  <c:v>743463</c:v>
                </c:pt>
                <c:pt idx="3949">
                  <c:v>743513</c:v>
                </c:pt>
                <c:pt idx="3950">
                  <c:v>743563</c:v>
                </c:pt>
                <c:pt idx="3951">
                  <c:v>743613</c:v>
                </c:pt>
                <c:pt idx="3952">
                  <c:v>743663</c:v>
                </c:pt>
                <c:pt idx="3953">
                  <c:v>743713</c:v>
                </c:pt>
                <c:pt idx="3954">
                  <c:v>743763</c:v>
                </c:pt>
                <c:pt idx="3955">
                  <c:v>743813</c:v>
                </c:pt>
                <c:pt idx="3956">
                  <c:v>743863</c:v>
                </c:pt>
                <c:pt idx="3957">
                  <c:v>743913</c:v>
                </c:pt>
                <c:pt idx="3958">
                  <c:v>743963</c:v>
                </c:pt>
                <c:pt idx="3959">
                  <c:v>744013</c:v>
                </c:pt>
                <c:pt idx="3960">
                  <c:v>744063</c:v>
                </c:pt>
                <c:pt idx="3961">
                  <c:v>744113</c:v>
                </c:pt>
                <c:pt idx="3962">
                  <c:v>744163</c:v>
                </c:pt>
                <c:pt idx="3963">
                  <c:v>744213</c:v>
                </c:pt>
                <c:pt idx="3964">
                  <c:v>744263</c:v>
                </c:pt>
                <c:pt idx="3965">
                  <c:v>744313</c:v>
                </c:pt>
                <c:pt idx="3966">
                  <c:v>744363</c:v>
                </c:pt>
                <c:pt idx="3967">
                  <c:v>744413</c:v>
                </c:pt>
                <c:pt idx="3968">
                  <c:v>744463</c:v>
                </c:pt>
                <c:pt idx="3969">
                  <c:v>744513</c:v>
                </c:pt>
                <c:pt idx="3970">
                  <c:v>744563</c:v>
                </c:pt>
                <c:pt idx="3971">
                  <c:v>744613</c:v>
                </c:pt>
                <c:pt idx="3972">
                  <c:v>744663</c:v>
                </c:pt>
                <c:pt idx="3973">
                  <c:v>744713</c:v>
                </c:pt>
                <c:pt idx="3974">
                  <c:v>744763</c:v>
                </c:pt>
                <c:pt idx="3975">
                  <c:v>744813</c:v>
                </c:pt>
                <c:pt idx="3976">
                  <c:v>744863</c:v>
                </c:pt>
                <c:pt idx="3977">
                  <c:v>744913</c:v>
                </c:pt>
                <c:pt idx="3978">
                  <c:v>744963</c:v>
                </c:pt>
                <c:pt idx="3979">
                  <c:v>745013</c:v>
                </c:pt>
                <c:pt idx="3980">
                  <c:v>745063</c:v>
                </c:pt>
                <c:pt idx="3981">
                  <c:v>745113</c:v>
                </c:pt>
                <c:pt idx="3982">
                  <c:v>745163</c:v>
                </c:pt>
                <c:pt idx="3983">
                  <c:v>745213</c:v>
                </c:pt>
                <c:pt idx="3984">
                  <c:v>745263</c:v>
                </c:pt>
                <c:pt idx="3985">
                  <c:v>745313</c:v>
                </c:pt>
                <c:pt idx="3986">
                  <c:v>745363</c:v>
                </c:pt>
                <c:pt idx="3987">
                  <c:v>745413</c:v>
                </c:pt>
                <c:pt idx="3988">
                  <c:v>745463</c:v>
                </c:pt>
                <c:pt idx="3989">
                  <c:v>745513</c:v>
                </c:pt>
                <c:pt idx="3990">
                  <c:v>745563</c:v>
                </c:pt>
                <c:pt idx="3991">
                  <c:v>745613</c:v>
                </c:pt>
                <c:pt idx="3992">
                  <c:v>745663</c:v>
                </c:pt>
                <c:pt idx="3993">
                  <c:v>745713</c:v>
                </c:pt>
                <c:pt idx="3994">
                  <c:v>745763</c:v>
                </c:pt>
                <c:pt idx="3995">
                  <c:v>745813</c:v>
                </c:pt>
                <c:pt idx="3996">
                  <c:v>745863</c:v>
                </c:pt>
                <c:pt idx="3997">
                  <c:v>745913</c:v>
                </c:pt>
                <c:pt idx="3998">
                  <c:v>745963</c:v>
                </c:pt>
                <c:pt idx="3999">
                  <c:v>746013</c:v>
                </c:pt>
                <c:pt idx="4000">
                  <c:v>766863</c:v>
                </c:pt>
                <c:pt idx="4001">
                  <c:v>766913</c:v>
                </c:pt>
                <c:pt idx="4002">
                  <c:v>766963</c:v>
                </c:pt>
                <c:pt idx="4003">
                  <c:v>767013</c:v>
                </c:pt>
                <c:pt idx="4004">
                  <c:v>767063</c:v>
                </c:pt>
                <c:pt idx="4005">
                  <c:v>767113</c:v>
                </c:pt>
                <c:pt idx="4006">
                  <c:v>767163</c:v>
                </c:pt>
                <c:pt idx="4007">
                  <c:v>767213</c:v>
                </c:pt>
                <c:pt idx="4008">
                  <c:v>767263</c:v>
                </c:pt>
                <c:pt idx="4009">
                  <c:v>767313</c:v>
                </c:pt>
                <c:pt idx="4010">
                  <c:v>767363</c:v>
                </c:pt>
                <c:pt idx="4011">
                  <c:v>767413</c:v>
                </c:pt>
                <c:pt idx="4012">
                  <c:v>767463</c:v>
                </c:pt>
                <c:pt idx="4013">
                  <c:v>767513</c:v>
                </c:pt>
                <c:pt idx="4014">
                  <c:v>767563</c:v>
                </c:pt>
                <c:pt idx="4015">
                  <c:v>767613</c:v>
                </c:pt>
                <c:pt idx="4016">
                  <c:v>767663</c:v>
                </c:pt>
                <c:pt idx="4017">
                  <c:v>767713</c:v>
                </c:pt>
                <c:pt idx="4018">
                  <c:v>767763</c:v>
                </c:pt>
                <c:pt idx="4019">
                  <c:v>767813</c:v>
                </c:pt>
                <c:pt idx="4020">
                  <c:v>767863</c:v>
                </c:pt>
                <c:pt idx="4021">
                  <c:v>767913</c:v>
                </c:pt>
                <c:pt idx="4022">
                  <c:v>767963</c:v>
                </c:pt>
                <c:pt idx="4023">
                  <c:v>768013</c:v>
                </c:pt>
                <c:pt idx="4024">
                  <c:v>768063</c:v>
                </c:pt>
                <c:pt idx="4025">
                  <c:v>768113</c:v>
                </c:pt>
                <c:pt idx="4026">
                  <c:v>768163</c:v>
                </c:pt>
                <c:pt idx="4027">
                  <c:v>768213</c:v>
                </c:pt>
                <c:pt idx="4028">
                  <c:v>768263</c:v>
                </c:pt>
                <c:pt idx="4029">
                  <c:v>768313</c:v>
                </c:pt>
                <c:pt idx="4030">
                  <c:v>768363</c:v>
                </c:pt>
                <c:pt idx="4031">
                  <c:v>768413</c:v>
                </c:pt>
                <c:pt idx="4032">
                  <c:v>768463</c:v>
                </c:pt>
                <c:pt idx="4033">
                  <c:v>768513</c:v>
                </c:pt>
                <c:pt idx="4034">
                  <c:v>768563</c:v>
                </c:pt>
                <c:pt idx="4035">
                  <c:v>768613</c:v>
                </c:pt>
                <c:pt idx="4036">
                  <c:v>768663</c:v>
                </c:pt>
                <c:pt idx="4037">
                  <c:v>768713</c:v>
                </c:pt>
                <c:pt idx="4038">
                  <c:v>768763</c:v>
                </c:pt>
                <c:pt idx="4039">
                  <c:v>768813</c:v>
                </c:pt>
                <c:pt idx="4040">
                  <c:v>768863</c:v>
                </c:pt>
                <c:pt idx="4041">
                  <c:v>768913</c:v>
                </c:pt>
                <c:pt idx="4042">
                  <c:v>768963</c:v>
                </c:pt>
                <c:pt idx="4043">
                  <c:v>769013</c:v>
                </c:pt>
                <c:pt idx="4044">
                  <c:v>769063</c:v>
                </c:pt>
                <c:pt idx="4045">
                  <c:v>769113</c:v>
                </c:pt>
                <c:pt idx="4046">
                  <c:v>769163</c:v>
                </c:pt>
                <c:pt idx="4047">
                  <c:v>769213</c:v>
                </c:pt>
                <c:pt idx="4048">
                  <c:v>769263</c:v>
                </c:pt>
                <c:pt idx="4049">
                  <c:v>769313</c:v>
                </c:pt>
                <c:pt idx="4050">
                  <c:v>769363</c:v>
                </c:pt>
                <c:pt idx="4051">
                  <c:v>769413</c:v>
                </c:pt>
                <c:pt idx="4052">
                  <c:v>769463</c:v>
                </c:pt>
                <c:pt idx="4053">
                  <c:v>769513</c:v>
                </c:pt>
                <c:pt idx="4054">
                  <c:v>769563</c:v>
                </c:pt>
                <c:pt idx="4055">
                  <c:v>769613</c:v>
                </c:pt>
                <c:pt idx="4056">
                  <c:v>769663</c:v>
                </c:pt>
                <c:pt idx="4057">
                  <c:v>769713</c:v>
                </c:pt>
                <c:pt idx="4058">
                  <c:v>769763</c:v>
                </c:pt>
                <c:pt idx="4059">
                  <c:v>769813</c:v>
                </c:pt>
                <c:pt idx="4060">
                  <c:v>769863</c:v>
                </c:pt>
                <c:pt idx="4061">
                  <c:v>769913</c:v>
                </c:pt>
                <c:pt idx="4062">
                  <c:v>769963</c:v>
                </c:pt>
                <c:pt idx="4063">
                  <c:v>770013</c:v>
                </c:pt>
                <c:pt idx="4064">
                  <c:v>770063</c:v>
                </c:pt>
                <c:pt idx="4065">
                  <c:v>770113</c:v>
                </c:pt>
                <c:pt idx="4066">
                  <c:v>770163</c:v>
                </c:pt>
                <c:pt idx="4067">
                  <c:v>770213</c:v>
                </c:pt>
                <c:pt idx="4068">
                  <c:v>770263</c:v>
                </c:pt>
                <c:pt idx="4069">
                  <c:v>770313</c:v>
                </c:pt>
                <c:pt idx="4070">
                  <c:v>770363</c:v>
                </c:pt>
                <c:pt idx="4071">
                  <c:v>770413</c:v>
                </c:pt>
                <c:pt idx="4072">
                  <c:v>770463</c:v>
                </c:pt>
                <c:pt idx="4073">
                  <c:v>770513</c:v>
                </c:pt>
                <c:pt idx="4074">
                  <c:v>770563</c:v>
                </c:pt>
                <c:pt idx="4075">
                  <c:v>770613</c:v>
                </c:pt>
                <c:pt idx="4076">
                  <c:v>770663</c:v>
                </c:pt>
                <c:pt idx="4077">
                  <c:v>770713</c:v>
                </c:pt>
                <c:pt idx="4078">
                  <c:v>770763</c:v>
                </c:pt>
                <c:pt idx="4079">
                  <c:v>770813</c:v>
                </c:pt>
                <c:pt idx="4080">
                  <c:v>770863</c:v>
                </c:pt>
                <c:pt idx="4081">
                  <c:v>770913</c:v>
                </c:pt>
                <c:pt idx="4082">
                  <c:v>770963</c:v>
                </c:pt>
                <c:pt idx="4083">
                  <c:v>771013</c:v>
                </c:pt>
                <c:pt idx="4084">
                  <c:v>771063</c:v>
                </c:pt>
                <c:pt idx="4085">
                  <c:v>771113</c:v>
                </c:pt>
                <c:pt idx="4086">
                  <c:v>771163</c:v>
                </c:pt>
                <c:pt idx="4087">
                  <c:v>771213</c:v>
                </c:pt>
                <c:pt idx="4088">
                  <c:v>771263</c:v>
                </c:pt>
                <c:pt idx="4089">
                  <c:v>771313</c:v>
                </c:pt>
                <c:pt idx="4090">
                  <c:v>771363</c:v>
                </c:pt>
                <c:pt idx="4091">
                  <c:v>771413</c:v>
                </c:pt>
                <c:pt idx="4092">
                  <c:v>771463</c:v>
                </c:pt>
                <c:pt idx="4093">
                  <c:v>771513</c:v>
                </c:pt>
                <c:pt idx="4094">
                  <c:v>771563</c:v>
                </c:pt>
                <c:pt idx="4095">
                  <c:v>771613</c:v>
                </c:pt>
                <c:pt idx="4096">
                  <c:v>771663</c:v>
                </c:pt>
                <c:pt idx="4097">
                  <c:v>771713</c:v>
                </c:pt>
                <c:pt idx="4098">
                  <c:v>771763</c:v>
                </c:pt>
                <c:pt idx="4099">
                  <c:v>771813</c:v>
                </c:pt>
                <c:pt idx="4100">
                  <c:v>771863</c:v>
                </c:pt>
                <c:pt idx="4101">
                  <c:v>771913</c:v>
                </c:pt>
                <c:pt idx="4102">
                  <c:v>771963</c:v>
                </c:pt>
                <c:pt idx="4103">
                  <c:v>772013</c:v>
                </c:pt>
                <c:pt idx="4104">
                  <c:v>772063</c:v>
                </c:pt>
                <c:pt idx="4105">
                  <c:v>772113</c:v>
                </c:pt>
                <c:pt idx="4106">
                  <c:v>772163</c:v>
                </c:pt>
                <c:pt idx="4107">
                  <c:v>772213</c:v>
                </c:pt>
                <c:pt idx="4108">
                  <c:v>772263</c:v>
                </c:pt>
                <c:pt idx="4109">
                  <c:v>772313</c:v>
                </c:pt>
                <c:pt idx="4110">
                  <c:v>772363</c:v>
                </c:pt>
                <c:pt idx="4111">
                  <c:v>772413</c:v>
                </c:pt>
                <c:pt idx="4112">
                  <c:v>772463</c:v>
                </c:pt>
                <c:pt idx="4113">
                  <c:v>772513</c:v>
                </c:pt>
                <c:pt idx="4114">
                  <c:v>772563</c:v>
                </c:pt>
                <c:pt idx="4115">
                  <c:v>772613</c:v>
                </c:pt>
                <c:pt idx="4116">
                  <c:v>772663</c:v>
                </c:pt>
                <c:pt idx="4117">
                  <c:v>772713</c:v>
                </c:pt>
                <c:pt idx="4118">
                  <c:v>772763</c:v>
                </c:pt>
                <c:pt idx="4119">
                  <c:v>772813</c:v>
                </c:pt>
                <c:pt idx="4120">
                  <c:v>772863</c:v>
                </c:pt>
                <c:pt idx="4121">
                  <c:v>772913</c:v>
                </c:pt>
                <c:pt idx="4122">
                  <c:v>772963</c:v>
                </c:pt>
                <c:pt idx="4123">
                  <c:v>773013</c:v>
                </c:pt>
                <c:pt idx="4124">
                  <c:v>773063</c:v>
                </c:pt>
                <c:pt idx="4125">
                  <c:v>773113</c:v>
                </c:pt>
                <c:pt idx="4126">
                  <c:v>773163</c:v>
                </c:pt>
                <c:pt idx="4127">
                  <c:v>773213</c:v>
                </c:pt>
                <c:pt idx="4128">
                  <c:v>773263</c:v>
                </c:pt>
                <c:pt idx="4129">
                  <c:v>773313</c:v>
                </c:pt>
                <c:pt idx="4130">
                  <c:v>773363</c:v>
                </c:pt>
                <c:pt idx="4131">
                  <c:v>773413</c:v>
                </c:pt>
                <c:pt idx="4132">
                  <c:v>773463</c:v>
                </c:pt>
                <c:pt idx="4133">
                  <c:v>773513</c:v>
                </c:pt>
                <c:pt idx="4134">
                  <c:v>773563</c:v>
                </c:pt>
                <c:pt idx="4135">
                  <c:v>773613</c:v>
                </c:pt>
                <c:pt idx="4136">
                  <c:v>773663</c:v>
                </c:pt>
                <c:pt idx="4137">
                  <c:v>773713</c:v>
                </c:pt>
                <c:pt idx="4138">
                  <c:v>773763</c:v>
                </c:pt>
                <c:pt idx="4139">
                  <c:v>773813</c:v>
                </c:pt>
                <c:pt idx="4140">
                  <c:v>773863</c:v>
                </c:pt>
                <c:pt idx="4141">
                  <c:v>773913</c:v>
                </c:pt>
                <c:pt idx="4142">
                  <c:v>773963</c:v>
                </c:pt>
                <c:pt idx="4143">
                  <c:v>774013</c:v>
                </c:pt>
                <c:pt idx="4144">
                  <c:v>774063</c:v>
                </c:pt>
                <c:pt idx="4145">
                  <c:v>774113</c:v>
                </c:pt>
                <c:pt idx="4146">
                  <c:v>774163</c:v>
                </c:pt>
                <c:pt idx="4147">
                  <c:v>774213</c:v>
                </c:pt>
                <c:pt idx="4148">
                  <c:v>774263</c:v>
                </c:pt>
                <c:pt idx="4149">
                  <c:v>774313</c:v>
                </c:pt>
                <c:pt idx="4150">
                  <c:v>774363</c:v>
                </c:pt>
                <c:pt idx="4151">
                  <c:v>774413</c:v>
                </c:pt>
                <c:pt idx="4152">
                  <c:v>774463</c:v>
                </c:pt>
                <c:pt idx="4153">
                  <c:v>774513</c:v>
                </c:pt>
                <c:pt idx="4154">
                  <c:v>774563</c:v>
                </c:pt>
                <c:pt idx="4155">
                  <c:v>774613</c:v>
                </c:pt>
                <c:pt idx="4156">
                  <c:v>774663</c:v>
                </c:pt>
                <c:pt idx="4157">
                  <c:v>774713</c:v>
                </c:pt>
                <c:pt idx="4158">
                  <c:v>774763</c:v>
                </c:pt>
                <c:pt idx="4159">
                  <c:v>774813</c:v>
                </c:pt>
                <c:pt idx="4160">
                  <c:v>774863</c:v>
                </c:pt>
                <c:pt idx="4161">
                  <c:v>774913</c:v>
                </c:pt>
                <c:pt idx="4162">
                  <c:v>774963</c:v>
                </c:pt>
                <c:pt idx="4163">
                  <c:v>775013</c:v>
                </c:pt>
                <c:pt idx="4164">
                  <c:v>775063</c:v>
                </c:pt>
                <c:pt idx="4165">
                  <c:v>775113</c:v>
                </c:pt>
                <c:pt idx="4166">
                  <c:v>775163</c:v>
                </c:pt>
                <c:pt idx="4167">
                  <c:v>775213</c:v>
                </c:pt>
                <c:pt idx="4168">
                  <c:v>775263</c:v>
                </c:pt>
                <c:pt idx="4169">
                  <c:v>775313</c:v>
                </c:pt>
                <c:pt idx="4170">
                  <c:v>775363</c:v>
                </c:pt>
                <c:pt idx="4171">
                  <c:v>775413</c:v>
                </c:pt>
                <c:pt idx="4172">
                  <c:v>775463</c:v>
                </c:pt>
                <c:pt idx="4173">
                  <c:v>775513</c:v>
                </c:pt>
                <c:pt idx="4174">
                  <c:v>775563</c:v>
                </c:pt>
                <c:pt idx="4175">
                  <c:v>775613</c:v>
                </c:pt>
                <c:pt idx="4176">
                  <c:v>775663</c:v>
                </c:pt>
                <c:pt idx="4177">
                  <c:v>775713</c:v>
                </c:pt>
                <c:pt idx="4178">
                  <c:v>775763</c:v>
                </c:pt>
                <c:pt idx="4179">
                  <c:v>775813</c:v>
                </c:pt>
                <c:pt idx="4180">
                  <c:v>775863</c:v>
                </c:pt>
                <c:pt idx="4181">
                  <c:v>775913</c:v>
                </c:pt>
                <c:pt idx="4182">
                  <c:v>775963</c:v>
                </c:pt>
                <c:pt idx="4183">
                  <c:v>776013</c:v>
                </c:pt>
                <c:pt idx="4184">
                  <c:v>776063</c:v>
                </c:pt>
                <c:pt idx="4185">
                  <c:v>776113</c:v>
                </c:pt>
                <c:pt idx="4186">
                  <c:v>776163</c:v>
                </c:pt>
                <c:pt idx="4187">
                  <c:v>776213</c:v>
                </c:pt>
                <c:pt idx="4188">
                  <c:v>776263</c:v>
                </c:pt>
                <c:pt idx="4189">
                  <c:v>776313</c:v>
                </c:pt>
                <c:pt idx="4190">
                  <c:v>776363</c:v>
                </c:pt>
                <c:pt idx="4191">
                  <c:v>776413</c:v>
                </c:pt>
                <c:pt idx="4192">
                  <c:v>776463</c:v>
                </c:pt>
                <c:pt idx="4193">
                  <c:v>776513</c:v>
                </c:pt>
                <c:pt idx="4194">
                  <c:v>776563</c:v>
                </c:pt>
                <c:pt idx="4195">
                  <c:v>776613</c:v>
                </c:pt>
                <c:pt idx="4196">
                  <c:v>776663</c:v>
                </c:pt>
                <c:pt idx="4197">
                  <c:v>776713</c:v>
                </c:pt>
                <c:pt idx="4198">
                  <c:v>776763</c:v>
                </c:pt>
                <c:pt idx="4199">
                  <c:v>776813</c:v>
                </c:pt>
                <c:pt idx="4200">
                  <c:v>782113</c:v>
                </c:pt>
                <c:pt idx="4201">
                  <c:v>782163</c:v>
                </c:pt>
                <c:pt idx="4202">
                  <c:v>782213</c:v>
                </c:pt>
                <c:pt idx="4203">
                  <c:v>782263</c:v>
                </c:pt>
                <c:pt idx="4204">
                  <c:v>782313</c:v>
                </c:pt>
                <c:pt idx="4205">
                  <c:v>782363</c:v>
                </c:pt>
                <c:pt idx="4206">
                  <c:v>782413</c:v>
                </c:pt>
                <c:pt idx="4207">
                  <c:v>782463</c:v>
                </c:pt>
                <c:pt idx="4208">
                  <c:v>782513</c:v>
                </c:pt>
                <c:pt idx="4209">
                  <c:v>782563</c:v>
                </c:pt>
                <c:pt idx="4210">
                  <c:v>782613</c:v>
                </c:pt>
                <c:pt idx="4211">
                  <c:v>782663</c:v>
                </c:pt>
                <c:pt idx="4212">
                  <c:v>782713</c:v>
                </c:pt>
                <c:pt idx="4213">
                  <c:v>782763</c:v>
                </c:pt>
                <c:pt idx="4214">
                  <c:v>782813</c:v>
                </c:pt>
                <c:pt idx="4215">
                  <c:v>782863</c:v>
                </c:pt>
                <c:pt idx="4216">
                  <c:v>782913</c:v>
                </c:pt>
                <c:pt idx="4217">
                  <c:v>782963</c:v>
                </c:pt>
                <c:pt idx="4218">
                  <c:v>783013</c:v>
                </c:pt>
                <c:pt idx="4219">
                  <c:v>783063</c:v>
                </c:pt>
                <c:pt idx="4220">
                  <c:v>783113</c:v>
                </c:pt>
                <c:pt idx="4221">
                  <c:v>783163</c:v>
                </c:pt>
                <c:pt idx="4222">
                  <c:v>783213</c:v>
                </c:pt>
                <c:pt idx="4223">
                  <c:v>783263</c:v>
                </c:pt>
                <c:pt idx="4224">
                  <c:v>783313</c:v>
                </c:pt>
                <c:pt idx="4225">
                  <c:v>783363</c:v>
                </c:pt>
                <c:pt idx="4226">
                  <c:v>783413</c:v>
                </c:pt>
                <c:pt idx="4227">
                  <c:v>783463</c:v>
                </c:pt>
                <c:pt idx="4228">
                  <c:v>783513</c:v>
                </c:pt>
                <c:pt idx="4229">
                  <c:v>783563</c:v>
                </c:pt>
                <c:pt idx="4230">
                  <c:v>783613</c:v>
                </c:pt>
                <c:pt idx="4231">
                  <c:v>783663</c:v>
                </c:pt>
                <c:pt idx="4232">
                  <c:v>783713</c:v>
                </c:pt>
                <c:pt idx="4233">
                  <c:v>783763</c:v>
                </c:pt>
                <c:pt idx="4234">
                  <c:v>783813</c:v>
                </c:pt>
                <c:pt idx="4235">
                  <c:v>783863</c:v>
                </c:pt>
                <c:pt idx="4236">
                  <c:v>783913</c:v>
                </c:pt>
                <c:pt idx="4237">
                  <c:v>783963</c:v>
                </c:pt>
                <c:pt idx="4238">
                  <c:v>784013</c:v>
                </c:pt>
                <c:pt idx="4239">
                  <c:v>784063</c:v>
                </c:pt>
                <c:pt idx="4240">
                  <c:v>784113</c:v>
                </c:pt>
                <c:pt idx="4241">
                  <c:v>784163</c:v>
                </c:pt>
                <c:pt idx="4242">
                  <c:v>784213</c:v>
                </c:pt>
                <c:pt idx="4243">
                  <c:v>784263</c:v>
                </c:pt>
                <c:pt idx="4244">
                  <c:v>784313</c:v>
                </c:pt>
                <c:pt idx="4245">
                  <c:v>784363</c:v>
                </c:pt>
                <c:pt idx="4246">
                  <c:v>784413</c:v>
                </c:pt>
                <c:pt idx="4247">
                  <c:v>784463</c:v>
                </c:pt>
                <c:pt idx="4248">
                  <c:v>784513</c:v>
                </c:pt>
                <c:pt idx="4249">
                  <c:v>784563</c:v>
                </c:pt>
                <c:pt idx="4250">
                  <c:v>784613</c:v>
                </c:pt>
                <c:pt idx="4251">
                  <c:v>784663</c:v>
                </c:pt>
                <c:pt idx="4252">
                  <c:v>784713</c:v>
                </c:pt>
                <c:pt idx="4253">
                  <c:v>784763</c:v>
                </c:pt>
                <c:pt idx="4254">
                  <c:v>784813</c:v>
                </c:pt>
                <c:pt idx="4255">
                  <c:v>784863</c:v>
                </c:pt>
                <c:pt idx="4256">
                  <c:v>784913</c:v>
                </c:pt>
                <c:pt idx="4257">
                  <c:v>784963</c:v>
                </c:pt>
                <c:pt idx="4258">
                  <c:v>785013</c:v>
                </c:pt>
                <c:pt idx="4259">
                  <c:v>785063</c:v>
                </c:pt>
                <c:pt idx="4260">
                  <c:v>785113</c:v>
                </c:pt>
                <c:pt idx="4261">
                  <c:v>785163</c:v>
                </c:pt>
                <c:pt idx="4262">
                  <c:v>785213</c:v>
                </c:pt>
                <c:pt idx="4263">
                  <c:v>785263</c:v>
                </c:pt>
                <c:pt idx="4264">
                  <c:v>785313</c:v>
                </c:pt>
                <c:pt idx="4265">
                  <c:v>785363</c:v>
                </c:pt>
                <c:pt idx="4266">
                  <c:v>785413</c:v>
                </c:pt>
                <c:pt idx="4267">
                  <c:v>785463</c:v>
                </c:pt>
                <c:pt idx="4268">
                  <c:v>785513</c:v>
                </c:pt>
                <c:pt idx="4269">
                  <c:v>785563</c:v>
                </c:pt>
                <c:pt idx="4270">
                  <c:v>785613</c:v>
                </c:pt>
                <c:pt idx="4271">
                  <c:v>785663</c:v>
                </c:pt>
                <c:pt idx="4272">
                  <c:v>785713</c:v>
                </c:pt>
                <c:pt idx="4273">
                  <c:v>785763</c:v>
                </c:pt>
                <c:pt idx="4274">
                  <c:v>785813</c:v>
                </c:pt>
                <c:pt idx="4275">
                  <c:v>785863</c:v>
                </c:pt>
                <c:pt idx="4276">
                  <c:v>785913</c:v>
                </c:pt>
                <c:pt idx="4277">
                  <c:v>785963</c:v>
                </c:pt>
                <c:pt idx="4278">
                  <c:v>786013</c:v>
                </c:pt>
                <c:pt idx="4279">
                  <c:v>786063</c:v>
                </c:pt>
                <c:pt idx="4280">
                  <c:v>786113</c:v>
                </c:pt>
                <c:pt idx="4281">
                  <c:v>786163</c:v>
                </c:pt>
                <c:pt idx="4282">
                  <c:v>786213</c:v>
                </c:pt>
                <c:pt idx="4283">
                  <c:v>786263</c:v>
                </c:pt>
                <c:pt idx="4284">
                  <c:v>786313</c:v>
                </c:pt>
                <c:pt idx="4285">
                  <c:v>786363</c:v>
                </c:pt>
                <c:pt idx="4286">
                  <c:v>786413</c:v>
                </c:pt>
                <c:pt idx="4287">
                  <c:v>786463</c:v>
                </c:pt>
                <c:pt idx="4288">
                  <c:v>786513</c:v>
                </c:pt>
                <c:pt idx="4289">
                  <c:v>786563</c:v>
                </c:pt>
                <c:pt idx="4290">
                  <c:v>786613</c:v>
                </c:pt>
                <c:pt idx="4291">
                  <c:v>786663</c:v>
                </c:pt>
                <c:pt idx="4292">
                  <c:v>786713</c:v>
                </c:pt>
                <c:pt idx="4293">
                  <c:v>786763</c:v>
                </c:pt>
                <c:pt idx="4294">
                  <c:v>786813</c:v>
                </c:pt>
                <c:pt idx="4295">
                  <c:v>786863</c:v>
                </c:pt>
                <c:pt idx="4296">
                  <c:v>786913</c:v>
                </c:pt>
                <c:pt idx="4297">
                  <c:v>786963</c:v>
                </c:pt>
                <c:pt idx="4298">
                  <c:v>787013</c:v>
                </c:pt>
                <c:pt idx="4299">
                  <c:v>787063</c:v>
                </c:pt>
                <c:pt idx="4300">
                  <c:v>787113</c:v>
                </c:pt>
                <c:pt idx="4301">
                  <c:v>787163</c:v>
                </c:pt>
                <c:pt idx="4302">
                  <c:v>787213</c:v>
                </c:pt>
                <c:pt idx="4303">
                  <c:v>787263</c:v>
                </c:pt>
                <c:pt idx="4304">
                  <c:v>787313</c:v>
                </c:pt>
                <c:pt idx="4305">
                  <c:v>787363</c:v>
                </c:pt>
                <c:pt idx="4306">
                  <c:v>787413</c:v>
                </c:pt>
                <c:pt idx="4307">
                  <c:v>787463</c:v>
                </c:pt>
                <c:pt idx="4308">
                  <c:v>787513</c:v>
                </c:pt>
                <c:pt idx="4309">
                  <c:v>787563</c:v>
                </c:pt>
                <c:pt idx="4310">
                  <c:v>787613</c:v>
                </c:pt>
                <c:pt idx="4311">
                  <c:v>787663</c:v>
                </c:pt>
                <c:pt idx="4312">
                  <c:v>787713</c:v>
                </c:pt>
                <c:pt idx="4313">
                  <c:v>787763</c:v>
                </c:pt>
                <c:pt idx="4314">
                  <c:v>787813</c:v>
                </c:pt>
                <c:pt idx="4315">
                  <c:v>787863</c:v>
                </c:pt>
                <c:pt idx="4316">
                  <c:v>787913</c:v>
                </c:pt>
                <c:pt idx="4317">
                  <c:v>787963</c:v>
                </c:pt>
                <c:pt idx="4318">
                  <c:v>788013</c:v>
                </c:pt>
                <c:pt idx="4319">
                  <c:v>788063</c:v>
                </c:pt>
                <c:pt idx="4320">
                  <c:v>788113</c:v>
                </c:pt>
                <c:pt idx="4321">
                  <c:v>788163</c:v>
                </c:pt>
                <c:pt idx="4322">
                  <c:v>788213</c:v>
                </c:pt>
                <c:pt idx="4323">
                  <c:v>788263</c:v>
                </c:pt>
                <c:pt idx="4324">
                  <c:v>788313</c:v>
                </c:pt>
                <c:pt idx="4325">
                  <c:v>788363</c:v>
                </c:pt>
                <c:pt idx="4326">
                  <c:v>788413</c:v>
                </c:pt>
                <c:pt idx="4327">
                  <c:v>788463</c:v>
                </c:pt>
                <c:pt idx="4328">
                  <c:v>788513</c:v>
                </c:pt>
                <c:pt idx="4329">
                  <c:v>788563</c:v>
                </c:pt>
                <c:pt idx="4330">
                  <c:v>788613</c:v>
                </c:pt>
                <c:pt idx="4331">
                  <c:v>788663</c:v>
                </c:pt>
                <c:pt idx="4332">
                  <c:v>788713</c:v>
                </c:pt>
                <c:pt idx="4333">
                  <c:v>788763</c:v>
                </c:pt>
                <c:pt idx="4334">
                  <c:v>788813</c:v>
                </c:pt>
                <c:pt idx="4335">
                  <c:v>788863</c:v>
                </c:pt>
                <c:pt idx="4336">
                  <c:v>788913</c:v>
                </c:pt>
                <c:pt idx="4337">
                  <c:v>788963</c:v>
                </c:pt>
                <c:pt idx="4338">
                  <c:v>789013</c:v>
                </c:pt>
                <c:pt idx="4339">
                  <c:v>789063</c:v>
                </c:pt>
                <c:pt idx="4340">
                  <c:v>789113</c:v>
                </c:pt>
                <c:pt idx="4341">
                  <c:v>789163</c:v>
                </c:pt>
                <c:pt idx="4342">
                  <c:v>789213</c:v>
                </c:pt>
                <c:pt idx="4343">
                  <c:v>789263</c:v>
                </c:pt>
                <c:pt idx="4344">
                  <c:v>789313</c:v>
                </c:pt>
                <c:pt idx="4345">
                  <c:v>789363</c:v>
                </c:pt>
                <c:pt idx="4346">
                  <c:v>789413</c:v>
                </c:pt>
                <c:pt idx="4347">
                  <c:v>789463</c:v>
                </c:pt>
                <c:pt idx="4348">
                  <c:v>789513</c:v>
                </c:pt>
                <c:pt idx="4349">
                  <c:v>789563</c:v>
                </c:pt>
                <c:pt idx="4350">
                  <c:v>789613</c:v>
                </c:pt>
                <c:pt idx="4351">
                  <c:v>789663</c:v>
                </c:pt>
                <c:pt idx="4352">
                  <c:v>789713</c:v>
                </c:pt>
                <c:pt idx="4353">
                  <c:v>789763</c:v>
                </c:pt>
                <c:pt idx="4354">
                  <c:v>789813</c:v>
                </c:pt>
                <c:pt idx="4355">
                  <c:v>789863</c:v>
                </c:pt>
                <c:pt idx="4356">
                  <c:v>789913</c:v>
                </c:pt>
                <c:pt idx="4357">
                  <c:v>789963</c:v>
                </c:pt>
                <c:pt idx="4358">
                  <c:v>790013</c:v>
                </c:pt>
                <c:pt idx="4359">
                  <c:v>790063</c:v>
                </c:pt>
                <c:pt idx="4360">
                  <c:v>790113</c:v>
                </c:pt>
                <c:pt idx="4361">
                  <c:v>790163</c:v>
                </c:pt>
                <c:pt idx="4362">
                  <c:v>790213</c:v>
                </c:pt>
                <c:pt idx="4363">
                  <c:v>790263</c:v>
                </c:pt>
                <c:pt idx="4364">
                  <c:v>790313</c:v>
                </c:pt>
                <c:pt idx="4365">
                  <c:v>790363</c:v>
                </c:pt>
                <c:pt idx="4366">
                  <c:v>790413</c:v>
                </c:pt>
                <c:pt idx="4367">
                  <c:v>790463</c:v>
                </c:pt>
                <c:pt idx="4368">
                  <c:v>790513</c:v>
                </c:pt>
                <c:pt idx="4369">
                  <c:v>790563</c:v>
                </c:pt>
                <c:pt idx="4370">
                  <c:v>790613</c:v>
                </c:pt>
                <c:pt idx="4371">
                  <c:v>790663</c:v>
                </c:pt>
                <c:pt idx="4372">
                  <c:v>790713</c:v>
                </c:pt>
                <c:pt idx="4373">
                  <c:v>790763</c:v>
                </c:pt>
                <c:pt idx="4374">
                  <c:v>790813</c:v>
                </c:pt>
                <c:pt idx="4375">
                  <c:v>790863</c:v>
                </c:pt>
                <c:pt idx="4376">
                  <c:v>790913</c:v>
                </c:pt>
                <c:pt idx="4377">
                  <c:v>790963</c:v>
                </c:pt>
                <c:pt idx="4378">
                  <c:v>791013</c:v>
                </c:pt>
                <c:pt idx="4379">
                  <c:v>791063</c:v>
                </c:pt>
                <c:pt idx="4380">
                  <c:v>791113</c:v>
                </c:pt>
                <c:pt idx="4381">
                  <c:v>791163</c:v>
                </c:pt>
                <c:pt idx="4382">
                  <c:v>791213</c:v>
                </c:pt>
                <c:pt idx="4383">
                  <c:v>791263</c:v>
                </c:pt>
                <c:pt idx="4384">
                  <c:v>791313</c:v>
                </c:pt>
                <c:pt idx="4385">
                  <c:v>791363</c:v>
                </c:pt>
                <c:pt idx="4386">
                  <c:v>791413</c:v>
                </c:pt>
                <c:pt idx="4387">
                  <c:v>791463</c:v>
                </c:pt>
                <c:pt idx="4388">
                  <c:v>791513</c:v>
                </c:pt>
                <c:pt idx="4389">
                  <c:v>791563</c:v>
                </c:pt>
                <c:pt idx="4390">
                  <c:v>791613</c:v>
                </c:pt>
                <c:pt idx="4391">
                  <c:v>791663</c:v>
                </c:pt>
                <c:pt idx="4392">
                  <c:v>791713</c:v>
                </c:pt>
                <c:pt idx="4393">
                  <c:v>791763</c:v>
                </c:pt>
                <c:pt idx="4394">
                  <c:v>791813</c:v>
                </c:pt>
                <c:pt idx="4395">
                  <c:v>791863</c:v>
                </c:pt>
                <c:pt idx="4396">
                  <c:v>791913</c:v>
                </c:pt>
                <c:pt idx="4397">
                  <c:v>791963</c:v>
                </c:pt>
                <c:pt idx="4398">
                  <c:v>792013</c:v>
                </c:pt>
                <c:pt idx="4399">
                  <c:v>792063</c:v>
                </c:pt>
                <c:pt idx="4400">
                  <c:v>799563</c:v>
                </c:pt>
                <c:pt idx="4401">
                  <c:v>799613</c:v>
                </c:pt>
                <c:pt idx="4402">
                  <c:v>799663</c:v>
                </c:pt>
                <c:pt idx="4403">
                  <c:v>799713</c:v>
                </c:pt>
                <c:pt idx="4404">
                  <c:v>799763</c:v>
                </c:pt>
                <c:pt idx="4405">
                  <c:v>799813</c:v>
                </c:pt>
                <c:pt idx="4406">
                  <c:v>799863</c:v>
                </c:pt>
                <c:pt idx="4407">
                  <c:v>799913</c:v>
                </c:pt>
                <c:pt idx="4408">
                  <c:v>799963</c:v>
                </c:pt>
                <c:pt idx="4409">
                  <c:v>800013</c:v>
                </c:pt>
                <c:pt idx="4410">
                  <c:v>800063</c:v>
                </c:pt>
                <c:pt idx="4411">
                  <c:v>800113</c:v>
                </c:pt>
                <c:pt idx="4412">
                  <c:v>800163</c:v>
                </c:pt>
                <c:pt idx="4413">
                  <c:v>800213</c:v>
                </c:pt>
                <c:pt idx="4414">
                  <c:v>800263</c:v>
                </c:pt>
                <c:pt idx="4415">
                  <c:v>800313</c:v>
                </c:pt>
                <c:pt idx="4416">
                  <c:v>800363</c:v>
                </c:pt>
                <c:pt idx="4417">
                  <c:v>800413</c:v>
                </c:pt>
                <c:pt idx="4418">
                  <c:v>800463</c:v>
                </c:pt>
                <c:pt idx="4419">
                  <c:v>800513</c:v>
                </c:pt>
                <c:pt idx="4420">
                  <c:v>800563</c:v>
                </c:pt>
                <c:pt idx="4421">
                  <c:v>800613</c:v>
                </c:pt>
                <c:pt idx="4422">
                  <c:v>800663</c:v>
                </c:pt>
                <c:pt idx="4423">
                  <c:v>800713</c:v>
                </c:pt>
                <c:pt idx="4424">
                  <c:v>800763</c:v>
                </c:pt>
                <c:pt idx="4425">
                  <c:v>800813</c:v>
                </c:pt>
                <c:pt idx="4426">
                  <c:v>800863</c:v>
                </c:pt>
                <c:pt idx="4427">
                  <c:v>800913</c:v>
                </c:pt>
                <c:pt idx="4428">
                  <c:v>800963</c:v>
                </c:pt>
                <c:pt idx="4429">
                  <c:v>801013</c:v>
                </c:pt>
                <c:pt idx="4430">
                  <c:v>801063</c:v>
                </c:pt>
                <c:pt idx="4431">
                  <c:v>801113</c:v>
                </c:pt>
                <c:pt idx="4432">
                  <c:v>801163</c:v>
                </c:pt>
                <c:pt idx="4433">
                  <c:v>801213</c:v>
                </c:pt>
                <c:pt idx="4434">
                  <c:v>801263</c:v>
                </c:pt>
                <c:pt idx="4435">
                  <c:v>801313</c:v>
                </c:pt>
                <c:pt idx="4436">
                  <c:v>801363</c:v>
                </c:pt>
                <c:pt idx="4437">
                  <c:v>801413</c:v>
                </c:pt>
                <c:pt idx="4438">
                  <c:v>801463</c:v>
                </c:pt>
                <c:pt idx="4439">
                  <c:v>801513</c:v>
                </c:pt>
                <c:pt idx="4440">
                  <c:v>801563</c:v>
                </c:pt>
                <c:pt idx="4441">
                  <c:v>801613</c:v>
                </c:pt>
                <c:pt idx="4442">
                  <c:v>801663</c:v>
                </c:pt>
                <c:pt idx="4443">
                  <c:v>801713</c:v>
                </c:pt>
                <c:pt idx="4444">
                  <c:v>801763</c:v>
                </c:pt>
                <c:pt idx="4445">
                  <c:v>801813</c:v>
                </c:pt>
                <c:pt idx="4446">
                  <c:v>801863</c:v>
                </c:pt>
                <c:pt idx="4447">
                  <c:v>801913</c:v>
                </c:pt>
                <c:pt idx="4448">
                  <c:v>801963</c:v>
                </c:pt>
                <c:pt idx="4449">
                  <c:v>802013</c:v>
                </c:pt>
                <c:pt idx="4450">
                  <c:v>802063</c:v>
                </c:pt>
                <c:pt idx="4451">
                  <c:v>802113</c:v>
                </c:pt>
                <c:pt idx="4452">
                  <c:v>802163</c:v>
                </c:pt>
                <c:pt idx="4453">
                  <c:v>802213</c:v>
                </c:pt>
                <c:pt idx="4454">
                  <c:v>802263</c:v>
                </c:pt>
                <c:pt idx="4455">
                  <c:v>802313</c:v>
                </c:pt>
                <c:pt idx="4456">
                  <c:v>802363</c:v>
                </c:pt>
                <c:pt idx="4457">
                  <c:v>802413</c:v>
                </c:pt>
                <c:pt idx="4458">
                  <c:v>802463</c:v>
                </c:pt>
                <c:pt idx="4459">
                  <c:v>802513</c:v>
                </c:pt>
                <c:pt idx="4460">
                  <c:v>802563</c:v>
                </c:pt>
                <c:pt idx="4461">
                  <c:v>802613</c:v>
                </c:pt>
                <c:pt idx="4462">
                  <c:v>802663</c:v>
                </c:pt>
                <c:pt idx="4463">
                  <c:v>802713</c:v>
                </c:pt>
                <c:pt idx="4464">
                  <c:v>802763</c:v>
                </c:pt>
                <c:pt idx="4465">
                  <c:v>802813</c:v>
                </c:pt>
                <c:pt idx="4466">
                  <c:v>802863</c:v>
                </c:pt>
                <c:pt idx="4467">
                  <c:v>802913</c:v>
                </c:pt>
                <c:pt idx="4468">
                  <c:v>802963</c:v>
                </c:pt>
                <c:pt idx="4469">
                  <c:v>803013</c:v>
                </c:pt>
                <c:pt idx="4470">
                  <c:v>803063</c:v>
                </c:pt>
                <c:pt idx="4471">
                  <c:v>803113</c:v>
                </c:pt>
                <c:pt idx="4472">
                  <c:v>803163</c:v>
                </c:pt>
                <c:pt idx="4473">
                  <c:v>803213</c:v>
                </c:pt>
                <c:pt idx="4474">
                  <c:v>803263</c:v>
                </c:pt>
                <c:pt idx="4475">
                  <c:v>803313</c:v>
                </c:pt>
                <c:pt idx="4476">
                  <c:v>803363</c:v>
                </c:pt>
                <c:pt idx="4477">
                  <c:v>803413</c:v>
                </c:pt>
                <c:pt idx="4478">
                  <c:v>803463</c:v>
                </c:pt>
                <c:pt idx="4479">
                  <c:v>803513</c:v>
                </c:pt>
                <c:pt idx="4480">
                  <c:v>803563</c:v>
                </c:pt>
                <c:pt idx="4481">
                  <c:v>803613</c:v>
                </c:pt>
                <c:pt idx="4482">
                  <c:v>803663</c:v>
                </c:pt>
                <c:pt idx="4483">
                  <c:v>803713</c:v>
                </c:pt>
                <c:pt idx="4484">
                  <c:v>803763</c:v>
                </c:pt>
                <c:pt idx="4485">
                  <c:v>803813</c:v>
                </c:pt>
                <c:pt idx="4486">
                  <c:v>803863</c:v>
                </c:pt>
                <c:pt idx="4487">
                  <c:v>803913</c:v>
                </c:pt>
                <c:pt idx="4488">
                  <c:v>803963</c:v>
                </c:pt>
                <c:pt idx="4489">
                  <c:v>804013</c:v>
                </c:pt>
                <c:pt idx="4490">
                  <c:v>804063</c:v>
                </c:pt>
                <c:pt idx="4491">
                  <c:v>804113</c:v>
                </c:pt>
                <c:pt idx="4492">
                  <c:v>804163</c:v>
                </c:pt>
                <c:pt idx="4493">
                  <c:v>804213</c:v>
                </c:pt>
                <c:pt idx="4494">
                  <c:v>804263</c:v>
                </c:pt>
                <c:pt idx="4495">
                  <c:v>804313</c:v>
                </c:pt>
                <c:pt idx="4496">
                  <c:v>804363</c:v>
                </c:pt>
                <c:pt idx="4497">
                  <c:v>804413</c:v>
                </c:pt>
                <c:pt idx="4498">
                  <c:v>804463</c:v>
                </c:pt>
                <c:pt idx="4499">
                  <c:v>804513</c:v>
                </c:pt>
                <c:pt idx="4500">
                  <c:v>804563</c:v>
                </c:pt>
                <c:pt idx="4501">
                  <c:v>804613</c:v>
                </c:pt>
                <c:pt idx="4502">
                  <c:v>804663</c:v>
                </c:pt>
                <c:pt idx="4503">
                  <c:v>804713</c:v>
                </c:pt>
                <c:pt idx="4504">
                  <c:v>804763</c:v>
                </c:pt>
                <c:pt idx="4505">
                  <c:v>804813</c:v>
                </c:pt>
                <c:pt idx="4506">
                  <c:v>804863</c:v>
                </c:pt>
                <c:pt idx="4507">
                  <c:v>804913</c:v>
                </c:pt>
                <c:pt idx="4508">
                  <c:v>804963</c:v>
                </c:pt>
                <c:pt idx="4509">
                  <c:v>805013</c:v>
                </c:pt>
                <c:pt idx="4510">
                  <c:v>805063</c:v>
                </c:pt>
                <c:pt idx="4511">
                  <c:v>805113</c:v>
                </c:pt>
                <c:pt idx="4512">
                  <c:v>805163</c:v>
                </c:pt>
                <c:pt idx="4513">
                  <c:v>805213</c:v>
                </c:pt>
                <c:pt idx="4514">
                  <c:v>805263</c:v>
                </c:pt>
                <c:pt idx="4515">
                  <c:v>805313</c:v>
                </c:pt>
                <c:pt idx="4516">
                  <c:v>805363</c:v>
                </c:pt>
                <c:pt idx="4517">
                  <c:v>805413</c:v>
                </c:pt>
                <c:pt idx="4518">
                  <c:v>805463</c:v>
                </c:pt>
                <c:pt idx="4519">
                  <c:v>805513</c:v>
                </c:pt>
                <c:pt idx="4520">
                  <c:v>805563</c:v>
                </c:pt>
                <c:pt idx="4521">
                  <c:v>805613</c:v>
                </c:pt>
                <c:pt idx="4522">
                  <c:v>805663</c:v>
                </c:pt>
                <c:pt idx="4523">
                  <c:v>805713</c:v>
                </c:pt>
                <c:pt idx="4524">
                  <c:v>805763</c:v>
                </c:pt>
                <c:pt idx="4525">
                  <c:v>805813</c:v>
                </c:pt>
                <c:pt idx="4526">
                  <c:v>805863</c:v>
                </c:pt>
                <c:pt idx="4527">
                  <c:v>805913</c:v>
                </c:pt>
                <c:pt idx="4528">
                  <c:v>805963</c:v>
                </c:pt>
                <c:pt idx="4529">
                  <c:v>806013</c:v>
                </c:pt>
                <c:pt idx="4530">
                  <c:v>806063</c:v>
                </c:pt>
                <c:pt idx="4531">
                  <c:v>806113</c:v>
                </c:pt>
                <c:pt idx="4532">
                  <c:v>806163</c:v>
                </c:pt>
                <c:pt idx="4533">
                  <c:v>806213</c:v>
                </c:pt>
                <c:pt idx="4534">
                  <c:v>806263</c:v>
                </c:pt>
                <c:pt idx="4535">
                  <c:v>806313</c:v>
                </c:pt>
                <c:pt idx="4536">
                  <c:v>806363</c:v>
                </c:pt>
                <c:pt idx="4537">
                  <c:v>806413</c:v>
                </c:pt>
                <c:pt idx="4538">
                  <c:v>806463</c:v>
                </c:pt>
                <c:pt idx="4539">
                  <c:v>806513</c:v>
                </c:pt>
                <c:pt idx="4540">
                  <c:v>806563</c:v>
                </c:pt>
                <c:pt idx="4541">
                  <c:v>806613</c:v>
                </c:pt>
                <c:pt idx="4542">
                  <c:v>806663</c:v>
                </c:pt>
                <c:pt idx="4543">
                  <c:v>806713</c:v>
                </c:pt>
                <c:pt idx="4544">
                  <c:v>806763</c:v>
                </c:pt>
                <c:pt idx="4545">
                  <c:v>806813</c:v>
                </c:pt>
                <c:pt idx="4546">
                  <c:v>806863</c:v>
                </c:pt>
                <c:pt idx="4547">
                  <c:v>806913</c:v>
                </c:pt>
                <c:pt idx="4548">
                  <c:v>806963</c:v>
                </c:pt>
                <c:pt idx="4549">
                  <c:v>807013</c:v>
                </c:pt>
                <c:pt idx="4550">
                  <c:v>807063</c:v>
                </c:pt>
                <c:pt idx="4551">
                  <c:v>807113</c:v>
                </c:pt>
                <c:pt idx="4552">
                  <c:v>807163</c:v>
                </c:pt>
                <c:pt idx="4553">
                  <c:v>807213</c:v>
                </c:pt>
                <c:pt idx="4554">
                  <c:v>807263</c:v>
                </c:pt>
                <c:pt idx="4555">
                  <c:v>807313</c:v>
                </c:pt>
                <c:pt idx="4556">
                  <c:v>807363</c:v>
                </c:pt>
                <c:pt idx="4557">
                  <c:v>807413</c:v>
                </c:pt>
                <c:pt idx="4558">
                  <c:v>807463</c:v>
                </c:pt>
                <c:pt idx="4559">
                  <c:v>807513</c:v>
                </c:pt>
                <c:pt idx="4560">
                  <c:v>807563</c:v>
                </c:pt>
                <c:pt idx="4561">
                  <c:v>807613</c:v>
                </c:pt>
                <c:pt idx="4562">
                  <c:v>807663</c:v>
                </c:pt>
                <c:pt idx="4563">
                  <c:v>807713</c:v>
                </c:pt>
                <c:pt idx="4564">
                  <c:v>807763</c:v>
                </c:pt>
                <c:pt idx="4565">
                  <c:v>807813</c:v>
                </c:pt>
                <c:pt idx="4566">
                  <c:v>807863</c:v>
                </c:pt>
                <c:pt idx="4567">
                  <c:v>807913</c:v>
                </c:pt>
                <c:pt idx="4568">
                  <c:v>807963</c:v>
                </c:pt>
                <c:pt idx="4569">
                  <c:v>808013</c:v>
                </c:pt>
                <c:pt idx="4570">
                  <c:v>808063</c:v>
                </c:pt>
                <c:pt idx="4571">
                  <c:v>808113</c:v>
                </c:pt>
                <c:pt idx="4572">
                  <c:v>808163</c:v>
                </c:pt>
                <c:pt idx="4573">
                  <c:v>808213</c:v>
                </c:pt>
                <c:pt idx="4574">
                  <c:v>808263</c:v>
                </c:pt>
                <c:pt idx="4575">
                  <c:v>808313</c:v>
                </c:pt>
                <c:pt idx="4576">
                  <c:v>808363</c:v>
                </c:pt>
                <c:pt idx="4577">
                  <c:v>808413</c:v>
                </c:pt>
                <c:pt idx="4578">
                  <c:v>808463</c:v>
                </c:pt>
                <c:pt idx="4579">
                  <c:v>808513</c:v>
                </c:pt>
                <c:pt idx="4580">
                  <c:v>808563</c:v>
                </c:pt>
                <c:pt idx="4581">
                  <c:v>808613</c:v>
                </c:pt>
                <c:pt idx="4582">
                  <c:v>808663</c:v>
                </c:pt>
                <c:pt idx="4583">
                  <c:v>808713</c:v>
                </c:pt>
                <c:pt idx="4584">
                  <c:v>808763</c:v>
                </c:pt>
                <c:pt idx="4585">
                  <c:v>808813</c:v>
                </c:pt>
                <c:pt idx="4586">
                  <c:v>808863</c:v>
                </c:pt>
                <c:pt idx="4587">
                  <c:v>808913</c:v>
                </c:pt>
                <c:pt idx="4588">
                  <c:v>808963</c:v>
                </c:pt>
                <c:pt idx="4589">
                  <c:v>809013</c:v>
                </c:pt>
                <c:pt idx="4590">
                  <c:v>809063</c:v>
                </c:pt>
                <c:pt idx="4591">
                  <c:v>809113</c:v>
                </c:pt>
                <c:pt idx="4592">
                  <c:v>809163</c:v>
                </c:pt>
                <c:pt idx="4593">
                  <c:v>809213</c:v>
                </c:pt>
                <c:pt idx="4594">
                  <c:v>809263</c:v>
                </c:pt>
                <c:pt idx="4595">
                  <c:v>809313</c:v>
                </c:pt>
                <c:pt idx="4596">
                  <c:v>809363</c:v>
                </c:pt>
                <c:pt idx="4597">
                  <c:v>809413</c:v>
                </c:pt>
                <c:pt idx="4598">
                  <c:v>809463</c:v>
                </c:pt>
                <c:pt idx="4599">
                  <c:v>809513</c:v>
                </c:pt>
                <c:pt idx="4600">
                  <c:v>819613</c:v>
                </c:pt>
                <c:pt idx="4601">
                  <c:v>819663</c:v>
                </c:pt>
                <c:pt idx="4602">
                  <c:v>819713</c:v>
                </c:pt>
                <c:pt idx="4603">
                  <c:v>819763</c:v>
                </c:pt>
                <c:pt idx="4604">
                  <c:v>819813</c:v>
                </c:pt>
                <c:pt idx="4605">
                  <c:v>819863</c:v>
                </c:pt>
                <c:pt idx="4606">
                  <c:v>819913</c:v>
                </c:pt>
                <c:pt idx="4607">
                  <c:v>819963</c:v>
                </c:pt>
                <c:pt idx="4608">
                  <c:v>820013</c:v>
                </c:pt>
                <c:pt idx="4609">
                  <c:v>820063</c:v>
                </c:pt>
                <c:pt idx="4610">
                  <c:v>820113</c:v>
                </c:pt>
                <c:pt idx="4611">
                  <c:v>820163</c:v>
                </c:pt>
                <c:pt idx="4612">
                  <c:v>820213</c:v>
                </c:pt>
                <c:pt idx="4613">
                  <c:v>820263</c:v>
                </c:pt>
                <c:pt idx="4614">
                  <c:v>820313</c:v>
                </c:pt>
                <c:pt idx="4615">
                  <c:v>820363</c:v>
                </c:pt>
                <c:pt idx="4616">
                  <c:v>820413</c:v>
                </c:pt>
                <c:pt idx="4617">
                  <c:v>820463</c:v>
                </c:pt>
                <c:pt idx="4618">
                  <c:v>820513</c:v>
                </c:pt>
                <c:pt idx="4619">
                  <c:v>820563</c:v>
                </c:pt>
                <c:pt idx="4620">
                  <c:v>820613</c:v>
                </c:pt>
                <c:pt idx="4621">
                  <c:v>820663</c:v>
                </c:pt>
                <c:pt idx="4622">
                  <c:v>820713</c:v>
                </c:pt>
                <c:pt idx="4623">
                  <c:v>820763</c:v>
                </c:pt>
                <c:pt idx="4624">
                  <c:v>820813</c:v>
                </c:pt>
                <c:pt idx="4625">
                  <c:v>820863</c:v>
                </c:pt>
                <c:pt idx="4626">
                  <c:v>820913</c:v>
                </c:pt>
                <c:pt idx="4627">
                  <c:v>820963</c:v>
                </c:pt>
                <c:pt idx="4628">
                  <c:v>821013</c:v>
                </c:pt>
                <c:pt idx="4629">
                  <c:v>821063</c:v>
                </c:pt>
                <c:pt idx="4630">
                  <c:v>821113</c:v>
                </c:pt>
                <c:pt idx="4631">
                  <c:v>821163</c:v>
                </c:pt>
                <c:pt idx="4632">
                  <c:v>821213</c:v>
                </c:pt>
                <c:pt idx="4633">
                  <c:v>821263</c:v>
                </c:pt>
                <c:pt idx="4634">
                  <c:v>821313</c:v>
                </c:pt>
                <c:pt idx="4635">
                  <c:v>821363</c:v>
                </c:pt>
                <c:pt idx="4636">
                  <c:v>821413</c:v>
                </c:pt>
                <c:pt idx="4637">
                  <c:v>821463</c:v>
                </c:pt>
                <c:pt idx="4638">
                  <c:v>821513</c:v>
                </c:pt>
                <c:pt idx="4639">
                  <c:v>821563</c:v>
                </c:pt>
                <c:pt idx="4640">
                  <c:v>821613</c:v>
                </c:pt>
                <c:pt idx="4641">
                  <c:v>821663</c:v>
                </c:pt>
                <c:pt idx="4642">
                  <c:v>821713</c:v>
                </c:pt>
                <c:pt idx="4643">
                  <c:v>821763</c:v>
                </c:pt>
                <c:pt idx="4644">
                  <c:v>821813</c:v>
                </c:pt>
                <c:pt idx="4645">
                  <c:v>821863</c:v>
                </c:pt>
                <c:pt idx="4646">
                  <c:v>821913</c:v>
                </c:pt>
                <c:pt idx="4647">
                  <c:v>821963</c:v>
                </c:pt>
                <c:pt idx="4648">
                  <c:v>822013</c:v>
                </c:pt>
                <c:pt idx="4649">
                  <c:v>822063</c:v>
                </c:pt>
                <c:pt idx="4650">
                  <c:v>822113</c:v>
                </c:pt>
                <c:pt idx="4651">
                  <c:v>822163</c:v>
                </c:pt>
                <c:pt idx="4652">
                  <c:v>822213</c:v>
                </c:pt>
                <c:pt idx="4653">
                  <c:v>822263</c:v>
                </c:pt>
                <c:pt idx="4654">
                  <c:v>822313</c:v>
                </c:pt>
                <c:pt idx="4655">
                  <c:v>822363</c:v>
                </c:pt>
                <c:pt idx="4656">
                  <c:v>822413</c:v>
                </c:pt>
                <c:pt idx="4657">
                  <c:v>822463</c:v>
                </c:pt>
                <c:pt idx="4658">
                  <c:v>822513</c:v>
                </c:pt>
                <c:pt idx="4659">
                  <c:v>822563</c:v>
                </c:pt>
                <c:pt idx="4660">
                  <c:v>822613</c:v>
                </c:pt>
                <c:pt idx="4661">
                  <c:v>822663</c:v>
                </c:pt>
                <c:pt idx="4662">
                  <c:v>822713</c:v>
                </c:pt>
                <c:pt idx="4663">
                  <c:v>822763</c:v>
                </c:pt>
                <c:pt idx="4664">
                  <c:v>822813</c:v>
                </c:pt>
                <c:pt idx="4665">
                  <c:v>822863</c:v>
                </c:pt>
                <c:pt idx="4666">
                  <c:v>822913</c:v>
                </c:pt>
                <c:pt idx="4667">
                  <c:v>822963</c:v>
                </c:pt>
                <c:pt idx="4668">
                  <c:v>823013</c:v>
                </c:pt>
                <c:pt idx="4669">
                  <c:v>823063</c:v>
                </c:pt>
                <c:pt idx="4670">
                  <c:v>823113</c:v>
                </c:pt>
                <c:pt idx="4671">
                  <c:v>823163</c:v>
                </c:pt>
                <c:pt idx="4672">
                  <c:v>823213</c:v>
                </c:pt>
                <c:pt idx="4673">
                  <c:v>823263</c:v>
                </c:pt>
                <c:pt idx="4674">
                  <c:v>823313</c:v>
                </c:pt>
                <c:pt idx="4675">
                  <c:v>823363</c:v>
                </c:pt>
                <c:pt idx="4676">
                  <c:v>823413</c:v>
                </c:pt>
                <c:pt idx="4677">
                  <c:v>823463</c:v>
                </c:pt>
                <c:pt idx="4678">
                  <c:v>823513</c:v>
                </c:pt>
                <c:pt idx="4679">
                  <c:v>823563</c:v>
                </c:pt>
                <c:pt idx="4680">
                  <c:v>823613</c:v>
                </c:pt>
                <c:pt idx="4681">
                  <c:v>823663</c:v>
                </c:pt>
                <c:pt idx="4682">
                  <c:v>823713</c:v>
                </c:pt>
                <c:pt idx="4683">
                  <c:v>823763</c:v>
                </c:pt>
                <c:pt idx="4684">
                  <c:v>823813</c:v>
                </c:pt>
                <c:pt idx="4685">
                  <c:v>823863</c:v>
                </c:pt>
                <c:pt idx="4686">
                  <c:v>823913</c:v>
                </c:pt>
                <c:pt idx="4687">
                  <c:v>823963</c:v>
                </c:pt>
                <c:pt idx="4688">
                  <c:v>824013</c:v>
                </c:pt>
                <c:pt idx="4689">
                  <c:v>824063</c:v>
                </c:pt>
                <c:pt idx="4690">
                  <c:v>824113</c:v>
                </c:pt>
                <c:pt idx="4691">
                  <c:v>824163</c:v>
                </c:pt>
                <c:pt idx="4692">
                  <c:v>824213</c:v>
                </c:pt>
                <c:pt idx="4693">
                  <c:v>824263</c:v>
                </c:pt>
                <c:pt idx="4694">
                  <c:v>824313</c:v>
                </c:pt>
                <c:pt idx="4695">
                  <c:v>824363</c:v>
                </c:pt>
                <c:pt idx="4696">
                  <c:v>824413</c:v>
                </c:pt>
                <c:pt idx="4697">
                  <c:v>824463</c:v>
                </c:pt>
                <c:pt idx="4698">
                  <c:v>824513</c:v>
                </c:pt>
                <c:pt idx="4699">
                  <c:v>824563</c:v>
                </c:pt>
                <c:pt idx="4700">
                  <c:v>824613</c:v>
                </c:pt>
                <c:pt idx="4701">
                  <c:v>824663</c:v>
                </c:pt>
                <c:pt idx="4702">
                  <c:v>824713</c:v>
                </c:pt>
                <c:pt idx="4703">
                  <c:v>824763</c:v>
                </c:pt>
                <c:pt idx="4704">
                  <c:v>824813</c:v>
                </c:pt>
                <c:pt idx="4705">
                  <c:v>824863</c:v>
                </c:pt>
                <c:pt idx="4706">
                  <c:v>824913</c:v>
                </c:pt>
                <c:pt idx="4707">
                  <c:v>824963</c:v>
                </c:pt>
                <c:pt idx="4708">
                  <c:v>825013</c:v>
                </c:pt>
                <c:pt idx="4709">
                  <c:v>825063</c:v>
                </c:pt>
                <c:pt idx="4710">
                  <c:v>825113</c:v>
                </c:pt>
                <c:pt idx="4711">
                  <c:v>825163</c:v>
                </c:pt>
                <c:pt idx="4712">
                  <c:v>825213</c:v>
                </c:pt>
                <c:pt idx="4713">
                  <c:v>825263</c:v>
                </c:pt>
                <c:pt idx="4714">
                  <c:v>825313</c:v>
                </c:pt>
                <c:pt idx="4715">
                  <c:v>825363</c:v>
                </c:pt>
                <c:pt idx="4716">
                  <c:v>825413</c:v>
                </c:pt>
                <c:pt idx="4717">
                  <c:v>825463</c:v>
                </c:pt>
                <c:pt idx="4718">
                  <c:v>825513</c:v>
                </c:pt>
                <c:pt idx="4719">
                  <c:v>825563</c:v>
                </c:pt>
                <c:pt idx="4720">
                  <c:v>825613</c:v>
                </c:pt>
                <c:pt idx="4721">
                  <c:v>825663</c:v>
                </c:pt>
                <c:pt idx="4722">
                  <c:v>825713</c:v>
                </c:pt>
                <c:pt idx="4723">
                  <c:v>825763</c:v>
                </c:pt>
                <c:pt idx="4724">
                  <c:v>825813</c:v>
                </c:pt>
                <c:pt idx="4725">
                  <c:v>825863</c:v>
                </c:pt>
                <c:pt idx="4726">
                  <c:v>825913</c:v>
                </c:pt>
                <c:pt idx="4727">
                  <c:v>825963</c:v>
                </c:pt>
                <c:pt idx="4728">
                  <c:v>826013</c:v>
                </c:pt>
                <c:pt idx="4729">
                  <c:v>826063</c:v>
                </c:pt>
                <c:pt idx="4730">
                  <c:v>826113</c:v>
                </c:pt>
                <c:pt idx="4731">
                  <c:v>826163</c:v>
                </c:pt>
                <c:pt idx="4732">
                  <c:v>826213</c:v>
                </c:pt>
                <c:pt idx="4733">
                  <c:v>826263</c:v>
                </c:pt>
                <c:pt idx="4734">
                  <c:v>826313</c:v>
                </c:pt>
                <c:pt idx="4735">
                  <c:v>826363</c:v>
                </c:pt>
                <c:pt idx="4736">
                  <c:v>826413</c:v>
                </c:pt>
                <c:pt idx="4737">
                  <c:v>826463</c:v>
                </c:pt>
                <c:pt idx="4738">
                  <c:v>826513</c:v>
                </c:pt>
                <c:pt idx="4739">
                  <c:v>826563</c:v>
                </c:pt>
                <c:pt idx="4740">
                  <c:v>826613</c:v>
                </c:pt>
                <c:pt idx="4741">
                  <c:v>826663</c:v>
                </c:pt>
                <c:pt idx="4742">
                  <c:v>826713</c:v>
                </c:pt>
                <c:pt idx="4743">
                  <c:v>826763</c:v>
                </c:pt>
                <c:pt idx="4744">
                  <c:v>826813</c:v>
                </c:pt>
                <c:pt idx="4745">
                  <c:v>826863</c:v>
                </c:pt>
                <c:pt idx="4746">
                  <c:v>826913</c:v>
                </c:pt>
                <c:pt idx="4747">
                  <c:v>826963</c:v>
                </c:pt>
                <c:pt idx="4748">
                  <c:v>827013</c:v>
                </c:pt>
                <c:pt idx="4749">
                  <c:v>827063</c:v>
                </c:pt>
                <c:pt idx="4750">
                  <c:v>827113</c:v>
                </c:pt>
                <c:pt idx="4751">
                  <c:v>827163</c:v>
                </c:pt>
                <c:pt idx="4752">
                  <c:v>827213</c:v>
                </c:pt>
                <c:pt idx="4753">
                  <c:v>827263</c:v>
                </c:pt>
                <c:pt idx="4754">
                  <c:v>827313</c:v>
                </c:pt>
                <c:pt idx="4755">
                  <c:v>827363</c:v>
                </c:pt>
                <c:pt idx="4756">
                  <c:v>827413</c:v>
                </c:pt>
                <c:pt idx="4757">
                  <c:v>827463</c:v>
                </c:pt>
                <c:pt idx="4758">
                  <c:v>827513</c:v>
                </c:pt>
                <c:pt idx="4759">
                  <c:v>827563</c:v>
                </c:pt>
                <c:pt idx="4760">
                  <c:v>827613</c:v>
                </c:pt>
                <c:pt idx="4761">
                  <c:v>827663</c:v>
                </c:pt>
                <c:pt idx="4762">
                  <c:v>827713</c:v>
                </c:pt>
                <c:pt idx="4763">
                  <c:v>827763</c:v>
                </c:pt>
                <c:pt idx="4764">
                  <c:v>827813</c:v>
                </c:pt>
                <c:pt idx="4765">
                  <c:v>827863</c:v>
                </c:pt>
                <c:pt idx="4766">
                  <c:v>827913</c:v>
                </c:pt>
                <c:pt idx="4767">
                  <c:v>827963</c:v>
                </c:pt>
                <c:pt idx="4768">
                  <c:v>828013</c:v>
                </c:pt>
                <c:pt idx="4769">
                  <c:v>828063</c:v>
                </c:pt>
                <c:pt idx="4770">
                  <c:v>828113</c:v>
                </c:pt>
                <c:pt idx="4771">
                  <c:v>828163</c:v>
                </c:pt>
                <c:pt idx="4772">
                  <c:v>828213</c:v>
                </c:pt>
                <c:pt idx="4773">
                  <c:v>828263</c:v>
                </c:pt>
                <c:pt idx="4774">
                  <c:v>828313</c:v>
                </c:pt>
                <c:pt idx="4775">
                  <c:v>828363</c:v>
                </c:pt>
                <c:pt idx="4776">
                  <c:v>828413</c:v>
                </c:pt>
                <c:pt idx="4777">
                  <c:v>828463</c:v>
                </c:pt>
                <c:pt idx="4778">
                  <c:v>828513</c:v>
                </c:pt>
                <c:pt idx="4779">
                  <c:v>828563</c:v>
                </c:pt>
                <c:pt idx="4780">
                  <c:v>828613</c:v>
                </c:pt>
                <c:pt idx="4781">
                  <c:v>828663</c:v>
                </c:pt>
                <c:pt idx="4782">
                  <c:v>828713</c:v>
                </c:pt>
                <c:pt idx="4783">
                  <c:v>828763</c:v>
                </c:pt>
                <c:pt idx="4784">
                  <c:v>828813</c:v>
                </c:pt>
                <c:pt idx="4785">
                  <c:v>828863</c:v>
                </c:pt>
                <c:pt idx="4786">
                  <c:v>828913</c:v>
                </c:pt>
                <c:pt idx="4787">
                  <c:v>828963</c:v>
                </c:pt>
                <c:pt idx="4788">
                  <c:v>829013</c:v>
                </c:pt>
                <c:pt idx="4789">
                  <c:v>829063</c:v>
                </c:pt>
                <c:pt idx="4790">
                  <c:v>829113</c:v>
                </c:pt>
                <c:pt idx="4791">
                  <c:v>829163</c:v>
                </c:pt>
                <c:pt idx="4792">
                  <c:v>829213</c:v>
                </c:pt>
                <c:pt idx="4793">
                  <c:v>829263</c:v>
                </c:pt>
                <c:pt idx="4794">
                  <c:v>829313</c:v>
                </c:pt>
                <c:pt idx="4795">
                  <c:v>829363</c:v>
                </c:pt>
                <c:pt idx="4796">
                  <c:v>829413</c:v>
                </c:pt>
                <c:pt idx="4797">
                  <c:v>829463</c:v>
                </c:pt>
                <c:pt idx="4798">
                  <c:v>829513</c:v>
                </c:pt>
                <c:pt idx="4799">
                  <c:v>829563</c:v>
                </c:pt>
              </c:numCache>
            </c:numRef>
          </c:xVal>
          <c:yVal>
            <c:numRef>
              <c:f>calib!$R$7:$R$4806</c:f>
              <c:numCache>
                <c:formatCode>General</c:formatCode>
                <c:ptCount val="4800"/>
                <c:pt idx="0">
                  <c:v>5.8618618618618619E-2</c:v>
                </c:pt>
                <c:pt idx="1">
                  <c:v>5.6456456456456458E-2</c:v>
                </c:pt>
                <c:pt idx="2">
                  <c:v>5.7057057057057055E-2</c:v>
                </c:pt>
                <c:pt idx="3">
                  <c:v>5.7777777777777775E-2</c:v>
                </c:pt>
                <c:pt idx="4">
                  <c:v>5.7177177177177178E-2</c:v>
                </c:pt>
                <c:pt idx="5">
                  <c:v>5.6216216216216218E-2</c:v>
                </c:pt>
                <c:pt idx="6">
                  <c:v>5.6336336336336335E-2</c:v>
                </c:pt>
                <c:pt idx="7">
                  <c:v>5.6816816816816815E-2</c:v>
                </c:pt>
                <c:pt idx="8">
                  <c:v>5.6576576576576575E-2</c:v>
                </c:pt>
                <c:pt idx="9">
                  <c:v>5.7297297297297295E-2</c:v>
                </c:pt>
                <c:pt idx="10">
                  <c:v>5.7537537537537535E-2</c:v>
                </c:pt>
                <c:pt idx="11">
                  <c:v>5.6576576576576575E-2</c:v>
                </c:pt>
                <c:pt idx="12">
                  <c:v>5.5255255255255258E-2</c:v>
                </c:pt>
                <c:pt idx="13">
                  <c:v>5.6216216216216218E-2</c:v>
                </c:pt>
                <c:pt idx="14">
                  <c:v>5.7057057057057055E-2</c:v>
                </c:pt>
                <c:pt idx="15">
                  <c:v>5.6456456456456458E-2</c:v>
                </c:pt>
                <c:pt idx="16">
                  <c:v>5.5375375375375374E-2</c:v>
                </c:pt>
                <c:pt idx="17">
                  <c:v>5.4894894894894894E-2</c:v>
                </c:pt>
                <c:pt idx="18">
                  <c:v>5.5255255255255258E-2</c:v>
                </c:pt>
                <c:pt idx="19">
                  <c:v>5.6456456456456458E-2</c:v>
                </c:pt>
                <c:pt idx="20">
                  <c:v>5.6936936936936938E-2</c:v>
                </c:pt>
                <c:pt idx="21">
                  <c:v>5.7417417417417418E-2</c:v>
                </c:pt>
                <c:pt idx="22">
                  <c:v>5.6816816816816815E-2</c:v>
                </c:pt>
                <c:pt idx="23">
                  <c:v>5.6696696696696698E-2</c:v>
                </c:pt>
                <c:pt idx="24">
                  <c:v>5.6696696696696698E-2</c:v>
                </c:pt>
                <c:pt idx="25">
                  <c:v>5.5495495495495498E-2</c:v>
                </c:pt>
                <c:pt idx="26">
                  <c:v>5.5975975975975978E-2</c:v>
                </c:pt>
                <c:pt idx="27">
                  <c:v>5.6936936936936938E-2</c:v>
                </c:pt>
                <c:pt idx="28">
                  <c:v>5.5615615615615614E-2</c:v>
                </c:pt>
                <c:pt idx="29">
                  <c:v>5.5015015015015017E-2</c:v>
                </c:pt>
                <c:pt idx="30">
                  <c:v>5.5735735735735738E-2</c:v>
                </c:pt>
                <c:pt idx="31">
                  <c:v>5.5015015015015017E-2</c:v>
                </c:pt>
                <c:pt idx="32">
                  <c:v>5.5735735735735738E-2</c:v>
                </c:pt>
                <c:pt idx="33">
                  <c:v>5.5495495495495498E-2</c:v>
                </c:pt>
                <c:pt idx="34">
                  <c:v>5.5495495495495498E-2</c:v>
                </c:pt>
                <c:pt idx="35">
                  <c:v>5.5855855855855854E-2</c:v>
                </c:pt>
                <c:pt idx="36">
                  <c:v>5.5855855855855854E-2</c:v>
                </c:pt>
                <c:pt idx="37">
                  <c:v>5.5015015015015017E-2</c:v>
                </c:pt>
                <c:pt idx="38">
                  <c:v>5.6096096096096094E-2</c:v>
                </c:pt>
                <c:pt idx="39">
                  <c:v>5.7417417417417418E-2</c:v>
                </c:pt>
                <c:pt idx="40">
                  <c:v>5.7177177177177178E-2</c:v>
                </c:pt>
                <c:pt idx="41">
                  <c:v>5.7537537537537535E-2</c:v>
                </c:pt>
                <c:pt idx="42">
                  <c:v>5.6456456456456458E-2</c:v>
                </c:pt>
                <c:pt idx="43">
                  <c:v>5.6336336336336335E-2</c:v>
                </c:pt>
                <c:pt idx="44">
                  <c:v>5.6096096096096094E-2</c:v>
                </c:pt>
                <c:pt idx="45">
                  <c:v>5.7297297297297295E-2</c:v>
                </c:pt>
                <c:pt idx="46">
                  <c:v>5.6816816816816815E-2</c:v>
                </c:pt>
                <c:pt idx="47">
                  <c:v>5.7297297297297295E-2</c:v>
                </c:pt>
                <c:pt idx="48">
                  <c:v>5.7657657657657659E-2</c:v>
                </c:pt>
                <c:pt idx="49">
                  <c:v>5.6456456456456458E-2</c:v>
                </c:pt>
                <c:pt idx="50">
                  <c:v>5.7657657657657659E-2</c:v>
                </c:pt>
                <c:pt idx="51">
                  <c:v>5.6696696696696698E-2</c:v>
                </c:pt>
                <c:pt idx="52">
                  <c:v>5.6096096096096094E-2</c:v>
                </c:pt>
                <c:pt idx="53">
                  <c:v>5.7057057057057055E-2</c:v>
                </c:pt>
                <c:pt idx="54">
                  <c:v>5.7177177177177178E-2</c:v>
                </c:pt>
                <c:pt idx="55">
                  <c:v>5.7417417417417418E-2</c:v>
                </c:pt>
                <c:pt idx="56">
                  <c:v>5.7057057057057055E-2</c:v>
                </c:pt>
                <c:pt idx="57">
                  <c:v>5.7777777777777775E-2</c:v>
                </c:pt>
                <c:pt idx="58">
                  <c:v>5.6216216216216218E-2</c:v>
                </c:pt>
                <c:pt idx="59">
                  <c:v>5.5735735735735738E-2</c:v>
                </c:pt>
                <c:pt idx="60">
                  <c:v>5.6576576576576575E-2</c:v>
                </c:pt>
                <c:pt idx="61">
                  <c:v>5.6216216216216218E-2</c:v>
                </c:pt>
                <c:pt idx="62">
                  <c:v>5.7057057057057055E-2</c:v>
                </c:pt>
                <c:pt idx="63">
                  <c:v>5.7057057057057055E-2</c:v>
                </c:pt>
                <c:pt idx="64">
                  <c:v>5.7297297297297295E-2</c:v>
                </c:pt>
                <c:pt idx="65">
                  <c:v>5.6336336336336335E-2</c:v>
                </c:pt>
                <c:pt idx="66">
                  <c:v>5.6216216216216218E-2</c:v>
                </c:pt>
                <c:pt idx="67">
                  <c:v>5.7177177177177178E-2</c:v>
                </c:pt>
                <c:pt idx="68">
                  <c:v>5.7657657657657659E-2</c:v>
                </c:pt>
                <c:pt idx="69">
                  <c:v>5.7777777777777775E-2</c:v>
                </c:pt>
                <c:pt idx="70">
                  <c:v>5.8258258258258255E-2</c:v>
                </c:pt>
                <c:pt idx="71">
                  <c:v>5.7537537537537535E-2</c:v>
                </c:pt>
                <c:pt idx="72">
                  <c:v>5.8138138138138139E-2</c:v>
                </c:pt>
                <c:pt idx="73">
                  <c:v>5.7057057057057055E-2</c:v>
                </c:pt>
                <c:pt idx="74">
                  <c:v>5.6096096096096094E-2</c:v>
                </c:pt>
                <c:pt idx="75">
                  <c:v>5.7537537537537535E-2</c:v>
                </c:pt>
                <c:pt idx="76">
                  <c:v>5.6216216216216218E-2</c:v>
                </c:pt>
                <c:pt idx="77">
                  <c:v>5.7057057057057055E-2</c:v>
                </c:pt>
                <c:pt idx="78">
                  <c:v>5.8138138138138139E-2</c:v>
                </c:pt>
                <c:pt idx="79">
                  <c:v>5.7417417417417418E-2</c:v>
                </c:pt>
                <c:pt idx="80">
                  <c:v>5.6216216216216218E-2</c:v>
                </c:pt>
                <c:pt idx="81">
                  <c:v>5.6816816816816815E-2</c:v>
                </c:pt>
                <c:pt idx="82">
                  <c:v>5.7177177177177178E-2</c:v>
                </c:pt>
                <c:pt idx="83">
                  <c:v>5.6456456456456458E-2</c:v>
                </c:pt>
                <c:pt idx="84">
                  <c:v>5.6936936936936938E-2</c:v>
                </c:pt>
                <c:pt idx="85">
                  <c:v>5.5975975975975978E-2</c:v>
                </c:pt>
                <c:pt idx="86">
                  <c:v>5.6216216216216218E-2</c:v>
                </c:pt>
                <c:pt idx="87">
                  <c:v>5.7057057057057055E-2</c:v>
                </c:pt>
                <c:pt idx="88">
                  <c:v>5.7177177177177178E-2</c:v>
                </c:pt>
                <c:pt idx="89">
                  <c:v>5.5255255255255258E-2</c:v>
                </c:pt>
                <c:pt idx="90">
                  <c:v>5.6336336336336335E-2</c:v>
                </c:pt>
                <c:pt idx="91">
                  <c:v>5.5615615615615614E-2</c:v>
                </c:pt>
                <c:pt idx="92">
                  <c:v>5.4534534534534537E-2</c:v>
                </c:pt>
                <c:pt idx="93">
                  <c:v>5.6096096096096094E-2</c:v>
                </c:pt>
                <c:pt idx="94">
                  <c:v>5.7177177177177178E-2</c:v>
                </c:pt>
                <c:pt idx="95">
                  <c:v>5.6576576576576575E-2</c:v>
                </c:pt>
                <c:pt idx="96">
                  <c:v>5.6816816816816815E-2</c:v>
                </c:pt>
                <c:pt idx="97">
                  <c:v>5.6336336336336335E-2</c:v>
                </c:pt>
                <c:pt idx="98">
                  <c:v>5.7537537537537535E-2</c:v>
                </c:pt>
                <c:pt idx="99">
                  <c:v>5.6816816816816815E-2</c:v>
                </c:pt>
                <c:pt idx="100">
                  <c:v>5.7537537537537535E-2</c:v>
                </c:pt>
                <c:pt idx="101">
                  <c:v>5.6576576576576575E-2</c:v>
                </c:pt>
                <c:pt idx="102">
                  <c:v>5.6096096096096094E-2</c:v>
                </c:pt>
                <c:pt idx="103">
                  <c:v>5.6456456456456458E-2</c:v>
                </c:pt>
                <c:pt idx="104">
                  <c:v>5.6816816816816815E-2</c:v>
                </c:pt>
                <c:pt idx="105">
                  <c:v>5.6576576576576575E-2</c:v>
                </c:pt>
                <c:pt idx="106">
                  <c:v>5.7297297297297295E-2</c:v>
                </c:pt>
                <c:pt idx="107">
                  <c:v>5.6696696696696698E-2</c:v>
                </c:pt>
                <c:pt idx="108">
                  <c:v>5.5975975975975978E-2</c:v>
                </c:pt>
                <c:pt idx="109">
                  <c:v>5.6336336336336335E-2</c:v>
                </c:pt>
                <c:pt idx="110">
                  <c:v>5.6816816816816815E-2</c:v>
                </c:pt>
                <c:pt idx="111">
                  <c:v>5.7057057057057055E-2</c:v>
                </c:pt>
                <c:pt idx="112">
                  <c:v>5.7897897897897899E-2</c:v>
                </c:pt>
                <c:pt idx="113">
                  <c:v>5.6096096096096094E-2</c:v>
                </c:pt>
                <c:pt idx="114">
                  <c:v>5.6816816816816815E-2</c:v>
                </c:pt>
                <c:pt idx="115">
                  <c:v>5.8018018018018015E-2</c:v>
                </c:pt>
                <c:pt idx="116">
                  <c:v>5.8018018018018015E-2</c:v>
                </c:pt>
                <c:pt idx="117">
                  <c:v>5.8258258258258255E-2</c:v>
                </c:pt>
                <c:pt idx="118">
                  <c:v>5.7657657657657659E-2</c:v>
                </c:pt>
                <c:pt idx="119">
                  <c:v>5.6696696696696698E-2</c:v>
                </c:pt>
                <c:pt idx="120">
                  <c:v>5.6576576576576575E-2</c:v>
                </c:pt>
                <c:pt idx="121">
                  <c:v>5.6216216216216218E-2</c:v>
                </c:pt>
                <c:pt idx="122">
                  <c:v>5.6576576576576575E-2</c:v>
                </c:pt>
                <c:pt idx="123">
                  <c:v>5.7537537537537535E-2</c:v>
                </c:pt>
                <c:pt idx="124">
                  <c:v>5.6576576576576575E-2</c:v>
                </c:pt>
                <c:pt idx="125">
                  <c:v>5.5735735735735738E-2</c:v>
                </c:pt>
                <c:pt idx="126">
                  <c:v>5.6936936936936938E-2</c:v>
                </c:pt>
                <c:pt idx="127">
                  <c:v>5.7297297297297295E-2</c:v>
                </c:pt>
                <c:pt idx="128">
                  <c:v>5.6696696696696698E-2</c:v>
                </c:pt>
                <c:pt idx="129">
                  <c:v>5.7297297297297295E-2</c:v>
                </c:pt>
                <c:pt idx="130">
                  <c:v>5.7417417417417418E-2</c:v>
                </c:pt>
                <c:pt idx="131">
                  <c:v>5.7537537537537535E-2</c:v>
                </c:pt>
                <c:pt idx="132">
                  <c:v>5.7297297297297295E-2</c:v>
                </c:pt>
                <c:pt idx="133">
                  <c:v>5.7777777777777775E-2</c:v>
                </c:pt>
                <c:pt idx="134">
                  <c:v>5.7537537537537535E-2</c:v>
                </c:pt>
                <c:pt idx="135">
                  <c:v>5.6576576576576575E-2</c:v>
                </c:pt>
                <c:pt idx="136">
                  <c:v>5.6576576576576575E-2</c:v>
                </c:pt>
                <c:pt idx="137">
                  <c:v>5.7537537537537535E-2</c:v>
                </c:pt>
                <c:pt idx="138">
                  <c:v>5.8258258258258255E-2</c:v>
                </c:pt>
                <c:pt idx="139">
                  <c:v>5.6336336336336335E-2</c:v>
                </c:pt>
                <c:pt idx="140">
                  <c:v>5.5735735735735738E-2</c:v>
                </c:pt>
                <c:pt idx="141">
                  <c:v>5.6216216216216218E-2</c:v>
                </c:pt>
                <c:pt idx="142">
                  <c:v>5.7177177177177178E-2</c:v>
                </c:pt>
                <c:pt idx="143">
                  <c:v>5.7657657657657659E-2</c:v>
                </c:pt>
                <c:pt idx="144">
                  <c:v>5.6696696696696698E-2</c:v>
                </c:pt>
                <c:pt idx="145">
                  <c:v>5.7057057057057055E-2</c:v>
                </c:pt>
                <c:pt idx="146">
                  <c:v>5.7417417417417418E-2</c:v>
                </c:pt>
                <c:pt idx="147">
                  <c:v>5.5015015015015017E-2</c:v>
                </c:pt>
                <c:pt idx="148">
                  <c:v>5.4414414414414414E-2</c:v>
                </c:pt>
                <c:pt idx="149">
                  <c:v>5.7417417417417418E-2</c:v>
                </c:pt>
                <c:pt idx="150">
                  <c:v>5.7177177177177178E-2</c:v>
                </c:pt>
                <c:pt idx="151">
                  <c:v>5.6936936936936938E-2</c:v>
                </c:pt>
                <c:pt idx="152">
                  <c:v>5.5855855855855854E-2</c:v>
                </c:pt>
                <c:pt idx="153">
                  <c:v>5.6576576576576575E-2</c:v>
                </c:pt>
                <c:pt idx="154">
                  <c:v>5.6456456456456458E-2</c:v>
                </c:pt>
                <c:pt idx="155">
                  <c:v>5.6816816816816815E-2</c:v>
                </c:pt>
                <c:pt idx="156">
                  <c:v>5.6456456456456458E-2</c:v>
                </c:pt>
                <c:pt idx="157">
                  <c:v>5.5735735735735738E-2</c:v>
                </c:pt>
                <c:pt idx="158">
                  <c:v>5.5615615615615614E-2</c:v>
                </c:pt>
                <c:pt idx="159">
                  <c:v>5.5255255255255258E-2</c:v>
                </c:pt>
                <c:pt idx="160">
                  <c:v>5.6816816816816815E-2</c:v>
                </c:pt>
                <c:pt idx="161">
                  <c:v>5.7417417417417418E-2</c:v>
                </c:pt>
                <c:pt idx="162">
                  <c:v>5.6816816816816815E-2</c:v>
                </c:pt>
                <c:pt idx="163">
                  <c:v>5.6336336336336335E-2</c:v>
                </c:pt>
                <c:pt idx="164">
                  <c:v>5.7537537537537535E-2</c:v>
                </c:pt>
                <c:pt idx="165">
                  <c:v>5.7537537537537535E-2</c:v>
                </c:pt>
                <c:pt idx="166">
                  <c:v>5.7297297297297295E-2</c:v>
                </c:pt>
                <c:pt idx="167">
                  <c:v>5.5135135135135134E-2</c:v>
                </c:pt>
                <c:pt idx="168">
                  <c:v>5.6936936936936938E-2</c:v>
                </c:pt>
                <c:pt idx="169">
                  <c:v>5.7897897897897899E-2</c:v>
                </c:pt>
                <c:pt idx="170">
                  <c:v>5.5975975975975978E-2</c:v>
                </c:pt>
                <c:pt idx="171">
                  <c:v>5.6696696696696698E-2</c:v>
                </c:pt>
                <c:pt idx="172">
                  <c:v>5.6336336336336335E-2</c:v>
                </c:pt>
                <c:pt idx="173">
                  <c:v>5.5975975975975978E-2</c:v>
                </c:pt>
                <c:pt idx="174">
                  <c:v>5.6936936936936938E-2</c:v>
                </c:pt>
                <c:pt idx="175">
                  <c:v>5.6216216216216218E-2</c:v>
                </c:pt>
                <c:pt idx="176">
                  <c:v>5.7777777777777775E-2</c:v>
                </c:pt>
                <c:pt idx="177">
                  <c:v>5.7777777777777775E-2</c:v>
                </c:pt>
                <c:pt idx="178">
                  <c:v>5.7537537537537535E-2</c:v>
                </c:pt>
                <c:pt idx="179">
                  <c:v>5.7417417417417418E-2</c:v>
                </c:pt>
                <c:pt idx="180">
                  <c:v>5.5855855855855854E-2</c:v>
                </c:pt>
                <c:pt idx="181">
                  <c:v>5.8018018018018015E-2</c:v>
                </c:pt>
                <c:pt idx="182">
                  <c:v>5.5255255255255258E-2</c:v>
                </c:pt>
                <c:pt idx="183">
                  <c:v>5.5615615615615614E-2</c:v>
                </c:pt>
                <c:pt idx="184">
                  <c:v>5.6336336336336335E-2</c:v>
                </c:pt>
                <c:pt idx="185">
                  <c:v>5.6096096096096094E-2</c:v>
                </c:pt>
                <c:pt idx="186">
                  <c:v>5.7537537537537535E-2</c:v>
                </c:pt>
                <c:pt idx="187">
                  <c:v>5.6456456456456458E-2</c:v>
                </c:pt>
                <c:pt idx="188">
                  <c:v>5.6816816816816815E-2</c:v>
                </c:pt>
                <c:pt idx="189">
                  <c:v>5.6936936936936938E-2</c:v>
                </c:pt>
                <c:pt idx="190">
                  <c:v>5.6936936936936938E-2</c:v>
                </c:pt>
                <c:pt idx="191">
                  <c:v>5.8378378378378379E-2</c:v>
                </c:pt>
                <c:pt idx="192">
                  <c:v>5.7297297297297295E-2</c:v>
                </c:pt>
                <c:pt idx="193">
                  <c:v>5.7537537537537535E-2</c:v>
                </c:pt>
                <c:pt idx="194">
                  <c:v>5.6456456456456458E-2</c:v>
                </c:pt>
                <c:pt idx="195">
                  <c:v>5.6696696696696698E-2</c:v>
                </c:pt>
                <c:pt idx="196">
                  <c:v>5.7417417417417418E-2</c:v>
                </c:pt>
                <c:pt idx="197">
                  <c:v>5.8858858858858859E-2</c:v>
                </c:pt>
                <c:pt idx="198">
                  <c:v>5.6696696696696698E-2</c:v>
                </c:pt>
                <c:pt idx="199">
                  <c:v>5.6096096096096094E-2</c:v>
                </c:pt>
                <c:pt idx="200">
                  <c:v>5.9099099099099099E-2</c:v>
                </c:pt>
                <c:pt idx="201">
                  <c:v>5.9819819819819819E-2</c:v>
                </c:pt>
                <c:pt idx="202">
                  <c:v>5.9699699699699703E-2</c:v>
                </c:pt>
                <c:pt idx="203">
                  <c:v>5.8498498498498495E-2</c:v>
                </c:pt>
                <c:pt idx="204">
                  <c:v>5.9459459459459463E-2</c:v>
                </c:pt>
                <c:pt idx="205">
                  <c:v>5.9939939939939943E-2</c:v>
                </c:pt>
                <c:pt idx="206">
                  <c:v>5.9579579579579579E-2</c:v>
                </c:pt>
                <c:pt idx="207">
                  <c:v>5.8138138138138139E-2</c:v>
                </c:pt>
                <c:pt idx="208">
                  <c:v>6.0420420420420423E-2</c:v>
                </c:pt>
                <c:pt idx="209">
                  <c:v>5.9579579579579579E-2</c:v>
                </c:pt>
                <c:pt idx="210">
                  <c:v>5.9219219219219223E-2</c:v>
                </c:pt>
                <c:pt idx="211">
                  <c:v>6.03003003003003E-2</c:v>
                </c:pt>
                <c:pt idx="212">
                  <c:v>5.9219219219219223E-2</c:v>
                </c:pt>
                <c:pt idx="213">
                  <c:v>5.9459459459459463E-2</c:v>
                </c:pt>
                <c:pt idx="214">
                  <c:v>5.8858858858858859E-2</c:v>
                </c:pt>
                <c:pt idx="215">
                  <c:v>5.9219219219219223E-2</c:v>
                </c:pt>
                <c:pt idx="216">
                  <c:v>6.102102102102102E-2</c:v>
                </c:pt>
                <c:pt idx="217">
                  <c:v>5.9699699699699703E-2</c:v>
                </c:pt>
                <c:pt idx="218">
                  <c:v>6.0420420420420423E-2</c:v>
                </c:pt>
                <c:pt idx="219">
                  <c:v>6.03003003003003E-2</c:v>
                </c:pt>
                <c:pt idx="220">
                  <c:v>5.9819819819819819E-2</c:v>
                </c:pt>
                <c:pt idx="221">
                  <c:v>5.9699699699699703E-2</c:v>
                </c:pt>
                <c:pt idx="222">
                  <c:v>5.9459459459459463E-2</c:v>
                </c:pt>
                <c:pt idx="223">
                  <c:v>5.9099099099099099E-2</c:v>
                </c:pt>
                <c:pt idx="224">
                  <c:v>5.9819819819819819E-2</c:v>
                </c:pt>
                <c:pt idx="225">
                  <c:v>5.9459459459459463E-2</c:v>
                </c:pt>
                <c:pt idx="226">
                  <c:v>5.8738738738738736E-2</c:v>
                </c:pt>
                <c:pt idx="227">
                  <c:v>5.9339339339339339E-2</c:v>
                </c:pt>
                <c:pt idx="228">
                  <c:v>5.9579579579579579E-2</c:v>
                </c:pt>
                <c:pt idx="229">
                  <c:v>5.9579579579579579E-2</c:v>
                </c:pt>
                <c:pt idx="230">
                  <c:v>5.9339339339339339E-2</c:v>
                </c:pt>
                <c:pt idx="231">
                  <c:v>5.8738738738738736E-2</c:v>
                </c:pt>
                <c:pt idx="232">
                  <c:v>5.9219219219219223E-2</c:v>
                </c:pt>
                <c:pt idx="233">
                  <c:v>5.8858858858858859E-2</c:v>
                </c:pt>
                <c:pt idx="234">
                  <c:v>5.9579579579579579E-2</c:v>
                </c:pt>
                <c:pt idx="235">
                  <c:v>5.9219219219219223E-2</c:v>
                </c:pt>
                <c:pt idx="236">
                  <c:v>5.8618618618618619E-2</c:v>
                </c:pt>
                <c:pt idx="237">
                  <c:v>5.9459459459459463E-2</c:v>
                </c:pt>
                <c:pt idx="238">
                  <c:v>5.9339339339339339E-2</c:v>
                </c:pt>
                <c:pt idx="239">
                  <c:v>5.9699699699699703E-2</c:v>
                </c:pt>
                <c:pt idx="240">
                  <c:v>5.8498498498498495E-2</c:v>
                </c:pt>
                <c:pt idx="241">
                  <c:v>5.8978978978978976E-2</c:v>
                </c:pt>
                <c:pt idx="242">
                  <c:v>5.9339339339339339E-2</c:v>
                </c:pt>
                <c:pt idx="243">
                  <c:v>5.9459459459459463E-2</c:v>
                </c:pt>
                <c:pt idx="244">
                  <c:v>5.9099099099099099E-2</c:v>
                </c:pt>
                <c:pt idx="245">
                  <c:v>5.9819819819819819E-2</c:v>
                </c:pt>
                <c:pt idx="246">
                  <c:v>6.102102102102102E-2</c:v>
                </c:pt>
                <c:pt idx="247">
                  <c:v>5.9819819819819819E-2</c:v>
                </c:pt>
                <c:pt idx="248">
                  <c:v>5.8018018018018015E-2</c:v>
                </c:pt>
                <c:pt idx="249">
                  <c:v>5.8138138138138139E-2</c:v>
                </c:pt>
                <c:pt idx="250">
                  <c:v>5.9339339339339339E-2</c:v>
                </c:pt>
                <c:pt idx="251">
                  <c:v>6.006006006006006E-2</c:v>
                </c:pt>
                <c:pt idx="252">
                  <c:v>5.8978978978978976E-2</c:v>
                </c:pt>
                <c:pt idx="253">
                  <c:v>5.8858858858858859E-2</c:v>
                </c:pt>
                <c:pt idx="254">
                  <c:v>5.9459459459459463E-2</c:v>
                </c:pt>
                <c:pt idx="255">
                  <c:v>5.9339339339339339E-2</c:v>
                </c:pt>
                <c:pt idx="256">
                  <c:v>6.006006006006006E-2</c:v>
                </c:pt>
                <c:pt idx="257">
                  <c:v>6.03003003003003E-2</c:v>
                </c:pt>
                <c:pt idx="258">
                  <c:v>5.9339339339339339E-2</c:v>
                </c:pt>
                <c:pt idx="259">
                  <c:v>5.8618618618618619E-2</c:v>
                </c:pt>
                <c:pt idx="260">
                  <c:v>5.8858858858858859E-2</c:v>
                </c:pt>
                <c:pt idx="261">
                  <c:v>5.8738738738738736E-2</c:v>
                </c:pt>
                <c:pt idx="262">
                  <c:v>5.9339339339339339E-2</c:v>
                </c:pt>
                <c:pt idx="263">
                  <c:v>5.8858858858858859E-2</c:v>
                </c:pt>
                <c:pt idx="264">
                  <c:v>5.9219219219219223E-2</c:v>
                </c:pt>
                <c:pt idx="265">
                  <c:v>6.03003003003003E-2</c:v>
                </c:pt>
                <c:pt idx="266">
                  <c:v>5.9699699699699703E-2</c:v>
                </c:pt>
                <c:pt idx="267">
                  <c:v>5.9219219219219223E-2</c:v>
                </c:pt>
                <c:pt idx="268">
                  <c:v>5.8618618618618619E-2</c:v>
                </c:pt>
                <c:pt idx="269">
                  <c:v>5.9819819819819819E-2</c:v>
                </c:pt>
                <c:pt idx="270">
                  <c:v>5.9459459459459463E-2</c:v>
                </c:pt>
                <c:pt idx="271">
                  <c:v>5.8978978978978976E-2</c:v>
                </c:pt>
                <c:pt idx="272">
                  <c:v>5.9219219219219223E-2</c:v>
                </c:pt>
                <c:pt idx="273">
                  <c:v>5.8138138138138139E-2</c:v>
                </c:pt>
                <c:pt idx="274">
                  <c:v>5.8978978978978976E-2</c:v>
                </c:pt>
                <c:pt idx="275">
                  <c:v>5.9339339339339339E-2</c:v>
                </c:pt>
                <c:pt idx="276">
                  <c:v>5.9819819819819819E-2</c:v>
                </c:pt>
                <c:pt idx="277">
                  <c:v>5.8738738738738736E-2</c:v>
                </c:pt>
                <c:pt idx="278">
                  <c:v>6.0180180180180183E-2</c:v>
                </c:pt>
                <c:pt idx="279">
                  <c:v>5.9219219219219223E-2</c:v>
                </c:pt>
                <c:pt idx="280">
                  <c:v>6.0420420420420423E-2</c:v>
                </c:pt>
                <c:pt idx="281">
                  <c:v>5.9339339339339339E-2</c:v>
                </c:pt>
                <c:pt idx="282">
                  <c:v>6.006006006006006E-2</c:v>
                </c:pt>
                <c:pt idx="283">
                  <c:v>5.9819819819819819E-2</c:v>
                </c:pt>
                <c:pt idx="284">
                  <c:v>5.9579579579579579E-2</c:v>
                </c:pt>
                <c:pt idx="285">
                  <c:v>5.9459459459459463E-2</c:v>
                </c:pt>
                <c:pt idx="286">
                  <c:v>5.9579579579579579E-2</c:v>
                </c:pt>
                <c:pt idx="287">
                  <c:v>5.9459459459459463E-2</c:v>
                </c:pt>
                <c:pt idx="288">
                  <c:v>5.9939939939939943E-2</c:v>
                </c:pt>
                <c:pt idx="289">
                  <c:v>5.8618618618618619E-2</c:v>
                </c:pt>
                <c:pt idx="290">
                  <c:v>5.8258258258258255E-2</c:v>
                </c:pt>
                <c:pt idx="291">
                  <c:v>5.9819819819819819E-2</c:v>
                </c:pt>
                <c:pt idx="292">
                  <c:v>6.0180180180180183E-2</c:v>
                </c:pt>
                <c:pt idx="293">
                  <c:v>5.8618618618618619E-2</c:v>
                </c:pt>
                <c:pt idx="294">
                  <c:v>5.8858858858858859E-2</c:v>
                </c:pt>
                <c:pt idx="295">
                  <c:v>5.8258258258258255E-2</c:v>
                </c:pt>
                <c:pt idx="296">
                  <c:v>5.9579579579579579E-2</c:v>
                </c:pt>
                <c:pt idx="297">
                  <c:v>5.9699699699699703E-2</c:v>
                </c:pt>
                <c:pt idx="298">
                  <c:v>5.8138138138138139E-2</c:v>
                </c:pt>
                <c:pt idx="299">
                  <c:v>5.9219219219219223E-2</c:v>
                </c:pt>
                <c:pt idx="300">
                  <c:v>5.8978978978978976E-2</c:v>
                </c:pt>
                <c:pt idx="301">
                  <c:v>5.9699699699699703E-2</c:v>
                </c:pt>
                <c:pt idx="302">
                  <c:v>5.8258258258258255E-2</c:v>
                </c:pt>
                <c:pt idx="303">
                  <c:v>5.8978978978978976E-2</c:v>
                </c:pt>
                <c:pt idx="304">
                  <c:v>6.006006006006006E-2</c:v>
                </c:pt>
                <c:pt idx="305">
                  <c:v>6.0900900900900903E-2</c:v>
                </c:pt>
                <c:pt idx="306">
                  <c:v>5.9219219219219223E-2</c:v>
                </c:pt>
                <c:pt idx="307">
                  <c:v>5.8498498498498495E-2</c:v>
                </c:pt>
                <c:pt idx="308">
                  <c:v>5.8738738738738736E-2</c:v>
                </c:pt>
                <c:pt idx="309">
                  <c:v>5.9579579579579579E-2</c:v>
                </c:pt>
                <c:pt idx="310">
                  <c:v>5.9219219219219223E-2</c:v>
                </c:pt>
                <c:pt idx="311">
                  <c:v>6.03003003003003E-2</c:v>
                </c:pt>
                <c:pt idx="312">
                  <c:v>5.9939939939939943E-2</c:v>
                </c:pt>
                <c:pt idx="313">
                  <c:v>5.9699699699699703E-2</c:v>
                </c:pt>
                <c:pt idx="314">
                  <c:v>6.03003003003003E-2</c:v>
                </c:pt>
                <c:pt idx="315">
                  <c:v>5.9579579579579579E-2</c:v>
                </c:pt>
                <c:pt idx="316">
                  <c:v>5.9699699699699703E-2</c:v>
                </c:pt>
                <c:pt idx="317">
                  <c:v>6.006006006006006E-2</c:v>
                </c:pt>
                <c:pt idx="318">
                  <c:v>5.9219219219219223E-2</c:v>
                </c:pt>
                <c:pt idx="319">
                  <c:v>6.0180180180180183E-2</c:v>
                </c:pt>
                <c:pt idx="320">
                  <c:v>5.9819819819819819E-2</c:v>
                </c:pt>
                <c:pt idx="321">
                  <c:v>5.9099099099099099E-2</c:v>
                </c:pt>
                <c:pt idx="322">
                  <c:v>5.8618618618618619E-2</c:v>
                </c:pt>
                <c:pt idx="323">
                  <c:v>5.9339339339339339E-2</c:v>
                </c:pt>
                <c:pt idx="324">
                  <c:v>5.8618618618618619E-2</c:v>
                </c:pt>
                <c:pt idx="325">
                  <c:v>5.8138138138138139E-2</c:v>
                </c:pt>
                <c:pt idx="326">
                  <c:v>6.006006006006006E-2</c:v>
                </c:pt>
                <c:pt idx="327">
                  <c:v>5.9939939939939943E-2</c:v>
                </c:pt>
                <c:pt idx="328">
                  <c:v>5.8618618618618619E-2</c:v>
                </c:pt>
                <c:pt idx="329">
                  <c:v>5.8378378378378379E-2</c:v>
                </c:pt>
                <c:pt idx="330">
                  <c:v>6.03003003003003E-2</c:v>
                </c:pt>
                <c:pt idx="331">
                  <c:v>6.0660660660660663E-2</c:v>
                </c:pt>
                <c:pt idx="332">
                  <c:v>6.054054054054054E-2</c:v>
                </c:pt>
                <c:pt idx="333">
                  <c:v>5.9219219219219223E-2</c:v>
                </c:pt>
                <c:pt idx="334">
                  <c:v>5.9339339339339339E-2</c:v>
                </c:pt>
                <c:pt idx="335">
                  <c:v>6.0180180180180183E-2</c:v>
                </c:pt>
                <c:pt idx="336">
                  <c:v>5.9459459459459463E-2</c:v>
                </c:pt>
                <c:pt idx="337">
                  <c:v>5.9579579579579579E-2</c:v>
                </c:pt>
                <c:pt idx="338">
                  <c:v>5.8738738738738736E-2</c:v>
                </c:pt>
                <c:pt idx="339">
                  <c:v>5.9459459459459463E-2</c:v>
                </c:pt>
                <c:pt idx="340">
                  <c:v>5.8858858858858859E-2</c:v>
                </c:pt>
                <c:pt idx="341">
                  <c:v>5.8978978978978976E-2</c:v>
                </c:pt>
                <c:pt idx="342">
                  <c:v>5.8978978978978976E-2</c:v>
                </c:pt>
                <c:pt idx="343">
                  <c:v>5.9699699699699703E-2</c:v>
                </c:pt>
                <c:pt idx="344">
                  <c:v>5.9099099099099099E-2</c:v>
                </c:pt>
                <c:pt idx="345">
                  <c:v>5.8618618618618619E-2</c:v>
                </c:pt>
                <c:pt idx="346">
                  <c:v>5.7897897897897899E-2</c:v>
                </c:pt>
                <c:pt idx="347">
                  <c:v>5.8258258258258255E-2</c:v>
                </c:pt>
                <c:pt idx="348">
                  <c:v>5.9099099099099099E-2</c:v>
                </c:pt>
                <c:pt idx="349">
                  <c:v>5.9219219219219223E-2</c:v>
                </c:pt>
                <c:pt idx="350">
                  <c:v>5.8738738738738736E-2</c:v>
                </c:pt>
                <c:pt idx="351">
                  <c:v>5.9819819819819819E-2</c:v>
                </c:pt>
                <c:pt idx="352">
                  <c:v>5.9339339339339339E-2</c:v>
                </c:pt>
                <c:pt idx="353">
                  <c:v>5.8138138138138139E-2</c:v>
                </c:pt>
                <c:pt idx="354">
                  <c:v>5.9099099099099099E-2</c:v>
                </c:pt>
                <c:pt idx="355">
                  <c:v>5.8978978978978976E-2</c:v>
                </c:pt>
                <c:pt idx="356">
                  <c:v>5.8618618618618619E-2</c:v>
                </c:pt>
                <c:pt idx="357">
                  <c:v>5.8738738738738736E-2</c:v>
                </c:pt>
                <c:pt idx="358">
                  <c:v>5.9579579579579579E-2</c:v>
                </c:pt>
                <c:pt idx="359">
                  <c:v>5.9219219219219223E-2</c:v>
                </c:pt>
                <c:pt idx="360">
                  <c:v>5.9579579579579579E-2</c:v>
                </c:pt>
                <c:pt idx="361">
                  <c:v>5.9819819819819819E-2</c:v>
                </c:pt>
                <c:pt idx="362">
                  <c:v>5.9219219219219223E-2</c:v>
                </c:pt>
                <c:pt idx="363">
                  <c:v>5.9699699699699703E-2</c:v>
                </c:pt>
                <c:pt idx="364">
                  <c:v>5.9819819819819819E-2</c:v>
                </c:pt>
                <c:pt idx="365">
                  <c:v>5.8858858858858859E-2</c:v>
                </c:pt>
                <c:pt idx="366">
                  <c:v>5.8858858858858859E-2</c:v>
                </c:pt>
                <c:pt idx="367">
                  <c:v>5.9099099099099099E-2</c:v>
                </c:pt>
                <c:pt idx="368">
                  <c:v>5.8738738738738736E-2</c:v>
                </c:pt>
                <c:pt idx="369">
                  <c:v>5.7777777777777775E-2</c:v>
                </c:pt>
                <c:pt idx="370">
                  <c:v>5.9339339339339339E-2</c:v>
                </c:pt>
                <c:pt idx="371">
                  <c:v>5.9339339339339339E-2</c:v>
                </c:pt>
                <c:pt idx="372">
                  <c:v>5.9699699699699703E-2</c:v>
                </c:pt>
                <c:pt idx="373">
                  <c:v>5.8378378378378379E-2</c:v>
                </c:pt>
                <c:pt idx="374">
                  <c:v>5.8018018018018015E-2</c:v>
                </c:pt>
                <c:pt idx="375">
                  <c:v>5.8978978978978976E-2</c:v>
                </c:pt>
                <c:pt idx="376">
                  <c:v>6.03003003003003E-2</c:v>
                </c:pt>
                <c:pt idx="377">
                  <c:v>6.006006006006006E-2</c:v>
                </c:pt>
                <c:pt idx="378">
                  <c:v>5.9459459459459463E-2</c:v>
                </c:pt>
                <c:pt idx="379">
                  <c:v>5.9939939939939943E-2</c:v>
                </c:pt>
                <c:pt idx="380">
                  <c:v>5.9459459459459463E-2</c:v>
                </c:pt>
                <c:pt idx="381">
                  <c:v>5.8858858858858859E-2</c:v>
                </c:pt>
                <c:pt idx="382">
                  <c:v>5.9459459459459463E-2</c:v>
                </c:pt>
                <c:pt idx="383">
                  <c:v>6.0660660660660663E-2</c:v>
                </c:pt>
                <c:pt idx="384">
                  <c:v>6.126126126126126E-2</c:v>
                </c:pt>
                <c:pt idx="385">
                  <c:v>5.9939939939939943E-2</c:v>
                </c:pt>
                <c:pt idx="386">
                  <c:v>5.9339339339339339E-2</c:v>
                </c:pt>
                <c:pt idx="387">
                  <c:v>5.9099099099099099E-2</c:v>
                </c:pt>
                <c:pt idx="388">
                  <c:v>5.9219219219219223E-2</c:v>
                </c:pt>
                <c:pt idx="389">
                  <c:v>5.8498498498498495E-2</c:v>
                </c:pt>
                <c:pt idx="390">
                  <c:v>5.9219219219219223E-2</c:v>
                </c:pt>
                <c:pt idx="391">
                  <c:v>5.9099099099099099E-2</c:v>
                </c:pt>
                <c:pt idx="392">
                  <c:v>5.8258258258258255E-2</c:v>
                </c:pt>
                <c:pt idx="393">
                  <c:v>5.8738738738738736E-2</c:v>
                </c:pt>
                <c:pt idx="394">
                  <c:v>5.9099099099099099E-2</c:v>
                </c:pt>
                <c:pt idx="395">
                  <c:v>6.0180180180180183E-2</c:v>
                </c:pt>
                <c:pt idx="396">
                  <c:v>6.006006006006006E-2</c:v>
                </c:pt>
                <c:pt idx="397">
                  <c:v>5.9579579579579579E-2</c:v>
                </c:pt>
                <c:pt idx="398">
                  <c:v>6.006006006006006E-2</c:v>
                </c:pt>
                <c:pt idx="399">
                  <c:v>5.9459459459459463E-2</c:v>
                </c:pt>
                <c:pt idx="400">
                  <c:v>5.4414414414414414E-2</c:v>
                </c:pt>
                <c:pt idx="401">
                  <c:v>5.6696696696696698E-2</c:v>
                </c:pt>
                <c:pt idx="402">
                  <c:v>5.5015015015015017E-2</c:v>
                </c:pt>
                <c:pt idx="403">
                  <c:v>5.5135135135135134E-2</c:v>
                </c:pt>
                <c:pt idx="404">
                  <c:v>5.5615615615615614E-2</c:v>
                </c:pt>
                <c:pt idx="405">
                  <c:v>5.4654654654654654E-2</c:v>
                </c:pt>
                <c:pt idx="406">
                  <c:v>5.4774774774774777E-2</c:v>
                </c:pt>
                <c:pt idx="407">
                  <c:v>5.5255255255255258E-2</c:v>
                </c:pt>
                <c:pt idx="408">
                  <c:v>5.5015015015015017E-2</c:v>
                </c:pt>
                <c:pt idx="409">
                  <c:v>5.5375375375375374E-2</c:v>
                </c:pt>
                <c:pt idx="410">
                  <c:v>5.5015015015015017E-2</c:v>
                </c:pt>
                <c:pt idx="411">
                  <c:v>5.4774774774774777E-2</c:v>
                </c:pt>
                <c:pt idx="412">
                  <c:v>5.3813813813813817E-2</c:v>
                </c:pt>
                <c:pt idx="413">
                  <c:v>5.4294294294294297E-2</c:v>
                </c:pt>
                <c:pt idx="414">
                  <c:v>5.4414414414414414E-2</c:v>
                </c:pt>
                <c:pt idx="415">
                  <c:v>5.5615615615615614E-2</c:v>
                </c:pt>
                <c:pt idx="416">
                  <c:v>5.4294294294294297E-2</c:v>
                </c:pt>
                <c:pt idx="417">
                  <c:v>5.4294294294294297E-2</c:v>
                </c:pt>
                <c:pt idx="418">
                  <c:v>5.5255255255255258E-2</c:v>
                </c:pt>
                <c:pt idx="419">
                  <c:v>5.5735735735735738E-2</c:v>
                </c:pt>
                <c:pt idx="420">
                  <c:v>5.5855855855855854E-2</c:v>
                </c:pt>
                <c:pt idx="421">
                  <c:v>5.6216216216216218E-2</c:v>
                </c:pt>
                <c:pt idx="422">
                  <c:v>5.5135135135135134E-2</c:v>
                </c:pt>
                <c:pt idx="423">
                  <c:v>5.4774774774774777E-2</c:v>
                </c:pt>
                <c:pt idx="424">
                  <c:v>5.5255255255255258E-2</c:v>
                </c:pt>
                <c:pt idx="425">
                  <c:v>5.5255255255255258E-2</c:v>
                </c:pt>
                <c:pt idx="426">
                  <c:v>5.4774774774774777E-2</c:v>
                </c:pt>
                <c:pt idx="427">
                  <c:v>5.5135135135135134E-2</c:v>
                </c:pt>
                <c:pt idx="428">
                  <c:v>5.5255255255255258E-2</c:v>
                </c:pt>
                <c:pt idx="429">
                  <c:v>5.6576576576576575E-2</c:v>
                </c:pt>
                <c:pt idx="430">
                  <c:v>5.4894894894894894E-2</c:v>
                </c:pt>
                <c:pt idx="431">
                  <c:v>5.5135135135135134E-2</c:v>
                </c:pt>
                <c:pt idx="432">
                  <c:v>5.5615615615615614E-2</c:v>
                </c:pt>
                <c:pt idx="433">
                  <c:v>5.4174174174174174E-2</c:v>
                </c:pt>
                <c:pt idx="434">
                  <c:v>5.4174174174174174E-2</c:v>
                </c:pt>
                <c:pt idx="435">
                  <c:v>5.4294294294294297E-2</c:v>
                </c:pt>
                <c:pt idx="436">
                  <c:v>5.5255255255255258E-2</c:v>
                </c:pt>
                <c:pt idx="437">
                  <c:v>5.5255255255255258E-2</c:v>
                </c:pt>
                <c:pt idx="438">
                  <c:v>5.5495495495495498E-2</c:v>
                </c:pt>
                <c:pt idx="439">
                  <c:v>5.6696696696696698E-2</c:v>
                </c:pt>
                <c:pt idx="440">
                  <c:v>5.6216216216216218E-2</c:v>
                </c:pt>
                <c:pt idx="441">
                  <c:v>5.4534534534534537E-2</c:v>
                </c:pt>
                <c:pt idx="442">
                  <c:v>5.5135135135135134E-2</c:v>
                </c:pt>
                <c:pt idx="443">
                  <c:v>5.3573573573573577E-2</c:v>
                </c:pt>
                <c:pt idx="444">
                  <c:v>5.4654654654654654E-2</c:v>
                </c:pt>
                <c:pt idx="445">
                  <c:v>5.4294294294294297E-2</c:v>
                </c:pt>
                <c:pt idx="446">
                  <c:v>5.5615615615615614E-2</c:v>
                </c:pt>
                <c:pt idx="447">
                  <c:v>5.5135135135135134E-2</c:v>
                </c:pt>
                <c:pt idx="448">
                  <c:v>5.4414414414414414E-2</c:v>
                </c:pt>
                <c:pt idx="449">
                  <c:v>5.4414414414414414E-2</c:v>
                </c:pt>
                <c:pt idx="450">
                  <c:v>5.3933933933933934E-2</c:v>
                </c:pt>
                <c:pt idx="451">
                  <c:v>5.4054054054054057E-2</c:v>
                </c:pt>
                <c:pt idx="452">
                  <c:v>5.5015015015015017E-2</c:v>
                </c:pt>
                <c:pt idx="453">
                  <c:v>5.5255255255255258E-2</c:v>
                </c:pt>
                <c:pt idx="454">
                  <c:v>5.5975975975975978E-2</c:v>
                </c:pt>
                <c:pt idx="455">
                  <c:v>5.6576576576576575E-2</c:v>
                </c:pt>
                <c:pt idx="456">
                  <c:v>5.6696696696696698E-2</c:v>
                </c:pt>
                <c:pt idx="457">
                  <c:v>5.5975975975975978E-2</c:v>
                </c:pt>
                <c:pt idx="458">
                  <c:v>5.5015015015015017E-2</c:v>
                </c:pt>
                <c:pt idx="459">
                  <c:v>5.5135135135135134E-2</c:v>
                </c:pt>
                <c:pt idx="460">
                  <c:v>5.5855855855855854E-2</c:v>
                </c:pt>
                <c:pt idx="461">
                  <c:v>5.5975975975975978E-2</c:v>
                </c:pt>
                <c:pt idx="462">
                  <c:v>5.5495495495495498E-2</c:v>
                </c:pt>
                <c:pt idx="463">
                  <c:v>5.5735735735735738E-2</c:v>
                </c:pt>
                <c:pt idx="464">
                  <c:v>5.5015015015015017E-2</c:v>
                </c:pt>
                <c:pt idx="465">
                  <c:v>5.5615615615615614E-2</c:v>
                </c:pt>
                <c:pt idx="466">
                  <c:v>5.5615615615615614E-2</c:v>
                </c:pt>
                <c:pt idx="467">
                  <c:v>5.5615615615615614E-2</c:v>
                </c:pt>
                <c:pt idx="468">
                  <c:v>5.6456456456456458E-2</c:v>
                </c:pt>
                <c:pt idx="469">
                  <c:v>5.5375375375375374E-2</c:v>
                </c:pt>
                <c:pt idx="470">
                  <c:v>5.4894894894894894E-2</c:v>
                </c:pt>
                <c:pt idx="471">
                  <c:v>5.5615615615615614E-2</c:v>
                </c:pt>
                <c:pt idx="472">
                  <c:v>5.5735735735735738E-2</c:v>
                </c:pt>
                <c:pt idx="473">
                  <c:v>5.4534534534534537E-2</c:v>
                </c:pt>
                <c:pt idx="474">
                  <c:v>5.3933933933933934E-2</c:v>
                </c:pt>
                <c:pt idx="475">
                  <c:v>5.4894894894894894E-2</c:v>
                </c:pt>
                <c:pt idx="476">
                  <c:v>5.6576576576576575E-2</c:v>
                </c:pt>
                <c:pt idx="477">
                  <c:v>5.4534534534534537E-2</c:v>
                </c:pt>
                <c:pt idx="478">
                  <c:v>5.4654654654654654E-2</c:v>
                </c:pt>
                <c:pt idx="479">
                  <c:v>5.4174174174174174E-2</c:v>
                </c:pt>
                <c:pt idx="480">
                  <c:v>5.4294294294294297E-2</c:v>
                </c:pt>
                <c:pt idx="481">
                  <c:v>5.5615615615615614E-2</c:v>
                </c:pt>
                <c:pt idx="482">
                  <c:v>5.5495495495495498E-2</c:v>
                </c:pt>
                <c:pt idx="483">
                  <c:v>5.5255255255255258E-2</c:v>
                </c:pt>
                <c:pt idx="484">
                  <c:v>5.4534534534534537E-2</c:v>
                </c:pt>
                <c:pt idx="485">
                  <c:v>5.4774774774774777E-2</c:v>
                </c:pt>
                <c:pt idx="486">
                  <c:v>5.4414414414414414E-2</c:v>
                </c:pt>
                <c:pt idx="487">
                  <c:v>5.5615615615615614E-2</c:v>
                </c:pt>
                <c:pt idx="488">
                  <c:v>5.5255255255255258E-2</c:v>
                </c:pt>
                <c:pt idx="489">
                  <c:v>5.4654654654654654E-2</c:v>
                </c:pt>
                <c:pt idx="490">
                  <c:v>5.3693693693693693E-2</c:v>
                </c:pt>
                <c:pt idx="491">
                  <c:v>5.4894894894894894E-2</c:v>
                </c:pt>
                <c:pt idx="492">
                  <c:v>5.5495495495495498E-2</c:v>
                </c:pt>
                <c:pt idx="493">
                  <c:v>5.5015015015015017E-2</c:v>
                </c:pt>
                <c:pt idx="494">
                  <c:v>5.4654654654654654E-2</c:v>
                </c:pt>
                <c:pt idx="495">
                  <c:v>5.4654654654654654E-2</c:v>
                </c:pt>
                <c:pt idx="496">
                  <c:v>5.4414414414414414E-2</c:v>
                </c:pt>
                <c:pt idx="497">
                  <c:v>5.4414414414414414E-2</c:v>
                </c:pt>
                <c:pt idx="498">
                  <c:v>5.4654654654654654E-2</c:v>
                </c:pt>
                <c:pt idx="499">
                  <c:v>5.5375375375375374E-2</c:v>
                </c:pt>
                <c:pt idx="500">
                  <c:v>5.5015015015015017E-2</c:v>
                </c:pt>
                <c:pt idx="501">
                  <c:v>5.4654654654654654E-2</c:v>
                </c:pt>
                <c:pt idx="502">
                  <c:v>5.4054054054054057E-2</c:v>
                </c:pt>
                <c:pt idx="503">
                  <c:v>5.5135135135135134E-2</c:v>
                </c:pt>
                <c:pt idx="504">
                  <c:v>5.4054054054054057E-2</c:v>
                </c:pt>
                <c:pt idx="505">
                  <c:v>5.4414414414414414E-2</c:v>
                </c:pt>
                <c:pt idx="506">
                  <c:v>5.4294294294294297E-2</c:v>
                </c:pt>
                <c:pt idx="507">
                  <c:v>5.4534534534534537E-2</c:v>
                </c:pt>
                <c:pt idx="508">
                  <c:v>5.5135135135135134E-2</c:v>
                </c:pt>
                <c:pt idx="509">
                  <c:v>5.4894894894894894E-2</c:v>
                </c:pt>
                <c:pt idx="510">
                  <c:v>5.4774774774774777E-2</c:v>
                </c:pt>
                <c:pt idx="511">
                  <c:v>5.4774774774774777E-2</c:v>
                </c:pt>
                <c:pt idx="512">
                  <c:v>5.5135135135135134E-2</c:v>
                </c:pt>
                <c:pt idx="513">
                  <c:v>5.5015015015015017E-2</c:v>
                </c:pt>
                <c:pt idx="514">
                  <c:v>5.5255255255255258E-2</c:v>
                </c:pt>
                <c:pt idx="515">
                  <c:v>5.6336336336336335E-2</c:v>
                </c:pt>
                <c:pt idx="516">
                  <c:v>5.5975975975975978E-2</c:v>
                </c:pt>
                <c:pt idx="517">
                  <c:v>5.4654654654654654E-2</c:v>
                </c:pt>
                <c:pt idx="518">
                  <c:v>5.5615615615615614E-2</c:v>
                </c:pt>
                <c:pt idx="519">
                  <c:v>5.5855855855855854E-2</c:v>
                </c:pt>
                <c:pt idx="520">
                  <c:v>5.5855855855855854E-2</c:v>
                </c:pt>
                <c:pt idx="521">
                  <c:v>5.5135135135135134E-2</c:v>
                </c:pt>
                <c:pt idx="522">
                  <c:v>5.4774774774774777E-2</c:v>
                </c:pt>
                <c:pt idx="523">
                  <c:v>5.5375375375375374E-2</c:v>
                </c:pt>
                <c:pt idx="524">
                  <c:v>5.5735735735735738E-2</c:v>
                </c:pt>
                <c:pt idx="525">
                  <c:v>5.5495495495495498E-2</c:v>
                </c:pt>
                <c:pt idx="526">
                  <c:v>5.5135135135135134E-2</c:v>
                </c:pt>
                <c:pt idx="527">
                  <c:v>5.5615615615615614E-2</c:v>
                </c:pt>
                <c:pt idx="528">
                  <c:v>5.5495495495495498E-2</c:v>
                </c:pt>
                <c:pt idx="529">
                  <c:v>5.5495495495495498E-2</c:v>
                </c:pt>
                <c:pt idx="530">
                  <c:v>5.4774774774774777E-2</c:v>
                </c:pt>
                <c:pt idx="531">
                  <c:v>5.6696696696696698E-2</c:v>
                </c:pt>
                <c:pt idx="532">
                  <c:v>5.6456456456456458E-2</c:v>
                </c:pt>
                <c:pt idx="533">
                  <c:v>5.4534534534534537E-2</c:v>
                </c:pt>
                <c:pt idx="534">
                  <c:v>5.5735735735735738E-2</c:v>
                </c:pt>
                <c:pt idx="535">
                  <c:v>5.4414414414414414E-2</c:v>
                </c:pt>
                <c:pt idx="536">
                  <c:v>5.5135135135135134E-2</c:v>
                </c:pt>
                <c:pt idx="537">
                  <c:v>5.5615615615615614E-2</c:v>
                </c:pt>
                <c:pt idx="538">
                  <c:v>5.6696696696696698E-2</c:v>
                </c:pt>
                <c:pt idx="539">
                  <c:v>5.4534534534534537E-2</c:v>
                </c:pt>
                <c:pt idx="540">
                  <c:v>5.4534534534534537E-2</c:v>
                </c:pt>
                <c:pt idx="541">
                  <c:v>5.5495495495495498E-2</c:v>
                </c:pt>
                <c:pt idx="542">
                  <c:v>5.5735735735735738E-2</c:v>
                </c:pt>
                <c:pt idx="543">
                  <c:v>5.4294294294294297E-2</c:v>
                </c:pt>
                <c:pt idx="544">
                  <c:v>5.4774774774774777E-2</c:v>
                </c:pt>
                <c:pt idx="545">
                  <c:v>5.5375375375375374E-2</c:v>
                </c:pt>
                <c:pt idx="546">
                  <c:v>5.4774774774774777E-2</c:v>
                </c:pt>
                <c:pt idx="547">
                  <c:v>5.4414414414414414E-2</c:v>
                </c:pt>
                <c:pt idx="548">
                  <c:v>5.5375375375375374E-2</c:v>
                </c:pt>
                <c:pt idx="549">
                  <c:v>5.4054054054054057E-2</c:v>
                </c:pt>
                <c:pt idx="550">
                  <c:v>5.4654654654654654E-2</c:v>
                </c:pt>
                <c:pt idx="551">
                  <c:v>5.3573573573573577E-2</c:v>
                </c:pt>
                <c:pt idx="552">
                  <c:v>5.5255255255255258E-2</c:v>
                </c:pt>
                <c:pt idx="553">
                  <c:v>5.6096096096096094E-2</c:v>
                </c:pt>
                <c:pt idx="554">
                  <c:v>5.4174174174174174E-2</c:v>
                </c:pt>
                <c:pt idx="555">
                  <c:v>5.5015015015015017E-2</c:v>
                </c:pt>
                <c:pt idx="556">
                  <c:v>5.5015015015015017E-2</c:v>
                </c:pt>
                <c:pt idx="557">
                  <c:v>5.5855855855855854E-2</c:v>
                </c:pt>
                <c:pt idx="558">
                  <c:v>5.5975975975975978E-2</c:v>
                </c:pt>
                <c:pt idx="559">
                  <c:v>5.4894894894894894E-2</c:v>
                </c:pt>
                <c:pt idx="560">
                  <c:v>5.4294294294294297E-2</c:v>
                </c:pt>
                <c:pt idx="561">
                  <c:v>5.4894894894894894E-2</c:v>
                </c:pt>
                <c:pt idx="562">
                  <c:v>5.4774774774774777E-2</c:v>
                </c:pt>
                <c:pt idx="563">
                  <c:v>5.5975975975975978E-2</c:v>
                </c:pt>
                <c:pt idx="564">
                  <c:v>5.4774774774774777E-2</c:v>
                </c:pt>
                <c:pt idx="565">
                  <c:v>5.4654654654654654E-2</c:v>
                </c:pt>
                <c:pt idx="566">
                  <c:v>5.4054054054054057E-2</c:v>
                </c:pt>
                <c:pt idx="567">
                  <c:v>5.5495495495495498E-2</c:v>
                </c:pt>
                <c:pt idx="568">
                  <c:v>5.6096096096096094E-2</c:v>
                </c:pt>
                <c:pt idx="569">
                  <c:v>5.5735735735735738E-2</c:v>
                </c:pt>
                <c:pt idx="570">
                  <c:v>5.5495495495495498E-2</c:v>
                </c:pt>
                <c:pt idx="571">
                  <c:v>5.4654654654654654E-2</c:v>
                </c:pt>
                <c:pt idx="572">
                  <c:v>5.5375375375375374E-2</c:v>
                </c:pt>
                <c:pt idx="573">
                  <c:v>5.4894894894894894E-2</c:v>
                </c:pt>
                <c:pt idx="574">
                  <c:v>5.5015015015015017E-2</c:v>
                </c:pt>
                <c:pt idx="575">
                  <c:v>5.5855855855855854E-2</c:v>
                </c:pt>
                <c:pt idx="576">
                  <c:v>5.4654654654654654E-2</c:v>
                </c:pt>
                <c:pt idx="577">
                  <c:v>5.4054054054054057E-2</c:v>
                </c:pt>
                <c:pt idx="578">
                  <c:v>5.5255255255255258E-2</c:v>
                </c:pt>
                <c:pt idx="579">
                  <c:v>5.5135135135135134E-2</c:v>
                </c:pt>
                <c:pt idx="580">
                  <c:v>5.6456456456456458E-2</c:v>
                </c:pt>
                <c:pt idx="581">
                  <c:v>5.4534534534534537E-2</c:v>
                </c:pt>
                <c:pt idx="582">
                  <c:v>5.4654654654654654E-2</c:v>
                </c:pt>
                <c:pt idx="583">
                  <c:v>5.4534534534534537E-2</c:v>
                </c:pt>
                <c:pt idx="584">
                  <c:v>5.4414414414414414E-2</c:v>
                </c:pt>
                <c:pt idx="585">
                  <c:v>5.5615615615615614E-2</c:v>
                </c:pt>
                <c:pt idx="586">
                  <c:v>5.5255255255255258E-2</c:v>
                </c:pt>
                <c:pt idx="587">
                  <c:v>5.5135135135135134E-2</c:v>
                </c:pt>
                <c:pt idx="588">
                  <c:v>5.4534534534534537E-2</c:v>
                </c:pt>
                <c:pt idx="589">
                  <c:v>5.4294294294294297E-2</c:v>
                </c:pt>
                <c:pt idx="590">
                  <c:v>5.5255255255255258E-2</c:v>
                </c:pt>
                <c:pt idx="591">
                  <c:v>5.6216216216216218E-2</c:v>
                </c:pt>
                <c:pt idx="592">
                  <c:v>5.5255255255255258E-2</c:v>
                </c:pt>
                <c:pt idx="593">
                  <c:v>5.5615615615615614E-2</c:v>
                </c:pt>
                <c:pt idx="594">
                  <c:v>5.5375375375375374E-2</c:v>
                </c:pt>
                <c:pt idx="595">
                  <c:v>5.5015015015015017E-2</c:v>
                </c:pt>
                <c:pt idx="596">
                  <c:v>5.5495495495495498E-2</c:v>
                </c:pt>
                <c:pt idx="597">
                  <c:v>5.5375375375375374E-2</c:v>
                </c:pt>
                <c:pt idx="598">
                  <c:v>5.3573573573573577E-2</c:v>
                </c:pt>
                <c:pt idx="599">
                  <c:v>5.4774774774774777E-2</c:v>
                </c:pt>
                <c:pt idx="600">
                  <c:v>5.1291291291291292E-2</c:v>
                </c:pt>
                <c:pt idx="601">
                  <c:v>5.1771771771771773E-2</c:v>
                </c:pt>
                <c:pt idx="602">
                  <c:v>5.2252252252252253E-2</c:v>
                </c:pt>
                <c:pt idx="603">
                  <c:v>5.0090090090090092E-2</c:v>
                </c:pt>
                <c:pt idx="604">
                  <c:v>5.2012012012012013E-2</c:v>
                </c:pt>
                <c:pt idx="605">
                  <c:v>5.0570570570570572E-2</c:v>
                </c:pt>
                <c:pt idx="606">
                  <c:v>5.1411411411411409E-2</c:v>
                </c:pt>
                <c:pt idx="607">
                  <c:v>5.1891891891891889E-2</c:v>
                </c:pt>
                <c:pt idx="608">
                  <c:v>5.0690690690690689E-2</c:v>
                </c:pt>
                <c:pt idx="609">
                  <c:v>5.1891891891891889E-2</c:v>
                </c:pt>
                <c:pt idx="610">
                  <c:v>5.1051051051051052E-2</c:v>
                </c:pt>
                <c:pt idx="611">
                  <c:v>5.0570570570570572E-2</c:v>
                </c:pt>
                <c:pt idx="612">
                  <c:v>5.0930930930930929E-2</c:v>
                </c:pt>
                <c:pt idx="613">
                  <c:v>5.1291291291291292E-2</c:v>
                </c:pt>
                <c:pt idx="614">
                  <c:v>5.0570570570570572E-2</c:v>
                </c:pt>
                <c:pt idx="615">
                  <c:v>5.1651651651651649E-2</c:v>
                </c:pt>
                <c:pt idx="616">
                  <c:v>5.1171171171171169E-2</c:v>
                </c:pt>
                <c:pt idx="617">
                  <c:v>5.0930930930930929E-2</c:v>
                </c:pt>
                <c:pt idx="618">
                  <c:v>5.2252252252252253E-2</c:v>
                </c:pt>
                <c:pt idx="619">
                  <c:v>5.0810810810810812E-2</c:v>
                </c:pt>
                <c:pt idx="620">
                  <c:v>5.1291291291291292E-2</c:v>
                </c:pt>
                <c:pt idx="621">
                  <c:v>5.2132132132132129E-2</c:v>
                </c:pt>
                <c:pt idx="622">
                  <c:v>5.285285285285285E-2</c:v>
                </c:pt>
                <c:pt idx="623">
                  <c:v>5.1051051051051052E-2</c:v>
                </c:pt>
                <c:pt idx="624">
                  <c:v>5.1051051051051052E-2</c:v>
                </c:pt>
                <c:pt idx="625">
                  <c:v>4.9969969969969968E-2</c:v>
                </c:pt>
                <c:pt idx="626">
                  <c:v>5.1171171171171169E-2</c:v>
                </c:pt>
                <c:pt idx="627">
                  <c:v>5.1411411411411409E-2</c:v>
                </c:pt>
                <c:pt idx="628">
                  <c:v>5.1051051051051052E-2</c:v>
                </c:pt>
                <c:pt idx="629">
                  <c:v>5.1651651651651649E-2</c:v>
                </c:pt>
                <c:pt idx="630">
                  <c:v>5.2132132132132129E-2</c:v>
                </c:pt>
                <c:pt idx="631">
                  <c:v>5.1411411411411409E-2</c:v>
                </c:pt>
                <c:pt idx="632">
                  <c:v>5.1411411411411409E-2</c:v>
                </c:pt>
                <c:pt idx="633">
                  <c:v>5.2372372372372369E-2</c:v>
                </c:pt>
                <c:pt idx="634">
                  <c:v>5.1771771771771773E-2</c:v>
                </c:pt>
                <c:pt idx="635">
                  <c:v>5.1051051051051052E-2</c:v>
                </c:pt>
                <c:pt idx="636">
                  <c:v>5.1171171171171169E-2</c:v>
                </c:pt>
                <c:pt idx="637">
                  <c:v>5.1411411411411409E-2</c:v>
                </c:pt>
                <c:pt idx="638">
                  <c:v>5.2972972972972973E-2</c:v>
                </c:pt>
                <c:pt idx="639">
                  <c:v>5.2132132132132129E-2</c:v>
                </c:pt>
                <c:pt idx="640">
                  <c:v>5.0930930930930929E-2</c:v>
                </c:pt>
                <c:pt idx="641">
                  <c:v>5.0930930930930929E-2</c:v>
                </c:pt>
                <c:pt idx="642">
                  <c:v>5.1531531531531533E-2</c:v>
                </c:pt>
                <c:pt idx="643">
                  <c:v>5.1171171171171169E-2</c:v>
                </c:pt>
                <c:pt idx="644">
                  <c:v>5.1891891891891889E-2</c:v>
                </c:pt>
                <c:pt idx="645">
                  <c:v>5.1171171171171169E-2</c:v>
                </c:pt>
                <c:pt idx="646">
                  <c:v>5.2132132132132129E-2</c:v>
                </c:pt>
                <c:pt idx="647">
                  <c:v>5.1531531531531533E-2</c:v>
                </c:pt>
                <c:pt idx="648">
                  <c:v>5.0330330330330332E-2</c:v>
                </c:pt>
                <c:pt idx="649">
                  <c:v>5.1771771771771773E-2</c:v>
                </c:pt>
                <c:pt idx="650">
                  <c:v>5.1651651651651649E-2</c:v>
                </c:pt>
                <c:pt idx="651">
                  <c:v>5.1171171171171169E-2</c:v>
                </c:pt>
                <c:pt idx="652">
                  <c:v>5.1891891891891889E-2</c:v>
                </c:pt>
                <c:pt idx="653">
                  <c:v>5.1651651651651649E-2</c:v>
                </c:pt>
                <c:pt idx="654">
                  <c:v>5.2492492492492493E-2</c:v>
                </c:pt>
                <c:pt idx="655">
                  <c:v>5.3213213213213213E-2</c:v>
                </c:pt>
                <c:pt idx="656">
                  <c:v>5.0570570570570572E-2</c:v>
                </c:pt>
                <c:pt idx="657">
                  <c:v>5.2132132132132129E-2</c:v>
                </c:pt>
                <c:pt idx="658">
                  <c:v>5.2012012012012013E-2</c:v>
                </c:pt>
                <c:pt idx="659">
                  <c:v>5.2132132132132129E-2</c:v>
                </c:pt>
                <c:pt idx="660">
                  <c:v>5.2012012012012013E-2</c:v>
                </c:pt>
                <c:pt idx="661">
                  <c:v>5.0690690690690689E-2</c:v>
                </c:pt>
                <c:pt idx="662">
                  <c:v>5.2492492492492493E-2</c:v>
                </c:pt>
                <c:pt idx="663">
                  <c:v>5.1051051051051052E-2</c:v>
                </c:pt>
                <c:pt idx="664">
                  <c:v>5.2252252252252253E-2</c:v>
                </c:pt>
                <c:pt idx="665">
                  <c:v>5.1891891891891889E-2</c:v>
                </c:pt>
                <c:pt idx="666">
                  <c:v>5.2252252252252253E-2</c:v>
                </c:pt>
                <c:pt idx="667">
                  <c:v>5.1771771771771773E-2</c:v>
                </c:pt>
                <c:pt idx="668">
                  <c:v>5.1051051051051052E-2</c:v>
                </c:pt>
                <c:pt idx="669">
                  <c:v>5.1771771771771773E-2</c:v>
                </c:pt>
                <c:pt idx="670">
                  <c:v>5.3213213213213213E-2</c:v>
                </c:pt>
                <c:pt idx="671">
                  <c:v>5.0930930930930929E-2</c:v>
                </c:pt>
                <c:pt idx="672">
                  <c:v>5.0810810810810812E-2</c:v>
                </c:pt>
                <c:pt idx="673">
                  <c:v>5.1531531531531533E-2</c:v>
                </c:pt>
                <c:pt idx="674">
                  <c:v>5.0210210210210209E-2</c:v>
                </c:pt>
                <c:pt idx="675">
                  <c:v>5.2372372372372369E-2</c:v>
                </c:pt>
                <c:pt idx="676">
                  <c:v>5.1891891891891889E-2</c:v>
                </c:pt>
                <c:pt idx="677">
                  <c:v>5.0450450450450449E-2</c:v>
                </c:pt>
                <c:pt idx="678">
                  <c:v>5.0570570570570572E-2</c:v>
                </c:pt>
                <c:pt idx="679">
                  <c:v>5.0330330330330332E-2</c:v>
                </c:pt>
                <c:pt idx="680">
                  <c:v>5.1411411411411409E-2</c:v>
                </c:pt>
                <c:pt idx="681">
                  <c:v>5.1771771771771773E-2</c:v>
                </c:pt>
                <c:pt idx="682">
                  <c:v>5.1891891891891889E-2</c:v>
                </c:pt>
                <c:pt idx="683">
                  <c:v>5.1411411411411409E-2</c:v>
                </c:pt>
                <c:pt idx="684">
                  <c:v>5.0570570570570572E-2</c:v>
                </c:pt>
                <c:pt idx="685">
                  <c:v>5.1651651651651649E-2</c:v>
                </c:pt>
                <c:pt idx="686">
                  <c:v>5.0570570570570572E-2</c:v>
                </c:pt>
                <c:pt idx="687">
                  <c:v>5.0810810810810812E-2</c:v>
                </c:pt>
                <c:pt idx="688">
                  <c:v>5.1531531531531533E-2</c:v>
                </c:pt>
                <c:pt idx="689">
                  <c:v>5.1411411411411409E-2</c:v>
                </c:pt>
                <c:pt idx="690">
                  <c:v>5.0810810810810812E-2</c:v>
                </c:pt>
                <c:pt idx="691">
                  <c:v>5.0810810810810812E-2</c:v>
                </c:pt>
                <c:pt idx="692">
                  <c:v>5.0690690690690689E-2</c:v>
                </c:pt>
                <c:pt idx="693">
                  <c:v>5.1771771771771773E-2</c:v>
                </c:pt>
                <c:pt idx="694">
                  <c:v>5.0930930930930929E-2</c:v>
                </c:pt>
                <c:pt idx="695">
                  <c:v>5.1771771771771773E-2</c:v>
                </c:pt>
                <c:pt idx="696">
                  <c:v>5.0690690690690689E-2</c:v>
                </c:pt>
                <c:pt idx="697">
                  <c:v>5.261261261261261E-2</c:v>
                </c:pt>
                <c:pt idx="698">
                  <c:v>5.0210210210210209E-2</c:v>
                </c:pt>
                <c:pt idx="699">
                  <c:v>5.1651651651651649E-2</c:v>
                </c:pt>
                <c:pt idx="700">
                  <c:v>5.2372372372372369E-2</c:v>
                </c:pt>
                <c:pt idx="701">
                  <c:v>5.2372372372372369E-2</c:v>
                </c:pt>
                <c:pt idx="702">
                  <c:v>5.1291291291291292E-2</c:v>
                </c:pt>
                <c:pt idx="703">
                  <c:v>5.1531531531531533E-2</c:v>
                </c:pt>
                <c:pt idx="704">
                  <c:v>5.1171171171171169E-2</c:v>
                </c:pt>
                <c:pt idx="705">
                  <c:v>5.2252252252252253E-2</c:v>
                </c:pt>
                <c:pt idx="706">
                  <c:v>5.1531531531531533E-2</c:v>
                </c:pt>
                <c:pt idx="707">
                  <c:v>5.2252252252252253E-2</c:v>
                </c:pt>
                <c:pt idx="708">
                  <c:v>5.0810810810810812E-2</c:v>
                </c:pt>
                <c:pt idx="709">
                  <c:v>5.2252252252252253E-2</c:v>
                </c:pt>
                <c:pt idx="710">
                  <c:v>5.2372372372372369E-2</c:v>
                </c:pt>
                <c:pt idx="711">
                  <c:v>5.0570570570570572E-2</c:v>
                </c:pt>
                <c:pt idx="712">
                  <c:v>5.1651651651651649E-2</c:v>
                </c:pt>
                <c:pt idx="713">
                  <c:v>5.1651651651651649E-2</c:v>
                </c:pt>
                <c:pt idx="714">
                  <c:v>5.1651651651651649E-2</c:v>
                </c:pt>
                <c:pt idx="715">
                  <c:v>5.0810810810810812E-2</c:v>
                </c:pt>
                <c:pt idx="716">
                  <c:v>5.1651651651651649E-2</c:v>
                </c:pt>
                <c:pt idx="717">
                  <c:v>5.0810810810810812E-2</c:v>
                </c:pt>
                <c:pt idx="718">
                  <c:v>5.1531531531531533E-2</c:v>
                </c:pt>
                <c:pt idx="719">
                  <c:v>5.1771771771771773E-2</c:v>
                </c:pt>
                <c:pt idx="720">
                  <c:v>5.0690690690690689E-2</c:v>
                </c:pt>
                <c:pt idx="721">
                  <c:v>5.0810810810810812E-2</c:v>
                </c:pt>
                <c:pt idx="722">
                  <c:v>5.1651651651651649E-2</c:v>
                </c:pt>
                <c:pt idx="723">
                  <c:v>5.1891891891891889E-2</c:v>
                </c:pt>
                <c:pt idx="724">
                  <c:v>5.1531531531531533E-2</c:v>
                </c:pt>
                <c:pt idx="725">
                  <c:v>5.261261261261261E-2</c:v>
                </c:pt>
                <c:pt idx="726">
                  <c:v>5.2132132132132129E-2</c:v>
                </c:pt>
                <c:pt idx="727">
                  <c:v>5.0930930930930929E-2</c:v>
                </c:pt>
                <c:pt idx="728">
                  <c:v>5.1411411411411409E-2</c:v>
                </c:pt>
                <c:pt idx="729">
                  <c:v>5.0690690690690689E-2</c:v>
                </c:pt>
                <c:pt idx="730">
                  <c:v>5.1771771771771773E-2</c:v>
                </c:pt>
                <c:pt idx="731">
                  <c:v>5.1171171171171169E-2</c:v>
                </c:pt>
                <c:pt idx="732">
                  <c:v>5.2372372372372369E-2</c:v>
                </c:pt>
                <c:pt idx="733">
                  <c:v>5.2132132132132129E-2</c:v>
                </c:pt>
                <c:pt idx="734">
                  <c:v>5.1291291291291292E-2</c:v>
                </c:pt>
                <c:pt idx="735">
                  <c:v>5.1531531531531533E-2</c:v>
                </c:pt>
                <c:pt idx="736">
                  <c:v>5.1771771771771773E-2</c:v>
                </c:pt>
                <c:pt idx="737">
                  <c:v>5.1291291291291292E-2</c:v>
                </c:pt>
                <c:pt idx="738">
                  <c:v>5.1411411411411409E-2</c:v>
                </c:pt>
                <c:pt idx="739">
                  <c:v>5.1291291291291292E-2</c:v>
                </c:pt>
                <c:pt idx="740">
                  <c:v>5.2732732732732733E-2</c:v>
                </c:pt>
                <c:pt idx="741">
                  <c:v>5.1411411411411409E-2</c:v>
                </c:pt>
                <c:pt idx="742">
                  <c:v>5.0690690690690689E-2</c:v>
                </c:pt>
                <c:pt idx="743">
                  <c:v>5.0930930930930929E-2</c:v>
                </c:pt>
                <c:pt idx="744">
                  <c:v>5.2012012012012013E-2</c:v>
                </c:pt>
                <c:pt idx="745">
                  <c:v>5.2492492492492493E-2</c:v>
                </c:pt>
                <c:pt idx="746">
                  <c:v>5.0810810810810812E-2</c:v>
                </c:pt>
                <c:pt idx="747">
                  <c:v>5.1531531531531533E-2</c:v>
                </c:pt>
                <c:pt idx="748">
                  <c:v>4.9849849849849852E-2</c:v>
                </c:pt>
                <c:pt idx="749">
                  <c:v>5.0330330330330332E-2</c:v>
                </c:pt>
                <c:pt idx="750">
                  <c:v>5.0570570570570572E-2</c:v>
                </c:pt>
                <c:pt idx="751">
                  <c:v>5.1891891891891889E-2</c:v>
                </c:pt>
                <c:pt idx="752">
                  <c:v>5.1171171171171169E-2</c:v>
                </c:pt>
                <c:pt idx="753">
                  <c:v>5.1171171171171169E-2</c:v>
                </c:pt>
                <c:pt idx="754">
                  <c:v>5.2132132132132129E-2</c:v>
                </c:pt>
                <c:pt idx="755">
                  <c:v>5.1291291291291292E-2</c:v>
                </c:pt>
                <c:pt idx="756">
                  <c:v>5.1051051051051052E-2</c:v>
                </c:pt>
                <c:pt idx="757">
                  <c:v>5.1171171171171169E-2</c:v>
                </c:pt>
                <c:pt idx="758">
                  <c:v>5.1771771771771773E-2</c:v>
                </c:pt>
                <c:pt idx="759">
                  <c:v>5.1651651651651649E-2</c:v>
                </c:pt>
                <c:pt idx="760">
                  <c:v>5.1771771771771773E-2</c:v>
                </c:pt>
                <c:pt idx="761">
                  <c:v>5.1771771771771773E-2</c:v>
                </c:pt>
                <c:pt idx="762">
                  <c:v>5.1291291291291292E-2</c:v>
                </c:pt>
                <c:pt idx="763">
                  <c:v>5.1051051051051052E-2</c:v>
                </c:pt>
                <c:pt idx="764">
                  <c:v>5.1651651651651649E-2</c:v>
                </c:pt>
                <c:pt idx="765">
                  <c:v>5.1051051051051052E-2</c:v>
                </c:pt>
                <c:pt idx="766">
                  <c:v>5.0330330330330332E-2</c:v>
                </c:pt>
                <c:pt idx="767">
                  <c:v>5.0930930930930929E-2</c:v>
                </c:pt>
                <c:pt idx="768">
                  <c:v>5.1651651651651649E-2</c:v>
                </c:pt>
                <c:pt idx="769">
                  <c:v>5.1291291291291292E-2</c:v>
                </c:pt>
                <c:pt idx="770">
                  <c:v>5.2372372372372369E-2</c:v>
                </c:pt>
                <c:pt idx="771">
                  <c:v>5.1411411411411409E-2</c:v>
                </c:pt>
                <c:pt idx="772">
                  <c:v>5.1411411411411409E-2</c:v>
                </c:pt>
                <c:pt idx="773">
                  <c:v>5.1771771771771773E-2</c:v>
                </c:pt>
                <c:pt idx="774">
                  <c:v>5.2012012012012013E-2</c:v>
                </c:pt>
                <c:pt idx="775">
                  <c:v>5.1411411411411409E-2</c:v>
                </c:pt>
                <c:pt idx="776">
                  <c:v>5.1051051051051052E-2</c:v>
                </c:pt>
                <c:pt idx="777">
                  <c:v>5.1291291291291292E-2</c:v>
                </c:pt>
                <c:pt idx="778">
                  <c:v>5.0930930930930929E-2</c:v>
                </c:pt>
                <c:pt idx="779">
                  <c:v>5.2132132132132129E-2</c:v>
                </c:pt>
                <c:pt idx="780">
                  <c:v>5.2012012012012013E-2</c:v>
                </c:pt>
                <c:pt idx="781">
                  <c:v>5.3213213213213213E-2</c:v>
                </c:pt>
                <c:pt idx="782">
                  <c:v>5.2132132132132129E-2</c:v>
                </c:pt>
                <c:pt idx="783">
                  <c:v>5.1051051051051052E-2</c:v>
                </c:pt>
                <c:pt idx="784">
                  <c:v>5.1651651651651649E-2</c:v>
                </c:pt>
                <c:pt idx="785">
                  <c:v>5.2012012012012013E-2</c:v>
                </c:pt>
                <c:pt idx="786">
                  <c:v>5.1651651651651649E-2</c:v>
                </c:pt>
                <c:pt idx="787">
                  <c:v>5.1411411411411409E-2</c:v>
                </c:pt>
                <c:pt idx="788">
                  <c:v>5.1411411411411409E-2</c:v>
                </c:pt>
                <c:pt idx="789">
                  <c:v>5.2012012012012013E-2</c:v>
                </c:pt>
                <c:pt idx="790">
                  <c:v>5.1051051051051052E-2</c:v>
                </c:pt>
                <c:pt idx="791">
                  <c:v>5.1651651651651649E-2</c:v>
                </c:pt>
                <c:pt idx="792">
                  <c:v>5.0810810810810812E-2</c:v>
                </c:pt>
                <c:pt idx="793">
                  <c:v>5.2132132132132129E-2</c:v>
                </c:pt>
                <c:pt idx="794">
                  <c:v>5.2132132132132129E-2</c:v>
                </c:pt>
                <c:pt idx="795">
                  <c:v>5.2372372372372369E-2</c:v>
                </c:pt>
                <c:pt idx="796">
                  <c:v>5.2012012012012013E-2</c:v>
                </c:pt>
                <c:pt idx="797">
                  <c:v>5.1891891891891889E-2</c:v>
                </c:pt>
                <c:pt idx="798">
                  <c:v>5.1171171171171169E-2</c:v>
                </c:pt>
                <c:pt idx="799">
                  <c:v>5.1531531531531533E-2</c:v>
                </c:pt>
                <c:pt idx="800">
                  <c:v>-4.3123123123123122E-2</c:v>
                </c:pt>
                <c:pt idx="801">
                  <c:v>-4.3603603603603602E-2</c:v>
                </c:pt>
                <c:pt idx="802">
                  <c:v>-4.3483483483483486E-2</c:v>
                </c:pt>
                <c:pt idx="803">
                  <c:v>-4.4564564564564563E-2</c:v>
                </c:pt>
                <c:pt idx="804">
                  <c:v>-4.5525525525525523E-2</c:v>
                </c:pt>
                <c:pt idx="805">
                  <c:v>-4.1801801801801805E-2</c:v>
                </c:pt>
                <c:pt idx="806">
                  <c:v>-4.1201201201201201E-2</c:v>
                </c:pt>
                <c:pt idx="807">
                  <c:v>-4.3483483483483486E-2</c:v>
                </c:pt>
                <c:pt idx="808">
                  <c:v>-4.4084084084084083E-2</c:v>
                </c:pt>
                <c:pt idx="809">
                  <c:v>-4.4564564564564563E-2</c:v>
                </c:pt>
                <c:pt idx="810">
                  <c:v>-4.2642642642642642E-2</c:v>
                </c:pt>
                <c:pt idx="811">
                  <c:v>-4.3363363363363362E-2</c:v>
                </c:pt>
                <c:pt idx="812">
                  <c:v>-4.3723723723723726E-2</c:v>
                </c:pt>
                <c:pt idx="813">
                  <c:v>-4.2642642642642642E-2</c:v>
                </c:pt>
                <c:pt idx="814">
                  <c:v>-4.3723723723723726E-2</c:v>
                </c:pt>
                <c:pt idx="815">
                  <c:v>-4.3363363363363362E-2</c:v>
                </c:pt>
                <c:pt idx="816">
                  <c:v>-4.3243243243243246E-2</c:v>
                </c:pt>
                <c:pt idx="817">
                  <c:v>-4.2882882882882882E-2</c:v>
                </c:pt>
                <c:pt idx="818">
                  <c:v>-4.2402402402402402E-2</c:v>
                </c:pt>
                <c:pt idx="819">
                  <c:v>-4.3963963963963966E-2</c:v>
                </c:pt>
                <c:pt idx="820">
                  <c:v>-4.3723723723723726E-2</c:v>
                </c:pt>
                <c:pt idx="821">
                  <c:v>-4.2402402402402402E-2</c:v>
                </c:pt>
                <c:pt idx="822">
                  <c:v>-4.2282282282282285E-2</c:v>
                </c:pt>
                <c:pt idx="823">
                  <c:v>-4.2762762762762765E-2</c:v>
                </c:pt>
                <c:pt idx="824">
                  <c:v>-4.4804804804804803E-2</c:v>
                </c:pt>
                <c:pt idx="825">
                  <c:v>-4.5525525525525523E-2</c:v>
                </c:pt>
                <c:pt idx="826">
                  <c:v>-4.2882882882882882E-2</c:v>
                </c:pt>
                <c:pt idx="827">
                  <c:v>-4.2402402402402402E-2</c:v>
                </c:pt>
                <c:pt idx="828">
                  <c:v>-4.2042042042042045E-2</c:v>
                </c:pt>
                <c:pt idx="829">
                  <c:v>-4.2162162162162162E-2</c:v>
                </c:pt>
                <c:pt idx="830">
                  <c:v>-4.4564564564564563E-2</c:v>
                </c:pt>
                <c:pt idx="831">
                  <c:v>-4.3963963963963966E-2</c:v>
                </c:pt>
                <c:pt idx="832">
                  <c:v>-4.2402402402402402E-2</c:v>
                </c:pt>
                <c:pt idx="833">
                  <c:v>-4.2162162162162162E-2</c:v>
                </c:pt>
                <c:pt idx="834">
                  <c:v>-4.2522522522522525E-2</c:v>
                </c:pt>
                <c:pt idx="835">
                  <c:v>-4.2522522522522525E-2</c:v>
                </c:pt>
                <c:pt idx="836">
                  <c:v>-4.3363363363363362E-2</c:v>
                </c:pt>
                <c:pt idx="837">
                  <c:v>-4.2882882882882882E-2</c:v>
                </c:pt>
                <c:pt idx="838">
                  <c:v>-4.2762762762762765E-2</c:v>
                </c:pt>
                <c:pt idx="839">
                  <c:v>-4.2042042042042045E-2</c:v>
                </c:pt>
                <c:pt idx="840">
                  <c:v>-4.3843843843843842E-2</c:v>
                </c:pt>
                <c:pt idx="841">
                  <c:v>-4.3843843843843842E-2</c:v>
                </c:pt>
                <c:pt idx="842">
                  <c:v>-4.2882882882882882E-2</c:v>
                </c:pt>
                <c:pt idx="843">
                  <c:v>-4.3003003003003006E-2</c:v>
                </c:pt>
                <c:pt idx="844">
                  <c:v>-4.2402402402402402E-2</c:v>
                </c:pt>
                <c:pt idx="845">
                  <c:v>-4.2402402402402402E-2</c:v>
                </c:pt>
                <c:pt idx="846">
                  <c:v>-4.3363363363363362E-2</c:v>
                </c:pt>
                <c:pt idx="847">
                  <c:v>-4.3723723723723726E-2</c:v>
                </c:pt>
                <c:pt idx="848">
                  <c:v>-4.3123123123123122E-2</c:v>
                </c:pt>
                <c:pt idx="849">
                  <c:v>-4.2162162162162162E-2</c:v>
                </c:pt>
                <c:pt idx="850">
                  <c:v>-4.2042042042042045E-2</c:v>
                </c:pt>
                <c:pt idx="851">
                  <c:v>-4.3963963963963966E-2</c:v>
                </c:pt>
                <c:pt idx="852">
                  <c:v>-4.4684684684684686E-2</c:v>
                </c:pt>
                <c:pt idx="853">
                  <c:v>-4.4444444444444446E-2</c:v>
                </c:pt>
                <c:pt idx="854">
                  <c:v>-4.3963963963963966E-2</c:v>
                </c:pt>
                <c:pt idx="855">
                  <c:v>-4.3603603603603602E-2</c:v>
                </c:pt>
                <c:pt idx="856">
                  <c:v>-4.4204204204204206E-2</c:v>
                </c:pt>
                <c:pt idx="857">
                  <c:v>-4.3603603603603602E-2</c:v>
                </c:pt>
                <c:pt idx="858">
                  <c:v>-4.3483483483483486E-2</c:v>
                </c:pt>
                <c:pt idx="859">
                  <c:v>-4.3483483483483486E-2</c:v>
                </c:pt>
                <c:pt idx="860">
                  <c:v>-4.2162162162162162E-2</c:v>
                </c:pt>
                <c:pt idx="861">
                  <c:v>-4.3003003003003006E-2</c:v>
                </c:pt>
                <c:pt idx="862">
                  <c:v>-4.3243243243243246E-2</c:v>
                </c:pt>
                <c:pt idx="863">
                  <c:v>-4.3843843843843842E-2</c:v>
                </c:pt>
                <c:pt idx="864">
                  <c:v>-4.4204204204204206E-2</c:v>
                </c:pt>
                <c:pt idx="865">
                  <c:v>-4.3003003003003006E-2</c:v>
                </c:pt>
                <c:pt idx="866">
                  <c:v>-4.3243243243243246E-2</c:v>
                </c:pt>
                <c:pt idx="867">
                  <c:v>-4.2282282282282285E-2</c:v>
                </c:pt>
                <c:pt idx="868">
                  <c:v>-4.3723723723723726E-2</c:v>
                </c:pt>
                <c:pt idx="869">
                  <c:v>-4.4444444444444446E-2</c:v>
                </c:pt>
                <c:pt idx="870">
                  <c:v>-4.2762762762762765E-2</c:v>
                </c:pt>
                <c:pt idx="871">
                  <c:v>-4.3603603603603602E-2</c:v>
                </c:pt>
                <c:pt idx="872">
                  <c:v>-4.2882882882882882E-2</c:v>
                </c:pt>
                <c:pt idx="873">
                  <c:v>-4.3123123123123122E-2</c:v>
                </c:pt>
                <c:pt idx="874">
                  <c:v>-4.3123123123123122E-2</c:v>
                </c:pt>
                <c:pt idx="875">
                  <c:v>-4.3003003003003006E-2</c:v>
                </c:pt>
                <c:pt idx="876">
                  <c:v>-4.3723723723723726E-2</c:v>
                </c:pt>
                <c:pt idx="877">
                  <c:v>-4.3003003003003006E-2</c:v>
                </c:pt>
                <c:pt idx="878">
                  <c:v>-4.3003003003003006E-2</c:v>
                </c:pt>
                <c:pt idx="879">
                  <c:v>-4.4324324324324323E-2</c:v>
                </c:pt>
                <c:pt idx="880">
                  <c:v>-4.4924924924924926E-2</c:v>
                </c:pt>
                <c:pt idx="881">
                  <c:v>-4.4564564564564563E-2</c:v>
                </c:pt>
                <c:pt idx="882">
                  <c:v>-4.3363363363363362E-2</c:v>
                </c:pt>
                <c:pt idx="883">
                  <c:v>-4.2162162162162162E-2</c:v>
                </c:pt>
                <c:pt idx="884">
                  <c:v>-4.4924924924924926E-2</c:v>
                </c:pt>
                <c:pt idx="885">
                  <c:v>-4.5045045045045043E-2</c:v>
                </c:pt>
                <c:pt idx="886">
                  <c:v>-4.2522522522522525E-2</c:v>
                </c:pt>
                <c:pt idx="887">
                  <c:v>-4.2042042042042045E-2</c:v>
                </c:pt>
                <c:pt idx="888">
                  <c:v>-4.2642642642642642E-2</c:v>
                </c:pt>
                <c:pt idx="889">
                  <c:v>-4.3843843843843842E-2</c:v>
                </c:pt>
                <c:pt idx="890">
                  <c:v>-4.4324324324324323E-2</c:v>
                </c:pt>
                <c:pt idx="891">
                  <c:v>-4.4324324324324323E-2</c:v>
                </c:pt>
                <c:pt idx="892">
                  <c:v>-4.4084084084084083E-2</c:v>
                </c:pt>
                <c:pt idx="893">
                  <c:v>-4.4084084084084083E-2</c:v>
                </c:pt>
                <c:pt idx="894">
                  <c:v>-4.2522522522522525E-2</c:v>
                </c:pt>
                <c:pt idx="895">
                  <c:v>-4.2882882882882882E-2</c:v>
                </c:pt>
                <c:pt idx="896">
                  <c:v>-4.4084084084084083E-2</c:v>
                </c:pt>
                <c:pt idx="897">
                  <c:v>-4.4444444444444446E-2</c:v>
                </c:pt>
                <c:pt idx="898">
                  <c:v>-4.2402402402402402E-2</c:v>
                </c:pt>
                <c:pt idx="899">
                  <c:v>-4.3243243243243246E-2</c:v>
                </c:pt>
                <c:pt idx="900">
                  <c:v>-4.3723723723723726E-2</c:v>
                </c:pt>
                <c:pt idx="901">
                  <c:v>-4.3483483483483486E-2</c:v>
                </c:pt>
                <c:pt idx="902">
                  <c:v>-4.3723723723723726E-2</c:v>
                </c:pt>
                <c:pt idx="903">
                  <c:v>-4.3483483483483486E-2</c:v>
                </c:pt>
                <c:pt idx="904">
                  <c:v>-4.3603603603603602E-2</c:v>
                </c:pt>
                <c:pt idx="905">
                  <c:v>-4.3483483483483486E-2</c:v>
                </c:pt>
                <c:pt idx="906">
                  <c:v>-4.3723723723723726E-2</c:v>
                </c:pt>
                <c:pt idx="907">
                  <c:v>-4.4444444444444446E-2</c:v>
                </c:pt>
                <c:pt idx="908">
                  <c:v>-4.2522522522522525E-2</c:v>
                </c:pt>
                <c:pt idx="909">
                  <c:v>-4.2762762762762765E-2</c:v>
                </c:pt>
                <c:pt idx="910">
                  <c:v>-4.3963963963963966E-2</c:v>
                </c:pt>
                <c:pt idx="911">
                  <c:v>-4.4324324324324323E-2</c:v>
                </c:pt>
                <c:pt idx="912">
                  <c:v>-4.4444444444444446E-2</c:v>
                </c:pt>
                <c:pt idx="913">
                  <c:v>-4.3363363363363362E-2</c:v>
                </c:pt>
                <c:pt idx="914">
                  <c:v>-4.4204204204204206E-2</c:v>
                </c:pt>
                <c:pt idx="915">
                  <c:v>-4.3243243243243246E-2</c:v>
                </c:pt>
                <c:pt idx="916">
                  <c:v>-4.2882882882882882E-2</c:v>
                </c:pt>
                <c:pt idx="917">
                  <c:v>-4.3723723723723726E-2</c:v>
                </c:pt>
                <c:pt idx="918">
                  <c:v>-4.3363363363363362E-2</c:v>
                </c:pt>
                <c:pt idx="919">
                  <c:v>-4.2642642642642642E-2</c:v>
                </c:pt>
                <c:pt idx="920">
                  <c:v>-4.2282282282282285E-2</c:v>
                </c:pt>
                <c:pt idx="921">
                  <c:v>-4.3603603603603602E-2</c:v>
                </c:pt>
                <c:pt idx="922">
                  <c:v>-4.4084084084084083E-2</c:v>
                </c:pt>
                <c:pt idx="923">
                  <c:v>-4.3243243243243246E-2</c:v>
                </c:pt>
                <c:pt idx="924">
                  <c:v>-4.4204204204204206E-2</c:v>
                </c:pt>
                <c:pt idx="925">
                  <c:v>-4.3123123123123122E-2</c:v>
                </c:pt>
                <c:pt idx="926">
                  <c:v>-4.2882882882882882E-2</c:v>
                </c:pt>
                <c:pt idx="927">
                  <c:v>-4.3843843843843842E-2</c:v>
                </c:pt>
                <c:pt idx="928">
                  <c:v>-4.4444444444444446E-2</c:v>
                </c:pt>
                <c:pt idx="929">
                  <c:v>-4.4204204204204206E-2</c:v>
                </c:pt>
                <c:pt idx="930">
                  <c:v>-4.3843843843843842E-2</c:v>
                </c:pt>
                <c:pt idx="931">
                  <c:v>-4.4324324324324323E-2</c:v>
                </c:pt>
                <c:pt idx="932">
                  <c:v>-4.4444444444444446E-2</c:v>
                </c:pt>
                <c:pt idx="933">
                  <c:v>-4.3243243243243246E-2</c:v>
                </c:pt>
                <c:pt idx="934">
                  <c:v>-4.4324324324324323E-2</c:v>
                </c:pt>
                <c:pt idx="935">
                  <c:v>-4.4084084084084083E-2</c:v>
                </c:pt>
                <c:pt idx="936">
                  <c:v>-4.4324324324324323E-2</c:v>
                </c:pt>
                <c:pt idx="937">
                  <c:v>-4.4204204204204206E-2</c:v>
                </c:pt>
                <c:pt idx="938">
                  <c:v>-4.3603603603603602E-2</c:v>
                </c:pt>
                <c:pt idx="939">
                  <c:v>-4.2762762762762765E-2</c:v>
                </c:pt>
                <c:pt idx="940">
                  <c:v>-4.2642642642642642E-2</c:v>
                </c:pt>
                <c:pt idx="941">
                  <c:v>-4.3003003003003006E-2</c:v>
                </c:pt>
                <c:pt idx="942">
                  <c:v>-4.3363363363363362E-2</c:v>
                </c:pt>
                <c:pt idx="943">
                  <c:v>-4.3603603603603602E-2</c:v>
                </c:pt>
                <c:pt idx="944">
                  <c:v>-4.3003003003003006E-2</c:v>
                </c:pt>
                <c:pt idx="945">
                  <c:v>-4.3723723723723726E-2</c:v>
                </c:pt>
                <c:pt idx="946">
                  <c:v>-4.3003003003003006E-2</c:v>
                </c:pt>
                <c:pt idx="947">
                  <c:v>-4.2162162162162162E-2</c:v>
                </c:pt>
                <c:pt idx="948">
                  <c:v>-4.2522522522522525E-2</c:v>
                </c:pt>
                <c:pt idx="949">
                  <c:v>-4.4204204204204206E-2</c:v>
                </c:pt>
                <c:pt idx="950">
                  <c:v>-4.4804804804804803E-2</c:v>
                </c:pt>
                <c:pt idx="951">
                  <c:v>-4.3963963963963966E-2</c:v>
                </c:pt>
                <c:pt idx="952">
                  <c:v>-4.3723723723723726E-2</c:v>
                </c:pt>
                <c:pt idx="953">
                  <c:v>-4.3003003003003006E-2</c:v>
                </c:pt>
                <c:pt idx="954">
                  <c:v>-4.3123123123123122E-2</c:v>
                </c:pt>
                <c:pt idx="955">
                  <c:v>-4.3243243243243246E-2</c:v>
                </c:pt>
                <c:pt idx="956">
                  <c:v>-4.3123123123123122E-2</c:v>
                </c:pt>
                <c:pt idx="957">
                  <c:v>-4.3363363363363362E-2</c:v>
                </c:pt>
                <c:pt idx="958">
                  <c:v>-4.3843843843843842E-2</c:v>
                </c:pt>
                <c:pt idx="959">
                  <c:v>-4.3603603603603602E-2</c:v>
                </c:pt>
                <c:pt idx="960">
                  <c:v>-4.4564564564564563E-2</c:v>
                </c:pt>
                <c:pt idx="961">
                  <c:v>-4.4084084084084083E-2</c:v>
                </c:pt>
                <c:pt idx="962">
                  <c:v>-4.3243243243243246E-2</c:v>
                </c:pt>
                <c:pt idx="963">
                  <c:v>-4.4924924924924926E-2</c:v>
                </c:pt>
                <c:pt idx="964">
                  <c:v>-4.3483483483483486E-2</c:v>
                </c:pt>
                <c:pt idx="965">
                  <c:v>-4.3003003003003006E-2</c:v>
                </c:pt>
                <c:pt idx="966">
                  <c:v>-4.3123123123123122E-2</c:v>
                </c:pt>
                <c:pt idx="967">
                  <c:v>-4.3483483483483486E-2</c:v>
                </c:pt>
                <c:pt idx="968">
                  <c:v>-4.3963963963963966E-2</c:v>
                </c:pt>
                <c:pt idx="969">
                  <c:v>-4.3603603603603602E-2</c:v>
                </c:pt>
                <c:pt idx="970">
                  <c:v>-4.4684684684684686E-2</c:v>
                </c:pt>
                <c:pt idx="971">
                  <c:v>-4.2882882882882882E-2</c:v>
                </c:pt>
                <c:pt idx="972">
                  <c:v>-4.4324324324324323E-2</c:v>
                </c:pt>
                <c:pt idx="973">
                  <c:v>-4.3243243243243246E-2</c:v>
                </c:pt>
                <c:pt idx="974">
                  <c:v>-4.4444444444444446E-2</c:v>
                </c:pt>
                <c:pt idx="975">
                  <c:v>-4.4804804804804803E-2</c:v>
                </c:pt>
                <c:pt idx="976">
                  <c:v>-4.3123123123123122E-2</c:v>
                </c:pt>
                <c:pt idx="977">
                  <c:v>-4.3723723723723726E-2</c:v>
                </c:pt>
                <c:pt idx="978">
                  <c:v>-4.3483483483483486E-2</c:v>
                </c:pt>
                <c:pt idx="979">
                  <c:v>-4.3243243243243246E-2</c:v>
                </c:pt>
                <c:pt idx="980">
                  <c:v>-4.2762762762762765E-2</c:v>
                </c:pt>
                <c:pt idx="981">
                  <c:v>-4.4324324324324323E-2</c:v>
                </c:pt>
                <c:pt idx="982">
                  <c:v>-4.2882882882882882E-2</c:v>
                </c:pt>
                <c:pt idx="983">
                  <c:v>-4.2162162162162162E-2</c:v>
                </c:pt>
                <c:pt idx="984">
                  <c:v>-4.3483483483483486E-2</c:v>
                </c:pt>
                <c:pt idx="985">
                  <c:v>-4.3363363363363362E-2</c:v>
                </c:pt>
                <c:pt idx="986">
                  <c:v>-4.3363363363363362E-2</c:v>
                </c:pt>
                <c:pt idx="987">
                  <c:v>-4.3723723723723726E-2</c:v>
                </c:pt>
                <c:pt idx="988">
                  <c:v>-4.3123123123123122E-2</c:v>
                </c:pt>
                <c:pt idx="989">
                  <c:v>-4.3243243243243246E-2</c:v>
                </c:pt>
                <c:pt idx="990">
                  <c:v>-4.3003003003003006E-2</c:v>
                </c:pt>
                <c:pt idx="991">
                  <c:v>-4.3603603603603602E-2</c:v>
                </c:pt>
                <c:pt idx="992">
                  <c:v>-4.2642642642642642E-2</c:v>
                </c:pt>
                <c:pt idx="993">
                  <c:v>-4.3603603603603602E-2</c:v>
                </c:pt>
                <c:pt idx="994">
                  <c:v>-4.3963963963963966E-2</c:v>
                </c:pt>
                <c:pt idx="995">
                  <c:v>-4.3123123123123122E-2</c:v>
                </c:pt>
                <c:pt idx="996">
                  <c:v>-4.4204204204204206E-2</c:v>
                </c:pt>
                <c:pt idx="997">
                  <c:v>-4.2882882882882882E-2</c:v>
                </c:pt>
                <c:pt idx="998">
                  <c:v>-4.3003003003003006E-2</c:v>
                </c:pt>
                <c:pt idx="999">
                  <c:v>-4.3843843843843842E-2</c:v>
                </c:pt>
                <c:pt idx="1000">
                  <c:v>1.1771771771771772E-2</c:v>
                </c:pt>
                <c:pt idx="1001">
                  <c:v>1.2372372372372372E-2</c:v>
                </c:pt>
                <c:pt idx="1002">
                  <c:v>1.4774774774774775E-2</c:v>
                </c:pt>
                <c:pt idx="1003">
                  <c:v>1.3933933933933934E-2</c:v>
                </c:pt>
                <c:pt idx="1004">
                  <c:v>1.1771771771771772E-2</c:v>
                </c:pt>
                <c:pt idx="1005">
                  <c:v>1.1291291291291292E-2</c:v>
                </c:pt>
                <c:pt idx="1006">
                  <c:v>1.3693693693693694E-2</c:v>
                </c:pt>
                <c:pt idx="1007">
                  <c:v>1.3213213213213212E-2</c:v>
                </c:pt>
                <c:pt idx="1008">
                  <c:v>1.1171171171171172E-2</c:v>
                </c:pt>
                <c:pt idx="1009">
                  <c:v>1.1171171171171172E-2</c:v>
                </c:pt>
                <c:pt idx="1010">
                  <c:v>1.3933933933933934E-2</c:v>
                </c:pt>
                <c:pt idx="1011">
                  <c:v>1.2612612612612612E-2</c:v>
                </c:pt>
                <c:pt idx="1012">
                  <c:v>1.1531531531531532E-2</c:v>
                </c:pt>
                <c:pt idx="1013">
                  <c:v>1.1291291291291292E-2</c:v>
                </c:pt>
                <c:pt idx="1014">
                  <c:v>1.4174174174174175E-2</c:v>
                </c:pt>
                <c:pt idx="1015">
                  <c:v>1.2852852852852852E-2</c:v>
                </c:pt>
                <c:pt idx="1016">
                  <c:v>1.1651651651651652E-2</c:v>
                </c:pt>
                <c:pt idx="1017">
                  <c:v>1.1531531531531532E-2</c:v>
                </c:pt>
                <c:pt idx="1018">
                  <c:v>1.2732732732732732E-2</c:v>
                </c:pt>
                <c:pt idx="1019">
                  <c:v>1.3093093093093092E-2</c:v>
                </c:pt>
                <c:pt idx="1020">
                  <c:v>1.1531531531531532E-2</c:v>
                </c:pt>
                <c:pt idx="1021">
                  <c:v>1.1051051051051052E-2</c:v>
                </c:pt>
                <c:pt idx="1022">
                  <c:v>1.2492492492492492E-2</c:v>
                </c:pt>
                <c:pt idx="1023">
                  <c:v>1.2252252252252252E-2</c:v>
                </c:pt>
                <c:pt idx="1024">
                  <c:v>1.0930930930930931E-2</c:v>
                </c:pt>
                <c:pt idx="1025">
                  <c:v>1.1411411411411412E-2</c:v>
                </c:pt>
                <c:pt idx="1026">
                  <c:v>1.1291291291291292E-2</c:v>
                </c:pt>
                <c:pt idx="1027">
                  <c:v>1.0090090090090089E-2</c:v>
                </c:pt>
                <c:pt idx="1028">
                  <c:v>1.0930930930930931E-2</c:v>
                </c:pt>
                <c:pt idx="1029">
                  <c:v>1.0450450450450451E-2</c:v>
                </c:pt>
                <c:pt idx="1030">
                  <c:v>1.2252252252252252E-2</c:v>
                </c:pt>
                <c:pt idx="1031">
                  <c:v>1.2732732732732732E-2</c:v>
                </c:pt>
                <c:pt idx="1032">
                  <c:v>1.2732732732732732E-2</c:v>
                </c:pt>
                <c:pt idx="1033">
                  <c:v>1.1411411411411412E-2</c:v>
                </c:pt>
                <c:pt idx="1034">
                  <c:v>1.2612612612612612E-2</c:v>
                </c:pt>
                <c:pt idx="1035">
                  <c:v>1.2612612612612612E-2</c:v>
                </c:pt>
                <c:pt idx="1036">
                  <c:v>1.2372372372372372E-2</c:v>
                </c:pt>
                <c:pt idx="1037">
                  <c:v>1.1171171171171172E-2</c:v>
                </c:pt>
                <c:pt idx="1038">
                  <c:v>1.1291291291291292E-2</c:v>
                </c:pt>
                <c:pt idx="1039">
                  <c:v>1.2012012012012012E-2</c:v>
                </c:pt>
                <c:pt idx="1040">
                  <c:v>1.1651651651651652E-2</c:v>
                </c:pt>
                <c:pt idx="1041">
                  <c:v>1.0450450450450451E-2</c:v>
                </c:pt>
                <c:pt idx="1042">
                  <c:v>1.2732732732732732E-2</c:v>
                </c:pt>
                <c:pt idx="1043">
                  <c:v>1.2012012012012012E-2</c:v>
                </c:pt>
                <c:pt idx="1044">
                  <c:v>1.1411411411411412E-2</c:v>
                </c:pt>
                <c:pt idx="1045">
                  <c:v>1.1291291291291292E-2</c:v>
                </c:pt>
                <c:pt idx="1046">
                  <c:v>1.1651651651651652E-2</c:v>
                </c:pt>
                <c:pt idx="1047">
                  <c:v>1.3213213213213212E-2</c:v>
                </c:pt>
                <c:pt idx="1048">
                  <c:v>1.1291291291291292E-2</c:v>
                </c:pt>
                <c:pt idx="1049">
                  <c:v>1.1411411411411412E-2</c:v>
                </c:pt>
                <c:pt idx="1050">
                  <c:v>1.2372372372372372E-2</c:v>
                </c:pt>
                <c:pt idx="1051">
                  <c:v>1.1771771771771772E-2</c:v>
                </c:pt>
                <c:pt idx="1052">
                  <c:v>1.2612612612612612E-2</c:v>
                </c:pt>
                <c:pt idx="1053">
                  <c:v>1.2612612612612612E-2</c:v>
                </c:pt>
                <c:pt idx="1054">
                  <c:v>1.2012012012012012E-2</c:v>
                </c:pt>
                <c:pt idx="1055">
                  <c:v>1.2372372372372372E-2</c:v>
                </c:pt>
                <c:pt idx="1056">
                  <c:v>1.3573573573573574E-2</c:v>
                </c:pt>
                <c:pt idx="1057">
                  <c:v>1.2492492492492492E-2</c:v>
                </c:pt>
                <c:pt idx="1058">
                  <c:v>1.1771771771771772E-2</c:v>
                </c:pt>
                <c:pt idx="1059">
                  <c:v>1.1891891891891892E-2</c:v>
                </c:pt>
                <c:pt idx="1060">
                  <c:v>1.1411411411411412E-2</c:v>
                </c:pt>
                <c:pt idx="1061">
                  <c:v>1.1651651651651652E-2</c:v>
                </c:pt>
                <c:pt idx="1062">
                  <c:v>1.1651651651651652E-2</c:v>
                </c:pt>
                <c:pt idx="1063">
                  <c:v>1.2492492492492492E-2</c:v>
                </c:pt>
                <c:pt idx="1064">
                  <c:v>1.2732732732732732E-2</c:v>
                </c:pt>
                <c:pt idx="1065">
                  <c:v>1.2012012012012012E-2</c:v>
                </c:pt>
                <c:pt idx="1066">
                  <c:v>9.4894894894894891E-3</c:v>
                </c:pt>
                <c:pt idx="1067">
                  <c:v>1.2852852852852852E-2</c:v>
                </c:pt>
                <c:pt idx="1068">
                  <c:v>1.3213213213213212E-2</c:v>
                </c:pt>
                <c:pt idx="1069">
                  <c:v>1.1771771771771772E-2</c:v>
                </c:pt>
                <c:pt idx="1070">
                  <c:v>1.1411411411411412E-2</c:v>
                </c:pt>
                <c:pt idx="1071">
                  <c:v>1.2132132132132132E-2</c:v>
                </c:pt>
                <c:pt idx="1072">
                  <c:v>1.3573573573573574E-2</c:v>
                </c:pt>
                <c:pt idx="1073">
                  <c:v>1.2252252252252252E-2</c:v>
                </c:pt>
                <c:pt idx="1074">
                  <c:v>1.2972972972972972E-2</c:v>
                </c:pt>
                <c:pt idx="1075">
                  <c:v>1.2972972972972972E-2</c:v>
                </c:pt>
                <c:pt idx="1076">
                  <c:v>1.0930930930930931E-2</c:v>
                </c:pt>
                <c:pt idx="1077">
                  <c:v>1.1531531531531532E-2</c:v>
                </c:pt>
                <c:pt idx="1078">
                  <c:v>1.1651651651651652E-2</c:v>
                </c:pt>
                <c:pt idx="1079">
                  <c:v>1.3813813813813814E-2</c:v>
                </c:pt>
                <c:pt idx="1080">
                  <c:v>1.3453453453453454E-2</c:v>
                </c:pt>
                <c:pt idx="1081">
                  <c:v>1.1051051051051052E-2</c:v>
                </c:pt>
                <c:pt idx="1082">
                  <c:v>1.2012012012012012E-2</c:v>
                </c:pt>
                <c:pt idx="1083">
                  <c:v>1.2252252252252252E-2</c:v>
                </c:pt>
                <c:pt idx="1084">
                  <c:v>1.2852852852852852E-2</c:v>
                </c:pt>
                <c:pt idx="1085">
                  <c:v>1.1651651651651652E-2</c:v>
                </c:pt>
                <c:pt idx="1086">
                  <c:v>1.1651651651651652E-2</c:v>
                </c:pt>
                <c:pt idx="1087">
                  <c:v>1.0330330330330329E-2</c:v>
                </c:pt>
                <c:pt idx="1088">
                  <c:v>1.1651651651651652E-2</c:v>
                </c:pt>
                <c:pt idx="1089">
                  <c:v>1.2372372372372372E-2</c:v>
                </c:pt>
                <c:pt idx="1090">
                  <c:v>1.2012012012012012E-2</c:v>
                </c:pt>
                <c:pt idx="1091">
                  <c:v>1.2012012012012012E-2</c:v>
                </c:pt>
                <c:pt idx="1092">
                  <c:v>1.2612612612612612E-2</c:v>
                </c:pt>
                <c:pt idx="1093">
                  <c:v>1.2252252252252252E-2</c:v>
                </c:pt>
                <c:pt idx="1094">
                  <c:v>1.2492492492492492E-2</c:v>
                </c:pt>
                <c:pt idx="1095">
                  <c:v>1.3093093093093092E-2</c:v>
                </c:pt>
                <c:pt idx="1096">
                  <c:v>1.2492492492492492E-2</c:v>
                </c:pt>
                <c:pt idx="1097">
                  <c:v>1.2132132132132132E-2</c:v>
                </c:pt>
                <c:pt idx="1098">
                  <c:v>1.1531531531531532E-2</c:v>
                </c:pt>
                <c:pt idx="1099">
                  <c:v>1.1531531531531532E-2</c:v>
                </c:pt>
                <c:pt idx="1100">
                  <c:v>1.2492492492492492E-2</c:v>
                </c:pt>
                <c:pt idx="1101">
                  <c:v>1.2252252252252252E-2</c:v>
                </c:pt>
                <c:pt idx="1102">
                  <c:v>1.1771771771771772E-2</c:v>
                </c:pt>
                <c:pt idx="1103">
                  <c:v>1.2132132132132132E-2</c:v>
                </c:pt>
                <c:pt idx="1104">
                  <c:v>1.2612612612612612E-2</c:v>
                </c:pt>
                <c:pt idx="1105">
                  <c:v>1.1651651651651652E-2</c:v>
                </c:pt>
                <c:pt idx="1106">
                  <c:v>1.2372372372372372E-2</c:v>
                </c:pt>
                <c:pt idx="1107">
                  <c:v>1.1891891891891892E-2</c:v>
                </c:pt>
                <c:pt idx="1108">
                  <c:v>1.2132132132132132E-2</c:v>
                </c:pt>
                <c:pt idx="1109">
                  <c:v>1.2492492492492492E-2</c:v>
                </c:pt>
                <c:pt idx="1110">
                  <c:v>1.2132132132132132E-2</c:v>
                </c:pt>
                <c:pt idx="1111">
                  <c:v>1.2372372372372372E-2</c:v>
                </c:pt>
                <c:pt idx="1112">
                  <c:v>1.2732732732732732E-2</c:v>
                </c:pt>
                <c:pt idx="1113">
                  <c:v>1.1291291291291292E-2</c:v>
                </c:pt>
                <c:pt idx="1114">
                  <c:v>1.1891891891891892E-2</c:v>
                </c:pt>
                <c:pt idx="1115">
                  <c:v>1.2132132132132132E-2</c:v>
                </c:pt>
                <c:pt idx="1116">
                  <c:v>1.1531531531531532E-2</c:v>
                </c:pt>
                <c:pt idx="1117">
                  <c:v>1.2012012012012012E-2</c:v>
                </c:pt>
                <c:pt idx="1118">
                  <c:v>1.0570570570570571E-2</c:v>
                </c:pt>
                <c:pt idx="1119">
                  <c:v>1.1051051051051052E-2</c:v>
                </c:pt>
                <c:pt idx="1120">
                  <c:v>1.1531531531531532E-2</c:v>
                </c:pt>
                <c:pt idx="1121">
                  <c:v>1.2732732732732732E-2</c:v>
                </c:pt>
                <c:pt idx="1122">
                  <c:v>1.2492492492492492E-2</c:v>
                </c:pt>
                <c:pt idx="1123">
                  <c:v>1.1771771771771772E-2</c:v>
                </c:pt>
                <c:pt idx="1124">
                  <c:v>1.1291291291291292E-2</c:v>
                </c:pt>
                <c:pt idx="1125">
                  <c:v>1.1171171171171172E-2</c:v>
                </c:pt>
                <c:pt idx="1126">
                  <c:v>1.2372372372372372E-2</c:v>
                </c:pt>
                <c:pt idx="1127">
                  <c:v>1.1891891891891892E-2</c:v>
                </c:pt>
                <c:pt idx="1128">
                  <c:v>1.2852852852852852E-2</c:v>
                </c:pt>
                <c:pt idx="1129">
                  <c:v>1.1051051051051052E-2</c:v>
                </c:pt>
                <c:pt idx="1130">
                  <c:v>1.2252252252252252E-2</c:v>
                </c:pt>
                <c:pt idx="1131">
                  <c:v>1.2732732732732732E-2</c:v>
                </c:pt>
                <c:pt idx="1132">
                  <c:v>1.2492492492492492E-2</c:v>
                </c:pt>
                <c:pt idx="1133">
                  <c:v>1.2252252252252252E-2</c:v>
                </c:pt>
                <c:pt idx="1134">
                  <c:v>1.1651651651651652E-2</c:v>
                </c:pt>
                <c:pt idx="1135">
                  <c:v>1.2732732732732732E-2</c:v>
                </c:pt>
                <c:pt idx="1136">
                  <c:v>1.2492492492492492E-2</c:v>
                </c:pt>
                <c:pt idx="1137">
                  <c:v>1.2252252252252252E-2</c:v>
                </c:pt>
                <c:pt idx="1138">
                  <c:v>1.1411411411411412E-2</c:v>
                </c:pt>
                <c:pt idx="1139">
                  <c:v>1.2612612612612612E-2</c:v>
                </c:pt>
                <c:pt idx="1140">
                  <c:v>1.2852852852852852E-2</c:v>
                </c:pt>
                <c:pt idx="1141">
                  <c:v>1.2972972972972972E-2</c:v>
                </c:pt>
                <c:pt idx="1142">
                  <c:v>1.2372372372372372E-2</c:v>
                </c:pt>
                <c:pt idx="1143">
                  <c:v>1.1891891891891892E-2</c:v>
                </c:pt>
                <c:pt idx="1144">
                  <c:v>1.1651651651651652E-2</c:v>
                </c:pt>
                <c:pt idx="1145">
                  <c:v>1.1891891891891892E-2</c:v>
                </c:pt>
                <c:pt idx="1146">
                  <c:v>1.1171171171171172E-2</c:v>
                </c:pt>
                <c:pt idx="1147">
                  <c:v>1.1411411411411412E-2</c:v>
                </c:pt>
                <c:pt idx="1148">
                  <c:v>1.2132132132132132E-2</c:v>
                </c:pt>
                <c:pt idx="1149">
                  <c:v>1.2012012012012012E-2</c:v>
                </c:pt>
                <c:pt idx="1150">
                  <c:v>1.1411411411411412E-2</c:v>
                </c:pt>
                <c:pt idx="1151">
                  <c:v>1.1171171171171172E-2</c:v>
                </c:pt>
                <c:pt idx="1152">
                  <c:v>1.1531531531531532E-2</c:v>
                </c:pt>
                <c:pt idx="1153">
                  <c:v>1.1531531531531532E-2</c:v>
                </c:pt>
                <c:pt idx="1154">
                  <c:v>1.2132132132132132E-2</c:v>
                </c:pt>
                <c:pt idx="1155">
                  <c:v>1.1411411411411412E-2</c:v>
                </c:pt>
                <c:pt idx="1156">
                  <c:v>1.2252252252252252E-2</c:v>
                </c:pt>
                <c:pt idx="1157">
                  <c:v>1.1771771771771772E-2</c:v>
                </c:pt>
                <c:pt idx="1158">
                  <c:v>1.0570570570570571E-2</c:v>
                </c:pt>
                <c:pt idx="1159">
                  <c:v>1.2732732732732732E-2</c:v>
                </c:pt>
                <c:pt idx="1160">
                  <c:v>1.2732732732732732E-2</c:v>
                </c:pt>
                <c:pt idx="1161">
                  <c:v>1.1531531531531532E-2</c:v>
                </c:pt>
                <c:pt idx="1162">
                  <c:v>1.1531531531531532E-2</c:v>
                </c:pt>
                <c:pt idx="1163">
                  <c:v>1.1651651651651652E-2</c:v>
                </c:pt>
                <c:pt idx="1164">
                  <c:v>1.2252252252252252E-2</c:v>
                </c:pt>
                <c:pt idx="1165">
                  <c:v>1.1891891891891892E-2</c:v>
                </c:pt>
                <c:pt idx="1166">
                  <c:v>1.1051051051051052E-2</c:v>
                </c:pt>
                <c:pt idx="1167">
                  <c:v>1.0690690690690691E-2</c:v>
                </c:pt>
                <c:pt idx="1168">
                  <c:v>1.1291291291291292E-2</c:v>
                </c:pt>
                <c:pt idx="1169">
                  <c:v>1.1531531531531532E-2</c:v>
                </c:pt>
                <c:pt idx="1170">
                  <c:v>1.1291291291291292E-2</c:v>
                </c:pt>
                <c:pt idx="1171">
                  <c:v>1.1051051051051052E-2</c:v>
                </c:pt>
                <c:pt idx="1172">
                  <c:v>1.1291291291291292E-2</c:v>
                </c:pt>
                <c:pt idx="1173">
                  <c:v>1.1291291291291292E-2</c:v>
                </c:pt>
                <c:pt idx="1174">
                  <c:v>1.1531531531531532E-2</c:v>
                </c:pt>
                <c:pt idx="1175">
                  <c:v>1.1891891891891892E-2</c:v>
                </c:pt>
                <c:pt idx="1176">
                  <c:v>1.1291291291291292E-2</c:v>
                </c:pt>
                <c:pt idx="1177">
                  <c:v>1.2252252252252252E-2</c:v>
                </c:pt>
                <c:pt idx="1178">
                  <c:v>1.2852852852852852E-2</c:v>
                </c:pt>
                <c:pt idx="1179">
                  <c:v>1.3333333333333334E-2</c:v>
                </c:pt>
                <c:pt idx="1180">
                  <c:v>1.1651651651651652E-2</c:v>
                </c:pt>
                <c:pt idx="1181">
                  <c:v>1.3813813813813814E-2</c:v>
                </c:pt>
                <c:pt idx="1182">
                  <c:v>1.2612612612612612E-2</c:v>
                </c:pt>
                <c:pt idx="1183">
                  <c:v>1.2012012012012012E-2</c:v>
                </c:pt>
                <c:pt idx="1184">
                  <c:v>1.2252252252252252E-2</c:v>
                </c:pt>
                <c:pt idx="1185">
                  <c:v>1.2132132132132132E-2</c:v>
                </c:pt>
                <c:pt idx="1186">
                  <c:v>1.1291291291291292E-2</c:v>
                </c:pt>
                <c:pt idx="1187">
                  <c:v>1.2012012012012012E-2</c:v>
                </c:pt>
                <c:pt idx="1188">
                  <c:v>1.2972972972972972E-2</c:v>
                </c:pt>
                <c:pt idx="1189">
                  <c:v>1.2372372372372372E-2</c:v>
                </c:pt>
                <c:pt idx="1190">
                  <c:v>1.3813813813813814E-2</c:v>
                </c:pt>
                <c:pt idx="1191">
                  <c:v>1.3213213213213212E-2</c:v>
                </c:pt>
                <c:pt idx="1192">
                  <c:v>1.2612612612612612E-2</c:v>
                </c:pt>
                <c:pt idx="1193">
                  <c:v>1.2372372372372372E-2</c:v>
                </c:pt>
                <c:pt idx="1194">
                  <c:v>1.1771771771771772E-2</c:v>
                </c:pt>
                <c:pt idx="1195">
                  <c:v>1.1531531531531532E-2</c:v>
                </c:pt>
                <c:pt idx="1196">
                  <c:v>1.1771771771771772E-2</c:v>
                </c:pt>
                <c:pt idx="1197">
                  <c:v>1.1531531531531532E-2</c:v>
                </c:pt>
                <c:pt idx="1198">
                  <c:v>1.2252252252252252E-2</c:v>
                </c:pt>
                <c:pt idx="1199">
                  <c:v>1.3093093093093092E-2</c:v>
                </c:pt>
                <c:pt idx="1200">
                  <c:v>1.1411411411411412E-2</c:v>
                </c:pt>
                <c:pt idx="1201">
                  <c:v>9.9699699699699693E-3</c:v>
                </c:pt>
                <c:pt idx="1202">
                  <c:v>1.0690690690690691E-2</c:v>
                </c:pt>
                <c:pt idx="1203">
                  <c:v>1.2732732732732732E-2</c:v>
                </c:pt>
                <c:pt idx="1204">
                  <c:v>1.2132132132132132E-2</c:v>
                </c:pt>
                <c:pt idx="1205">
                  <c:v>1.1771771771771772E-2</c:v>
                </c:pt>
                <c:pt idx="1206">
                  <c:v>1.3813813813813814E-2</c:v>
                </c:pt>
                <c:pt idx="1207">
                  <c:v>1.1651651651651652E-2</c:v>
                </c:pt>
                <c:pt idx="1208">
                  <c:v>1.0930930930930931E-2</c:v>
                </c:pt>
                <c:pt idx="1209">
                  <c:v>1.1531531531531532E-2</c:v>
                </c:pt>
                <c:pt idx="1210">
                  <c:v>1.0450450450450451E-2</c:v>
                </c:pt>
                <c:pt idx="1211">
                  <c:v>1.1771771771771772E-2</c:v>
                </c:pt>
                <c:pt idx="1212">
                  <c:v>1.0450450450450451E-2</c:v>
                </c:pt>
                <c:pt idx="1213">
                  <c:v>1.1171171171171172E-2</c:v>
                </c:pt>
                <c:pt idx="1214">
                  <c:v>1.3093093093093092E-2</c:v>
                </c:pt>
                <c:pt idx="1215">
                  <c:v>1.1771771771771772E-2</c:v>
                </c:pt>
                <c:pt idx="1216">
                  <c:v>1.0810810810810811E-2</c:v>
                </c:pt>
                <c:pt idx="1217">
                  <c:v>9.7297297297297292E-3</c:v>
                </c:pt>
                <c:pt idx="1218">
                  <c:v>1.0810810810810811E-2</c:v>
                </c:pt>
                <c:pt idx="1219">
                  <c:v>1.4414414414414415E-2</c:v>
                </c:pt>
                <c:pt idx="1220">
                  <c:v>1.2012012012012012E-2</c:v>
                </c:pt>
                <c:pt idx="1221">
                  <c:v>1.1051051051051052E-2</c:v>
                </c:pt>
                <c:pt idx="1222">
                  <c:v>1.1891891891891892E-2</c:v>
                </c:pt>
                <c:pt idx="1223">
                  <c:v>1.1291291291291292E-2</c:v>
                </c:pt>
                <c:pt idx="1224">
                  <c:v>1.2252252252252252E-2</c:v>
                </c:pt>
                <c:pt idx="1225">
                  <c:v>1.1171171171171172E-2</c:v>
                </c:pt>
                <c:pt idx="1226">
                  <c:v>1.1771771771771772E-2</c:v>
                </c:pt>
                <c:pt idx="1227">
                  <c:v>1.2252252252252252E-2</c:v>
                </c:pt>
                <c:pt idx="1228">
                  <c:v>1.0570570570570571E-2</c:v>
                </c:pt>
                <c:pt idx="1229">
                  <c:v>9.249249249249249E-3</c:v>
                </c:pt>
                <c:pt idx="1230">
                  <c:v>1.0450450450450451E-2</c:v>
                </c:pt>
                <c:pt idx="1231">
                  <c:v>1.2252252252252252E-2</c:v>
                </c:pt>
                <c:pt idx="1232">
                  <c:v>1.1411411411411412E-2</c:v>
                </c:pt>
                <c:pt idx="1233">
                  <c:v>9.249249249249249E-3</c:v>
                </c:pt>
                <c:pt idx="1234">
                  <c:v>1.2132132132132132E-2</c:v>
                </c:pt>
                <c:pt idx="1235">
                  <c:v>1.3093093093093092E-2</c:v>
                </c:pt>
                <c:pt idx="1236">
                  <c:v>1.2372372372372372E-2</c:v>
                </c:pt>
                <c:pt idx="1237">
                  <c:v>1.2732732732732732E-2</c:v>
                </c:pt>
                <c:pt idx="1238">
                  <c:v>9.9699699699699693E-3</c:v>
                </c:pt>
                <c:pt idx="1239">
                  <c:v>1.1771771771771772E-2</c:v>
                </c:pt>
                <c:pt idx="1240">
                  <c:v>1.2012012012012012E-2</c:v>
                </c:pt>
                <c:pt idx="1241">
                  <c:v>1.1411411411411412E-2</c:v>
                </c:pt>
                <c:pt idx="1242">
                  <c:v>1.1411411411411412E-2</c:v>
                </c:pt>
                <c:pt idx="1243">
                  <c:v>1.0690690690690691E-2</c:v>
                </c:pt>
                <c:pt idx="1244">
                  <c:v>1.1171171171171172E-2</c:v>
                </c:pt>
                <c:pt idx="1245">
                  <c:v>1.0450450450450451E-2</c:v>
                </c:pt>
                <c:pt idx="1246">
                  <c:v>9.6096096096096092E-3</c:v>
                </c:pt>
                <c:pt idx="1247">
                  <c:v>1.2132132132132132E-2</c:v>
                </c:pt>
                <c:pt idx="1248">
                  <c:v>1.0330330330330329E-2</c:v>
                </c:pt>
                <c:pt idx="1249">
                  <c:v>9.249249249249249E-3</c:v>
                </c:pt>
                <c:pt idx="1250">
                  <c:v>1.0330330330330329E-2</c:v>
                </c:pt>
                <c:pt idx="1251">
                  <c:v>1.1891891891891892E-2</c:v>
                </c:pt>
                <c:pt idx="1252">
                  <c:v>1.1771771771771772E-2</c:v>
                </c:pt>
                <c:pt idx="1253">
                  <c:v>1.0930930930930931E-2</c:v>
                </c:pt>
                <c:pt idx="1254">
                  <c:v>1.0450450450450451E-2</c:v>
                </c:pt>
                <c:pt idx="1255">
                  <c:v>1.0570570570570571E-2</c:v>
                </c:pt>
                <c:pt idx="1256">
                  <c:v>1.2972972972972972E-2</c:v>
                </c:pt>
                <c:pt idx="1257">
                  <c:v>1.2612612612612612E-2</c:v>
                </c:pt>
                <c:pt idx="1258">
                  <c:v>1.0570570570570571E-2</c:v>
                </c:pt>
                <c:pt idx="1259">
                  <c:v>9.9699699699699693E-3</c:v>
                </c:pt>
                <c:pt idx="1260">
                  <c:v>1.1051051051051052E-2</c:v>
                </c:pt>
                <c:pt idx="1261">
                  <c:v>1.2972972972972972E-2</c:v>
                </c:pt>
                <c:pt idx="1262">
                  <c:v>1.0690690690690691E-2</c:v>
                </c:pt>
                <c:pt idx="1263">
                  <c:v>1.2252252252252252E-2</c:v>
                </c:pt>
                <c:pt idx="1264">
                  <c:v>1.0210210210210209E-2</c:v>
                </c:pt>
                <c:pt idx="1265">
                  <c:v>1.0330330330330329E-2</c:v>
                </c:pt>
                <c:pt idx="1266">
                  <c:v>1.2732732732732732E-2</c:v>
                </c:pt>
                <c:pt idx="1267">
                  <c:v>1.0210210210210209E-2</c:v>
                </c:pt>
                <c:pt idx="1268">
                  <c:v>1.2132132132132132E-2</c:v>
                </c:pt>
                <c:pt idx="1269">
                  <c:v>1.2012012012012012E-2</c:v>
                </c:pt>
                <c:pt idx="1270">
                  <c:v>1.0210210210210209E-2</c:v>
                </c:pt>
                <c:pt idx="1271">
                  <c:v>1.1651651651651652E-2</c:v>
                </c:pt>
                <c:pt idx="1272">
                  <c:v>1.0930930930930931E-2</c:v>
                </c:pt>
                <c:pt idx="1273">
                  <c:v>1.0690690690690691E-2</c:v>
                </c:pt>
                <c:pt idx="1274">
                  <c:v>1.1771771771771772E-2</c:v>
                </c:pt>
                <c:pt idx="1275">
                  <c:v>9.7297297297297292E-3</c:v>
                </c:pt>
                <c:pt idx="1276">
                  <c:v>1.1651651651651652E-2</c:v>
                </c:pt>
                <c:pt idx="1277">
                  <c:v>1.1771771771771772E-2</c:v>
                </c:pt>
                <c:pt idx="1278">
                  <c:v>1.1651651651651652E-2</c:v>
                </c:pt>
                <c:pt idx="1279">
                  <c:v>1.3093093093093092E-2</c:v>
                </c:pt>
                <c:pt idx="1280">
                  <c:v>1.0690690690690691E-2</c:v>
                </c:pt>
                <c:pt idx="1281">
                  <c:v>9.9699699699699693E-3</c:v>
                </c:pt>
                <c:pt idx="1282">
                  <c:v>1.1171171171171172E-2</c:v>
                </c:pt>
                <c:pt idx="1283">
                  <c:v>1.0210210210210209E-2</c:v>
                </c:pt>
                <c:pt idx="1284">
                  <c:v>1.0810810810810811E-2</c:v>
                </c:pt>
                <c:pt idx="1285">
                  <c:v>1.1651651651651652E-2</c:v>
                </c:pt>
                <c:pt idx="1286">
                  <c:v>1.1291291291291292E-2</c:v>
                </c:pt>
                <c:pt idx="1287">
                  <c:v>1.1051051051051052E-2</c:v>
                </c:pt>
                <c:pt idx="1288">
                  <c:v>1.0810810810810811E-2</c:v>
                </c:pt>
                <c:pt idx="1289">
                  <c:v>1.1411411411411412E-2</c:v>
                </c:pt>
                <c:pt idx="1290">
                  <c:v>1.2252252252252252E-2</c:v>
                </c:pt>
                <c:pt idx="1291">
                  <c:v>1.1771771771771772E-2</c:v>
                </c:pt>
                <c:pt idx="1292">
                  <c:v>1.0090090090090089E-2</c:v>
                </c:pt>
                <c:pt idx="1293">
                  <c:v>1.0570570570570571E-2</c:v>
                </c:pt>
                <c:pt idx="1294">
                  <c:v>9.7297297297297292E-3</c:v>
                </c:pt>
                <c:pt idx="1295">
                  <c:v>1.1531531531531532E-2</c:v>
                </c:pt>
                <c:pt idx="1296">
                  <c:v>1.0690690690690691E-2</c:v>
                </c:pt>
                <c:pt idx="1297">
                  <c:v>1.2012012012012012E-2</c:v>
                </c:pt>
                <c:pt idx="1298">
                  <c:v>1.0930930930930931E-2</c:v>
                </c:pt>
                <c:pt idx="1299">
                  <c:v>1.0930930930930931E-2</c:v>
                </c:pt>
                <c:pt idx="1300">
                  <c:v>1.1411411411411412E-2</c:v>
                </c:pt>
                <c:pt idx="1301">
                  <c:v>1.0930930930930931E-2</c:v>
                </c:pt>
                <c:pt idx="1302">
                  <c:v>1.1651651651651652E-2</c:v>
                </c:pt>
                <c:pt idx="1303">
                  <c:v>9.249249249249249E-3</c:v>
                </c:pt>
                <c:pt idx="1304">
                  <c:v>1.1171171171171172E-2</c:v>
                </c:pt>
                <c:pt idx="1305">
                  <c:v>1.1291291291291292E-2</c:v>
                </c:pt>
                <c:pt idx="1306">
                  <c:v>1.1531531531531532E-2</c:v>
                </c:pt>
                <c:pt idx="1307">
                  <c:v>1.1771771771771772E-2</c:v>
                </c:pt>
                <c:pt idx="1308">
                  <c:v>1.0330330330330329E-2</c:v>
                </c:pt>
                <c:pt idx="1309">
                  <c:v>1.0450450450450451E-2</c:v>
                </c:pt>
                <c:pt idx="1310">
                  <c:v>1.1771771771771772E-2</c:v>
                </c:pt>
                <c:pt idx="1311">
                  <c:v>1.2732732732732732E-2</c:v>
                </c:pt>
                <c:pt idx="1312">
                  <c:v>1.2732732732732732E-2</c:v>
                </c:pt>
                <c:pt idx="1313">
                  <c:v>1.0450450450450451E-2</c:v>
                </c:pt>
                <c:pt idx="1314">
                  <c:v>1.0930930930930931E-2</c:v>
                </c:pt>
                <c:pt idx="1315">
                  <c:v>1.1291291291291292E-2</c:v>
                </c:pt>
                <c:pt idx="1316">
                  <c:v>9.7297297297297292E-3</c:v>
                </c:pt>
                <c:pt idx="1317">
                  <c:v>1.1411411411411412E-2</c:v>
                </c:pt>
                <c:pt idx="1318">
                  <c:v>1.0210210210210209E-2</c:v>
                </c:pt>
                <c:pt idx="1319">
                  <c:v>1.0690690690690691E-2</c:v>
                </c:pt>
                <c:pt idx="1320">
                  <c:v>1.1171171171171172E-2</c:v>
                </c:pt>
                <c:pt idx="1321">
                  <c:v>1.0930930930930931E-2</c:v>
                </c:pt>
                <c:pt idx="1322">
                  <c:v>1.1651651651651652E-2</c:v>
                </c:pt>
                <c:pt idx="1323">
                  <c:v>1.2252252252252252E-2</c:v>
                </c:pt>
                <c:pt idx="1324">
                  <c:v>1.1891891891891892E-2</c:v>
                </c:pt>
                <c:pt idx="1325">
                  <c:v>1.1891891891891892E-2</c:v>
                </c:pt>
                <c:pt idx="1326">
                  <c:v>1.2132132132132132E-2</c:v>
                </c:pt>
                <c:pt idx="1327">
                  <c:v>1.1651651651651652E-2</c:v>
                </c:pt>
                <c:pt idx="1328">
                  <c:v>1.0690690690690691E-2</c:v>
                </c:pt>
                <c:pt idx="1329">
                  <c:v>1.1291291291291292E-2</c:v>
                </c:pt>
                <c:pt idx="1330">
                  <c:v>1.1651651651651652E-2</c:v>
                </c:pt>
                <c:pt idx="1331">
                  <c:v>1.1771771771771772E-2</c:v>
                </c:pt>
                <c:pt idx="1332">
                  <c:v>1.1891891891891892E-2</c:v>
                </c:pt>
                <c:pt idx="1333">
                  <c:v>1.1171171171171172E-2</c:v>
                </c:pt>
                <c:pt idx="1334">
                  <c:v>1.0330330330330329E-2</c:v>
                </c:pt>
                <c:pt idx="1335">
                  <c:v>1.1051051051051052E-2</c:v>
                </c:pt>
                <c:pt idx="1336">
                  <c:v>9.3693693693693691E-3</c:v>
                </c:pt>
                <c:pt idx="1337">
                  <c:v>1.0570570570570571E-2</c:v>
                </c:pt>
                <c:pt idx="1338">
                  <c:v>1.1171171171171172E-2</c:v>
                </c:pt>
                <c:pt idx="1339">
                  <c:v>1.0930930930930931E-2</c:v>
                </c:pt>
                <c:pt idx="1340">
                  <c:v>1.0690690690690691E-2</c:v>
                </c:pt>
                <c:pt idx="1341">
                  <c:v>1.0210210210210209E-2</c:v>
                </c:pt>
                <c:pt idx="1342">
                  <c:v>1.1051051051051052E-2</c:v>
                </c:pt>
                <c:pt idx="1343">
                  <c:v>1.1531531531531532E-2</c:v>
                </c:pt>
                <c:pt idx="1344">
                  <c:v>1.2372372372372372E-2</c:v>
                </c:pt>
                <c:pt idx="1345">
                  <c:v>1.2132132132132132E-2</c:v>
                </c:pt>
                <c:pt idx="1346">
                  <c:v>1.1171171171171172E-2</c:v>
                </c:pt>
                <c:pt idx="1347">
                  <c:v>1.1291291291291292E-2</c:v>
                </c:pt>
                <c:pt idx="1348">
                  <c:v>1.1051051051051052E-2</c:v>
                </c:pt>
                <c:pt idx="1349">
                  <c:v>1.2132132132132132E-2</c:v>
                </c:pt>
                <c:pt idx="1350">
                  <c:v>1.3093093093093092E-2</c:v>
                </c:pt>
                <c:pt idx="1351">
                  <c:v>1.1411411411411412E-2</c:v>
                </c:pt>
                <c:pt idx="1352">
                  <c:v>1.0450450450450451E-2</c:v>
                </c:pt>
                <c:pt idx="1353">
                  <c:v>1.1411411411411412E-2</c:v>
                </c:pt>
                <c:pt idx="1354">
                  <c:v>1.1411411411411412E-2</c:v>
                </c:pt>
                <c:pt idx="1355">
                  <c:v>1.1531531531531532E-2</c:v>
                </c:pt>
                <c:pt idx="1356">
                  <c:v>1.0810810810810811E-2</c:v>
                </c:pt>
                <c:pt idx="1357">
                  <c:v>1.0690690690690691E-2</c:v>
                </c:pt>
                <c:pt idx="1358">
                  <c:v>1.0450450450450451E-2</c:v>
                </c:pt>
                <c:pt idx="1359">
                  <c:v>1.0690690690690691E-2</c:v>
                </c:pt>
                <c:pt idx="1360">
                  <c:v>1.2732732732732732E-2</c:v>
                </c:pt>
                <c:pt idx="1361">
                  <c:v>1.1051051051051052E-2</c:v>
                </c:pt>
                <c:pt idx="1362">
                  <c:v>1.0450450450450451E-2</c:v>
                </c:pt>
                <c:pt idx="1363">
                  <c:v>1.1171171171171172E-2</c:v>
                </c:pt>
                <c:pt idx="1364">
                  <c:v>1.0810810810810811E-2</c:v>
                </c:pt>
                <c:pt idx="1365">
                  <c:v>1.2252252252252252E-2</c:v>
                </c:pt>
                <c:pt idx="1366">
                  <c:v>1.2372372372372372E-2</c:v>
                </c:pt>
                <c:pt idx="1367">
                  <c:v>1.1171171171171172E-2</c:v>
                </c:pt>
                <c:pt idx="1368">
                  <c:v>1.1051051051051052E-2</c:v>
                </c:pt>
                <c:pt idx="1369">
                  <c:v>1.1891891891891892E-2</c:v>
                </c:pt>
                <c:pt idx="1370">
                  <c:v>1.1771771771771772E-2</c:v>
                </c:pt>
                <c:pt idx="1371">
                  <c:v>1.1051051051051052E-2</c:v>
                </c:pt>
                <c:pt idx="1372">
                  <c:v>1.0930930930930931E-2</c:v>
                </c:pt>
                <c:pt idx="1373">
                  <c:v>1.0090090090090089E-2</c:v>
                </c:pt>
                <c:pt idx="1374">
                  <c:v>1.0690690690690691E-2</c:v>
                </c:pt>
                <c:pt idx="1375">
                  <c:v>1.0210210210210209E-2</c:v>
                </c:pt>
                <c:pt idx="1376">
                  <c:v>1.1291291291291292E-2</c:v>
                </c:pt>
                <c:pt idx="1377">
                  <c:v>1.0330330330330329E-2</c:v>
                </c:pt>
                <c:pt idx="1378">
                  <c:v>1.0690690690690691E-2</c:v>
                </c:pt>
                <c:pt idx="1379">
                  <c:v>9.249249249249249E-3</c:v>
                </c:pt>
                <c:pt idx="1380">
                  <c:v>1.0570570570570571E-2</c:v>
                </c:pt>
                <c:pt idx="1381">
                  <c:v>1.0570570570570571E-2</c:v>
                </c:pt>
                <c:pt idx="1382">
                  <c:v>1.0930930930930931E-2</c:v>
                </c:pt>
                <c:pt idx="1383">
                  <c:v>1.0090090090090089E-2</c:v>
                </c:pt>
                <c:pt idx="1384">
                  <c:v>1.0810810810810811E-2</c:v>
                </c:pt>
                <c:pt idx="1385">
                  <c:v>1.1651651651651652E-2</c:v>
                </c:pt>
                <c:pt idx="1386">
                  <c:v>1.1651651651651652E-2</c:v>
                </c:pt>
                <c:pt idx="1387">
                  <c:v>1.3453453453453454E-2</c:v>
                </c:pt>
                <c:pt idx="1388">
                  <c:v>1.0090090090090089E-2</c:v>
                </c:pt>
                <c:pt idx="1389">
                  <c:v>1.0210210210210209E-2</c:v>
                </c:pt>
                <c:pt idx="1390">
                  <c:v>1.0210210210210209E-2</c:v>
                </c:pt>
                <c:pt idx="1391">
                  <c:v>1.3693693693693694E-2</c:v>
                </c:pt>
                <c:pt idx="1392">
                  <c:v>1.2132132132132132E-2</c:v>
                </c:pt>
                <c:pt idx="1393">
                  <c:v>7.5675675675675675E-3</c:v>
                </c:pt>
                <c:pt idx="1394">
                  <c:v>1.1171171171171172E-2</c:v>
                </c:pt>
                <c:pt idx="1395">
                  <c:v>1.0330330330330329E-2</c:v>
                </c:pt>
                <c:pt idx="1396">
                  <c:v>1.0690690690690691E-2</c:v>
                </c:pt>
                <c:pt idx="1397">
                  <c:v>1.2852852852852852E-2</c:v>
                </c:pt>
                <c:pt idx="1398">
                  <c:v>9.8498498498498493E-3</c:v>
                </c:pt>
                <c:pt idx="1399">
                  <c:v>1.1771771771771772E-2</c:v>
                </c:pt>
                <c:pt idx="1400">
                  <c:v>4.3243243243243244E-3</c:v>
                </c:pt>
                <c:pt idx="1401">
                  <c:v>3.6036036036036037E-3</c:v>
                </c:pt>
                <c:pt idx="1402">
                  <c:v>6.7267267267267271E-3</c:v>
                </c:pt>
                <c:pt idx="1403">
                  <c:v>9.0090090090090089E-3</c:v>
                </c:pt>
                <c:pt idx="1404">
                  <c:v>4.2042042042042043E-3</c:v>
                </c:pt>
                <c:pt idx="1405">
                  <c:v>5.4054054054054057E-3</c:v>
                </c:pt>
                <c:pt idx="1406">
                  <c:v>6.9669669669669672E-3</c:v>
                </c:pt>
                <c:pt idx="1407">
                  <c:v>6.3663663663663661E-3</c:v>
                </c:pt>
                <c:pt idx="1408">
                  <c:v>6.7267267267267271E-3</c:v>
                </c:pt>
                <c:pt idx="1409">
                  <c:v>6.006006006006006E-3</c:v>
                </c:pt>
                <c:pt idx="1410">
                  <c:v>6.2462462462462461E-3</c:v>
                </c:pt>
                <c:pt idx="1411">
                  <c:v>6.9669669669669672E-3</c:v>
                </c:pt>
                <c:pt idx="1412">
                  <c:v>7.4474474474474474E-3</c:v>
                </c:pt>
                <c:pt idx="1413">
                  <c:v>6.3663663663663661E-3</c:v>
                </c:pt>
                <c:pt idx="1414">
                  <c:v>6.4864864864864862E-3</c:v>
                </c:pt>
                <c:pt idx="1415">
                  <c:v>6.3663663663663661E-3</c:v>
                </c:pt>
                <c:pt idx="1416">
                  <c:v>5.2852852852852857E-3</c:v>
                </c:pt>
                <c:pt idx="1417">
                  <c:v>6.006006006006006E-3</c:v>
                </c:pt>
                <c:pt idx="1418">
                  <c:v>5.8858858858858859E-3</c:v>
                </c:pt>
                <c:pt idx="1419">
                  <c:v>6.3663663663663661E-3</c:v>
                </c:pt>
                <c:pt idx="1420">
                  <c:v>6.006006006006006E-3</c:v>
                </c:pt>
                <c:pt idx="1421">
                  <c:v>5.5255255255255258E-3</c:v>
                </c:pt>
                <c:pt idx="1422">
                  <c:v>6.126126126126126E-3</c:v>
                </c:pt>
                <c:pt idx="1423">
                  <c:v>7.0870870870870873E-3</c:v>
                </c:pt>
                <c:pt idx="1424">
                  <c:v>6.2462462462462461E-3</c:v>
                </c:pt>
                <c:pt idx="1425">
                  <c:v>6.006006006006006E-3</c:v>
                </c:pt>
                <c:pt idx="1426">
                  <c:v>5.0450450450450447E-3</c:v>
                </c:pt>
                <c:pt idx="1427">
                  <c:v>6.126126126126126E-3</c:v>
                </c:pt>
                <c:pt idx="1428">
                  <c:v>6.7267267267267271E-3</c:v>
                </c:pt>
                <c:pt idx="1429">
                  <c:v>5.2852852852852857E-3</c:v>
                </c:pt>
                <c:pt idx="1430">
                  <c:v>5.2852852852852857E-3</c:v>
                </c:pt>
                <c:pt idx="1431">
                  <c:v>6.126126126126126E-3</c:v>
                </c:pt>
                <c:pt idx="1432">
                  <c:v>6.4864864864864862E-3</c:v>
                </c:pt>
                <c:pt idx="1433">
                  <c:v>5.7657657657657659E-3</c:v>
                </c:pt>
                <c:pt idx="1434">
                  <c:v>5.2852852852852857E-3</c:v>
                </c:pt>
                <c:pt idx="1435">
                  <c:v>6.9669669669669672E-3</c:v>
                </c:pt>
                <c:pt idx="1436">
                  <c:v>6.3663663663663661E-3</c:v>
                </c:pt>
                <c:pt idx="1437">
                  <c:v>5.1651651651651647E-3</c:v>
                </c:pt>
                <c:pt idx="1438">
                  <c:v>4.2042042042042043E-3</c:v>
                </c:pt>
                <c:pt idx="1439">
                  <c:v>6.4864864864864862E-3</c:v>
                </c:pt>
                <c:pt idx="1440">
                  <c:v>6.4864864864864862E-3</c:v>
                </c:pt>
                <c:pt idx="1441">
                  <c:v>5.8858858858858859E-3</c:v>
                </c:pt>
                <c:pt idx="1442">
                  <c:v>5.8858858858858859E-3</c:v>
                </c:pt>
                <c:pt idx="1443">
                  <c:v>5.8858858858858859E-3</c:v>
                </c:pt>
                <c:pt idx="1444">
                  <c:v>6.126126126126126E-3</c:v>
                </c:pt>
                <c:pt idx="1445">
                  <c:v>7.0870870870870873E-3</c:v>
                </c:pt>
                <c:pt idx="1446">
                  <c:v>6.4864864864864862E-3</c:v>
                </c:pt>
                <c:pt idx="1447">
                  <c:v>6.4864864864864862E-3</c:v>
                </c:pt>
                <c:pt idx="1448">
                  <c:v>6.006006006006006E-3</c:v>
                </c:pt>
                <c:pt idx="1449">
                  <c:v>6.2462462462462461E-3</c:v>
                </c:pt>
                <c:pt idx="1450">
                  <c:v>6.006006006006006E-3</c:v>
                </c:pt>
                <c:pt idx="1451">
                  <c:v>5.2852852852852857E-3</c:v>
                </c:pt>
                <c:pt idx="1452">
                  <c:v>6.3663663663663661E-3</c:v>
                </c:pt>
                <c:pt idx="1453">
                  <c:v>7.2072072072072073E-3</c:v>
                </c:pt>
                <c:pt idx="1454">
                  <c:v>4.4444444444444444E-3</c:v>
                </c:pt>
                <c:pt idx="1455">
                  <c:v>5.6456456456456458E-3</c:v>
                </c:pt>
                <c:pt idx="1456">
                  <c:v>7.3273273273273274E-3</c:v>
                </c:pt>
                <c:pt idx="1457">
                  <c:v>6.006006006006006E-3</c:v>
                </c:pt>
                <c:pt idx="1458">
                  <c:v>6.2462462462462461E-3</c:v>
                </c:pt>
                <c:pt idx="1459">
                  <c:v>4.8048048048048046E-3</c:v>
                </c:pt>
                <c:pt idx="1460">
                  <c:v>7.0870870870870873E-3</c:v>
                </c:pt>
                <c:pt idx="1461">
                  <c:v>6.4864864864864862E-3</c:v>
                </c:pt>
                <c:pt idx="1462">
                  <c:v>6.006006006006006E-3</c:v>
                </c:pt>
                <c:pt idx="1463">
                  <c:v>6.6066066066066062E-3</c:v>
                </c:pt>
                <c:pt idx="1464">
                  <c:v>3.9639639639639642E-3</c:v>
                </c:pt>
                <c:pt idx="1465">
                  <c:v>7.2072072072072073E-3</c:v>
                </c:pt>
                <c:pt idx="1466">
                  <c:v>5.7657657657657659E-3</c:v>
                </c:pt>
                <c:pt idx="1467">
                  <c:v>6.7267267267267271E-3</c:v>
                </c:pt>
                <c:pt idx="1468">
                  <c:v>7.4474474474474474E-3</c:v>
                </c:pt>
                <c:pt idx="1469">
                  <c:v>4.8048048048048046E-3</c:v>
                </c:pt>
                <c:pt idx="1470">
                  <c:v>6.3663663663663661E-3</c:v>
                </c:pt>
                <c:pt idx="1471">
                  <c:v>5.2852852852852857E-3</c:v>
                </c:pt>
                <c:pt idx="1472">
                  <c:v>7.0870870870870873E-3</c:v>
                </c:pt>
                <c:pt idx="1473">
                  <c:v>6.126126126126126E-3</c:v>
                </c:pt>
                <c:pt idx="1474">
                  <c:v>4.3243243243243244E-3</c:v>
                </c:pt>
                <c:pt idx="1475">
                  <c:v>6.3663663663663661E-3</c:v>
                </c:pt>
                <c:pt idx="1476">
                  <c:v>6.006006006006006E-3</c:v>
                </c:pt>
                <c:pt idx="1477">
                  <c:v>6.7267267267267271E-3</c:v>
                </c:pt>
                <c:pt idx="1478">
                  <c:v>6.3663663663663661E-3</c:v>
                </c:pt>
                <c:pt idx="1479">
                  <c:v>6.9669669669669672E-3</c:v>
                </c:pt>
                <c:pt idx="1480">
                  <c:v>6.7267267267267271E-3</c:v>
                </c:pt>
                <c:pt idx="1481">
                  <c:v>7.0870870870870873E-3</c:v>
                </c:pt>
                <c:pt idx="1482">
                  <c:v>6.006006006006006E-3</c:v>
                </c:pt>
                <c:pt idx="1483">
                  <c:v>6.7267267267267271E-3</c:v>
                </c:pt>
                <c:pt idx="1484">
                  <c:v>5.1651651651651647E-3</c:v>
                </c:pt>
                <c:pt idx="1485">
                  <c:v>5.8858858858858859E-3</c:v>
                </c:pt>
                <c:pt idx="1486">
                  <c:v>7.3273273273273274E-3</c:v>
                </c:pt>
                <c:pt idx="1487">
                  <c:v>5.2852852852852857E-3</c:v>
                </c:pt>
                <c:pt idx="1488">
                  <c:v>6.7267267267267271E-3</c:v>
                </c:pt>
                <c:pt idx="1489">
                  <c:v>5.8858858858858859E-3</c:v>
                </c:pt>
                <c:pt idx="1490">
                  <c:v>4.6846846846846845E-3</c:v>
                </c:pt>
                <c:pt idx="1491">
                  <c:v>5.6456456456456458E-3</c:v>
                </c:pt>
                <c:pt idx="1492">
                  <c:v>6.2462462462462461E-3</c:v>
                </c:pt>
                <c:pt idx="1493">
                  <c:v>6.6066066066066062E-3</c:v>
                </c:pt>
                <c:pt idx="1494">
                  <c:v>7.3273273273273274E-3</c:v>
                </c:pt>
                <c:pt idx="1495">
                  <c:v>6.3663663663663661E-3</c:v>
                </c:pt>
                <c:pt idx="1496">
                  <c:v>5.7657657657657659E-3</c:v>
                </c:pt>
                <c:pt idx="1497">
                  <c:v>6.3663663663663661E-3</c:v>
                </c:pt>
                <c:pt idx="1498">
                  <c:v>6.2462462462462461E-3</c:v>
                </c:pt>
                <c:pt idx="1499">
                  <c:v>6.006006006006006E-3</c:v>
                </c:pt>
                <c:pt idx="1500">
                  <c:v>6.006006006006006E-3</c:v>
                </c:pt>
                <c:pt idx="1501">
                  <c:v>6.006006006006006E-3</c:v>
                </c:pt>
                <c:pt idx="1502">
                  <c:v>6.8468468468468472E-3</c:v>
                </c:pt>
                <c:pt idx="1503">
                  <c:v>5.4054054054054057E-3</c:v>
                </c:pt>
                <c:pt idx="1504">
                  <c:v>7.3273273273273274E-3</c:v>
                </c:pt>
                <c:pt idx="1505">
                  <c:v>6.006006006006006E-3</c:v>
                </c:pt>
                <c:pt idx="1506">
                  <c:v>6.7267267267267271E-3</c:v>
                </c:pt>
                <c:pt idx="1507">
                  <c:v>6.4864864864864862E-3</c:v>
                </c:pt>
                <c:pt idx="1508">
                  <c:v>5.2852852852852857E-3</c:v>
                </c:pt>
                <c:pt idx="1509">
                  <c:v>5.8858858858858859E-3</c:v>
                </c:pt>
                <c:pt idx="1510">
                  <c:v>7.8078078078078076E-3</c:v>
                </c:pt>
                <c:pt idx="1511">
                  <c:v>6.006006006006006E-3</c:v>
                </c:pt>
                <c:pt idx="1512">
                  <c:v>6.6066066066066062E-3</c:v>
                </c:pt>
                <c:pt idx="1513">
                  <c:v>6.126126126126126E-3</c:v>
                </c:pt>
                <c:pt idx="1514">
                  <c:v>4.4444444444444444E-3</c:v>
                </c:pt>
                <c:pt idx="1515">
                  <c:v>7.6876876876876875E-3</c:v>
                </c:pt>
                <c:pt idx="1516">
                  <c:v>6.126126126126126E-3</c:v>
                </c:pt>
                <c:pt idx="1517">
                  <c:v>5.8858858858858859E-3</c:v>
                </c:pt>
                <c:pt idx="1518">
                  <c:v>7.3273273273273274E-3</c:v>
                </c:pt>
                <c:pt idx="1519">
                  <c:v>3.9639639639639642E-3</c:v>
                </c:pt>
                <c:pt idx="1520">
                  <c:v>7.0870870870870873E-3</c:v>
                </c:pt>
                <c:pt idx="1521">
                  <c:v>7.3273273273273274E-3</c:v>
                </c:pt>
                <c:pt idx="1522">
                  <c:v>6.4864864864864862E-3</c:v>
                </c:pt>
                <c:pt idx="1523">
                  <c:v>7.0870870870870873E-3</c:v>
                </c:pt>
                <c:pt idx="1524">
                  <c:v>6.3663663663663661E-3</c:v>
                </c:pt>
                <c:pt idx="1525">
                  <c:v>6.7267267267267271E-3</c:v>
                </c:pt>
                <c:pt idx="1526">
                  <c:v>8.7687687687687688E-3</c:v>
                </c:pt>
                <c:pt idx="1527">
                  <c:v>4.5645645645645645E-3</c:v>
                </c:pt>
                <c:pt idx="1528">
                  <c:v>6.126126126126126E-3</c:v>
                </c:pt>
                <c:pt idx="1529">
                  <c:v>6.006006006006006E-3</c:v>
                </c:pt>
                <c:pt idx="1530">
                  <c:v>5.7657657657657659E-3</c:v>
                </c:pt>
                <c:pt idx="1531">
                  <c:v>1.0090090090090089E-2</c:v>
                </c:pt>
                <c:pt idx="1532">
                  <c:v>5.7657657657657659E-3</c:v>
                </c:pt>
                <c:pt idx="1533">
                  <c:v>6.9669669669669672E-3</c:v>
                </c:pt>
                <c:pt idx="1534">
                  <c:v>6.7267267267267271E-3</c:v>
                </c:pt>
                <c:pt idx="1535">
                  <c:v>4.2042042042042043E-3</c:v>
                </c:pt>
                <c:pt idx="1536">
                  <c:v>7.5675675675675675E-3</c:v>
                </c:pt>
                <c:pt idx="1537">
                  <c:v>5.4054054054054057E-3</c:v>
                </c:pt>
                <c:pt idx="1538">
                  <c:v>6.006006006006006E-3</c:v>
                </c:pt>
                <c:pt idx="1539">
                  <c:v>8.5285285285285287E-3</c:v>
                </c:pt>
                <c:pt idx="1540">
                  <c:v>4.5645645645645645E-3</c:v>
                </c:pt>
                <c:pt idx="1541">
                  <c:v>7.6876876876876875E-3</c:v>
                </c:pt>
                <c:pt idx="1542">
                  <c:v>5.7657657657657659E-3</c:v>
                </c:pt>
                <c:pt idx="1543">
                  <c:v>7.5675675675675675E-3</c:v>
                </c:pt>
                <c:pt idx="1544">
                  <c:v>7.6876876876876875E-3</c:v>
                </c:pt>
                <c:pt idx="1545">
                  <c:v>3.3633633633633636E-3</c:v>
                </c:pt>
                <c:pt idx="1546">
                  <c:v>6.8468468468468472E-3</c:v>
                </c:pt>
                <c:pt idx="1547">
                  <c:v>7.8078078078078076E-3</c:v>
                </c:pt>
                <c:pt idx="1548">
                  <c:v>6.4864864864864862E-3</c:v>
                </c:pt>
                <c:pt idx="1549">
                  <c:v>5.6456456456456458E-3</c:v>
                </c:pt>
                <c:pt idx="1550">
                  <c:v>4.3243243243243244E-3</c:v>
                </c:pt>
                <c:pt idx="1551">
                  <c:v>3.9639639639639642E-3</c:v>
                </c:pt>
                <c:pt idx="1552">
                  <c:v>7.3273273273273274E-3</c:v>
                </c:pt>
                <c:pt idx="1553">
                  <c:v>7.6876876876876875E-3</c:v>
                </c:pt>
                <c:pt idx="1554">
                  <c:v>5.8858858858858859E-3</c:v>
                </c:pt>
                <c:pt idx="1555">
                  <c:v>6.8468468468468472E-3</c:v>
                </c:pt>
                <c:pt idx="1556">
                  <c:v>7.6876876876876875E-3</c:v>
                </c:pt>
                <c:pt idx="1557">
                  <c:v>3.4834834834834836E-3</c:v>
                </c:pt>
                <c:pt idx="1558">
                  <c:v>4.8048048048048046E-3</c:v>
                </c:pt>
                <c:pt idx="1559">
                  <c:v>7.0870870870870873E-3</c:v>
                </c:pt>
                <c:pt idx="1560">
                  <c:v>4.6846846846846845E-3</c:v>
                </c:pt>
                <c:pt idx="1561">
                  <c:v>6.2462462462462461E-3</c:v>
                </c:pt>
                <c:pt idx="1562">
                  <c:v>5.1651651651651647E-3</c:v>
                </c:pt>
                <c:pt idx="1563">
                  <c:v>6.2462462462462461E-3</c:v>
                </c:pt>
                <c:pt idx="1564">
                  <c:v>7.5675675675675675E-3</c:v>
                </c:pt>
                <c:pt idx="1565">
                  <c:v>4.6846846846846845E-3</c:v>
                </c:pt>
                <c:pt idx="1566">
                  <c:v>6.006006006006006E-3</c:v>
                </c:pt>
                <c:pt idx="1567">
                  <c:v>7.2072072072072073E-3</c:v>
                </c:pt>
                <c:pt idx="1568">
                  <c:v>7.5675675675675675E-3</c:v>
                </c:pt>
                <c:pt idx="1569">
                  <c:v>6.126126126126126E-3</c:v>
                </c:pt>
                <c:pt idx="1570">
                  <c:v>5.5255255255255258E-3</c:v>
                </c:pt>
                <c:pt idx="1571">
                  <c:v>6.3663663663663661E-3</c:v>
                </c:pt>
                <c:pt idx="1572">
                  <c:v>5.0450450450450447E-3</c:v>
                </c:pt>
                <c:pt idx="1573">
                  <c:v>8.2882882882882886E-3</c:v>
                </c:pt>
                <c:pt idx="1574">
                  <c:v>4.9249249249249246E-3</c:v>
                </c:pt>
                <c:pt idx="1575">
                  <c:v>6.2462462462462461E-3</c:v>
                </c:pt>
                <c:pt idx="1576">
                  <c:v>6.7267267267267271E-3</c:v>
                </c:pt>
                <c:pt idx="1577">
                  <c:v>5.1651651651651647E-3</c:v>
                </c:pt>
                <c:pt idx="1578">
                  <c:v>6.3663663663663661E-3</c:v>
                </c:pt>
                <c:pt idx="1579">
                  <c:v>4.9249249249249246E-3</c:v>
                </c:pt>
                <c:pt idx="1580">
                  <c:v>6.9669669669669672E-3</c:v>
                </c:pt>
                <c:pt idx="1581">
                  <c:v>6.126126126126126E-3</c:v>
                </c:pt>
                <c:pt idx="1582">
                  <c:v>5.2852852852852857E-3</c:v>
                </c:pt>
                <c:pt idx="1583">
                  <c:v>5.5255255255255258E-3</c:v>
                </c:pt>
                <c:pt idx="1584">
                  <c:v>6.126126126126126E-3</c:v>
                </c:pt>
                <c:pt idx="1585">
                  <c:v>6.3663663663663661E-3</c:v>
                </c:pt>
                <c:pt idx="1586">
                  <c:v>6.006006006006006E-3</c:v>
                </c:pt>
                <c:pt idx="1587">
                  <c:v>6.7267267267267271E-3</c:v>
                </c:pt>
                <c:pt idx="1588">
                  <c:v>4.5645645645645645E-3</c:v>
                </c:pt>
                <c:pt idx="1589">
                  <c:v>5.8858858858858859E-3</c:v>
                </c:pt>
                <c:pt idx="1590">
                  <c:v>4.8048048048048046E-3</c:v>
                </c:pt>
                <c:pt idx="1591">
                  <c:v>6.006006006006006E-3</c:v>
                </c:pt>
                <c:pt idx="1592">
                  <c:v>5.8858858858858859E-3</c:v>
                </c:pt>
                <c:pt idx="1593">
                  <c:v>4.2042042042042043E-3</c:v>
                </c:pt>
                <c:pt idx="1594">
                  <c:v>6.4864864864864862E-3</c:v>
                </c:pt>
                <c:pt idx="1595">
                  <c:v>6.2462462462462461E-3</c:v>
                </c:pt>
                <c:pt idx="1596">
                  <c:v>6.9669669669669672E-3</c:v>
                </c:pt>
                <c:pt idx="1597">
                  <c:v>6.9669669669669672E-3</c:v>
                </c:pt>
                <c:pt idx="1598">
                  <c:v>5.5255255255255258E-3</c:v>
                </c:pt>
                <c:pt idx="1599">
                  <c:v>6.2462462462462461E-3</c:v>
                </c:pt>
                <c:pt idx="1600">
                  <c:v>1.2012012012012012E-4</c:v>
                </c:pt>
                <c:pt idx="1601">
                  <c:v>1.9219219219219219E-3</c:v>
                </c:pt>
                <c:pt idx="1602">
                  <c:v>-2.2822822822822822E-3</c:v>
                </c:pt>
                <c:pt idx="1603">
                  <c:v>1.4414414414414415E-3</c:v>
                </c:pt>
                <c:pt idx="1604">
                  <c:v>2.8828828828828829E-3</c:v>
                </c:pt>
                <c:pt idx="1605">
                  <c:v>2.0420420420420421E-3</c:v>
                </c:pt>
                <c:pt idx="1606">
                  <c:v>2.2822822822822822E-3</c:v>
                </c:pt>
                <c:pt idx="1607">
                  <c:v>-1.2012012012012011E-3</c:v>
                </c:pt>
                <c:pt idx="1608">
                  <c:v>1.5615615615615615E-3</c:v>
                </c:pt>
                <c:pt idx="1609">
                  <c:v>1.6816816816816818E-3</c:v>
                </c:pt>
                <c:pt idx="1610">
                  <c:v>1.3213213213213214E-3</c:v>
                </c:pt>
                <c:pt idx="1611">
                  <c:v>6.0060060060060057E-4</c:v>
                </c:pt>
                <c:pt idx="1612">
                  <c:v>1.6816816816816818E-3</c:v>
                </c:pt>
                <c:pt idx="1613">
                  <c:v>2.1621621621621622E-3</c:v>
                </c:pt>
                <c:pt idx="1614">
                  <c:v>9.6096096096096094E-4</c:v>
                </c:pt>
                <c:pt idx="1615">
                  <c:v>2.0420420420420421E-3</c:v>
                </c:pt>
                <c:pt idx="1616">
                  <c:v>2.0420420420420421E-3</c:v>
                </c:pt>
                <c:pt idx="1617">
                  <c:v>1.4414414414414415E-3</c:v>
                </c:pt>
                <c:pt idx="1618">
                  <c:v>2.4024024024024023E-4</c:v>
                </c:pt>
                <c:pt idx="1619">
                  <c:v>1.4414414414414415E-3</c:v>
                </c:pt>
                <c:pt idx="1620">
                  <c:v>2.8828828828828829E-3</c:v>
                </c:pt>
                <c:pt idx="1621">
                  <c:v>3.123123123123123E-3</c:v>
                </c:pt>
                <c:pt idx="1622">
                  <c:v>1.5615615615615615E-3</c:v>
                </c:pt>
                <c:pt idx="1623">
                  <c:v>-6.0060060060060057E-4</c:v>
                </c:pt>
                <c:pt idx="1624">
                  <c:v>3.6036036036036037E-4</c:v>
                </c:pt>
                <c:pt idx="1625">
                  <c:v>2.2822822822822822E-3</c:v>
                </c:pt>
                <c:pt idx="1626">
                  <c:v>7.2072072072072073E-4</c:v>
                </c:pt>
                <c:pt idx="1627">
                  <c:v>1.9219219219219219E-3</c:v>
                </c:pt>
                <c:pt idx="1628">
                  <c:v>1.2012012012012012E-4</c:v>
                </c:pt>
                <c:pt idx="1629">
                  <c:v>-4.8048048048048047E-4</c:v>
                </c:pt>
                <c:pt idx="1630">
                  <c:v>1.2012012012012011E-3</c:v>
                </c:pt>
                <c:pt idx="1631">
                  <c:v>1.5615615615615615E-3</c:v>
                </c:pt>
                <c:pt idx="1632">
                  <c:v>2.1621621621621622E-3</c:v>
                </c:pt>
                <c:pt idx="1633">
                  <c:v>1.6816816816816818E-3</c:v>
                </c:pt>
                <c:pt idx="1634">
                  <c:v>2.2822822822822822E-3</c:v>
                </c:pt>
                <c:pt idx="1635">
                  <c:v>1.5615615615615615E-3</c:v>
                </c:pt>
                <c:pt idx="1636">
                  <c:v>1.6816816816816818E-3</c:v>
                </c:pt>
                <c:pt idx="1637">
                  <c:v>2.2822822822822822E-3</c:v>
                </c:pt>
                <c:pt idx="1638">
                  <c:v>2.4024024024024023E-4</c:v>
                </c:pt>
                <c:pt idx="1639">
                  <c:v>2.4024024024024023E-4</c:v>
                </c:pt>
                <c:pt idx="1640">
                  <c:v>-9.6096096096096094E-4</c:v>
                </c:pt>
                <c:pt idx="1641">
                  <c:v>8.4084084084084089E-4</c:v>
                </c:pt>
                <c:pt idx="1642">
                  <c:v>2.6426426426426428E-3</c:v>
                </c:pt>
                <c:pt idx="1643">
                  <c:v>1.5615615615615615E-3</c:v>
                </c:pt>
                <c:pt idx="1644">
                  <c:v>1.3213213213213214E-3</c:v>
                </c:pt>
                <c:pt idx="1645">
                  <c:v>-6.0060060060060057E-4</c:v>
                </c:pt>
                <c:pt idx="1646">
                  <c:v>2.1621621621621622E-3</c:v>
                </c:pt>
                <c:pt idx="1647">
                  <c:v>1.9219219219219219E-3</c:v>
                </c:pt>
                <c:pt idx="1648">
                  <c:v>2.4024024024024023E-3</c:v>
                </c:pt>
                <c:pt idx="1649">
                  <c:v>2.2822822822822822E-3</c:v>
                </c:pt>
                <c:pt idx="1650">
                  <c:v>8.4084084084084089E-4</c:v>
                </c:pt>
                <c:pt idx="1651">
                  <c:v>1.2012012012012011E-3</c:v>
                </c:pt>
                <c:pt idx="1652">
                  <c:v>2.4024024024024023E-4</c:v>
                </c:pt>
                <c:pt idx="1653">
                  <c:v>1.6816816816816818E-3</c:v>
                </c:pt>
                <c:pt idx="1654">
                  <c:v>2.7627627627627629E-3</c:v>
                </c:pt>
                <c:pt idx="1655">
                  <c:v>1.6816816816816818E-3</c:v>
                </c:pt>
                <c:pt idx="1656">
                  <c:v>4.8048048048048047E-4</c:v>
                </c:pt>
                <c:pt idx="1657">
                  <c:v>1.3213213213213214E-3</c:v>
                </c:pt>
                <c:pt idx="1658">
                  <c:v>1.3213213213213214E-3</c:v>
                </c:pt>
                <c:pt idx="1659">
                  <c:v>3.4834834834834836E-3</c:v>
                </c:pt>
                <c:pt idx="1660">
                  <c:v>2.0420420420420421E-3</c:v>
                </c:pt>
                <c:pt idx="1661">
                  <c:v>3.6036036036036037E-4</c:v>
                </c:pt>
                <c:pt idx="1662">
                  <c:v>-2.4024024024024023E-4</c:v>
                </c:pt>
                <c:pt idx="1663">
                  <c:v>1.5615615615615615E-3</c:v>
                </c:pt>
                <c:pt idx="1664">
                  <c:v>1.6816816816816818E-3</c:v>
                </c:pt>
                <c:pt idx="1665">
                  <c:v>1.8018018018018018E-3</c:v>
                </c:pt>
                <c:pt idx="1666">
                  <c:v>1.2012012012012012E-4</c:v>
                </c:pt>
                <c:pt idx="1667">
                  <c:v>4.8048048048048047E-4</c:v>
                </c:pt>
                <c:pt idx="1668">
                  <c:v>1.2012012012012011E-3</c:v>
                </c:pt>
                <c:pt idx="1669">
                  <c:v>1.2012012012012011E-3</c:v>
                </c:pt>
                <c:pt idx="1670">
                  <c:v>1.0810810810810811E-3</c:v>
                </c:pt>
                <c:pt idx="1671">
                  <c:v>1.0810810810810811E-3</c:v>
                </c:pt>
                <c:pt idx="1672">
                  <c:v>1.3213213213213214E-3</c:v>
                </c:pt>
                <c:pt idx="1673">
                  <c:v>1.2012012012012011E-3</c:v>
                </c:pt>
                <c:pt idx="1674">
                  <c:v>1.0810810810810811E-3</c:v>
                </c:pt>
                <c:pt idx="1675">
                  <c:v>1.3213213213213214E-3</c:v>
                </c:pt>
                <c:pt idx="1676">
                  <c:v>1.0810810810810811E-3</c:v>
                </c:pt>
                <c:pt idx="1677">
                  <c:v>0</c:v>
                </c:pt>
                <c:pt idx="1678">
                  <c:v>7.2072072072072073E-4</c:v>
                </c:pt>
                <c:pt idx="1679">
                  <c:v>1.5615615615615615E-3</c:v>
                </c:pt>
                <c:pt idx="1680">
                  <c:v>1.8018018018018018E-3</c:v>
                </c:pt>
                <c:pt idx="1681">
                  <c:v>2.2822822822822822E-3</c:v>
                </c:pt>
                <c:pt idx="1682">
                  <c:v>8.4084084084084089E-4</c:v>
                </c:pt>
                <c:pt idx="1683">
                  <c:v>-3.6036036036036037E-4</c:v>
                </c:pt>
                <c:pt idx="1684">
                  <c:v>9.6096096096096094E-4</c:v>
                </c:pt>
                <c:pt idx="1685">
                  <c:v>1.2012012012012011E-3</c:v>
                </c:pt>
                <c:pt idx="1686">
                  <c:v>6.0060060060060057E-4</c:v>
                </c:pt>
                <c:pt idx="1687">
                  <c:v>1.2012012012012011E-3</c:v>
                </c:pt>
                <c:pt idx="1688">
                  <c:v>9.6096096096096094E-4</c:v>
                </c:pt>
                <c:pt idx="1689">
                  <c:v>1.3213213213213214E-3</c:v>
                </c:pt>
                <c:pt idx="1690">
                  <c:v>1.6816816816816818E-3</c:v>
                </c:pt>
                <c:pt idx="1691">
                  <c:v>3.8438438438438438E-3</c:v>
                </c:pt>
                <c:pt idx="1692">
                  <c:v>1.5615615615615615E-3</c:v>
                </c:pt>
                <c:pt idx="1693">
                  <c:v>1.9219219219219219E-3</c:v>
                </c:pt>
                <c:pt idx="1694">
                  <c:v>9.6096096096096094E-4</c:v>
                </c:pt>
                <c:pt idx="1695">
                  <c:v>2.2822822822822822E-3</c:v>
                </c:pt>
                <c:pt idx="1696">
                  <c:v>2.1621621621621622E-3</c:v>
                </c:pt>
                <c:pt idx="1697">
                  <c:v>2.4024024024024023E-3</c:v>
                </c:pt>
                <c:pt idx="1698">
                  <c:v>1.6816816816816818E-3</c:v>
                </c:pt>
                <c:pt idx="1699">
                  <c:v>1.4414414414414415E-3</c:v>
                </c:pt>
                <c:pt idx="1700">
                  <c:v>1.6816816816816818E-3</c:v>
                </c:pt>
                <c:pt idx="1701">
                  <c:v>2.4024024024024023E-3</c:v>
                </c:pt>
                <c:pt idx="1702">
                  <c:v>1.5615615615615615E-3</c:v>
                </c:pt>
                <c:pt idx="1703">
                  <c:v>1.5615615615615615E-3</c:v>
                </c:pt>
                <c:pt idx="1704">
                  <c:v>6.0060060060060057E-4</c:v>
                </c:pt>
                <c:pt idx="1705">
                  <c:v>1.0810810810810811E-3</c:v>
                </c:pt>
                <c:pt idx="1706">
                  <c:v>4.8048048048048047E-4</c:v>
                </c:pt>
                <c:pt idx="1707">
                  <c:v>3.7237237237237237E-3</c:v>
                </c:pt>
                <c:pt idx="1708">
                  <c:v>1.4414414414414415E-3</c:v>
                </c:pt>
                <c:pt idx="1709">
                  <c:v>9.6096096096096094E-4</c:v>
                </c:pt>
                <c:pt idx="1710">
                  <c:v>1.0810810810810811E-3</c:v>
                </c:pt>
                <c:pt idx="1711">
                  <c:v>1.6816816816816818E-3</c:v>
                </c:pt>
                <c:pt idx="1712">
                  <c:v>2.8828828828828829E-3</c:v>
                </c:pt>
                <c:pt idx="1713">
                  <c:v>1.6816816816816818E-3</c:v>
                </c:pt>
                <c:pt idx="1714">
                  <c:v>1.8018018018018018E-3</c:v>
                </c:pt>
                <c:pt idx="1715">
                  <c:v>1.2012012012012012E-4</c:v>
                </c:pt>
                <c:pt idx="1716">
                  <c:v>8.4084084084084089E-4</c:v>
                </c:pt>
                <c:pt idx="1717">
                  <c:v>9.6096096096096094E-4</c:v>
                </c:pt>
                <c:pt idx="1718">
                  <c:v>1.6816816816816818E-3</c:v>
                </c:pt>
                <c:pt idx="1719">
                  <c:v>6.0060060060060057E-4</c:v>
                </c:pt>
                <c:pt idx="1720">
                  <c:v>7.2072072072072073E-4</c:v>
                </c:pt>
                <c:pt idx="1721">
                  <c:v>8.4084084084084089E-4</c:v>
                </c:pt>
                <c:pt idx="1722">
                  <c:v>-3.6036036036036037E-4</c:v>
                </c:pt>
                <c:pt idx="1723">
                  <c:v>4.8048048048048047E-4</c:v>
                </c:pt>
                <c:pt idx="1724">
                  <c:v>8.4084084084084089E-4</c:v>
                </c:pt>
                <c:pt idx="1725">
                  <c:v>3.6036036036036037E-4</c:v>
                </c:pt>
                <c:pt idx="1726">
                  <c:v>8.4084084084084089E-4</c:v>
                </c:pt>
                <c:pt idx="1727">
                  <c:v>2.2822822822822822E-3</c:v>
                </c:pt>
                <c:pt idx="1728">
                  <c:v>3.2432432432432431E-3</c:v>
                </c:pt>
                <c:pt idx="1729">
                  <c:v>9.6096096096096094E-4</c:v>
                </c:pt>
                <c:pt idx="1730">
                  <c:v>2.4024024024024023E-4</c:v>
                </c:pt>
                <c:pt idx="1731">
                  <c:v>9.6096096096096094E-4</c:v>
                </c:pt>
                <c:pt idx="1732">
                  <c:v>2.0420420420420421E-3</c:v>
                </c:pt>
                <c:pt idx="1733">
                  <c:v>2.1621621621621622E-3</c:v>
                </c:pt>
                <c:pt idx="1734">
                  <c:v>2.4024024024024023E-3</c:v>
                </c:pt>
                <c:pt idx="1735">
                  <c:v>1.5615615615615615E-3</c:v>
                </c:pt>
                <c:pt idx="1736">
                  <c:v>1.2012012012012012E-4</c:v>
                </c:pt>
                <c:pt idx="1737">
                  <c:v>-3.6036036036036037E-4</c:v>
                </c:pt>
                <c:pt idx="1738">
                  <c:v>6.0060060060060057E-4</c:v>
                </c:pt>
                <c:pt idx="1739">
                  <c:v>2.4024024024024023E-3</c:v>
                </c:pt>
                <c:pt idx="1740">
                  <c:v>1.2012012012012011E-3</c:v>
                </c:pt>
                <c:pt idx="1741">
                  <c:v>6.0060060060060057E-4</c:v>
                </c:pt>
                <c:pt idx="1742">
                  <c:v>4.8048048048048047E-4</c:v>
                </c:pt>
                <c:pt idx="1743">
                  <c:v>1.0810810810810811E-3</c:v>
                </c:pt>
                <c:pt idx="1744">
                  <c:v>1.6816816816816818E-3</c:v>
                </c:pt>
                <c:pt idx="1745">
                  <c:v>1.4414414414414415E-3</c:v>
                </c:pt>
                <c:pt idx="1746">
                  <c:v>1.2012012012012012E-4</c:v>
                </c:pt>
                <c:pt idx="1747">
                  <c:v>9.6096096096096094E-4</c:v>
                </c:pt>
                <c:pt idx="1748">
                  <c:v>1.5615615615615615E-3</c:v>
                </c:pt>
                <c:pt idx="1749">
                  <c:v>1.4414414414414415E-3</c:v>
                </c:pt>
                <c:pt idx="1750">
                  <c:v>2.5225225225225223E-3</c:v>
                </c:pt>
                <c:pt idx="1751">
                  <c:v>1.0810810810810811E-3</c:v>
                </c:pt>
                <c:pt idx="1752">
                  <c:v>1.5615615615615615E-3</c:v>
                </c:pt>
                <c:pt idx="1753">
                  <c:v>1.2012012012012011E-3</c:v>
                </c:pt>
                <c:pt idx="1754">
                  <c:v>1.0810810810810811E-3</c:v>
                </c:pt>
                <c:pt idx="1755">
                  <c:v>2.6426426426426428E-3</c:v>
                </c:pt>
                <c:pt idx="1756">
                  <c:v>2.5225225225225223E-3</c:v>
                </c:pt>
                <c:pt idx="1757">
                  <c:v>1.2012012012012011E-3</c:v>
                </c:pt>
                <c:pt idx="1758">
                  <c:v>6.0060060060060057E-4</c:v>
                </c:pt>
                <c:pt idx="1759">
                  <c:v>2.4024024024024023E-4</c:v>
                </c:pt>
                <c:pt idx="1760">
                  <c:v>3.9639639639639642E-3</c:v>
                </c:pt>
                <c:pt idx="1761">
                  <c:v>1.6816816816816818E-3</c:v>
                </c:pt>
                <c:pt idx="1762">
                  <c:v>8.4084084084084089E-4</c:v>
                </c:pt>
                <c:pt idx="1763">
                  <c:v>1.2012012012012012E-4</c:v>
                </c:pt>
                <c:pt idx="1764">
                  <c:v>1.2012012012012011E-3</c:v>
                </c:pt>
                <c:pt idx="1765">
                  <c:v>6.0060060060060057E-4</c:v>
                </c:pt>
                <c:pt idx="1766">
                  <c:v>1.4414414414414415E-3</c:v>
                </c:pt>
                <c:pt idx="1767">
                  <c:v>2.4024024024024023E-3</c:v>
                </c:pt>
                <c:pt idx="1768">
                  <c:v>-3.6036036036036037E-4</c:v>
                </c:pt>
                <c:pt idx="1769">
                  <c:v>-2.4024024024024023E-4</c:v>
                </c:pt>
                <c:pt idx="1770">
                  <c:v>8.4084084084084089E-4</c:v>
                </c:pt>
                <c:pt idx="1771">
                  <c:v>1.3213213213213214E-3</c:v>
                </c:pt>
                <c:pt idx="1772">
                  <c:v>2.1621621621621622E-3</c:v>
                </c:pt>
                <c:pt idx="1773">
                  <c:v>1.5615615615615615E-3</c:v>
                </c:pt>
                <c:pt idx="1774">
                  <c:v>3.6036036036036037E-4</c:v>
                </c:pt>
                <c:pt idx="1775">
                  <c:v>8.4084084084084089E-4</c:v>
                </c:pt>
                <c:pt idx="1776">
                  <c:v>1.8018018018018018E-3</c:v>
                </c:pt>
                <c:pt idx="1777">
                  <c:v>2.2822822822822822E-3</c:v>
                </c:pt>
                <c:pt idx="1778">
                  <c:v>1.9219219219219219E-3</c:v>
                </c:pt>
                <c:pt idx="1779">
                  <c:v>-3.6036036036036037E-4</c:v>
                </c:pt>
                <c:pt idx="1780">
                  <c:v>-4.8048048048048047E-4</c:v>
                </c:pt>
                <c:pt idx="1781">
                  <c:v>9.6096096096096094E-4</c:v>
                </c:pt>
                <c:pt idx="1782">
                  <c:v>1.4414414414414415E-3</c:v>
                </c:pt>
                <c:pt idx="1783">
                  <c:v>1.8018018018018018E-3</c:v>
                </c:pt>
                <c:pt idx="1784">
                  <c:v>1.0810810810810811E-3</c:v>
                </c:pt>
                <c:pt idx="1785">
                  <c:v>1.2012012012012012E-4</c:v>
                </c:pt>
                <c:pt idx="1786">
                  <c:v>4.8048048048048047E-4</c:v>
                </c:pt>
                <c:pt idx="1787">
                  <c:v>1.6816816816816818E-3</c:v>
                </c:pt>
                <c:pt idx="1788">
                  <c:v>1.4414414414414415E-3</c:v>
                </c:pt>
                <c:pt idx="1789">
                  <c:v>1.3213213213213214E-3</c:v>
                </c:pt>
                <c:pt idx="1790">
                  <c:v>-3.6036036036036037E-4</c:v>
                </c:pt>
                <c:pt idx="1791">
                  <c:v>-1.2012012012012012E-4</c:v>
                </c:pt>
                <c:pt idx="1792">
                  <c:v>1.4414414414414415E-3</c:v>
                </c:pt>
                <c:pt idx="1793">
                  <c:v>1.8018018018018018E-3</c:v>
                </c:pt>
                <c:pt idx="1794">
                  <c:v>3.123123123123123E-3</c:v>
                </c:pt>
                <c:pt idx="1795">
                  <c:v>2.6426426426426428E-3</c:v>
                </c:pt>
                <c:pt idx="1796">
                  <c:v>1.6816816816816818E-3</c:v>
                </c:pt>
                <c:pt idx="1797">
                  <c:v>1.0810810810810811E-3</c:v>
                </c:pt>
                <c:pt idx="1798">
                  <c:v>1.9219219219219219E-3</c:v>
                </c:pt>
                <c:pt idx="1799">
                  <c:v>3.4834834834834836E-3</c:v>
                </c:pt>
                <c:pt idx="1800">
                  <c:v>-1.5615615615615615E-3</c:v>
                </c:pt>
                <c:pt idx="1801">
                  <c:v>4.8048048048048046E-3</c:v>
                </c:pt>
                <c:pt idx="1802">
                  <c:v>4.2042042042042043E-3</c:v>
                </c:pt>
                <c:pt idx="1803">
                  <c:v>6.3663663663663661E-3</c:v>
                </c:pt>
                <c:pt idx="1804">
                  <c:v>4.9249249249249246E-3</c:v>
                </c:pt>
                <c:pt idx="1805">
                  <c:v>5.7657657657657659E-3</c:v>
                </c:pt>
                <c:pt idx="1806">
                  <c:v>5.2852852852852857E-3</c:v>
                </c:pt>
                <c:pt idx="1807">
                  <c:v>4.4444444444444444E-3</c:v>
                </c:pt>
                <c:pt idx="1808">
                  <c:v>6.4864864864864862E-3</c:v>
                </c:pt>
                <c:pt idx="1809">
                  <c:v>4.3243243243243244E-3</c:v>
                </c:pt>
                <c:pt idx="1810">
                  <c:v>5.4054054054054057E-3</c:v>
                </c:pt>
                <c:pt idx="1811">
                  <c:v>5.6456456456456458E-3</c:v>
                </c:pt>
                <c:pt idx="1812">
                  <c:v>4.5645645645645645E-3</c:v>
                </c:pt>
                <c:pt idx="1813">
                  <c:v>4.9249249249249246E-3</c:v>
                </c:pt>
                <c:pt idx="1814">
                  <c:v>5.4054054054054057E-3</c:v>
                </c:pt>
                <c:pt idx="1815">
                  <c:v>4.5645645645645645E-3</c:v>
                </c:pt>
                <c:pt idx="1816">
                  <c:v>5.5255255255255258E-3</c:v>
                </c:pt>
                <c:pt idx="1817">
                  <c:v>5.0450450450450447E-3</c:v>
                </c:pt>
                <c:pt idx="1818">
                  <c:v>6.2462462462462461E-3</c:v>
                </c:pt>
                <c:pt idx="1819">
                  <c:v>4.8048048048048046E-3</c:v>
                </c:pt>
                <c:pt idx="1820">
                  <c:v>5.1651651651651647E-3</c:v>
                </c:pt>
                <c:pt idx="1821">
                  <c:v>5.5255255255255258E-3</c:v>
                </c:pt>
                <c:pt idx="1822">
                  <c:v>5.7657657657657659E-3</c:v>
                </c:pt>
                <c:pt idx="1823">
                  <c:v>5.4054054054054057E-3</c:v>
                </c:pt>
                <c:pt idx="1824">
                  <c:v>5.1651651651651647E-3</c:v>
                </c:pt>
                <c:pt idx="1825">
                  <c:v>4.4444444444444444E-3</c:v>
                </c:pt>
                <c:pt idx="1826">
                  <c:v>4.4444444444444444E-3</c:v>
                </c:pt>
                <c:pt idx="1827">
                  <c:v>4.8048048048048046E-3</c:v>
                </c:pt>
                <c:pt idx="1828">
                  <c:v>5.6456456456456458E-3</c:v>
                </c:pt>
                <c:pt idx="1829">
                  <c:v>5.1651651651651647E-3</c:v>
                </c:pt>
                <c:pt idx="1830">
                  <c:v>6.006006006006006E-3</c:v>
                </c:pt>
                <c:pt idx="1831">
                  <c:v>6.006006006006006E-3</c:v>
                </c:pt>
                <c:pt idx="1832">
                  <c:v>4.9249249249249246E-3</c:v>
                </c:pt>
                <c:pt idx="1833">
                  <c:v>5.2852852852852857E-3</c:v>
                </c:pt>
                <c:pt idx="1834">
                  <c:v>5.5255255255255258E-3</c:v>
                </c:pt>
                <c:pt idx="1835">
                  <c:v>6.3663663663663661E-3</c:v>
                </c:pt>
                <c:pt idx="1836">
                  <c:v>5.8858858858858859E-3</c:v>
                </c:pt>
                <c:pt idx="1837">
                  <c:v>4.4444444444444444E-3</c:v>
                </c:pt>
                <c:pt idx="1838">
                  <c:v>4.3243243243243244E-3</c:v>
                </c:pt>
                <c:pt idx="1839">
                  <c:v>4.6846846846846845E-3</c:v>
                </c:pt>
                <c:pt idx="1840">
                  <c:v>4.6846846846846845E-3</c:v>
                </c:pt>
                <c:pt idx="1841">
                  <c:v>5.6456456456456458E-3</c:v>
                </c:pt>
                <c:pt idx="1842">
                  <c:v>5.7657657657657659E-3</c:v>
                </c:pt>
                <c:pt idx="1843">
                  <c:v>6.6066066066066062E-3</c:v>
                </c:pt>
                <c:pt idx="1844">
                  <c:v>4.9249249249249246E-3</c:v>
                </c:pt>
                <c:pt idx="1845">
                  <c:v>6.006006006006006E-3</c:v>
                </c:pt>
                <c:pt idx="1846">
                  <c:v>5.6456456456456458E-3</c:v>
                </c:pt>
                <c:pt idx="1847">
                  <c:v>5.2852852852852857E-3</c:v>
                </c:pt>
                <c:pt idx="1848">
                  <c:v>4.4444444444444444E-3</c:v>
                </c:pt>
                <c:pt idx="1849">
                  <c:v>4.3243243243243244E-3</c:v>
                </c:pt>
                <c:pt idx="1850">
                  <c:v>5.0450450450450447E-3</c:v>
                </c:pt>
                <c:pt idx="1851">
                  <c:v>6.126126126126126E-3</c:v>
                </c:pt>
                <c:pt idx="1852">
                  <c:v>5.7657657657657659E-3</c:v>
                </c:pt>
                <c:pt idx="1853">
                  <c:v>6.126126126126126E-3</c:v>
                </c:pt>
                <c:pt idx="1854">
                  <c:v>5.1651651651651647E-3</c:v>
                </c:pt>
                <c:pt idx="1855">
                  <c:v>4.6846846846846845E-3</c:v>
                </c:pt>
                <c:pt idx="1856">
                  <c:v>5.8858858858858859E-3</c:v>
                </c:pt>
                <c:pt idx="1857">
                  <c:v>5.5255255255255258E-3</c:v>
                </c:pt>
                <c:pt idx="1858">
                  <c:v>5.4054054054054057E-3</c:v>
                </c:pt>
                <c:pt idx="1859">
                  <c:v>5.0450450450450447E-3</c:v>
                </c:pt>
                <c:pt idx="1860">
                  <c:v>4.2042042042042043E-3</c:v>
                </c:pt>
                <c:pt idx="1861">
                  <c:v>5.6456456456456458E-3</c:v>
                </c:pt>
                <c:pt idx="1862">
                  <c:v>5.0450450450450447E-3</c:v>
                </c:pt>
                <c:pt idx="1863">
                  <c:v>5.1651651651651647E-3</c:v>
                </c:pt>
                <c:pt idx="1864">
                  <c:v>4.6846846846846845E-3</c:v>
                </c:pt>
                <c:pt idx="1865">
                  <c:v>5.5255255255255258E-3</c:v>
                </c:pt>
                <c:pt idx="1866">
                  <c:v>5.0450450450450447E-3</c:v>
                </c:pt>
                <c:pt idx="1867">
                  <c:v>4.4444444444444444E-3</c:v>
                </c:pt>
                <c:pt idx="1868">
                  <c:v>5.4054054054054057E-3</c:v>
                </c:pt>
                <c:pt idx="1869">
                  <c:v>5.8858858858858859E-3</c:v>
                </c:pt>
                <c:pt idx="1870">
                  <c:v>4.4444444444444444E-3</c:v>
                </c:pt>
                <c:pt idx="1871">
                  <c:v>4.6846846846846845E-3</c:v>
                </c:pt>
                <c:pt idx="1872">
                  <c:v>4.9249249249249246E-3</c:v>
                </c:pt>
                <c:pt idx="1873">
                  <c:v>5.4054054054054057E-3</c:v>
                </c:pt>
                <c:pt idx="1874">
                  <c:v>4.9249249249249246E-3</c:v>
                </c:pt>
                <c:pt idx="1875">
                  <c:v>5.5255255255255258E-3</c:v>
                </c:pt>
                <c:pt idx="1876">
                  <c:v>3.8438438438438438E-3</c:v>
                </c:pt>
                <c:pt idx="1877">
                  <c:v>5.0450450450450447E-3</c:v>
                </c:pt>
                <c:pt idx="1878">
                  <c:v>5.7657657657657659E-3</c:v>
                </c:pt>
                <c:pt idx="1879">
                  <c:v>3.9639639639639642E-3</c:v>
                </c:pt>
                <c:pt idx="1880">
                  <c:v>5.2852852852852857E-3</c:v>
                </c:pt>
                <c:pt idx="1881">
                  <c:v>4.4444444444444444E-3</c:v>
                </c:pt>
                <c:pt idx="1882">
                  <c:v>4.8048048048048046E-3</c:v>
                </c:pt>
                <c:pt idx="1883">
                  <c:v>5.5255255255255258E-3</c:v>
                </c:pt>
                <c:pt idx="1884">
                  <c:v>5.5255255255255258E-3</c:v>
                </c:pt>
                <c:pt idx="1885">
                  <c:v>5.2852852852852857E-3</c:v>
                </c:pt>
                <c:pt idx="1886">
                  <c:v>6.006006006006006E-3</c:v>
                </c:pt>
                <c:pt idx="1887">
                  <c:v>5.6456456456456458E-3</c:v>
                </c:pt>
                <c:pt idx="1888">
                  <c:v>4.8048048048048046E-3</c:v>
                </c:pt>
                <c:pt idx="1889">
                  <c:v>6.4864864864864862E-3</c:v>
                </c:pt>
                <c:pt idx="1890">
                  <c:v>6.3663663663663661E-3</c:v>
                </c:pt>
                <c:pt idx="1891">
                  <c:v>5.7657657657657659E-3</c:v>
                </c:pt>
                <c:pt idx="1892">
                  <c:v>5.4054054054054057E-3</c:v>
                </c:pt>
                <c:pt idx="1893">
                  <c:v>3.8438438438438438E-3</c:v>
                </c:pt>
                <c:pt idx="1894">
                  <c:v>4.0840840840840843E-3</c:v>
                </c:pt>
                <c:pt idx="1895">
                  <c:v>4.3243243243243244E-3</c:v>
                </c:pt>
                <c:pt idx="1896">
                  <c:v>5.4054054054054057E-3</c:v>
                </c:pt>
                <c:pt idx="1897">
                  <c:v>4.4444444444444444E-3</c:v>
                </c:pt>
                <c:pt idx="1898">
                  <c:v>5.4054054054054057E-3</c:v>
                </c:pt>
                <c:pt idx="1899">
                  <c:v>5.4054054054054057E-3</c:v>
                </c:pt>
                <c:pt idx="1900">
                  <c:v>5.1651651651651647E-3</c:v>
                </c:pt>
                <c:pt idx="1901">
                  <c:v>3.8438438438438438E-3</c:v>
                </c:pt>
                <c:pt idx="1902">
                  <c:v>4.6846846846846845E-3</c:v>
                </c:pt>
                <c:pt idx="1903">
                  <c:v>4.8048048048048046E-3</c:v>
                </c:pt>
                <c:pt idx="1904">
                  <c:v>4.2042042042042043E-3</c:v>
                </c:pt>
                <c:pt idx="1905">
                  <c:v>5.6456456456456458E-3</c:v>
                </c:pt>
                <c:pt idx="1906">
                  <c:v>5.7657657657657659E-3</c:v>
                </c:pt>
                <c:pt idx="1907">
                  <c:v>4.4444444444444444E-3</c:v>
                </c:pt>
                <c:pt idx="1908">
                  <c:v>5.2852852852852857E-3</c:v>
                </c:pt>
                <c:pt idx="1909">
                  <c:v>5.0450450450450447E-3</c:v>
                </c:pt>
                <c:pt idx="1910">
                  <c:v>5.0450450450450447E-3</c:v>
                </c:pt>
                <c:pt idx="1911">
                  <c:v>5.2852852852852857E-3</c:v>
                </c:pt>
                <c:pt idx="1912">
                  <c:v>4.6846846846846845E-3</c:v>
                </c:pt>
                <c:pt idx="1913">
                  <c:v>5.5255255255255258E-3</c:v>
                </c:pt>
                <c:pt idx="1914">
                  <c:v>5.8858858858858859E-3</c:v>
                </c:pt>
                <c:pt idx="1915">
                  <c:v>5.0450450450450447E-3</c:v>
                </c:pt>
                <c:pt idx="1916">
                  <c:v>5.4054054054054057E-3</c:v>
                </c:pt>
                <c:pt idx="1917">
                  <c:v>4.5645645645645645E-3</c:v>
                </c:pt>
                <c:pt idx="1918">
                  <c:v>4.2042042042042043E-3</c:v>
                </c:pt>
                <c:pt idx="1919">
                  <c:v>5.0450450450450447E-3</c:v>
                </c:pt>
                <c:pt idx="1920">
                  <c:v>5.4054054054054057E-3</c:v>
                </c:pt>
                <c:pt idx="1921">
                  <c:v>5.4054054054054057E-3</c:v>
                </c:pt>
                <c:pt idx="1922">
                  <c:v>5.8858858858858859E-3</c:v>
                </c:pt>
                <c:pt idx="1923">
                  <c:v>4.3243243243243244E-3</c:v>
                </c:pt>
                <c:pt idx="1924">
                  <c:v>3.6036036036036037E-3</c:v>
                </c:pt>
                <c:pt idx="1925">
                  <c:v>4.6846846846846845E-3</c:v>
                </c:pt>
                <c:pt idx="1926">
                  <c:v>4.8048048048048046E-3</c:v>
                </c:pt>
                <c:pt idx="1927">
                  <c:v>5.6456456456456458E-3</c:v>
                </c:pt>
                <c:pt idx="1928">
                  <c:v>5.0450450450450447E-3</c:v>
                </c:pt>
                <c:pt idx="1929">
                  <c:v>5.8858858858858859E-3</c:v>
                </c:pt>
                <c:pt idx="1930">
                  <c:v>5.4054054054054057E-3</c:v>
                </c:pt>
                <c:pt idx="1931">
                  <c:v>4.5645645645645645E-3</c:v>
                </c:pt>
                <c:pt idx="1932">
                  <c:v>5.0450450450450447E-3</c:v>
                </c:pt>
                <c:pt idx="1933">
                  <c:v>6.2462462462462461E-3</c:v>
                </c:pt>
                <c:pt idx="1934">
                  <c:v>6.9669669669669672E-3</c:v>
                </c:pt>
                <c:pt idx="1935">
                  <c:v>5.5255255255255258E-3</c:v>
                </c:pt>
                <c:pt idx="1936">
                  <c:v>6.126126126126126E-3</c:v>
                </c:pt>
                <c:pt idx="1937">
                  <c:v>5.4054054054054057E-3</c:v>
                </c:pt>
                <c:pt idx="1938">
                  <c:v>5.1651651651651647E-3</c:v>
                </c:pt>
                <c:pt idx="1939">
                  <c:v>5.2852852852852857E-3</c:v>
                </c:pt>
                <c:pt idx="1940">
                  <c:v>5.2852852852852857E-3</c:v>
                </c:pt>
                <c:pt idx="1941">
                  <c:v>6.006006006006006E-3</c:v>
                </c:pt>
                <c:pt idx="1942">
                  <c:v>6.006006006006006E-3</c:v>
                </c:pt>
                <c:pt idx="1943">
                  <c:v>5.5255255255255258E-3</c:v>
                </c:pt>
                <c:pt idx="1944">
                  <c:v>6.3663663663663661E-3</c:v>
                </c:pt>
                <c:pt idx="1945">
                  <c:v>6.126126126126126E-3</c:v>
                </c:pt>
                <c:pt idx="1946">
                  <c:v>5.5255255255255258E-3</c:v>
                </c:pt>
                <c:pt idx="1947">
                  <c:v>4.8048048048048046E-3</c:v>
                </c:pt>
                <c:pt idx="1948">
                  <c:v>4.3243243243243244E-3</c:v>
                </c:pt>
                <c:pt idx="1949">
                  <c:v>5.4054054054054057E-3</c:v>
                </c:pt>
                <c:pt idx="1950">
                  <c:v>5.0450450450450447E-3</c:v>
                </c:pt>
                <c:pt idx="1951">
                  <c:v>5.0450450450450447E-3</c:v>
                </c:pt>
                <c:pt idx="1952">
                  <c:v>4.8048048048048046E-3</c:v>
                </c:pt>
                <c:pt idx="1953">
                  <c:v>5.1651651651651647E-3</c:v>
                </c:pt>
                <c:pt idx="1954">
                  <c:v>5.1651651651651647E-3</c:v>
                </c:pt>
                <c:pt idx="1955">
                  <c:v>5.0450450450450447E-3</c:v>
                </c:pt>
                <c:pt idx="1956">
                  <c:v>5.5255255255255258E-3</c:v>
                </c:pt>
                <c:pt idx="1957">
                  <c:v>5.8858858858858859E-3</c:v>
                </c:pt>
                <c:pt idx="1958">
                  <c:v>5.1651651651651647E-3</c:v>
                </c:pt>
                <c:pt idx="1959">
                  <c:v>5.2852852852852857E-3</c:v>
                </c:pt>
                <c:pt idx="1960">
                  <c:v>5.2852852852852857E-3</c:v>
                </c:pt>
                <c:pt idx="1961">
                  <c:v>5.0450450450450447E-3</c:v>
                </c:pt>
                <c:pt idx="1962">
                  <c:v>4.9249249249249246E-3</c:v>
                </c:pt>
                <c:pt idx="1963">
                  <c:v>6.3663663663663661E-3</c:v>
                </c:pt>
                <c:pt idx="1964">
                  <c:v>7.0870870870870873E-3</c:v>
                </c:pt>
                <c:pt idx="1965">
                  <c:v>7.3273273273273274E-3</c:v>
                </c:pt>
                <c:pt idx="1966">
                  <c:v>6.2462462462462461E-3</c:v>
                </c:pt>
                <c:pt idx="1967">
                  <c:v>5.1651651651651647E-3</c:v>
                </c:pt>
                <c:pt idx="1968">
                  <c:v>5.4054054054054057E-3</c:v>
                </c:pt>
                <c:pt idx="1969">
                  <c:v>5.5255255255255258E-3</c:v>
                </c:pt>
                <c:pt idx="1970">
                  <c:v>4.9249249249249246E-3</c:v>
                </c:pt>
                <c:pt idx="1971">
                  <c:v>5.5255255255255258E-3</c:v>
                </c:pt>
                <c:pt idx="1972">
                  <c:v>5.4054054054054057E-3</c:v>
                </c:pt>
                <c:pt idx="1973">
                  <c:v>5.5255255255255258E-3</c:v>
                </c:pt>
                <c:pt idx="1974">
                  <c:v>4.9249249249249246E-3</c:v>
                </c:pt>
                <c:pt idx="1975">
                  <c:v>4.0840840840840843E-3</c:v>
                </c:pt>
                <c:pt idx="1976">
                  <c:v>5.7657657657657659E-3</c:v>
                </c:pt>
                <c:pt idx="1977">
                  <c:v>5.7657657657657659E-3</c:v>
                </c:pt>
                <c:pt idx="1978">
                  <c:v>5.5255255255255258E-3</c:v>
                </c:pt>
                <c:pt idx="1979">
                  <c:v>5.4054054054054057E-3</c:v>
                </c:pt>
                <c:pt idx="1980">
                  <c:v>3.6036036036036037E-3</c:v>
                </c:pt>
                <c:pt idx="1981">
                  <c:v>4.4444444444444444E-3</c:v>
                </c:pt>
                <c:pt idx="1982">
                  <c:v>6.006006006006006E-3</c:v>
                </c:pt>
                <c:pt idx="1983">
                  <c:v>4.9249249249249246E-3</c:v>
                </c:pt>
                <c:pt idx="1984">
                  <c:v>5.4054054054054057E-3</c:v>
                </c:pt>
                <c:pt idx="1985">
                  <c:v>4.9249249249249246E-3</c:v>
                </c:pt>
                <c:pt idx="1986">
                  <c:v>5.7657657657657659E-3</c:v>
                </c:pt>
                <c:pt idx="1987">
                  <c:v>6.2462462462462461E-3</c:v>
                </c:pt>
                <c:pt idx="1988">
                  <c:v>5.7657657657657659E-3</c:v>
                </c:pt>
                <c:pt idx="1989">
                  <c:v>6.006006006006006E-3</c:v>
                </c:pt>
                <c:pt idx="1990">
                  <c:v>5.0450450450450447E-3</c:v>
                </c:pt>
                <c:pt idx="1991">
                  <c:v>6.006006006006006E-3</c:v>
                </c:pt>
                <c:pt idx="1992">
                  <c:v>6.4864864864864862E-3</c:v>
                </c:pt>
                <c:pt idx="1993">
                  <c:v>6.2462462462462461E-3</c:v>
                </c:pt>
                <c:pt idx="1994">
                  <c:v>5.0450450450450447E-3</c:v>
                </c:pt>
                <c:pt idx="1995">
                  <c:v>5.4054054054054057E-3</c:v>
                </c:pt>
                <c:pt idx="1996">
                  <c:v>6.6066066066066062E-3</c:v>
                </c:pt>
                <c:pt idx="1997">
                  <c:v>6.3663663663663661E-3</c:v>
                </c:pt>
                <c:pt idx="1998">
                  <c:v>7.4474474474474474E-3</c:v>
                </c:pt>
                <c:pt idx="1999">
                  <c:v>5.8858858858858859E-3</c:v>
                </c:pt>
                <c:pt idx="2000">
                  <c:v>-1.0810810810810811E-3</c:v>
                </c:pt>
                <c:pt idx="2001">
                  <c:v>1.0810810810810811E-3</c:v>
                </c:pt>
                <c:pt idx="2002">
                  <c:v>2.8828828828828829E-3</c:v>
                </c:pt>
                <c:pt idx="2003">
                  <c:v>6.0060060060060057E-4</c:v>
                </c:pt>
                <c:pt idx="2004">
                  <c:v>9.6096096096096094E-4</c:v>
                </c:pt>
                <c:pt idx="2005">
                  <c:v>2.0420420420420421E-3</c:v>
                </c:pt>
                <c:pt idx="2006">
                  <c:v>2.4024024024024023E-3</c:v>
                </c:pt>
                <c:pt idx="2007">
                  <c:v>2.7627627627627629E-3</c:v>
                </c:pt>
                <c:pt idx="2008">
                  <c:v>-3.6036036036036037E-4</c:v>
                </c:pt>
                <c:pt idx="2009">
                  <c:v>1.4414414414414415E-3</c:v>
                </c:pt>
                <c:pt idx="2010">
                  <c:v>1.9219219219219219E-3</c:v>
                </c:pt>
                <c:pt idx="2011">
                  <c:v>3.6036036036036037E-3</c:v>
                </c:pt>
                <c:pt idx="2012">
                  <c:v>1.5615615615615615E-3</c:v>
                </c:pt>
                <c:pt idx="2013">
                  <c:v>7.2072072072072073E-4</c:v>
                </c:pt>
                <c:pt idx="2014">
                  <c:v>1.6816816816816818E-3</c:v>
                </c:pt>
                <c:pt idx="2015">
                  <c:v>1.5615615615615615E-3</c:v>
                </c:pt>
                <c:pt idx="2016">
                  <c:v>1.8018018018018018E-3</c:v>
                </c:pt>
                <c:pt idx="2017">
                  <c:v>4.8048048048048047E-4</c:v>
                </c:pt>
                <c:pt idx="2018">
                  <c:v>2.6426426426426428E-3</c:v>
                </c:pt>
                <c:pt idx="2019">
                  <c:v>2.0420420420420421E-3</c:v>
                </c:pt>
                <c:pt idx="2020">
                  <c:v>2.4024024024024023E-4</c:v>
                </c:pt>
                <c:pt idx="2021">
                  <c:v>1.3213213213213214E-3</c:v>
                </c:pt>
                <c:pt idx="2022">
                  <c:v>2.0420420420420421E-3</c:v>
                </c:pt>
                <c:pt idx="2023">
                  <c:v>3.123123123123123E-3</c:v>
                </c:pt>
                <c:pt idx="2024">
                  <c:v>1.4414414414414415E-3</c:v>
                </c:pt>
                <c:pt idx="2025">
                  <c:v>-2.4024024024024023E-4</c:v>
                </c:pt>
                <c:pt idx="2026">
                  <c:v>1.6816816816816818E-3</c:v>
                </c:pt>
                <c:pt idx="2027">
                  <c:v>2.1621621621621622E-3</c:v>
                </c:pt>
                <c:pt idx="2028">
                  <c:v>3.2432432432432431E-3</c:v>
                </c:pt>
                <c:pt idx="2029">
                  <c:v>1.3213213213213214E-3</c:v>
                </c:pt>
                <c:pt idx="2030">
                  <c:v>1.2012012012012011E-3</c:v>
                </c:pt>
                <c:pt idx="2031">
                  <c:v>1.4414414414414415E-3</c:v>
                </c:pt>
                <c:pt idx="2032">
                  <c:v>1.9219219219219219E-3</c:v>
                </c:pt>
                <c:pt idx="2033">
                  <c:v>3.6036036036036037E-4</c:v>
                </c:pt>
                <c:pt idx="2034">
                  <c:v>8.4084084084084089E-4</c:v>
                </c:pt>
                <c:pt idx="2035">
                  <c:v>2.4024024024024023E-3</c:v>
                </c:pt>
                <c:pt idx="2036">
                  <c:v>2.7627627627627629E-3</c:v>
                </c:pt>
                <c:pt idx="2037">
                  <c:v>0</c:v>
                </c:pt>
                <c:pt idx="2038">
                  <c:v>1.0810810810810811E-3</c:v>
                </c:pt>
                <c:pt idx="2039">
                  <c:v>1.9219219219219219E-3</c:v>
                </c:pt>
                <c:pt idx="2040">
                  <c:v>2.6426426426426428E-3</c:v>
                </c:pt>
                <c:pt idx="2041">
                  <c:v>1.6816816816816818E-3</c:v>
                </c:pt>
                <c:pt idx="2042">
                  <c:v>4.8048048048048047E-4</c:v>
                </c:pt>
                <c:pt idx="2043">
                  <c:v>1.4414414414414415E-3</c:v>
                </c:pt>
                <c:pt idx="2044">
                  <c:v>1.8018018018018018E-3</c:v>
                </c:pt>
                <c:pt idx="2045">
                  <c:v>2.1621621621621622E-3</c:v>
                </c:pt>
                <c:pt idx="2046">
                  <c:v>6.0060060060060057E-4</c:v>
                </c:pt>
                <c:pt idx="2047">
                  <c:v>1.3213213213213214E-3</c:v>
                </c:pt>
                <c:pt idx="2048">
                  <c:v>3.3633633633633636E-3</c:v>
                </c:pt>
                <c:pt idx="2049">
                  <c:v>3.003003003003003E-3</c:v>
                </c:pt>
                <c:pt idx="2050">
                  <c:v>1.6816816816816818E-3</c:v>
                </c:pt>
                <c:pt idx="2051">
                  <c:v>-2.4024024024024023E-3</c:v>
                </c:pt>
                <c:pt idx="2052">
                  <c:v>8.4084084084084089E-4</c:v>
                </c:pt>
                <c:pt idx="2053">
                  <c:v>1.8018018018018018E-3</c:v>
                </c:pt>
                <c:pt idx="2054">
                  <c:v>2.8828828828828829E-3</c:v>
                </c:pt>
                <c:pt idx="2055">
                  <c:v>2.8828828828828829E-3</c:v>
                </c:pt>
                <c:pt idx="2056">
                  <c:v>4.8048048048048047E-4</c:v>
                </c:pt>
                <c:pt idx="2057">
                  <c:v>1.5615615615615615E-3</c:v>
                </c:pt>
                <c:pt idx="2058">
                  <c:v>-3.6036036036036037E-4</c:v>
                </c:pt>
                <c:pt idx="2059">
                  <c:v>1.3213213213213214E-3</c:v>
                </c:pt>
                <c:pt idx="2060">
                  <c:v>1.3213213213213214E-3</c:v>
                </c:pt>
                <c:pt idx="2061">
                  <c:v>1.4414414414414415E-3</c:v>
                </c:pt>
                <c:pt idx="2062">
                  <c:v>1.6816816816816818E-3</c:v>
                </c:pt>
                <c:pt idx="2063">
                  <c:v>-1.6816816816816818E-3</c:v>
                </c:pt>
                <c:pt idx="2064">
                  <c:v>1.3213213213213214E-3</c:v>
                </c:pt>
                <c:pt idx="2065">
                  <c:v>1.9219219219219219E-3</c:v>
                </c:pt>
                <c:pt idx="2066">
                  <c:v>2.5225225225225223E-3</c:v>
                </c:pt>
                <c:pt idx="2067">
                  <c:v>1.0810810810810811E-3</c:v>
                </c:pt>
                <c:pt idx="2068">
                  <c:v>3.6036036036036037E-4</c:v>
                </c:pt>
                <c:pt idx="2069">
                  <c:v>1.5615615615615615E-3</c:v>
                </c:pt>
                <c:pt idx="2070">
                  <c:v>1.2012012012012011E-3</c:v>
                </c:pt>
                <c:pt idx="2071">
                  <c:v>2.2822822822822822E-3</c:v>
                </c:pt>
                <c:pt idx="2072">
                  <c:v>1.4414414414414415E-3</c:v>
                </c:pt>
                <c:pt idx="2073">
                  <c:v>8.4084084084084089E-4</c:v>
                </c:pt>
                <c:pt idx="2074">
                  <c:v>1.0810810810810811E-3</c:v>
                </c:pt>
                <c:pt idx="2075">
                  <c:v>1.9219219219219219E-3</c:v>
                </c:pt>
                <c:pt idx="2076">
                  <c:v>3.6036036036036037E-3</c:v>
                </c:pt>
                <c:pt idx="2077">
                  <c:v>3.123123123123123E-3</c:v>
                </c:pt>
                <c:pt idx="2078">
                  <c:v>-3.6036036036036037E-4</c:v>
                </c:pt>
                <c:pt idx="2079">
                  <c:v>7.2072072072072073E-4</c:v>
                </c:pt>
                <c:pt idx="2080">
                  <c:v>6.0060060060060057E-4</c:v>
                </c:pt>
                <c:pt idx="2081">
                  <c:v>2.5225225225225223E-3</c:v>
                </c:pt>
                <c:pt idx="2082">
                  <c:v>1.5615615615615615E-3</c:v>
                </c:pt>
                <c:pt idx="2083">
                  <c:v>-7.2072072072072073E-4</c:v>
                </c:pt>
                <c:pt idx="2084">
                  <c:v>0</c:v>
                </c:pt>
                <c:pt idx="2085">
                  <c:v>7.2072072072072073E-4</c:v>
                </c:pt>
                <c:pt idx="2086">
                  <c:v>1.2012012012012011E-3</c:v>
                </c:pt>
                <c:pt idx="2087">
                  <c:v>2.5225225225225223E-3</c:v>
                </c:pt>
                <c:pt idx="2088">
                  <c:v>1.5615615615615615E-3</c:v>
                </c:pt>
                <c:pt idx="2089">
                  <c:v>1.6816816816816818E-3</c:v>
                </c:pt>
                <c:pt idx="2090">
                  <c:v>-3.6036036036036037E-4</c:v>
                </c:pt>
                <c:pt idx="2091">
                  <c:v>3.6036036036036037E-4</c:v>
                </c:pt>
                <c:pt idx="2092">
                  <c:v>2.8828828828828829E-3</c:v>
                </c:pt>
                <c:pt idx="2093">
                  <c:v>3.6036036036036037E-3</c:v>
                </c:pt>
                <c:pt idx="2094">
                  <c:v>1.4414414414414415E-3</c:v>
                </c:pt>
                <c:pt idx="2095">
                  <c:v>-2.4024024024024023E-4</c:v>
                </c:pt>
                <c:pt idx="2096">
                  <c:v>1.2012012012012011E-3</c:v>
                </c:pt>
                <c:pt idx="2097">
                  <c:v>3.4834834834834836E-3</c:v>
                </c:pt>
                <c:pt idx="2098">
                  <c:v>3.123123123123123E-3</c:v>
                </c:pt>
                <c:pt idx="2099">
                  <c:v>1.5615615615615615E-3</c:v>
                </c:pt>
                <c:pt idx="2100">
                  <c:v>-8.4084084084084089E-4</c:v>
                </c:pt>
                <c:pt idx="2101">
                  <c:v>1.2012012012012012E-4</c:v>
                </c:pt>
                <c:pt idx="2102">
                  <c:v>1.9219219219219219E-3</c:v>
                </c:pt>
                <c:pt idx="2103">
                  <c:v>2.2822822822822822E-3</c:v>
                </c:pt>
                <c:pt idx="2104">
                  <c:v>2.4024024024024023E-3</c:v>
                </c:pt>
                <c:pt idx="2105">
                  <c:v>1.3213213213213214E-3</c:v>
                </c:pt>
                <c:pt idx="2106">
                  <c:v>8.4084084084084089E-4</c:v>
                </c:pt>
                <c:pt idx="2107">
                  <c:v>9.6096096096096094E-4</c:v>
                </c:pt>
                <c:pt idx="2108">
                  <c:v>8.4084084084084089E-4</c:v>
                </c:pt>
                <c:pt idx="2109">
                  <c:v>1.8018018018018018E-3</c:v>
                </c:pt>
                <c:pt idx="2110">
                  <c:v>2.6426426426426428E-3</c:v>
                </c:pt>
                <c:pt idx="2111">
                  <c:v>2.4024024024024023E-4</c:v>
                </c:pt>
                <c:pt idx="2112">
                  <c:v>-1.2012012012012012E-4</c:v>
                </c:pt>
                <c:pt idx="2113">
                  <c:v>1.6816816816816818E-3</c:v>
                </c:pt>
                <c:pt idx="2114">
                  <c:v>2.6426426426426428E-3</c:v>
                </c:pt>
                <c:pt idx="2115">
                  <c:v>1.5615615615615615E-3</c:v>
                </c:pt>
                <c:pt idx="2116">
                  <c:v>1.2012012012012011E-3</c:v>
                </c:pt>
                <c:pt idx="2117">
                  <c:v>6.0060060060060057E-4</c:v>
                </c:pt>
                <c:pt idx="2118">
                  <c:v>1.6816816816816818E-3</c:v>
                </c:pt>
                <c:pt idx="2119">
                  <c:v>1.8018018018018018E-3</c:v>
                </c:pt>
                <c:pt idx="2120">
                  <c:v>1.5615615615615615E-3</c:v>
                </c:pt>
                <c:pt idx="2121">
                  <c:v>1.3213213213213214E-3</c:v>
                </c:pt>
                <c:pt idx="2122">
                  <c:v>2.4024024024024023E-4</c:v>
                </c:pt>
                <c:pt idx="2123">
                  <c:v>-1.2012012012012012E-4</c:v>
                </c:pt>
                <c:pt idx="2124">
                  <c:v>2.4024024024024023E-4</c:v>
                </c:pt>
                <c:pt idx="2125">
                  <c:v>2.5225225225225223E-3</c:v>
                </c:pt>
                <c:pt idx="2126">
                  <c:v>2.2822822822822822E-3</c:v>
                </c:pt>
                <c:pt idx="2127">
                  <c:v>1.5615615615615615E-3</c:v>
                </c:pt>
                <c:pt idx="2128">
                  <c:v>6.0060060060060057E-4</c:v>
                </c:pt>
                <c:pt idx="2129">
                  <c:v>1.5615615615615615E-3</c:v>
                </c:pt>
                <c:pt idx="2130">
                  <c:v>1.9219219219219219E-3</c:v>
                </c:pt>
                <c:pt idx="2131">
                  <c:v>1.6816816816816818E-3</c:v>
                </c:pt>
                <c:pt idx="2132">
                  <c:v>3.6036036036036037E-4</c:v>
                </c:pt>
                <c:pt idx="2133">
                  <c:v>6.0060060060060057E-4</c:v>
                </c:pt>
                <c:pt idx="2134">
                  <c:v>8.4084084084084089E-4</c:v>
                </c:pt>
                <c:pt idx="2135">
                  <c:v>1.2012012012012011E-3</c:v>
                </c:pt>
                <c:pt idx="2136">
                  <c:v>1.3213213213213214E-3</c:v>
                </c:pt>
                <c:pt idx="2137">
                  <c:v>8.4084084084084089E-4</c:v>
                </c:pt>
                <c:pt idx="2138">
                  <c:v>3.6036036036036037E-4</c:v>
                </c:pt>
                <c:pt idx="2139">
                  <c:v>1.0810810810810811E-3</c:v>
                </c:pt>
                <c:pt idx="2140">
                  <c:v>2.0420420420420421E-3</c:v>
                </c:pt>
                <c:pt idx="2141">
                  <c:v>1.4414414414414415E-3</c:v>
                </c:pt>
                <c:pt idx="2142">
                  <c:v>2.4024024024024023E-4</c:v>
                </c:pt>
                <c:pt idx="2143">
                  <c:v>4.8048048048048047E-4</c:v>
                </c:pt>
                <c:pt idx="2144">
                  <c:v>4.8048048048048047E-4</c:v>
                </c:pt>
                <c:pt idx="2145">
                  <c:v>1.0810810810810811E-3</c:v>
                </c:pt>
                <c:pt idx="2146">
                  <c:v>1.6816816816816818E-3</c:v>
                </c:pt>
                <c:pt idx="2147">
                  <c:v>1.2012012012012011E-3</c:v>
                </c:pt>
                <c:pt idx="2148">
                  <c:v>4.8048048048048047E-4</c:v>
                </c:pt>
                <c:pt idx="2149">
                  <c:v>1.0810810810810811E-3</c:v>
                </c:pt>
                <c:pt idx="2150">
                  <c:v>6.0060060060060057E-4</c:v>
                </c:pt>
                <c:pt idx="2151">
                  <c:v>1.3213213213213214E-3</c:v>
                </c:pt>
                <c:pt idx="2152">
                  <c:v>1.2012012012012012E-4</c:v>
                </c:pt>
                <c:pt idx="2153">
                  <c:v>1.6816816816816818E-3</c:v>
                </c:pt>
                <c:pt idx="2154">
                  <c:v>4.8048048048048047E-4</c:v>
                </c:pt>
                <c:pt idx="2155">
                  <c:v>7.2072072072072073E-4</c:v>
                </c:pt>
                <c:pt idx="2156">
                  <c:v>1.3213213213213214E-3</c:v>
                </c:pt>
                <c:pt idx="2157">
                  <c:v>1.2012012012012012E-4</c:v>
                </c:pt>
                <c:pt idx="2158">
                  <c:v>1.0810810810810811E-3</c:v>
                </c:pt>
                <c:pt idx="2159">
                  <c:v>7.2072072072072073E-4</c:v>
                </c:pt>
                <c:pt idx="2160">
                  <c:v>-4.8048048048048047E-4</c:v>
                </c:pt>
                <c:pt idx="2161">
                  <c:v>9.6096096096096094E-4</c:v>
                </c:pt>
                <c:pt idx="2162">
                  <c:v>2.5225225225225223E-3</c:v>
                </c:pt>
                <c:pt idx="2163">
                  <c:v>3.6036036036036037E-4</c:v>
                </c:pt>
                <c:pt idx="2164">
                  <c:v>-3.6036036036036037E-4</c:v>
                </c:pt>
                <c:pt idx="2165">
                  <c:v>4.8048048048048047E-4</c:v>
                </c:pt>
                <c:pt idx="2166">
                  <c:v>1.2012012012012011E-3</c:v>
                </c:pt>
                <c:pt idx="2167">
                  <c:v>1.0810810810810811E-3</c:v>
                </c:pt>
                <c:pt idx="2168">
                  <c:v>1.4414414414414415E-3</c:v>
                </c:pt>
                <c:pt idx="2169">
                  <c:v>-2.4024024024024023E-4</c:v>
                </c:pt>
                <c:pt idx="2170">
                  <c:v>1.6816816816816818E-3</c:v>
                </c:pt>
                <c:pt idx="2171">
                  <c:v>1.0810810810810811E-3</c:v>
                </c:pt>
                <c:pt idx="2172">
                  <c:v>1.6816816816816818E-3</c:v>
                </c:pt>
                <c:pt idx="2173">
                  <c:v>2.2822822822822822E-3</c:v>
                </c:pt>
                <c:pt idx="2174">
                  <c:v>1.3213213213213214E-3</c:v>
                </c:pt>
                <c:pt idx="2175">
                  <c:v>8.4084084084084089E-4</c:v>
                </c:pt>
                <c:pt idx="2176">
                  <c:v>-1.2012012012012012E-4</c:v>
                </c:pt>
                <c:pt idx="2177">
                  <c:v>2.4024024024024023E-4</c:v>
                </c:pt>
                <c:pt idx="2178">
                  <c:v>1.5615615615615615E-3</c:v>
                </c:pt>
                <c:pt idx="2179">
                  <c:v>2.0420420420420421E-3</c:v>
                </c:pt>
                <c:pt idx="2180">
                  <c:v>4.8048048048048047E-4</c:v>
                </c:pt>
                <c:pt idx="2181">
                  <c:v>6.0060060060060057E-4</c:v>
                </c:pt>
                <c:pt idx="2182">
                  <c:v>1.6816816816816818E-3</c:v>
                </c:pt>
                <c:pt idx="2183">
                  <c:v>1.0810810810810811E-3</c:v>
                </c:pt>
                <c:pt idx="2184">
                  <c:v>1.9219219219219219E-3</c:v>
                </c:pt>
                <c:pt idx="2185">
                  <c:v>1.3213213213213214E-3</c:v>
                </c:pt>
                <c:pt idx="2186">
                  <c:v>1.4414414414414415E-3</c:v>
                </c:pt>
                <c:pt idx="2187">
                  <c:v>9.6096096096096094E-4</c:v>
                </c:pt>
                <c:pt idx="2188">
                  <c:v>6.0060060060060057E-4</c:v>
                </c:pt>
                <c:pt idx="2189">
                  <c:v>6.0060060060060057E-4</c:v>
                </c:pt>
                <c:pt idx="2190">
                  <c:v>7.2072072072072073E-4</c:v>
                </c:pt>
                <c:pt idx="2191">
                  <c:v>9.6096096096096094E-4</c:v>
                </c:pt>
                <c:pt idx="2192">
                  <c:v>7.2072072072072073E-4</c:v>
                </c:pt>
                <c:pt idx="2193">
                  <c:v>1.9219219219219219E-3</c:v>
                </c:pt>
                <c:pt idx="2194">
                  <c:v>2.4024024024024023E-3</c:v>
                </c:pt>
                <c:pt idx="2195">
                  <c:v>1.6816816816816818E-3</c:v>
                </c:pt>
                <c:pt idx="2196">
                  <c:v>2.0420420420420421E-3</c:v>
                </c:pt>
                <c:pt idx="2197">
                  <c:v>1.6816816816816818E-3</c:v>
                </c:pt>
                <c:pt idx="2198">
                  <c:v>8.4084084084084089E-4</c:v>
                </c:pt>
                <c:pt idx="2199">
                  <c:v>1.6816816816816818E-3</c:v>
                </c:pt>
                <c:pt idx="2200">
                  <c:v>-5.0450450450450447E-3</c:v>
                </c:pt>
                <c:pt idx="2201">
                  <c:v>-1.5615615615615615E-3</c:v>
                </c:pt>
                <c:pt idx="2202">
                  <c:v>1.2012012012012012E-4</c:v>
                </c:pt>
                <c:pt idx="2203">
                  <c:v>-1.4414414414414415E-3</c:v>
                </c:pt>
                <c:pt idx="2204">
                  <c:v>-1.3213213213213214E-3</c:v>
                </c:pt>
                <c:pt idx="2205">
                  <c:v>-1.6816816816816818E-3</c:v>
                </c:pt>
                <c:pt idx="2206">
                  <c:v>-2.7627627627627629E-3</c:v>
                </c:pt>
                <c:pt idx="2207">
                  <c:v>-1.0810810810810811E-3</c:v>
                </c:pt>
                <c:pt idx="2208">
                  <c:v>-2.1621621621621622E-3</c:v>
                </c:pt>
                <c:pt idx="2209">
                  <c:v>-1.0810810810810811E-3</c:v>
                </c:pt>
                <c:pt idx="2210">
                  <c:v>-9.6096096096096094E-4</c:v>
                </c:pt>
                <c:pt idx="2211">
                  <c:v>-4.8048048048048047E-4</c:v>
                </c:pt>
                <c:pt idx="2212">
                  <c:v>-1.4414414414414415E-3</c:v>
                </c:pt>
                <c:pt idx="2213">
                  <c:v>-2.6426426426426428E-3</c:v>
                </c:pt>
                <c:pt idx="2214">
                  <c:v>-2.5225225225225223E-3</c:v>
                </c:pt>
                <c:pt idx="2215">
                  <c:v>-2.7627627627627629E-3</c:v>
                </c:pt>
                <c:pt idx="2216">
                  <c:v>-1.8018018018018018E-3</c:v>
                </c:pt>
                <c:pt idx="2217">
                  <c:v>-6.0060060060060057E-4</c:v>
                </c:pt>
                <c:pt idx="2218">
                  <c:v>-2.1621621621621622E-3</c:v>
                </c:pt>
                <c:pt idx="2219">
                  <c:v>-7.2072072072072073E-4</c:v>
                </c:pt>
                <c:pt idx="2220">
                  <c:v>-2.6426426426426428E-3</c:v>
                </c:pt>
                <c:pt idx="2221">
                  <c:v>-1.6816816816816818E-3</c:v>
                </c:pt>
                <c:pt idx="2222">
                  <c:v>-7.2072072072072073E-4</c:v>
                </c:pt>
                <c:pt idx="2223">
                  <c:v>-1.4414414414414415E-3</c:v>
                </c:pt>
                <c:pt idx="2224">
                  <c:v>-1.2012012012012011E-3</c:v>
                </c:pt>
                <c:pt idx="2225">
                  <c:v>-1.6816816816816818E-3</c:v>
                </c:pt>
                <c:pt idx="2226">
                  <c:v>-2.6426426426426428E-3</c:v>
                </c:pt>
                <c:pt idx="2227">
                  <c:v>-2.0420420420420421E-3</c:v>
                </c:pt>
                <c:pt idx="2228">
                  <c:v>-2.8828828828828829E-3</c:v>
                </c:pt>
                <c:pt idx="2229">
                  <c:v>-1.2012012012012012E-4</c:v>
                </c:pt>
                <c:pt idx="2230">
                  <c:v>-2.8828828828828829E-3</c:v>
                </c:pt>
                <c:pt idx="2231">
                  <c:v>-1.5615615615615615E-3</c:v>
                </c:pt>
                <c:pt idx="2232">
                  <c:v>-1.8018018018018018E-3</c:v>
                </c:pt>
                <c:pt idx="2233">
                  <c:v>-3.003003003003003E-3</c:v>
                </c:pt>
                <c:pt idx="2234">
                  <c:v>-1.3213213213213214E-3</c:v>
                </c:pt>
                <c:pt idx="2235">
                  <c:v>-2.0420420420420421E-3</c:v>
                </c:pt>
                <c:pt idx="2236">
                  <c:v>-3.123123123123123E-3</c:v>
                </c:pt>
                <c:pt idx="2237">
                  <c:v>-2.0420420420420421E-3</c:v>
                </c:pt>
                <c:pt idx="2238">
                  <c:v>-1.2012012012012011E-3</c:v>
                </c:pt>
                <c:pt idx="2239">
                  <c:v>-1.4414414414414415E-3</c:v>
                </c:pt>
                <c:pt idx="2240">
                  <c:v>1.2012012012012012E-4</c:v>
                </c:pt>
                <c:pt idx="2241">
                  <c:v>-2.6426426426426428E-3</c:v>
                </c:pt>
                <c:pt idx="2242">
                  <c:v>-2.4024024024024023E-3</c:v>
                </c:pt>
                <c:pt idx="2243">
                  <c:v>-6.0060060060060057E-4</c:v>
                </c:pt>
                <c:pt idx="2244">
                  <c:v>-1.6816816816816818E-3</c:v>
                </c:pt>
                <c:pt idx="2245">
                  <c:v>-2.2822822822822822E-3</c:v>
                </c:pt>
                <c:pt idx="2246">
                  <c:v>-3.123123123123123E-3</c:v>
                </c:pt>
                <c:pt idx="2247">
                  <c:v>-2.5225225225225223E-3</c:v>
                </c:pt>
                <c:pt idx="2248">
                  <c:v>-9.6096096096096094E-4</c:v>
                </c:pt>
                <c:pt idx="2249">
                  <c:v>-8.4084084084084089E-4</c:v>
                </c:pt>
                <c:pt idx="2250">
                  <c:v>-1.6816816816816818E-3</c:v>
                </c:pt>
                <c:pt idx="2251">
                  <c:v>-1.3213213213213214E-3</c:v>
                </c:pt>
                <c:pt idx="2252">
                  <c:v>-1.3213213213213214E-3</c:v>
                </c:pt>
                <c:pt idx="2253">
                  <c:v>-1.4414414414414415E-3</c:v>
                </c:pt>
                <c:pt idx="2254">
                  <c:v>-3.123123123123123E-3</c:v>
                </c:pt>
                <c:pt idx="2255">
                  <c:v>-7.2072072072072073E-4</c:v>
                </c:pt>
                <c:pt idx="2256">
                  <c:v>-1.3213213213213214E-3</c:v>
                </c:pt>
                <c:pt idx="2257">
                  <c:v>-1.6816816816816818E-3</c:v>
                </c:pt>
                <c:pt idx="2258">
                  <c:v>-1.4414414414414415E-3</c:v>
                </c:pt>
                <c:pt idx="2259">
                  <c:v>-2.2822822822822822E-3</c:v>
                </c:pt>
                <c:pt idx="2260">
                  <c:v>-1.2012012012012011E-3</c:v>
                </c:pt>
                <c:pt idx="2261">
                  <c:v>1.2012012012012012E-4</c:v>
                </c:pt>
                <c:pt idx="2262">
                  <c:v>-1.6816816816816818E-3</c:v>
                </c:pt>
                <c:pt idx="2263">
                  <c:v>-2.2822822822822822E-3</c:v>
                </c:pt>
                <c:pt idx="2264">
                  <c:v>-2.0420420420420421E-3</c:v>
                </c:pt>
                <c:pt idx="2265">
                  <c:v>-3.123123123123123E-3</c:v>
                </c:pt>
                <c:pt idx="2266">
                  <c:v>-1.9219219219219219E-3</c:v>
                </c:pt>
                <c:pt idx="2267">
                  <c:v>-1.5615615615615615E-3</c:v>
                </c:pt>
                <c:pt idx="2268">
                  <c:v>-2.0420420420420421E-3</c:v>
                </c:pt>
                <c:pt idx="2269">
                  <c:v>-3.123123123123123E-3</c:v>
                </c:pt>
                <c:pt idx="2270">
                  <c:v>-3.4834834834834836E-3</c:v>
                </c:pt>
                <c:pt idx="2271">
                  <c:v>8.4084084084084089E-4</c:v>
                </c:pt>
                <c:pt idx="2272">
                  <c:v>-1.2012012012012011E-3</c:v>
                </c:pt>
                <c:pt idx="2273">
                  <c:v>-2.0420420420420421E-3</c:v>
                </c:pt>
                <c:pt idx="2274">
                  <c:v>-1.8018018018018018E-3</c:v>
                </c:pt>
                <c:pt idx="2275">
                  <c:v>-2.6426426426426428E-3</c:v>
                </c:pt>
                <c:pt idx="2276">
                  <c:v>-7.2072072072072073E-4</c:v>
                </c:pt>
                <c:pt idx="2277">
                  <c:v>0</c:v>
                </c:pt>
                <c:pt idx="2278">
                  <c:v>-1.2012012012012011E-3</c:v>
                </c:pt>
                <c:pt idx="2279">
                  <c:v>-1.3213213213213214E-3</c:v>
                </c:pt>
                <c:pt idx="2280">
                  <c:v>-3.3633633633633636E-3</c:v>
                </c:pt>
                <c:pt idx="2281">
                  <c:v>-4.8048048048048047E-4</c:v>
                </c:pt>
                <c:pt idx="2282">
                  <c:v>-1.9219219219219219E-3</c:v>
                </c:pt>
                <c:pt idx="2283">
                  <c:v>-2.0420420420420421E-3</c:v>
                </c:pt>
                <c:pt idx="2284">
                  <c:v>-1.5615615615615615E-3</c:v>
                </c:pt>
                <c:pt idx="2285">
                  <c:v>-1.6816816816816818E-3</c:v>
                </c:pt>
                <c:pt idx="2286">
                  <c:v>-2.4024024024024023E-3</c:v>
                </c:pt>
                <c:pt idx="2287">
                  <c:v>-2.5225225225225223E-3</c:v>
                </c:pt>
                <c:pt idx="2288">
                  <c:v>-1.2012012012012011E-3</c:v>
                </c:pt>
                <c:pt idx="2289">
                  <c:v>2.4024024024024023E-4</c:v>
                </c:pt>
                <c:pt idx="2290">
                  <c:v>-8.4084084084084089E-4</c:v>
                </c:pt>
                <c:pt idx="2291">
                  <c:v>-2.4024024024024023E-3</c:v>
                </c:pt>
                <c:pt idx="2292">
                  <c:v>-1.3213213213213214E-3</c:v>
                </c:pt>
                <c:pt idx="2293">
                  <c:v>-2.2822822822822822E-3</c:v>
                </c:pt>
                <c:pt idx="2294">
                  <c:v>-2.2822822822822822E-3</c:v>
                </c:pt>
                <c:pt idx="2295">
                  <c:v>-2.2822822822822822E-3</c:v>
                </c:pt>
                <c:pt idx="2296">
                  <c:v>-2.0420420420420421E-3</c:v>
                </c:pt>
                <c:pt idx="2297">
                  <c:v>-2.4024024024024023E-3</c:v>
                </c:pt>
                <c:pt idx="2298">
                  <c:v>-9.6096096096096094E-4</c:v>
                </c:pt>
                <c:pt idx="2299">
                  <c:v>-1.2012012012012011E-3</c:v>
                </c:pt>
                <c:pt idx="2300">
                  <c:v>-1.3213213213213214E-3</c:v>
                </c:pt>
                <c:pt idx="2301">
                  <c:v>-2.4024024024024023E-3</c:v>
                </c:pt>
                <c:pt idx="2302">
                  <c:v>-2.0420420420420421E-3</c:v>
                </c:pt>
                <c:pt idx="2303">
                  <c:v>-1.8018018018018018E-3</c:v>
                </c:pt>
                <c:pt idx="2304">
                  <c:v>-2.0420420420420421E-3</c:v>
                </c:pt>
                <c:pt idx="2305">
                  <c:v>-1.3213213213213214E-3</c:v>
                </c:pt>
                <c:pt idx="2306">
                  <c:v>-1.2012012012012011E-3</c:v>
                </c:pt>
                <c:pt idx="2307">
                  <c:v>-3.6036036036036037E-4</c:v>
                </c:pt>
                <c:pt idx="2308">
                  <c:v>-7.2072072072072073E-4</c:v>
                </c:pt>
                <c:pt idx="2309">
                  <c:v>2.4024024024024023E-4</c:v>
                </c:pt>
                <c:pt idx="2310">
                  <c:v>-1.2012012012012011E-3</c:v>
                </c:pt>
                <c:pt idx="2311">
                  <c:v>-4.8048048048048047E-4</c:v>
                </c:pt>
                <c:pt idx="2312">
                  <c:v>-7.2072072072072073E-4</c:v>
                </c:pt>
                <c:pt idx="2313">
                  <c:v>-8.4084084084084089E-4</c:v>
                </c:pt>
                <c:pt idx="2314">
                  <c:v>-4.8048048048048047E-4</c:v>
                </c:pt>
                <c:pt idx="2315">
                  <c:v>-3.6036036036036037E-4</c:v>
                </c:pt>
                <c:pt idx="2316">
                  <c:v>-3.6036036036036037E-4</c:v>
                </c:pt>
                <c:pt idx="2317">
                  <c:v>-2.6426426426426428E-3</c:v>
                </c:pt>
                <c:pt idx="2318">
                  <c:v>-1.5615615615615615E-3</c:v>
                </c:pt>
                <c:pt idx="2319">
                  <c:v>-2.1621621621621622E-3</c:v>
                </c:pt>
                <c:pt idx="2320">
                  <c:v>-3.123123123123123E-3</c:v>
                </c:pt>
                <c:pt idx="2321">
                  <c:v>-1.6816816816816818E-3</c:v>
                </c:pt>
                <c:pt idx="2322">
                  <c:v>-1.3213213213213214E-3</c:v>
                </c:pt>
                <c:pt idx="2323">
                  <c:v>-1.4414414414414415E-3</c:v>
                </c:pt>
                <c:pt idx="2324">
                  <c:v>-1.0810810810810811E-3</c:v>
                </c:pt>
                <c:pt idx="2325">
                  <c:v>-1.0810810810810811E-3</c:v>
                </c:pt>
                <c:pt idx="2326">
                  <c:v>-1.5615615615615615E-3</c:v>
                </c:pt>
                <c:pt idx="2327">
                  <c:v>-1.8018018018018018E-3</c:v>
                </c:pt>
                <c:pt idx="2328">
                  <c:v>-1.4414414414414415E-3</c:v>
                </c:pt>
                <c:pt idx="2329">
                  <c:v>-4.8048048048048047E-4</c:v>
                </c:pt>
                <c:pt idx="2330">
                  <c:v>6.0060060060060057E-4</c:v>
                </c:pt>
                <c:pt idx="2331">
                  <c:v>-1.3213213213213214E-3</c:v>
                </c:pt>
                <c:pt idx="2332">
                  <c:v>-1.3213213213213214E-3</c:v>
                </c:pt>
                <c:pt idx="2333">
                  <c:v>-9.6096096096096094E-4</c:v>
                </c:pt>
                <c:pt idx="2334">
                  <c:v>-1.5615615615615615E-3</c:v>
                </c:pt>
                <c:pt idx="2335">
                  <c:v>-1.5615615615615615E-3</c:v>
                </c:pt>
                <c:pt idx="2336">
                  <c:v>-2.0420420420420421E-3</c:v>
                </c:pt>
                <c:pt idx="2337">
                  <c:v>-1.4414414414414415E-3</c:v>
                </c:pt>
                <c:pt idx="2338">
                  <c:v>-2.0420420420420421E-3</c:v>
                </c:pt>
                <c:pt idx="2339">
                  <c:v>-1.0810810810810811E-3</c:v>
                </c:pt>
                <c:pt idx="2340">
                  <c:v>-7.2072072072072073E-4</c:v>
                </c:pt>
                <c:pt idx="2341">
                  <c:v>-1.0810810810810811E-3</c:v>
                </c:pt>
                <c:pt idx="2342">
                  <c:v>-1.3213213213213214E-3</c:v>
                </c:pt>
                <c:pt idx="2343">
                  <c:v>-1.2012012012012011E-3</c:v>
                </c:pt>
                <c:pt idx="2344">
                  <c:v>-8.4084084084084089E-4</c:v>
                </c:pt>
                <c:pt idx="2345">
                  <c:v>1.2012012012012012E-4</c:v>
                </c:pt>
                <c:pt idx="2346">
                  <c:v>-1.8018018018018018E-3</c:v>
                </c:pt>
                <c:pt idx="2347">
                  <c:v>-3.6036036036036037E-4</c:v>
                </c:pt>
                <c:pt idx="2348">
                  <c:v>-8.4084084084084089E-4</c:v>
                </c:pt>
                <c:pt idx="2349">
                  <c:v>-1.4414414414414415E-3</c:v>
                </c:pt>
                <c:pt idx="2350">
                  <c:v>-1.2012012012012011E-3</c:v>
                </c:pt>
                <c:pt idx="2351">
                  <c:v>-1.4414414414414415E-3</c:v>
                </c:pt>
                <c:pt idx="2352">
                  <c:v>-1.5615615615615615E-3</c:v>
                </c:pt>
                <c:pt idx="2353">
                  <c:v>-1.8018018018018018E-3</c:v>
                </c:pt>
                <c:pt idx="2354">
                  <c:v>-7.2072072072072073E-4</c:v>
                </c:pt>
                <c:pt idx="2355">
                  <c:v>-2.4024024024024023E-3</c:v>
                </c:pt>
                <c:pt idx="2356">
                  <c:v>-1.4414414414414415E-3</c:v>
                </c:pt>
                <c:pt idx="2357">
                  <c:v>-1.0810810810810811E-3</c:v>
                </c:pt>
                <c:pt idx="2358">
                  <c:v>-1.4414414414414415E-3</c:v>
                </c:pt>
                <c:pt idx="2359">
                  <c:v>-1.2012012012012011E-3</c:v>
                </c:pt>
                <c:pt idx="2360">
                  <c:v>-4.8048048048048047E-4</c:v>
                </c:pt>
                <c:pt idx="2361">
                  <c:v>-1.5615615615615615E-3</c:v>
                </c:pt>
                <c:pt idx="2362">
                  <c:v>-1.2012012012012011E-3</c:v>
                </c:pt>
                <c:pt idx="2363">
                  <c:v>-8.4084084084084089E-4</c:v>
                </c:pt>
                <c:pt idx="2364">
                  <c:v>-2.4024024024024023E-3</c:v>
                </c:pt>
                <c:pt idx="2365">
                  <c:v>-1.5615615615615615E-3</c:v>
                </c:pt>
                <c:pt idx="2366">
                  <c:v>-1.6816816816816818E-3</c:v>
                </c:pt>
                <c:pt idx="2367">
                  <c:v>-1.4414414414414415E-3</c:v>
                </c:pt>
                <c:pt idx="2368">
                  <c:v>-6.0060060060060057E-4</c:v>
                </c:pt>
                <c:pt idx="2369">
                  <c:v>-1.6816816816816818E-3</c:v>
                </c:pt>
                <c:pt idx="2370">
                  <c:v>-1.2012012012012011E-3</c:v>
                </c:pt>
                <c:pt idx="2371">
                  <c:v>-8.4084084084084089E-4</c:v>
                </c:pt>
                <c:pt idx="2372">
                  <c:v>-1.0810810810810811E-3</c:v>
                </c:pt>
                <c:pt idx="2373">
                  <c:v>-1.2012012012012012E-4</c:v>
                </c:pt>
                <c:pt idx="2374">
                  <c:v>-1.4414414414414415E-3</c:v>
                </c:pt>
                <c:pt idx="2375">
                  <c:v>-1.2012012012012012E-4</c:v>
                </c:pt>
                <c:pt idx="2376">
                  <c:v>-4.8048048048048047E-4</c:v>
                </c:pt>
                <c:pt idx="2377">
                  <c:v>-1.0810810810810811E-3</c:v>
                </c:pt>
                <c:pt idx="2378">
                  <c:v>-6.0060060060060057E-4</c:v>
                </c:pt>
                <c:pt idx="2379">
                  <c:v>-8.4084084084084089E-4</c:v>
                </c:pt>
                <c:pt idx="2380">
                  <c:v>-1.0810810810810811E-3</c:v>
                </c:pt>
                <c:pt idx="2381">
                  <c:v>-1.5615615615615615E-3</c:v>
                </c:pt>
                <c:pt idx="2382">
                  <c:v>-6.0060060060060057E-4</c:v>
                </c:pt>
                <c:pt idx="2383">
                  <c:v>-1.3213213213213214E-3</c:v>
                </c:pt>
                <c:pt idx="2384">
                  <c:v>-1.4414414414414415E-3</c:v>
                </c:pt>
                <c:pt idx="2385">
                  <c:v>-2.2822822822822822E-3</c:v>
                </c:pt>
                <c:pt idx="2386">
                  <c:v>-2.0420420420420421E-3</c:v>
                </c:pt>
                <c:pt idx="2387">
                  <c:v>-1.6816816816816818E-3</c:v>
                </c:pt>
                <c:pt idx="2388">
                  <c:v>-2.6426426426426428E-3</c:v>
                </c:pt>
                <c:pt idx="2389">
                  <c:v>-1.2012012012012011E-3</c:v>
                </c:pt>
                <c:pt idx="2390">
                  <c:v>-1.4414414414414415E-3</c:v>
                </c:pt>
                <c:pt idx="2391">
                  <c:v>-1.3213213213213214E-3</c:v>
                </c:pt>
                <c:pt idx="2392">
                  <c:v>-9.6096096096096094E-4</c:v>
                </c:pt>
                <c:pt idx="2393">
                  <c:v>-9.6096096096096094E-4</c:v>
                </c:pt>
                <c:pt idx="2394">
                  <c:v>-1.5615615615615615E-3</c:v>
                </c:pt>
                <c:pt idx="2395">
                  <c:v>-8.4084084084084089E-4</c:v>
                </c:pt>
                <c:pt idx="2396">
                  <c:v>-4.8048048048048047E-4</c:v>
                </c:pt>
                <c:pt idx="2397">
                  <c:v>-1.8018018018018018E-3</c:v>
                </c:pt>
                <c:pt idx="2398">
                  <c:v>-2.1621621621621622E-3</c:v>
                </c:pt>
                <c:pt idx="2399">
                  <c:v>-1.2012012012012012E-4</c:v>
                </c:pt>
                <c:pt idx="2400">
                  <c:v>2.0420420420420419E-2</c:v>
                </c:pt>
                <c:pt idx="2401">
                  <c:v>1.9459459459459458E-2</c:v>
                </c:pt>
                <c:pt idx="2402">
                  <c:v>2.1981981981981983E-2</c:v>
                </c:pt>
                <c:pt idx="2403">
                  <c:v>2.0900900900900903E-2</c:v>
                </c:pt>
                <c:pt idx="2404">
                  <c:v>2.1741741741741743E-2</c:v>
                </c:pt>
                <c:pt idx="2405">
                  <c:v>1.9579579579579579E-2</c:v>
                </c:pt>
                <c:pt idx="2406">
                  <c:v>2.1621621621621623E-2</c:v>
                </c:pt>
                <c:pt idx="2407">
                  <c:v>2.2102102102102103E-2</c:v>
                </c:pt>
                <c:pt idx="2408">
                  <c:v>2.1621621621621623E-2</c:v>
                </c:pt>
                <c:pt idx="2409">
                  <c:v>2.1381381381381383E-2</c:v>
                </c:pt>
                <c:pt idx="2410">
                  <c:v>2.0420420420420419E-2</c:v>
                </c:pt>
                <c:pt idx="2411">
                  <c:v>2.1261261261261263E-2</c:v>
                </c:pt>
                <c:pt idx="2412">
                  <c:v>2.0540540540540539E-2</c:v>
                </c:pt>
                <c:pt idx="2413">
                  <c:v>2.0780780780780782E-2</c:v>
                </c:pt>
                <c:pt idx="2414">
                  <c:v>2.0900900900900903E-2</c:v>
                </c:pt>
                <c:pt idx="2415">
                  <c:v>2.1261261261261263E-2</c:v>
                </c:pt>
                <c:pt idx="2416">
                  <c:v>2.1261261261261263E-2</c:v>
                </c:pt>
                <c:pt idx="2417">
                  <c:v>2.1381381381381383E-2</c:v>
                </c:pt>
                <c:pt idx="2418">
                  <c:v>2.1621621621621623E-2</c:v>
                </c:pt>
                <c:pt idx="2419">
                  <c:v>2.1381381381381383E-2</c:v>
                </c:pt>
                <c:pt idx="2420">
                  <c:v>2.0180180180180179E-2</c:v>
                </c:pt>
                <c:pt idx="2421">
                  <c:v>2.0540540540540539E-2</c:v>
                </c:pt>
                <c:pt idx="2422">
                  <c:v>2.0780780780780782E-2</c:v>
                </c:pt>
                <c:pt idx="2423">
                  <c:v>2.0660660660660659E-2</c:v>
                </c:pt>
                <c:pt idx="2424">
                  <c:v>2.0540540540540539E-2</c:v>
                </c:pt>
                <c:pt idx="2425">
                  <c:v>2.0900900900900903E-2</c:v>
                </c:pt>
                <c:pt idx="2426">
                  <c:v>2.0540540540540539E-2</c:v>
                </c:pt>
                <c:pt idx="2427">
                  <c:v>2.0900900900900903E-2</c:v>
                </c:pt>
                <c:pt idx="2428">
                  <c:v>2.1261261261261263E-2</c:v>
                </c:pt>
                <c:pt idx="2429">
                  <c:v>2.1021021021021023E-2</c:v>
                </c:pt>
                <c:pt idx="2430">
                  <c:v>2.0660660660660659E-2</c:v>
                </c:pt>
                <c:pt idx="2431">
                  <c:v>2.0180180180180179E-2</c:v>
                </c:pt>
                <c:pt idx="2432">
                  <c:v>2.0180180180180179E-2</c:v>
                </c:pt>
                <c:pt idx="2433">
                  <c:v>2.1261261261261263E-2</c:v>
                </c:pt>
                <c:pt idx="2434">
                  <c:v>2.0900900900900903E-2</c:v>
                </c:pt>
                <c:pt idx="2435">
                  <c:v>2.0900900900900903E-2</c:v>
                </c:pt>
                <c:pt idx="2436">
                  <c:v>1.9939939939939939E-2</c:v>
                </c:pt>
                <c:pt idx="2437">
                  <c:v>2.0660660660660659E-2</c:v>
                </c:pt>
                <c:pt idx="2438">
                  <c:v>2.0540540540540539E-2</c:v>
                </c:pt>
                <c:pt idx="2439">
                  <c:v>2.1141141141141143E-2</c:v>
                </c:pt>
                <c:pt idx="2440">
                  <c:v>2.1981981981981983E-2</c:v>
                </c:pt>
                <c:pt idx="2441">
                  <c:v>1.9939939939939939E-2</c:v>
                </c:pt>
                <c:pt idx="2442">
                  <c:v>2.0660660660660659E-2</c:v>
                </c:pt>
                <c:pt idx="2443">
                  <c:v>2.0540540540540539E-2</c:v>
                </c:pt>
                <c:pt idx="2444">
                  <c:v>2.0660660660660659E-2</c:v>
                </c:pt>
                <c:pt idx="2445">
                  <c:v>2.1021021021021023E-2</c:v>
                </c:pt>
                <c:pt idx="2446">
                  <c:v>2.1141141141141143E-2</c:v>
                </c:pt>
                <c:pt idx="2447">
                  <c:v>2.0060060060060059E-2</c:v>
                </c:pt>
                <c:pt idx="2448">
                  <c:v>2.1021021021021023E-2</c:v>
                </c:pt>
                <c:pt idx="2449">
                  <c:v>2.0180180180180179E-2</c:v>
                </c:pt>
                <c:pt idx="2450">
                  <c:v>2.0660660660660659E-2</c:v>
                </c:pt>
                <c:pt idx="2451">
                  <c:v>2.1381381381381383E-2</c:v>
                </c:pt>
                <c:pt idx="2452">
                  <c:v>1.9939939939939939E-2</c:v>
                </c:pt>
                <c:pt idx="2453">
                  <c:v>2.0180180180180179E-2</c:v>
                </c:pt>
                <c:pt idx="2454">
                  <c:v>2.0780780780780782E-2</c:v>
                </c:pt>
                <c:pt idx="2455">
                  <c:v>2.0420420420420419E-2</c:v>
                </c:pt>
                <c:pt idx="2456">
                  <c:v>2.0900900900900903E-2</c:v>
                </c:pt>
                <c:pt idx="2457">
                  <c:v>2.0780780780780782E-2</c:v>
                </c:pt>
                <c:pt idx="2458">
                  <c:v>1.9699699699699699E-2</c:v>
                </c:pt>
                <c:pt idx="2459">
                  <c:v>2.2102102102102103E-2</c:v>
                </c:pt>
                <c:pt idx="2460">
                  <c:v>2.1381381381381383E-2</c:v>
                </c:pt>
                <c:pt idx="2461">
                  <c:v>2.1741741741741743E-2</c:v>
                </c:pt>
                <c:pt idx="2462">
                  <c:v>1.9939939939939939E-2</c:v>
                </c:pt>
                <c:pt idx="2463">
                  <c:v>2.0300300300300299E-2</c:v>
                </c:pt>
                <c:pt idx="2464">
                  <c:v>1.9219219219219218E-2</c:v>
                </c:pt>
                <c:pt idx="2465">
                  <c:v>1.9459459459459458E-2</c:v>
                </c:pt>
                <c:pt idx="2466">
                  <c:v>2.0660660660660659E-2</c:v>
                </c:pt>
                <c:pt idx="2467">
                  <c:v>1.9459459459459458E-2</c:v>
                </c:pt>
                <c:pt idx="2468">
                  <c:v>2.0300300300300299E-2</c:v>
                </c:pt>
                <c:pt idx="2469">
                  <c:v>1.9819819819819819E-2</c:v>
                </c:pt>
                <c:pt idx="2470">
                  <c:v>1.9939939939939939E-2</c:v>
                </c:pt>
                <c:pt idx="2471">
                  <c:v>2.0780780780780782E-2</c:v>
                </c:pt>
                <c:pt idx="2472">
                  <c:v>2.1741741741741743E-2</c:v>
                </c:pt>
                <c:pt idx="2473">
                  <c:v>2.0660660660660659E-2</c:v>
                </c:pt>
                <c:pt idx="2474">
                  <c:v>2.0540540540540539E-2</c:v>
                </c:pt>
                <c:pt idx="2475">
                  <c:v>2.0060060060060059E-2</c:v>
                </c:pt>
                <c:pt idx="2476">
                  <c:v>2.0900900900900903E-2</c:v>
                </c:pt>
                <c:pt idx="2477">
                  <c:v>2.1501501501501503E-2</c:v>
                </c:pt>
                <c:pt idx="2478">
                  <c:v>2.0900900900900903E-2</c:v>
                </c:pt>
                <c:pt idx="2479">
                  <c:v>2.0060060060060059E-2</c:v>
                </c:pt>
                <c:pt idx="2480">
                  <c:v>2.0660660660660659E-2</c:v>
                </c:pt>
                <c:pt idx="2481">
                  <c:v>1.9819819819819819E-2</c:v>
                </c:pt>
                <c:pt idx="2482">
                  <c:v>2.1021021021021023E-2</c:v>
                </c:pt>
                <c:pt idx="2483">
                  <c:v>2.1381381381381383E-2</c:v>
                </c:pt>
                <c:pt idx="2484">
                  <c:v>2.0180180180180179E-2</c:v>
                </c:pt>
                <c:pt idx="2485">
                  <c:v>2.0060060060060059E-2</c:v>
                </c:pt>
                <c:pt idx="2486">
                  <c:v>1.8858858858858858E-2</c:v>
                </c:pt>
                <c:pt idx="2487">
                  <c:v>1.9339339339339338E-2</c:v>
                </c:pt>
                <c:pt idx="2488">
                  <c:v>1.9339339339339338E-2</c:v>
                </c:pt>
                <c:pt idx="2489">
                  <c:v>1.9699699699699699E-2</c:v>
                </c:pt>
                <c:pt idx="2490">
                  <c:v>1.9819819819819819E-2</c:v>
                </c:pt>
                <c:pt idx="2491">
                  <c:v>1.9579579579579579E-2</c:v>
                </c:pt>
                <c:pt idx="2492">
                  <c:v>2.0540540540540539E-2</c:v>
                </c:pt>
                <c:pt idx="2493">
                  <c:v>2.1141141141141143E-2</c:v>
                </c:pt>
                <c:pt idx="2494">
                  <c:v>2.0540540540540539E-2</c:v>
                </c:pt>
                <c:pt idx="2495">
                  <c:v>2.1501501501501503E-2</c:v>
                </c:pt>
                <c:pt idx="2496">
                  <c:v>2.0780780780780782E-2</c:v>
                </c:pt>
                <c:pt idx="2497">
                  <c:v>2.1261261261261263E-2</c:v>
                </c:pt>
                <c:pt idx="2498">
                  <c:v>2.1021021021021023E-2</c:v>
                </c:pt>
                <c:pt idx="2499">
                  <c:v>2.0900900900900903E-2</c:v>
                </c:pt>
                <c:pt idx="2500">
                  <c:v>2.0060060060060059E-2</c:v>
                </c:pt>
                <c:pt idx="2501">
                  <c:v>2.0300300300300299E-2</c:v>
                </c:pt>
                <c:pt idx="2502">
                  <c:v>2.0540540540540539E-2</c:v>
                </c:pt>
                <c:pt idx="2503">
                  <c:v>2.0660660660660659E-2</c:v>
                </c:pt>
                <c:pt idx="2504">
                  <c:v>1.9939939939939939E-2</c:v>
                </c:pt>
                <c:pt idx="2505">
                  <c:v>2.1021021021021023E-2</c:v>
                </c:pt>
                <c:pt idx="2506">
                  <c:v>2.1141141141141143E-2</c:v>
                </c:pt>
                <c:pt idx="2507">
                  <c:v>2.0900900900900903E-2</c:v>
                </c:pt>
                <c:pt idx="2508">
                  <c:v>1.9939939939939939E-2</c:v>
                </c:pt>
                <c:pt idx="2509">
                  <c:v>2.0660660660660659E-2</c:v>
                </c:pt>
                <c:pt idx="2510">
                  <c:v>2.1141141141141143E-2</c:v>
                </c:pt>
                <c:pt idx="2511">
                  <c:v>2.0660660660660659E-2</c:v>
                </c:pt>
                <c:pt idx="2512">
                  <c:v>2.1021021021021023E-2</c:v>
                </c:pt>
                <c:pt idx="2513">
                  <c:v>2.1021021021021023E-2</c:v>
                </c:pt>
                <c:pt idx="2514">
                  <c:v>2.0900900900900903E-2</c:v>
                </c:pt>
                <c:pt idx="2515">
                  <c:v>2.0180180180180179E-2</c:v>
                </c:pt>
                <c:pt idx="2516">
                  <c:v>2.1501501501501503E-2</c:v>
                </c:pt>
                <c:pt idx="2517">
                  <c:v>2.0300300300300299E-2</c:v>
                </c:pt>
                <c:pt idx="2518">
                  <c:v>2.0780780780780782E-2</c:v>
                </c:pt>
                <c:pt idx="2519">
                  <c:v>2.0540540540540539E-2</c:v>
                </c:pt>
                <c:pt idx="2520">
                  <c:v>2.0780780780780782E-2</c:v>
                </c:pt>
                <c:pt idx="2521">
                  <c:v>1.9579579579579579E-2</c:v>
                </c:pt>
                <c:pt idx="2522">
                  <c:v>2.0300300300300299E-2</c:v>
                </c:pt>
                <c:pt idx="2523">
                  <c:v>2.0660660660660659E-2</c:v>
                </c:pt>
                <c:pt idx="2524">
                  <c:v>2.0900900900900903E-2</c:v>
                </c:pt>
                <c:pt idx="2525">
                  <c:v>2.0780780780780782E-2</c:v>
                </c:pt>
                <c:pt idx="2526">
                  <c:v>2.0060060060060059E-2</c:v>
                </c:pt>
                <c:pt idx="2527">
                  <c:v>2.0780780780780782E-2</c:v>
                </c:pt>
                <c:pt idx="2528">
                  <c:v>2.0660660660660659E-2</c:v>
                </c:pt>
                <c:pt idx="2529">
                  <c:v>2.0660660660660659E-2</c:v>
                </c:pt>
                <c:pt idx="2530">
                  <c:v>2.0660660660660659E-2</c:v>
                </c:pt>
                <c:pt idx="2531">
                  <c:v>2.0060060060060059E-2</c:v>
                </c:pt>
                <c:pt idx="2532">
                  <c:v>2.0180180180180179E-2</c:v>
                </c:pt>
                <c:pt idx="2533">
                  <c:v>2.0780780780780782E-2</c:v>
                </c:pt>
                <c:pt idx="2534">
                  <c:v>2.0660660660660659E-2</c:v>
                </c:pt>
                <c:pt idx="2535">
                  <c:v>2.1381381381381383E-2</c:v>
                </c:pt>
                <c:pt idx="2536">
                  <c:v>2.0660660660660659E-2</c:v>
                </c:pt>
                <c:pt idx="2537">
                  <c:v>2.0900900900900903E-2</c:v>
                </c:pt>
                <c:pt idx="2538">
                  <c:v>2.0060060060060059E-2</c:v>
                </c:pt>
                <c:pt idx="2539">
                  <c:v>2.0780780780780782E-2</c:v>
                </c:pt>
                <c:pt idx="2540">
                  <c:v>2.0060060060060059E-2</c:v>
                </c:pt>
                <c:pt idx="2541">
                  <c:v>2.1261261261261263E-2</c:v>
                </c:pt>
                <c:pt idx="2542">
                  <c:v>2.0780780780780782E-2</c:v>
                </c:pt>
                <c:pt idx="2543">
                  <c:v>2.0420420420420419E-2</c:v>
                </c:pt>
                <c:pt idx="2544">
                  <c:v>2.1861861861861863E-2</c:v>
                </c:pt>
                <c:pt idx="2545">
                  <c:v>2.0900900900900903E-2</c:v>
                </c:pt>
                <c:pt idx="2546">
                  <c:v>2.0780780780780782E-2</c:v>
                </c:pt>
                <c:pt idx="2547">
                  <c:v>2.1861861861861863E-2</c:v>
                </c:pt>
                <c:pt idx="2548">
                  <c:v>2.1141141141141143E-2</c:v>
                </c:pt>
                <c:pt idx="2549">
                  <c:v>1.9939939939939939E-2</c:v>
                </c:pt>
                <c:pt idx="2550">
                  <c:v>2.1021021021021023E-2</c:v>
                </c:pt>
                <c:pt idx="2551">
                  <c:v>2.1141141141141143E-2</c:v>
                </c:pt>
                <c:pt idx="2552">
                  <c:v>2.0780780780780782E-2</c:v>
                </c:pt>
                <c:pt idx="2553">
                  <c:v>2.1381381381381383E-2</c:v>
                </c:pt>
                <c:pt idx="2554">
                  <c:v>2.0420420420420419E-2</c:v>
                </c:pt>
                <c:pt idx="2555">
                  <c:v>2.0540540540540539E-2</c:v>
                </c:pt>
                <c:pt idx="2556">
                  <c:v>2.0660660660660659E-2</c:v>
                </c:pt>
                <c:pt idx="2557">
                  <c:v>2.0780780780780782E-2</c:v>
                </c:pt>
                <c:pt idx="2558">
                  <c:v>2.1621621621621623E-2</c:v>
                </c:pt>
                <c:pt idx="2559">
                  <c:v>2.1261261261261263E-2</c:v>
                </c:pt>
                <c:pt idx="2560">
                  <c:v>2.0780780780780782E-2</c:v>
                </c:pt>
                <c:pt idx="2561">
                  <c:v>2.1141141141141143E-2</c:v>
                </c:pt>
                <c:pt idx="2562">
                  <c:v>2.0660660660660659E-2</c:v>
                </c:pt>
                <c:pt idx="2563">
                  <c:v>2.1021021021021023E-2</c:v>
                </c:pt>
                <c:pt idx="2564">
                  <c:v>1.9939939939939939E-2</c:v>
                </c:pt>
                <c:pt idx="2565">
                  <c:v>2.0780780780780782E-2</c:v>
                </c:pt>
                <c:pt idx="2566">
                  <c:v>2.0300300300300299E-2</c:v>
                </c:pt>
                <c:pt idx="2567">
                  <c:v>1.9939939939939939E-2</c:v>
                </c:pt>
                <c:pt idx="2568">
                  <c:v>1.9819819819819819E-2</c:v>
                </c:pt>
                <c:pt idx="2569">
                  <c:v>2.0540540540540539E-2</c:v>
                </c:pt>
                <c:pt idx="2570">
                  <c:v>2.0300300300300299E-2</c:v>
                </c:pt>
                <c:pt idx="2571">
                  <c:v>2.0780780780780782E-2</c:v>
                </c:pt>
                <c:pt idx="2572">
                  <c:v>2.0060060060060059E-2</c:v>
                </c:pt>
                <c:pt idx="2573">
                  <c:v>2.0540540540540539E-2</c:v>
                </c:pt>
                <c:pt idx="2574">
                  <c:v>1.9579579579579579E-2</c:v>
                </c:pt>
                <c:pt idx="2575">
                  <c:v>2.1021021021021023E-2</c:v>
                </c:pt>
                <c:pt idx="2576">
                  <c:v>1.9939939939939939E-2</c:v>
                </c:pt>
                <c:pt idx="2577">
                  <c:v>1.9939939939939939E-2</c:v>
                </c:pt>
                <c:pt idx="2578">
                  <c:v>2.0060060060060059E-2</c:v>
                </c:pt>
                <c:pt idx="2579">
                  <c:v>2.0540540540540539E-2</c:v>
                </c:pt>
                <c:pt idx="2580">
                  <c:v>2.0900900900900903E-2</c:v>
                </c:pt>
                <c:pt idx="2581">
                  <c:v>2.0780780780780782E-2</c:v>
                </c:pt>
                <c:pt idx="2582">
                  <c:v>2.1261261261261263E-2</c:v>
                </c:pt>
                <c:pt idx="2583">
                  <c:v>2.0780780780780782E-2</c:v>
                </c:pt>
                <c:pt idx="2584">
                  <c:v>2.0780780780780782E-2</c:v>
                </c:pt>
                <c:pt idx="2585">
                  <c:v>2.0900900900900903E-2</c:v>
                </c:pt>
                <c:pt idx="2586">
                  <c:v>2.1261261261261263E-2</c:v>
                </c:pt>
                <c:pt idx="2587">
                  <c:v>2.0900900900900903E-2</c:v>
                </c:pt>
                <c:pt idx="2588">
                  <c:v>2.1021021021021023E-2</c:v>
                </c:pt>
                <c:pt idx="2589">
                  <c:v>2.1021021021021023E-2</c:v>
                </c:pt>
                <c:pt idx="2590">
                  <c:v>2.1381381381381383E-2</c:v>
                </c:pt>
                <c:pt idx="2591">
                  <c:v>2.0660660660660659E-2</c:v>
                </c:pt>
                <c:pt idx="2592">
                  <c:v>2.1141141141141143E-2</c:v>
                </c:pt>
                <c:pt idx="2593">
                  <c:v>2.2702702702702703E-2</c:v>
                </c:pt>
                <c:pt idx="2594">
                  <c:v>2.2342342342342343E-2</c:v>
                </c:pt>
                <c:pt idx="2595">
                  <c:v>2.1501501501501503E-2</c:v>
                </c:pt>
                <c:pt idx="2596">
                  <c:v>2.0900900900900903E-2</c:v>
                </c:pt>
                <c:pt idx="2597">
                  <c:v>2.1741741741741743E-2</c:v>
                </c:pt>
                <c:pt idx="2598">
                  <c:v>2.1381381381381383E-2</c:v>
                </c:pt>
                <c:pt idx="2599">
                  <c:v>2.0780780780780782E-2</c:v>
                </c:pt>
                <c:pt idx="2600">
                  <c:v>2.4384384384384384E-2</c:v>
                </c:pt>
                <c:pt idx="2601">
                  <c:v>2.3063063063063063E-2</c:v>
                </c:pt>
                <c:pt idx="2602">
                  <c:v>2.4024024024024024E-2</c:v>
                </c:pt>
                <c:pt idx="2603">
                  <c:v>2.3423423423423424E-2</c:v>
                </c:pt>
                <c:pt idx="2604">
                  <c:v>2.1381381381381383E-2</c:v>
                </c:pt>
                <c:pt idx="2605">
                  <c:v>2.3063063063063063E-2</c:v>
                </c:pt>
                <c:pt idx="2606">
                  <c:v>2.3663663663663664E-2</c:v>
                </c:pt>
                <c:pt idx="2607">
                  <c:v>2.4024024024024024E-2</c:v>
                </c:pt>
                <c:pt idx="2608">
                  <c:v>2.3183183183183183E-2</c:v>
                </c:pt>
                <c:pt idx="2609">
                  <c:v>2.4744744744744744E-2</c:v>
                </c:pt>
                <c:pt idx="2610">
                  <c:v>2.3063063063063063E-2</c:v>
                </c:pt>
                <c:pt idx="2611">
                  <c:v>2.3423423423423424E-2</c:v>
                </c:pt>
                <c:pt idx="2612">
                  <c:v>2.4624624624624624E-2</c:v>
                </c:pt>
                <c:pt idx="2613">
                  <c:v>2.4504504504504504E-2</c:v>
                </c:pt>
                <c:pt idx="2614">
                  <c:v>2.3663663663663664E-2</c:v>
                </c:pt>
                <c:pt idx="2615">
                  <c:v>2.2942942942942943E-2</c:v>
                </c:pt>
                <c:pt idx="2616">
                  <c:v>2.3183183183183183E-2</c:v>
                </c:pt>
                <c:pt idx="2617">
                  <c:v>2.4024024024024024E-2</c:v>
                </c:pt>
                <c:pt idx="2618">
                  <c:v>2.3663663663663664E-2</c:v>
                </c:pt>
                <c:pt idx="2619">
                  <c:v>2.2942942942942943E-2</c:v>
                </c:pt>
                <c:pt idx="2620">
                  <c:v>2.2462462462462463E-2</c:v>
                </c:pt>
                <c:pt idx="2621">
                  <c:v>2.3783783783783784E-2</c:v>
                </c:pt>
                <c:pt idx="2622">
                  <c:v>2.4024024024024024E-2</c:v>
                </c:pt>
                <c:pt idx="2623">
                  <c:v>2.4624624624624624E-2</c:v>
                </c:pt>
                <c:pt idx="2624">
                  <c:v>2.4384384384384384E-2</c:v>
                </c:pt>
                <c:pt idx="2625">
                  <c:v>2.4144144144144144E-2</c:v>
                </c:pt>
                <c:pt idx="2626">
                  <c:v>2.3063063063063063E-2</c:v>
                </c:pt>
                <c:pt idx="2627">
                  <c:v>2.3903903903903904E-2</c:v>
                </c:pt>
                <c:pt idx="2628">
                  <c:v>2.3783783783783784E-2</c:v>
                </c:pt>
                <c:pt idx="2629">
                  <c:v>2.4504504504504504E-2</c:v>
                </c:pt>
                <c:pt idx="2630">
                  <c:v>2.3543543543543544E-2</c:v>
                </c:pt>
                <c:pt idx="2631">
                  <c:v>2.2942942942942943E-2</c:v>
                </c:pt>
                <c:pt idx="2632">
                  <c:v>2.3183183183183183E-2</c:v>
                </c:pt>
                <c:pt idx="2633">
                  <c:v>2.4744744744744744E-2</c:v>
                </c:pt>
                <c:pt idx="2634">
                  <c:v>2.4264264264264264E-2</c:v>
                </c:pt>
                <c:pt idx="2635">
                  <c:v>2.4144144144144144E-2</c:v>
                </c:pt>
                <c:pt idx="2636">
                  <c:v>2.3543543543543544E-2</c:v>
                </c:pt>
                <c:pt idx="2637">
                  <c:v>2.4504504504504504E-2</c:v>
                </c:pt>
                <c:pt idx="2638">
                  <c:v>2.3543543543543544E-2</c:v>
                </c:pt>
                <c:pt idx="2639">
                  <c:v>2.2942942942942943E-2</c:v>
                </c:pt>
                <c:pt idx="2640">
                  <c:v>2.3423423423423424E-2</c:v>
                </c:pt>
                <c:pt idx="2641">
                  <c:v>2.2462462462462463E-2</c:v>
                </c:pt>
                <c:pt idx="2642">
                  <c:v>2.3183183183183183E-2</c:v>
                </c:pt>
                <c:pt idx="2643">
                  <c:v>2.3783783783783784E-2</c:v>
                </c:pt>
                <c:pt idx="2644">
                  <c:v>2.4624624624624624E-2</c:v>
                </c:pt>
                <c:pt idx="2645">
                  <c:v>2.4144144144144144E-2</c:v>
                </c:pt>
                <c:pt idx="2646">
                  <c:v>2.2582582582582583E-2</c:v>
                </c:pt>
                <c:pt idx="2647">
                  <c:v>2.3663663663663664E-2</c:v>
                </c:pt>
                <c:pt idx="2648">
                  <c:v>2.3783783783783784E-2</c:v>
                </c:pt>
                <c:pt idx="2649">
                  <c:v>2.4024024024024024E-2</c:v>
                </c:pt>
                <c:pt idx="2650">
                  <c:v>2.3543543543543544E-2</c:v>
                </c:pt>
                <c:pt idx="2651">
                  <c:v>2.3543543543543544E-2</c:v>
                </c:pt>
                <c:pt idx="2652">
                  <c:v>2.4144144144144144E-2</c:v>
                </c:pt>
                <c:pt idx="2653">
                  <c:v>2.3663663663663664E-2</c:v>
                </c:pt>
                <c:pt idx="2654">
                  <c:v>2.2942942942942943E-2</c:v>
                </c:pt>
                <c:pt idx="2655">
                  <c:v>2.2702702702702703E-2</c:v>
                </c:pt>
                <c:pt idx="2656">
                  <c:v>2.4504504504504504E-2</c:v>
                </c:pt>
                <c:pt idx="2657">
                  <c:v>2.2582582582582583E-2</c:v>
                </c:pt>
                <c:pt idx="2658">
                  <c:v>2.2582582582582583E-2</c:v>
                </c:pt>
                <c:pt idx="2659">
                  <c:v>2.3543543543543544E-2</c:v>
                </c:pt>
                <c:pt idx="2660">
                  <c:v>2.3663663663663664E-2</c:v>
                </c:pt>
                <c:pt idx="2661">
                  <c:v>2.3543543543543544E-2</c:v>
                </c:pt>
                <c:pt idx="2662">
                  <c:v>2.3063063063063063E-2</c:v>
                </c:pt>
                <c:pt idx="2663">
                  <c:v>2.3543543543543544E-2</c:v>
                </c:pt>
                <c:pt idx="2664">
                  <c:v>2.3303303303303304E-2</c:v>
                </c:pt>
                <c:pt idx="2665">
                  <c:v>2.3543543543543544E-2</c:v>
                </c:pt>
                <c:pt idx="2666">
                  <c:v>2.3663663663663664E-2</c:v>
                </c:pt>
                <c:pt idx="2667">
                  <c:v>2.3783783783783784E-2</c:v>
                </c:pt>
                <c:pt idx="2668">
                  <c:v>2.3903903903903904E-2</c:v>
                </c:pt>
                <c:pt idx="2669">
                  <c:v>2.4264264264264264E-2</c:v>
                </c:pt>
                <c:pt idx="2670">
                  <c:v>2.2702702702702703E-2</c:v>
                </c:pt>
                <c:pt idx="2671">
                  <c:v>2.3183183183183183E-2</c:v>
                </c:pt>
                <c:pt idx="2672">
                  <c:v>2.3783783783783784E-2</c:v>
                </c:pt>
                <c:pt idx="2673">
                  <c:v>2.2702702702702703E-2</c:v>
                </c:pt>
                <c:pt idx="2674">
                  <c:v>2.4024024024024024E-2</c:v>
                </c:pt>
                <c:pt idx="2675">
                  <c:v>2.4624624624624624E-2</c:v>
                </c:pt>
                <c:pt idx="2676">
                  <c:v>2.4624624624624624E-2</c:v>
                </c:pt>
                <c:pt idx="2677">
                  <c:v>2.4264264264264264E-2</c:v>
                </c:pt>
                <c:pt idx="2678">
                  <c:v>2.3663663663663664E-2</c:v>
                </c:pt>
                <c:pt idx="2679">
                  <c:v>2.4144144144144144E-2</c:v>
                </c:pt>
                <c:pt idx="2680">
                  <c:v>2.3543543543543544E-2</c:v>
                </c:pt>
                <c:pt idx="2681">
                  <c:v>2.3663663663663664E-2</c:v>
                </c:pt>
                <c:pt idx="2682">
                  <c:v>2.3783783783783784E-2</c:v>
                </c:pt>
                <c:pt idx="2683">
                  <c:v>2.3783783783783784E-2</c:v>
                </c:pt>
                <c:pt idx="2684">
                  <c:v>2.3063063063063063E-2</c:v>
                </c:pt>
                <c:pt idx="2685">
                  <c:v>2.3063063063063063E-2</c:v>
                </c:pt>
                <c:pt idx="2686">
                  <c:v>2.2942942942942943E-2</c:v>
                </c:pt>
                <c:pt idx="2687">
                  <c:v>2.3303303303303304E-2</c:v>
                </c:pt>
                <c:pt idx="2688">
                  <c:v>2.3423423423423424E-2</c:v>
                </c:pt>
                <c:pt idx="2689">
                  <c:v>2.3063063063063063E-2</c:v>
                </c:pt>
                <c:pt idx="2690">
                  <c:v>2.4024024024024024E-2</c:v>
                </c:pt>
                <c:pt idx="2691">
                  <c:v>2.3423423423423424E-2</c:v>
                </c:pt>
                <c:pt idx="2692">
                  <c:v>2.4624624624624624E-2</c:v>
                </c:pt>
                <c:pt idx="2693">
                  <c:v>2.4024024024024024E-2</c:v>
                </c:pt>
                <c:pt idx="2694">
                  <c:v>2.3903903903903904E-2</c:v>
                </c:pt>
                <c:pt idx="2695">
                  <c:v>2.3543543543543544E-2</c:v>
                </c:pt>
                <c:pt idx="2696">
                  <c:v>2.3903903903903904E-2</c:v>
                </c:pt>
                <c:pt idx="2697">
                  <c:v>2.4384384384384384E-2</c:v>
                </c:pt>
                <c:pt idx="2698">
                  <c:v>2.4264264264264264E-2</c:v>
                </c:pt>
                <c:pt idx="2699">
                  <c:v>2.3423423423423424E-2</c:v>
                </c:pt>
                <c:pt idx="2700">
                  <c:v>2.4144144144144144E-2</c:v>
                </c:pt>
                <c:pt idx="2701">
                  <c:v>2.4024024024024024E-2</c:v>
                </c:pt>
                <c:pt idx="2702">
                  <c:v>2.3663663663663664E-2</c:v>
                </c:pt>
                <c:pt idx="2703">
                  <c:v>2.3063063063063063E-2</c:v>
                </c:pt>
                <c:pt idx="2704">
                  <c:v>2.3663663663663664E-2</c:v>
                </c:pt>
                <c:pt idx="2705">
                  <c:v>2.3183183183183183E-2</c:v>
                </c:pt>
                <c:pt idx="2706">
                  <c:v>2.3783783783783784E-2</c:v>
                </c:pt>
                <c:pt idx="2707">
                  <c:v>2.4264264264264264E-2</c:v>
                </c:pt>
                <c:pt idx="2708">
                  <c:v>2.3183183183183183E-2</c:v>
                </c:pt>
                <c:pt idx="2709">
                  <c:v>2.4744744744744744E-2</c:v>
                </c:pt>
                <c:pt idx="2710">
                  <c:v>2.5465465465465464E-2</c:v>
                </c:pt>
                <c:pt idx="2711">
                  <c:v>2.3663663663663664E-2</c:v>
                </c:pt>
                <c:pt idx="2712">
                  <c:v>2.4144144144144144E-2</c:v>
                </c:pt>
                <c:pt idx="2713">
                  <c:v>2.4384384384384384E-2</c:v>
                </c:pt>
                <c:pt idx="2714">
                  <c:v>2.3783783783783784E-2</c:v>
                </c:pt>
                <c:pt idx="2715">
                  <c:v>2.3063063063063063E-2</c:v>
                </c:pt>
                <c:pt idx="2716">
                  <c:v>2.3063063063063063E-2</c:v>
                </c:pt>
                <c:pt idx="2717">
                  <c:v>2.4144144144144144E-2</c:v>
                </c:pt>
                <c:pt idx="2718">
                  <c:v>2.3903903903903904E-2</c:v>
                </c:pt>
                <c:pt idx="2719">
                  <c:v>2.3543543543543544E-2</c:v>
                </c:pt>
                <c:pt idx="2720">
                  <c:v>2.3543543543543544E-2</c:v>
                </c:pt>
                <c:pt idx="2721">
                  <c:v>2.3783783783783784E-2</c:v>
                </c:pt>
                <c:pt idx="2722">
                  <c:v>2.2822822822822823E-2</c:v>
                </c:pt>
                <c:pt idx="2723">
                  <c:v>2.3903903903903904E-2</c:v>
                </c:pt>
                <c:pt idx="2724">
                  <c:v>2.4504504504504504E-2</c:v>
                </c:pt>
                <c:pt idx="2725">
                  <c:v>2.4384384384384384E-2</c:v>
                </c:pt>
                <c:pt idx="2726">
                  <c:v>2.3063063063063063E-2</c:v>
                </c:pt>
                <c:pt idx="2727">
                  <c:v>2.4144144144144144E-2</c:v>
                </c:pt>
                <c:pt idx="2728">
                  <c:v>2.3303303303303304E-2</c:v>
                </c:pt>
                <c:pt idx="2729">
                  <c:v>2.5225225225225224E-2</c:v>
                </c:pt>
                <c:pt idx="2730">
                  <c:v>2.3783783783783784E-2</c:v>
                </c:pt>
                <c:pt idx="2731">
                  <c:v>2.3303303303303304E-2</c:v>
                </c:pt>
                <c:pt idx="2732">
                  <c:v>2.4504504504504504E-2</c:v>
                </c:pt>
                <c:pt idx="2733">
                  <c:v>2.4264264264264264E-2</c:v>
                </c:pt>
                <c:pt idx="2734">
                  <c:v>2.3303303303303304E-2</c:v>
                </c:pt>
                <c:pt idx="2735">
                  <c:v>2.3063063063063063E-2</c:v>
                </c:pt>
                <c:pt idx="2736">
                  <c:v>2.3903903903903904E-2</c:v>
                </c:pt>
                <c:pt idx="2737">
                  <c:v>2.2942942942942943E-2</c:v>
                </c:pt>
                <c:pt idx="2738">
                  <c:v>2.3663663663663664E-2</c:v>
                </c:pt>
                <c:pt idx="2739">
                  <c:v>2.3183183183183183E-2</c:v>
                </c:pt>
                <c:pt idx="2740">
                  <c:v>2.3303303303303304E-2</c:v>
                </c:pt>
                <c:pt idx="2741">
                  <c:v>2.4624624624624624E-2</c:v>
                </c:pt>
                <c:pt idx="2742">
                  <c:v>2.4264264264264264E-2</c:v>
                </c:pt>
                <c:pt idx="2743">
                  <c:v>2.3543543543543544E-2</c:v>
                </c:pt>
                <c:pt idx="2744">
                  <c:v>2.3663663663663664E-2</c:v>
                </c:pt>
                <c:pt idx="2745">
                  <c:v>2.3903903903903904E-2</c:v>
                </c:pt>
                <c:pt idx="2746">
                  <c:v>2.3783783783783784E-2</c:v>
                </c:pt>
                <c:pt idx="2747">
                  <c:v>2.3063063063063063E-2</c:v>
                </c:pt>
                <c:pt idx="2748">
                  <c:v>2.3543543543543544E-2</c:v>
                </c:pt>
                <c:pt idx="2749">
                  <c:v>2.4144144144144144E-2</c:v>
                </c:pt>
                <c:pt idx="2750">
                  <c:v>2.2702702702702703E-2</c:v>
                </c:pt>
                <c:pt idx="2751">
                  <c:v>2.4384384384384384E-2</c:v>
                </c:pt>
                <c:pt idx="2752">
                  <c:v>2.3663663663663664E-2</c:v>
                </c:pt>
                <c:pt idx="2753">
                  <c:v>2.2582582582582583E-2</c:v>
                </c:pt>
                <c:pt idx="2754">
                  <c:v>2.1741741741741743E-2</c:v>
                </c:pt>
                <c:pt idx="2755">
                  <c:v>2.2822822822822823E-2</c:v>
                </c:pt>
                <c:pt idx="2756">
                  <c:v>2.3423423423423424E-2</c:v>
                </c:pt>
                <c:pt idx="2757">
                  <c:v>2.3663663663663664E-2</c:v>
                </c:pt>
                <c:pt idx="2758">
                  <c:v>2.4144144144144144E-2</c:v>
                </c:pt>
                <c:pt idx="2759">
                  <c:v>2.3903903903903904E-2</c:v>
                </c:pt>
                <c:pt idx="2760">
                  <c:v>2.3783783783783784E-2</c:v>
                </c:pt>
                <c:pt idx="2761">
                  <c:v>2.4144144144144144E-2</c:v>
                </c:pt>
                <c:pt idx="2762">
                  <c:v>2.3423423423423424E-2</c:v>
                </c:pt>
                <c:pt idx="2763">
                  <c:v>2.4624624624624624E-2</c:v>
                </c:pt>
                <c:pt idx="2764">
                  <c:v>2.4504504504504504E-2</c:v>
                </c:pt>
                <c:pt idx="2765">
                  <c:v>2.4144144144144144E-2</c:v>
                </c:pt>
                <c:pt idx="2766">
                  <c:v>2.4144144144144144E-2</c:v>
                </c:pt>
                <c:pt idx="2767">
                  <c:v>2.2582582582582583E-2</c:v>
                </c:pt>
                <c:pt idx="2768">
                  <c:v>2.2702702702702703E-2</c:v>
                </c:pt>
                <c:pt idx="2769">
                  <c:v>2.3783783783783784E-2</c:v>
                </c:pt>
                <c:pt idx="2770">
                  <c:v>2.3663663663663664E-2</c:v>
                </c:pt>
                <c:pt idx="2771">
                  <c:v>2.3903903903903904E-2</c:v>
                </c:pt>
                <c:pt idx="2772">
                  <c:v>2.3663663663663664E-2</c:v>
                </c:pt>
                <c:pt idx="2773">
                  <c:v>2.3783783783783784E-2</c:v>
                </c:pt>
                <c:pt idx="2774">
                  <c:v>2.3063063063063063E-2</c:v>
                </c:pt>
                <c:pt idx="2775">
                  <c:v>2.3543543543543544E-2</c:v>
                </c:pt>
                <c:pt idx="2776">
                  <c:v>2.2222222222222223E-2</c:v>
                </c:pt>
                <c:pt idx="2777">
                  <c:v>2.3903903903903904E-2</c:v>
                </c:pt>
                <c:pt idx="2778">
                  <c:v>2.3423423423423424E-2</c:v>
                </c:pt>
                <c:pt idx="2779">
                  <c:v>2.4144144144144144E-2</c:v>
                </c:pt>
                <c:pt idx="2780">
                  <c:v>2.4144144144144144E-2</c:v>
                </c:pt>
                <c:pt idx="2781">
                  <c:v>2.3423423423423424E-2</c:v>
                </c:pt>
                <c:pt idx="2782">
                  <c:v>2.3783783783783784E-2</c:v>
                </c:pt>
                <c:pt idx="2783">
                  <c:v>2.3303303303303304E-2</c:v>
                </c:pt>
                <c:pt idx="2784">
                  <c:v>2.4024024024024024E-2</c:v>
                </c:pt>
                <c:pt idx="2785">
                  <c:v>2.3663663663663664E-2</c:v>
                </c:pt>
                <c:pt idx="2786">
                  <c:v>2.4024024024024024E-2</c:v>
                </c:pt>
                <c:pt idx="2787">
                  <c:v>2.4744744744744744E-2</c:v>
                </c:pt>
                <c:pt idx="2788">
                  <c:v>2.4264264264264264E-2</c:v>
                </c:pt>
                <c:pt idx="2789">
                  <c:v>2.4504504504504504E-2</c:v>
                </c:pt>
                <c:pt idx="2790">
                  <c:v>2.4744744744744744E-2</c:v>
                </c:pt>
                <c:pt idx="2791">
                  <c:v>2.5585585585585584E-2</c:v>
                </c:pt>
                <c:pt idx="2792">
                  <c:v>2.3663663663663664E-2</c:v>
                </c:pt>
                <c:pt idx="2793">
                  <c:v>2.3423423423423424E-2</c:v>
                </c:pt>
                <c:pt idx="2794">
                  <c:v>2.3303303303303304E-2</c:v>
                </c:pt>
                <c:pt idx="2795">
                  <c:v>2.3423423423423424E-2</c:v>
                </c:pt>
                <c:pt idx="2796">
                  <c:v>2.3063063063063063E-2</c:v>
                </c:pt>
                <c:pt idx="2797">
                  <c:v>2.2822822822822823E-2</c:v>
                </c:pt>
                <c:pt idx="2798">
                  <c:v>2.4144144144144144E-2</c:v>
                </c:pt>
                <c:pt idx="2799">
                  <c:v>2.4144144144144144E-2</c:v>
                </c:pt>
                <c:pt idx="2800">
                  <c:v>1.9699699699699699E-2</c:v>
                </c:pt>
                <c:pt idx="2801">
                  <c:v>2.3663663663663664E-2</c:v>
                </c:pt>
                <c:pt idx="2802">
                  <c:v>2.1381381381381383E-2</c:v>
                </c:pt>
                <c:pt idx="2803">
                  <c:v>1.7897897897897898E-2</c:v>
                </c:pt>
                <c:pt idx="2804">
                  <c:v>1.7657657657657658E-2</c:v>
                </c:pt>
                <c:pt idx="2805">
                  <c:v>2.1621621621621623E-2</c:v>
                </c:pt>
                <c:pt idx="2806">
                  <c:v>2.3303303303303304E-2</c:v>
                </c:pt>
                <c:pt idx="2807">
                  <c:v>2.1141141141141143E-2</c:v>
                </c:pt>
                <c:pt idx="2808">
                  <c:v>1.9099099099099098E-2</c:v>
                </c:pt>
                <c:pt idx="2809">
                  <c:v>1.8858858858858858E-2</c:v>
                </c:pt>
                <c:pt idx="2810">
                  <c:v>2.0540540540540539E-2</c:v>
                </c:pt>
                <c:pt idx="2811">
                  <c:v>2.1141141141141143E-2</c:v>
                </c:pt>
                <c:pt idx="2812">
                  <c:v>2.0780780780780782E-2</c:v>
                </c:pt>
                <c:pt idx="2813">
                  <c:v>1.9939939939939939E-2</c:v>
                </c:pt>
                <c:pt idx="2814">
                  <c:v>1.9819819819819819E-2</c:v>
                </c:pt>
                <c:pt idx="2815">
                  <c:v>1.8978978978978978E-2</c:v>
                </c:pt>
                <c:pt idx="2816">
                  <c:v>2.2342342342342343E-2</c:v>
                </c:pt>
                <c:pt idx="2817">
                  <c:v>2.2702702702702703E-2</c:v>
                </c:pt>
                <c:pt idx="2818">
                  <c:v>2.1981981981981983E-2</c:v>
                </c:pt>
                <c:pt idx="2819">
                  <c:v>1.9459459459459458E-2</c:v>
                </c:pt>
                <c:pt idx="2820">
                  <c:v>1.8738738738738738E-2</c:v>
                </c:pt>
                <c:pt idx="2821">
                  <c:v>2.1141141141141143E-2</c:v>
                </c:pt>
                <c:pt idx="2822">
                  <c:v>2.2702702702702703E-2</c:v>
                </c:pt>
                <c:pt idx="2823">
                  <c:v>2.1741741741741743E-2</c:v>
                </c:pt>
                <c:pt idx="2824">
                  <c:v>2.0180180180180179E-2</c:v>
                </c:pt>
                <c:pt idx="2825">
                  <c:v>1.9219219219219218E-2</c:v>
                </c:pt>
                <c:pt idx="2826">
                  <c:v>2.0540540540540539E-2</c:v>
                </c:pt>
                <c:pt idx="2827">
                  <c:v>2.2342342342342343E-2</c:v>
                </c:pt>
                <c:pt idx="2828">
                  <c:v>2.1981981981981983E-2</c:v>
                </c:pt>
                <c:pt idx="2829">
                  <c:v>2.0900900900900903E-2</c:v>
                </c:pt>
                <c:pt idx="2830">
                  <c:v>1.9459459459459458E-2</c:v>
                </c:pt>
                <c:pt idx="2831">
                  <c:v>2.0060060060060059E-2</c:v>
                </c:pt>
                <c:pt idx="2832">
                  <c:v>2.0660660660660659E-2</c:v>
                </c:pt>
                <c:pt idx="2833">
                  <c:v>2.2582582582582583E-2</c:v>
                </c:pt>
                <c:pt idx="2834">
                  <c:v>2.1861861861861863E-2</c:v>
                </c:pt>
                <c:pt idx="2835">
                  <c:v>1.8738738738738738E-2</c:v>
                </c:pt>
                <c:pt idx="2836">
                  <c:v>1.8018018018018018E-2</c:v>
                </c:pt>
                <c:pt idx="2837">
                  <c:v>2.0300300300300299E-2</c:v>
                </c:pt>
                <c:pt idx="2838">
                  <c:v>2.3063063063063063E-2</c:v>
                </c:pt>
                <c:pt idx="2839">
                  <c:v>2.1861861861861863E-2</c:v>
                </c:pt>
                <c:pt idx="2840">
                  <c:v>2.0300300300300299E-2</c:v>
                </c:pt>
                <c:pt idx="2841">
                  <c:v>1.8858858858858858E-2</c:v>
                </c:pt>
                <c:pt idx="2842">
                  <c:v>2.1261261261261263E-2</c:v>
                </c:pt>
                <c:pt idx="2843">
                  <c:v>2.1621621621621623E-2</c:v>
                </c:pt>
                <c:pt idx="2844">
                  <c:v>2.1141141141141143E-2</c:v>
                </c:pt>
                <c:pt idx="2845">
                  <c:v>2.0180180180180179E-2</c:v>
                </c:pt>
                <c:pt idx="2846">
                  <c:v>1.8858858858858858E-2</c:v>
                </c:pt>
                <c:pt idx="2847">
                  <c:v>2.0300300300300299E-2</c:v>
                </c:pt>
                <c:pt idx="2848">
                  <c:v>1.9939939939939939E-2</c:v>
                </c:pt>
                <c:pt idx="2849">
                  <c:v>2.1381381381381383E-2</c:v>
                </c:pt>
                <c:pt idx="2850">
                  <c:v>2.1501501501501503E-2</c:v>
                </c:pt>
                <c:pt idx="2851">
                  <c:v>1.8618618618618618E-2</c:v>
                </c:pt>
                <c:pt idx="2852">
                  <c:v>1.9219219219219218E-2</c:v>
                </c:pt>
                <c:pt idx="2853">
                  <c:v>1.9339339339339338E-2</c:v>
                </c:pt>
                <c:pt idx="2854">
                  <c:v>2.1261261261261263E-2</c:v>
                </c:pt>
                <c:pt idx="2855">
                  <c:v>2.0900900900900903E-2</c:v>
                </c:pt>
                <c:pt idx="2856">
                  <c:v>1.8738738738738738E-2</c:v>
                </c:pt>
                <c:pt idx="2857">
                  <c:v>1.8258258258258258E-2</c:v>
                </c:pt>
                <c:pt idx="2858">
                  <c:v>2.0180180180180179E-2</c:v>
                </c:pt>
                <c:pt idx="2859">
                  <c:v>2.1021021021021023E-2</c:v>
                </c:pt>
                <c:pt idx="2860">
                  <c:v>2.0780780780780782E-2</c:v>
                </c:pt>
                <c:pt idx="2861">
                  <c:v>2.0660660660660659E-2</c:v>
                </c:pt>
                <c:pt idx="2862">
                  <c:v>2.0420420420420419E-2</c:v>
                </c:pt>
                <c:pt idx="2863">
                  <c:v>2.0180180180180179E-2</c:v>
                </c:pt>
                <c:pt idx="2864">
                  <c:v>2.0660660660660659E-2</c:v>
                </c:pt>
                <c:pt idx="2865">
                  <c:v>2.3063063063063063E-2</c:v>
                </c:pt>
                <c:pt idx="2866">
                  <c:v>2.0060060060060059E-2</c:v>
                </c:pt>
                <c:pt idx="2867">
                  <c:v>2.0420420420420419E-2</c:v>
                </c:pt>
                <c:pt idx="2868">
                  <c:v>1.9699699699699699E-2</c:v>
                </c:pt>
                <c:pt idx="2869">
                  <c:v>1.9579579579579579E-2</c:v>
                </c:pt>
                <c:pt idx="2870">
                  <c:v>2.1501501501501503E-2</c:v>
                </c:pt>
                <c:pt idx="2871">
                  <c:v>2.1621621621621623E-2</c:v>
                </c:pt>
                <c:pt idx="2872">
                  <c:v>2.0180180180180179E-2</c:v>
                </c:pt>
                <c:pt idx="2873">
                  <c:v>1.9219219219219218E-2</c:v>
                </c:pt>
                <c:pt idx="2874">
                  <c:v>1.9699699699699699E-2</c:v>
                </c:pt>
                <c:pt idx="2875">
                  <c:v>2.1741741741741743E-2</c:v>
                </c:pt>
                <c:pt idx="2876">
                  <c:v>2.1141141141141143E-2</c:v>
                </c:pt>
                <c:pt idx="2877">
                  <c:v>2.0540540540540539E-2</c:v>
                </c:pt>
                <c:pt idx="2878">
                  <c:v>2.0300300300300299E-2</c:v>
                </c:pt>
                <c:pt idx="2879">
                  <c:v>2.0420420420420419E-2</c:v>
                </c:pt>
                <c:pt idx="2880">
                  <c:v>2.0420420420420419E-2</c:v>
                </c:pt>
                <c:pt idx="2881">
                  <c:v>2.0900900900900903E-2</c:v>
                </c:pt>
                <c:pt idx="2882">
                  <c:v>2.1381381381381383E-2</c:v>
                </c:pt>
                <c:pt idx="2883">
                  <c:v>2.0300300300300299E-2</c:v>
                </c:pt>
                <c:pt idx="2884">
                  <c:v>1.9819819819819819E-2</c:v>
                </c:pt>
                <c:pt idx="2885">
                  <c:v>2.0660660660660659E-2</c:v>
                </c:pt>
                <c:pt idx="2886">
                  <c:v>2.0900900900900903E-2</c:v>
                </c:pt>
                <c:pt idx="2887">
                  <c:v>2.0780780780780782E-2</c:v>
                </c:pt>
                <c:pt idx="2888">
                  <c:v>2.0780780780780782E-2</c:v>
                </c:pt>
                <c:pt idx="2889">
                  <c:v>1.9339339339339338E-2</c:v>
                </c:pt>
                <c:pt idx="2890">
                  <c:v>1.8978978978978978E-2</c:v>
                </c:pt>
                <c:pt idx="2891">
                  <c:v>2.1501501501501503E-2</c:v>
                </c:pt>
                <c:pt idx="2892">
                  <c:v>2.1621621621621623E-2</c:v>
                </c:pt>
                <c:pt idx="2893">
                  <c:v>2.0060060060060059E-2</c:v>
                </c:pt>
                <c:pt idx="2894">
                  <c:v>1.9339339339339338E-2</c:v>
                </c:pt>
                <c:pt idx="2895">
                  <c:v>2.0300300300300299E-2</c:v>
                </c:pt>
                <c:pt idx="2896">
                  <c:v>2.0300300300300299E-2</c:v>
                </c:pt>
                <c:pt idx="2897">
                  <c:v>2.0660660660660659E-2</c:v>
                </c:pt>
                <c:pt idx="2898">
                  <c:v>2.0300300300300299E-2</c:v>
                </c:pt>
                <c:pt idx="2899">
                  <c:v>2.0300300300300299E-2</c:v>
                </c:pt>
                <c:pt idx="2900">
                  <c:v>1.9699699699699699E-2</c:v>
                </c:pt>
                <c:pt idx="2901">
                  <c:v>2.0660660660660659E-2</c:v>
                </c:pt>
                <c:pt idx="2902">
                  <c:v>2.0420420420420419E-2</c:v>
                </c:pt>
                <c:pt idx="2903">
                  <c:v>2.1261261261261263E-2</c:v>
                </c:pt>
                <c:pt idx="2904">
                  <c:v>2.0540540540540539E-2</c:v>
                </c:pt>
                <c:pt idx="2905">
                  <c:v>1.9819819819819819E-2</c:v>
                </c:pt>
                <c:pt idx="2906">
                  <c:v>2.0900900900900903E-2</c:v>
                </c:pt>
                <c:pt idx="2907">
                  <c:v>2.0660660660660659E-2</c:v>
                </c:pt>
                <c:pt idx="2908">
                  <c:v>2.0900900900900903E-2</c:v>
                </c:pt>
                <c:pt idx="2909">
                  <c:v>2.0420420420420419E-2</c:v>
                </c:pt>
                <c:pt idx="2910">
                  <c:v>2.0420420420420419E-2</c:v>
                </c:pt>
                <c:pt idx="2911">
                  <c:v>2.0660660660660659E-2</c:v>
                </c:pt>
                <c:pt idx="2912">
                  <c:v>2.1861861861861863E-2</c:v>
                </c:pt>
                <c:pt idx="2913">
                  <c:v>2.1501501501501503E-2</c:v>
                </c:pt>
                <c:pt idx="2914">
                  <c:v>2.0300300300300299E-2</c:v>
                </c:pt>
                <c:pt idx="2915">
                  <c:v>2.0780780780780782E-2</c:v>
                </c:pt>
                <c:pt idx="2916">
                  <c:v>2.0180180180180179E-2</c:v>
                </c:pt>
                <c:pt idx="2917">
                  <c:v>1.9219219219219218E-2</c:v>
                </c:pt>
                <c:pt idx="2918">
                  <c:v>2.0780780780780782E-2</c:v>
                </c:pt>
                <c:pt idx="2919">
                  <c:v>2.1021021021021023E-2</c:v>
                </c:pt>
                <c:pt idx="2920">
                  <c:v>2.0540540540540539E-2</c:v>
                </c:pt>
                <c:pt idx="2921">
                  <c:v>2.1861861861861863E-2</c:v>
                </c:pt>
                <c:pt idx="2922">
                  <c:v>2.0540540540540539E-2</c:v>
                </c:pt>
                <c:pt idx="2923">
                  <c:v>1.9699699699699699E-2</c:v>
                </c:pt>
                <c:pt idx="2924">
                  <c:v>2.1741741741741743E-2</c:v>
                </c:pt>
                <c:pt idx="2925">
                  <c:v>1.9579579579579579E-2</c:v>
                </c:pt>
                <c:pt idx="2926">
                  <c:v>2.0180180180180179E-2</c:v>
                </c:pt>
                <c:pt idx="2927">
                  <c:v>1.9579579579579579E-2</c:v>
                </c:pt>
                <c:pt idx="2928">
                  <c:v>1.9219219219219218E-2</c:v>
                </c:pt>
                <c:pt idx="2929">
                  <c:v>2.0540540540540539E-2</c:v>
                </c:pt>
                <c:pt idx="2930">
                  <c:v>2.0780780780780782E-2</c:v>
                </c:pt>
                <c:pt idx="2931">
                  <c:v>2.1501501501501503E-2</c:v>
                </c:pt>
                <c:pt idx="2932">
                  <c:v>1.9459459459459458E-2</c:v>
                </c:pt>
                <c:pt idx="2933">
                  <c:v>2.1621621621621623E-2</c:v>
                </c:pt>
                <c:pt idx="2934">
                  <c:v>2.1021021021021023E-2</c:v>
                </c:pt>
                <c:pt idx="2935">
                  <c:v>2.1501501501501503E-2</c:v>
                </c:pt>
                <c:pt idx="2936">
                  <c:v>2.0180180180180179E-2</c:v>
                </c:pt>
                <c:pt idx="2937">
                  <c:v>2.0180180180180179E-2</c:v>
                </c:pt>
                <c:pt idx="2938">
                  <c:v>2.1381381381381383E-2</c:v>
                </c:pt>
                <c:pt idx="2939">
                  <c:v>2.0180180180180179E-2</c:v>
                </c:pt>
                <c:pt idx="2940">
                  <c:v>2.0660660660660659E-2</c:v>
                </c:pt>
                <c:pt idx="2941">
                  <c:v>2.0780780780780782E-2</c:v>
                </c:pt>
                <c:pt idx="2942">
                  <c:v>2.1021021021021023E-2</c:v>
                </c:pt>
                <c:pt idx="2943">
                  <c:v>1.9219219219219218E-2</c:v>
                </c:pt>
                <c:pt idx="2944">
                  <c:v>1.9459459459459458E-2</c:v>
                </c:pt>
                <c:pt idx="2945">
                  <c:v>2.0660660660660659E-2</c:v>
                </c:pt>
                <c:pt idx="2946">
                  <c:v>2.0540540540540539E-2</c:v>
                </c:pt>
                <c:pt idx="2947">
                  <c:v>2.0900900900900903E-2</c:v>
                </c:pt>
                <c:pt idx="2948">
                  <c:v>2.0300300300300299E-2</c:v>
                </c:pt>
                <c:pt idx="2949">
                  <c:v>2.0180180180180179E-2</c:v>
                </c:pt>
                <c:pt idx="2950">
                  <c:v>2.1021021021021023E-2</c:v>
                </c:pt>
                <c:pt idx="2951">
                  <c:v>2.0180180180180179E-2</c:v>
                </c:pt>
                <c:pt idx="2952">
                  <c:v>2.0180180180180179E-2</c:v>
                </c:pt>
                <c:pt idx="2953">
                  <c:v>2.0180180180180179E-2</c:v>
                </c:pt>
                <c:pt idx="2954">
                  <c:v>1.9939939939939939E-2</c:v>
                </c:pt>
                <c:pt idx="2955">
                  <c:v>2.0780780780780782E-2</c:v>
                </c:pt>
                <c:pt idx="2956">
                  <c:v>2.0900900900900903E-2</c:v>
                </c:pt>
                <c:pt idx="2957">
                  <c:v>2.1741741741741743E-2</c:v>
                </c:pt>
                <c:pt idx="2958">
                  <c:v>1.9939939939939939E-2</c:v>
                </c:pt>
                <c:pt idx="2959">
                  <c:v>2.0300300300300299E-2</c:v>
                </c:pt>
                <c:pt idx="2960">
                  <c:v>2.0300300300300299E-2</c:v>
                </c:pt>
                <c:pt idx="2961">
                  <c:v>2.0900900900900903E-2</c:v>
                </c:pt>
                <c:pt idx="2962">
                  <c:v>2.0060060060060059E-2</c:v>
                </c:pt>
                <c:pt idx="2963">
                  <c:v>1.9579579579579579E-2</c:v>
                </c:pt>
                <c:pt idx="2964">
                  <c:v>1.8738738738738738E-2</c:v>
                </c:pt>
                <c:pt idx="2965">
                  <c:v>2.0300300300300299E-2</c:v>
                </c:pt>
                <c:pt idx="2966">
                  <c:v>2.1021021021021023E-2</c:v>
                </c:pt>
                <c:pt idx="2967">
                  <c:v>2.0780780780780782E-2</c:v>
                </c:pt>
                <c:pt idx="2968">
                  <c:v>2.0060060060060059E-2</c:v>
                </c:pt>
                <c:pt idx="2969">
                  <c:v>2.0420420420420419E-2</c:v>
                </c:pt>
                <c:pt idx="2970">
                  <c:v>2.0660660660660659E-2</c:v>
                </c:pt>
                <c:pt idx="2971">
                  <c:v>2.0420420420420419E-2</c:v>
                </c:pt>
                <c:pt idx="2972">
                  <c:v>2.1981981981981983E-2</c:v>
                </c:pt>
                <c:pt idx="2973">
                  <c:v>2.1501501501501503E-2</c:v>
                </c:pt>
                <c:pt idx="2974">
                  <c:v>2.1501501501501503E-2</c:v>
                </c:pt>
                <c:pt idx="2975">
                  <c:v>2.0300300300300299E-2</c:v>
                </c:pt>
                <c:pt idx="2976">
                  <c:v>1.9339339339339338E-2</c:v>
                </c:pt>
                <c:pt idx="2977">
                  <c:v>2.1741741741741743E-2</c:v>
                </c:pt>
                <c:pt idx="2978">
                  <c:v>2.0300300300300299E-2</c:v>
                </c:pt>
                <c:pt idx="2979">
                  <c:v>1.9939939939939939E-2</c:v>
                </c:pt>
                <c:pt idx="2980">
                  <c:v>1.9459459459459458E-2</c:v>
                </c:pt>
                <c:pt idx="2981">
                  <c:v>2.0540540540540539E-2</c:v>
                </c:pt>
                <c:pt idx="2982">
                  <c:v>1.9939939939939939E-2</c:v>
                </c:pt>
                <c:pt idx="2983">
                  <c:v>2.0780780780780782E-2</c:v>
                </c:pt>
                <c:pt idx="2984">
                  <c:v>1.9939939939939939E-2</c:v>
                </c:pt>
                <c:pt idx="2985">
                  <c:v>1.8738738738738738E-2</c:v>
                </c:pt>
                <c:pt idx="2986">
                  <c:v>2.0420420420420419E-2</c:v>
                </c:pt>
                <c:pt idx="2987">
                  <c:v>1.9939939939939939E-2</c:v>
                </c:pt>
                <c:pt idx="2988">
                  <c:v>2.0420420420420419E-2</c:v>
                </c:pt>
                <c:pt idx="2989">
                  <c:v>2.0780780780780782E-2</c:v>
                </c:pt>
                <c:pt idx="2990">
                  <c:v>2.0420420420420419E-2</c:v>
                </c:pt>
                <c:pt idx="2991">
                  <c:v>2.1381381381381383E-2</c:v>
                </c:pt>
                <c:pt idx="2992">
                  <c:v>2.0420420420420419E-2</c:v>
                </c:pt>
                <c:pt idx="2993">
                  <c:v>2.0660660660660659E-2</c:v>
                </c:pt>
                <c:pt idx="2994">
                  <c:v>1.9819819819819819E-2</c:v>
                </c:pt>
                <c:pt idx="2995">
                  <c:v>2.0060060060060059E-2</c:v>
                </c:pt>
                <c:pt idx="2996">
                  <c:v>1.9819819819819819E-2</c:v>
                </c:pt>
                <c:pt idx="2997">
                  <c:v>1.9099099099099098E-2</c:v>
                </c:pt>
                <c:pt idx="2998">
                  <c:v>2.0420420420420419E-2</c:v>
                </c:pt>
                <c:pt idx="2999">
                  <c:v>2.1141141141141143E-2</c:v>
                </c:pt>
                <c:pt idx="3000">
                  <c:v>1.9339339339339338E-2</c:v>
                </c:pt>
                <c:pt idx="3001">
                  <c:v>2.0060060060060059E-2</c:v>
                </c:pt>
                <c:pt idx="3002">
                  <c:v>1.8978978978978978E-2</c:v>
                </c:pt>
                <c:pt idx="3003">
                  <c:v>1.9099099099099098E-2</c:v>
                </c:pt>
                <c:pt idx="3004">
                  <c:v>1.9339339339339338E-2</c:v>
                </c:pt>
                <c:pt idx="3005">
                  <c:v>2.0060060060060059E-2</c:v>
                </c:pt>
                <c:pt idx="3006">
                  <c:v>1.8618618618618618E-2</c:v>
                </c:pt>
                <c:pt idx="3007">
                  <c:v>1.8618618618618618E-2</c:v>
                </c:pt>
                <c:pt idx="3008">
                  <c:v>1.8498498498498498E-2</c:v>
                </c:pt>
                <c:pt idx="3009">
                  <c:v>1.9819819819819819E-2</c:v>
                </c:pt>
                <c:pt idx="3010">
                  <c:v>1.9579579579579579E-2</c:v>
                </c:pt>
                <c:pt idx="3011">
                  <c:v>1.9219219219219218E-2</c:v>
                </c:pt>
                <c:pt idx="3012">
                  <c:v>1.8378378378378378E-2</c:v>
                </c:pt>
                <c:pt idx="3013">
                  <c:v>1.9219219219219218E-2</c:v>
                </c:pt>
                <c:pt idx="3014">
                  <c:v>2.0060060060060059E-2</c:v>
                </c:pt>
                <c:pt idx="3015">
                  <c:v>1.9459459459459458E-2</c:v>
                </c:pt>
                <c:pt idx="3016">
                  <c:v>1.8978978978978978E-2</c:v>
                </c:pt>
                <c:pt idx="3017">
                  <c:v>1.9339339339339338E-2</c:v>
                </c:pt>
                <c:pt idx="3018">
                  <c:v>1.8978978978978978E-2</c:v>
                </c:pt>
                <c:pt idx="3019">
                  <c:v>1.9459459459459458E-2</c:v>
                </c:pt>
                <c:pt idx="3020">
                  <c:v>1.9579579579579579E-2</c:v>
                </c:pt>
                <c:pt idx="3021">
                  <c:v>1.9459459459459458E-2</c:v>
                </c:pt>
                <c:pt idx="3022">
                  <c:v>1.8738738738738738E-2</c:v>
                </c:pt>
                <c:pt idx="3023">
                  <c:v>1.9819819819819819E-2</c:v>
                </c:pt>
                <c:pt idx="3024">
                  <c:v>1.9579579579579579E-2</c:v>
                </c:pt>
                <c:pt idx="3025">
                  <c:v>1.9459459459459458E-2</c:v>
                </c:pt>
                <c:pt idx="3026">
                  <c:v>1.9819819819819819E-2</c:v>
                </c:pt>
                <c:pt idx="3027">
                  <c:v>1.9219219219219218E-2</c:v>
                </c:pt>
                <c:pt idx="3028">
                  <c:v>1.8858858858858858E-2</c:v>
                </c:pt>
                <c:pt idx="3029">
                  <c:v>1.9819819819819819E-2</c:v>
                </c:pt>
                <c:pt idx="3030">
                  <c:v>1.9099099099099098E-2</c:v>
                </c:pt>
                <c:pt idx="3031">
                  <c:v>2.0060060060060059E-2</c:v>
                </c:pt>
                <c:pt idx="3032">
                  <c:v>1.8858858858858858E-2</c:v>
                </c:pt>
                <c:pt idx="3033">
                  <c:v>1.8978978978978978E-2</c:v>
                </c:pt>
                <c:pt idx="3034">
                  <c:v>1.8738738738738738E-2</c:v>
                </c:pt>
                <c:pt idx="3035">
                  <c:v>1.9939939939939939E-2</c:v>
                </c:pt>
                <c:pt idx="3036">
                  <c:v>1.9099099099099098E-2</c:v>
                </c:pt>
                <c:pt idx="3037">
                  <c:v>1.8858858858858858E-2</c:v>
                </c:pt>
                <c:pt idx="3038">
                  <c:v>2.0180180180180179E-2</c:v>
                </c:pt>
                <c:pt idx="3039">
                  <c:v>1.9939939939939939E-2</c:v>
                </c:pt>
                <c:pt idx="3040">
                  <c:v>1.9459459459459458E-2</c:v>
                </c:pt>
                <c:pt idx="3041">
                  <c:v>1.9219219219219218E-2</c:v>
                </c:pt>
                <c:pt idx="3042">
                  <c:v>1.8978978978978978E-2</c:v>
                </c:pt>
                <c:pt idx="3043">
                  <c:v>1.9219219219219218E-2</c:v>
                </c:pt>
                <c:pt idx="3044">
                  <c:v>1.8738738738738738E-2</c:v>
                </c:pt>
                <c:pt idx="3045">
                  <c:v>1.8258258258258258E-2</c:v>
                </c:pt>
                <c:pt idx="3046">
                  <c:v>1.9459459459459458E-2</c:v>
                </c:pt>
                <c:pt idx="3047">
                  <c:v>1.9219219219219218E-2</c:v>
                </c:pt>
                <c:pt idx="3048">
                  <c:v>1.9219219219219218E-2</c:v>
                </c:pt>
                <c:pt idx="3049">
                  <c:v>1.9819819819819819E-2</c:v>
                </c:pt>
                <c:pt idx="3050">
                  <c:v>1.9339339339339338E-2</c:v>
                </c:pt>
                <c:pt idx="3051">
                  <c:v>1.9219219219219218E-2</c:v>
                </c:pt>
                <c:pt idx="3052">
                  <c:v>1.8858858858858858E-2</c:v>
                </c:pt>
                <c:pt idx="3053">
                  <c:v>2.0180180180180179E-2</c:v>
                </c:pt>
                <c:pt idx="3054">
                  <c:v>1.9699699699699699E-2</c:v>
                </c:pt>
                <c:pt idx="3055">
                  <c:v>1.8378378378378378E-2</c:v>
                </c:pt>
                <c:pt idx="3056">
                  <c:v>1.9579579579579579E-2</c:v>
                </c:pt>
                <c:pt idx="3057">
                  <c:v>1.8978978978978978E-2</c:v>
                </c:pt>
                <c:pt idx="3058">
                  <c:v>2.0300300300300299E-2</c:v>
                </c:pt>
                <c:pt idx="3059">
                  <c:v>1.9339339339339338E-2</c:v>
                </c:pt>
                <c:pt idx="3060">
                  <c:v>1.9579579579579579E-2</c:v>
                </c:pt>
                <c:pt idx="3061">
                  <c:v>1.9699699699699699E-2</c:v>
                </c:pt>
                <c:pt idx="3062">
                  <c:v>1.8258258258258258E-2</c:v>
                </c:pt>
                <c:pt idx="3063">
                  <c:v>1.9939939939939939E-2</c:v>
                </c:pt>
                <c:pt idx="3064">
                  <c:v>1.9699699699699699E-2</c:v>
                </c:pt>
                <c:pt idx="3065">
                  <c:v>1.9339339339339338E-2</c:v>
                </c:pt>
                <c:pt idx="3066">
                  <c:v>2.0180180180180179E-2</c:v>
                </c:pt>
                <c:pt idx="3067">
                  <c:v>2.0660660660660659E-2</c:v>
                </c:pt>
                <c:pt idx="3068">
                  <c:v>1.9939939939939939E-2</c:v>
                </c:pt>
                <c:pt idx="3069">
                  <c:v>2.0420420420420419E-2</c:v>
                </c:pt>
                <c:pt idx="3070">
                  <c:v>1.9819819819819819E-2</c:v>
                </c:pt>
                <c:pt idx="3071">
                  <c:v>1.9459459459459458E-2</c:v>
                </c:pt>
                <c:pt idx="3072">
                  <c:v>2.0180180180180179E-2</c:v>
                </c:pt>
                <c:pt idx="3073">
                  <c:v>1.9699699699699699E-2</c:v>
                </c:pt>
                <c:pt idx="3074">
                  <c:v>1.9819819819819819E-2</c:v>
                </c:pt>
                <c:pt idx="3075">
                  <c:v>2.0180180180180179E-2</c:v>
                </c:pt>
                <c:pt idx="3076">
                  <c:v>2.0780780780780782E-2</c:v>
                </c:pt>
                <c:pt idx="3077">
                  <c:v>2.0060060060060059E-2</c:v>
                </c:pt>
                <c:pt idx="3078">
                  <c:v>2.0300300300300299E-2</c:v>
                </c:pt>
                <c:pt idx="3079">
                  <c:v>2.0780780780780782E-2</c:v>
                </c:pt>
                <c:pt idx="3080">
                  <c:v>2.0060060060060059E-2</c:v>
                </c:pt>
                <c:pt idx="3081">
                  <c:v>1.8978978978978978E-2</c:v>
                </c:pt>
                <c:pt idx="3082">
                  <c:v>1.9459459459459458E-2</c:v>
                </c:pt>
                <c:pt idx="3083">
                  <c:v>1.9699699699699699E-2</c:v>
                </c:pt>
                <c:pt idx="3084">
                  <c:v>2.0420420420420419E-2</c:v>
                </c:pt>
                <c:pt idx="3085">
                  <c:v>2.0540540540540539E-2</c:v>
                </c:pt>
                <c:pt idx="3086">
                  <c:v>1.9219219219219218E-2</c:v>
                </c:pt>
                <c:pt idx="3087">
                  <c:v>1.9099099099099098E-2</c:v>
                </c:pt>
                <c:pt idx="3088">
                  <c:v>1.8978978978978978E-2</c:v>
                </c:pt>
                <c:pt idx="3089">
                  <c:v>1.9699699699699699E-2</c:v>
                </c:pt>
                <c:pt idx="3090">
                  <c:v>1.9819819819819819E-2</c:v>
                </c:pt>
                <c:pt idx="3091">
                  <c:v>1.8978978978978978E-2</c:v>
                </c:pt>
                <c:pt idx="3092">
                  <c:v>1.9579579579579579E-2</c:v>
                </c:pt>
                <c:pt idx="3093">
                  <c:v>1.9819819819819819E-2</c:v>
                </c:pt>
                <c:pt idx="3094">
                  <c:v>1.9819819819819819E-2</c:v>
                </c:pt>
                <c:pt idx="3095">
                  <c:v>2.0300300300300299E-2</c:v>
                </c:pt>
                <c:pt idx="3096">
                  <c:v>1.8978978978978978E-2</c:v>
                </c:pt>
                <c:pt idx="3097">
                  <c:v>1.8498498498498498E-2</c:v>
                </c:pt>
                <c:pt idx="3098">
                  <c:v>1.9819819819819819E-2</c:v>
                </c:pt>
                <c:pt idx="3099">
                  <c:v>1.9939939939939939E-2</c:v>
                </c:pt>
                <c:pt idx="3100">
                  <c:v>1.9339339339339338E-2</c:v>
                </c:pt>
                <c:pt idx="3101">
                  <c:v>1.9579579579579579E-2</c:v>
                </c:pt>
                <c:pt idx="3102">
                  <c:v>1.9459459459459458E-2</c:v>
                </c:pt>
                <c:pt idx="3103">
                  <c:v>1.9819819819819819E-2</c:v>
                </c:pt>
                <c:pt idx="3104">
                  <c:v>1.9939939939939939E-2</c:v>
                </c:pt>
                <c:pt idx="3105">
                  <c:v>2.0060060060060059E-2</c:v>
                </c:pt>
                <c:pt idx="3106">
                  <c:v>1.9579579579579579E-2</c:v>
                </c:pt>
                <c:pt idx="3107">
                  <c:v>1.9219219219219218E-2</c:v>
                </c:pt>
                <c:pt idx="3108">
                  <c:v>1.9099099099099098E-2</c:v>
                </c:pt>
                <c:pt idx="3109">
                  <c:v>1.9099099099099098E-2</c:v>
                </c:pt>
                <c:pt idx="3110">
                  <c:v>1.9219219219219218E-2</c:v>
                </c:pt>
                <c:pt idx="3111">
                  <c:v>1.9219219219219218E-2</c:v>
                </c:pt>
                <c:pt idx="3112">
                  <c:v>1.9459459459459458E-2</c:v>
                </c:pt>
                <c:pt idx="3113">
                  <c:v>1.9099099099099098E-2</c:v>
                </c:pt>
                <c:pt idx="3114">
                  <c:v>1.8858858858858858E-2</c:v>
                </c:pt>
                <c:pt idx="3115">
                  <c:v>1.9099099099099098E-2</c:v>
                </c:pt>
                <c:pt idx="3116">
                  <c:v>1.9099099099099098E-2</c:v>
                </c:pt>
                <c:pt idx="3117">
                  <c:v>1.8138138138138138E-2</c:v>
                </c:pt>
                <c:pt idx="3118">
                  <c:v>1.9939939939939939E-2</c:v>
                </c:pt>
                <c:pt idx="3119">
                  <c:v>2.0540540540540539E-2</c:v>
                </c:pt>
                <c:pt idx="3120">
                  <c:v>1.9819819819819819E-2</c:v>
                </c:pt>
                <c:pt idx="3121">
                  <c:v>1.9339339339339338E-2</c:v>
                </c:pt>
                <c:pt idx="3122">
                  <c:v>1.9939939939939939E-2</c:v>
                </c:pt>
                <c:pt idx="3123">
                  <c:v>1.9339339339339338E-2</c:v>
                </c:pt>
                <c:pt idx="3124">
                  <c:v>1.8618618618618618E-2</c:v>
                </c:pt>
                <c:pt idx="3125">
                  <c:v>1.9699699699699699E-2</c:v>
                </c:pt>
                <c:pt idx="3126">
                  <c:v>1.9819819819819819E-2</c:v>
                </c:pt>
                <c:pt idx="3127">
                  <c:v>2.0060060060060059E-2</c:v>
                </c:pt>
                <c:pt idx="3128">
                  <c:v>1.9939939939939939E-2</c:v>
                </c:pt>
                <c:pt idx="3129">
                  <c:v>1.9459459459459458E-2</c:v>
                </c:pt>
                <c:pt idx="3130">
                  <c:v>1.9219219219219218E-2</c:v>
                </c:pt>
                <c:pt idx="3131">
                  <c:v>1.9099099099099098E-2</c:v>
                </c:pt>
                <c:pt idx="3132">
                  <c:v>1.9099099099099098E-2</c:v>
                </c:pt>
                <c:pt idx="3133">
                  <c:v>1.9939939939939939E-2</c:v>
                </c:pt>
                <c:pt idx="3134">
                  <c:v>2.0180180180180179E-2</c:v>
                </c:pt>
                <c:pt idx="3135">
                  <c:v>1.9219219219219218E-2</c:v>
                </c:pt>
                <c:pt idx="3136">
                  <c:v>2.0420420420420419E-2</c:v>
                </c:pt>
                <c:pt idx="3137">
                  <c:v>1.9579579579579579E-2</c:v>
                </c:pt>
                <c:pt idx="3138">
                  <c:v>1.8978978978978978E-2</c:v>
                </c:pt>
                <c:pt idx="3139">
                  <c:v>1.9699699699699699E-2</c:v>
                </c:pt>
                <c:pt idx="3140">
                  <c:v>1.9819819819819819E-2</c:v>
                </c:pt>
                <c:pt idx="3141">
                  <c:v>1.9459459459459458E-2</c:v>
                </c:pt>
                <c:pt idx="3142">
                  <c:v>2.0900900900900903E-2</c:v>
                </c:pt>
                <c:pt idx="3143">
                  <c:v>2.0180180180180179E-2</c:v>
                </c:pt>
                <c:pt idx="3144">
                  <c:v>1.9579579579579579E-2</c:v>
                </c:pt>
                <c:pt idx="3145">
                  <c:v>1.9699699699699699E-2</c:v>
                </c:pt>
                <c:pt idx="3146">
                  <c:v>1.9099099099099098E-2</c:v>
                </c:pt>
                <c:pt idx="3147">
                  <c:v>1.9099099099099098E-2</c:v>
                </c:pt>
                <c:pt idx="3148">
                  <c:v>1.9699699699699699E-2</c:v>
                </c:pt>
                <c:pt idx="3149">
                  <c:v>1.9099099099099098E-2</c:v>
                </c:pt>
                <c:pt idx="3150">
                  <c:v>2.0060060060060059E-2</c:v>
                </c:pt>
                <c:pt idx="3151">
                  <c:v>1.9219219219219218E-2</c:v>
                </c:pt>
                <c:pt idx="3152">
                  <c:v>1.9699699699699699E-2</c:v>
                </c:pt>
                <c:pt idx="3153">
                  <c:v>1.9459459459459458E-2</c:v>
                </c:pt>
                <c:pt idx="3154">
                  <c:v>1.9579579579579579E-2</c:v>
                </c:pt>
                <c:pt idx="3155">
                  <c:v>2.0540540540540539E-2</c:v>
                </c:pt>
                <c:pt idx="3156">
                  <c:v>2.0300300300300299E-2</c:v>
                </c:pt>
                <c:pt idx="3157">
                  <c:v>1.9819819819819819E-2</c:v>
                </c:pt>
                <c:pt idx="3158">
                  <c:v>1.9219219219219218E-2</c:v>
                </c:pt>
                <c:pt idx="3159">
                  <c:v>1.8618618618618618E-2</c:v>
                </c:pt>
                <c:pt idx="3160">
                  <c:v>1.9219219219219218E-2</c:v>
                </c:pt>
                <c:pt idx="3161">
                  <c:v>2.0300300300300299E-2</c:v>
                </c:pt>
                <c:pt idx="3162">
                  <c:v>1.9459459459459458E-2</c:v>
                </c:pt>
                <c:pt idx="3163">
                  <c:v>1.9339339339339338E-2</c:v>
                </c:pt>
                <c:pt idx="3164">
                  <c:v>2.0540540540540539E-2</c:v>
                </c:pt>
                <c:pt idx="3165">
                  <c:v>1.9339339339339338E-2</c:v>
                </c:pt>
                <c:pt idx="3166">
                  <c:v>2.0180180180180179E-2</c:v>
                </c:pt>
                <c:pt idx="3167">
                  <c:v>1.9459459459459458E-2</c:v>
                </c:pt>
                <c:pt idx="3168">
                  <c:v>1.9819819819819819E-2</c:v>
                </c:pt>
                <c:pt idx="3169">
                  <c:v>1.9699699699699699E-2</c:v>
                </c:pt>
                <c:pt idx="3170">
                  <c:v>1.9939939939939939E-2</c:v>
                </c:pt>
                <c:pt idx="3171">
                  <c:v>2.0300300300300299E-2</c:v>
                </c:pt>
                <c:pt idx="3172">
                  <c:v>2.0060060060060059E-2</c:v>
                </c:pt>
                <c:pt idx="3173">
                  <c:v>1.9939939939939939E-2</c:v>
                </c:pt>
                <c:pt idx="3174">
                  <c:v>1.9219219219219218E-2</c:v>
                </c:pt>
                <c:pt idx="3175">
                  <c:v>1.9219219219219218E-2</c:v>
                </c:pt>
                <c:pt idx="3176">
                  <c:v>1.9459459459459458E-2</c:v>
                </c:pt>
                <c:pt idx="3177">
                  <c:v>2.0180180180180179E-2</c:v>
                </c:pt>
                <c:pt idx="3178">
                  <c:v>1.9339339339339338E-2</c:v>
                </c:pt>
                <c:pt idx="3179">
                  <c:v>1.9819819819819819E-2</c:v>
                </c:pt>
                <c:pt idx="3180">
                  <c:v>1.9219219219219218E-2</c:v>
                </c:pt>
                <c:pt idx="3181">
                  <c:v>1.9219219219219218E-2</c:v>
                </c:pt>
                <c:pt idx="3182">
                  <c:v>2.0060060060060059E-2</c:v>
                </c:pt>
                <c:pt idx="3183">
                  <c:v>1.9699699699699699E-2</c:v>
                </c:pt>
                <c:pt idx="3184">
                  <c:v>2.0180180180180179E-2</c:v>
                </c:pt>
                <c:pt idx="3185">
                  <c:v>1.9699699699699699E-2</c:v>
                </c:pt>
                <c:pt idx="3186">
                  <c:v>1.9939939939939939E-2</c:v>
                </c:pt>
                <c:pt idx="3187">
                  <c:v>1.9339339339339338E-2</c:v>
                </c:pt>
                <c:pt idx="3188">
                  <c:v>2.0060060060060059E-2</c:v>
                </c:pt>
                <c:pt idx="3189">
                  <c:v>1.9579579579579579E-2</c:v>
                </c:pt>
                <c:pt idx="3190">
                  <c:v>1.8378378378378378E-2</c:v>
                </c:pt>
                <c:pt idx="3191">
                  <c:v>1.9459459459459458E-2</c:v>
                </c:pt>
                <c:pt idx="3192">
                  <c:v>2.0180180180180179E-2</c:v>
                </c:pt>
                <c:pt idx="3193">
                  <c:v>1.9699699699699699E-2</c:v>
                </c:pt>
                <c:pt idx="3194">
                  <c:v>1.8978978978978978E-2</c:v>
                </c:pt>
                <c:pt idx="3195">
                  <c:v>1.8978978978978978E-2</c:v>
                </c:pt>
                <c:pt idx="3196">
                  <c:v>1.8618618618618618E-2</c:v>
                </c:pt>
                <c:pt idx="3197">
                  <c:v>1.9819819819819819E-2</c:v>
                </c:pt>
                <c:pt idx="3198">
                  <c:v>1.9579579579579579E-2</c:v>
                </c:pt>
                <c:pt idx="3199">
                  <c:v>1.9579579579579579E-2</c:v>
                </c:pt>
                <c:pt idx="3200">
                  <c:v>0.98630630630630634</c:v>
                </c:pt>
                <c:pt idx="3201">
                  <c:v>0.99363363363363366</c:v>
                </c:pt>
                <c:pt idx="3202">
                  <c:v>0.99111111111111116</c:v>
                </c:pt>
                <c:pt idx="3203">
                  <c:v>0.99171171171171169</c:v>
                </c:pt>
                <c:pt idx="3204">
                  <c:v>0.99267267267267267</c:v>
                </c:pt>
                <c:pt idx="3205">
                  <c:v>0.9915915915915916</c:v>
                </c:pt>
                <c:pt idx="3206">
                  <c:v>0.99303303303303303</c:v>
                </c:pt>
                <c:pt idx="3207">
                  <c:v>0.99027027027027026</c:v>
                </c:pt>
                <c:pt idx="3208">
                  <c:v>0.99279279279279276</c:v>
                </c:pt>
                <c:pt idx="3209">
                  <c:v>0.99291291291291295</c:v>
                </c:pt>
                <c:pt idx="3210">
                  <c:v>0.99003003003002998</c:v>
                </c:pt>
                <c:pt idx="3211">
                  <c:v>0.99339339339339339</c:v>
                </c:pt>
                <c:pt idx="3212">
                  <c:v>0.99291291291291295</c:v>
                </c:pt>
                <c:pt idx="3213">
                  <c:v>0.99255255255255259</c:v>
                </c:pt>
                <c:pt idx="3214">
                  <c:v>0.99339339339339339</c:v>
                </c:pt>
                <c:pt idx="3215">
                  <c:v>0.99171171171171169</c:v>
                </c:pt>
                <c:pt idx="3216">
                  <c:v>0.99195195195195196</c:v>
                </c:pt>
                <c:pt idx="3217">
                  <c:v>0.99207207207207204</c:v>
                </c:pt>
                <c:pt idx="3218">
                  <c:v>0.99255255255255259</c:v>
                </c:pt>
                <c:pt idx="3219">
                  <c:v>0.99219219219219223</c:v>
                </c:pt>
                <c:pt idx="3220">
                  <c:v>0.9924324324324324</c:v>
                </c:pt>
                <c:pt idx="3221">
                  <c:v>0.9907507507507507</c:v>
                </c:pt>
                <c:pt idx="3222">
                  <c:v>0.99183183183183188</c:v>
                </c:pt>
                <c:pt idx="3223">
                  <c:v>0.9932732732732733</c:v>
                </c:pt>
                <c:pt idx="3224">
                  <c:v>0.99135135135135133</c:v>
                </c:pt>
                <c:pt idx="3225">
                  <c:v>0.99207207207207204</c:v>
                </c:pt>
                <c:pt idx="3226">
                  <c:v>0.9915915915915916</c:v>
                </c:pt>
                <c:pt idx="3227">
                  <c:v>0.99279279279279276</c:v>
                </c:pt>
                <c:pt idx="3228">
                  <c:v>0.99267267267267267</c:v>
                </c:pt>
                <c:pt idx="3229">
                  <c:v>0.99219219219219223</c:v>
                </c:pt>
                <c:pt idx="3230">
                  <c:v>0.99303303303303303</c:v>
                </c:pt>
                <c:pt idx="3231">
                  <c:v>0.9924324324324324</c:v>
                </c:pt>
                <c:pt idx="3232">
                  <c:v>0.99351351351351347</c:v>
                </c:pt>
                <c:pt idx="3233">
                  <c:v>0.9924324324324324</c:v>
                </c:pt>
                <c:pt idx="3234">
                  <c:v>0.9924324324324324</c:v>
                </c:pt>
                <c:pt idx="3235">
                  <c:v>0.99255255255255259</c:v>
                </c:pt>
                <c:pt idx="3236">
                  <c:v>0.99303303303303303</c:v>
                </c:pt>
                <c:pt idx="3237">
                  <c:v>0.99207207207207204</c:v>
                </c:pt>
                <c:pt idx="3238">
                  <c:v>0.99255255255255259</c:v>
                </c:pt>
                <c:pt idx="3239">
                  <c:v>0.99255255255255259</c:v>
                </c:pt>
                <c:pt idx="3240">
                  <c:v>0.99399399399399402</c:v>
                </c:pt>
                <c:pt idx="3241">
                  <c:v>0.99303303303303303</c:v>
                </c:pt>
                <c:pt idx="3242">
                  <c:v>0.99387387387387383</c:v>
                </c:pt>
                <c:pt idx="3243">
                  <c:v>0.99279279279279276</c:v>
                </c:pt>
                <c:pt idx="3244">
                  <c:v>0.99387387387387383</c:v>
                </c:pt>
                <c:pt idx="3245">
                  <c:v>0.99315315315315311</c:v>
                </c:pt>
                <c:pt idx="3246">
                  <c:v>0.99195195195195196</c:v>
                </c:pt>
                <c:pt idx="3247">
                  <c:v>0.99267267267267267</c:v>
                </c:pt>
                <c:pt idx="3248">
                  <c:v>0.99231231231231232</c:v>
                </c:pt>
                <c:pt idx="3249">
                  <c:v>0.99375375375375374</c:v>
                </c:pt>
                <c:pt idx="3250">
                  <c:v>0.99303303303303303</c:v>
                </c:pt>
                <c:pt idx="3251">
                  <c:v>0.99291291291291295</c:v>
                </c:pt>
                <c:pt idx="3252">
                  <c:v>0.99315315315315311</c:v>
                </c:pt>
                <c:pt idx="3253">
                  <c:v>0.99303303303303303</c:v>
                </c:pt>
                <c:pt idx="3254">
                  <c:v>0.99303303303303303</c:v>
                </c:pt>
                <c:pt idx="3255">
                  <c:v>0.99351351351351347</c:v>
                </c:pt>
                <c:pt idx="3256">
                  <c:v>0.99219219219219223</c:v>
                </c:pt>
                <c:pt idx="3257">
                  <c:v>0.99291291291291295</c:v>
                </c:pt>
                <c:pt idx="3258">
                  <c:v>0.99219219219219223</c:v>
                </c:pt>
                <c:pt idx="3259">
                  <c:v>0.99231231231231232</c:v>
                </c:pt>
                <c:pt idx="3260">
                  <c:v>0.99171171171171169</c:v>
                </c:pt>
                <c:pt idx="3261">
                  <c:v>0.99135135135135133</c:v>
                </c:pt>
                <c:pt idx="3262">
                  <c:v>0.99183183183183188</c:v>
                </c:pt>
                <c:pt idx="3263">
                  <c:v>0.99219219219219223</c:v>
                </c:pt>
                <c:pt idx="3264">
                  <c:v>0.99291291291291295</c:v>
                </c:pt>
                <c:pt idx="3265">
                  <c:v>0.99279279279279276</c:v>
                </c:pt>
                <c:pt idx="3266">
                  <c:v>0.99219219219219223</c:v>
                </c:pt>
                <c:pt idx="3267">
                  <c:v>0.99207207207207204</c:v>
                </c:pt>
                <c:pt idx="3268">
                  <c:v>0.99315315315315311</c:v>
                </c:pt>
                <c:pt idx="3269">
                  <c:v>0.99339339339339339</c:v>
                </c:pt>
                <c:pt idx="3270">
                  <c:v>0.99315315315315311</c:v>
                </c:pt>
                <c:pt idx="3271">
                  <c:v>0.99231231231231232</c:v>
                </c:pt>
                <c:pt idx="3272">
                  <c:v>0.99183183183183188</c:v>
                </c:pt>
                <c:pt idx="3273">
                  <c:v>0.99375375375375374</c:v>
                </c:pt>
                <c:pt idx="3274">
                  <c:v>0.99303303303303303</c:v>
                </c:pt>
                <c:pt idx="3275">
                  <c:v>0.99303303303303303</c:v>
                </c:pt>
                <c:pt idx="3276">
                  <c:v>0.99147147147147152</c:v>
                </c:pt>
                <c:pt idx="3277">
                  <c:v>0.99183183183183188</c:v>
                </c:pt>
                <c:pt idx="3278">
                  <c:v>0.99291291291291295</c:v>
                </c:pt>
                <c:pt idx="3279">
                  <c:v>0.9924324324324324</c:v>
                </c:pt>
                <c:pt idx="3280">
                  <c:v>0.99255255255255259</c:v>
                </c:pt>
                <c:pt idx="3281">
                  <c:v>0.9924324324324324</c:v>
                </c:pt>
                <c:pt idx="3282">
                  <c:v>0.99315315315315311</c:v>
                </c:pt>
                <c:pt idx="3283">
                  <c:v>0.99291291291291295</c:v>
                </c:pt>
                <c:pt idx="3284">
                  <c:v>0.99267267267267267</c:v>
                </c:pt>
                <c:pt idx="3285">
                  <c:v>0.9924324324324324</c:v>
                </c:pt>
                <c:pt idx="3286">
                  <c:v>0.99147147147147152</c:v>
                </c:pt>
                <c:pt idx="3287">
                  <c:v>0.99123123123123125</c:v>
                </c:pt>
                <c:pt idx="3288">
                  <c:v>0.99135135135135133</c:v>
                </c:pt>
                <c:pt idx="3289">
                  <c:v>0.99207207207207204</c:v>
                </c:pt>
                <c:pt idx="3290">
                  <c:v>0.99171171171171169</c:v>
                </c:pt>
                <c:pt idx="3291">
                  <c:v>0.99267267267267267</c:v>
                </c:pt>
                <c:pt idx="3292">
                  <c:v>0.99219219219219223</c:v>
                </c:pt>
                <c:pt idx="3293">
                  <c:v>0.99267267267267267</c:v>
                </c:pt>
                <c:pt idx="3294">
                  <c:v>0.9924324324324324</c:v>
                </c:pt>
                <c:pt idx="3295">
                  <c:v>0.99351351351351347</c:v>
                </c:pt>
                <c:pt idx="3296">
                  <c:v>0.9924324324324324</c:v>
                </c:pt>
                <c:pt idx="3297">
                  <c:v>0.99279279279279276</c:v>
                </c:pt>
                <c:pt idx="3298">
                  <c:v>0.99267267267267267</c:v>
                </c:pt>
                <c:pt idx="3299">
                  <c:v>0.99315315315315311</c:v>
                </c:pt>
                <c:pt idx="3300">
                  <c:v>0.99171171171171169</c:v>
                </c:pt>
                <c:pt idx="3301">
                  <c:v>0.99279279279279276</c:v>
                </c:pt>
                <c:pt idx="3302">
                  <c:v>0.99303303303303303</c:v>
                </c:pt>
                <c:pt idx="3303">
                  <c:v>0.99291291291291295</c:v>
                </c:pt>
                <c:pt idx="3304">
                  <c:v>0.99231231231231232</c:v>
                </c:pt>
                <c:pt idx="3305">
                  <c:v>0.99267267267267267</c:v>
                </c:pt>
                <c:pt idx="3306">
                  <c:v>0.99279279279279276</c:v>
                </c:pt>
                <c:pt idx="3307">
                  <c:v>0.99171171171171169</c:v>
                </c:pt>
                <c:pt idx="3308">
                  <c:v>0.99219219219219223</c:v>
                </c:pt>
                <c:pt idx="3309">
                  <c:v>0.99171171171171169</c:v>
                </c:pt>
                <c:pt idx="3310">
                  <c:v>0.99195195195195196</c:v>
                </c:pt>
                <c:pt idx="3311">
                  <c:v>0.99183183183183188</c:v>
                </c:pt>
                <c:pt idx="3312">
                  <c:v>0.99171171171171169</c:v>
                </c:pt>
                <c:pt idx="3313">
                  <c:v>0.99171171171171169</c:v>
                </c:pt>
                <c:pt idx="3314">
                  <c:v>0.99123123123123125</c:v>
                </c:pt>
                <c:pt idx="3315">
                  <c:v>0.9915915915915916</c:v>
                </c:pt>
                <c:pt idx="3316">
                  <c:v>0.99267267267267267</c:v>
                </c:pt>
                <c:pt idx="3317">
                  <c:v>0.99183183183183188</c:v>
                </c:pt>
                <c:pt idx="3318">
                  <c:v>0.99303303303303303</c:v>
                </c:pt>
                <c:pt idx="3319">
                  <c:v>0.9924324324324324</c:v>
                </c:pt>
                <c:pt idx="3320">
                  <c:v>0.9924324324324324</c:v>
                </c:pt>
                <c:pt idx="3321">
                  <c:v>0.99279279279279276</c:v>
                </c:pt>
                <c:pt idx="3322">
                  <c:v>0.99303303303303303</c:v>
                </c:pt>
                <c:pt idx="3323">
                  <c:v>0.99267267267267267</c:v>
                </c:pt>
                <c:pt idx="3324">
                  <c:v>0.99255255255255259</c:v>
                </c:pt>
                <c:pt idx="3325">
                  <c:v>0.99207207207207204</c:v>
                </c:pt>
                <c:pt idx="3326">
                  <c:v>0.99255255255255259</c:v>
                </c:pt>
                <c:pt idx="3327">
                  <c:v>0.99135135135135133</c:v>
                </c:pt>
                <c:pt idx="3328">
                  <c:v>0.99183183183183188</c:v>
                </c:pt>
                <c:pt idx="3329">
                  <c:v>0.99207207207207204</c:v>
                </c:pt>
                <c:pt idx="3330">
                  <c:v>0.99231231231231232</c:v>
                </c:pt>
                <c:pt idx="3331">
                  <c:v>0.99255255255255259</c:v>
                </c:pt>
                <c:pt idx="3332">
                  <c:v>0.9924324324324324</c:v>
                </c:pt>
                <c:pt idx="3333">
                  <c:v>0.99171171171171169</c:v>
                </c:pt>
                <c:pt idx="3334">
                  <c:v>0.99171171171171169</c:v>
                </c:pt>
                <c:pt idx="3335">
                  <c:v>0.99183183183183188</c:v>
                </c:pt>
                <c:pt idx="3336">
                  <c:v>0.99195195195195196</c:v>
                </c:pt>
                <c:pt idx="3337">
                  <c:v>0.9924324324324324</c:v>
                </c:pt>
                <c:pt idx="3338">
                  <c:v>0.99291291291291295</c:v>
                </c:pt>
                <c:pt idx="3339">
                  <c:v>0.99291291291291295</c:v>
                </c:pt>
                <c:pt idx="3340">
                  <c:v>0.9932732732732733</c:v>
                </c:pt>
                <c:pt idx="3341">
                  <c:v>0.99207207207207204</c:v>
                </c:pt>
                <c:pt idx="3342">
                  <c:v>0.99207207207207204</c:v>
                </c:pt>
                <c:pt idx="3343">
                  <c:v>0.99231231231231232</c:v>
                </c:pt>
                <c:pt idx="3344">
                  <c:v>0.99267267267267267</c:v>
                </c:pt>
                <c:pt idx="3345">
                  <c:v>0.99207207207207204</c:v>
                </c:pt>
                <c:pt idx="3346">
                  <c:v>0.99315315315315311</c:v>
                </c:pt>
                <c:pt idx="3347">
                  <c:v>0.99267267267267267</c:v>
                </c:pt>
                <c:pt idx="3348">
                  <c:v>0.99195195195195196</c:v>
                </c:pt>
                <c:pt idx="3349">
                  <c:v>0.99207207207207204</c:v>
                </c:pt>
                <c:pt idx="3350">
                  <c:v>0.99303303303303303</c:v>
                </c:pt>
                <c:pt idx="3351">
                  <c:v>0.99255255255255259</c:v>
                </c:pt>
                <c:pt idx="3352">
                  <c:v>0.99279279279279276</c:v>
                </c:pt>
                <c:pt idx="3353">
                  <c:v>0.99387387387387383</c:v>
                </c:pt>
                <c:pt idx="3354">
                  <c:v>0.99267267267267267</c:v>
                </c:pt>
                <c:pt idx="3355">
                  <c:v>0.99207207207207204</c:v>
                </c:pt>
                <c:pt idx="3356">
                  <c:v>0.99231231231231232</c:v>
                </c:pt>
                <c:pt idx="3357">
                  <c:v>0.9941141141141141</c:v>
                </c:pt>
                <c:pt idx="3358">
                  <c:v>0.99279279279279276</c:v>
                </c:pt>
                <c:pt idx="3359">
                  <c:v>0.99291291291291295</c:v>
                </c:pt>
                <c:pt idx="3360">
                  <c:v>0.9932732732732733</c:v>
                </c:pt>
                <c:pt idx="3361">
                  <c:v>0.99279279279279276</c:v>
                </c:pt>
                <c:pt idx="3362">
                  <c:v>0.99303303303303303</c:v>
                </c:pt>
                <c:pt idx="3363">
                  <c:v>0.99315315315315311</c:v>
                </c:pt>
                <c:pt idx="3364">
                  <c:v>0.99315315315315311</c:v>
                </c:pt>
                <c:pt idx="3365">
                  <c:v>0.99183183183183188</c:v>
                </c:pt>
                <c:pt idx="3366">
                  <c:v>0.99303303303303303</c:v>
                </c:pt>
                <c:pt idx="3367">
                  <c:v>0.9924324324324324</c:v>
                </c:pt>
                <c:pt idx="3368">
                  <c:v>0.99147147147147152</c:v>
                </c:pt>
                <c:pt idx="3369">
                  <c:v>0.99231231231231232</c:v>
                </c:pt>
                <c:pt idx="3370">
                  <c:v>0.99303303303303303</c:v>
                </c:pt>
                <c:pt idx="3371">
                  <c:v>0.99291291291291295</c:v>
                </c:pt>
                <c:pt idx="3372">
                  <c:v>0.99255255255255259</c:v>
                </c:pt>
                <c:pt idx="3373">
                  <c:v>0.99291291291291295</c:v>
                </c:pt>
                <c:pt idx="3374">
                  <c:v>0.99291291291291295</c:v>
                </c:pt>
                <c:pt idx="3375">
                  <c:v>0.99183183183183188</c:v>
                </c:pt>
                <c:pt idx="3376">
                  <c:v>0.99219219219219223</c:v>
                </c:pt>
                <c:pt idx="3377">
                  <c:v>0.99219219219219223</c:v>
                </c:pt>
                <c:pt idx="3378">
                  <c:v>0.99207207207207204</c:v>
                </c:pt>
                <c:pt idx="3379">
                  <c:v>0.9915915915915916</c:v>
                </c:pt>
                <c:pt idx="3380">
                  <c:v>0.99207207207207204</c:v>
                </c:pt>
                <c:pt idx="3381">
                  <c:v>0.99099099099099097</c:v>
                </c:pt>
                <c:pt idx="3382">
                  <c:v>0.99231231231231232</c:v>
                </c:pt>
                <c:pt idx="3383">
                  <c:v>0.99279279279279276</c:v>
                </c:pt>
                <c:pt idx="3384">
                  <c:v>0.99267267267267267</c:v>
                </c:pt>
                <c:pt idx="3385">
                  <c:v>0.99135135135135133</c:v>
                </c:pt>
                <c:pt idx="3386">
                  <c:v>0.99339339339339339</c:v>
                </c:pt>
                <c:pt idx="3387">
                  <c:v>0.99279279279279276</c:v>
                </c:pt>
                <c:pt idx="3388">
                  <c:v>0.99339339339339339</c:v>
                </c:pt>
                <c:pt idx="3389">
                  <c:v>0.9932732732732733</c:v>
                </c:pt>
                <c:pt idx="3390">
                  <c:v>0.99291291291291295</c:v>
                </c:pt>
                <c:pt idx="3391">
                  <c:v>0.99267267267267267</c:v>
                </c:pt>
                <c:pt idx="3392">
                  <c:v>0.99183183183183188</c:v>
                </c:pt>
                <c:pt idx="3393">
                  <c:v>0.99207207207207204</c:v>
                </c:pt>
                <c:pt idx="3394">
                  <c:v>0.99303303303303303</c:v>
                </c:pt>
                <c:pt idx="3395">
                  <c:v>0.99303303303303303</c:v>
                </c:pt>
                <c:pt idx="3396">
                  <c:v>0.99219219219219223</c:v>
                </c:pt>
                <c:pt idx="3397">
                  <c:v>0.99447447447447446</c:v>
                </c:pt>
                <c:pt idx="3398">
                  <c:v>0.99315315315315311</c:v>
                </c:pt>
                <c:pt idx="3399">
                  <c:v>0.9924324324324324</c:v>
                </c:pt>
                <c:pt idx="3400">
                  <c:v>0.9974774774774775</c:v>
                </c:pt>
                <c:pt idx="3401">
                  <c:v>0.9882282282282282</c:v>
                </c:pt>
                <c:pt idx="3402">
                  <c:v>0.99279279279279276</c:v>
                </c:pt>
                <c:pt idx="3403">
                  <c:v>0.9915915915915916</c:v>
                </c:pt>
                <c:pt idx="3404">
                  <c:v>0.98954954954954955</c:v>
                </c:pt>
                <c:pt idx="3405">
                  <c:v>0.99447447447447446</c:v>
                </c:pt>
                <c:pt idx="3406">
                  <c:v>0.99171171171171169</c:v>
                </c:pt>
                <c:pt idx="3407">
                  <c:v>0.99387387387387383</c:v>
                </c:pt>
                <c:pt idx="3408">
                  <c:v>0.99231231231231232</c:v>
                </c:pt>
                <c:pt idx="3409">
                  <c:v>0.9924324324324324</c:v>
                </c:pt>
                <c:pt idx="3410">
                  <c:v>0.99303303303303303</c:v>
                </c:pt>
                <c:pt idx="3411">
                  <c:v>0.99267267267267267</c:v>
                </c:pt>
                <c:pt idx="3412">
                  <c:v>0.99279279279279276</c:v>
                </c:pt>
                <c:pt idx="3413">
                  <c:v>0.9915915915915916</c:v>
                </c:pt>
                <c:pt idx="3414">
                  <c:v>0.99315315315315311</c:v>
                </c:pt>
                <c:pt idx="3415">
                  <c:v>0.99171171171171169</c:v>
                </c:pt>
                <c:pt idx="3416">
                  <c:v>0.99363363363363366</c:v>
                </c:pt>
                <c:pt idx="3417">
                  <c:v>0.99267267267267267</c:v>
                </c:pt>
                <c:pt idx="3418">
                  <c:v>0.99015015015015018</c:v>
                </c:pt>
                <c:pt idx="3419">
                  <c:v>0.99435435435435438</c:v>
                </c:pt>
                <c:pt idx="3420">
                  <c:v>0.99147147147147152</c:v>
                </c:pt>
                <c:pt idx="3421">
                  <c:v>0.99195195195195196</c:v>
                </c:pt>
                <c:pt idx="3422">
                  <c:v>0.99375375375375374</c:v>
                </c:pt>
                <c:pt idx="3423">
                  <c:v>0.99231231231231232</c:v>
                </c:pt>
                <c:pt idx="3424">
                  <c:v>0.99171171171171169</c:v>
                </c:pt>
                <c:pt idx="3425">
                  <c:v>0.99567567567567572</c:v>
                </c:pt>
                <c:pt idx="3426">
                  <c:v>0.99123123123123125</c:v>
                </c:pt>
                <c:pt idx="3427">
                  <c:v>0.9932732732732733</c:v>
                </c:pt>
                <c:pt idx="3428">
                  <c:v>0.9941141141141141</c:v>
                </c:pt>
                <c:pt idx="3429">
                  <c:v>0.99063063063063062</c:v>
                </c:pt>
                <c:pt idx="3430">
                  <c:v>0.99399399399399402</c:v>
                </c:pt>
                <c:pt idx="3431">
                  <c:v>0.98930930930930927</c:v>
                </c:pt>
                <c:pt idx="3432">
                  <c:v>0.99279279279279276</c:v>
                </c:pt>
                <c:pt idx="3433">
                  <c:v>0.99387387387387383</c:v>
                </c:pt>
                <c:pt idx="3434">
                  <c:v>0.99003003003002998</c:v>
                </c:pt>
                <c:pt idx="3435">
                  <c:v>0.99507507507507509</c:v>
                </c:pt>
                <c:pt idx="3436">
                  <c:v>0.99183183183183188</c:v>
                </c:pt>
                <c:pt idx="3437">
                  <c:v>0.99051051051051053</c:v>
                </c:pt>
                <c:pt idx="3438">
                  <c:v>0.9924324324324324</c:v>
                </c:pt>
                <c:pt idx="3439">
                  <c:v>0.98846846846846848</c:v>
                </c:pt>
                <c:pt idx="3440">
                  <c:v>0.99399399399399402</c:v>
                </c:pt>
                <c:pt idx="3441">
                  <c:v>0.99087087087087089</c:v>
                </c:pt>
                <c:pt idx="3442">
                  <c:v>0.9932732732732733</c:v>
                </c:pt>
                <c:pt idx="3443">
                  <c:v>0.99291291291291295</c:v>
                </c:pt>
                <c:pt idx="3444">
                  <c:v>0.99111111111111116</c:v>
                </c:pt>
                <c:pt idx="3445">
                  <c:v>0.9932732732732733</c:v>
                </c:pt>
                <c:pt idx="3446">
                  <c:v>0.99231231231231232</c:v>
                </c:pt>
                <c:pt idx="3447">
                  <c:v>0.9924324324324324</c:v>
                </c:pt>
                <c:pt idx="3448">
                  <c:v>0.99387387387387383</c:v>
                </c:pt>
                <c:pt idx="3449">
                  <c:v>0.99303303303303303</c:v>
                </c:pt>
                <c:pt idx="3450">
                  <c:v>0.99459459459459465</c:v>
                </c:pt>
                <c:pt idx="3451">
                  <c:v>0.99063063063063062</c:v>
                </c:pt>
                <c:pt idx="3452">
                  <c:v>0.99219219219219223</c:v>
                </c:pt>
                <c:pt idx="3453">
                  <c:v>0.99063063063063062</c:v>
                </c:pt>
                <c:pt idx="3454">
                  <c:v>0.99315315315315311</c:v>
                </c:pt>
                <c:pt idx="3455">
                  <c:v>0.99351351351351347</c:v>
                </c:pt>
                <c:pt idx="3456">
                  <c:v>0.9932732732732733</c:v>
                </c:pt>
                <c:pt idx="3457">
                  <c:v>0.99231231231231232</c:v>
                </c:pt>
                <c:pt idx="3458">
                  <c:v>0.99375375375375374</c:v>
                </c:pt>
                <c:pt idx="3459">
                  <c:v>0.99399399399399402</c:v>
                </c:pt>
                <c:pt idx="3460">
                  <c:v>0.99207207207207204</c:v>
                </c:pt>
                <c:pt idx="3461">
                  <c:v>0.99303303303303303</c:v>
                </c:pt>
                <c:pt idx="3462">
                  <c:v>0.99231231231231232</c:v>
                </c:pt>
                <c:pt idx="3463">
                  <c:v>0.9941141141141141</c:v>
                </c:pt>
                <c:pt idx="3464">
                  <c:v>0.99303303303303303</c:v>
                </c:pt>
                <c:pt idx="3465">
                  <c:v>0.99219219219219223</c:v>
                </c:pt>
                <c:pt idx="3466">
                  <c:v>0.99291291291291295</c:v>
                </c:pt>
                <c:pt idx="3467">
                  <c:v>0.99195195195195196</c:v>
                </c:pt>
                <c:pt idx="3468">
                  <c:v>0.99375375375375374</c:v>
                </c:pt>
                <c:pt idx="3469">
                  <c:v>0.99135135135135133</c:v>
                </c:pt>
                <c:pt idx="3470">
                  <c:v>0.99267267267267267</c:v>
                </c:pt>
                <c:pt idx="3471">
                  <c:v>0.99195195195195196</c:v>
                </c:pt>
                <c:pt idx="3472">
                  <c:v>0.99207207207207204</c:v>
                </c:pt>
                <c:pt idx="3473">
                  <c:v>0.99219219219219223</c:v>
                </c:pt>
                <c:pt idx="3474">
                  <c:v>0.99255255255255259</c:v>
                </c:pt>
                <c:pt idx="3475">
                  <c:v>0.99303303303303303</c:v>
                </c:pt>
                <c:pt idx="3476">
                  <c:v>0.99291291291291295</c:v>
                </c:pt>
                <c:pt idx="3477">
                  <c:v>0.99267267267267267</c:v>
                </c:pt>
                <c:pt idx="3478">
                  <c:v>0.99183183183183188</c:v>
                </c:pt>
                <c:pt idx="3479">
                  <c:v>0.9924324324324324</c:v>
                </c:pt>
                <c:pt idx="3480">
                  <c:v>0.9924324324324324</c:v>
                </c:pt>
                <c:pt idx="3481">
                  <c:v>0.9924324324324324</c:v>
                </c:pt>
                <c:pt idx="3482">
                  <c:v>0.99219219219219223</c:v>
                </c:pt>
                <c:pt idx="3483">
                  <c:v>0.99195195195195196</c:v>
                </c:pt>
                <c:pt idx="3484">
                  <c:v>0.99195195195195196</c:v>
                </c:pt>
                <c:pt idx="3485">
                  <c:v>0.99219219219219223</c:v>
                </c:pt>
                <c:pt idx="3486">
                  <c:v>0.99399399399399402</c:v>
                </c:pt>
                <c:pt idx="3487">
                  <c:v>0.99279279279279276</c:v>
                </c:pt>
                <c:pt idx="3488">
                  <c:v>0.99111111111111116</c:v>
                </c:pt>
                <c:pt idx="3489">
                  <c:v>0.99255255255255259</c:v>
                </c:pt>
                <c:pt idx="3490">
                  <c:v>0.9924324324324324</c:v>
                </c:pt>
                <c:pt idx="3491">
                  <c:v>0.99315315315315311</c:v>
                </c:pt>
                <c:pt idx="3492">
                  <c:v>0.9932732732732733</c:v>
                </c:pt>
                <c:pt idx="3493">
                  <c:v>0.99183183183183188</c:v>
                </c:pt>
                <c:pt idx="3494">
                  <c:v>0.99195195195195196</c:v>
                </c:pt>
                <c:pt idx="3495">
                  <c:v>0.99279279279279276</c:v>
                </c:pt>
                <c:pt idx="3496">
                  <c:v>0.9924324324324324</c:v>
                </c:pt>
                <c:pt idx="3497">
                  <c:v>0.99267267267267267</c:v>
                </c:pt>
                <c:pt idx="3498">
                  <c:v>0.9915915915915916</c:v>
                </c:pt>
                <c:pt idx="3499">
                  <c:v>0.99099099099099097</c:v>
                </c:pt>
                <c:pt idx="3500">
                  <c:v>0.99207207207207204</c:v>
                </c:pt>
                <c:pt idx="3501">
                  <c:v>0.99351351351351347</c:v>
                </c:pt>
                <c:pt idx="3502">
                  <c:v>0.99231231231231232</c:v>
                </c:pt>
                <c:pt idx="3503">
                  <c:v>0.99279279279279276</c:v>
                </c:pt>
                <c:pt idx="3504">
                  <c:v>0.99195195195195196</c:v>
                </c:pt>
                <c:pt idx="3505">
                  <c:v>0.99255255255255259</c:v>
                </c:pt>
                <c:pt idx="3506">
                  <c:v>0.99207207207207204</c:v>
                </c:pt>
                <c:pt idx="3507">
                  <c:v>0.99303303303303303</c:v>
                </c:pt>
                <c:pt idx="3508">
                  <c:v>0.99195195195195196</c:v>
                </c:pt>
                <c:pt idx="3509">
                  <c:v>0.99123123123123125</c:v>
                </c:pt>
                <c:pt idx="3510">
                  <c:v>0.99171171171171169</c:v>
                </c:pt>
                <c:pt idx="3511">
                  <c:v>0.99183183183183188</c:v>
                </c:pt>
                <c:pt idx="3512">
                  <c:v>0.9932732732732733</c:v>
                </c:pt>
                <c:pt idx="3513">
                  <c:v>0.99231231231231232</c:v>
                </c:pt>
                <c:pt idx="3514">
                  <c:v>0.99195195195195196</c:v>
                </c:pt>
                <c:pt idx="3515">
                  <c:v>0.99279279279279276</c:v>
                </c:pt>
                <c:pt idx="3516">
                  <c:v>0.99315315315315311</c:v>
                </c:pt>
                <c:pt idx="3517">
                  <c:v>0.99387387387387383</c:v>
                </c:pt>
                <c:pt idx="3518">
                  <c:v>0.9932732732732733</c:v>
                </c:pt>
                <c:pt idx="3519">
                  <c:v>0.99279279279279276</c:v>
                </c:pt>
                <c:pt idx="3520">
                  <c:v>0.99387387387387383</c:v>
                </c:pt>
                <c:pt idx="3521">
                  <c:v>0.9932732732732733</c:v>
                </c:pt>
                <c:pt idx="3522">
                  <c:v>0.99303303303303303</c:v>
                </c:pt>
                <c:pt idx="3523">
                  <c:v>0.99183183183183188</c:v>
                </c:pt>
                <c:pt idx="3524">
                  <c:v>0.99231231231231232</c:v>
                </c:pt>
                <c:pt idx="3525">
                  <c:v>0.9924324324324324</c:v>
                </c:pt>
                <c:pt idx="3526">
                  <c:v>0.99291291291291295</c:v>
                </c:pt>
                <c:pt idx="3527">
                  <c:v>0.99387387387387383</c:v>
                </c:pt>
                <c:pt idx="3528">
                  <c:v>0.99291291291291295</c:v>
                </c:pt>
                <c:pt idx="3529">
                  <c:v>0.99231231231231232</c:v>
                </c:pt>
                <c:pt idx="3530">
                  <c:v>0.99231231231231232</c:v>
                </c:pt>
                <c:pt idx="3531">
                  <c:v>0.99303303303303303</c:v>
                </c:pt>
                <c:pt idx="3532">
                  <c:v>0.99339339339339339</c:v>
                </c:pt>
                <c:pt idx="3533">
                  <c:v>0.99279279279279276</c:v>
                </c:pt>
                <c:pt idx="3534">
                  <c:v>0.99267267267267267</c:v>
                </c:pt>
                <c:pt idx="3535">
                  <c:v>0.99291291291291295</c:v>
                </c:pt>
                <c:pt idx="3536">
                  <c:v>0.99315315315315311</c:v>
                </c:pt>
                <c:pt idx="3537">
                  <c:v>0.99183183183183188</c:v>
                </c:pt>
                <c:pt idx="3538">
                  <c:v>0.99183183183183188</c:v>
                </c:pt>
                <c:pt idx="3539">
                  <c:v>0.99195195195195196</c:v>
                </c:pt>
                <c:pt idx="3540">
                  <c:v>0.99255255255255259</c:v>
                </c:pt>
                <c:pt idx="3541">
                  <c:v>0.9924324324324324</c:v>
                </c:pt>
                <c:pt idx="3542">
                  <c:v>0.99231231231231232</c:v>
                </c:pt>
                <c:pt idx="3543">
                  <c:v>0.99303303303303303</c:v>
                </c:pt>
                <c:pt idx="3544">
                  <c:v>0.99339339339339339</c:v>
                </c:pt>
                <c:pt idx="3545">
                  <c:v>0.9915915915915916</c:v>
                </c:pt>
                <c:pt idx="3546">
                  <c:v>0.99027027027027026</c:v>
                </c:pt>
                <c:pt idx="3547">
                  <c:v>0.9924324324324324</c:v>
                </c:pt>
                <c:pt idx="3548">
                  <c:v>0.99195195195195196</c:v>
                </c:pt>
                <c:pt idx="3549">
                  <c:v>0.9932732732732733</c:v>
                </c:pt>
                <c:pt idx="3550">
                  <c:v>0.99255255255255259</c:v>
                </c:pt>
                <c:pt idx="3551">
                  <c:v>0.99303303303303303</c:v>
                </c:pt>
                <c:pt idx="3552">
                  <c:v>0.99207207207207204</c:v>
                </c:pt>
                <c:pt idx="3553">
                  <c:v>0.99147147147147152</c:v>
                </c:pt>
                <c:pt idx="3554">
                  <c:v>0.99219219219219223</c:v>
                </c:pt>
                <c:pt idx="3555">
                  <c:v>0.99267267267267267</c:v>
                </c:pt>
                <c:pt idx="3556">
                  <c:v>0.99267267267267267</c:v>
                </c:pt>
                <c:pt idx="3557">
                  <c:v>0.99231231231231232</c:v>
                </c:pt>
                <c:pt idx="3558">
                  <c:v>0.99171171171171169</c:v>
                </c:pt>
                <c:pt idx="3559">
                  <c:v>0.99255255255255259</c:v>
                </c:pt>
                <c:pt idx="3560">
                  <c:v>0.99279279279279276</c:v>
                </c:pt>
                <c:pt idx="3561">
                  <c:v>0.99267267267267267</c:v>
                </c:pt>
                <c:pt idx="3562">
                  <c:v>0.9915915915915916</c:v>
                </c:pt>
                <c:pt idx="3563">
                  <c:v>0.9915915915915916</c:v>
                </c:pt>
                <c:pt idx="3564">
                  <c:v>0.99291291291291295</c:v>
                </c:pt>
                <c:pt idx="3565">
                  <c:v>0.99231231231231232</c:v>
                </c:pt>
                <c:pt idx="3566">
                  <c:v>0.99219219219219223</c:v>
                </c:pt>
                <c:pt idx="3567">
                  <c:v>0.99279279279279276</c:v>
                </c:pt>
                <c:pt idx="3568">
                  <c:v>0.99255255255255259</c:v>
                </c:pt>
                <c:pt idx="3569">
                  <c:v>0.99183183183183188</c:v>
                </c:pt>
                <c:pt idx="3570">
                  <c:v>0.99255255255255259</c:v>
                </c:pt>
                <c:pt idx="3571">
                  <c:v>0.9932732732732733</c:v>
                </c:pt>
                <c:pt idx="3572">
                  <c:v>0.99219219219219223</c:v>
                </c:pt>
                <c:pt idx="3573">
                  <c:v>0.99135135135135133</c:v>
                </c:pt>
                <c:pt idx="3574">
                  <c:v>0.99351351351351347</c:v>
                </c:pt>
                <c:pt idx="3575">
                  <c:v>0.99267267267267267</c:v>
                </c:pt>
                <c:pt idx="3576">
                  <c:v>0.99255255255255259</c:v>
                </c:pt>
                <c:pt idx="3577">
                  <c:v>0.99207207207207204</c:v>
                </c:pt>
                <c:pt idx="3578">
                  <c:v>0.9932732732732733</c:v>
                </c:pt>
                <c:pt idx="3579">
                  <c:v>0.99279279279279276</c:v>
                </c:pt>
                <c:pt idx="3580">
                  <c:v>0.99171171171171169</c:v>
                </c:pt>
                <c:pt idx="3581">
                  <c:v>0.9924324324324324</c:v>
                </c:pt>
                <c:pt idx="3582">
                  <c:v>0.99291291291291295</c:v>
                </c:pt>
                <c:pt idx="3583">
                  <c:v>0.99219219219219223</c:v>
                </c:pt>
                <c:pt idx="3584">
                  <c:v>0.99231231231231232</c:v>
                </c:pt>
                <c:pt idx="3585">
                  <c:v>0.99219219219219223</c:v>
                </c:pt>
                <c:pt idx="3586">
                  <c:v>0.9924324324324324</c:v>
                </c:pt>
                <c:pt idx="3587">
                  <c:v>0.99207207207207204</c:v>
                </c:pt>
                <c:pt idx="3588">
                  <c:v>0.99267267267267267</c:v>
                </c:pt>
                <c:pt idx="3589">
                  <c:v>0.99351351351351347</c:v>
                </c:pt>
                <c:pt idx="3590">
                  <c:v>0.99363363363363366</c:v>
                </c:pt>
                <c:pt idx="3591">
                  <c:v>0.9941141141141141</c:v>
                </c:pt>
                <c:pt idx="3592">
                  <c:v>0.9941141141141141</c:v>
                </c:pt>
                <c:pt idx="3593">
                  <c:v>0.99267267267267267</c:v>
                </c:pt>
                <c:pt idx="3594">
                  <c:v>0.99195195195195196</c:v>
                </c:pt>
                <c:pt idx="3595">
                  <c:v>0.99087087087087089</c:v>
                </c:pt>
                <c:pt idx="3596">
                  <c:v>0.99135135135135133</c:v>
                </c:pt>
                <c:pt idx="3597">
                  <c:v>0.99231231231231232</c:v>
                </c:pt>
                <c:pt idx="3598">
                  <c:v>0.99183183183183188</c:v>
                </c:pt>
                <c:pt idx="3599">
                  <c:v>0.99267267267267267</c:v>
                </c:pt>
                <c:pt idx="3600">
                  <c:v>0.99291291291291295</c:v>
                </c:pt>
                <c:pt idx="3601">
                  <c:v>0.9924324324324324</c:v>
                </c:pt>
                <c:pt idx="3602">
                  <c:v>0.99351351351351347</c:v>
                </c:pt>
                <c:pt idx="3603">
                  <c:v>0.98894894894894891</c:v>
                </c:pt>
                <c:pt idx="3604">
                  <c:v>0.99399399399399402</c:v>
                </c:pt>
                <c:pt idx="3605">
                  <c:v>0.99423423423423418</c:v>
                </c:pt>
                <c:pt idx="3606">
                  <c:v>0.99231231231231232</c:v>
                </c:pt>
                <c:pt idx="3607">
                  <c:v>0.99375375375375374</c:v>
                </c:pt>
                <c:pt idx="3608">
                  <c:v>0.99087087087087089</c:v>
                </c:pt>
                <c:pt idx="3609">
                  <c:v>0.99339339339339339</c:v>
                </c:pt>
                <c:pt idx="3610">
                  <c:v>0.99339339339339339</c:v>
                </c:pt>
                <c:pt idx="3611">
                  <c:v>0.99123123123123125</c:v>
                </c:pt>
                <c:pt idx="3612">
                  <c:v>0.99471471471471473</c:v>
                </c:pt>
                <c:pt idx="3613">
                  <c:v>0.99111111111111116</c:v>
                </c:pt>
                <c:pt idx="3614">
                  <c:v>0.99183183183183188</c:v>
                </c:pt>
                <c:pt idx="3615">
                  <c:v>0.99087087087087089</c:v>
                </c:pt>
                <c:pt idx="3616">
                  <c:v>0.99147147147147152</c:v>
                </c:pt>
                <c:pt idx="3617">
                  <c:v>0.9932732732732733</c:v>
                </c:pt>
                <c:pt idx="3618">
                  <c:v>0.99063063063063062</c:v>
                </c:pt>
                <c:pt idx="3619">
                  <c:v>0.99111111111111116</c:v>
                </c:pt>
                <c:pt idx="3620">
                  <c:v>0.9915915915915916</c:v>
                </c:pt>
                <c:pt idx="3621">
                  <c:v>0.99339339339339339</c:v>
                </c:pt>
                <c:pt idx="3622">
                  <c:v>0.99303303303303303</c:v>
                </c:pt>
                <c:pt idx="3623">
                  <c:v>0.99279279279279276</c:v>
                </c:pt>
                <c:pt idx="3624">
                  <c:v>0.99231231231231232</c:v>
                </c:pt>
                <c:pt idx="3625">
                  <c:v>0.99123123123123125</c:v>
                </c:pt>
                <c:pt idx="3626">
                  <c:v>0.9932732732732733</c:v>
                </c:pt>
                <c:pt idx="3627">
                  <c:v>0.99111111111111116</c:v>
                </c:pt>
                <c:pt idx="3628">
                  <c:v>0.99255255255255259</c:v>
                </c:pt>
                <c:pt idx="3629">
                  <c:v>0.99363363363363366</c:v>
                </c:pt>
                <c:pt idx="3630">
                  <c:v>0.99207207207207204</c:v>
                </c:pt>
                <c:pt idx="3631">
                  <c:v>0.99291291291291295</c:v>
                </c:pt>
                <c:pt idx="3632">
                  <c:v>0.9924324324324324</c:v>
                </c:pt>
                <c:pt idx="3633">
                  <c:v>0.9932732732732733</c:v>
                </c:pt>
                <c:pt idx="3634">
                  <c:v>0.99219219219219223</c:v>
                </c:pt>
                <c:pt idx="3635">
                  <c:v>0.99147147147147152</c:v>
                </c:pt>
                <c:pt idx="3636">
                  <c:v>0.99231231231231232</c:v>
                </c:pt>
                <c:pt idx="3637">
                  <c:v>0.99231231231231232</c:v>
                </c:pt>
                <c:pt idx="3638">
                  <c:v>0.99339339339339339</c:v>
                </c:pt>
                <c:pt idx="3639">
                  <c:v>0.99207207207207204</c:v>
                </c:pt>
                <c:pt idx="3640">
                  <c:v>0.99267267267267267</c:v>
                </c:pt>
                <c:pt idx="3641">
                  <c:v>0.99267267267267267</c:v>
                </c:pt>
                <c:pt idx="3642">
                  <c:v>0.99387387387387383</c:v>
                </c:pt>
                <c:pt idx="3643">
                  <c:v>0.99375375375375374</c:v>
                </c:pt>
                <c:pt idx="3644">
                  <c:v>0.99207207207207204</c:v>
                </c:pt>
                <c:pt idx="3645">
                  <c:v>0.99255255255255259</c:v>
                </c:pt>
                <c:pt idx="3646">
                  <c:v>0.99135135135135133</c:v>
                </c:pt>
                <c:pt idx="3647">
                  <c:v>0.9915915915915916</c:v>
                </c:pt>
                <c:pt idx="3648">
                  <c:v>0.9915915915915916</c:v>
                </c:pt>
                <c:pt idx="3649">
                  <c:v>0.9924324324324324</c:v>
                </c:pt>
                <c:pt idx="3650">
                  <c:v>0.99147147147147152</c:v>
                </c:pt>
                <c:pt idx="3651">
                  <c:v>0.99099099099099097</c:v>
                </c:pt>
                <c:pt idx="3652">
                  <c:v>0.99255255255255259</c:v>
                </c:pt>
                <c:pt idx="3653">
                  <c:v>0.99207207207207204</c:v>
                </c:pt>
                <c:pt idx="3654">
                  <c:v>0.99255255255255259</c:v>
                </c:pt>
                <c:pt idx="3655">
                  <c:v>0.99171171171171169</c:v>
                </c:pt>
                <c:pt idx="3656">
                  <c:v>0.9915915915915916</c:v>
                </c:pt>
                <c:pt idx="3657">
                  <c:v>0.99267267267267267</c:v>
                </c:pt>
                <c:pt idx="3658">
                  <c:v>0.9915915915915916</c:v>
                </c:pt>
                <c:pt idx="3659">
                  <c:v>0.99279279279279276</c:v>
                </c:pt>
                <c:pt idx="3660">
                  <c:v>0.99339339339339339</c:v>
                </c:pt>
                <c:pt idx="3661">
                  <c:v>0.99231231231231232</c:v>
                </c:pt>
                <c:pt idx="3662">
                  <c:v>0.99255255255255259</c:v>
                </c:pt>
                <c:pt idx="3663">
                  <c:v>0.99231231231231232</c:v>
                </c:pt>
                <c:pt idx="3664">
                  <c:v>0.99219219219219223</c:v>
                </c:pt>
                <c:pt idx="3665">
                  <c:v>0.99183183183183188</c:v>
                </c:pt>
                <c:pt idx="3666">
                  <c:v>0.99219219219219223</c:v>
                </c:pt>
                <c:pt idx="3667">
                  <c:v>0.99207207207207204</c:v>
                </c:pt>
                <c:pt idx="3668">
                  <c:v>0.99171171171171169</c:v>
                </c:pt>
                <c:pt idx="3669">
                  <c:v>0.9915915915915916</c:v>
                </c:pt>
                <c:pt idx="3670">
                  <c:v>0.99219219219219223</c:v>
                </c:pt>
                <c:pt idx="3671">
                  <c:v>0.99039039039039034</c:v>
                </c:pt>
                <c:pt idx="3672">
                  <c:v>0.99123123123123125</c:v>
                </c:pt>
                <c:pt idx="3673">
                  <c:v>0.99207207207207204</c:v>
                </c:pt>
                <c:pt idx="3674">
                  <c:v>0.99219219219219223</c:v>
                </c:pt>
                <c:pt idx="3675">
                  <c:v>0.99339339339339339</c:v>
                </c:pt>
                <c:pt idx="3676">
                  <c:v>0.99231231231231232</c:v>
                </c:pt>
                <c:pt idx="3677">
                  <c:v>0.99219219219219223</c:v>
                </c:pt>
                <c:pt idx="3678">
                  <c:v>0.99267267267267267</c:v>
                </c:pt>
                <c:pt idx="3679">
                  <c:v>0.99399399399399402</c:v>
                </c:pt>
                <c:pt idx="3680">
                  <c:v>0.99363363363363366</c:v>
                </c:pt>
                <c:pt idx="3681">
                  <c:v>0.99267267267267267</c:v>
                </c:pt>
                <c:pt idx="3682">
                  <c:v>0.99123123123123125</c:v>
                </c:pt>
                <c:pt idx="3683">
                  <c:v>0.99303303303303303</c:v>
                </c:pt>
                <c:pt idx="3684">
                  <c:v>0.99147147147147152</c:v>
                </c:pt>
                <c:pt idx="3685">
                  <c:v>0.99219219219219223</c:v>
                </c:pt>
                <c:pt idx="3686">
                  <c:v>0.9924324324324324</c:v>
                </c:pt>
                <c:pt idx="3687">
                  <c:v>0.99183183183183188</c:v>
                </c:pt>
                <c:pt idx="3688">
                  <c:v>0.99219219219219223</c:v>
                </c:pt>
                <c:pt idx="3689">
                  <c:v>0.9915915915915916</c:v>
                </c:pt>
                <c:pt idx="3690">
                  <c:v>0.99339339339339339</c:v>
                </c:pt>
                <c:pt idx="3691">
                  <c:v>0.99339339339339339</c:v>
                </c:pt>
                <c:pt idx="3692">
                  <c:v>0.99279279279279276</c:v>
                </c:pt>
                <c:pt idx="3693">
                  <c:v>0.99255255255255259</c:v>
                </c:pt>
                <c:pt idx="3694">
                  <c:v>0.99219219219219223</c:v>
                </c:pt>
                <c:pt idx="3695">
                  <c:v>0.99135135135135133</c:v>
                </c:pt>
                <c:pt idx="3696">
                  <c:v>0.99399399399399402</c:v>
                </c:pt>
                <c:pt idx="3697">
                  <c:v>0.99387387387387383</c:v>
                </c:pt>
                <c:pt idx="3698">
                  <c:v>0.99219219219219223</c:v>
                </c:pt>
                <c:pt idx="3699">
                  <c:v>0.99231231231231232</c:v>
                </c:pt>
                <c:pt idx="3700">
                  <c:v>0.99291291291291295</c:v>
                </c:pt>
                <c:pt idx="3701">
                  <c:v>0.99315315315315311</c:v>
                </c:pt>
                <c:pt idx="3702">
                  <c:v>0.99231231231231232</c:v>
                </c:pt>
                <c:pt idx="3703">
                  <c:v>0.99219219219219223</c:v>
                </c:pt>
                <c:pt idx="3704">
                  <c:v>0.99267267267267267</c:v>
                </c:pt>
                <c:pt idx="3705">
                  <c:v>0.99231231231231232</c:v>
                </c:pt>
                <c:pt idx="3706">
                  <c:v>0.99207207207207204</c:v>
                </c:pt>
                <c:pt idx="3707">
                  <c:v>0.99183183183183188</c:v>
                </c:pt>
                <c:pt idx="3708">
                  <c:v>0.99267267267267267</c:v>
                </c:pt>
                <c:pt idx="3709">
                  <c:v>0.99255255255255259</c:v>
                </c:pt>
                <c:pt idx="3710">
                  <c:v>0.99087087087087089</c:v>
                </c:pt>
                <c:pt idx="3711">
                  <c:v>0.99051051051051053</c:v>
                </c:pt>
                <c:pt idx="3712">
                  <c:v>0.99231231231231232</c:v>
                </c:pt>
                <c:pt idx="3713">
                  <c:v>0.99315315315315311</c:v>
                </c:pt>
                <c:pt idx="3714">
                  <c:v>0.99255255255255259</c:v>
                </c:pt>
                <c:pt idx="3715">
                  <c:v>0.99267267267267267</c:v>
                </c:pt>
                <c:pt idx="3716">
                  <c:v>0.99207207207207204</c:v>
                </c:pt>
                <c:pt idx="3717">
                  <c:v>0.99279279279279276</c:v>
                </c:pt>
                <c:pt idx="3718">
                  <c:v>0.99207207207207204</c:v>
                </c:pt>
                <c:pt idx="3719">
                  <c:v>0.99195195195195196</c:v>
                </c:pt>
                <c:pt idx="3720">
                  <c:v>0.9915915915915916</c:v>
                </c:pt>
                <c:pt idx="3721">
                  <c:v>0.99231231231231232</c:v>
                </c:pt>
                <c:pt idx="3722">
                  <c:v>0.99171171171171169</c:v>
                </c:pt>
                <c:pt idx="3723">
                  <c:v>0.9932732732732733</c:v>
                </c:pt>
                <c:pt idx="3724">
                  <c:v>0.99219219219219223</c:v>
                </c:pt>
                <c:pt idx="3725">
                  <c:v>0.99147147147147152</c:v>
                </c:pt>
                <c:pt idx="3726">
                  <c:v>0.99231231231231232</c:v>
                </c:pt>
                <c:pt idx="3727">
                  <c:v>0.99267267267267267</c:v>
                </c:pt>
                <c:pt idx="3728">
                  <c:v>0.99231231231231232</c:v>
                </c:pt>
                <c:pt idx="3729">
                  <c:v>0.99231231231231232</c:v>
                </c:pt>
                <c:pt idx="3730">
                  <c:v>0.99183183183183188</c:v>
                </c:pt>
                <c:pt idx="3731">
                  <c:v>0.99147147147147152</c:v>
                </c:pt>
                <c:pt idx="3732">
                  <c:v>0.99303303303303303</c:v>
                </c:pt>
                <c:pt idx="3733">
                  <c:v>0.9924324324324324</c:v>
                </c:pt>
                <c:pt idx="3734">
                  <c:v>0.99267267267267267</c:v>
                </c:pt>
                <c:pt idx="3735">
                  <c:v>0.99219219219219223</c:v>
                </c:pt>
                <c:pt idx="3736">
                  <c:v>0.99303303303303303</c:v>
                </c:pt>
                <c:pt idx="3737">
                  <c:v>0.99279279279279276</c:v>
                </c:pt>
                <c:pt idx="3738">
                  <c:v>0.99255255255255259</c:v>
                </c:pt>
                <c:pt idx="3739">
                  <c:v>0.99195195195195196</c:v>
                </c:pt>
                <c:pt idx="3740">
                  <c:v>0.99195195195195196</c:v>
                </c:pt>
                <c:pt idx="3741">
                  <c:v>0.99171171171171169</c:v>
                </c:pt>
                <c:pt idx="3742">
                  <c:v>0.99099099099099097</c:v>
                </c:pt>
                <c:pt idx="3743">
                  <c:v>0.99255255255255259</c:v>
                </c:pt>
                <c:pt idx="3744">
                  <c:v>0.99231231231231232</c:v>
                </c:pt>
                <c:pt idx="3745">
                  <c:v>0.99291291291291295</c:v>
                </c:pt>
                <c:pt idx="3746">
                  <c:v>0.99315315315315311</c:v>
                </c:pt>
                <c:pt idx="3747">
                  <c:v>0.99147147147147152</c:v>
                </c:pt>
                <c:pt idx="3748">
                  <c:v>0.99231231231231232</c:v>
                </c:pt>
                <c:pt idx="3749">
                  <c:v>0.99279279279279276</c:v>
                </c:pt>
                <c:pt idx="3750">
                  <c:v>0.99279279279279276</c:v>
                </c:pt>
                <c:pt idx="3751">
                  <c:v>0.99303303303303303</c:v>
                </c:pt>
                <c:pt idx="3752">
                  <c:v>0.99207207207207204</c:v>
                </c:pt>
                <c:pt idx="3753">
                  <c:v>0.99183183183183188</c:v>
                </c:pt>
                <c:pt idx="3754">
                  <c:v>0.99279279279279276</c:v>
                </c:pt>
                <c:pt idx="3755">
                  <c:v>0.99231231231231232</c:v>
                </c:pt>
                <c:pt idx="3756">
                  <c:v>0.99315315315315311</c:v>
                </c:pt>
                <c:pt idx="3757">
                  <c:v>0.99231231231231232</c:v>
                </c:pt>
                <c:pt idx="3758">
                  <c:v>0.99291291291291295</c:v>
                </c:pt>
                <c:pt idx="3759">
                  <c:v>0.99231231231231232</c:v>
                </c:pt>
                <c:pt idx="3760">
                  <c:v>0.99315315315315311</c:v>
                </c:pt>
                <c:pt idx="3761">
                  <c:v>0.99195195195195196</c:v>
                </c:pt>
                <c:pt idx="3762">
                  <c:v>0.99351351351351347</c:v>
                </c:pt>
                <c:pt idx="3763">
                  <c:v>0.99267267267267267</c:v>
                </c:pt>
                <c:pt idx="3764">
                  <c:v>0.9924324324324324</c:v>
                </c:pt>
                <c:pt idx="3765">
                  <c:v>0.99255255255255259</c:v>
                </c:pt>
                <c:pt idx="3766">
                  <c:v>0.9932732732732733</c:v>
                </c:pt>
                <c:pt idx="3767">
                  <c:v>0.99291291291291295</c:v>
                </c:pt>
                <c:pt idx="3768">
                  <c:v>0.99351351351351347</c:v>
                </c:pt>
                <c:pt idx="3769">
                  <c:v>0.99207207207207204</c:v>
                </c:pt>
                <c:pt idx="3770">
                  <c:v>0.99195195195195196</c:v>
                </c:pt>
                <c:pt idx="3771">
                  <c:v>0.99303303303303303</c:v>
                </c:pt>
                <c:pt idx="3772">
                  <c:v>0.9924324324324324</c:v>
                </c:pt>
                <c:pt idx="3773">
                  <c:v>0.99147147147147152</c:v>
                </c:pt>
                <c:pt idx="3774">
                  <c:v>0.99255255255255259</c:v>
                </c:pt>
                <c:pt idx="3775">
                  <c:v>0.99231231231231232</c:v>
                </c:pt>
                <c:pt idx="3776">
                  <c:v>0.99207207207207204</c:v>
                </c:pt>
                <c:pt idx="3777">
                  <c:v>0.99231231231231232</c:v>
                </c:pt>
                <c:pt idx="3778">
                  <c:v>0.9915915915915916</c:v>
                </c:pt>
                <c:pt idx="3779">
                  <c:v>0.99231231231231232</c:v>
                </c:pt>
                <c:pt idx="3780">
                  <c:v>0.99195195195195196</c:v>
                </c:pt>
                <c:pt idx="3781">
                  <c:v>0.9924324324324324</c:v>
                </c:pt>
                <c:pt idx="3782">
                  <c:v>0.99267267267267267</c:v>
                </c:pt>
                <c:pt idx="3783">
                  <c:v>0.99147147147147152</c:v>
                </c:pt>
                <c:pt idx="3784">
                  <c:v>0.99207207207207204</c:v>
                </c:pt>
                <c:pt idx="3785">
                  <c:v>0.99183183183183188</c:v>
                </c:pt>
                <c:pt idx="3786">
                  <c:v>0.99267267267267267</c:v>
                </c:pt>
                <c:pt idx="3787">
                  <c:v>0.99363363363363366</c:v>
                </c:pt>
                <c:pt idx="3788">
                  <c:v>0.9924324324324324</c:v>
                </c:pt>
                <c:pt idx="3789">
                  <c:v>0.9915915915915916</c:v>
                </c:pt>
                <c:pt idx="3790">
                  <c:v>0.99219219219219223</c:v>
                </c:pt>
                <c:pt idx="3791">
                  <c:v>0.99255255255255259</c:v>
                </c:pt>
                <c:pt idx="3792">
                  <c:v>0.99315315315315311</c:v>
                </c:pt>
                <c:pt idx="3793">
                  <c:v>0.99255255255255259</c:v>
                </c:pt>
                <c:pt idx="3794">
                  <c:v>0.99279279279279276</c:v>
                </c:pt>
                <c:pt idx="3795">
                  <c:v>0.9924324324324324</c:v>
                </c:pt>
                <c:pt idx="3796">
                  <c:v>0.9915915915915916</c:v>
                </c:pt>
                <c:pt idx="3797">
                  <c:v>0.99231231231231232</c:v>
                </c:pt>
                <c:pt idx="3798">
                  <c:v>0.99207207207207204</c:v>
                </c:pt>
                <c:pt idx="3799">
                  <c:v>0.99255255255255259</c:v>
                </c:pt>
                <c:pt idx="3800">
                  <c:v>0.9932732732732733</c:v>
                </c:pt>
                <c:pt idx="3801">
                  <c:v>0.99015015015015018</c:v>
                </c:pt>
                <c:pt idx="3802">
                  <c:v>1</c:v>
                </c:pt>
                <c:pt idx="3803">
                  <c:v>0.98666666666666669</c:v>
                </c:pt>
                <c:pt idx="3804">
                  <c:v>0.99867867867867866</c:v>
                </c:pt>
                <c:pt idx="3805">
                  <c:v>0.98942942942942946</c:v>
                </c:pt>
                <c:pt idx="3806">
                  <c:v>0.9915915915915916</c:v>
                </c:pt>
                <c:pt idx="3807">
                  <c:v>0.9957957957957958</c:v>
                </c:pt>
                <c:pt idx="3808">
                  <c:v>0.98870870870870875</c:v>
                </c:pt>
                <c:pt idx="3809">
                  <c:v>0.99531531531531536</c:v>
                </c:pt>
                <c:pt idx="3810">
                  <c:v>0.98846846846846848</c:v>
                </c:pt>
                <c:pt idx="3811">
                  <c:v>0.99291291291291295</c:v>
                </c:pt>
                <c:pt idx="3812">
                  <c:v>0.99507507507507509</c:v>
                </c:pt>
                <c:pt idx="3813">
                  <c:v>0.98978978978978982</c:v>
                </c:pt>
                <c:pt idx="3814">
                  <c:v>0.99387387387387383</c:v>
                </c:pt>
                <c:pt idx="3815">
                  <c:v>0.98978978978978982</c:v>
                </c:pt>
                <c:pt idx="3816">
                  <c:v>0.99351351351351347</c:v>
                </c:pt>
                <c:pt idx="3817">
                  <c:v>0.99267267267267267</c:v>
                </c:pt>
                <c:pt idx="3818">
                  <c:v>0.99207207207207204</c:v>
                </c:pt>
                <c:pt idx="3819">
                  <c:v>0.99291291291291295</c:v>
                </c:pt>
                <c:pt idx="3820">
                  <c:v>0.99027027027027026</c:v>
                </c:pt>
                <c:pt idx="3821">
                  <c:v>0.99255255255255259</c:v>
                </c:pt>
                <c:pt idx="3822">
                  <c:v>0.99123123123123125</c:v>
                </c:pt>
                <c:pt idx="3823">
                  <c:v>0.99207207207207204</c:v>
                </c:pt>
                <c:pt idx="3824">
                  <c:v>0.99207207207207204</c:v>
                </c:pt>
                <c:pt idx="3825">
                  <c:v>0.9915915915915916</c:v>
                </c:pt>
                <c:pt idx="3826">
                  <c:v>0.99303303303303303</c:v>
                </c:pt>
                <c:pt idx="3827">
                  <c:v>0.99255255255255259</c:v>
                </c:pt>
                <c:pt idx="3828">
                  <c:v>0.9924324324324324</c:v>
                </c:pt>
                <c:pt idx="3829">
                  <c:v>0.99171171171171169</c:v>
                </c:pt>
                <c:pt idx="3830">
                  <c:v>0.99387387387387383</c:v>
                </c:pt>
                <c:pt idx="3831">
                  <c:v>0.99255255255255259</c:v>
                </c:pt>
                <c:pt idx="3832">
                  <c:v>0.99315315315315311</c:v>
                </c:pt>
                <c:pt idx="3833">
                  <c:v>0.99315315315315311</c:v>
                </c:pt>
                <c:pt idx="3834">
                  <c:v>0.99207207207207204</c:v>
                </c:pt>
                <c:pt idx="3835">
                  <c:v>0.99315315315315311</c:v>
                </c:pt>
                <c:pt idx="3836">
                  <c:v>0.9932732732732733</c:v>
                </c:pt>
                <c:pt idx="3837">
                  <c:v>0.9932732732732733</c:v>
                </c:pt>
                <c:pt idx="3838">
                  <c:v>0.99135135135135133</c:v>
                </c:pt>
                <c:pt idx="3839">
                  <c:v>0.99291291291291295</c:v>
                </c:pt>
                <c:pt idx="3840">
                  <c:v>0.99231231231231232</c:v>
                </c:pt>
                <c:pt idx="3841">
                  <c:v>0.99183183183183188</c:v>
                </c:pt>
                <c:pt idx="3842">
                  <c:v>0.99207207207207204</c:v>
                </c:pt>
                <c:pt idx="3843">
                  <c:v>0.99291291291291295</c:v>
                </c:pt>
                <c:pt idx="3844">
                  <c:v>0.99255255255255259</c:v>
                </c:pt>
                <c:pt idx="3845">
                  <c:v>0.99171171171171169</c:v>
                </c:pt>
                <c:pt idx="3846">
                  <c:v>0.99315315315315311</c:v>
                </c:pt>
                <c:pt idx="3847">
                  <c:v>0.99255255255255259</c:v>
                </c:pt>
                <c:pt idx="3848">
                  <c:v>0.99351351351351347</c:v>
                </c:pt>
                <c:pt idx="3849">
                  <c:v>0.99195195195195196</c:v>
                </c:pt>
                <c:pt idx="3850">
                  <c:v>0.99255255255255259</c:v>
                </c:pt>
                <c:pt idx="3851">
                  <c:v>0.99291291291291295</c:v>
                </c:pt>
                <c:pt idx="3852">
                  <c:v>0.99267267267267267</c:v>
                </c:pt>
                <c:pt idx="3853">
                  <c:v>0.99255255255255259</c:v>
                </c:pt>
                <c:pt idx="3854">
                  <c:v>0.99171171171171169</c:v>
                </c:pt>
                <c:pt idx="3855">
                  <c:v>0.99339339339339339</c:v>
                </c:pt>
                <c:pt idx="3856">
                  <c:v>0.99375375375375374</c:v>
                </c:pt>
                <c:pt idx="3857">
                  <c:v>0.99279279279279276</c:v>
                </c:pt>
                <c:pt idx="3858">
                  <c:v>0.99207207207207204</c:v>
                </c:pt>
                <c:pt idx="3859">
                  <c:v>0.99315315315315311</c:v>
                </c:pt>
                <c:pt idx="3860">
                  <c:v>0.99303303303303303</c:v>
                </c:pt>
                <c:pt idx="3861">
                  <c:v>0.99387387387387383</c:v>
                </c:pt>
                <c:pt idx="3862">
                  <c:v>0.9924324324324324</c:v>
                </c:pt>
                <c:pt idx="3863">
                  <c:v>0.99219219219219223</c:v>
                </c:pt>
                <c:pt idx="3864">
                  <c:v>0.99207207207207204</c:v>
                </c:pt>
                <c:pt idx="3865">
                  <c:v>0.99255255255255259</c:v>
                </c:pt>
                <c:pt idx="3866">
                  <c:v>0.99255255255255259</c:v>
                </c:pt>
                <c:pt idx="3867">
                  <c:v>0.99351351351351347</c:v>
                </c:pt>
                <c:pt idx="3868">
                  <c:v>0.99303303303303303</c:v>
                </c:pt>
                <c:pt idx="3869">
                  <c:v>0.99219219219219223</c:v>
                </c:pt>
                <c:pt idx="3870">
                  <c:v>0.9924324324324324</c:v>
                </c:pt>
                <c:pt idx="3871">
                  <c:v>0.99255255255255259</c:v>
                </c:pt>
                <c:pt idx="3872">
                  <c:v>0.99171171171171169</c:v>
                </c:pt>
                <c:pt idx="3873">
                  <c:v>0.99195195195195196</c:v>
                </c:pt>
                <c:pt idx="3874">
                  <c:v>0.99231231231231232</c:v>
                </c:pt>
                <c:pt idx="3875">
                  <c:v>0.9915915915915916</c:v>
                </c:pt>
                <c:pt idx="3876">
                  <c:v>0.99303303303303303</c:v>
                </c:pt>
                <c:pt idx="3877">
                  <c:v>0.9915915915915916</c:v>
                </c:pt>
                <c:pt idx="3878">
                  <c:v>0.99303303303303303</c:v>
                </c:pt>
                <c:pt idx="3879">
                  <c:v>0.99291291291291295</c:v>
                </c:pt>
                <c:pt idx="3880">
                  <c:v>0.9924324324324324</c:v>
                </c:pt>
                <c:pt idx="3881">
                  <c:v>0.99291291291291295</c:v>
                </c:pt>
                <c:pt idx="3882">
                  <c:v>0.99267267267267267</c:v>
                </c:pt>
                <c:pt idx="3883">
                  <c:v>0.99207207207207204</c:v>
                </c:pt>
                <c:pt idx="3884">
                  <c:v>0.99231231231231232</c:v>
                </c:pt>
                <c:pt idx="3885">
                  <c:v>0.99219219219219223</c:v>
                </c:pt>
                <c:pt idx="3886">
                  <c:v>0.9924324324324324</c:v>
                </c:pt>
                <c:pt idx="3887">
                  <c:v>0.99231231231231232</c:v>
                </c:pt>
                <c:pt idx="3888">
                  <c:v>0.99291291291291295</c:v>
                </c:pt>
                <c:pt idx="3889">
                  <c:v>0.99351351351351347</c:v>
                </c:pt>
                <c:pt idx="3890">
                  <c:v>0.99291291291291295</c:v>
                </c:pt>
                <c:pt idx="3891">
                  <c:v>0.99183183183183188</c:v>
                </c:pt>
                <c:pt idx="3892">
                  <c:v>0.99219219219219223</c:v>
                </c:pt>
                <c:pt idx="3893">
                  <c:v>0.99207207207207204</c:v>
                </c:pt>
                <c:pt idx="3894">
                  <c:v>0.99183183183183188</c:v>
                </c:pt>
                <c:pt idx="3895">
                  <c:v>0.99375375375375374</c:v>
                </c:pt>
                <c:pt idx="3896">
                  <c:v>0.99279279279279276</c:v>
                </c:pt>
                <c:pt idx="3897">
                  <c:v>0.99255255255255259</c:v>
                </c:pt>
                <c:pt idx="3898">
                  <c:v>0.99315315315315311</c:v>
                </c:pt>
                <c:pt idx="3899">
                  <c:v>0.99315315315315311</c:v>
                </c:pt>
                <c:pt idx="3900">
                  <c:v>0.99351351351351347</c:v>
                </c:pt>
                <c:pt idx="3901">
                  <c:v>0.99351351351351347</c:v>
                </c:pt>
                <c:pt idx="3902">
                  <c:v>0.99279279279279276</c:v>
                </c:pt>
                <c:pt idx="3903">
                  <c:v>0.99207207207207204</c:v>
                </c:pt>
                <c:pt idx="3904">
                  <c:v>0.9924324324324324</c:v>
                </c:pt>
                <c:pt idx="3905">
                  <c:v>0.9924324324324324</c:v>
                </c:pt>
                <c:pt idx="3906">
                  <c:v>0.99219219219219223</c:v>
                </c:pt>
                <c:pt idx="3907">
                  <c:v>0.99147147147147152</c:v>
                </c:pt>
                <c:pt idx="3908">
                  <c:v>0.9924324324324324</c:v>
                </c:pt>
                <c:pt idx="3909">
                  <c:v>0.9915915915915916</c:v>
                </c:pt>
                <c:pt idx="3910">
                  <c:v>0.99255255255255259</c:v>
                </c:pt>
                <c:pt idx="3911">
                  <c:v>0.99255255255255259</c:v>
                </c:pt>
                <c:pt idx="3912">
                  <c:v>0.99267267267267267</c:v>
                </c:pt>
                <c:pt idx="3913">
                  <c:v>0.99363363363363366</c:v>
                </c:pt>
                <c:pt idx="3914">
                  <c:v>0.99255255255255259</c:v>
                </c:pt>
                <c:pt idx="3915">
                  <c:v>0.99255255255255259</c:v>
                </c:pt>
                <c:pt idx="3916">
                  <c:v>0.99291291291291295</c:v>
                </c:pt>
                <c:pt idx="3917">
                  <c:v>0.99219219219219223</c:v>
                </c:pt>
                <c:pt idx="3918">
                  <c:v>0.99303303303303303</c:v>
                </c:pt>
                <c:pt idx="3919">
                  <c:v>0.9932732732732733</c:v>
                </c:pt>
                <c:pt idx="3920">
                  <c:v>0.99231231231231232</c:v>
                </c:pt>
                <c:pt idx="3921">
                  <c:v>0.99279279279279276</c:v>
                </c:pt>
                <c:pt idx="3922">
                  <c:v>0.99207207207207204</c:v>
                </c:pt>
                <c:pt idx="3923">
                  <c:v>0.99183183183183188</c:v>
                </c:pt>
                <c:pt idx="3924">
                  <c:v>0.99231231231231232</c:v>
                </c:pt>
                <c:pt idx="3925">
                  <c:v>0.99171171171171169</c:v>
                </c:pt>
                <c:pt idx="3926">
                  <c:v>0.9924324324324324</c:v>
                </c:pt>
                <c:pt idx="3927">
                  <c:v>0.9915915915915916</c:v>
                </c:pt>
                <c:pt idx="3928">
                  <c:v>0.99195195195195196</c:v>
                </c:pt>
                <c:pt idx="3929">
                  <c:v>0.9915915915915916</c:v>
                </c:pt>
                <c:pt idx="3930">
                  <c:v>0.99255255255255259</c:v>
                </c:pt>
                <c:pt idx="3931">
                  <c:v>0.99303303303303303</c:v>
                </c:pt>
                <c:pt idx="3932">
                  <c:v>0.99339339339339339</c:v>
                </c:pt>
                <c:pt idx="3933">
                  <c:v>0.9932732732732733</c:v>
                </c:pt>
                <c:pt idx="3934">
                  <c:v>0.99219219219219223</c:v>
                </c:pt>
                <c:pt idx="3935">
                  <c:v>0.9915915915915916</c:v>
                </c:pt>
                <c:pt idx="3936">
                  <c:v>0.99303303303303303</c:v>
                </c:pt>
                <c:pt idx="3937">
                  <c:v>0.99303303303303303</c:v>
                </c:pt>
                <c:pt idx="3938">
                  <c:v>0.99171171171171169</c:v>
                </c:pt>
                <c:pt idx="3939">
                  <c:v>0.99303303303303303</c:v>
                </c:pt>
                <c:pt idx="3940">
                  <c:v>0.99255255255255259</c:v>
                </c:pt>
                <c:pt idx="3941">
                  <c:v>0.99315315315315311</c:v>
                </c:pt>
                <c:pt idx="3942">
                  <c:v>0.99219219219219223</c:v>
                </c:pt>
                <c:pt idx="3943">
                  <c:v>0.99303303303303303</c:v>
                </c:pt>
                <c:pt idx="3944">
                  <c:v>0.99255255255255259</c:v>
                </c:pt>
                <c:pt idx="3945">
                  <c:v>0.99363363363363366</c:v>
                </c:pt>
                <c:pt idx="3946">
                  <c:v>0.99255255255255259</c:v>
                </c:pt>
                <c:pt idx="3947">
                  <c:v>0.99375375375375374</c:v>
                </c:pt>
                <c:pt idx="3948">
                  <c:v>0.9932732732732733</c:v>
                </c:pt>
                <c:pt idx="3949">
                  <c:v>0.99267267267267267</c:v>
                </c:pt>
                <c:pt idx="3950">
                  <c:v>0.99171171171171169</c:v>
                </c:pt>
                <c:pt idx="3951">
                  <c:v>0.99231231231231232</c:v>
                </c:pt>
                <c:pt idx="3952">
                  <c:v>0.99147147147147152</c:v>
                </c:pt>
                <c:pt idx="3953">
                  <c:v>0.9924324324324324</c:v>
                </c:pt>
                <c:pt idx="3954">
                  <c:v>0.99387387387387383</c:v>
                </c:pt>
                <c:pt idx="3955">
                  <c:v>0.99231231231231232</c:v>
                </c:pt>
                <c:pt idx="3956">
                  <c:v>0.99267267267267267</c:v>
                </c:pt>
                <c:pt idx="3957">
                  <c:v>0.99195195195195196</c:v>
                </c:pt>
                <c:pt idx="3958">
                  <c:v>0.9924324324324324</c:v>
                </c:pt>
                <c:pt idx="3959">
                  <c:v>0.99303303303303303</c:v>
                </c:pt>
                <c:pt idx="3960">
                  <c:v>0.99255255255255259</c:v>
                </c:pt>
                <c:pt idx="3961">
                  <c:v>0.99195195195195196</c:v>
                </c:pt>
                <c:pt idx="3962">
                  <c:v>0.99279279279279276</c:v>
                </c:pt>
                <c:pt idx="3963">
                  <c:v>0.99387387387387383</c:v>
                </c:pt>
                <c:pt idx="3964">
                  <c:v>0.99279279279279276</c:v>
                </c:pt>
                <c:pt idx="3965">
                  <c:v>0.99279279279279276</c:v>
                </c:pt>
                <c:pt idx="3966">
                  <c:v>0.99255255255255259</c:v>
                </c:pt>
                <c:pt idx="3967">
                  <c:v>0.99207207207207204</c:v>
                </c:pt>
                <c:pt idx="3968">
                  <c:v>0.99267267267267267</c:v>
                </c:pt>
                <c:pt idx="3969">
                  <c:v>0.99219219219219223</c:v>
                </c:pt>
                <c:pt idx="3970">
                  <c:v>0.99255255255255259</c:v>
                </c:pt>
                <c:pt idx="3971">
                  <c:v>0.9924324324324324</c:v>
                </c:pt>
                <c:pt idx="3972">
                  <c:v>0.99303303303303303</c:v>
                </c:pt>
                <c:pt idx="3973">
                  <c:v>0.9924324324324324</c:v>
                </c:pt>
                <c:pt idx="3974">
                  <c:v>0.99303303303303303</c:v>
                </c:pt>
                <c:pt idx="3975">
                  <c:v>0.99351351351351347</c:v>
                </c:pt>
                <c:pt idx="3976">
                  <c:v>0.99195195195195196</c:v>
                </c:pt>
                <c:pt idx="3977">
                  <c:v>0.99207207207207204</c:v>
                </c:pt>
                <c:pt idx="3978">
                  <c:v>0.99303303303303303</c:v>
                </c:pt>
                <c:pt idx="3979">
                  <c:v>0.99255255255255259</c:v>
                </c:pt>
                <c:pt idx="3980">
                  <c:v>0.99207207207207204</c:v>
                </c:pt>
                <c:pt idx="3981">
                  <c:v>0.9924324324324324</c:v>
                </c:pt>
                <c:pt idx="3982">
                  <c:v>0.99183183183183188</c:v>
                </c:pt>
                <c:pt idx="3983">
                  <c:v>0.99255255255255259</c:v>
                </c:pt>
                <c:pt idx="3984">
                  <c:v>0.9924324324324324</c:v>
                </c:pt>
                <c:pt idx="3985">
                  <c:v>0.99231231231231232</c:v>
                </c:pt>
                <c:pt idx="3986">
                  <c:v>0.99291291291291295</c:v>
                </c:pt>
                <c:pt idx="3987">
                  <c:v>0.99279279279279276</c:v>
                </c:pt>
                <c:pt idx="3988">
                  <c:v>0.9932732732732733</c:v>
                </c:pt>
                <c:pt idx="3989">
                  <c:v>0.99255255255255259</c:v>
                </c:pt>
                <c:pt idx="3990">
                  <c:v>0.99339339339339339</c:v>
                </c:pt>
                <c:pt idx="3991">
                  <c:v>0.99231231231231232</c:v>
                </c:pt>
                <c:pt idx="3992">
                  <c:v>0.99207207207207204</c:v>
                </c:pt>
                <c:pt idx="3993">
                  <c:v>0.99315315315315311</c:v>
                </c:pt>
                <c:pt idx="3994">
                  <c:v>0.99267267267267267</c:v>
                </c:pt>
                <c:pt idx="3995">
                  <c:v>0.9932732732732733</c:v>
                </c:pt>
                <c:pt idx="3996">
                  <c:v>0.99231231231231232</c:v>
                </c:pt>
                <c:pt idx="3997">
                  <c:v>0.99279279279279276</c:v>
                </c:pt>
                <c:pt idx="3998">
                  <c:v>0.99315315315315311</c:v>
                </c:pt>
                <c:pt idx="3999">
                  <c:v>0.9924324324324324</c:v>
                </c:pt>
                <c:pt idx="4000">
                  <c:v>-0.98018018018018016</c:v>
                </c:pt>
                <c:pt idx="4001">
                  <c:v>-0.99903903903903901</c:v>
                </c:pt>
                <c:pt idx="4002">
                  <c:v>-0.9932732732732733</c:v>
                </c:pt>
                <c:pt idx="4003">
                  <c:v>-0.9907507507507507</c:v>
                </c:pt>
                <c:pt idx="4004">
                  <c:v>-0.99135135135135133</c:v>
                </c:pt>
                <c:pt idx="4005">
                  <c:v>-0.98690690690690686</c:v>
                </c:pt>
                <c:pt idx="4006">
                  <c:v>-0.98702702702702705</c:v>
                </c:pt>
                <c:pt idx="4007">
                  <c:v>-0.98558558558558562</c:v>
                </c:pt>
                <c:pt idx="4008">
                  <c:v>-0.9882282282282282</c:v>
                </c:pt>
                <c:pt idx="4009">
                  <c:v>-0.98882882882882883</c:v>
                </c:pt>
                <c:pt idx="4010">
                  <c:v>-0.98750750750750749</c:v>
                </c:pt>
                <c:pt idx="4011">
                  <c:v>-0.98726726726726721</c:v>
                </c:pt>
                <c:pt idx="4012">
                  <c:v>-0.98714714714714713</c:v>
                </c:pt>
                <c:pt idx="4013">
                  <c:v>-0.98786786786786784</c:v>
                </c:pt>
                <c:pt idx="4014">
                  <c:v>-0.98834834834834839</c:v>
                </c:pt>
                <c:pt idx="4015">
                  <c:v>-0.98966966966966963</c:v>
                </c:pt>
                <c:pt idx="4016">
                  <c:v>-0.98930930930930927</c:v>
                </c:pt>
                <c:pt idx="4017">
                  <c:v>-0.9882282282282282</c:v>
                </c:pt>
                <c:pt idx="4018">
                  <c:v>-0.98810810810810812</c:v>
                </c:pt>
                <c:pt idx="4019">
                  <c:v>-0.98834834834834839</c:v>
                </c:pt>
                <c:pt idx="4020">
                  <c:v>-0.98858858858858856</c:v>
                </c:pt>
                <c:pt idx="4021">
                  <c:v>-0.98738738738738741</c:v>
                </c:pt>
                <c:pt idx="4022">
                  <c:v>-0.98726726726726721</c:v>
                </c:pt>
                <c:pt idx="4023">
                  <c:v>-0.98702702702702705</c:v>
                </c:pt>
                <c:pt idx="4024">
                  <c:v>-0.98798798798798804</c:v>
                </c:pt>
                <c:pt idx="4025">
                  <c:v>-0.98678678678678677</c:v>
                </c:pt>
                <c:pt idx="4026">
                  <c:v>-0.98714714714714713</c:v>
                </c:pt>
                <c:pt idx="4027">
                  <c:v>-0.98594594594594598</c:v>
                </c:pt>
                <c:pt idx="4028">
                  <c:v>-0.9865465465465465</c:v>
                </c:pt>
                <c:pt idx="4029">
                  <c:v>-0.98678678678678677</c:v>
                </c:pt>
                <c:pt idx="4030">
                  <c:v>-0.98714714714714713</c:v>
                </c:pt>
                <c:pt idx="4031">
                  <c:v>-0.98618618618618614</c:v>
                </c:pt>
                <c:pt idx="4032">
                  <c:v>-0.9865465465465465</c:v>
                </c:pt>
                <c:pt idx="4033">
                  <c:v>-0.98642642642642642</c:v>
                </c:pt>
                <c:pt idx="4034">
                  <c:v>-0.98666666666666669</c:v>
                </c:pt>
                <c:pt idx="4035">
                  <c:v>-0.98726726726726721</c:v>
                </c:pt>
                <c:pt idx="4036">
                  <c:v>-0.98774774774774776</c:v>
                </c:pt>
                <c:pt idx="4037">
                  <c:v>-0.98606606606606606</c:v>
                </c:pt>
                <c:pt idx="4038">
                  <c:v>-0.98486486486486491</c:v>
                </c:pt>
                <c:pt idx="4039">
                  <c:v>-0.98642642642642642</c:v>
                </c:pt>
                <c:pt idx="4040">
                  <c:v>-0.98738738738738741</c:v>
                </c:pt>
                <c:pt idx="4041">
                  <c:v>-0.98870870870870875</c:v>
                </c:pt>
                <c:pt idx="4042">
                  <c:v>-0.98678678678678677</c:v>
                </c:pt>
                <c:pt idx="4043">
                  <c:v>-0.98678678678678677</c:v>
                </c:pt>
                <c:pt idx="4044">
                  <c:v>-0.98702702702702705</c:v>
                </c:pt>
                <c:pt idx="4045">
                  <c:v>-0.98846846846846848</c:v>
                </c:pt>
                <c:pt idx="4046">
                  <c:v>-0.98798798798798804</c:v>
                </c:pt>
                <c:pt idx="4047">
                  <c:v>-0.98690690690690686</c:v>
                </c:pt>
                <c:pt idx="4048">
                  <c:v>-0.98666666666666669</c:v>
                </c:pt>
                <c:pt idx="4049">
                  <c:v>-0.98774774774774776</c:v>
                </c:pt>
                <c:pt idx="4050">
                  <c:v>-0.98894894894894891</c:v>
                </c:pt>
                <c:pt idx="4051">
                  <c:v>-0.98834834834834839</c:v>
                </c:pt>
                <c:pt idx="4052">
                  <c:v>-0.9882282282282282</c:v>
                </c:pt>
                <c:pt idx="4053">
                  <c:v>-0.98750750750750749</c:v>
                </c:pt>
                <c:pt idx="4054">
                  <c:v>-0.98546546546546543</c:v>
                </c:pt>
                <c:pt idx="4055">
                  <c:v>-0.98666666666666669</c:v>
                </c:pt>
                <c:pt idx="4056">
                  <c:v>-0.98810810810810812</c:v>
                </c:pt>
                <c:pt idx="4057">
                  <c:v>-0.98738738738738741</c:v>
                </c:pt>
                <c:pt idx="4058">
                  <c:v>-0.98714714714714713</c:v>
                </c:pt>
                <c:pt idx="4059">
                  <c:v>-0.98750750750750749</c:v>
                </c:pt>
                <c:pt idx="4060">
                  <c:v>-0.98846846846846848</c:v>
                </c:pt>
                <c:pt idx="4061">
                  <c:v>-0.98798798798798804</c:v>
                </c:pt>
                <c:pt idx="4062">
                  <c:v>-0.98618618618618614</c:v>
                </c:pt>
                <c:pt idx="4063">
                  <c:v>-0.98642642642642642</c:v>
                </c:pt>
                <c:pt idx="4064">
                  <c:v>-0.98690690690690686</c:v>
                </c:pt>
                <c:pt idx="4065">
                  <c:v>-0.98498498498498499</c:v>
                </c:pt>
                <c:pt idx="4066">
                  <c:v>-0.98606606606606606</c:v>
                </c:pt>
                <c:pt idx="4067">
                  <c:v>-0.98642642642642642</c:v>
                </c:pt>
                <c:pt idx="4068">
                  <c:v>-0.98774774774774776</c:v>
                </c:pt>
                <c:pt idx="4069">
                  <c:v>-0.98786786786786784</c:v>
                </c:pt>
                <c:pt idx="4070">
                  <c:v>-0.9882282282282282</c:v>
                </c:pt>
                <c:pt idx="4071">
                  <c:v>-0.98546546546546543</c:v>
                </c:pt>
                <c:pt idx="4072">
                  <c:v>-0.98810810810810812</c:v>
                </c:pt>
                <c:pt idx="4073">
                  <c:v>-0.98786786786786784</c:v>
                </c:pt>
                <c:pt idx="4074">
                  <c:v>-0.98810810810810812</c:v>
                </c:pt>
                <c:pt idx="4075">
                  <c:v>-0.98750750750750749</c:v>
                </c:pt>
                <c:pt idx="4076">
                  <c:v>-0.98666666666666669</c:v>
                </c:pt>
                <c:pt idx="4077">
                  <c:v>-0.98726726726726721</c:v>
                </c:pt>
                <c:pt idx="4078">
                  <c:v>-0.9882282282282282</c:v>
                </c:pt>
                <c:pt idx="4079">
                  <c:v>-0.98834834834834839</c:v>
                </c:pt>
                <c:pt idx="4080">
                  <c:v>-0.98738738738738741</c:v>
                </c:pt>
                <c:pt idx="4081">
                  <c:v>-0.98642642642642642</c:v>
                </c:pt>
                <c:pt idx="4082">
                  <c:v>-0.98774774774774776</c:v>
                </c:pt>
                <c:pt idx="4083">
                  <c:v>-0.98786786786786784</c:v>
                </c:pt>
                <c:pt idx="4084">
                  <c:v>-0.98774774774774776</c:v>
                </c:pt>
                <c:pt idx="4085">
                  <c:v>-0.9865465465465465</c:v>
                </c:pt>
                <c:pt idx="4086">
                  <c:v>-0.98666666666666669</c:v>
                </c:pt>
                <c:pt idx="4087">
                  <c:v>-0.98630630630630634</c:v>
                </c:pt>
                <c:pt idx="4088">
                  <c:v>-0.98702702702702705</c:v>
                </c:pt>
                <c:pt idx="4089">
                  <c:v>-0.98738738738738741</c:v>
                </c:pt>
                <c:pt idx="4090">
                  <c:v>-0.98894894894894891</c:v>
                </c:pt>
                <c:pt idx="4091">
                  <c:v>-0.98810810810810812</c:v>
                </c:pt>
                <c:pt idx="4092">
                  <c:v>-0.98774774774774776</c:v>
                </c:pt>
                <c:pt idx="4093">
                  <c:v>-0.98702702702702705</c:v>
                </c:pt>
                <c:pt idx="4094">
                  <c:v>-0.98762762762762768</c:v>
                </c:pt>
                <c:pt idx="4095">
                  <c:v>-0.98798798798798804</c:v>
                </c:pt>
                <c:pt idx="4096">
                  <c:v>-0.98858858858858856</c:v>
                </c:pt>
                <c:pt idx="4097">
                  <c:v>-0.98702702702702705</c:v>
                </c:pt>
                <c:pt idx="4098">
                  <c:v>-0.98702702702702705</c:v>
                </c:pt>
                <c:pt idx="4099">
                  <c:v>-0.98786786786786784</c:v>
                </c:pt>
                <c:pt idx="4100">
                  <c:v>-0.98678678678678677</c:v>
                </c:pt>
                <c:pt idx="4101">
                  <c:v>-0.98774774774774776</c:v>
                </c:pt>
                <c:pt idx="4102">
                  <c:v>-0.98810810810810812</c:v>
                </c:pt>
                <c:pt idx="4103">
                  <c:v>-0.9882282282282282</c:v>
                </c:pt>
                <c:pt idx="4104">
                  <c:v>-0.98690690690690686</c:v>
                </c:pt>
                <c:pt idx="4105">
                  <c:v>-0.98750750750750749</c:v>
                </c:pt>
                <c:pt idx="4106">
                  <c:v>-0.98762762762762768</c:v>
                </c:pt>
                <c:pt idx="4107">
                  <c:v>-0.98666666666666669</c:v>
                </c:pt>
                <c:pt idx="4108">
                  <c:v>-0.98726726726726721</c:v>
                </c:pt>
                <c:pt idx="4109">
                  <c:v>-0.98606606606606606</c:v>
                </c:pt>
                <c:pt idx="4110">
                  <c:v>-0.98690690690690686</c:v>
                </c:pt>
                <c:pt idx="4111">
                  <c:v>-0.98714714714714713</c:v>
                </c:pt>
                <c:pt idx="4112">
                  <c:v>-0.98642642642642642</c:v>
                </c:pt>
                <c:pt idx="4113">
                  <c:v>-0.98678678678678677</c:v>
                </c:pt>
                <c:pt idx="4114">
                  <c:v>-0.98750750750750749</c:v>
                </c:pt>
                <c:pt idx="4115">
                  <c:v>-0.98786786786786784</c:v>
                </c:pt>
                <c:pt idx="4116">
                  <c:v>-0.98678678678678677</c:v>
                </c:pt>
                <c:pt idx="4117">
                  <c:v>-0.98786786786786784</c:v>
                </c:pt>
                <c:pt idx="4118">
                  <c:v>-0.98762762762762768</c:v>
                </c:pt>
                <c:pt idx="4119">
                  <c:v>-0.98738738738738741</c:v>
                </c:pt>
                <c:pt idx="4120">
                  <c:v>-0.98774774774774776</c:v>
                </c:pt>
                <c:pt idx="4121">
                  <c:v>-0.98738738738738741</c:v>
                </c:pt>
                <c:pt idx="4122">
                  <c:v>-0.98750750750750749</c:v>
                </c:pt>
                <c:pt idx="4123">
                  <c:v>-0.98666666666666669</c:v>
                </c:pt>
                <c:pt idx="4124">
                  <c:v>-0.98690690690690686</c:v>
                </c:pt>
                <c:pt idx="4125">
                  <c:v>-0.98786786786786784</c:v>
                </c:pt>
                <c:pt idx="4126">
                  <c:v>-0.9882282282282282</c:v>
                </c:pt>
                <c:pt idx="4127">
                  <c:v>-0.98870870870870875</c:v>
                </c:pt>
                <c:pt idx="4128">
                  <c:v>-0.98678678678678677</c:v>
                </c:pt>
                <c:pt idx="4129">
                  <c:v>-0.9882282282282282</c:v>
                </c:pt>
                <c:pt idx="4130">
                  <c:v>-0.98714714714714713</c:v>
                </c:pt>
                <c:pt idx="4131">
                  <c:v>-0.98810810810810812</c:v>
                </c:pt>
                <c:pt idx="4132">
                  <c:v>-0.98714714714714713</c:v>
                </c:pt>
                <c:pt idx="4133">
                  <c:v>-0.98702702702702705</c:v>
                </c:pt>
                <c:pt idx="4134">
                  <c:v>-0.98630630630630634</c:v>
                </c:pt>
                <c:pt idx="4135">
                  <c:v>-0.9857057057057057</c:v>
                </c:pt>
                <c:pt idx="4136">
                  <c:v>-0.98702702702702705</c:v>
                </c:pt>
                <c:pt idx="4137">
                  <c:v>-0.98726726726726721</c:v>
                </c:pt>
                <c:pt idx="4138">
                  <c:v>-0.98750750750750749</c:v>
                </c:pt>
                <c:pt idx="4139">
                  <c:v>-0.98810810810810812</c:v>
                </c:pt>
                <c:pt idx="4140">
                  <c:v>-0.98702702702702705</c:v>
                </c:pt>
                <c:pt idx="4141">
                  <c:v>-0.98666666666666669</c:v>
                </c:pt>
                <c:pt idx="4142">
                  <c:v>-0.98678678678678677</c:v>
                </c:pt>
                <c:pt idx="4143">
                  <c:v>-0.9882282282282282</c:v>
                </c:pt>
                <c:pt idx="4144">
                  <c:v>-0.98702702702702705</c:v>
                </c:pt>
                <c:pt idx="4145">
                  <c:v>-0.98846846846846848</c:v>
                </c:pt>
                <c:pt idx="4146">
                  <c:v>-0.98702702702702705</c:v>
                </c:pt>
                <c:pt idx="4147">
                  <c:v>-0.98690690690690686</c:v>
                </c:pt>
                <c:pt idx="4148">
                  <c:v>-0.98810810810810812</c:v>
                </c:pt>
                <c:pt idx="4149">
                  <c:v>-0.98798798798798804</c:v>
                </c:pt>
                <c:pt idx="4150">
                  <c:v>-0.98714714714714713</c:v>
                </c:pt>
                <c:pt idx="4151">
                  <c:v>-0.98786786786786784</c:v>
                </c:pt>
                <c:pt idx="4152">
                  <c:v>-0.98714714714714713</c:v>
                </c:pt>
                <c:pt idx="4153">
                  <c:v>-0.98702702702702705</c:v>
                </c:pt>
                <c:pt idx="4154">
                  <c:v>-0.98750750750750749</c:v>
                </c:pt>
                <c:pt idx="4155">
                  <c:v>-0.98834834834834839</c:v>
                </c:pt>
                <c:pt idx="4156">
                  <c:v>-0.98750750750750749</c:v>
                </c:pt>
                <c:pt idx="4157">
                  <c:v>-0.98762762762762768</c:v>
                </c:pt>
                <c:pt idx="4158">
                  <c:v>-0.98726726726726721</c:v>
                </c:pt>
                <c:pt idx="4159">
                  <c:v>-0.98690690690690686</c:v>
                </c:pt>
                <c:pt idx="4160">
                  <c:v>-0.98762762762762768</c:v>
                </c:pt>
                <c:pt idx="4161">
                  <c:v>-0.98810810810810812</c:v>
                </c:pt>
                <c:pt idx="4162">
                  <c:v>-0.98750750750750749</c:v>
                </c:pt>
                <c:pt idx="4163">
                  <c:v>-0.98726726726726721</c:v>
                </c:pt>
                <c:pt idx="4164">
                  <c:v>-0.98834834834834839</c:v>
                </c:pt>
                <c:pt idx="4165">
                  <c:v>-0.9882282282282282</c:v>
                </c:pt>
                <c:pt idx="4166">
                  <c:v>-0.98774774774774776</c:v>
                </c:pt>
                <c:pt idx="4167">
                  <c:v>-0.98762762762762768</c:v>
                </c:pt>
                <c:pt idx="4168">
                  <c:v>-0.98690690690690686</c:v>
                </c:pt>
                <c:pt idx="4169">
                  <c:v>-0.98606606606606606</c:v>
                </c:pt>
                <c:pt idx="4170">
                  <c:v>-0.98714714714714713</c:v>
                </c:pt>
                <c:pt idx="4171">
                  <c:v>-0.98630630630630634</c:v>
                </c:pt>
                <c:pt idx="4172">
                  <c:v>-0.98678678678678677</c:v>
                </c:pt>
                <c:pt idx="4173">
                  <c:v>-0.98558558558558562</c:v>
                </c:pt>
                <c:pt idx="4174">
                  <c:v>-0.98702702702702705</c:v>
                </c:pt>
                <c:pt idx="4175">
                  <c:v>-0.98738738738738741</c:v>
                </c:pt>
                <c:pt idx="4176">
                  <c:v>-0.98798798798798804</c:v>
                </c:pt>
                <c:pt idx="4177">
                  <c:v>-0.98786786786786784</c:v>
                </c:pt>
                <c:pt idx="4178">
                  <c:v>-0.98798798798798804</c:v>
                </c:pt>
                <c:pt idx="4179">
                  <c:v>-0.98702702702702705</c:v>
                </c:pt>
                <c:pt idx="4180">
                  <c:v>-0.98726726726726721</c:v>
                </c:pt>
                <c:pt idx="4181">
                  <c:v>-0.98858858858858856</c:v>
                </c:pt>
                <c:pt idx="4182">
                  <c:v>-0.98774774774774776</c:v>
                </c:pt>
                <c:pt idx="4183">
                  <c:v>-0.98858858858858856</c:v>
                </c:pt>
                <c:pt idx="4184">
                  <c:v>-0.98894894894894891</c:v>
                </c:pt>
                <c:pt idx="4185">
                  <c:v>-0.98834834834834839</c:v>
                </c:pt>
                <c:pt idx="4186">
                  <c:v>-0.98762762762762768</c:v>
                </c:pt>
                <c:pt idx="4187">
                  <c:v>-0.98750750750750749</c:v>
                </c:pt>
                <c:pt idx="4188">
                  <c:v>-0.98726726726726721</c:v>
                </c:pt>
                <c:pt idx="4189">
                  <c:v>-0.98702702702702705</c:v>
                </c:pt>
                <c:pt idx="4190">
                  <c:v>-0.98726726726726721</c:v>
                </c:pt>
                <c:pt idx="4191">
                  <c:v>-0.98702702702702705</c:v>
                </c:pt>
                <c:pt idx="4192">
                  <c:v>-0.98678678678678677</c:v>
                </c:pt>
                <c:pt idx="4193">
                  <c:v>-0.98834834834834839</c:v>
                </c:pt>
                <c:pt idx="4194">
                  <c:v>-0.98714714714714713</c:v>
                </c:pt>
                <c:pt idx="4195">
                  <c:v>-0.98762762762762768</c:v>
                </c:pt>
                <c:pt idx="4196">
                  <c:v>-0.98750750750750749</c:v>
                </c:pt>
                <c:pt idx="4197">
                  <c:v>-0.98738738738738741</c:v>
                </c:pt>
                <c:pt idx="4198">
                  <c:v>-0.98858858858858856</c:v>
                </c:pt>
                <c:pt idx="4199">
                  <c:v>-0.98882882882882883</c:v>
                </c:pt>
                <c:pt idx="4200">
                  <c:v>-1</c:v>
                </c:pt>
                <c:pt idx="4201">
                  <c:v>-0.98594594594594598</c:v>
                </c:pt>
                <c:pt idx="4202">
                  <c:v>-0.98594594594594598</c:v>
                </c:pt>
                <c:pt idx="4203">
                  <c:v>-0.9857057057057057</c:v>
                </c:pt>
                <c:pt idx="4204">
                  <c:v>-0.98762762762762768</c:v>
                </c:pt>
                <c:pt idx="4205">
                  <c:v>-0.98834834834834839</c:v>
                </c:pt>
                <c:pt idx="4206">
                  <c:v>-0.98738738738738741</c:v>
                </c:pt>
                <c:pt idx="4207">
                  <c:v>-0.98678678678678677</c:v>
                </c:pt>
                <c:pt idx="4208">
                  <c:v>-0.98666666666666669</c:v>
                </c:pt>
                <c:pt idx="4209">
                  <c:v>-0.98810810810810812</c:v>
                </c:pt>
                <c:pt idx="4210">
                  <c:v>-0.98894894894894891</c:v>
                </c:pt>
                <c:pt idx="4211">
                  <c:v>-0.98666666666666669</c:v>
                </c:pt>
                <c:pt idx="4212">
                  <c:v>-0.98738738738738741</c:v>
                </c:pt>
                <c:pt idx="4213">
                  <c:v>-0.98702702702702705</c:v>
                </c:pt>
                <c:pt idx="4214">
                  <c:v>-0.98642642642642642</c:v>
                </c:pt>
                <c:pt idx="4215">
                  <c:v>-0.98774774774774776</c:v>
                </c:pt>
                <c:pt idx="4216">
                  <c:v>-0.9865465465465465</c:v>
                </c:pt>
                <c:pt idx="4217">
                  <c:v>-0.98774774774774776</c:v>
                </c:pt>
                <c:pt idx="4218">
                  <c:v>-0.98858858858858856</c:v>
                </c:pt>
                <c:pt idx="4219">
                  <c:v>-0.98738738738738741</c:v>
                </c:pt>
                <c:pt idx="4220">
                  <c:v>-0.98750750750750749</c:v>
                </c:pt>
                <c:pt idx="4221">
                  <c:v>-0.98690690690690686</c:v>
                </c:pt>
                <c:pt idx="4222">
                  <c:v>-0.9882282282282282</c:v>
                </c:pt>
                <c:pt idx="4223">
                  <c:v>-0.98642642642642642</c:v>
                </c:pt>
                <c:pt idx="4224">
                  <c:v>-0.98726726726726721</c:v>
                </c:pt>
                <c:pt idx="4225">
                  <c:v>-0.98738738738738741</c:v>
                </c:pt>
                <c:pt idx="4226">
                  <c:v>-0.98762762762762768</c:v>
                </c:pt>
                <c:pt idx="4227">
                  <c:v>-0.98702702702702705</c:v>
                </c:pt>
                <c:pt idx="4228">
                  <c:v>-0.98666666666666669</c:v>
                </c:pt>
                <c:pt idx="4229">
                  <c:v>-0.98762762762762768</c:v>
                </c:pt>
                <c:pt idx="4230">
                  <c:v>-0.98690690690690686</c:v>
                </c:pt>
                <c:pt idx="4231">
                  <c:v>-0.98690690690690686</c:v>
                </c:pt>
                <c:pt idx="4232">
                  <c:v>-0.9865465465465465</c:v>
                </c:pt>
                <c:pt idx="4233">
                  <c:v>-0.98702702702702705</c:v>
                </c:pt>
                <c:pt idx="4234">
                  <c:v>-0.98726726726726721</c:v>
                </c:pt>
                <c:pt idx="4235">
                  <c:v>-0.98726726726726721</c:v>
                </c:pt>
                <c:pt idx="4236">
                  <c:v>-0.9882282282282282</c:v>
                </c:pt>
                <c:pt idx="4237">
                  <c:v>-0.98834834834834839</c:v>
                </c:pt>
                <c:pt idx="4238">
                  <c:v>-0.98714714714714713</c:v>
                </c:pt>
                <c:pt idx="4239">
                  <c:v>-0.98774774774774776</c:v>
                </c:pt>
                <c:pt idx="4240">
                  <c:v>-0.98798798798798804</c:v>
                </c:pt>
                <c:pt idx="4241">
                  <c:v>-0.98726726726726721</c:v>
                </c:pt>
                <c:pt idx="4242">
                  <c:v>-0.98786786786786784</c:v>
                </c:pt>
                <c:pt idx="4243">
                  <c:v>-0.98774774774774776</c:v>
                </c:pt>
                <c:pt idx="4244">
                  <c:v>-0.98774774774774776</c:v>
                </c:pt>
                <c:pt idx="4245">
                  <c:v>-0.9865465465465465</c:v>
                </c:pt>
                <c:pt idx="4246">
                  <c:v>-0.98726726726726721</c:v>
                </c:pt>
                <c:pt idx="4247">
                  <c:v>-0.98702702702702705</c:v>
                </c:pt>
                <c:pt idx="4248">
                  <c:v>-0.98786786786786784</c:v>
                </c:pt>
                <c:pt idx="4249">
                  <c:v>-0.98690690690690686</c:v>
                </c:pt>
                <c:pt idx="4250">
                  <c:v>-0.9865465465465465</c:v>
                </c:pt>
                <c:pt idx="4251">
                  <c:v>-0.98666666666666669</c:v>
                </c:pt>
                <c:pt idx="4252">
                  <c:v>-0.98642642642642642</c:v>
                </c:pt>
                <c:pt idx="4253">
                  <c:v>-0.98630630630630634</c:v>
                </c:pt>
                <c:pt idx="4254">
                  <c:v>-0.98606606606606606</c:v>
                </c:pt>
                <c:pt idx="4255">
                  <c:v>-0.98690690690690686</c:v>
                </c:pt>
                <c:pt idx="4256">
                  <c:v>-0.98774774774774776</c:v>
                </c:pt>
                <c:pt idx="4257">
                  <c:v>-0.98918918918918919</c:v>
                </c:pt>
                <c:pt idx="4258">
                  <c:v>-0.98738738738738741</c:v>
                </c:pt>
                <c:pt idx="4259">
                  <c:v>-0.98750750750750749</c:v>
                </c:pt>
                <c:pt idx="4260">
                  <c:v>-0.98678678678678677</c:v>
                </c:pt>
                <c:pt idx="4261">
                  <c:v>-0.98726726726726721</c:v>
                </c:pt>
                <c:pt idx="4262">
                  <c:v>-0.98774774774774776</c:v>
                </c:pt>
                <c:pt idx="4263">
                  <c:v>-0.98834834834834839</c:v>
                </c:pt>
                <c:pt idx="4264">
                  <c:v>-0.98750750750750749</c:v>
                </c:pt>
                <c:pt idx="4265">
                  <c:v>-0.98714714714714713</c:v>
                </c:pt>
                <c:pt idx="4266">
                  <c:v>-0.98714714714714713</c:v>
                </c:pt>
                <c:pt idx="4267">
                  <c:v>-0.98690690690690686</c:v>
                </c:pt>
                <c:pt idx="4268">
                  <c:v>-0.98834834834834839</c:v>
                </c:pt>
                <c:pt idx="4269">
                  <c:v>-0.98762762762762768</c:v>
                </c:pt>
                <c:pt idx="4270">
                  <c:v>-0.9882282282282282</c:v>
                </c:pt>
                <c:pt idx="4271">
                  <c:v>-0.98786786786786784</c:v>
                </c:pt>
                <c:pt idx="4272">
                  <c:v>-0.98858858858858856</c:v>
                </c:pt>
                <c:pt idx="4273">
                  <c:v>-0.98750750750750749</c:v>
                </c:pt>
                <c:pt idx="4274">
                  <c:v>-0.98666666666666669</c:v>
                </c:pt>
                <c:pt idx="4275">
                  <c:v>-0.98618618618618614</c:v>
                </c:pt>
                <c:pt idx="4276">
                  <c:v>-0.98774774774774776</c:v>
                </c:pt>
                <c:pt idx="4277">
                  <c:v>-0.98678678678678677</c:v>
                </c:pt>
                <c:pt idx="4278">
                  <c:v>-0.98726726726726721</c:v>
                </c:pt>
                <c:pt idx="4279">
                  <c:v>-0.98678678678678677</c:v>
                </c:pt>
                <c:pt idx="4280">
                  <c:v>-0.98738738738738741</c:v>
                </c:pt>
                <c:pt idx="4281">
                  <c:v>-0.98798798798798804</c:v>
                </c:pt>
                <c:pt idx="4282">
                  <c:v>-0.98750750750750749</c:v>
                </c:pt>
                <c:pt idx="4283">
                  <c:v>-0.98774774774774776</c:v>
                </c:pt>
                <c:pt idx="4284">
                  <c:v>-0.98774774774774776</c:v>
                </c:pt>
                <c:pt idx="4285">
                  <c:v>-0.98582582582582579</c:v>
                </c:pt>
                <c:pt idx="4286">
                  <c:v>-0.98618618618618614</c:v>
                </c:pt>
                <c:pt idx="4287">
                  <c:v>-0.98702702702702705</c:v>
                </c:pt>
                <c:pt idx="4288">
                  <c:v>-0.98726726726726721</c:v>
                </c:pt>
                <c:pt idx="4289">
                  <c:v>-0.98678678678678677</c:v>
                </c:pt>
                <c:pt idx="4290">
                  <c:v>-0.98834834834834839</c:v>
                </c:pt>
                <c:pt idx="4291">
                  <c:v>-0.98726726726726721</c:v>
                </c:pt>
                <c:pt idx="4292">
                  <c:v>-0.98618618618618614</c:v>
                </c:pt>
                <c:pt idx="4293">
                  <c:v>-0.98642642642642642</c:v>
                </c:pt>
                <c:pt idx="4294">
                  <c:v>-0.98690690690690686</c:v>
                </c:pt>
                <c:pt idx="4295">
                  <c:v>-0.98726726726726721</c:v>
                </c:pt>
                <c:pt idx="4296">
                  <c:v>-0.98798798798798804</c:v>
                </c:pt>
                <c:pt idx="4297">
                  <c:v>-0.98774774774774776</c:v>
                </c:pt>
                <c:pt idx="4298">
                  <c:v>-0.98714714714714713</c:v>
                </c:pt>
                <c:pt idx="4299">
                  <c:v>-0.98750750750750749</c:v>
                </c:pt>
                <c:pt idx="4300">
                  <c:v>-0.98738738738738741</c:v>
                </c:pt>
                <c:pt idx="4301">
                  <c:v>-0.98762762762762768</c:v>
                </c:pt>
                <c:pt idx="4302">
                  <c:v>-0.98798798798798804</c:v>
                </c:pt>
                <c:pt idx="4303">
                  <c:v>-0.98786786786786784</c:v>
                </c:pt>
                <c:pt idx="4304">
                  <c:v>-0.98834834834834839</c:v>
                </c:pt>
                <c:pt idx="4305">
                  <c:v>-0.98750750750750749</c:v>
                </c:pt>
                <c:pt idx="4306">
                  <c:v>-0.98858858858858856</c:v>
                </c:pt>
                <c:pt idx="4307">
                  <c:v>-0.98786786786786784</c:v>
                </c:pt>
                <c:pt idx="4308">
                  <c:v>-0.98678678678678677</c:v>
                </c:pt>
                <c:pt idx="4309">
                  <c:v>-0.9865465465465465</c:v>
                </c:pt>
                <c:pt idx="4310">
                  <c:v>-0.98774774774774776</c:v>
                </c:pt>
                <c:pt idx="4311">
                  <c:v>-0.98702702702702705</c:v>
                </c:pt>
                <c:pt idx="4312">
                  <c:v>-0.9882282282282282</c:v>
                </c:pt>
                <c:pt idx="4313">
                  <c:v>-0.98750750750750749</c:v>
                </c:pt>
                <c:pt idx="4314">
                  <c:v>-0.9865465465465465</c:v>
                </c:pt>
                <c:pt idx="4315">
                  <c:v>-0.98774774774774776</c:v>
                </c:pt>
                <c:pt idx="4316">
                  <c:v>-0.98762762762762768</c:v>
                </c:pt>
                <c:pt idx="4317">
                  <c:v>-0.98690690690690686</c:v>
                </c:pt>
                <c:pt idx="4318">
                  <c:v>-0.98702702702702705</c:v>
                </c:pt>
                <c:pt idx="4319">
                  <c:v>-0.98702702702702705</c:v>
                </c:pt>
                <c:pt idx="4320">
                  <c:v>-0.98774774774774776</c:v>
                </c:pt>
                <c:pt idx="4321">
                  <c:v>-0.98858858858858856</c:v>
                </c:pt>
                <c:pt idx="4322">
                  <c:v>-0.98714714714714713</c:v>
                </c:pt>
                <c:pt idx="4323">
                  <c:v>-0.98666666666666669</c:v>
                </c:pt>
                <c:pt idx="4324">
                  <c:v>-0.98666666666666669</c:v>
                </c:pt>
                <c:pt idx="4325">
                  <c:v>-0.98786786786786784</c:v>
                </c:pt>
                <c:pt idx="4326">
                  <c:v>-0.9882282282282282</c:v>
                </c:pt>
                <c:pt idx="4327">
                  <c:v>-0.98774774774774776</c:v>
                </c:pt>
                <c:pt idx="4328">
                  <c:v>-0.98666666666666669</c:v>
                </c:pt>
                <c:pt idx="4329">
                  <c:v>-0.98726726726726721</c:v>
                </c:pt>
                <c:pt idx="4330">
                  <c:v>-0.98642642642642642</c:v>
                </c:pt>
                <c:pt idx="4331">
                  <c:v>-0.98702702702702705</c:v>
                </c:pt>
                <c:pt idx="4332">
                  <c:v>-0.98762762762762768</c:v>
                </c:pt>
                <c:pt idx="4333">
                  <c:v>-0.98786786786786784</c:v>
                </c:pt>
                <c:pt idx="4334">
                  <c:v>-0.98726726726726721</c:v>
                </c:pt>
                <c:pt idx="4335">
                  <c:v>-0.98678678678678677</c:v>
                </c:pt>
                <c:pt idx="4336">
                  <c:v>-0.98750750750750749</c:v>
                </c:pt>
                <c:pt idx="4337">
                  <c:v>-0.98762762762762768</c:v>
                </c:pt>
                <c:pt idx="4338">
                  <c:v>-0.98786786786786784</c:v>
                </c:pt>
                <c:pt idx="4339">
                  <c:v>-0.98762762762762768</c:v>
                </c:pt>
                <c:pt idx="4340">
                  <c:v>-0.98666666666666669</c:v>
                </c:pt>
                <c:pt idx="4341">
                  <c:v>-0.98546546546546543</c:v>
                </c:pt>
                <c:pt idx="4342">
                  <c:v>-0.98726726726726721</c:v>
                </c:pt>
                <c:pt idx="4343">
                  <c:v>-0.98738738738738741</c:v>
                </c:pt>
                <c:pt idx="4344">
                  <c:v>-0.98714714714714713</c:v>
                </c:pt>
                <c:pt idx="4345">
                  <c:v>-0.98666666666666669</c:v>
                </c:pt>
                <c:pt idx="4346">
                  <c:v>-0.98690690690690686</c:v>
                </c:pt>
                <c:pt idx="4347">
                  <c:v>-0.98678678678678677</c:v>
                </c:pt>
                <c:pt idx="4348">
                  <c:v>-0.98726726726726721</c:v>
                </c:pt>
                <c:pt idx="4349">
                  <c:v>-0.9865465465465465</c:v>
                </c:pt>
                <c:pt idx="4350">
                  <c:v>-0.98702702702702705</c:v>
                </c:pt>
                <c:pt idx="4351">
                  <c:v>-0.98738738738738741</c:v>
                </c:pt>
                <c:pt idx="4352">
                  <c:v>-0.98666666666666669</c:v>
                </c:pt>
                <c:pt idx="4353">
                  <c:v>-0.98798798798798804</c:v>
                </c:pt>
                <c:pt idx="4354">
                  <c:v>-0.98762762762762768</c:v>
                </c:pt>
                <c:pt idx="4355">
                  <c:v>-0.98798798798798804</c:v>
                </c:pt>
                <c:pt idx="4356">
                  <c:v>-0.98846846846846848</c:v>
                </c:pt>
                <c:pt idx="4357">
                  <c:v>-0.98870870870870875</c:v>
                </c:pt>
                <c:pt idx="4358">
                  <c:v>-0.98738738738738741</c:v>
                </c:pt>
                <c:pt idx="4359">
                  <c:v>-0.98750750750750749</c:v>
                </c:pt>
                <c:pt idx="4360">
                  <c:v>-0.9882282282282282</c:v>
                </c:pt>
                <c:pt idx="4361">
                  <c:v>-0.98726726726726721</c:v>
                </c:pt>
                <c:pt idx="4362">
                  <c:v>-0.98666666666666669</c:v>
                </c:pt>
                <c:pt idx="4363">
                  <c:v>-0.98714714714714713</c:v>
                </c:pt>
                <c:pt idx="4364">
                  <c:v>-0.98702702702702705</c:v>
                </c:pt>
                <c:pt idx="4365">
                  <c:v>-0.98858858858858856</c:v>
                </c:pt>
                <c:pt idx="4366">
                  <c:v>-0.98810810810810812</c:v>
                </c:pt>
                <c:pt idx="4367">
                  <c:v>-0.98798798798798804</c:v>
                </c:pt>
                <c:pt idx="4368">
                  <c:v>-0.98738738738738741</c:v>
                </c:pt>
                <c:pt idx="4369">
                  <c:v>-0.98762762762762768</c:v>
                </c:pt>
                <c:pt idx="4370">
                  <c:v>-0.98702702702702705</c:v>
                </c:pt>
                <c:pt idx="4371">
                  <c:v>-0.98702702702702705</c:v>
                </c:pt>
                <c:pt idx="4372">
                  <c:v>-0.98702702702702705</c:v>
                </c:pt>
                <c:pt idx="4373">
                  <c:v>-0.98642642642642642</c:v>
                </c:pt>
                <c:pt idx="4374">
                  <c:v>-0.98774774774774776</c:v>
                </c:pt>
                <c:pt idx="4375">
                  <c:v>-0.98846846846846848</c:v>
                </c:pt>
                <c:pt idx="4376">
                  <c:v>-0.98774774774774776</c:v>
                </c:pt>
                <c:pt idx="4377">
                  <c:v>-0.98810810810810812</c:v>
                </c:pt>
                <c:pt idx="4378">
                  <c:v>-0.98678678678678677</c:v>
                </c:pt>
                <c:pt idx="4379">
                  <c:v>-0.98642642642642642</c:v>
                </c:pt>
                <c:pt idx="4380">
                  <c:v>-0.98678678678678677</c:v>
                </c:pt>
                <c:pt idx="4381">
                  <c:v>-0.98738738738738741</c:v>
                </c:pt>
                <c:pt idx="4382">
                  <c:v>-0.98702702702702705</c:v>
                </c:pt>
                <c:pt idx="4383">
                  <c:v>-0.98750750750750749</c:v>
                </c:pt>
                <c:pt idx="4384">
                  <c:v>-0.98702702702702705</c:v>
                </c:pt>
                <c:pt idx="4385">
                  <c:v>-0.98774774774774776</c:v>
                </c:pt>
                <c:pt idx="4386">
                  <c:v>-0.98846846846846848</c:v>
                </c:pt>
                <c:pt idx="4387">
                  <c:v>-0.98774774774774776</c:v>
                </c:pt>
                <c:pt idx="4388">
                  <c:v>-0.98774774774774776</c:v>
                </c:pt>
                <c:pt idx="4389">
                  <c:v>-0.98702702702702705</c:v>
                </c:pt>
                <c:pt idx="4390">
                  <c:v>-0.98750750750750749</c:v>
                </c:pt>
                <c:pt idx="4391">
                  <c:v>-0.98858858858858856</c:v>
                </c:pt>
                <c:pt idx="4392">
                  <c:v>-0.98834834834834839</c:v>
                </c:pt>
                <c:pt idx="4393">
                  <c:v>-0.98798798798798804</c:v>
                </c:pt>
                <c:pt idx="4394">
                  <c:v>-0.98786786786786784</c:v>
                </c:pt>
                <c:pt idx="4395">
                  <c:v>-0.98870870870870875</c:v>
                </c:pt>
                <c:pt idx="4396">
                  <c:v>-0.98726726726726721</c:v>
                </c:pt>
                <c:pt idx="4397">
                  <c:v>-0.98774774774774776</c:v>
                </c:pt>
                <c:pt idx="4398">
                  <c:v>-0.98690690690690686</c:v>
                </c:pt>
                <c:pt idx="4399">
                  <c:v>-0.98666666666666669</c:v>
                </c:pt>
                <c:pt idx="4400">
                  <c:v>-0.98342342342342337</c:v>
                </c:pt>
                <c:pt idx="4401">
                  <c:v>-0.98702702702702705</c:v>
                </c:pt>
                <c:pt idx="4402">
                  <c:v>-0.98510510510510507</c:v>
                </c:pt>
                <c:pt idx="4403">
                  <c:v>-0.98750750750750749</c:v>
                </c:pt>
                <c:pt idx="4404">
                  <c:v>-0.98714714714714713</c:v>
                </c:pt>
                <c:pt idx="4405">
                  <c:v>-0.98858858858858856</c:v>
                </c:pt>
                <c:pt idx="4406">
                  <c:v>-0.98798798798798804</c:v>
                </c:pt>
                <c:pt idx="4407">
                  <c:v>-0.98738738738738741</c:v>
                </c:pt>
                <c:pt idx="4408">
                  <c:v>-0.98642642642642642</c:v>
                </c:pt>
                <c:pt idx="4409">
                  <c:v>-0.98606606606606606</c:v>
                </c:pt>
                <c:pt idx="4410">
                  <c:v>-0.98642642642642642</c:v>
                </c:pt>
                <c:pt idx="4411">
                  <c:v>-0.98714714714714713</c:v>
                </c:pt>
                <c:pt idx="4412">
                  <c:v>-0.9865465465465465</c:v>
                </c:pt>
                <c:pt idx="4413">
                  <c:v>-0.98786786786786784</c:v>
                </c:pt>
                <c:pt idx="4414">
                  <c:v>-0.9882282282282282</c:v>
                </c:pt>
                <c:pt idx="4415">
                  <c:v>-0.98702702702702705</c:v>
                </c:pt>
                <c:pt idx="4416">
                  <c:v>-0.98750750750750749</c:v>
                </c:pt>
                <c:pt idx="4417">
                  <c:v>-0.98762762762762768</c:v>
                </c:pt>
                <c:pt idx="4418">
                  <c:v>-0.98858858858858856</c:v>
                </c:pt>
                <c:pt idx="4419">
                  <c:v>-0.98894894894894891</c:v>
                </c:pt>
                <c:pt idx="4420">
                  <c:v>-0.98726726726726721</c:v>
                </c:pt>
                <c:pt idx="4421">
                  <c:v>-0.98666666666666669</c:v>
                </c:pt>
                <c:pt idx="4422">
                  <c:v>-0.98786786786786784</c:v>
                </c:pt>
                <c:pt idx="4423">
                  <c:v>-0.98846846846846848</c:v>
                </c:pt>
                <c:pt idx="4424">
                  <c:v>-0.98906906906906911</c:v>
                </c:pt>
                <c:pt idx="4425">
                  <c:v>-0.98846846846846848</c:v>
                </c:pt>
                <c:pt idx="4426">
                  <c:v>-0.9882282282282282</c:v>
                </c:pt>
                <c:pt idx="4427">
                  <c:v>-0.9882282282282282</c:v>
                </c:pt>
                <c:pt idx="4428">
                  <c:v>-0.9882282282282282</c:v>
                </c:pt>
                <c:pt idx="4429">
                  <c:v>-0.98726726726726721</c:v>
                </c:pt>
                <c:pt idx="4430">
                  <c:v>-0.98726726726726721</c:v>
                </c:pt>
                <c:pt idx="4431">
                  <c:v>-0.98786786786786784</c:v>
                </c:pt>
                <c:pt idx="4432">
                  <c:v>-0.98750750750750749</c:v>
                </c:pt>
                <c:pt idx="4433">
                  <c:v>-0.98870870870870875</c:v>
                </c:pt>
                <c:pt idx="4434">
                  <c:v>-0.98750750750750749</c:v>
                </c:pt>
                <c:pt idx="4435">
                  <c:v>-0.98762762762762768</c:v>
                </c:pt>
                <c:pt idx="4436">
                  <c:v>-0.98726726726726721</c:v>
                </c:pt>
                <c:pt idx="4437">
                  <c:v>-0.98678678678678677</c:v>
                </c:pt>
                <c:pt idx="4438">
                  <c:v>-0.98870870870870875</c:v>
                </c:pt>
                <c:pt idx="4439">
                  <c:v>-0.98726726726726721</c:v>
                </c:pt>
                <c:pt idx="4440">
                  <c:v>-0.98738738738738741</c:v>
                </c:pt>
                <c:pt idx="4441">
                  <c:v>-0.98810810810810812</c:v>
                </c:pt>
                <c:pt idx="4442">
                  <c:v>-0.98714714714714713</c:v>
                </c:pt>
                <c:pt idx="4443">
                  <c:v>-0.98834834834834839</c:v>
                </c:pt>
                <c:pt idx="4444">
                  <c:v>-0.98882882882882883</c:v>
                </c:pt>
                <c:pt idx="4445">
                  <c:v>-0.98738738738738741</c:v>
                </c:pt>
                <c:pt idx="4446">
                  <c:v>-0.98714714714714713</c:v>
                </c:pt>
                <c:pt idx="4447">
                  <c:v>-0.98774774774774776</c:v>
                </c:pt>
                <c:pt idx="4448">
                  <c:v>-0.9865465465465465</c:v>
                </c:pt>
                <c:pt idx="4449">
                  <c:v>-0.98798798798798804</c:v>
                </c:pt>
                <c:pt idx="4450">
                  <c:v>-0.9882282282282282</c:v>
                </c:pt>
                <c:pt idx="4451">
                  <c:v>-0.9882282282282282</c:v>
                </c:pt>
                <c:pt idx="4452">
                  <c:v>-0.98762762762762768</c:v>
                </c:pt>
                <c:pt idx="4453">
                  <c:v>-0.98726726726726721</c:v>
                </c:pt>
                <c:pt idx="4454">
                  <c:v>-0.9882282282282282</c:v>
                </c:pt>
                <c:pt idx="4455">
                  <c:v>-0.98846846846846848</c:v>
                </c:pt>
                <c:pt idx="4456">
                  <c:v>-0.98846846846846848</c:v>
                </c:pt>
                <c:pt idx="4457">
                  <c:v>-0.9882282282282282</c:v>
                </c:pt>
                <c:pt idx="4458">
                  <c:v>-0.98810810810810812</c:v>
                </c:pt>
                <c:pt idx="4459">
                  <c:v>-0.98786786786786784</c:v>
                </c:pt>
                <c:pt idx="4460">
                  <c:v>-0.98762762762762768</c:v>
                </c:pt>
                <c:pt idx="4461">
                  <c:v>-0.98666666666666669</c:v>
                </c:pt>
                <c:pt idx="4462">
                  <c:v>-0.98906906906906911</c:v>
                </c:pt>
                <c:pt idx="4463">
                  <c:v>-0.98894894894894891</c:v>
                </c:pt>
                <c:pt idx="4464">
                  <c:v>-0.98762762762762768</c:v>
                </c:pt>
                <c:pt idx="4465">
                  <c:v>-0.98774774774774776</c:v>
                </c:pt>
                <c:pt idx="4466">
                  <c:v>-0.98690690690690686</c:v>
                </c:pt>
                <c:pt idx="4467">
                  <c:v>-0.98762762762762768</c:v>
                </c:pt>
                <c:pt idx="4468">
                  <c:v>-0.98714714714714713</c:v>
                </c:pt>
                <c:pt idx="4469">
                  <c:v>-0.98786786786786784</c:v>
                </c:pt>
                <c:pt idx="4470">
                  <c:v>-0.98894894894894891</c:v>
                </c:pt>
                <c:pt idx="4471">
                  <c:v>-0.98786786786786784</c:v>
                </c:pt>
                <c:pt idx="4472">
                  <c:v>-0.98714714714714713</c:v>
                </c:pt>
                <c:pt idx="4473">
                  <c:v>-0.98750750750750749</c:v>
                </c:pt>
                <c:pt idx="4474">
                  <c:v>-0.98858858858858856</c:v>
                </c:pt>
                <c:pt idx="4475">
                  <c:v>-0.98834834834834839</c:v>
                </c:pt>
                <c:pt idx="4476">
                  <c:v>-0.98666666666666669</c:v>
                </c:pt>
                <c:pt idx="4477">
                  <c:v>-0.98666666666666669</c:v>
                </c:pt>
                <c:pt idx="4478">
                  <c:v>-0.98702702702702705</c:v>
                </c:pt>
                <c:pt idx="4479">
                  <c:v>-0.98762762762762768</c:v>
                </c:pt>
                <c:pt idx="4480">
                  <c:v>-0.98810810810810812</c:v>
                </c:pt>
                <c:pt idx="4481">
                  <c:v>-0.9882282282282282</c:v>
                </c:pt>
                <c:pt idx="4482">
                  <c:v>-0.98834834834834839</c:v>
                </c:pt>
                <c:pt idx="4483">
                  <c:v>-0.98918918918918919</c:v>
                </c:pt>
                <c:pt idx="4484">
                  <c:v>-0.98738738738738741</c:v>
                </c:pt>
                <c:pt idx="4485">
                  <c:v>-0.98858858858858856</c:v>
                </c:pt>
                <c:pt idx="4486">
                  <c:v>-0.98726726726726721</c:v>
                </c:pt>
                <c:pt idx="4487">
                  <c:v>-0.98690690690690686</c:v>
                </c:pt>
                <c:pt idx="4488">
                  <c:v>-0.98630630630630634</c:v>
                </c:pt>
                <c:pt idx="4489">
                  <c:v>-0.98750750750750749</c:v>
                </c:pt>
                <c:pt idx="4490">
                  <c:v>-0.98774774774774776</c:v>
                </c:pt>
                <c:pt idx="4491">
                  <c:v>-0.98774774774774776</c:v>
                </c:pt>
                <c:pt idx="4492">
                  <c:v>-0.98726726726726721</c:v>
                </c:pt>
                <c:pt idx="4493">
                  <c:v>-0.98762762762762768</c:v>
                </c:pt>
                <c:pt idx="4494">
                  <c:v>-0.98762762762762768</c:v>
                </c:pt>
                <c:pt idx="4495">
                  <c:v>-0.98750750750750749</c:v>
                </c:pt>
                <c:pt idx="4496">
                  <c:v>-0.98786786786786784</c:v>
                </c:pt>
                <c:pt idx="4497">
                  <c:v>-0.98750750750750749</c:v>
                </c:pt>
                <c:pt idx="4498">
                  <c:v>-0.98750750750750749</c:v>
                </c:pt>
                <c:pt idx="4499">
                  <c:v>-0.98702702702702705</c:v>
                </c:pt>
                <c:pt idx="4500">
                  <c:v>-0.98786786786786784</c:v>
                </c:pt>
                <c:pt idx="4501">
                  <c:v>-0.98786786786786784</c:v>
                </c:pt>
                <c:pt idx="4502">
                  <c:v>-0.98786786786786784</c:v>
                </c:pt>
                <c:pt idx="4503">
                  <c:v>-0.98798798798798804</c:v>
                </c:pt>
                <c:pt idx="4504">
                  <c:v>-0.98678678678678677</c:v>
                </c:pt>
                <c:pt idx="4505">
                  <c:v>-0.98726726726726721</c:v>
                </c:pt>
                <c:pt idx="4506">
                  <c:v>-0.98618618618618614</c:v>
                </c:pt>
                <c:pt idx="4507">
                  <c:v>-0.98738738738738741</c:v>
                </c:pt>
                <c:pt idx="4508">
                  <c:v>-0.9882282282282282</c:v>
                </c:pt>
                <c:pt idx="4509">
                  <c:v>-0.98774774774774776</c:v>
                </c:pt>
                <c:pt idx="4510">
                  <c:v>-0.98774774774774776</c:v>
                </c:pt>
                <c:pt idx="4511">
                  <c:v>-0.98774774774774776</c:v>
                </c:pt>
                <c:pt idx="4512">
                  <c:v>-0.9882282282282282</c:v>
                </c:pt>
                <c:pt idx="4513">
                  <c:v>-0.98762762762762768</c:v>
                </c:pt>
                <c:pt idx="4514">
                  <c:v>-0.98702702702702705</c:v>
                </c:pt>
                <c:pt idx="4515">
                  <c:v>-0.98714714714714713</c:v>
                </c:pt>
                <c:pt idx="4516">
                  <c:v>-0.98858858858858856</c:v>
                </c:pt>
                <c:pt idx="4517">
                  <c:v>-0.98810810810810812</c:v>
                </c:pt>
                <c:pt idx="4518">
                  <c:v>-0.98894894894894891</c:v>
                </c:pt>
                <c:pt idx="4519">
                  <c:v>-0.98786786786786784</c:v>
                </c:pt>
                <c:pt idx="4520">
                  <c:v>-0.98726726726726721</c:v>
                </c:pt>
                <c:pt idx="4521">
                  <c:v>-0.98774774774774776</c:v>
                </c:pt>
                <c:pt idx="4522">
                  <c:v>-0.98858858858858856</c:v>
                </c:pt>
                <c:pt idx="4523">
                  <c:v>-0.98786786786786784</c:v>
                </c:pt>
                <c:pt idx="4524">
                  <c:v>-0.98678678678678677</c:v>
                </c:pt>
                <c:pt idx="4525">
                  <c:v>-0.98726726726726721</c:v>
                </c:pt>
                <c:pt idx="4526">
                  <c:v>-0.98834834834834839</c:v>
                </c:pt>
                <c:pt idx="4527">
                  <c:v>-0.98870870870870875</c:v>
                </c:pt>
                <c:pt idx="4528">
                  <c:v>-0.98810810810810812</c:v>
                </c:pt>
                <c:pt idx="4529">
                  <c:v>-0.98834834834834839</c:v>
                </c:pt>
                <c:pt idx="4530">
                  <c:v>-0.98798798798798804</c:v>
                </c:pt>
                <c:pt idx="4531">
                  <c:v>-0.98762762762762768</c:v>
                </c:pt>
                <c:pt idx="4532">
                  <c:v>-0.98726726726726721</c:v>
                </c:pt>
                <c:pt idx="4533">
                  <c:v>-0.98870870870870875</c:v>
                </c:pt>
                <c:pt idx="4534">
                  <c:v>-0.98834834834834839</c:v>
                </c:pt>
                <c:pt idx="4535">
                  <c:v>-0.98774774774774776</c:v>
                </c:pt>
                <c:pt idx="4536">
                  <c:v>-0.98834834834834839</c:v>
                </c:pt>
                <c:pt idx="4537">
                  <c:v>-0.98810810810810812</c:v>
                </c:pt>
                <c:pt idx="4538">
                  <c:v>-0.98786786786786784</c:v>
                </c:pt>
                <c:pt idx="4539">
                  <c:v>-0.98786786786786784</c:v>
                </c:pt>
                <c:pt idx="4540">
                  <c:v>-0.98750750750750749</c:v>
                </c:pt>
                <c:pt idx="4541">
                  <c:v>-0.9882282282282282</c:v>
                </c:pt>
                <c:pt idx="4542">
                  <c:v>-0.98726726726726721</c:v>
                </c:pt>
                <c:pt idx="4543">
                  <c:v>-0.98858858858858856</c:v>
                </c:pt>
                <c:pt idx="4544">
                  <c:v>-0.9882282282282282</c:v>
                </c:pt>
                <c:pt idx="4545">
                  <c:v>-0.98786786786786784</c:v>
                </c:pt>
                <c:pt idx="4546">
                  <c:v>-0.98810810810810812</c:v>
                </c:pt>
                <c:pt idx="4547">
                  <c:v>-0.9882282282282282</c:v>
                </c:pt>
                <c:pt idx="4548">
                  <c:v>-0.98798798798798804</c:v>
                </c:pt>
                <c:pt idx="4549">
                  <c:v>-0.98726726726726721</c:v>
                </c:pt>
                <c:pt idx="4550">
                  <c:v>-0.98738738738738741</c:v>
                </c:pt>
                <c:pt idx="4551">
                  <c:v>-0.98834834834834839</c:v>
                </c:pt>
                <c:pt idx="4552">
                  <c:v>-0.98834834834834839</c:v>
                </c:pt>
                <c:pt idx="4553">
                  <c:v>-0.98942942942942946</c:v>
                </c:pt>
                <c:pt idx="4554">
                  <c:v>-0.98750750750750749</c:v>
                </c:pt>
                <c:pt idx="4555">
                  <c:v>-0.98846846846846848</c:v>
                </c:pt>
                <c:pt idx="4556">
                  <c:v>-0.98858858858858856</c:v>
                </c:pt>
                <c:pt idx="4557">
                  <c:v>-0.98762762762762768</c:v>
                </c:pt>
                <c:pt idx="4558">
                  <c:v>-0.98858858858858856</c:v>
                </c:pt>
                <c:pt idx="4559">
                  <c:v>-0.98786786786786784</c:v>
                </c:pt>
                <c:pt idx="4560">
                  <c:v>-0.98702702702702705</c:v>
                </c:pt>
                <c:pt idx="4561">
                  <c:v>-0.98762762762762768</c:v>
                </c:pt>
                <c:pt idx="4562">
                  <c:v>-0.98786786786786784</c:v>
                </c:pt>
                <c:pt idx="4563">
                  <c:v>-0.98726726726726721</c:v>
                </c:pt>
                <c:pt idx="4564">
                  <c:v>-0.98690690690690686</c:v>
                </c:pt>
                <c:pt idx="4565">
                  <c:v>-0.98702702702702705</c:v>
                </c:pt>
                <c:pt idx="4566">
                  <c:v>-0.98678678678678677</c:v>
                </c:pt>
                <c:pt idx="4567">
                  <c:v>-0.98786786786786784</c:v>
                </c:pt>
                <c:pt idx="4568">
                  <c:v>-0.98786786786786784</c:v>
                </c:pt>
                <c:pt idx="4569">
                  <c:v>-0.98714714714714713</c:v>
                </c:pt>
                <c:pt idx="4570">
                  <c:v>-0.98726726726726721</c:v>
                </c:pt>
                <c:pt idx="4571">
                  <c:v>-0.98738738738738741</c:v>
                </c:pt>
                <c:pt idx="4572">
                  <c:v>-0.98714714714714713</c:v>
                </c:pt>
                <c:pt idx="4573">
                  <c:v>-0.98726726726726721</c:v>
                </c:pt>
                <c:pt idx="4574">
                  <c:v>-0.98786786786786784</c:v>
                </c:pt>
                <c:pt idx="4575">
                  <c:v>-0.98870870870870875</c:v>
                </c:pt>
                <c:pt idx="4576">
                  <c:v>-0.98810810810810812</c:v>
                </c:pt>
                <c:pt idx="4577">
                  <c:v>-0.9882282282282282</c:v>
                </c:pt>
                <c:pt idx="4578">
                  <c:v>-0.98834834834834839</c:v>
                </c:pt>
                <c:pt idx="4579">
                  <c:v>-0.98786786786786784</c:v>
                </c:pt>
                <c:pt idx="4580">
                  <c:v>-0.98858858858858856</c:v>
                </c:pt>
                <c:pt idx="4581">
                  <c:v>-0.98870870870870875</c:v>
                </c:pt>
                <c:pt idx="4582">
                  <c:v>-0.98798798798798804</c:v>
                </c:pt>
                <c:pt idx="4583">
                  <c:v>-0.98774774774774776</c:v>
                </c:pt>
                <c:pt idx="4584">
                  <c:v>-0.98906906906906911</c:v>
                </c:pt>
                <c:pt idx="4585">
                  <c:v>-0.98846846846846848</c:v>
                </c:pt>
                <c:pt idx="4586">
                  <c:v>-0.98798798798798804</c:v>
                </c:pt>
                <c:pt idx="4587">
                  <c:v>-0.98882882882882883</c:v>
                </c:pt>
                <c:pt idx="4588">
                  <c:v>-0.98762762762762768</c:v>
                </c:pt>
                <c:pt idx="4589">
                  <c:v>-0.98750750750750749</c:v>
                </c:pt>
                <c:pt idx="4590">
                  <c:v>-0.98738738738738741</c:v>
                </c:pt>
                <c:pt idx="4591">
                  <c:v>-0.98858858858858856</c:v>
                </c:pt>
                <c:pt idx="4592">
                  <c:v>-0.98858858858858856</c:v>
                </c:pt>
                <c:pt idx="4593">
                  <c:v>-0.98858858858858856</c:v>
                </c:pt>
                <c:pt idx="4594">
                  <c:v>-0.98774774774774776</c:v>
                </c:pt>
                <c:pt idx="4595">
                  <c:v>-0.98774774774774776</c:v>
                </c:pt>
                <c:pt idx="4596">
                  <c:v>-0.98678678678678677</c:v>
                </c:pt>
                <c:pt idx="4597">
                  <c:v>-0.98798798798798804</c:v>
                </c:pt>
                <c:pt idx="4598">
                  <c:v>-0.98918918918918919</c:v>
                </c:pt>
                <c:pt idx="4599">
                  <c:v>-0.98846846846846848</c:v>
                </c:pt>
                <c:pt idx="4600">
                  <c:v>-0.98966966966966963</c:v>
                </c:pt>
                <c:pt idx="4601">
                  <c:v>-0.98894894894894891</c:v>
                </c:pt>
                <c:pt idx="4602">
                  <c:v>-0.98882882882882883</c:v>
                </c:pt>
                <c:pt idx="4603">
                  <c:v>-0.99003003003002998</c:v>
                </c:pt>
                <c:pt idx="4604">
                  <c:v>-0.98930930930930927</c:v>
                </c:pt>
                <c:pt idx="4605">
                  <c:v>-0.98558558558558562</c:v>
                </c:pt>
                <c:pt idx="4606">
                  <c:v>-0.98594594594594598</c:v>
                </c:pt>
                <c:pt idx="4607">
                  <c:v>-0.98786786786786784</c:v>
                </c:pt>
                <c:pt idx="4608">
                  <c:v>-0.98678678678678677</c:v>
                </c:pt>
                <c:pt idx="4609">
                  <c:v>-0.98690690690690686</c:v>
                </c:pt>
                <c:pt idx="4610">
                  <c:v>-0.98618618618618614</c:v>
                </c:pt>
                <c:pt idx="4611">
                  <c:v>-0.98810810810810812</c:v>
                </c:pt>
                <c:pt idx="4612">
                  <c:v>-0.98690690690690686</c:v>
                </c:pt>
                <c:pt idx="4613">
                  <c:v>-0.98762762762762768</c:v>
                </c:pt>
                <c:pt idx="4614">
                  <c:v>-0.98798798798798804</c:v>
                </c:pt>
                <c:pt idx="4615">
                  <c:v>-0.98750750750750749</c:v>
                </c:pt>
                <c:pt idx="4616">
                  <c:v>-0.98714714714714713</c:v>
                </c:pt>
                <c:pt idx="4617">
                  <c:v>-0.98666666666666669</c:v>
                </c:pt>
                <c:pt idx="4618">
                  <c:v>-0.9865465465465465</c:v>
                </c:pt>
                <c:pt idx="4619">
                  <c:v>-0.98642642642642642</c:v>
                </c:pt>
                <c:pt idx="4620">
                  <c:v>-0.98726726726726721</c:v>
                </c:pt>
                <c:pt idx="4621">
                  <c:v>-0.98714714714714713</c:v>
                </c:pt>
                <c:pt idx="4622">
                  <c:v>-0.98726726726726721</c:v>
                </c:pt>
                <c:pt idx="4623">
                  <c:v>-0.98810810810810812</c:v>
                </c:pt>
                <c:pt idx="4624">
                  <c:v>-0.98834834834834839</c:v>
                </c:pt>
                <c:pt idx="4625">
                  <c:v>-0.98774774774774776</c:v>
                </c:pt>
                <c:pt idx="4626">
                  <c:v>-0.9882282282282282</c:v>
                </c:pt>
                <c:pt idx="4627">
                  <c:v>-0.98834834834834839</c:v>
                </c:pt>
                <c:pt idx="4628">
                  <c:v>-0.98810810810810812</c:v>
                </c:pt>
                <c:pt idx="4629">
                  <c:v>-0.98666666666666669</c:v>
                </c:pt>
                <c:pt idx="4630">
                  <c:v>-0.98702702702702705</c:v>
                </c:pt>
                <c:pt idx="4631">
                  <c:v>-0.98774774774774776</c:v>
                </c:pt>
                <c:pt idx="4632">
                  <c:v>-0.98714714714714713</c:v>
                </c:pt>
                <c:pt idx="4633">
                  <c:v>-0.98702702702702705</c:v>
                </c:pt>
                <c:pt idx="4634">
                  <c:v>-0.98906906906906911</c:v>
                </c:pt>
                <c:pt idx="4635">
                  <c:v>-0.98762762762762768</c:v>
                </c:pt>
                <c:pt idx="4636">
                  <c:v>-0.98774774774774776</c:v>
                </c:pt>
                <c:pt idx="4637">
                  <c:v>-0.98726726726726721</c:v>
                </c:pt>
                <c:pt idx="4638">
                  <c:v>-0.98606606606606606</c:v>
                </c:pt>
                <c:pt idx="4639">
                  <c:v>-0.98642642642642642</c:v>
                </c:pt>
                <c:pt idx="4640">
                  <c:v>-0.98738738738738741</c:v>
                </c:pt>
                <c:pt idx="4641">
                  <c:v>-0.98714714714714713</c:v>
                </c:pt>
                <c:pt idx="4642">
                  <c:v>-0.98774774774774776</c:v>
                </c:pt>
                <c:pt idx="4643">
                  <c:v>-0.98774774774774776</c:v>
                </c:pt>
                <c:pt idx="4644">
                  <c:v>-0.98738738738738741</c:v>
                </c:pt>
                <c:pt idx="4645">
                  <c:v>-0.98714714714714713</c:v>
                </c:pt>
                <c:pt idx="4646">
                  <c:v>-0.98762762762762768</c:v>
                </c:pt>
                <c:pt idx="4647">
                  <c:v>-0.98786786786786784</c:v>
                </c:pt>
                <c:pt idx="4648">
                  <c:v>-0.98810810810810812</c:v>
                </c:pt>
                <c:pt idx="4649">
                  <c:v>-0.98726726726726721</c:v>
                </c:pt>
                <c:pt idx="4650">
                  <c:v>-0.98726726726726721</c:v>
                </c:pt>
                <c:pt idx="4651">
                  <c:v>-0.98798798798798804</c:v>
                </c:pt>
                <c:pt idx="4652">
                  <c:v>-0.98714714714714713</c:v>
                </c:pt>
                <c:pt idx="4653">
                  <c:v>-0.98750750750750749</c:v>
                </c:pt>
                <c:pt idx="4654">
                  <c:v>-0.98714714714714713</c:v>
                </c:pt>
                <c:pt idx="4655">
                  <c:v>-0.9882282282282282</c:v>
                </c:pt>
                <c:pt idx="4656">
                  <c:v>-0.98714714714714713</c:v>
                </c:pt>
                <c:pt idx="4657">
                  <c:v>-0.9865465465465465</c:v>
                </c:pt>
                <c:pt idx="4658">
                  <c:v>-0.9865465465465465</c:v>
                </c:pt>
                <c:pt idx="4659">
                  <c:v>-0.98786786786786784</c:v>
                </c:pt>
                <c:pt idx="4660">
                  <c:v>-0.98666666666666669</c:v>
                </c:pt>
                <c:pt idx="4661">
                  <c:v>-0.98750750750750749</c:v>
                </c:pt>
                <c:pt idx="4662">
                  <c:v>-0.98738738738738741</c:v>
                </c:pt>
                <c:pt idx="4663">
                  <c:v>-0.98726726726726721</c:v>
                </c:pt>
                <c:pt idx="4664">
                  <c:v>-0.98798798798798804</c:v>
                </c:pt>
                <c:pt idx="4665">
                  <c:v>-0.98726726726726721</c:v>
                </c:pt>
                <c:pt idx="4666">
                  <c:v>-0.98714714714714713</c:v>
                </c:pt>
                <c:pt idx="4667">
                  <c:v>-0.98726726726726721</c:v>
                </c:pt>
                <c:pt idx="4668">
                  <c:v>-0.98834834834834839</c:v>
                </c:pt>
                <c:pt idx="4669">
                  <c:v>-0.98930930930930927</c:v>
                </c:pt>
                <c:pt idx="4670">
                  <c:v>-0.98774774774774776</c:v>
                </c:pt>
                <c:pt idx="4671">
                  <c:v>-0.98798798798798804</c:v>
                </c:pt>
                <c:pt idx="4672">
                  <c:v>-0.98642642642642642</c:v>
                </c:pt>
                <c:pt idx="4673">
                  <c:v>-0.98630630630630634</c:v>
                </c:pt>
                <c:pt idx="4674">
                  <c:v>-0.98786786786786784</c:v>
                </c:pt>
                <c:pt idx="4675">
                  <c:v>-0.98810810810810812</c:v>
                </c:pt>
                <c:pt idx="4676">
                  <c:v>-0.9882282282282282</c:v>
                </c:pt>
                <c:pt idx="4677">
                  <c:v>-0.98786786786786784</c:v>
                </c:pt>
                <c:pt idx="4678">
                  <c:v>-0.98894894894894891</c:v>
                </c:pt>
                <c:pt idx="4679">
                  <c:v>-0.98870870870870875</c:v>
                </c:pt>
                <c:pt idx="4680">
                  <c:v>-0.98774774774774776</c:v>
                </c:pt>
                <c:pt idx="4681">
                  <c:v>-0.98774774774774776</c:v>
                </c:pt>
                <c:pt idx="4682">
                  <c:v>-0.98894894894894891</c:v>
                </c:pt>
                <c:pt idx="4683">
                  <c:v>-0.98882882882882883</c:v>
                </c:pt>
                <c:pt idx="4684">
                  <c:v>-0.98870870870870875</c:v>
                </c:pt>
                <c:pt idx="4685">
                  <c:v>-0.98786786786786784</c:v>
                </c:pt>
                <c:pt idx="4686">
                  <c:v>-0.98798798798798804</c:v>
                </c:pt>
                <c:pt idx="4687">
                  <c:v>-0.98762762762762768</c:v>
                </c:pt>
                <c:pt idx="4688">
                  <c:v>-0.9865465465465465</c:v>
                </c:pt>
                <c:pt idx="4689">
                  <c:v>-0.98846846846846848</c:v>
                </c:pt>
                <c:pt idx="4690">
                  <c:v>-0.98786786786786784</c:v>
                </c:pt>
                <c:pt idx="4691">
                  <c:v>-0.98738738738738741</c:v>
                </c:pt>
                <c:pt idx="4692">
                  <c:v>-0.9882282282282282</c:v>
                </c:pt>
                <c:pt idx="4693">
                  <c:v>-0.98750750750750749</c:v>
                </c:pt>
                <c:pt idx="4694">
                  <c:v>-0.98762762762762768</c:v>
                </c:pt>
                <c:pt idx="4695">
                  <c:v>-0.98786786786786784</c:v>
                </c:pt>
                <c:pt idx="4696">
                  <c:v>-0.98846846846846848</c:v>
                </c:pt>
                <c:pt idx="4697">
                  <c:v>-0.98738738738738741</c:v>
                </c:pt>
                <c:pt idx="4698">
                  <c:v>-0.98810810810810812</c:v>
                </c:pt>
                <c:pt idx="4699">
                  <c:v>-0.98738738738738741</c:v>
                </c:pt>
                <c:pt idx="4700">
                  <c:v>-0.9882282282282282</c:v>
                </c:pt>
                <c:pt idx="4701">
                  <c:v>-0.98738738738738741</c:v>
                </c:pt>
                <c:pt idx="4702">
                  <c:v>-0.98774774774774776</c:v>
                </c:pt>
                <c:pt idx="4703">
                  <c:v>-0.98750750750750749</c:v>
                </c:pt>
                <c:pt idx="4704">
                  <c:v>-0.98702702702702705</c:v>
                </c:pt>
                <c:pt idx="4705">
                  <c:v>-0.98786786786786784</c:v>
                </c:pt>
                <c:pt idx="4706">
                  <c:v>-0.98798798798798804</c:v>
                </c:pt>
                <c:pt idx="4707">
                  <c:v>-0.98750750750750749</c:v>
                </c:pt>
                <c:pt idx="4708">
                  <c:v>-0.98762762762762768</c:v>
                </c:pt>
                <c:pt idx="4709">
                  <c:v>-0.98702702702702705</c:v>
                </c:pt>
                <c:pt idx="4710">
                  <c:v>-0.98846846846846848</c:v>
                </c:pt>
                <c:pt idx="4711">
                  <c:v>-0.98750750750750749</c:v>
                </c:pt>
                <c:pt idx="4712">
                  <c:v>-0.98738738738738741</c:v>
                </c:pt>
                <c:pt idx="4713">
                  <c:v>-0.98858858858858856</c:v>
                </c:pt>
                <c:pt idx="4714">
                  <c:v>-0.98810810810810812</c:v>
                </c:pt>
                <c:pt idx="4715">
                  <c:v>-0.98750750750750749</c:v>
                </c:pt>
                <c:pt idx="4716">
                  <c:v>-0.98750750750750749</c:v>
                </c:pt>
                <c:pt idx="4717">
                  <c:v>-0.98594594594594598</c:v>
                </c:pt>
                <c:pt idx="4718">
                  <c:v>-0.98618618618618614</c:v>
                </c:pt>
                <c:pt idx="4719">
                  <c:v>-0.98726726726726721</c:v>
                </c:pt>
                <c:pt idx="4720">
                  <c:v>-0.98774774774774776</c:v>
                </c:pt>
                <c:pt idx="4721">
                  <c:v>-0.98738738738738741</c:v>
                </c:pt>
                <c:pt idx="4722">
                  <c:v>-0.98738738738738741</c:v>
                </c:pt>
                <c:pt idx="4723">
                  <c:v>-0.98762762762762768</c:v>
                </c:pt>
                <c:pt idx="4724">
                  <c:v>-0.98726726726726721</c:v>
                </c:pt>
                <c:pt idx="4725">
                  <c:v>-0.98762762762762768</c:v>
                </c:pt>
                <c:pt idx="4726">
                  <c:v>-0.98714714714714713</c:v>
                </c:pt>
                <c:pt idx="4727">
                  <c:v>-0.98726726726726721</c:v>
                </c:pt>
                <c:pt idx="4728">
                  <c:v>-0.98798798798798804</c:v>
                </c:pt>
                <c:pt idx="4729">
                  <c:v>-0.98786786786786784</c:v>
                </c:pt>
                <c:pt idx="4730">
                  <c:v>-0.98714714714714713</c:v>
                </c:pt>
                <c:pt idx="4731">
                  <c:v>-0.98786786786786784</c:v>
                </c:pt>
                <c:pt idx="4732">
                  <c:v>-0.98738738738738741</c:v>
                </c:pt>
                <c:pt idx="4733">
                  <c:v>-0.98714714714714713</c:v>
                </c:pt>
                <c:pt idx="4734">
                  <c:v>-0.98702702702702705</c:v>
                </c:pt>
                <c:pt idx="4735">
                  <c:v>-0.98786786786786784</c:v>
                </c:pt>
                <c:pt idx="4736">
                  <c:v>-0.98762762762762768</c:v>
                </c:pt>
                <c:pt idx="4737">
                  <c:v>-0.98750750750750749</c:v>
                </c:pt>
                <c:pt idx="4738">
                  <c:v>-0.98798798798798804</c:v>
                </c:pt>
                <c:pt idx="4739">
                  <c:v>-0.98798798798798804</c:v>
                </c:pt>
                <c:pt idx="4740">
                  <c:v>-0.98846846846846848</c:v>
                </c:pt>
                <c:pt idx="4741">
                  <c:v>-0.98882882882882883</c:v>
                </c:pt>
                <c:pt idx="4742">
                  <c:v>-0.98798798798798804</c:v>
                </c:pt>
                <c:pt idx="4743">
                  <c:v>-0.98690690690690686</c:v>
                </c:pt>
                <c:pt idx="4744">
                  <c:v>-0.98714714714714713</c:v>
                </c:pt>
                <c:pt idx="4745">
                  <c:v>-0.98750750750750749</c:v>
                </c:pt>
                <c:pt idx="4746">
                  <c:v>-0.98774774774774776</c:v>
                </c:pt>
                <c:pt idx="4747">
                  <c:v>-0.98786786786786784</c:v>
                </c:pt>
                <c:pt idx="4748">
                  <c:v>-0.98834834834834839</c:v>
                </c:pt>
                <c:pt idx="4749">
                  <c:v>-0.98810810810810812</c:v>
                </c:pt>
                <c:pt idx="4750">
                  <c:v>-0.98798798798798804</c:v>
                </c:pt>
                <c:pt idx="4751">
                  <c:v>-0.9882282282282282</c:v>
                </c:pt>
                <c:pt idx="4752">
                  <c:v>-0.98786786786786784</c:v>
                </c:pt>
                <c:pt idx="4753">
                  <c:v>-0.98774774774774776</c:v>
                </c:pt>
                <c:pt idx="4754">
                  <c:v>-0.98798798798798804</c:v>
                </c:pt>
                <c:pt idx="4755">
                  <c:v>-0.98774774774774776</c:v>
                </c:pt>
                <c:pt idx="4756">
                  <c:v>-0.98810810810810812</c:v>
                </c:pt>
                <c:pt idx="4757">
                  <c:v>-0.9882282282282282</c:v>
                </c:pt>
                <c:pt idx="4758">
                  <c:v>-0.98810810810810812</c:v>
                </c:pt>
                <c:pt idx="4759">
                  <c:v>-0.98774774774774776</c:v>
                </c:pt>
                <c:pt idx="4760">
                  <c:v>-0.98798798798798804</c:v>
                </c:pt>
                <c:pt idx="4761">
                  <c:v>-0.98834834834834839</c:v>
                </c:pt>
                <c:pt idx="4762">
                  <c:v>-0.98762762762762768</c:v>
                </c:pt>
                <c:pt idx="4763">
                  <c:v>-0.98834834834834839</c:v>
                </c:pt>
                <c:pt idx="4764">
                  <c:v>-0.98798798798798804</c:v>
                </c:pt>
                <c:pt idx="4765">
                  <c:v>-0.98810810810810812</c:v>
                </c:pt>
                <c:pt idx="4766">
                  <c:v>-0.98714714714714713</c:v>
                </c:pt>
                <c:pt idx="4767">
                  <c:v>-0.98858858858858856</c:v>
                </c:pt>
                <c:pt idx="4768">
                  <c:v>-0.9882282282282282</c:v>
                </c:pt>
                <c:pt idx="4769">
                  <c:v>-0.98762762762762768</c:v>
                </c:pt>
                <c:pt idx="4770">
                  <c:v>-0.98762762762762768</c:v>
                </c:pt>
                <c:pt idx="4771">
                  <c:v>-0.98906906906906911</c:v>
                </c:pt>
                <c:pt idx="4772">
                  <c:v>-0.98954954954954955</c:v>
                </c:pt>
                <c:pt idx="4773">
                  <c:v>-0.98810810810810812</c:v>
                </c:pt>
                <c:pt idx="4774">
                  <c:v>-0.98798798798798804</c:v>
                </c:pt>
                <c:pt idx="4775">
                  <c:v>-0.98762762762762768</c:v>
                </c:pt>
                <c:pt idx="4776">
                  <c:v>-0.98714714714714713</c:v>
                </c:pt>
                <c:pt idx="4777">
                  <c:v>-0.98774774774774776</c:v>
                </c:pt>
                <c:pt idx="4778">
                  <c:v>-0.98834834834834839</c:v>
                </c:pt>
                <c:pt idx="4779">
                  <c:v>-0.98786786786786784</c:v>
                </c:pt>
                <c:pt idx="4780">
                  <c:v>-0.98774774774774776</c:v>
                </c:pt>
                <c:pt idx="4781">
                  <c:v>-0.9882282282282282</c:v>
                </c:pt>
                <c:pt idx="4782">
                  <c:v>-0.98738738738738741</c:v>
                </c:pt>
                <c:pt idx="4783">
                  <c:v>-0.98834834834834839</c:v>
                </c:pt>
                <c:pt idx="4784">
                  <c:v>-0.98798798798798804</c:v>
                </c:pt>
                <c:pt idx="4785">
                  <c:v>-0.98702702702702705</c:v>
                </c:pt>
                <c:pt idx="4786">
                  <c:v>-0.98750750750750749</c:v>
                </c:pt>
                <c:pt idx="4787">
                  <c:v>-0.98798798798798804</c:v>
                </c:pt>
                <c:pt idx="4788">
                  <c:v>-0.98762762762762768</c:v>
                </c:pt>
                <c:pt idx="4789">
                  <c:v>-0.98882882882882883</c:v>
                </c:pt>
                <c:pt idx="4790">
                  <c:v>-0.98846846846846848</c:v>
                </c:pt>
                <c:pt idx="4791">
                  <c:v>-0.98738738738738741</c:v>
                </c:pt>
                <c:pt idx="4792">
                  <c:v>-0.98810810810810812</c:v>
                </c:pt>
                <c:pt idx="4793">
                  <c:v>-0.98882882882882883</c:v>
                </c:pt>
                <c:pt idx="4794">
                  <c:v>-0.98714714714714713</c:v>
                </c:pt>
                <c:pt idx="4795">
                  <c:v>-0.98726726726726721</c:v>
                </c:pt>
                <c:pt idx="4796">
                  <c:v>-0.98690690690690686</c:v>
                </c:pt>
                <c:pt idx="4797">
                  <c:v>-0.98774774774774776</c:v>
                </c:pt>
                <c:pt idx="4798">
                  <c:v>-0.98774774774774776</c:v>
                </c:pt>
                <c:pt idx="4799">
                  <c:v>-0.98786786786786784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4E6-4BF1-B943-69A6ADD96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3739024"/>
        <c:axId val="483742864"/>
      </c:scatterChart>
      <c:valAx>
        <c:axId val="483739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742864"/>
        <c:crosses val="autoZero"/>
        <c:crossBetween val="midCat"/>
      </c:valAx>
      <c:valAx>
        <c:axId val="48374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739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247651</xdr:colOff>
      <xdr:row>2</xdr:row>
      <xdr:rowOff>19050</xdr:rowOff>
    </xdr:from>
    <xdr:to>
      <xdr:col>12</xdr:col>
      <xdr:colOff>219075</xdr:colOff>
      <xdr:row>36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6B197C9-7024-4456-954A-9F3243604A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6:U4806" totalsRowShown="0">
  <autoFilter ref="A6:U4806"/>
  <tableColumns count="21">
    <tableColumn id="1" name="Horz"/>
    <tableColumn id="2" name="Hdir"/>
    <tableColumn id="3" name="Vert"/>
    <tableColumn id="4" name="Vdir"/>
    <tableColumn id="5" name="ax"/>
    <tableColumn id="6" name="ay"/>
    <tableColumn id="7" name="az"/>
    <tableColumn id="8" name="gx"/>
    <tableColumn id="9" name="gy"/>
    <tableColumn id="10" name="gz"/>
    <tableColumn id="11" name="temp"/>
    <tableColumn id="12" name="mx"/>
    <tableColumn id="13" name="my"/>
    <tableColumn id="14" name="mz"/>
    <tableColumn id="15" name="time"/>
    <tableColumn id="16" name="_ax" dataDxfId="5">
      <calculatedColumnFormula>(Table1[[#This Row],[ax]]-E$1)/E$2</calculatedColumnFormula>
    </tableColumn>
    <tableColumn id="17" name="_ay" dataDxfId="4">
      <calculatedColumnFormula>(Table1[[#This Row],[ay]]-F$1)/F$2</calculatedColumnFormula>
    </tableColumn>
    <tableColumn id="18" name="_az" dataDxfId="3">
      <calculatedColumnFormula>(Table1[[#This Row],[az]]-G$1)/G$2</calculatedColumnFormula>
    </tableColumn>
    <tableColumn id="21" name="g" dataDxfId="0">
      <calculatedColumnFormula>SQRT(Table1[[#This Row],[_ax]]*Table1[[#This Row],[_ax]]+Table1[[#This Row],[_ay]]*Table1[[#This Row],[_ay]]+Table1[[#This Row],[_az]]*Table1[[#This Row],[_az]])</calculatedColumnFormula>
    </tableColumn>
    <tableColumn id="19" name="Roll" dataDxfId="1">
      <calculatedColumnFormula>ATAN2(Table1[[#This Row],[_az]],Table1[[#This Row],[_ay]])*180/PI()</calculatedColumnFormula>
    </tableColumn>
    <tableColumn id="20" name="Pitch" dataDxfId="2">
      <calculatedColumnFormula>ATAN2(SQRT(Table1[[#This Row],[_ay]]*Table1[[#This Row],[_ay]]+Table1[[#This Row],[_az]]*Table1[[#This Row],[_az]]),Table1[[#This Row],[_ax]])*180/PI()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806"/>
  <sheetViews>
    <sheetView tabSelected="1" topLeftCell="B1" workbookViewId="0">
      <selection activeCell="Q22" sqref="Q22"/>
    </sheetView>
  </sheetViews>
  <sheetFormatPr defaultRowHeight="15" x14ac:dyDescent="0.25"/>
  <cols>
    <col min="1" max="9" width="11" customWidth="1"/>
    <col min="10" max="15" width="12" customWidth="1"/>
  </cols>
  <sheetData>
    <row r="1" spans="1:21" x14ac:dyDescent="0.25">
      <c r="D1" t="s">
        <v>24</v>
      </c>
      <c r="E1">
        <f>(E3+E4)/2</f>
        <v>117</v>
      </c>
      <c r="F1">
        <f t="shared" ref="F1:G1" si="0">(F3+F4)/2</f>
        <v>97</v>
      </c>
      <c r="G1">
        <f t="shared" si="0"/>
        <v>987</v>
      </c>
      <c r="H1">
        <f t="shared" ref="H1:N1" si="1">(H3+H4)/2</f>
        <v>6</v>
      </c>
      <c r="I1">
        <f t="shared" si="1"/>
        <v>2</v>
      </c>
      <c r="J1">
        <f t="shared" si="1"/>
        <v>-17</v>
      </c>
      <c r="L1">
        <f t="shared" si="1"/>
        <v>187.5</v>
      </c>
      <c r="M1">
        <f t="shared" si="1"/>
        <v>-12</v>
      </c>
      <c r="N1">
        <f t="shared" si="1"/>
        <v>-141.5</v>
      </c>
    </row>
    <row r="2" spans="1:21" x14ac:dyDescent="0.25">
      <c r="D2" t="s">
        <v>25</v>
      </c>
      <c r="E2">
        <f>(E4-E3)/2</f>
        <v>8238</v>
      </c>
      <c r="F2">
        <f t="shared" ref="F2:G2" si="2">(F4-F3)/2</f>
        <v>8243</v>
      </c>
      <c r="G2">
        <f t="shared" si="2"/>
        <v>8325</v>
      </c>
      <c r="L2">
        <f t="shared" ref="L2" si="3">(L4-L3)/2</f>
        <v>243.5</v>
      </c>
      <c r="M2">
        <f t="shared" ref="M2" si="4">(M4-M3)/2</f>
        <v>251</v>
      </c>
      <c r="N2">
        <f t="shared" ref="N2" si="5">(N4-N3)/2</f>
        <v>265.5</v>
      </c>
    </row>
    <row r="3" spans="1:21" x14ac:dyDescent="0.25">
      <c r="D3" t="s">
        <v>23</v>
      </c>
      <c r="E3">
        <f>MIN(Table1[ax])</f>
        <v>-8121</v>
      </c>
      <c r="F3">
        <f>MIN(Table1[ay])</f>
        <v>-8146</v>
      </c>
      <c r="G3">
        <f>MIN(Table1[az])</f>
        <v>-7338</v>
      </c>
      <c r="H3">
        <f>MIN(Table1[gx])</f>
        <v>-23</v>
      </c>
      <c r="I3">
        <f>MIN(Table1[gy])</f>
        <v>-20</v>
      </c>
      <c r="J3">
        <f>MIN(Table1[gz])</f>
        <v>-25</v>
      </c>
      <c r="L3">
        <f>MIN(Table1[mx])</f>
        <v>-56</v>
      </c>
      <c r="M3">
        <f>MIN(Table1[my])</f>
        <v>-263</v>
      </c>
      <c r="N3">
        <f>MIN(Table1[mz])</f>
        <v>-407</v>
      </c>
    </row>
    <row r="4" spans="1:21" x14ac:dyDescent="0.25">
      <c r="D4" t="s">
        <v>22</v>
      </c>
      <c r="E4">
        <f>MAX(Table1[ax])</f>
        <v>8355</v>
      </c>
      <c r="F4">
        <f>MAX(Table1[ay])</f>
        <v>8340</v>
      </c>
      <c r="G4">
        <f>MAX(Table1[az])</f>
        <v>9312</v>
      </c>
      <c r="H4">
        <f>MAX(Table1[gx])</f>
        <v>35</v>
      </c>
      <c r="I4">
        <f>MAX(Table1[gy])</f>
        <v>24</v>
      </c>
      <c r="J4">
        <f>MAX(Table1[gz])</f>
        <v>-9</v>
      </c>
      <c r="L4">
        <f>MAX(Table1[mx])</f>
        <v>431</v>
      </c>
      <c r="M4">
        <f>MAX(Table1[my])</f>
        <v>239</v>
      </c>
      <c r="N4">
        <f>MAX(Table1[mz])</f>
        <v>124</v>
      </c>
    </row>
    <row r="6" spans="1:21" x14ac:dyDescent="0.25">
      <c r="A6" t="s">
        <v>7</v>
      </c>
      <c r="B6" t="s">
        <v>8</v>
      </c>
      <c r="C6" t="s">
        <v>9</v>
      </c>
      <c r="D6" t="s">
        <v>10</v>
      </c>
      <c r="E6" t="s">
        <v>11</v>
      </c>
      <c r="F6" t="s">
        <v>12</v>
      </c>
      <c r="G6" t="s">
        <v>13</v>
      </c>
      <c r="H6" t="s">
        <v>14</v>
      </c>
      <c r="I6" t="s">
        <v>15</v>
      </c>
      <c r="J6" t="s">
        <v>16</v>
      </c>
      <c r="K6" t="s">
        <v>20</v>
      </c>
      <c r="L6" t="s">
        <v>17</v>
      </c>
      <c r="M6" t="s">
        <v>18</v>
      </c>
      <c r="N6" t="s">
        <v>19</v>
      </c>
      <c r="O6" t="s">
        <v>21</v>
      </c>
      <c r="P6" t="s">
        <v>26</v>
      </c>
      <c r="Q6" t="s">
        <v>27</v>
      </c>
      <c r="R6" t="s">
        <v>28</v>
      </c>
      <c r="S6" t="s">
        <v>31</v>
      </c>
      <c r="T6" t="s">
        <v>29</v>
      </c>
      <c r="U6" t="s">
        <v>30</v>
      </c>
    </row>
    <row r="7" spans="1:21" x14ac:dyDescent="0.25">
      <c r="A7" t="s">
        <v>0</v>
      </c>
      <c r="B7" t="s">
        <v>1</v>
      </c>
      <c r="C7" t="s">
        <v>2</v>
      </c>
      <c r="D7" t="s">
        <v>3</v>
      </c>
      <c r="E7">
        <v>8253</v>
      </c>
      <c r="F7">
        <v>602</v>
      </c>
      <c r="G7">
        <v>1475</v>
      </c>
      <c r="H7">
        <v>5</v>
      </c>
      <c r="I7">
        <v>-9</v>
      </c>
      <c r="J7">
        <v>-21</v>
      </c>
      <c r="K7">
        <v>1260</v>
      </c>
      <c r="L7">
        <v>15</v>
      </c>
      <c r="M7">
        <v>-253</v>
      </c>
      <c r="N7">
        <v>-9</v>
      </c>
      <c r="O7">
        <v>134813</v>
      </c>
      <c r="P7">
        <f>(Table1[[#This Row],[ax]]-E$1)/E$2</f>
        <v>0.98761835396941</v>
      </c>
      <c r="Q7">
        <f>(Table1[[#This Row],[ay]]-F$1)/F$2</f>
        <v>6.1264102875166808E-2</v>
      </c>
      <c r="R7">
        <f>(Table1[[#This Row],[az]]-G$1)/G$2</f>
        <v>5.8618618618618619E-2</v>
      </c>
      <c r="S7">
        <f>SQRT(Table1[[#This Row],[_ax]]*Table1[[#This Row],[_ax]]+Table1[[#This Row],[_ay]]*Table1[[#This Row],[_ay]]+Table1[[#This Row],[_az]]*Table1[[#This Row],[_az]])</f>
        <v>0.9912514543984795</v>
      </c>
      <c r="T7" s="1">
        <f>ATAN2(Table1[[#This Row],[_az]],Table1[[#This Row],[_ay]])*180/PI()</f>
        <v>46.26415620265152</v>
      </c>
      <c r="U7" s="1">
        <f>ATAN2(SQRT(Table1[[#This Row],[_ay]]*Table1[[#This Row],[_ay]]+Table1[[#This Row],[_az]]*Table1[[#This Row],[_az]]),Table1[[#This Row],[_ax]])*180/PI()</f>
        <v>85.092987672554401</v>
      </c>
    </row>
    <row r="8" spans="1:21" x14ac:dyDescent="0.25">
      <c r="A8" t="s">
        <v>0</v>
      </c>
      <c r="B8" t="s">
        <v>1</v>
      </c>
      <c r="C8" t="s">
        <v>2</v>
      </c>
      <c r="D8" t="s">
        <v>3</v>
      </c>
      <c r="E8">
        <v>8355</v>
      </c>
      <c r="F8">
        <v>624</v>
      </c>
      <c r="G8">
        <v>1457</v>
      </c>
      <c r="H8">
        <v>5</v>
      </c>
      <c r="I8">
        <v>-6</v>
      </c>
      <c r="J8">
        <v>-15</v>
      </c>
      <c r="K8">
        <v>1260</v>
      </c>
      <c r="L8">
        <v>18</v>
      </c>
      <c r="M8">
        <v>-242</v>
      </c>
      <c r="N8">
        <v>-10</v>
      </c>
      <c r="O8">
        <v>134863</v>
      </c>
      <c r="P8">
        <f>(Table1[[#This Row],[ax]]-E$1)/E$2</f>
        <v>1</v>
      </c>
      <c r="Q8">
        <f>(Table1[[#This Row],[ay]]-F$1)/F$2</f>
        <v>6.3933034089530508E-2</v>
      </c>
      <c r="R8">
        <f>(Table1[[#This Row],[az]]-G$1)/G$2</f>
        <v>5.6456456456456458E-2</v>
      </c>
      <c r="S8">
        <f>SQRT(Table1[[#This Row],[_ax]]*Table1[[#This Row],[_ax]]+Table1[[#This Row],[_ay]]*Table1[[#This Row],[_ay]]+Table1[[#This Row],[_az]]*Table1[[#This Row],[_az]])</f>
        <v>1.0036307908406918</v>
      </c>
      <c r="T8" s="1">
        <f>ATAN2(Table1[[#This Row],[_az]],Table1[[#This Row],[_ay]])*180/PI()</f>
        <v>48.553689696045105</v>
      </c>
      <c r="U8" s="1">
        <f>ATAN2(SQRT(Table1[[#This Row],[_ay]]*Table1[[#This Row],[_ay]]+Table1[[#This Row],[_az]]*Table1[[#This Row],[_az]]),Table1[[#This Row],[_ax]])*180/PI()</f>
        <v>85.124914108402734</v>
      </c>
    </row>
    <row r="9" spans="1:21" x14ac:dyDescent="0.25">
      <c r="A9" t="s">
        <v>0</v>
      </c>
      <c r="B9" t="s">
        <v>1</v>
      </c>
      <c r="C9" t="s">
        <v>2</v>
      </c>
      <c r="D9" t="s">
        <v>3</v>
      </c>
      <c r="E9">
        <v>8348</v>
      </c>
      <c r="F9">
        <v>619</v>
      </c>
      <c r="G9">
        <v>1462</v>
      </c>
      <c r="H9">
        <v>4</v>
      </c>
      <c r="I9">
        <v>-3</v>
      </c>
      <c r="J9">
        <v>-12</v>
      </c>
      <c r="K9">
        <v>1261</v>
      </c>
      <c r="L9">
        <v>24</v>
      </c>
      <c r="M9">
        <v>-254</v>
      </c>
      <c r="N9">
        <v>-12</v>
      </c>
      <c r="O9">
        <v>134913</v>
      </c>
      <c r="P9">
        <f>(Table1[[#This Row],[ax]]-E$1)/E$2</f>
        <v>0.99915027919397914</v>
      </c>
      <c r="Q9">
        <f>(Table1[[#This Row],[ay]]-F$1)/F$2</f>
        <v>6.3326458813538766E-2</v>
      </c>
      <c r="R9">
        <f>(Table1[[#This Row],[az]]-G$1)/G$2</f>
        <v>5.7057057057057055E-2</v>
      </c>
      <c r="S9">
        <f>SQRT(Table1[[#This Row],[_ax]]*Table1[[#This Row],[_ax]]+Table1[[#This Row],[_ay]]*Table1[[#This Row],[_ay]]+Table1[[#This Row],[_az]]*Table1[[#This Row],[_az]])</f>
        <v>1.0027796510496618</v>
      </c>
      <c r="T9" s="1">
        <f>ATAN2(Table1[[#This Row],[_az]],Table1[[#This Row],[_ay]])*180/PI()</f>
        <v>47.981189228443739</v>
      </c>
      <c r="U9" s="1">
        <f>ATAN2(SQRT(Table1[[#This Row],[_ay]]*Table1[[#This Row],[_ay]]+Table1[[#This Row],[_az]]*Table1[[#This Row],[_az]]),Table1[[#This Row],[_ax]])*180/PI()</f>
        <v>85.123798072172363</v>
      </c>
    </row>
    <row r="10" spans="1:21" x14ac:dyDescent="0.25">
      <c r="A10" t="s">
        <v>0</v>
      </c>
      <c r="B10" t="s">
        <v>1</v>
      </c>
      <c r="C10" t="s">
        <v>2</v>
      </c>
      <c r="D10" t="s">
        <v>3</v>
      </c>
      <c r="E10">
        <v>8318</v>
      </c>
      <c r="F10">
        <v>617</v>
      </c>
      <c r="G10">
        <v>1468</v>
      </c>
      <c r="H10">
        <v>4</v>
      </c>
      <c r="I10">
        <v>-4</v>
      </c>
      <c r="J10">
        <v>-12</v>
      </c>
      <c r="K10">
        <v>1262</v>
      </c>
      <c r="L10">
        <v>30</v>
      </c>
      <c r="M10">
        <v>-250</v>
      </c>
      <c r="N10">
        <v>-8</v>
      </c>
      <c r="O10">
        <v>134963</v>
      </c>
      <c r="P10">
        <f>(Table1[[#This Row],[ax]]-E$1)/E$2</f>
        <v>0.99550861859674677</v>
      </c>
      <c r="Q10">
        <f>(Table1[[#This Row],[ay]]-F$1)/F$2</f>
        <v>6.3083828703142053E-2</v>
      </c>
      <c r="R10">
        <f>(Table1[[#This Row],[az]]-G$1)/G$2</f>
        <v>5.7777777777777775E-2</v>
      </c>
      <c r="S10">
        <f>SQRT(Table1[[#This Row],[_ax]]*Table1[[#This Row],[_ax]]+Table1[[#This Row],[_ay]]*Table1[[#This Row],[_ay]]+Table1[[#This Row],[_az]]*Table1[[#This Row],[_az]])</f>
        <v>0.99917728694620989</v>
      </c>
      <c r="T10" s="1">
        <f>ATAN2(Table1[[#This Row],[_az]],Table1[[#This Row],[_ay]])*180/PI()</f>
        <v>47.513777880560767</v>
      </c>
      <c r="U10" s="1">
        <f>ATAN2(SQRT(Table1[[#This Row],[_ay]]*Table1[[#This Row],[_ay]]+Table1[[#This Row],[_az]]*Table1[[#This Row],[_az]]),Table1[[#This Row],[_ax]])*180/PI()</f>
        <v>85.088619828691279</v>
      </c>
    </row>
    <row r="11" spans="1:21" x14ac:dyDescent="0.25">
      <c r="A11" t="s">
        <v>0</v>
      </c>
      <c r="B11" t="s">
        <v>1</v>
      </c>
      <c r="C11" t="s">
        <v>2</v>
      </c>
      <c r="D11" t="s">
        <v>3</v>
      </c>
      <c r="E11">
        <v>8312</v>
      </c>
      <c r="F11">
        <v>618</v>
      </c>
      <c r="G11">
        <v>1463</v>
      </c>
      <c r="H11">
        <v>4</v>
      </c>
      <c r="I11">
        <v>-3</v>
      </c>
      <c r="J11">
        <v>-13</v>
      </c>
      <c r="K11">
        <v>1261</v>
      </c>
      <c r="L11">
        <v>15</v>
      </c>
      <c r="M11">
        <v>-251</v>
      </c>
      <c r="N11">
        <v>-9</v>
      </c>
      <c r="O11">
        <v>135013</v>
      </c>
      <c r="P11">
        <f>(Table1[[#This Row],[ax]]-E$1)/E$2</f>
        <v>0.99478028647730032</v>
      </c>
      <c r="Q11">
        <f>(Table1[[#This Row],[ay]]-F$1)/F$2</f>
        <v>6.320514375834041E-2</v>
      </c>
      <c r="R11">
        <f>(Table1[[#This Row],[az]]-G$1)/G$2</f>
        <v>5.7177177177177178E-2</v>
      </c>
      <c r="S11">
        <f>SQRT(Table1[[#This Row],[_ax]]*Table1[[#This Row],[_ax]]+Table1[[#This Row],[_ay]]*Table1[[#This Row],[_ay]]+Table1[[#This Row],[_az]]*Table1[[#This Row],[_az]])</f>
        <v>0.99842472833525231</v>
      </c>
      <c r="T11" s="1">
        <f>ATAN2(Table1[[#This Row],[_az]],Table1[[#This Row],[_ay]])*180/PI()</f>
        <v>47.866607104119915</v>
      </c>
      <c r="U11" s="1">
        <f>ATAN2(SQRT(Table1[[#This Row],[_ay]]*Table1[[#This Row],[_ay]]+Table1[[#This Row],[_az]]*Table1[[#This Row],[_az]]),Table1[[#This Row],[_ax]])*180/PI()</f>
        <v>85.103027420380059</v>
      </c>
    </row>
    <row r="12" spans="1:21" x14ac:dyDescent="0.25">
      <c r="A12" t="s">
        <v>0</v>
      </c>
      <c r="B12" t="s">
        <v>1</v>
      </c>
      <c r="C12" t="s">
        <v>2</v>
      </c>
      <c r="D12" t="s">
        <v>3</v>
      </c>
      <c r="E12">
        <v>8317</v>
      </c>
      <c r="F12">
        <v>619</v>
      </c>
      <c r="G12">
        <v>1455</v>
      </c>
      <c r="H12">
        <v>4</v>
      </c>
      <c r="I12">
        <v>-2</v>
      </c>
      <c r="J12">
        <v>-16</v>
      </c>
      <c r="K12">
        <v>1261</v>
      </c>
      <c r="L12">
        <v>19</v>
      </c>
      <c r="M12">
        <v>-257</v>
      </c>
      <c r="N12">
        <v>-3</v>
      </c>
      <c r="O12">
        <v>135063</v>
      </c>
      <c r="P12">
        <f>(Table1[[#This Row],[ax]]-E$1)/E$2</f>
        <v>0.99538722991017237</v>
      </c>
      <c r="Q12">
        <f>(Table1[[#This Row],[ay]]-F$1)/F$2</f>
        <v>6.3326458813538766E-2</v>
      </c>
      <c r="R12">
        <f>(Table1[[#This Row],[az]]-G$1)/G$2</f>
        <v>5.6216216216216218E-2</v>
      </c>
      <c r="S12">
        <f>SQRT(Table1[[#This Row],[_ax]]*Table1[[#This Row],[_ax]]+Table1[[#This Row],[_ay]]*Table1[[#This Row],[_ay]]+Table1[[#This Row],[_az]]*Table1[[#This Row],[_az]])</f>
        <v>0.99898260286142004</v>
      </c>
      <c r="T12" s="1">
        <f>ATAN2(Table1[[#This Row],[_az]],Table1[[#This Row],[_ay]])*180/PI()</f>
        <v>48.403868140760245</v>
      </c>
      <c r="U12" s="1">
        <f>ATAN2(SQRT(Table1[[#This Row],[_ay]]*Table1[[#This Row],[_ay]]+Table1[[#This Row],[_az]]*Table1[[#This Row],[_az]]),Table1[[#This Row],[_ax]])*180/PI()</f>
        <v>85.137484703679604</v>
      </c>
    </row>
    <row r="13" spans="1:21" x14ac:dyDescent="0.25">
      <c r="A13" t="s">
        <v>0</v>
      </c>
      <c r="B13" t="s">
        <v>1</v>
      </c>
      <c r="C13" t="s">
        <v>2</v>
      </c>
      <c r="D13" t="s">
        <v>3</v>
      </c>
      <c r="E13">
        <v>8314</v>
      </c>
      <c r="F13">
        <v>633</v>
      </c>
      <c r="G13">
        <v>1456</v>
      </c>
      <c r="H13">
        <v>4</v>
      </c>
      <c r="I13">
        <v>-3</v>
      </c>
      <c r="J13">
        <v>-15</v>
      </c>
      <c r="K13">
        <v>1259</v>
      </c>
      <c r="L13">
        <v>31</v>
      </c>
      <c r="M13">
        <v>-247</v>
      </c>
      <c r="N13">
        <v>-3</v>
      </c>
      <c r="O13">
        <v>135113</v>
      </c>
      <c r="P13">
        <f>(Table1[[#This Row],[ax]]-E$1)/E$2</f>
        <v>0.99502306385044914</v>
      </c>
      <c r="Q13">
        <f>(Table1[[#This Row],[ay]]-F$1)/F$2</f>
        <v>6.5024869586315662E-2</v>
      </c>
      <c r="R13">
        <f>(Table1[[#This Row],[az]]-G$1)/G$2</f>
        <v>5.6336336336336335E-2</v>
      </c>
      <c r="S13">
        <f>SQRT(Table1[[#This Row],[_ax]]*Table1[[#This Row],[_ax]]+Table1[[#This Row],[_ay]]*Table1[[#This Row],[_ay]]+Table1[[#This Row],[_az]]*Table1[[#This Row],[_az]])</f>
        <v>0.99873565774475737</v>
      </c>
      <c r="T13" s="1">
        <f>ATAN2(Table1[[#This Row],[_az]],Table1[[#This Row],[_ay]])*180/PI()</f>
        <v>49.094952538737587</v>
      </c>
      <c r="U13" s="1">
        <f>ATAN2(SQRT(Table1[[#This Row],[_ay]]*Table1[[#This Row],[_ay]]+Table1[[#This Row],[_az]]*Table1[[#This Row],[_az]]),Table1[[#This Row],[_ax]])*180/PI()</f>
        <v>85.05819390650953</v>
      </c>
    </row>
    <row r="14" spans="1:21" x14ac:dyDescent="0.25">
      <c r="A14" t="s">
        <v>0</v>
      </c>
      <c r="B14" t="s">
        <v>1</v>
      </c>
      <c r="C14" t="s">
        <v>2</v>
      </c>
      <c r="D14" t="s">
        <v>3</v>
      </c>
      <c r="E14">
        <v>8308</v>
      </c>
      <c r="F14">
        <v>626</v>
      </c>
      <c r="G14">
        <v>1460</v>
      </c>
      <c r="H14">
        <v>3</v>
      </c>
      <c r="I14">
        <v>-4</v>
      </c>
      <c r="J14">
        <v>-18</v>
      </c>
      <c r="K14">
        <v>1260</v>
      </c>
      <c r="L14">
        <v>21</v>
      </c>
      <c r="M14">
        <v>-245</v>
      </c>
      <c r="N14">
        <v>-5</v>
      </c>
      <c r="O14">
        <v>135163</v>
      </c>
      <c r="P14">
        <f>(Table1[[#This Row],[ax]]-E$1)/E$2</f>
        <v>0.99429473173100269</v>
      </c>
      <c r="Q14">
        <f>(Table1[[#This Row],[ay]]-F$1)/F$2</f>
        <v>6.4175664199927207E-2</v>
      </c>
      <c r="R14">
        <f>(Table1[[#This Row],[az]]-G$1)/G$2</f>
        <v>5.6816816816816815E-2</v>
      </c>
      <c r="S14">
        <f>SQRT(Table1[[#This Row],[_ax]]*Table1[[#This Row],[_ax]]+Table1[[#This Row],[_ay]]*Table1[[#This Row],[_ay]]+Table1[[#This Row],[_az]]*Table1[[#This Row],[_az]])</f>
        <v>0.99798230450079828</v>
      </c>
      <c r="T14" s="1">
        <f>ATAN2(Table1[[#This Row],[_az]],Table1[[#This Row],[_ay]])*180/PI()</f>
        <v>48.480482021827726</v>
      </c>
      <c r="U14" s="1">
        <f>ATAN2(SQRT(Table1[[#This Row],[_ay]]*Table1[[#This Row],[_ay]]+Table1[[#This Row],[_az]]*Table1[[#This Row],[_az]]),Table1[[#This Row],[_ax]])*180/PI()</f>
        <v>85.073025350284368</v>
      </c>
    </row>
    <row r="15" spans="1:21" x14ac:dyDescent="0.25">
      <c r="A15" t="s">
        <v>0</v>
      </c>
      <c r="B15" t="s">
        <v>1</v>
      </c>
      <c r="C15" t="s">
        <v>2</v>
      </c>
      <c r="D15" t="s">
        <v>3</v>
      </c>
      <c r="E15">
        <v>8308</v>
      </c>
      <c r="F15">
        <v>627</v>
      </c>
      <c r="G15">
        <v>1458</v>
      </c>
      <c r="H15">
        <v>3</v>
      </c>
      <c r="I15">
        <v>-2</v>
      </c>
      <c r="J15">
        <v>-19</v>
      </c>
      <c r="K15">
        <v>1259</v>
      </c>
      <c r="L15">
        <v>21</v>
      </c>
      <c r="M15">
        <v>-245</v>
      </c>
      <c r="N15">
        <v>-5</v>
      </c>
      <c r="O15">
        <v>135213</v>
      </c>
      <c r="P15">
        <f>(Table1[[#This Row],[ax]]-E$1)/E$2</f>
        <v>0.99429473173100269</v>
      </c>
      <c r="Q15">
        <f>(Table1[[#This Row],[ay]]-F$1)/F$2</f>
        <v>6.4296979255125564E-2</v>
      </c>
      <c r="R15">
        <f>(Table1[[#This Row],[az]]-G$1)/G$2</f>
        <v>5.6576576576576575E-2</v>
      </c>
      <c r="S15">
        <f>SQRT(Table1[[#This Row],[_ax]]*Table1[[#This Row],[_ax]]+Table1[[#This Row],[_ay]]*Table1[[#This Row],[_ay]]+Table1[[#This Row],[_az]]*Table1[[#This Row],[_az]])</f>
        <v>0.99797646470569934</v>
      </c>
      <c r="T15" s="1">
        <f>ATAN2(Table1[[#This Row],[_az]],Table1[[#This Row],[_ay]])*180/PI()</f>
        <v>48.654615956682385</v>
      </c>
      <c r="U15" s="1">
        <f>ATAN2(SQRT(Table1[[#This Row],[_ay]]*Table1[[#This Row],[_ay]]+Table1[[#This Row],[_az]]*Table1[[#This Row],[_az]]),Table1[[#This Row],[_ax]])*180/PI()</f>
        <v>85.076916169105886</v>
      </c>
    </row>
    <row r="16" spans="1:21" x14ac:dyDescent="0.25">
      <c r="A16" t="s">
        <v>0</v>
      </c>
      <c r="B16" t="s">
        <v>1</v>
      </c>
      <c r="C16" t="s">
        <v>2</v>
      </c>
      <c r="D16" t="s">
        <v>3</v>
      </c>
      <c r="E16">
        <v>8319</v>
      </c>
      <c r="F16">
        <v>620</v>
      </c>
      <c r="G16">
        <v>1464</v>
      </c>
      <c r="H16">
        <v>3</v>
      </c>
      <c r="I16">
        <v>-1</v>
      </c>
      <c r="J16">
        <v>-19</v>
      </c>
      <c r="K16">
        <v>1260</v>
      </c>
      <c r="L16">
        <v>18</v>
      </c>
      <c r="M16">
        <v>-248</v>
      </c>
      <c r="N16">
        <v>-8</v>
      </c>
      <c r="O16">
        <v>135263</v>
      </c>
      <c r="P16">
        <f>(Table1[[#This Row],[ax]]-E$1)/E$2</f>
        <v>0.99563000728332118</v>
      </c>
      <c r="Q16">
        <f>(Table1[[#This Row],[ay]]-F$1)/F$2</f>
        <v>6.3447773868737109E-2</v>
      </c>
      <c r="R16">
        <f>(Table1[[#This Row],[az]]-G$1)/G$2</f>
        <v>5.7297297297297295E-2</v>
      </c>
      <c r="S16">
        <f>SQRT(Table1[[#This Row],[_ax]]*Table1[[#This Row],[_ax]]+Table1[[#This Row],[_ay]]*Table1[[#This Row],[_ay]]+Table1[[#This Row],[_az]]*Table1[[#This Row],[_az]])</f>
        <v>0.99929360634873443</v>
      </c>
      <c r="T16" s="1">
        <f>ATAN2(Table1[[#This Row],[_az]],Table1[[#This Row],[_ay]])*180/PI()</f>
        <v>47.915995146304162</v>
      </c>
      <c r="U16" s="1">
        <f>ATAN2(SQRT(Table1[[#This Row],[_ay]]*Table1[[#This Row],[_ay]]+Table1[[#This Row],[_az]]*Table1[[#This Row],[_az]]),Table1[[#This Row],[_ax]])*180/PI()</f>
        <v>85.092302129004096</v>
      </c>
    </row>
    <row r="17" spans="1:21" x14ac:dyDescent="0.25">
      <c r="A17" t="s">
        <v>0</v>
      </c>
      <c r="B17" t="s">
        <v>1</v>
      </c>
      <c r="C17" t="s">
        <v>2</v>
      </c>
      <c r="D17" t="s">
        <v>3</v>
      </c>
      <c r="E17">
        <v>8319</v>
      </c>
      <c r="F17">
        <v>624</v>
      </c>
      <c r="G17">
        <v>1466</v>
      </c>
      <c r="H17">
        <v>3</v>
      </c>
      <c r="I17">
        <v>-2</v>
      </c>
      <c r="J17">
        <v>-19</v>
      </c>
      <c r="K17">
        <v>1257</v>
      </c>
      <c r="L17">
        <v>14</v>
      </c>
      <c r="M17">
        <v>-252</v>
      </c>
      <c r="N17">
        <v>-8</v>
      </c>
      <c r="O17">
        <v>135313</v>
      </c>
      <c r="P17">
        <f>(Table1[[#This Row],[ax]]-E$1)/E$2</f>
        <v>0.99563000728332118</v>
      </c>
      <c r="Q17">
        <f>(Table1[[#This Row],[ay]]-F$1)/F$2</f>
        <v>6.3933034089530508E-2</v>
      </c>
      <c r="R17">
        <f>(Table1[[#This Row],[az]]-G$1)/G$2</f>
        <v>5.7537537537537535E-2</v>
      </c>
      <c r="S17">
        <f>SQRT(Table1[[#This Row],[_ax]]*Table1[[#This Row],[_ax]]+Table1[[#This Row],[_ay]]*Table1[[#This Row],[_ay]]+Table1[[#This Row],[_az]]*Table1[[#This Row],[_az]])</f>
        <v>0.99933833733964328</v>
      </c>
      <c r="T17" s="1">
        <f>ATAN2(Table1[[#This Row],[_az]],Table1[[#This Row],[_ay]])*180/PI()</f>
        <v>48.013873412371545</v>
      </c>
      <c r="U17" s="1">
        <f>ATAN2(SQRT(Table1[[#This Row],[_ay]]*Table1[[#This Row],[_ay]]+Table1[[#This Row],[_az]]*Table1[[#This Row],[_az]]),Table1[[#This Row],[_ax]])*180/PI()</f>
        <v>85.062524702352533</v>
      </c>
    </row>
    <row r="18" spans="1:21" x14ac:dyDescent="0.25">
      <c r="A18" t="s">
        <v>0</v>
      </c>
      <c r="B18" t="s">
        <v>1</v>
      </c>
      <c r="C18" t="s">
        <v>2</v>
      </c>
      <c r="D18" t="s">
        <v>3</v>
      </c>
      <c r="E18">
        <v>8319</v>
      </c>
      <c r="F18">
        <v>618</v>
      </c>
      <c r="G18">
        <v>1458</v>
      </c>
      <c r="H18">
        <v>3</v>
      </c>
      <c r="I18">
        <v>-2</v>
      </c>
      <c r="J18">
        <v>-18</v>
      </c>
      <c r="K18">
        <v>1262</v>
      </c>
      <c r="L18">
        <v>25</v>
      </c>
      <c r="M18">
        <v>-245</v>
      </c>
      <c r="N18">
        <v>-1</v>
      </c>
      <c r="O18">
        <v>135363</v>
      </c>
      <c r="P18">
        <f>(Table1[[#This Row],[ax]]-E$1)/E$2</f>
        <v>0.99563000728332118</v>
      </c>
      <c r="Q18">
        <f>(Table1[[#This Row],[ay]]-F$1)/F$2</f>
        <v>6.320514375834041E-2</v>
      </c>
      <c r="R18">
        <f>(Table1[[#This Row],[az]]-G$1)/G$2</f>
        <v>5.6576576576576575E-2</v>
      </c>
      <c r="S18">
        <f>SQRT(Table1[[#This Row],[_ax]]*Table1[[#This Row],[_ax]]+Table1[[#This Row],[_ay]]*Table1[[#This Row],[_ay]]+Table1[[#This Row],[_az]]*Table1[[#This Row],[_az]])</f>
        <v>0.99923716434969723</v>
      </c>
      <c r="T18" s="1">
        <f>ATAN2(Table1[[#This Row],[_az]],Table1[[#This Row],[_ay]])*180/PI()</f>
        <v>48.167444483317581</v>
      </c>
      <c r="U18" s="1">
        <f>ATAN2(SQRT(Table1[[#This Row],[_ay]]*Table1[[#This Row],[_ay]]+Table1[[#This Row],[_az]]*Table1[[#This Row],[_az]]),Table1[[#This Row],[_ax]])*180/PI()</f>
        <v>85.130138597094444</v>
      </c>
    </row>
    <row r="19" spans="1:21" x14ac:dyDescent="0.25">
      <c r="A19" t="s">
        <v>0</v>
      </c>
      <c r="B19" t="s">
        <v>1</v>
      </c>
      <c r="C19" t="s">
        <v>2</v>
      </c>
      <c r="D19" t="s">
        <v>3</v>
      </c>
      <c r="E19">
        <v>8321</v>
      </c>
      <c r="F19">
        <v>621</v>
      </c>
      <c r="G19">
        <v>1447</v>
      </c>
      <c r="H19">
        <v>5</v>
      </c>
      <c r="I19">
        <v>-2</v>
      </c>
      <c r="J19">
        <v>-16</v>
      </c>
      <c r="K19">
        <v>1262</v>
      </c>
      <c r="L19">
        <v>26</v>
      </c>
      <c r="M19">
        <v>-250</v>
      </c>
      <c r="N19">
        <v>-4</v>
      </c>
      <c r="O19">
        <v>135413</v>
      </c>
      <c r="P19">
        <f>(Table1[[#This Row],[ax]]-E$1)/E$2</f>
        <v>0.99587278465647</v>
      </c>
      <c r="Q19">
        <f>(Table1[[#This Row],[ay]]-F$1)/F$2</f>
        <v>6.3569088923935466E-2</v>
      </c>
      <c r="R19">
        <f>(Table1[[#This Row],[az]]-G$1)/G$2</f>
        <v>5.5255255255255258E-2</v>
      </c>
      <c r="S19">
        <f>SQRT(Table1[[#This Row],[_ax]]*Table1[[#This Row],[_ax]]+Table1[[#This Row],[_ay]]*Table1[[#This Row],[_ay]]+Table1[[#This Row],[_az]]*Table1[[#This Row],[_az]])</f>
        <v>0.99942822429595934</v>
      </c>
      <c r="T19" s="1">
        <f>ATAN2(Table1[[#This Row],[_az]],Table1[[#This Row],[_ay]])*180/PI()</f>
        <v>49.002315761239579</v>
      </c>
      <c r="U19" s="1">
        <f>ATAN2(SQRT(Table1[[#This Row],[_ay]]*Table1[[#This Row],[_ay]]+Table1[[#This Row],[_az]]*Table1[[#This Row],[_az]]),Table1[[#This Row],[_ax]])*180/PI()</f>
        <v>85.165658636897248</v>
      </c>
    </row>
    <row r="20" spans="1:21" x14ac:dyDescent="0.25">
      <c r="A20" t="s">
        <v>0</v>
      </c>
      <c r="B20" t="s">
        <v>1</v>
      </c>
      <c r="C20" t="s">
        <v>2</v>
      </c>
      <c r="D20" t="s">
        <v>3</v>
      </c>
      <c r="E20">
        <v>8325</v>
      </c>
      <c r="F20">
        <v>621</v>
      </c>
      <c r="G20">
        <v>1455</v>
      </c>
      <c r="H20">
        <v>4</v>
      </c>
      <c r="I20">
        <v>-3</v>
      </c>
      <c r="J20">
        <v>-16</v>
      </c>
      <c r="K20">
        <v>1261</v>
      </c>
      <c r="L20">
        <v>21</v>
      </c>
      <c r="M20">
        <v>-247</v>
      </c>
      <c r="N20">
        <v>-5</v>
      </c>
      <c r="O20">
        <v>135463</v>
      </c>
      <c r="P20">
        <f>(Table1[[#This Row],[ax]]-E$1)/E$2</f>
        <v>0.99635833940276763</v>
      </c>
      <c r="Q20">
        <f>(Table1[[#This Row],[ay]]-F$1)/F$2</f>
        <v>6.3569088923935466E-2</v>
      </c>
      <c r="R20">
        <f>(Table1[[#This Row],[az]]-G$1)/G$2</f>
        <v>5.6216216216216218E-2</v>
      </c>
      <c r="S20">
        <f>SQRT(Table1[[#This Row],[_ax]]*Table1[[#This Row],[_ax]]+Table1[[#This Row],[_ay]]*Table1[[#This Row],[_ay]]+Table1[[#This Row],[_az]]*Table1[[#This Row],[_az]])</f>
        <v>0.99996561567372322</v>
      </c>
      <c r="T20" s="1">
        <f>ATAN2(Table1[[#This Row],[_az]],Table1[[#This Row],[_ay]])*180/PI()</f>
        <v>48.512623124246879</v>
      </c>
      <c r="U20" s="1">
        <f>ATAN2(SQRT(Table1[[#This Row],[_ay]]*Table1[[#This Row],[_ay]]+Table1[[#This Row],[_az]]*Table1[[#This Row],[_az]]),Table1[[#This Row],[_ax]])*180/PI()</f>
        <v>85.131833293151885</v>
      </c>
    </row>
    <row r="21" spans="1:21" x14ac:dyDescent="0.25">
      <c r="A21" t="s">
        <v>0</v>
      </c>
      <c r="B21" t="s">
        <v>1</v>
      </c>
      <c r="C21" t="s">
        <v>2</v>
      </c>
      <c r="D21" t="s">
        <v>3</v>
      </c>
      <c r="E21">
        <v>8324</v>
      </c>
      <c r="F21">
        <v>619</v>
      </c>
      <c r="G21">
        <v>1462</v>
      </c>
      <c r="H21">
        <v>4</v>
      </c>
      <c r="I21">
        <v>-2</v>
      </c>
      <c r="J21">
        <v>-15</v>
      </c>
      <c r="K21">
        <v>1262</v>
      </c>
      <c r="L21">
        <v>15</v>
      </c>
      <c r="M21">
        <v>-249</v>
      </c>
      <c r="N21">
        <v>-5</v>
      </c>
      <c r="O21">
        <v>135513</v>
      </c>
      <c r="P21">
        <f>(Table1[[#This Row],[ax]]-E$1)/E$2</f>
        <v>0.99623695071619323</v>
      </c>
      <c r="Q21">
        <f>(Table1[[#This Row],[ay]]-F$1)/F$2</f>
        <v>6.3326458813538766E-2</v>
      </c>
      <c r="R21">
        <f>(Table1[[#This Row],[az]]-G$1)/G$2</f>
        <v>5.7057057057057055E-2</v>
      </c>
      <c r="S21">
        <f>SQRT(Table1[[#This Row],[_ax]]*Table1[[#This Row],[_ax]]+Table1[[#This Row],[_ay]]*Table1[[#This Row],[_ay]]+Table1[[#This Row],[_az]]*Table1[[#This Row],[_az]])</f>
        <v>0.99987689748197195</v>
      </c>
      <c r="T21" s="1">
        <f>ATAN2(Table1[[#This Row],[_az]],Table1[[#This Row],[_ay]])*180/PI()</f>
        <v>47.981189228443739</v>
      </c>
      <c r="U21" s="1">
        <f>ATAN2(SQRT(Table1[[#This Row],[_ay]]*Table1[[#This Row],[_ay]]+Table1[[#This Row],[_az]]*Table1[[#This Row],[_az]]),Table1[[#This Row],[_ax]])*180/PI()</f>
        <v>85.109607489949511</v>
      </c>
    </row>
    <row r="22" spans="1:21" x14ac:dyDescent="0.25">
      <c r="A22" t="s">
        <v>0</v>
      </c>
      <c r="B22" t="s">
        <v>1</v>
      </c>
      <c r="C22" t="s">
        <v>2</v>
      </c>
      <c r="D22" t="s">
        <v>3</v>
      </c>
      <c r="E22">
        <v>8317</v>
      </c>
      <c r="F22">
        <v>628</v>
      </c>
      <c r="G22">
        <v>1457</v>
      </c>
      <c r="H22">
        <v>3</v>
      </c>
      <c r="I22">
        <v>-4</v>
      </c>
      <c r="J22">
        <v>-16</v>
      </c>
      <c r="K22">
        <v>1261</v>
      </c>
      <c r="L22">
        <v>23</v>
      </c>
      <c r="M22">
        <v>-247</v>
      </c>
      <c r="N22">
        <v>-11</v>
      </c>
      <c r="O22">
        <v>135563</v>
      </c>
      <c r="P22">
        <f>(Table1[[#This Row],[ax]]-E$1)/E$2</f>
        <v>0.99538722991017237</v>
      </c>
      <c r="Q22">
        <f>(Table1[[#This Row],[ay]]-F$1)/F$2</f>
        <v>6.4418294310323906E-2</v>
      </c>
      <c r="R22">
        <f>(Table1[[#This Row],[az]]-G$1)/G$2</f>
        <v>5.6456456456456458E-2</v>
      </c>
      <c r="S22">
        <f>SQRT(Table1[[#This Row],[_ax]]*Table1[[#This Row],[_ax]]+Table1[[#This Row],[_ay]]*Table1[[#This Row],[_ay]]+Table1[[#This Row],[_az]]*Table1[[#This Row],[_az]])</f>
        <v>0.99906595657429831</v>
      </c>
      <c r="T22" s="1">
        <f>ATAN2(Table1[[#This Row],[_az]],Table1[[#This Row],[_ay]])*180/PI()</f>
        <v>48.768542887782608</v>
      </c>
      <c r="U22" s="1">
        <f>ATAN2(SQRT(Table1[[#This Row],[_ay]]*Table1[[#This Row],[_ay]]+Table1[[#This Row],[_az]]*Table1[[#This Row],[_az]]),Table1[[#This Row],[_ax]])*180/PI()</f>
        <v>85.081613405072559</v>
      </c>
    </row>
    <row r="23" spans="1:21" x14ac:dyDescent="0.25">
      <c r="A23" t="s">
        <v>0</v>
      </c>
      <c r="B23" t="s">
        <v>1</v>
      </c>
      <c r="C23" t="s">
        <v>2</v>
      </c>
      <c r="D23" t="s">
        <v>3</v>
      </c>
      <c r="E23">
        <v>8314</v>
      </c>
      <c r="F23">
        <v>624</v>
      </c>
      <c r="G23">
        <v>1448</v>
      </c>
      <c r="H23">
        <v>3</v>
      </c>
      <c r="I23">
        <v>-4</v>
      </c>
      <c r="J23">
        <v>-16</v>
      </c>
      <c r="K23">
        <v>1257</v>
      </c>
      <c r="L23">
        <v>23</v>
      </c>
      <c r="M23">
        <v>-247</v>
      </c>
      <c r="N23">
        <v>-9</v>
      </c>
      <c r="O23">
        <v>135613</v>
      </c>
      <c r="P23">
        <f>(Table1[[#This Row],[ax]]-E$1)/E$2</f>
        <v>0.99502306385044914</v>
      </c>
      <c r="Q23">
        <f>(Table1[[#This Row],[ay]]-F$1)/F$2</f>
        <v>6.3933034089530508E-2</v>
      </c>
      <c r="R23">
        <f>(Table1[[#This Row],[az]]-G$1)/G$2</f>
        <v>5.5375375375375374E-2</v>
      </c>
      <c r="S23">
        <f>SQRT(Table1[[#This Row],[_ax]]*Table1[[#This Row],[_ax]]+Table1[[#This Row],[_ay]]*Table1[[#This Row],[_ay]]+Table1[[#This Row],[_az]]*Table1[[#This Row],[_az]])</f>
        <v>0.99861141723905389</v>
      </c>
      <c r="T23" s="1">
        <f>ATAN2(Table1[[#This Row],[_az]],Table1[[#This Row],[_ay]])*180/PI()</f>
        <v>49.102639992199464</v>
      </c>
      <c r="U23" s="1">
        <f>ATAN2(SQRT(Table1[[#This Row],[_ay]]*Table1[[#This Row],[_ay]]+Table1[[#This Row],[_az]]*Table1[[#This Row],[_az]]),Table1[[#This Row],[_ax]])*180/PI()</f>
        <v>85.141333352075932</v>
      </c>
    </row>
    <row r="24" spans="1:21" x14ac:dyDescent="0.25">
      <c r="A24" t="s">
        <v>0</v>
      </c>
      <c r="B24" t="s">
        <v>1</v>
      </c>
      <c r="C24" t="s">
        <v>2</v>
      </c>
      <c r="D24" t="s">
        <v>3</v>
      </c>
      <c r="E24">
        <v>8319</v>
      </c>
      <c r="F24">
        <v>623</v>
      </c>
      <c r="G24">
        <v>1444</v>
      </c>
      <c r="H24">
        <v>4</v>
      </c>
      <c r="I24">
        <v>-3</v>
      </c>
      <c r="J24">
        <v>-16</v>
      </c>
      <c r="K24">
        <v>1262</v>
      </c>
      <c r="L24">
        <v>22</v>
      </c>
      <c r="M24">
        <v>-256</v>
      </c>
      <c r="N24">
        <v>-6</v>
      </c>
      <c r="O24">
        <v>135663</v>
      </c>
      <c r="P24">
        <f>(Table1[[#This Row],[ax]]-E$1)/E$2</f>
        <v>0.99563000728332118</v>
      </c>
      <c r="Q24">
        <f>(Table1[[#This Row],[ay]]-F$1)/F$2</f>
        <v>6.3811719034332165E-2</v>
      </c>
      <c r="R24">
        <f>(Table1[[#This Row],[az]]-G$1)/G$2</f>
        <v>5.4894894894894894E-2</v>
      </c>
      <c r="S24">
        <f>SQRT(Table1[[#This Row],[_ax]]*Table1[[#This Row],[_ax]]+Table1[[#This Row],[_ay]]*Table1[[#This Row],[_ay]]+Table1[[#This Row],[_az]]*Table1[[#This Row],[_az]])</f>
        <v>0.99918191355459607</v>
      </c>
      <c r="T24" s="1">
        <f>ATAN2(Table1[[#This Row],[_az]],Table1[[#This Row],[_ay]])*180/PI()</f>
        <v>49.295790304486374</v>
      </c>
      <c r="U24" s="1">
        <f>ATAN2(SQRT(Table1[[#This Row],[_ay]]*Table1[[#This Row],[_ay]]+Table1[[#This Row],[_az]]*Table1[[#This Row],[_az]]),Table1[[#This Row],[_ax]])*180/PI()</f>
        <v>85.167466942012183</v>
      </c>
    </row>
    <row r="25" spans="1:21" x14ac:dyDescent="0.25">
      <c r="A25" t="s">
        <v>0</v>
      </c>
      <c r="B25" t="s">
        <v>1</v>
      </c>
      <c r="C25" t="s">
        <v>2</v>
      </c>
      <c r="D25" t="s">
        <v>3</v>
      </c>
      <c r="E25">
        <v>8316</v>
      </c>
      <c r="F25">
        <v>617</v>
      </c>
      <c r="G25">
        <v>1447</v>
      </c>
      <c r="H25">
        <v>4</v>
      </c>
      <c r="I25">
        <v>-3</v>
      </c>
      <c r="J25">
        <v>-17</v>
      </c>
      <c r="K25">
        <v>1265</v>
      </c>
      <c r="L25">
        <v>18</v>
      </c>
      <c r="M25">
        <v>-254</v>
      </c>
      <c r="N25">
        <v>-12</v>
      </c>
      <c r="O25">
        <v>135713</v>
      </c>
      <c r="P25">
        <f>(Table1[[#This Row],[ax]]-E$1)/E$2</f>
        <v>0.99526584122359796</v>
      </c>
      <c r="Q25">
        <f>(Table1[[#This Row],[ay]]-F$1)/F$2</f>
        <v>6.3083828703142053E-2</v>
      </c>
      <c r="R25">
        <f>(Table1[[#This Row],[az]]-G$1)/G$2</f>
        <v>5.5255255255255258E-2</v>
      </c>
      <c r="S25">
        <f>SQRT(Table1[[#This Row],[_ax]]*Table1[[#This Row],[_ax]]+Table1[[#This Row],[_ay]]*Table1[[#This Row],[_ay]]+Table1[[#This Row],[_az]]*Table1[[#This Row],[_az]])</f>
        <v>0.99879267487486456</v>
      </c>
      <c r="T25" s="1">
        <f>ATAN2(Table1[[#This Row],[_az]],Table1[[#This Row],[_ay]])*180/PI()</f>
        <v>48.784815565039843</v>
      </c>
      <c r="U25" s="1">
        <f>ATAN2(SQRT(Table1[[#This Row],[_ay]]*Table1[[#This Row],[_ay]]+Table1[[#This Row],[_az]]*Table1[[#This Row],[_az]]),Table1[[#This Row],[_ax]])*180/PI()</f>
        <v>85.183624690284631</v>
      </c>
    </row>
    <row r="26" spans="1:21" x14ac:dyDescent="0.25">
      <c r="A26" t="s">
        <v>0</v>
      </c>
      <c r="B26" t="s">
        <v>1</v>
      </c>
      <c r="C26" t="s">
        <v>2</v>
      </c>
      <c r="D26" t="s">
        <v>3</v>
      </c>
      <c r="E26">
        <v>8319</v>
      </c>
      <c r="F26">
        <v>623</v>
      </c>
      <c r="G26">
        <v>1457</v>
      </c>
      <c r="H26">
        <v>5</v>
      </c>
      <c r="I26">
        <v>-3</v>
      </c>
      <c r="J26">
        <v>-18</v>
      </c>
      <c r="K26">
        <v>1263</v>
      </c>
      <c r="L26">
        <v>20</v>
      </c>
      <c r="M26">
        <v>-250</v>
      </c>
      <c r="N26">
        <v>-6</v>
      </c>
      <c r="O26">
        <v>135763</v>
      </c>
      <c r="P26">
        <f>(Table1[[#This Row],[ax]]-E$1)/E$2</f>
        <v>0.99563000728332118</v>
      </c>
      <c r="Q26">
        <f>(Table1[[#This Row],[ay]]-F$1)/F$2</f>
        <v>6.3811719034332165E-2</v>
      </c>
      <c r="R26">
        <f>(Table1[[#This Row],[az]]-G$1)/G$2</f>
        <v>5.6456456456456458E-2</v>
      </c>
      <c r="S26">
        <f>SQRT(Table1[[#This Row],[_ax]]*Table1[[#This Row],[_ax]]+Table1[[#This Row],[_ay]]*Table1[[#This Row],[_ay]]+Table1[[#This Row],[_az]]*Table1[[#This Row],[_az]])</f>
        <v>0.99926892194479988</v>
      </c>
      <c r="T26" s="1">
        <f>ATAN2(Table1[[#This Row],[_az]],Table1[[#This Row],[_ay]])*180/PI()</f>
        <v>48.499689521391659</v>
      </c>
      <c r="U26" s="1">
        <f>ATAN2(SQRT(Table1[[#This Row],[_ay]]*Table1[[#This Row],[_ay]]+Table1[[#This Row],[_az]]*Table1[[#This Row],[_az]]),Table1[[#This Row],[_ax]])*180/PI()</f>
        <v>85.108813120298649</v>
      </c>
    </row>
    <row r="27" spans="1:21" x14ac:dyDescent="0.25">
      <c r="A27" t="s">
        <v>0</v>
      </c>
      <c r="B27" t="s">
        <v>1</v>
      </c>
      <c r="C27" t="s">
        <v>2</v>
      </c>
      <c r="D27" t="s">
        <v>3</v>
      </c>
      <c r="E27">
        <v>8315</v>
      </c>
      <c r="F27">
        <v>619</v>
      </c>
      <c r="G27">
        <v>1461</v>
      </c>
      <c r="H27">
        <v>4</v>
      </c>
      <c r="I27">
        <v>-4</v>
      </c>
      <c r="J27">
        <v>-17</v>
      </c>
      <c r="K27">
        <v>1261</v>
      </c>
      <c r="L27">
        <v>26</v>
      </c>
      <c r="M27">
        <v>-256</v>
      </c>
      <c r="N27">
        <v>-8</v>
      </c>
      <c r="O27">
        <v>135813</v>
      </c>
      <c r="P27">
        <f>(Table1[[#This Row],[ax]]-E$1)/E$2</f>
        <v>0.99514445253702355</v>
      </c>
      <c r="Q27">
        <f>(Table1[[#This Row],[ay]]-F$1)/F$2</f>
        <v>6.3326458813538766E-2</v>
      </c>
      <c r="R27">
        <f>(Table1[[#This Row],[az]]-G$1)/G$2</f>
        <v>5.6936936936936938E-2</v>
      </c>
      <c r="S27">
        <f>SQRT(Table1[[#This Row],[_ax]]*Table1[[#This Row],[_ax]]+Table1[[#This Row],[_ay]]*Table1[[#This Row],[_ay]]+Table1[[#This Row],[_az]]*Table1[[#This Row],[_az]])</f>
        <v>0.99878152595491865</v>
      </c>
      <c r="T27" s="1">
        <f>ATAN2(Table1[[#This Row],[_az]],Table1[[#This Row],[_ay]])*180/PI()</f>
        <v>48.041230924713481</v>
      </c>
      <c r="U27" s="1">
        <f>ATAN2(SQRT(Table1[[#This Row],[_ay]]*Table1[[#This Row],[_ay]]+Table1[[#This Row],[_az]]*Table1[[#This Row],[_az]]),Table1[[#This Row],[_ax]])*180/PI()</f>
        <v>85.108857763415699</v>
      </c>
    </row>
    <row r="28" spans="1:21" x14ac:dyDescent="0.25">
      <c r="A28" t="s">
        <v>0</v>
      </c>
      <c r="B28" t="s">
        <v>1</v>
      </c>
      <c r="C28" t="s">
        <v>2</v>
      </c>
      <c r="D28" t="s">
        <v>3</v>
      </c>
      <c r="E28">
        <v>8315</v>
      </c>
      <c r="F28">
        <v>622</v>
      </c>
      <c r="G28">
        <v>1465</v>
      </c>
      <c r="H28">
        <v>4</v>
      </c>
      <c r="I28">
        <v>-3</v>
      </c>
      <c r="J28">
        <v>-18</v>
      </c>
      <c r="K28">
        <v>1258</v>
      </c>
      <c r="L28">
        <v>16</v>
      </c>
      <c r="M28">
        <v>-244</v>
      </c>
      <c r="N28">
        <v>-4</v>
      </c>
      <c r="O28">
        <v>135863</v>
      </c>
      <c r="P28">
        <f>(Table1[[#This Row],[ax]]-E$1)/E$2</f>
        <v>0.99514445253702355</v>
      </c>
      <c r="Q28">
        <f>(Table1[[#This Row],[ay]]-F$1)/F$2</f>
        <v>6.3690403979133808E-2</v>
      </c>
      <c r="R28">
        <f>(Table1[[#This Row],[az]]-G$1)/G$2</f>
        <v>5.7417417417417418E-2</v>
      </c>
      <c r="S28">
        <f>SQRT(Table1[[#This Row],[_ax]]*Table1[[#This Row],[_ax]]+Table1[[#This Row],[_ay]]*Table1[[#This Row],[_ay]]+Table1[[#This Row],[_az]]*Table1[[#This Row],[_az]])</f>
        <v>0.99883217248801281</v>
      </c>
      <c r="T28" s="1">
        <f>ATAN2(Table1[[#This Row],[_az]],Table1[[#This Row],[_ay]])*180/PI()</f>
        <v>47.965083030174327</v>
      </c>
      <c r="U28" s="1">
        <f>ATAN2(SQRT(Table1[[#This Row],[_ay]]*Table1[[#This Row],[_ay]]+Table1[[#This Row],[_az]]*Table1[[#This Row],[_az]]),Table1[[#This Row],[_ax]])*180/PI()</f>
        <v>85.075024832995254</v>
      </c>
    </row>
    <row r="29" spans="1:21" x14ac:dyDescent="0.25">
      <c r="A29" t="s">
        <v>0</v>
      </c>
      <c r="B29" t="s">
        <v>1</v>
      </c>
      <c r="C29" t="s">
        <v>2</v>
      </c>
      <c r="D29" t="s">
        <v>3</v>
      </c>
      <c r="E29">
        <v>8316</v>
      </c>
      <c r="F29">
        <v>623</v>
      </c>
      <c r="G29">
        <v>1460</v>
      </c>
      <c r="H29">
        <v>5</v>
      </c>
      <c r="I29">
        <v>-2</v>
      </c>
      <c r="J29">
        <v>-16</v>
      </c>
      <c r="K29">
        <v>1263</v>
      </c>
      <c r="L29">
        <v>24</v>
      </c>
      <c r="M29">
        <v>-234</v>
      </c>
      <c r="N29">
        <v>-18</v>
      </c>
      <c r="O29">
        <v>135913</v>
      </c>
      <c r="P29">
        <f>(Table1[[#This Row],[ax]]-E$1)/E$2</f>
        <v>0.99526584122359796</v>
      </c>
      <c r="Q29">
        <f>(Table1[[#This Row],[ay]]-F$1)/F$2</f>
        <v>6.3811719034332165E-2</v>
      </c>
      <c r="R29">
        <f>(Table1[[#This Row],[az]]-G$1)/G$2</f>
        <v>5.6816816816816815E-2</v>
      </c>
      <c r="S29">
        <f>SQRT(Table1[[#This Row],[_ax]]*Table1[[#This Row],[_ax]]+Table1[[#This Row],[_ay]]*Table1[[#This Row],[_ay]]+Table1[[#This Row],[_az]]*Table1[[#This Row],[_az]])</f>
        <v>0.99892651424708334</v>
      </c>
      <c r="T29" s="1">
        <f>ATAN2(Table1[[#This Row],[_az]],Table1[[#This Row],[_ay]])*180/PI()</f>
        <v>48.318701248992788</v>
      </c>
      <c r="U29" s="1">
        <f>ATAN2(SQRT(Table1[[#This Row],[_ay]]*Table1[[#This Row],[_ay]]+Table1[[#This Row],[_az]]*Table1[[#This Row],[_az]]),Table1[[#This Row],[_ax]])*180/PI()</f>
        <v>85.093361693712993</v>
      </c>
    </row>
    <row r="30" spans="1:21" x14ac:dyDescent="0.25">
      <c r="A30" t="s">
        <v>0</v>
      </c>
      <c r="B30" t="s">
        <v>1</v>
      </c>
      <c r="C30" t="s">
        <v>2</v>
      </c>
      <c r="D30" t="s">
        <v>3</v>
      </c>
      <c r="E30">
        <v>8315</v>
      </c>
      <c r="F30">
        <v>623</v>
      </c>
      <c r="G30">
        <v>1459</v>
      </c>
      <c r="H30">
        <v>4</v>
      </c>
      <c r="I30">
        <v>-2</v>
      </c>
      <c r="J30">
        <v>-16</v>
      </c>
      <c r="K30">
        <v>1260</v>
      </c>
      <c r="L30">
        <v>21</v>
      </c>
      <c r="M30">
        <v>-253</v>
      </c>
      <c r="N30">
        <v>-3</v>
      </c>
      <c r="O30">
        <v>135963</v>
      </c>
      <c r="P30">
        <f>(Table1[[#This Row],[ax]]-E$1)/E$2</f>
        <v>0.99514445253702355</v>
      </c>
      <c r="Q30">
        <f>(Table1[[#This Row],[ay]]-F$1)/F$2</f>
        <v>6.3811719034332165E-2</v>
      </c>
      <c r="R30">
        <f>(Table1[[#This Row],[az]]-G$1)/G$2</f>
        <v>5.6696696696696698E-2</v>
      </c>
      <c r="S30">
        <f>SQRT(Table1[[#This Row],[_ax]]*Table1[[#This Row],[_ax]]+Table1[[#This Row],[_ay]]*Table1[[#This Row],[_ay]]+Table1[[#This Row],[_az]]*Table1[[#This Row],[_az]])</f>
        <v>0.998798744651617</v>
      </c>
      <c r="T30" s="1">
        <f>ATAN2(Table1[[#This Row],[_az]],Table1[[#This Row],[_ay]])*180/PI()</f>
        <v>48.378917941852286</v>
      </c>
      <c r="U30" s="1">
        <f>ATAN2(SQRT(Table1[[#This Row],[_ay]]*Table1[[#This Row],[_ay]]+Table1[[#This Row],[_az]]*Table1[[#This Row],[_az]]),Table1[[#This Row],[_ax]])*180/PI()</f>
        <v>85.097328801512404</v>
      </c>
    </row>
    <row r="31" spans="1:21" x14ac:dyDescent="0.25">
      <c r="A31" t="s">
        <v>0</v>
      </c>
      <c r="B31" t="s">
        <v>1</v>
      </c>
      <c r="C31" t="s">
        <v>2</v>
      </c>
      <c r="D31" t="s">
        <v>3</v>
      </c>
      <c r="E31">
        <v>8312</v>
      </c>
      <c r="F31">
        <v>624</v>
      </c>
      <c r="G31">
        <v>1459</v>
      </c>
      <c r="H31">
        <v>4</v>
      </c>
      <c r="I31">
        <v>-2</v>
      </c>
      <c r="J31">
        <v>-15</v>
      </c>
      <c r="K31">
        <v>1260</v>
      </c>
      <c r="L31">
        <v>31</v>
      </c>
      <c r="M31">
        <v>-251</v>
      </c>
      <c r="N31">
        <v>-5</v>
      </c>
      <c r="O31">
        <v>136013</v>
      </c>
      <c r="P31">
        <f>(Table1[[#This Row],[ax]]-E$1)/E$2</f>
        <v>0.99478028647730032</v>
      </c>
      <c r="Q31">
        <f>(Table1[[#This Row],[ay]]-F$1)/F$2</f>
        <v>6.3933034089530508E-2</v>
      </c>
      <c r="R31">
        <f>(Table1[[#This Row],[az]]-G$1)/G$2</f>
        <v>5.6696696696696698E-2</v>
      </c>
      <c r="S31">
        <f>SQRT(Table1[[#This Row],[_ax]]*Table1[[#This Row],[_ax]]+Table1[[#This Row],[_ay]]*Table1[[#This Row],[_ay]]+Table1[[#This Row],[_az]]*Table1[[#This Row],[_az]])</f>
        <v>0.99844367223598041</v>
      </c>
      <c r="T31" s="1">
        <f>ATAN2(Table1[[#This Row],[_az]],Table1[[#This Row],[_ay]])*180/PI()</f>
        <v>48.43294580064989</v>
      </c>
      <c r="U31" s="1">
        <f>ATAN2(SQRT(Table1[[#This Row],[_ay]]*Table1[[#This Row],[_ay]]+Table1[[#This Row],[_az]]*Table1[[#This Row],[_az]]),Table1[[#This Row],[_ax]])*180/PI()</f>
        <v>85.090355455422525</v>
      </c>
    </row>
    <row r="32" spans="1:21" x14ac:dyDescent="0.25">
      <c r="A32" t="s">
        <v>0</v>
      </c>
      <c r="B32" t="s">
        <v>1</v>
      </c>
      <c r="C32" t="s">
        <v>2</v>
      </c>
      <c r="D32" t="s">
        <v>3</v>
      </c>
      <c r="E32">
        <v>8315</v>
      </c>
      <c r="F32">
        <v>624</v>
      </c>
      <c r="G32">
        <v>1449</v>
      </c>
      <c r="H32">
        <v>5</v>
      </c>
      <c r="I32">
        <v>-1</v>
      </c>
      <c r="J32">
        <v>-16</v>
      </c>
      <c r="K32">
        <v>1264</v>
      </c>
      <c r="L32">
        <v>16</v>
      </c>
      <c r="M32">
        <v>-252</v>
      </c>
      <c r="N32">
        <v>0</v>
      </c>
      <c r="O32">
        <v>136063</v>
      </c>
      <c r="P32">
        <f>(Table1[[#This Row],[ax]]-E$1)/E$2</f>
        <v>0.99514445253702355</v>
      </c>
      <c r="Q32">
        <f>(Table1[[#This Row],[ay]]-F$1)/F$2</f>
        <v>6.3933034089530508E-2</v>
      </c>
      <c r="R32">
        <f>(Table1[[#This Row],[az]]-G$1)/G$2</f>
        <v>5.5495495495495498E-2</v>
      </c>
      <c r="S32">
        <f>SQRT(Table1[[#This Row],[_ax]]*Table1[[#This Row],[_ax]]+Table1[[#This Row],[_ay]]*Table1[[#This Row],[_ay]]+Table1[[#This Row],[_az]]*Table1[[#This Row],[_az]])</f>
        <v>0.99873903712801571</v>
      </c>
      <c r="T32" s="1">
        <f>ATAN2(Table1[[#This Row],[_az]],Table1[[#This Row],[_ay]])*180/PI()</f>
        <v>49.041190376025234</v>
      </c>
      <c r="U32" s="1">
        <f>ATAN2(SQRT(Table1[[#This Row],[_ay]]*Table1[[#This Row],[_ay]]+Table1[[#This Row],[_az]]*Table1[[#This Row],[_az]]),Table1[[#This Row],[_ax]])*180/PI()</f>
        <v>85.13742498328304</v>
      </c>
    </row>
    <row r="33" spans="1:21" x14ac:dyDescent="0.25">
      <c r="A33" t="s">
        <v>0</v>
      </c>
      <c r="B33" t="s">
        <v>1</v>
      </c>
      <c r="C33" t="s">
        <v>2</v>
      </c>
      <c r="D33" t="s">
        <v>3</v>
      </c>
      <c r="E33">
        <v>8321</v>
      </c>
      <c r="F33">
        <v>625</v>
      </c>
      <c r="G33">
        <v>1453</v>
      </c>
      <c r="H33">
        <v>4</v>
      </c>
      <c r="I33">
        <v>-2</v>
      </c>
      <c r="J33">
        <v>-16</v>
      </c>
      <c r="K33">
        <v>1260</v>
      </c>
      <c r="L33">
        <v>25</v>
      </c>
      <c r="M33">
        <v>-251</v>
      </c>
      <c r="N33">
        <v>-7</v>
      </c>
      <c r="O33">
        <v>136113</v>
      </c>
      <c r="P33">
        <f>(Table1[[#This Row],[ax]]-E$1)/E$2</f>
        <v>0.99587278465647</v>
      </c>
      <c r="Q33">
        <f>(Table1[[#This Row],[ay]]-F$1)/F$2</f>
        <v>6.4054349144728864E-2</v>
      </c>
      <c r="R33">
        <f>(Table1[[#This Row],[az]]-G$1)/G$2</f>
        <v>5.5975975975975978E-2</v>
      </c>
      <c r="S33">
        <f>SQRT(Table1[[#This Row],[_ax]]*Table1[[#This Row],[_ax]]+Table1[[#This Row],[_ay]]*Table1[[#This Row],[_ay]]+Table1[[#This Row],[_az]]*Table1[[#This Row],[_az]])</f>
        <v>0.99949931103040268</v>
      </c>
      <c r="T33" s="1">
        <f>ATAN2(Table1[[#This Row],[_az]],Table1[[#This Row],[_ay]])*180/PI()</f>
        <v>48.850357975199557</v>
      </c>
      <c r="U33" s="1">
        <f>ATAN2(SQRT(Table1[[#This Row],[_ay]]*Table1[[#This Row],[_ay]]+Table1[[#This Row],[_az]]*Table1[[#This Row],[_az]]),Table1[[#This Row],[_ax]])*180/PI()</f>
        <v>85.117714158023929</v>
      </c>
    </row>
    <row r="34" spans="1:21" x14ac:dyDescent="0.25">
      <c r="A34" t="s">
        <v>0</v>
      </c>
      <c r="B34" t="s">
        <v>1</v>
      </c>
      <c r="C34" t="s">
        <v>2</v>
      </c>
      <c r="D34" t="s">
        <v>3</v>
      </c>
      <c r="E34">
        <v>8312</v>
      </c>
      <c r="F34">
        <v>624</v>
      </c>
      <c r="G34">
        <v>1461</v>
      </c>
      <c r="H34">
        <v>3</v>
      </c>
      <c r="I34">
        <v>-3</v>
      </c>
      <c r="J34">
        <v>-18</v>
      </c>
      <c r="K34">
        <v>1259</v>
      </c>
      <c r="L34">
        <v>22</v>
      </c>
      <c r="M34">
        <v>-244</v>
      </c>
      <c r="N34">
        <v>-4</v>
      </c>
      <c r="O34">
        <v>136163</v>
      </c>
      <c r="P34">
        <f>(Table1[[#This Row],[ax]]-E$1)/E$2</f>
        <v>0.99478028647730032</v>
      </c>
      <c r="Q34">
        <f>(Table1[[#This Row],[ay]]-F$1)/F$2</f>
        <v>6.3933034089530508E-2</v>
      </c>
      <c r="R34">
        <f>(Table1[[#This Row],[az]]-G$1)/G$2</f>
        <v>5.6936936936936938E-2</v>
      </c>
      <c r="S34">
        <f>SQRT(Table1[[#This Row],[_ax]]*Table1[[#This Row],[_ax]]+Table1[[#This Row],[_ay]]*Table1[[#This Row],[_ay]]+Table1[[#This Row],[_az]]*Table1[[#This Row],[_az]])</f>
        <v>0.99845734310460832</v>
      </c>
      <c r="T34" s="1">
        <f>ATAN2(Table1[[#This Row],[_az]],Table1[[#This Row],[_ay]])*180/PI()</f>
        <v>48.312651529056374</v>
      </c>
      <c r="U34" s="1">
        <f>ATAN2(SQRT(Table1[[#This Row],[_ay]]*Table1[[#This Row],[_ay]]+Table1[[#This Row],[_az]]*Table1[[#This Row],[_az]]),Table1[[#This Row],[_ax]])*180/PI()</f>
        <v>85.081231258569375</v>
      </c>
    </row>
    <row r="35" spans="1:21" x14ac:dyDescent="0.25">
      <c r="A35" t="s">
        <v>0</v>
      </c>
      <c r="B35" t="s">
        <v>1</v>
      </c>
      <c r="C35" t="s">
        <v>2</v>
      </c>
      <c r="D35" t="s">
        <v>3</v>
      </c>
      <c r="E35">
        <v>8316</v>
      </c>
      <c r="F35">
        <v>626</v>
      </c>
      <c r="G35">
        <v>1450</v>
      </c>
      <c r="H35">
        <v>3</v>
      </c>
      <c r="I35">
        <v>-1</v>
      </c>
      <c r="J35">
        <v>-17</v>
      </c>
      <c r="K35">
        <v>1262</v>
      </c>
      <c r="L35">
        <v>25</v>
      </c>
      <c r="M35">
        <v>-255</v>
      </c>
      <c r="N35">
        <v>-5</v>
      </c>
      <c r="O35">
        <v>136213</v>
      </c>
      <c r="P35">
        <f>(Table1[[#This Row],[ax]]-E$1)/E$2</f>
        <v>0.99526584122359796</v>
      </c>
      <c r="Q35">
        <f>(Table1[[#This Row],[ay]]-F$1)/F$2</f>
        <v>6.4175664199927207E-2</v>
      </c>
      <c r="R35">
        <f>(Table1[[#This Row],[az]]-G$1)/G$2</f>
        <v>5.5615615615615614E-2</v>
      </c>
      <c r="S35">
        <f>SQRT(Table1[[#This Row],[_ax]]*Table1[[#This Row],[_ax]]+Table1[[#This Row],[_ay]]*Table1[[#This Row],[_ay]]+Table1[[#This Row],[_az]]*Table1[[#This Row],[_az]])</f>
        <v>0.99888222893508416</v>
      </c>
      <c r="T35" s="1">
        <f>ATAN2(Table1[[#This Row],[_az]],Table1[[#This Row],[_ay]])*180/PI()</f>
        <v>49.087295926070801</v>
      </c>
      <c r="U35" s="1">
        <f>ATAN2(SQRT(Table1[[#This Row],[_ay]]*Table1[[#This Row],[_ay]]+Table1[[#This Row],[_az]]*Table1[[#This Row],[_az]]),Table1[[#This Row],[_ax]])*180/PI()</f>
        <v>85.123041115417351</v>
      </c>
    </row>
    <row r="36" spans="1:21" x14ac:dyDescent="0.25">
      <c r="A36" t="s">
        <v>0</v>
      </c>
      <c r="B36" t="s">
        <v>1</v>
      </c>
      <c r="C36" t="s">
        <v>2</v>
      </c>
      <c r="D36" t="s">
        <v>3</v>
      </c>
      <c r="E36">
        <v>8323</v>
      </c>
      <c r="F36">
        <v>621</v>
      </c>
      <c r="G36">
        <v>1445</v>
      </c>
      <c r="H36">
        <v>4</v>
      </c>
      <c r="I36">
        <v>-2</v>
      </c>
      <c r="J36">
        <v>-17</v>
      </c>
      <c r="K36">
        <v>1264</v>
      </c>
      <c r="L36">
        <v>18</v>
      </c>
      <c r="M36">
        <v>-256</v>
      </c>
      <c r="N36">
        <v>2</v>
      </c>
      <c r="O36">
        <v>136263</v>
      </c>
      <c r="P36">
        <f>(Table1[[#This Row],[ax]]-E$1)/E$2</f>
        <v>0.99611556202961882</v>
      </c>
      <c r="Q36">
        <f>(Table1[[#This Row],[ay]]-F$1)/F$2</f>
        <v>6.3569088923935466E-2</v>
      </c>
      <c r="R36">
        <f>(Table1[[#This Row],[az]]-G$1)/G$2</f>
        <v>5.5015015015015017E-2</v>
      </c>
      <c r="S36">
        <f>SQRT(Table1[[#This Row],[_ax]]*Table1[[#This Row],[_ax]]+Table1[[#This Row],[_ay]]*Table1[[#This Row],[_ay]]+Table1[[#This Row],[_az]]*Table1[[#This Row],[_az]])</f>
        <v>0.99965688806775344</v>
      </c>
      <c r="T36" s="1">
        <f>ATAN2(Table1[[#This Row],[_az]],Table1[[#This Row],[_ay]])*180/PI()</f>
        <v>49.125889269262466</v>
      </c>
      <c r="U36" s="1">
        <f>ATAN2(SQRT(Table1[[#This Row],[_ay]]*Table1[[#This Row],[_ay]]+Table1[[#This Row],[_az]]*Table1[[#This Row],[_az]]),Table1[[#This Row],[_ax]])*180/PI()</f>
        <v>85.175821182848779</v>
      </c>
    </row>
    <row r="37" spans="1:21" x14ac:dyDescent="0.25">
      <c r="A37" t="s">
        <v>0</v>
      </c>
      <c r="B37" t="s">
        <v>1</v>
      </c>
      <c r="C37" t="s">
        <v>2</v>
      </c>
      <c r="D37" t="s">
        <v>3</v>
      </c>
      <c r="E37">
        <v>8322</v>
      </c>
      <c r="F37">
        <v>616</v>
      </c>
      <c r="G37">
        <v>1451</v>
      </c>
      <c r="H37">
        <v>3</v>
      </c>
      <c r="I37">
        <v>-2</v>
      </c>
      <c r="J37">
        <v>-17</v>
      </c>
      <c r="K37">
        <v>1260</v>
      </c>
      <c r="L37">
        <v>25</v>
      </c>
      <c r="M37">
        <v>-251</v>
      </c>
      <c r="N37">
        <v>-9</v>
      </c>
      <c r="O37">
        <v>136313</v>
      </c>
      <c r="P37">
        <f>(Table1[[#This Row],[ax]]-E$1)/E$2</f>
        <v>0.99599417334304441</v>
      </c>
      <c r="Q37">
        <f>(Table1[[#This Row],[ay]]-F$1)/F$2</f>
        <v>6.296251364794371E-2</v>
      </c>
      <c r="R37">
        <f>(Table1[[#This Row],[az]]-G$1)/G$2</f>
        <v>5.5735735735735738E-2</v>
      </c>
      <c r="S37">
        <f>SQRT(Table1[[#This Row],[_ax]]*Table1[[#This Row],[_ax]]+Table1[[#This Row],[_ay]]*Table1[[#This Row],[_ay]]+Table1[[#This Row],[_az]]*Table1[[#This Row],[_az]])</f>
        <v>0.99953746487871364</v>
      </c>
      <c r="T37" s="1">
        <f>ATAN2(Table1[[#This Row],[_az]],Table1[[#This Row],[_ay]])*180/PI()</f>
        <v>48.484073199299843</v>
      </c>
      <c r="U37" s="1">
        <f>ATAN2(SQRT(Table1[[#This Row],[_ay]]*Table1[[#This Row],[_ay]]+Table1[[#This Row],[_az]]*Table1[[#This Row],[_az]]),Table1[[#This Row],[_ax]])*180/PI()</f>
        <v>85.174193390668222</v>
      </c>
    </row>
    <row r="38" spans="1:21" x14ac:dyDescent="0.25">
      <c r="A38" t="s">
        <v>0</v>
      </c>
      <c r="B38" t="s">
        <v>1</v>
      </c>
      <c r="C38" t="s">
        <v>2</v>
      </c>
      <c r="D38" t="s">
        <v>3</v>
      </c>
      <c r="E38">
        <v>8321</v>
      </c>
      <c r="F38">
        <v>615</v>
      </c>
      <c r="G38">
        <v>1445</v>
      </c>
      <c r="H38">
        <v>2</v>
      </c>
      <c r="I38">
        <v>-3</v>
      </c>
      <c r="J38">
        <v>-17</v>
      </c>
      <c r="K38">
        <v>1262</v>
      </c>
      <c r="L38">
        <v>25</v>
      </c>
      <c r="M38">
        <v>-253</v>
      </c>
      <c r="N38">
        <v>-7</v>
      </c>
      <c r="O38">
        <v>136363</v>
      </c>
      <c r="P38">
        <f>(Table1[[#This Row],[ax]]-E$1)/E$2</f>
        <v>0.99587278465647</v>
      </c>
      <c r="Q38">
        <f>(Table1[[#This Row],[ay]]-F$1)/F$2</f>
        <v>6.2841198592745354E-2</v>
      </c>
      <c r="R38">
        <f>(Table1[[#This Row],[az]]-G$1)/G$2</f>
        <v>5.5015015015015017E-2</v>
      </c>
      <c r="S38">
        <f>SQRT(Table1[[#This Row],[_ax]]*Table1[[#This Row],[_ax]]+Table1[[#This Row],[_ay]]*Table1[[#This Row],[_ay]]+Table1[[#This Row],[_az]]*Table1[[#This Row],[_az]])</f>
        <v>0.9993689365480134</v>
      </c>
      <c r="T38" s="1">
        <f>ATAN2(Table1[[#This Row],[_az]],Table1[[#This Row],[_ay]])*180/PI()</f>
        <v>48.799120306031966</v>
      </c>
      <c r="U38" s="1">
        <f>ATAN2(SQRT(Table1[[#This Row],[_ay]]*Table1[[#This Row],[_ay]]+Table1[[#This Row],[_az]]*Table1[[#This Row],[_az]]),Table1[[#This Row],[_ax]])*180/PI()</f>
        <v>85.206016393955906</v>
      </c>
    </row>
    <row r="39" spans="1:21" x14ac:dyDescent="0.25">
      <c r="A39" t="s">
        <v>0</v>
      </c>
      <c r="B39" t="s">
        <v>1</v>
      </c>
      <c r="C39" t="s">
        <v>2</v>
      </c>
      <c r="D39" t="s">
        <v>3</v>
      </c>
      <c r="E39">
        <v>8316</v>
      </c>
      <c r="F39">
        <v>618</v>
      </c>
      <c r="G39">
        <v>1451</v>
      </c>
      <c r="H39">
        <v>3</v>
      </c>
      <c r="I39">
        <v>-3</v>
      </c>
      <c r="J39">
        <v>-16</v>
      </c>
      <c r="K39">
        <v>1261</v>
      </c>
      <c r="L39">
        <v>24</v>
      </c>
      <c r="M39">
        <v>-248</v>
      </c>
      <c r="N39">
        <v>-2</v>
      </c>
      <c r="O39">
        <v>136413</v>
      </c>
      <c r="P39">
        <f>(Table1[[#This Row],[ax]]-E$1)/E$2</f>
        <v>0.99526584122359796</v>
      </c>
      <c r="Q39">
        <f>(Table1[[#This Row],[ay]]-F$1)/F$2</f>
        <v>6.320514375834041E-2</v>
      </c>
      <c r="R39">
        <f>(Table1[[#This Row],[az]]-G$1)/G$2</f>
        <v>5.5735735735735738E-2</v>
      </c>
      <c r="S39">
        <f>SQRT(Table1[[#This Row],[_ax]]*Table1[[#This Row],[_ax]]+Table1[[#This Row],[_ay]]*Table1[[#This Row],[_ay]]+Table1[[#This Row],[_az]]*Table1[[#This Row],[_az]])</f>
        <v>0.99882704065420269</v>
      </c>
      <c r="T39" s="1">
        <f>ATAN2(Table1[[#This Row],[_az]],Table1[[#This Row],[_ay]])*180/PI()</f>
        <v>48.593417899640464</v>
      </c>
      <c r="U39" s="1">
        <f>ATAN2(SQRT(Table1[[#This Row],[_ay]]*Table1[[#This Row],[_ay]]+Table1[[#This Row],[_az]]*Table1[[#This Row],[_az]]),Table1[[#This Row],[_ax]])*180/PI()</f>
        <v>85.160285396992819</v>
      </c>
    </row>
    <row r="40" spans="1:21" x14ac:dyDescent="0.25">
      <c r="A40" t="s">
        <v>0</v>
      </c>
      <c r="B40" t="s">
        <v>1</v>
      </c>
      <c r="C40" t="s">
        <v>2</v>
      </c>
      <c r="D40" t="s">
        <v>3</v>
      </c>
      <c r="E40">
        <v>8321</v>
      </c>
      <c r="F40">
        <v>618</v>
      </c>
      <c r="G40">
        <v>1449</v>
      </c>
      <c r="H40">
        <v>5</v>
      </c>
      <c r="I40">
        <v>-1</v>
      </c>
      <c r="J40">
        <v>-17</v>
      </c>
      <c r="K40">
        <v>1258</v>
      </c>
      <c r="L40">
        <v>24</v>
      </c>
      <c r="M40">
        <v>-246</v>
      </c>
      <c r="N40">
        <v>-8</v>
      </c>
      <c r="O40">
        <v>136463</v>
      </c>
      <c r="P40">
        <f>(Table1[[#This Row],[ax]]-E$1)/E$2</f>
        <v>0.99587278465647</v>
      </c>
      <c r="Q40">
        <f>(Table1[[#This Row],[ay]]-F$1)/F$2</f>
        <v>6.320514375834041E-2</v>
      </c>
      <c r="R40">
        <f>(Table1[[#This Row],[az]]-G$1)/G$2</f>
        <v>5.5495495495495498E-2</v>
      </c>
      <c r="S40">
        <f>SQRT(Table1[[#This Row],[_ax]]*Table1[[#This Row],[_ax]]+Table1[[#This Row],[_ay]]*Table1[[#This Row],[_ay]]+Table1[[#This Row],[_az]]*Table1[[#This Row],[_az]])</f>
        <v>0.99941845261993978</v>
      </c>
      <c r="T40" s="1">
        <f>ATAN2(Table1[[#This Row],[_az]],Table1[[#This Row],[_ay]])*180/PI()</f>
        <v>48.716161292256587</v>
      </c>
      <c r="U40" s="1">
        <f>ATAN2(SQRT(Table1[[#This Row],[_ay]]*Table1[[#This Row],[_ay]]+Table1[[#This Row],[_az]]*Table1[[#This Row],[_az]]),Table1[[#This Row],[_ax]])*180/PI()</f>
        <v>85.172286819191029</v>
      </c>
    </row>
    <row r="41" spans="1:21" x14ac:dyDescent="0.25">
      <c r="A41" t="s">
        <v>0</v>
      </c>
      <c r="B41" t="s">
        <v>1</v>
      </c>
      <c r="C41" t="s">
        <v>2</v>
      </c>
      <c r="D41" t="s">
        <v>3</v>
      </c>
      <c r="E41">
        <v>8322</v>
      </c>
      <c r="F41">
        <v>621</v>
      </c>
      <c r="G41">
        <v>1449</v>
      </c>
      <c r="H41">
        <v>4</v>
      </c>
      <c r="I41">
        <v>-1</v>
      </c>
      <c r="J41">
        <v>-17</v>
      </c>
      <c r="K41">
        <v>1259</v>
      </c>
      <c r="L41">
        <v>16</v>
      </c>
      <c r="M41">
        <v>-252</v>
      </c>
      <c r="N41">
        <v>-4</v>
      </c>
      <c r="O41">
        <v>136513</v>
      </c>
      <c r="P41">
        <f>(Table1[[#This Row],[ax]]-E$1)/E$2</f>
        <v>0.99599417334304441</v>
      </c>
      <c r="Q41">
        <f>(Table1[[#This Row],[ay]]-F$1)/F$2</f>
        <v>6.3569088923935466E-2</v>
      </c>
      <c r="R41">
        <f>(Table1[[#This Row],[az]]-G$1)/G$2</f>
        <v>5.5495495495495498E-2</v>
      </c>
      <c r="S41">
        <f>SQRT(Table1[[#This Row],[_ax]]*Table1[[#This Row],[_ax]]+Table1[[#This Row],[_ay]]*Table1[[#This Row],[_ay]]+Table1[[#This Row],[_az]]*Table1[[#This Row],[_az]])</f>
        <v>0.99956249050282198</v>
      </c>
      <c r="T41" s="1">
        <f>ATAN2(Table1[[#This Row],[_az]],Table1[[#This Row],[_ay]])*180/PI()</f>
        <v>48.879203846791789</v>
      </c>
      <c r="U41" s="1">
        <f>ATAN2(SQRT(Table1[[#This Row],[_ay]]*Table1[[#This Row],[_ay]]+Table1[[#This Row],[_az]]*Table1[[#This Row],[_az]]),Table1[[#This Row],[_ax]])*180/PI()</f>
        <v>85.157232021337563</v>
      </c>
    </row>
    <row r="42" spans="1:21" x14ac:dyDescent="0.25">
      <c r="A42" t="s">
        <v>0</v>
      </c>
      <c r="B42" t="s">
        <v>1</v>
      </c>
      <c r="C42" t="s">
        <v>2</v>
      </c>
      <c r="D42" t="s">
        <v>3</v>
      </c>
      <c r="E42">
        <v>8318</v>
      </c>
      <c r="F42">
        <v>624</v>
      </c>
      <c r="G42">
        <v>1452</v>
      </c>
      <c r="H42">
        <v>4</v>
      </c>
      <c r="I42">
        <v>-3</v>
      </c>
      <c r="J42">
        <v>-17</v>
      </c>
      <c r="K42">
        <v>1260</v>
      </c>
      <c r="L42">
        <v>18</v>
      </c>
      <c r="M42">
        <v>-250</v>
      </c>
      <c r="N42">
        <v>-6</v>
      </c>
      <c r="O42">
        <v>136563</v>
      </c>
      <c r="P42">
        <f>(Table1[[#This Row],[ax]]-E$1)/E$2</f>
        <v>0.99550861859674677</v>
      </c>
      <c r="Q42">
        <f>(Table1[[#This Row],[ay]]-F$1)/F$2</f>
        <v>6.3933034089530508E-2</v>
      </c>
      <c r="R42">
        <f>(Table1[[#This Row],[az]]-G$1)/G$2</f>
        <v>5.5855855855855854E-2</v>
      </c>
      <c r="S42">
        <f>SQRT(Table1[[#This Row],[_ax]]*Table1[[#This Row],[_ax]]+Table1[[#This Row],[_ay]]*Table1[[#This Row],[_ay]]+Table1[[#This Row],[_az]]*Table1[[#This Row],[_az]])</f>
        <v>0.99912197412612547</v>
      </c>
      <c r="T42" s="1">
        <f>ATAN2(Table1[[#This Row],[_az]],Table1[[#This Row],[_ay]])*180/PI()</f>
        <v>48.85752602193304</v>
      </c>
      <c r="U42" s="1">
        <f>ATAN2(SQRT(Table1[[#This Row],[_ay]]*Table1[[#This Row],[_ay]]+Table1[[#This Row],[_az]]*Table1[[#This Row],[_az]]),Table1[[#This Row],[_ax]])*180/PI()</f>
        <v>85.125672606910172</v>
      </c>
    </row>
    <row r="43" spans="1:21" x14ac:dyDescent="0.25">
      <c r="A43" t="s">
        <v>0</v>
      </c>
      <c r="B43" t="s">
        <v>1</v>
      </c>
      <c r="C43" t="s">
        <v>2</v>
      </c>
      <c r="D43" t="s">
        <v>3</v>
      </c>
      <c r="E43">
        <v>8322</v>
      </c>
      <c r="F43">
        <v>624</v>
      </c>
      <c r="G43">
        <v>1452</v>
      </c>
      <c r="H43">
        <v>4</v>
      </c>
      <c r="I43">
        <v>-3</v>
      </c>
      <c r="J43">
        <v>-17</v>
      </c>
      <c r="K43">
        <v>1261</v>
      </c>
      <c r="L43">
        <v>19</v>
      </c>
      <c r="M43">
        <v>-257</v>
      </c>
      <c r="N43">
        <v>-1</v>
      </c>
      <c r="O43">
        <v>136613</v>
      </c>
      <c r="P43">
        <f>(Table1[[#This Row],[ax]]-E$1)/E$2</f>
        <v>0.99599417334304441</v>
      </c>
      <c r="Q43">
        <f>(Table1[[#This Row],[ay]]-F$1)/F$2</f>
        <v>6.3933034089530508E-2</v>
      </c>
      <c r="R43">
        <f>(Table1[[#This Row],[az]]-G$1)/G$2</f>
        <v>5.5855855855855854E-2</v>
      </c>
      <c r="S43">
        <f>SQRT(Table1[[#This Row],[_ax]]*Table1[[#This Row],[_ax]]+Table1[[#This Row],[_ay]]*Table1[[#This Row],[_ay]]+Table1[[#This Row],[_az]]*Table1[[#This Row],[_az]])</f>
        <v>0.99960577370010106</v>
      </c>
      <c r="T43" s="1">
        <f>ATAN2(Table1[[#This Row],[_az]],Table1[[#This Row],[_ay]])*180/PI()</f>
        <v>48.85752602193304</v>
      </c>
      <c r="U43" s="1">
        <f>ATAN2(SQRT(Table1[[#This Row],[_ay]]*Table1[[#This Row],[_ay]]+Table1[[#This Row],[_az]]*Table1[[#This Row],[_az]]),Table1[[#This Row],[_ax]])*180/PI()</f>
        <v>85.128037438156838</v>
      </c>
    </row>
    <row r="44" spans="1:21" x14ac:dyDescent="0.25">
      <c r="A44" t="s">
        <v>0</v>
      </c>
      <c r="B44" t="s">
        <v>1</v>
      </c>
      <c r="C44" t="s">
        <v>2</v>
      </c>
      <c r="D44" t="s">
        <v>3</v>
      </c>
      <c r="E44">
        <v>8322</v>
      </c>
      <c r="F44">
        <v>624</v>
      </c>
      <c r="G44">
        <v>1445</v>
      </c>
      <c r="H44">
        <v>4</v>
      </c>
      <c r="I44">
        <v>-3</v>
      </c>
      <c r="J44">
        <v>-17</v>
      </c>
      <c r="K44">
        <v>1261</v>
      </c>
      <c r="L44">
        <v>19</v>
      </c>
      <c r="M44">
        <v>-249</v>
      </c>
      <c r="N44">
        <v>-5</v>
      </c>
      <c r="O44">
        <v>136663</v>
      </c>
      <c r="P44">
        <f>(Table1[[#This Row],[ax]]-E$1)/E$2</f>
        <v>0.99599417334304441</v>
      </c>
      <c r="Q44">
        <f>(Table1[[#This Row],[ay]]-F$1)/F$2</f>
        <v>6.3933034089530508E-2</v>
      </c>
      <c r="R44">
        <f>(Table1[[#This Row],[az]]-G$1)/G$2</f>
        <v>5.5015015015015017E-2</v>
      </c>
      <c r="S44">
        <f>SQRT(Table1[[#This Row],[_ax]]*Table1[[#This Row],[_ax]]+Table1[[#This Row],[_ay]]*Table1[[#This Row],[_ay]]+Table1[[#This Row],[_az]]*Table1[[#This Row],[_az]])</f>
        <v>0.99955914185119121</v>
      </c>
      <c r="T44" s="1">
        <f>ATAN2(Table1[[#This Row],[_az]],Table1[[#This Row],[_ay]])*180/PI()</f>
        <v>49.287675819891199</v>
      </c>
      <c r="U44" s="1">
        <f>ATAN2(SQRT(Table1[[#This Row],[_ay]]*Table1[[#This Row],[_ay]]+Table1[[#This Row],[_az]]*Table1[[#This Row],[_az]]),Table1[[#This Row],[_ax]])*180/PI()</f>
        <v>85.159498118505098</v>
      </c>
    </row>
    <row r="45" spans="1:21" x14ac:dyDescent="0.25">
      <c r="A45" t="s">
        <v>0</v>
      </c>
      <c r="B45" t="s">
        <v>1</v>
      </c>
      <c r="C45" t="s">
        <v>2</v>
      </c>
      <c r="D45" t="s">
        <v>3</v>
      </c>
      <c r="E45">
        <v>8318</v>
      </c>
      <c r="F45">
        <v>622</v>
      </c>
      <c r="G45">
        <v>1454</v>
      </c>
      <c r="H45">
        <v>4</v>
      </c>
      <c r="I45">
        <v>-3</v>
      </c>
      <c r="J45">
        <v>-17</v>
      </c>
      <c r="K45">
        <v>1259</v>
      </c>
      <c r="L45">
        <v>22</v>
      </c>
      <c r="M45">
        <v>-254</v>
      </c>
      <c r="N45">
        <v>-6</v>
      </c>
      <c r="O45">
        <v>136713</v>
      </c>
      <c r="P45">
        <f>(Table1[[#This Row],[ax]]-E$1)/E$2</f>
        <v>0.99550861859674677</v>
      </c>
      <c r="Q45">
        <f>(Table1[[#This Row],[ay]]-F$1)/F$2</f>
        <v>6.3690403979133808E-2</v>
      </c>
      <c r="R45">
        <f>(Table1[[#This Row],[az]]-G$1)/G$2</f>
        <v>5.6096096096096094E-2</v>
      </c>
      <c r="S45">
        <f>SQRT(Table1[[#This Row],[_ax]]*Table1[[#This Row],[_ax]]+Table1[[#This Row],[_ay]]*Table1[[#This Row],[_ay]]+Table1[[#This Row],[_az]]*Table1[[#This Row],[_az]])</f>
        <v>0.99911993737321181</v>
      </c>
      <c r="T45" s="1">
        <f>ATAN2(Table1[[#This Row],[_az]],Table1[[#This Row],[_ay]])*180/PI()</f>
        <v>48.627622614011599</v>
      </c>
      <c r="U45" s="1">
        <f>ATAN2(SQRT(Table1[[#This Row],[_ay]]*Table1[[#This Row],[_ay]]+Table1[[#This Row],[_az]]*Table1[[#This Row],[_az]]),Table1[[#This Row],[_ax]])*180/PI()</f>
        <v>85.127042424293776</v>
      </c>
    </row>
    <row r="46" spans="1:21" x14ac:dyDescent="0.25">
      <c r="A46" t="s">
        <v>0</v>
      </c>
      <c r="B46" t="s">
        <v>1</v>
      </c>
      <c r="C46" t="s">
        <v>2</v>
      </c>
      <c r="D46" t="s">
        <v>3</v>
      </c>
      <c r="E46">
        <v>8319</v>
      </c>
      <c r="F46">
        <v>622</v>
      </c>
      <c r="G46">
        <v>1465</v>
      </c>
      <c r="H46">
        <v>3</v>
      </c>
      <c r="I46">
        <v>-2</v>
      </c>
      <c r="J46">
        <v>-17</v>
      </c>
      <c r="K46">
        <v>1260</v>
      </c>
      <c r="L46">
        <v>19</v>
      </c>
      <c r="M46">
        <v>-251</v>
      </c>
      <c r="N46">
        <v>-5</v>
      </c>
      <c r="O46">
        <v>136763</v>
      </c>
      <c r="P46">
        <f>(Table1[[#This Row],[ax]]-E$1)/E$2</f>
        <v>0.99563000728332118</v>
      </c>
      <c r="Q46">
        <f>(Table1[[#This Row],[ay]]-F$1)/F$2</f>
        <v>6.3690403979133808E-2</v>
      </c>
      <c r="R46">
        <f>(Table1[[#This Row],[az]]-G$1)/G$2</f>
        <v>5.7417417417417418E-2</v>
      </c>
      <c r="S46">
        <f>SQRT(Table1[[#This Row],[_ax]]*Table1[[#This Row],[_ax]]+Table1[[#This Row],[_ay]]*Table1[[#This Row],[_ay]]+Table1[[#This Row],[_az]]*Table1[[#This Row],[_az]])</f>
        <v>0.99931593542027408</v>
      </c>
      <c r="T46" s="1">
        <f>ATAN2(Table1[[#This Row],[_az]],Table1[[#This Row],[_ay]])*180/PI()</f>
        <v>47.965083030174327</v>
      </c>
      <c r="U46" s="1">
        <f>ATAN2(SQRT(Table1[[#This Row],[_ay]]*Table1[[#This Row],[_ay]]+Table1[[#This Row],[_az]]*Table1[[#This Row],[_az]]),Table1[[#This Row],[_ax]])*180/PI()</f>
        <v>85.077414869303993</v>
      </c>
    </row>
    <row r="47" spans="1:21" x14ac:dyDescent="0.25">
      <c r="A47" t="s">
        <v>0</v>
      </c>
      <c r="B47" t="s">
        <v>1</v>
      </c>
      <c r="C47" t="s">
        <v>2</v>
      </c>
      <c r="D47" t="s">
        <v>3</v>
      </c>
      <c r="E47">
        <v>8320</v>
      </c>
      <c r="F47">
        <v>623</v>
      </c>
      <c r="G47">
        <v>1463</v>
      </c>
      <c r="H47">
        <v>3</v>
      </c>
      <c r="I47">
        <v>-2</v>
      </c>
      <c r="J47">
        <v>-18</v>
      </c>
      <c r="K47">
        <v>1258</v>
      </c>
      <c r="L47">
        <v>24</v>
      </c>
      <c r="M47">
        <v>-254</v>
      </c>
      <c r="N47">
        <v>-4</v>
      </c>
      <c r="O47">
        <v>136813</v>
      </c>
      <c r="P47">
        <f>(Table1[[#This Row],[ax]]-E$1)/E$2</f>
        <v>0.99575139596989559</v>
      </c>
      <c r="Q47">
        <f>(Table1[[#This Row],[ay]]-F$1)/F$2</f>
        <v>6.3811719034332165E-2</v>
      </c>
      <c r="R47">
        <f>(Table1[[#This Row],[az]]-G$1)/G$2</f>
        <v>5.7177177177177178E-2</v>
      </c>
      <c r="S47">
        <f>SQRT(Table1[[#This Row],[_ax]]*Table1[[#This Row],[_ax]]+Table1[[#This Row],[_ay]]*Table1[[#This Row],[_ay]]+Table1[[#This Row],[_az]]*Table1[[#This Row],[_az]])</f>
        <v>0.99943084185553466</v>
      </c>
      <c r="T47" s="1">
        <f>ATAN2(Table1[[#This Row],[_az]],Table1[[#This Row],[_ay]])*180/PI()</f>
        <v>48.138725364925946</v>
      </c>
      <c r="U47" s="1">
        <f>ATAN2(SQRT(Table1[[#This Row],[_ay]]*Table1[[#This Row],[_ay]]+Table1[[#This Row],[_az]]*Table1[[#This Row],[_az]]),Table1[[#This Row],[_ax]])*180/PI()</f>
        <v>85.082030896474706</v>
      </c>
    </row>
    <row r="48" spans="1:21" x14ac:dyDescent="0.25">
      <c r="A48" t="s">
        <v>0</v>
      </c>
      <c r="B48" t="s">
        <v>1</v>
      </c>
      <c r="C48" t="s">
        <v>2</v>
      </c>
      <c r="D48" t="s">
        <v>3</v>
      </c>
      <c r="E48">
        <v>8314</v>
      </c>
      <c r="F48">
        <v>621</v>
      </c>
      <c r="G48">
        <v>1466</v>
      </c>
      <c r="H48">
        <v>4</v>
      </c>
      <c r="I48">
        <v>-3</v>
      </c>
      <c r="J48">
        <v>-16</v>
      </c>
      <c r="K48">
        <v>1263</v>
      </c>
      <c r="L48">
        <v>22</v>
      </c>
      <c r="M48">
        <v>-250</v>
      </c>
      <c r="N48">
        <v>-4</v>
      </c>
      <c r="O48">
        <v>136863</v>
      </c>
      <c r="P48">
        <f>(Table1[[#This Row],[ax]]-E$1)/E$2</f>
        <v>0.99502306385044914</v>
      </c>
      <c r="Q48">
        <f>(Table1[[#This Row],[ay]]-F$1)/F$2</f>
        <v>6.3569088923935466E-2</v>
      </c>
      <c r="R48">
        <f>(Table1[[#This Row],[az]]-G$1)/G$2</f>
        <v>5.7537537537537535E-2</v>
      </c>
      <c r="S48">
        <f>SQRT(Table1[[#This Row],[_ax]]*Table1[[#This Row],[_ax]]+Table1[[#This Row],[_ay]]*Table1[[#This Row],[_ay]]+Table1[[#This Row],[_az]]*Table1[[#This Row],[_az]])</f>
        <v>0.99871041592988186</v>
      </c>
      <c r="T48" s="1">
        <f>ATAN2(Table1[[#This Row],[_az]],Table1[[#This Row],[_ay]])*180/PI()</f>
        <v>47.851182837953878</v>
      </c>
      <c r="U48" s="1">
        <f>ATAN2(SQRT(Table1[[#This Row],[_ay]]*Table1[[#This Row],[_ay]]+Table1[[#This Row],[_az]]*Table1[[#This Row],[_az]]),Table1[[#This Row],[_ax]])*180/PI()</f>
        <v>85.074970265969711</v>
      </c>
    </row>
    <row r="49" spans="1:21" x14ac:dyDescent="0.25">
      <c r="A49" t="s">
        <v>0</v>
      </c>
      <c r="B49" t="s">
        <v>1</v>
      </c>
      <c r="C49" t="s">
        <v>2</v>
      </c>
      <c r="D49" t="s">
        <v>3</v>
      </c>
      <c r="E49">
        <v>8313</v>
      </c>
      <c r="F49">
        <v>614</v>
      </c>
      <c r="G49">
        <v>1457</v>
      </c>
      <c r="H49">
        <v>3</v>
      </c>
      <c r="I49">
        <v>-2</v>
      </c>
      <c r="J49">
        <v>-15</v>
      </c>
      <c r="K49">
        <v>1261</v>
      </c>
      <c r="L49">
        <v>18</v>
      </c>
      <c r="M49">
        <v>-260</v>
      </c>
      <c r="N49">
        <v>-6</v>
      </c>
      <c r="O49">
        <v>136913</v>
      </c>
      <c r="P49">
        <f>(Table1[[#This Row],[ax]]-E$1)/E$2</f>
        <v>0.99490167516387473</v>
      </c>
      <c r="Q49">
        <f>(Table1[[#This Row],[ay]]-F$1)/F$2</f>
        <v>6.2719883537547011E-2</v>
      </c>
      <c r="R49">
        <f>(Table1[[#This Row],[az]]-G$1)/G$2</f>
        <v>5.6456456456456458E-2</v>
      </c>
      <c r="S49">
        <f>SQRT(Table1[[#This Row],[_ax]]*Table1[[#This Row],[_ax]]+Table1[[#This Row],[_ay]]*Table1[[#This Row],[_ay]]+Table1[[#This Row],[_az]]*Table1[[#This Row],[_az]])</f>
        <v>0.99847406501644664</v>
      </c>
      <c r="T49" s="1">
        <f>ATAN2(Table1[[#This Row],[_az]],Table1[[#This Row],[_ay]])*180/PI()</f>
        <v>48.008466868316525</v>
      </c>
      <c r="U49" s="1">
        <f>ATAN2(SQRT(Table1[[#This Row],[_ay]]*Table1[[#This Row],[_ay]]+Table1[[#This Row],[_az]]*Table1[[#This Row],[_az]]),Table1[[#This Row],[_ax]])*180/PI()</f>
        <v>85.151825632207604</v>
      </c>
    </row>
    <row r="50" spans="1:21" x14ac:dyDescent="0.25">
      <c r="A50" t="s">
        <v>0</v>
      </c>
      <c r="B50" t="s">
        <v>1</v>
      </c>
      <c r="C50" t="s">
        <v>2</v>
      </c>
      <c r="D50" t="s">
        <v>3</v>
      </c>
      <c r="E50">
        <v>8318</v>
      </c>
      <c r="F50">
        <v>617</v>
      </c>
      <c r="G50">
        <v>1456</v>
      </c>
      <c r="H50">
        <v>2</v>
      </c>
      <c r="I50">
        <v>-3</v>
      </c>
      <c r="J50">
        <v>-17</v>
      </c>
      <c r="K50">
        <v>1262</v>
      </c>
      <c r="L50">
        <v>22</v>
      </c>
      <c r="M50">
        <v>-248</v>
      </c>
      <c r="N50">
        <v>-4</v>
      </c>
      <c r="O50">
        <v>136963</v>
      </c>
      <c r="P50">
        <f>(Table1[[#This Row],[ax]]-E$1)/E$2</f>
        <v>0.99550861859674677</v>
      </c>
      <c r="Q50">
        <f>(Table1[[#This Row],[ay]]-F$1)/F$2</f>
        <v>6.3083828703142053E-2</v>
      </c>
      <c r="R50">
        <f>(Table1[[#This Row],[az]]-G$1)/G$2</f>
        <v>5.6336336336336335E-2</v>
      </c>
      <c r="S50">
        <f>SQRT(Table1[[#This Row],[_ax]]*Table1[[#This Row],[_ax]]+Table1[[#This Row],[_ay]]*Table1[[#This Row],[_ay]]+Table1[[#This Row],[_az]]*Table1[[#This Row],[_az]])</f>
        <v>0.99909497142966908</v>
      </c>
      <c r="T50" s="1">
        <f>ATAN2(Table1[[#This Row],[_az]],Table1[[#This Row],[_ay]])*180/PI()</f>
        <v>48.233894481347832</v>
      </c>
      <c r="U50" s="1">
        <f>ATAN2(SQRT(Table1[[#This Row],[_ay]]*Table1[[#This Row],[_ay]]+Table1[[#This Row],[_az]]*Table1[[#This Row],[_az]]),Table1[[#This Row],[_ax]])*180/PI()</f>
        <v>85.143865036166346</v>
      </c>
    </row>
    <row r="51" spans="1:21" x14ac:dyDescent="0.25">
      <c r="A51" t="s">
        <v>0</v>
      </c>
      <c r="B51" t="s">
        <v>1</v>
      </c>
      <c r="C51" t="s">
        <v>2</v>
      </c>
      <c r="D51" t="s">
        <v>3</v>
      </c>
      <c r="E51">
        <v>8318</v>
      </c>
      <c r="F51">
        <v>618</v>
      </c>
      <c r="G51">
        <v>1454</v>
      </c>
      <c r="H51">
        <v>4</v>
      </c>
      <c r="I51">
        <v>-3</v>
      </c>
      <c r="J51">
        <v>-16</v>
      </c>
      <c r="K51">
        <v>1263</v>
      </c>
      <c r="L51">
        <v>26</v>
      </c>
      <c r="M51">
        <v>-252</v>
      </c>
      <c r="N51">
        <v>-12</v>
      </c>
      <c r="O51">
        <v>137013</v>
      </c>
      <c r="P51">
        <f>(Table1[[#This Row],[ax]]-E$1)/E$2</f>
        <v>0.99550861859674677</v>
      </c>
      <c r="Q51">
        <f>(Table1[[#This Row],[ay]]-F$1)/F$2</f>
        <v>6.320514375834041E-2</v>
      </c>
      <c r="R51">
        <f>(Table1[[#This Row],[az]]-G$1)/G$2</f>
        <v>5.6096096096096094E-2</v>
      </c>
      <c r="S51">
        <f>SQRT(Table1[[#This Row],[_ax]]*Table1[[#This Row],[_ax]]+Table1[[#This Row],[_ay]]*Table1[[#This Row],[_ay]]+Table1[[#This Row],[_az]]*Table1[[#This Row],[_az]])</f>
        <v>0.99908912109738135</v>
      </c>
      <c r="T51" s="1">
        <f>ATAN2(Table1[[#This Row],[_az]],Table1[[#This Row],[_ay]])*180/PI()</f>
        <v>48.410168602484696</v>
      </c>
      <c r="U51" s="1">
        <f>ATAN2(SQRT(Table1[[#This Row],[_ay]]*Table1[[#This Row],[_ay]]+Table1[[#This Row],[_az]]*Table1[[#This Row],[_az]]),Table1[[#This Row],[_ax]])*180/PI()</f>
        <v>85.147815657679999</v>
      </c>
    </row>
    <row r="52" spans="1:21" x14ac:dyDescent="0.25">
      <c r="A52" t="s">
        <v>0</v>
      </c>
      <c r="B52" t="s">
        <v>1</v>
      </c>
      <c r="C52" t="s">
        <v>2</v>
      </c>
      <c r="D52" t="s">
        <v>3</v>
      </c>
      <c r="E52">
        <v>8320</v>
      </c>
      <c r="F52">
        <v>619</v>
      </c>
      <c r="G52">
        <v>1464</v>
      </c>
      <c r="H52">
        <v>4</v>
      </c>
      <c r="I52">
        <v>-3</v>
      </c>
      <c r="J52">
        <v>-18</v>
      </c>
      <c r="K52">
        <v>1260</v>
      </c>
      <c r="L52">
        <v>18</v>
      </c>
      <c r="M52">
        <v>-252</v>
      </c>
      <c r="N52">
        <v>-14</v>
      </c>
      <c r="O52">
        <v>137063</v>
      </c>
      <c r="P52">
        <f>(Table1[[#This Row],[ax]]-E$1)/E$2</f>
        <v>0.99575139596989559</v>
      </c>
      <c r="Q52">
        <f>(Table1[[#This Row],[ay]]-F$1)/F$2</f>
        <v>6.3326458813538766E-2</v>
      </c>
      <c r="R52">
        <f>(Table1[[#This Row],[az]]-G$1)/G$2</f>
        <v>5.7297297297297295E-2</v>
      </c>
      <c r="S52">
        <f>SQRT(Table1[[#This Row],[_ax]]*Table1[[#This Row],[_ax]]+Table1[[#This Row],[_ay]]*Table1[[#This Row],[_ay]]+Table1[[#This Row],[_az]]*Table1[[#This Row],[_az]])</f>
        <v>0.99940685570964216</v>
      </c>
      <c r="T52" s="1">
        <f>ATAN2(Table1[[#This Row],[_az]],Table1[[#This Row],[_ay]])*180/PI()</f>
        <v>47.86144514656381</v>
      </c>
      <c r="U52" s="1">
        <f>ATAN2(SQRT(Table1[[#This Row],[_ay]]*Table1[[#This Row],[_ay]]+Table1[[#This Row],[_az]]*Table1[[#This Row],[_az]]),Table1[[#This Row],[_ax]])*180/PI()</f>
        <v>85.098038076471127</v>
      </c>
    </row>
    <row r="53" spans="1:21" x14ac:dyDescent="0.25">
      <c r="A53" t="s">
        <v>0</v>
      </c>
      <c r="B53" t="s">
        <v>1</v>
      </c>
      <c r="C53" t="s">
        <v>2</v>
      </c>
      <c r="D53" t="s">
        <v>3</v>
      </c>
      <c r="E53">
        <v>8318</v>
      </c>
      <c r="F53">
        <v>622</v>
      </c>
      <c r="G53">
        <v>1460</v>
      </c>
      <c r="H53">
        <v>5</v>
      </c>
      <c r="I53">
        <v>-4</v>
      </c>
      <c r="J53">
        <v>-17</v>
      </c>
      <c r="K53">
        <v>1260</v>
      </c>
      <c r="L53">
        <v>14</v>
      </c>
      <c r="M53">
        <v>-246</v>
      </c>
      <c r="N53">
        <v>-6</v>
      </c>
      <c r="O53">
        <v>137113</v>
      </c>
      <c r="P53">
        <f>(Table1[[#This Row],[ax]]-E$1)/E$2</f>
        <v>0.99550861859674677</v>
      </c>
      <c r="Q53">
        <f>(Table1[[#This Row],[ay]]-F$1)/F$2</f>
        <v>6.3690403979133808E-2</v>
      </c>
      <c r="R53">
        <f>(Table1[[#This Row],[az]]-G$1)/G$2</f>
        <v>5.6816816816816815E-2</v>
      </c>
      <c r="S53">
        <f>SQRT(Table1[[#This Row],[_ax]]*Table1[[#This Row],[_ax]]+Table1[[#This Row],[_ay]]*Table1[[#This Row],[_ay]]+Table1[[#This Row],[_az]]*Table1[[#This Row],[_az]])</f>
        <v>0.9991606617219394</v>
      </c>
      <c r="T53" s="1">
        <f>ATAN2(Table1[[#This Row],[_az]],Table1[[#This Row],[_ay]])*180/PI()</f>
        <v>48.264545208461364</v>
      </c>
      <c r="U53" s="1">
        <f>ATAN2(SQRT(Table1[[#This Row],[_ay]]*Table1[[#This Row],[_ay]]+Table1[[#This Row],[_az]]*Table1[[#This Row],[_az]]),Table1[[#This Row],[_ax]])*180/PI()</f>
        <v>85.099726873112715</v>
      </c>
    </row>
    <row r="54" spans="1:21" x14ac:dyDescent="0.25">
      <c r="A54" t="s">
        <v>0</v>
      </c>
      <c r="B54" t="s">
        <v>1</v>
      </c>
      <c r="C54" t="s">
        <v>2</v>
      </c>
      <c r="D54" t="s">
        <v>3</v>
      </c>
      <c r="E54">
        <v>8315</v>
      </c>
      <c r="F54">
        <v>622</v>
      </c>
      <c r="G54">
        <v>1464</v>
      </c>
      <c r="H54">
        <v>4</v>
      </c>
      <c r="I54">
        <v>-3</v>
      </c>
      <c r="J54">
        <v>-18</v>
      </c>
      <c r="K54">
        <v>1260</v>
      </c>
      <c r="L54">
        <v>28</v>
      </c>
      <c r="M54">
        <v>-248</v>
      </c>
      <c r="N54">
        <v>-16</v>
      </c>
      <c r="O54">
        <v>137163</v>
      </c>
      <c r="P54">
        <f>(Table1[[#This Row],[ax]]-E$1)/E$2</f>
        <v>0.99514445253702355</v>
      </c>
      <c r="Q54">
        <f>(Table1[[#This Row],[ay]]-F$1)/F$2</f>
        <v>6.3690403979133808E-2</v>
      </c>
      <c r="R54">
        <f>(Table1[[#This Row],[az]]-G$1)/G$2</f>
        <v>5.7297297297297295E-2</v>
      </c>
      <c r="S54">
        <f>SQRT(Table1[[#This Row],[_ax]]*Table1[[#This Row],[_ax]]+Table1[[#This Row],[_ay]]*Table1[[#This Row],[_ay]]+Table1[[#This Row],[_az]]*Table1[[#This Row],[_az]])</f>
        <v>0.99882527463606585</v>
      </c>
      <c r="T54" s="1">
        <f>ATAN2(Table1[[#This Row],[_az]],Table1[[#This Row],[_ay]])*180/PI()</f>
        <v>48.024751071291242</v>
      </c>
      <c r="U54" s="1">
        <f>ATAN2(SQRT(Table1[[#This Row],[_ay]]*Table1[[#This Row],[_ay]]+Table1[[#This Row],[_az]]*Table1[[#This Row],[_az]]),Table1[[#This Row],[_ax]])*180/PI()</f>
        <v>85.079618888215975</v>
      </c>
    </row>
    <row r="55" spans="1:21" x14ac:dyDescent="0.25">
      <c r="A55" t="s">
        <v>0</v>
      </c>
      <c r="B55" t="s">
        <v>1</v>
      </c>
      <c r="C55" t="s">
        <v>2</v>
      </c>
      <c r="D55" t="s">
        <v>3</v>
      </c>
      <c r="E55">
        <v>8319</v>
      </c>
      <c r="F55">
        <v>622</v>
      </c>
      <c r="G55">
        <v>1467</v>
      </c>
      <c r="H55">
        <v>4</v>
      </c>
      <c r="I55">
        <v>-3</v>
      </c>
      <c r="J55">
        <v>-18</v>
      </c>
      <c r="K55">
        <v>1258</v>
      </c>
      <c r="L55">
        <v>22</v>
      </c>
      <c r="M55">
        <v>-242</v>
      </c>
      <c r="N55">
        <v>-8</v>
      </c>
      <c r="O55">
        <v>137213</v>
      </c>
      <c r="P55">
        <f>(Table1[[#This Row],[ax]]-E$1)/E$2</f>
        <v>0.99563000728332118</v>
      </c>
      <c r="Q55">
        <f>(Table1[[#This Row],[ay]]-F$1)/F$2</f>
        <v>6.3690403979133808E-2</v>
      </c>
      <c r="R55">
        <f>(Table1[[#This Row],[az]]-G$1)/G$2</f>
        <v>5.7657657657657659E-2</v>
      </c>
      <c r="S55">
        <f>SQRT(Table1[[#This Row],[_ax]]*Table1[[#This Row],[_ax]]+Table1[[#This Row],[_ay]]*Table1[[#This Row],[_ay]]+Table1[[#This Row],[_az]]*Table1[[#This Row],[_az]])</f>
        <v>0.99932976761856696</v>
      </c>
      <c r="T55" s="1">
        <f>ATAN2(Table1[[#This Row],[_az]],Table1[[#This Row],[_ay]])*180/PI()</f>
        <v>47.846082242464504</v>
      </c>
      <c r="U55" s="1">
        <f>ATAN2(SQRT(Table1[[#This Row],[_ay]]*Table1[[#This Row],[_ay]]+Table1[[#This Row],[_az]]*Table1[[#This Row],[_az]]),Table1[[#This Row],[_ax]])*180/PI()</f>
        <v>85.068215472004397</v>
      </c>
    </row>
    <row r="56" spans="1:21" x14ac:dyDescent="0.25">
      <c r="A56" t="s">
        <v>0</v>
      </c>
      <c r="B56" t="s">
        <v>1</v>
      </c>
      <c r="C56" t="s">
        <v>2</v>
      </c>
      <c r="D56" t="s">
        <v>3</v>
      </c>
      <c r="E56">
        <v>8322</v>
      </c>
      <c r="F56">
        <v>617</v>
      </c>
      <c r="G56">
        <v>1457</v>
      </c>
      <c r="H56">
        <v>4</v>
      </c>
      <c r="I56">
        <v>-1</v>
      </c>
      <c r="J56">
        <v>-17</v>
      </c>
      <c r="K56">
        <v>1258</v>
      </c>
      <c r="L56">
        <v>22</v>
      </c>
      <c r="M56">
        <v>-248</v>
      </c>
      <c r="N56">
        <v>-8</v>
      </c>
      <c r="O56">
        <v>137263</v>
      </c>
      <c r="P56">
        <f>(Table1[[#This Row],[ax]]-E$1)/E$2</f>
        <v>0.99599417334304441</v>
      </c>
      <c r="Q56">
        <f>(Table1[[#This Row],[ay]]-F$1)/F$2</f>
        <v>6.3083828703142053E-2</v>
      </c>
      <c r="R56">
        <f>(Table1[[#This Row],[az]]-G$1)/G$2</f>
        <v>5.6456456456456458E-2</v>
      </c>
      <c r="S56">
        <f>SQRT(Table1[[#This Row],[_ax]]*Table1[[#This Row],[_ax]]+Table1[[#This Row],[_ay]]*Table1[[#This Row],[_ay]]+Table1[[#This Row],[_az]]*Table1[[#This Row],[_az]])</f>
        <v>0.99958556124664066</v>
      </c>
      <c r="T56" s="1">
        <f>ATAN2(Table1[[#This Row],[_az]],Table1[[#This Row],[_ay]])*180/PI()</f>
        <v>48.173257718280375</v>
      </c>
      <c r="U56" s="1">
        <f>ATAN2(SQRT(Table1[[#This Row],[_ay]]*Table1[[#This Row],[_ay]]+Table1[[#This Row],[_az]]*Table1[[#This Row],[_az]]),Table1[[#This Row],[_ax]])*180/PI()</f>
        <v>85.141648673095276</v>
      </c>
    </row>
    <row r="57" spans="1:21" x14ac:dyDescent="0.25">
      <c r="A57" t="s">
        <v>0</v>
      </c>
      <c r="B57" t="s">
        <v>1</v>
      </c>
      <c r="C57" t="s">
        <v>2</v>
      </c>
      <c r="D57" t="s">
        <v>3</v>
      </c>
      <c r="E57">
        <v>8321</v>
      </c>
      <c r="F57">
        <v>626</v>
      </c>
      <c r="G57">
        <v>1467</v>
      </c>
      <c r="H57">
        <v>3</v>
      </c>
      <c r="I57">
        <v>-2</v>
      </c>
      <c r="J57">
        <v>-17</v>
      </c>
      <c r="K57">
        <v>1259</v>
      </c>
      <c r="L57">
        <v>22</v>
      </c>
      <c r="M57">
        <v>-244</v>
      </c>
      <c r="N57">
        <v>-8</v>
      </c>
      <c r="O57">
        <v>137313</v>
      </c>
      <c r="P57">
        <f>(Table1[[#This Row],[ax]]-E$1)/E$2</f>
        <v>0.99587278465647</v>
      </c>
      <c r="Q57">
        <f>(Table1[[#This Row],[ay]]-F$1)/F$2</f>
        <v>6.4175664199927207E-2</v>
      </c>
      <c r="R57">
        <f>(Table1[[#This Row],[az]]-G$1)/G$2</f>
        <v>5.7657657657657659E-2</v>
      </c>
      <c r="S57">
        <f>SQRT(Table1[[#This Row],[_ax]]*Table1[[#This Row],[_ax]]+Table1[[#This Row],[_ay]]*Table1[[#This Row],[_ay]]+Table1[[#This Row],[_az]]*Table1[[#This Row],[_az]])</f>
        <v>0.99960268336049463</v>
      </c>
      <c r="T57" s="1">
        <f>ATAN2(Table1[[#This Row],[_az]],Table1[[#This Row],[_ay]])*180/PI()</f>
        <v>48.062368919158615</v>
      </c>
      <c r="U57" s="1">
        <f>ATAN2(SQRT(Table1[[#This Row],[_ay]]*Table1[[#This Row],[_ay]]+Table1[[#This Row],[_az]]*Table1[[#This Row],[_az]]),Table1[[#This Row],[_ax]])*180/PI()</f>
        <v>85.048832966721633</v>
      </c>
    </row>
    <row r="58" spans="1:21" x14ac:dyDescent="0.25">
      <c r="A58" t="s">
        <v>0</v>
      </c>
      <c r="B58" t="s">
        <v>1</v>
      </c>
      <c r="C58" t="s">
        <v>2</v>
      </c>
      <c r="D58" t="s">
        <v>3</v>
      </c>
      <c r="E58">
        <v>8325</v>
      </c>
      <c r="F58">
        <v>618</v>
      </c>
      <c r="G58">
        <v>1459</v>
      </c>
      <c r="H58">
        <v>4</v>
      </c>
      <c r="I58">
        <v>-2</v>
      </c>
      <c r="J58">
        <v>-16</v>
      </c>
      <c r="K58">
        <v>1257</v>
      </c>
      <c r="L58">
        <v>17</v>
      </c>
      <c r="M58">
        <v>-257</v>
      </c>
      <c r="N58">
        <v>-9</v>
      </c>
      <c r="O58">
        <v>137363</v>
      </c>
      <c r="P58">
        <f>(Table1[[#This Row],[ax]]-E$1)/E$2</f>
        <v>0.99635833940276763</v>
      </c>
      <c r="Q58">
        <f>(Table1[[#This Row],[ay]]-F$1)/F$2</f>
        <v>6.320514375834041E-2</v>
      </c>
      <c r="R58">
        <f>(Table1[[#This Row],[az]]-G$1)/G$2</f>
        <v>5.6696696696696698E-2</v>
      </c>
      <c r="S58">
        <f>SQRT(Table1[[#This Row],[_ax]]*Table1[[#This Row],[_ax]]+Table1[[#This Row],[_ay]]*Table1[[#This Row],[_ay]]+Table1[[#This Row],[_az]]*Table1[[#This Row],[_az]])</f>
        <v>0.99996967259575942</v>
      </c>
      <c r="T58" s="1">
        <f>ATAN2(Table1[[#This Row],[_az]],Table1[[#This Row],[_ay]])*180/PI()</f>
        <v>48.10704939153689</v>
      </c>
      <c r="U58" s="1">
        <f>ATAN2(SQRT(Table1[[#This Row],[_ay]]*Table1[[#This Row],[_ay]]+Table1[[#This Row],[_az]]*Table1[[#This Row],[_az]]),Table1[[#This Row],[_ax]])*180/PI()</f>
        <v>85.129104809106707</v>
      </c>
    </row>
    <row r="59" spans="1:21" x14ac:dyDescent="0.25">
      <c r="A59" t="s">
        <v>0</v>
      </c>
      <c r="B59" t="s">
        <v>1</v>
      </c>
      <c r="C59" t="s">
        <v>2</v>
      </c>
      <c r="D59" t="s">
        <v>3</v>
      </c>
      <c r="E59">
        <v>8322</v>
      </c>
      <c r="F59">
        <v>615</v>
      </c>
      <c r="G59">
        <v>1454</v>
      </c>
      <c r="H59">
        <v>3</v>
      </c>
      <c r="I59">
        <v>-3</v>
      </c>
      <c r="J59">
        <v>-17</v>
      </c>
      <c r="K59">
        <v>1258</v>
      </c>
      <c r="L59">
        <v>21</v>
      </c>
      <c r="M59">
        <v>-249</v>
      </c>
      <c r="N59">
        <v>-7</v>
      </c>
      <c r="O59">
        <v>137413</v>
      </c>
      <c r="P59">
        <f>(Table1[[#This Row],[ax]]-E$1)/E$2</f>
        <v>0.99599417334304441</v>
      </c>
      <c r="Q59">
        <f>(Table1[[#This Row],[ay]]-F$1)/F$2</f>
        <v>6.2841198592745354E-2</v>
      </c>
      <c r="R59">
        <f>(Table1[[#This Row],[az]]-G$1)/G$2</f>
        <v>5.6096096096096094E-2</v>
      </c>
      <c r="S59">
        <f>SQRT(Table1[[#This Row],[_ax]]*Table1[[#This Row],[_ax]]+Table1[[#This Row],[_ay]]*Table1[[#This Row],[_ay]]+Table1[[#This Row],[_az]]*Table1[[#This Row],[_az]])</f>
        <v>0.99954998953083363</v>
      </c>
      <c r="T59" s="1">
        <f>ATAN2(Table1[[#This Row],[_az]],Table1[[#This Row],[_ay]])*180/PI()</f>
        <v>48.245848065325355</v>
      </c>
      <c r="U59" s="1">
        <f>ATAN2(SQRT(Table1[[#This Row],[_ay]]*Table1[[#This Row],[_ay]]+Table1[[#This Row],[_az]]*Table1[[#This Row],[_az]]),Table1[[#This Row],[_ax]])*180/PI()</f>
        <v>85.165697154059416</v>
      </c>
    </row>
    <row r="60" spans="1:21" x14ac:dyDescent="0.25">
      <c r="A60" t="s">
        <v>0</v>
      </c>
      <c r="B60" t="s">
        <v>1</v>
      </c>
      <c r="C60" t="s">
        <v>2</v>
      </c>
      <c r="D60" t="s">
        <v>3</v>
      </c>
      <c r="E60">
        <v>8324</v>
      </c>
      <c r="F60">
        <v>618</v>
      </c>
      <c r="G60">
        <v>1462</v>
      </c>
      <c r="H60">
        <v>3</v>
      </c>
      <c r="I60">
        <v>-3</v>
      </c>
      <c r="J60">
        <v>-18</v>
      </c>
      <c r="K60">
        <v>1259</v>
      </c>
      <c r="L60">
        <v>19</v>
      </c>
      <c r="M60">
        <v>-241</v>
      </c>
      <c r="N60">
        <v>-9</v>
      </c>
      <c r="O60">
        <v>137463</v>
      </c>
      <c r="P60">
        <f>(Table1[[#This Row],[ax]]-E$1)/E$2</f>
        <v>0.99623695071619323</v>
      </c>
      <c r="Q60">
        <f>(Table1[[#This Row],[ay]]-F$1)/F$2</f>
        <v>6.320514375834041E-2</v>
      </c>
      <c r="R60">
        <f>(Table1[[#This Row],[az]]-G$1)/G$2</f>
        <v>5.7057057057057055E-2</v>
      </c>
      <c r="S60">
        <f>SQRT(Table1[[#This Row],[_ax]]*Table1[[#This Row],[_ax]]+Table1[[#This Row],[_ay]]*Table1[[#This Row],[_ay]]+Table1[[#This Row],[_az]]*Table1[[#This Row],[_az]])</f>
        <v>0.99986922141339241</v>
      </c>
      <c r="T60" s="1">
        <f>ATAN2(Table1[[#This Row],[_az]],Table1[[#This Row],[_ay]])*180/PI()</f>
        <v>47.926547343354358</v>
      </c>
      <c r="U60" s="1">
        <f>ATAN2(SQRT(Table1[[#This Row],[_ay]]*Table1[[#This Row],[_ay]]+Table1[[#This Row],[_az]]*Table1[[#This Row],[_az]]),Table1[[#This Row],[_ax]])*180/PI()</f>
        <v>85.114751107283652</v>
      </c>
    </row>
    <row r="61" spans="1:21" x14ac:dyDescent="0.25">
      <c r="A61" t="s">
        <v>0</v>
      </c>
      <c r="B61" t="s">
        <v>1</v>
      </c>
      <c r="C61" t="s">
        <v>2</v>
      </c>
      <c r="D61" t="s">
        <v>3</v>
      </c>
      <c r="E61">
        <v>8318</v>
      </c>
      <c r="F61">
        <v>623</v>
      </c>
      <c r="G61">
        <v>1463</v>
      </c>
      <c r="H61">
        <v>4</v>
      </c>
      <c r="I61">
        <v>-4</v>
      </c>
      <c r="J61">
        <v>-18</v>
      </c>
      <c r="K61">
        <v>1261</v>
      </c>
      <c r="L61">
        <v>29</v>
      </c>
      <c r="M61">
        <v>-251</v>
      </c>
      <c r="N61">
        <v>1</v>
      </c>
      <c r="O61">
        <v>137513</v>
      </c>
      <c r="P61">
        <f>(Table1[[#This Row],[ax]]-E$1)/E$2</f>
        <v>0.99550861859674677</v>
      </c>
      <c r="Q61">
        <f>(Table1[[#This Row],[ay]]-F$1)/F$2</f>
        <v>6.3811719034332165E-2</v>
      </c>
      <c r="R61">
        <f>(Table1[[#This Row],[az]]-G$1)/G$2</f>
        <v>5.7177177177177178E-2</v>
      </c>
      <c r="S61">
        <f>SQRT(Table1[[#This Row],[_ax]]*Table1[[#This Row],[_ax]]+Table1[[#This Row],[_ay]]*Table1[[#This Row],[_ay]]+Table1[[#This Row],[_az]]*Table1[[#This Row],[_az]])</f>
        <v>0.99918895849407274</v>
      </c>
      <c r="T61" s="1">
        <f>ATAN2(Table1[[#This Row],[_az]],Table1[[#This Row],[_ay]])*180/PI()</f>
        <v>48.138725364925946</v>
      </c>
      <c r="U61" s="1">
        <f>ATAN2(SQRT(Table1[[#This Row],[_ay]]*Table1[[#This Row],[_ay]]+Table1[[#This Row],[_az]]*Table1[[#This Row],[_az]]),Table1[[#This Row],[_ax]])*180/PI()</f>
        <v>85.080837422475994</v>
      </c>
    </row>
    <row r="62" spans="1:21" x14ac:dyDescent="0.25">
      <c r="A62" t="s">
        <v>0</v>
      </c>
      <c r="B62" t="s">
        <v>1</v>
      </c>
      <c r="C62" t="s">
        <v>2</v>
      </c>
      <c r="D62" t="s">
        <v>3</v>
      </c>
      <c r="E62">
        <v>8323</v>
      </c>
      <c r="F62">
        <v>623</v>
      </c>
      <c r="G62">
        <v>1465</v>
      </c>
      <c r="H62">
        <v>4</v>
      </c>
      <c r="I62">
        <v>-3</v>
      </c>
      <c r="J62">
        <v>-18</v>
      </c>
      <c r="K62">
        <v>1259</v>
      </c>
      <c r="L62">
        <v>21</v>
      </c>
      <c r="M62">
        <v>-255</v>
      </c>
      <c r="N62">
        <v>-3</v>
      </c>
      <c r="O62">
        <v>137563</v>
      </c>
      <c r="P62">
        <f>(Table1[[#This Row],[ax]]-E$1)/E$2</f>
        <v>0.99611556202961882</v>
      </c>
      <c r="Q62">
        <f>(Table1[[#This Row],[ay]]-F$1)/F$2</f>
        <v>6.3811719034332165E-2</v>
      </c>
      <c r="R62">
        <f>(Table1[[#This Row],[az]]-G$1)/G$2</f>
        <v>5.7417417417417418E-2</v>
      </c>
      <c r="S62">
        <f>SQRT(Table1[[#This Row],[_ax]]*Table1[[#This Row],[_ax]]+Table1[[#This Row],[_ay]]*Table1[[#This Row],[_ay]]+Table1[[#This Row],[_az]]*Table1[[#This Row],[_az]])</f>
        <v>0.99980743557276364</v>
      </c>
      <c r="T62" s="1">
        <f>ATAN2(Table1[[#This Row],[_az]],Table1[[#This Row],[_ay]])*180/PI()</f>
        <v>48.019301437304406</v>
      </c>
      <c r="U62" s="1">
        <f>ATAN2(SQRT(Table1[[#This Row],[_ay]]*Table1[[#This Row],[_ay]]+Table1[[#This Row],[_az]]*Table1[[#This Row],[_az]]),Table1[[#This Row],[_ax]])*180/PI()</f>
        <v>85.074655785454738</v>
      </c>
    </row>
    <row r="63" spans="1:21" x14ac:dyDescent="0.25">
      <c r="A63" t="s">
        <v>0</v>
      </c>
      <c r="B63" t="s">
        <v>1</v>
      </c>
      <c r="C63" t="s">
        <v>2</v>
      </c>
      <c r="D63" t="s">
        <v>3</v>
      </c>
      <c r="E63">
        <v>8320</v>
      </c>
      <c r="F63">
        <v>621</v>
      </c>
      <c r="G63">
        <v>1462</v>
      </c>
      <c r="H63">
        <v>3</v>
      </c>
      <c r="I63">
        <v>-3</v>
      </c>
      <c r="J63">
        <v>-18</v>
      </c>
      <c r="K63">
        <v>1261</v>
      </c>
      <c r="L63">
        <v>21</v>
      </c>
      <c r="M63">
        <v>-253</v>
      </c>
      <c r="N63">
        <v>-7</v>
      </c>
      <c r="O63">
        <v>137613</v>
      </c>
      <c r="P63">
        <f>(Table1[[#This Row],[ax]]-E$1)/E$2</f>
        <v>0.99575139596989559</v>
      </c>
      <c r="Q63">
        <f>(Table1[[#This Row],[ay]]-F$1)/F$2</f>
        <v>6.3569088923935466E-2</v>
      </c>
      <c r="R63">
        <f>(Table1[[#This Row],[az]]-G$1)/G$2</f>
        <v>5.7057057057057055E-2</v>
      </c>
      <c r="S63">
        <f>SQRT(Table1[[#This Row],[_ax]]*Table1[[#This Row],[_ax]]+Table1[[#This Row],[_ay]]*Table1[[#This Row],[_ay]]+Table1[[#This Row],[_az]]*Table1[[#This Row],[_az]])</f>
        <v>0.99940851477392734</v>
      </c>
      <c r="T63" s="1">
        <f>ATAN2(Table1[[#This Row],[_az]],Table1[[#This Row],[_ay]])*180/PI()</f>
        <v>48.09012697768506</v>
      </c>
      <c r="U63" s="1">
        <f>ATAN2(SQRT(Table1[[#This Row],[_ay]]*Table1[[#This Row],[_ay]]+Table1[[#This Row],[_az]]*Table1[[#This Row],[_az]]),Table1[[#This Row],[_ax]])*180/PI()</f>
        <v>85.096929195195798</v>
      </c>
    </row>
    <row r="64" spans="1:21" x14ac:dyDescent="0.25">
      <c r="A64" t="s">
        <v>0</v>
      </c>
      <c r="B64" t="s">
        <v>1</v>
      </c>
      <c r="C64" t="s">
        <v>2</v>
      </c>
      <c r="D64" t="s">
        <v>3</v>
      </c>
      <c r="E64">
        <v>8321</v>
      </c>
      <c r="F64">
        <v>621</v>
      </c>
      <c r="G64">
        <v>1468</v>
      </c>
      <c r="H64">
        <v>4</v>
      </c>
      <c r="I64">
        <v>-3</v>
      </c>
      <c r="J64">
        <v>-18</v>
      </c>
      <c r="K64">
        <v>1260</v>
      </c>
      <c r="L64">
        <v>19</v>
      </c>
      <c r="M64">
        <v>-251</v>
      </c>
      <c r="N64">
        <v>-3</v>
      </c>
      <c r="O64">
        <v>137663</v>
      </c>
      <c r="P64">
        <f>(Table1[[#This Row],[ax]]-E$1)/E$2</f>
        <v>0.99587278465647</v>
      </c>
      <c r="Q64">
        <f>(Table1[[#This Row],[ay]]-F$1)/F$2</f>
        <v>6.3569088923935466E-2</v>
      </c>
      <c r="R64">
        <f>(Table1[[#This Row],[az]]-G$1)/G$2</f>
        <v>5.7777777777777775E-2</v>
      </c>
      <c r="S64">
        <f>SQRT(Table1[[#This Row],[_ax]]*Table1[[#This Row],[_ax]]+Table1[[#This Row],[_ay]]*Table1[[#This Row],[_ay]]+Table1[[#This Row],[_az]]*Table1[[#This Row],[_az]])</f>
        <v>0.99957085986486682</v>
      </c>
      <c r="T64" s="1">
        <f>ATAN2(Table1[[#This Row],[_az]],Table1[[#This Row],[_ay]])*180/PI()</f>
        <v>47.732382896512554</v>
      </c>
      <c r="U64" s="1">
        <f>ATAN2(SQRT(Table1[[#This Row],[_ay]]*Table1[[#This Row],[_ay]]+Table1[[#This Row],[_az]]*Table1[[#This Row],[_az]]),Table1[[#This Row],[_ax]])*180/PI()</f>
        <v>85.069934461933499</v>
      </c>
    </row>
    <row r="65" spans="1:21" x14ac:dyDescent="0.25">
      <c r="A65" t="s">
        <v>0</v>
      </c>
      <c r="B65" t="s">
        <v>1</v>
      </c>
      <c r="C65" t="s">
        <v>2</v>
      </c>
      <c r="D65" t="s">
        <v>3</v>
      </c>
      <c r="E65">
        <v>8320</v>
      </c>
      <c r="F65">
        <v>625</v>
      </c>
      <c r="G65">
        <v>1455</v>
      </c>
      <c r="H65">
        <v>5</v>
      </c>
      <c r="I65">
        <v>-1</v>
      </c>
      <c r="J65">
        <v>-17</v>
      </c>
      <c r="K65">
        <v>1262</v>
      </c>
      <c r="L65">
        <v>18</v>
      </c>
      <c r="M65">
        <v>-258</v>
      </c>
      <c r="N65">
        <v>-2</v>
      </c>
      <c r="O65">
        <v>137713</v>
      </c>
      <c r="P65">
        <f>(Table1[[#This Row],[ax]]-E$1)/E$2</f>
        <v>0.99575139596989559</v>
      </c>
      <c r="Q65">
        <f>(Table1[[#This Row],[ay]]-F$1)/F$2</f>
        <v>6.4054349144728864E-2</v>
      </c>
      <c r="R65">
        <f>(Table1[[#This Row],[az]]-G$1)/G$2</f>
        <v>5.6216216216216218E-2</v>
      </c>
      <c r="S65">
        <f>SQRT(Table1[[#This Row],[_ax]]*Table1[[#This Row],[_ax]]+Table1[[#This Row],[_ay]]*Table1[[#This Row],[_ay]]+Table1[[#This Row],[_az]]*Table1[[#This Row],[_az]])</f>
        <v>0.9993918476683803</v>
      </c>
      <c r="T65" s="1">
        <f>ATAN2(Table1[[#This Row],[_az]],Table1[[#This Row],[_ay]])*180/PI()</f>
        <v>48.728740694153466</v>
      </c>
      <c r="U65" s="1">
        <f>ATAN2(SQRT(Table1[[#This Row],[_ay]]*Table1[[#This Row],[_ay]]+Table1[[#This Row],[_az]]*Table1[[#This Row],[_az]]),Table1[[#This Row],[_ax]])*180/PI()</f>
        <v>85.108080675027296</v>
      </c>
    </row>
    <row r="66" spans="1:21" x14ac:dyDescent="0.25">
      <c r="A66" t="s">
        <v>0</v>
      </c>
      <c r="B66" t="s">
        <v>1</v>
      </c>
      <c r="C66" t="s">
        <v>2</v>
      </c>
      <c r="D66" t="s">
        <v>3</v>
      </c>
      <c r="E66">
        <v>8321</v>
      </c>
      <c r="F66">
        <v>623</v>
      </c>
      <c r="G66">
        <v>1451</v>
      </c>
      <c r="H66">
        <v>3</v>
      </c>
      <c r="I66">
        <v>-2</v>
      </c>
      <c r="J66">
        <v>-17</v>
      </c>
      <c r="K66">
        <v>1262</v>
      </c>
      <c r="L66">
        <v>21</v>
      </c>
      <c r="M66">
        <v>-251</v>
      </c>
      <c r="N66">
        <v>1</v>
      </c>
      <c r="O66">
        <v>137763</v>
      </c>
      <c r="P66">
        <f>(Table1[[#This Row],[ax]]-E$1)/E$2</f>
        <v>0.99587278465647</v>
      </c>
      <c r="Q66">
        <f>(Table1[[#This Row],[ay]]-F$1)/F$2</f>
        <v>6.3811719034332165E-2</v>
      </c>
      <c r="R66">
        <f>(Table1[[#This Row],[az]]-G$1)/G$2</f>
        <v>5.5735735735735738E-2</v>
      </c>
      <c r="S66">
        <f>SQRT(Table1[[#This Row],[_ax]]*Table1[[#This Row],[_ax]]+Table1[[#This Row],[_ay]]*Table1[[#This Row],[_ay]]+Table1[[#This Row],[_az]]*Table1[[#This Row],[_az]])</f>
        <v>0.99947036521527344</v>
      </c>
      <c r="T66" s="1">
        <f>ATAN2(Table1[[#This Row],[_az]],Table1[[#This Row],[_ay]])*180/PI()</f>
        <v>48.864722899830412</v>
      </c>
      <c r="U66" s="1">
        <f>ATAN2(SQRT(Table1[[#This Row],[_ay]]*Table1[[#This Row],[_ay]]+Table1[[#This Row],[_az]]*Table1[[#This Row],[_az]]),Table1[[#This Row],[_ax]])*180/PI()</f>
        <v>85.137178937583016</v>
      </c>
    </row>
    <row r="67" spans="1:21" x14ac:dyDescent="0.25">
      <c r="A67" t="s">
        <v>0</v>
      </c>
      <c r="B67" t="s">
        <v>1</v>
      </c>
      <c r="C67" t="s">
        <v>2</v>
      </c>
      <c r="D67" t="s">
        <v>3</v>
      </c>
      <c r="E67">
        <v>8325</v>
      </c>
      <c r="F67">
        <v>620</v>
      </c>
      <c r="G67">
        <v>1458</v>
      </c>
      <c r="H67">
        <v>3</v>
      </c>
      <c r="I67">
        <v>-4</v>
      </c>
      <c r="J67">
        <v>-16</v>
      </c>
      <c r="K67">
        <v>1261</v>
      </c>
      <c r="L67">
        <v>25</v>
      </c>
      <c r="M67">
        <v>-243</v>
      </c>
      <c r="N67">
        <v>-1</v>
      </c>
      <c r="O67">
        <v>137813</v>
      </c>
      <c r="P67">
        <f>(Table1[[#This Row],[ax]]-E$1)/E$2</f>
        <v>0.99635833940276763</v>
      </c>
      <c r="Q67">
        <f>(Table1[[#This Row],[ay]]-F$1)/F$2</f>
        <v>6.3447773868737109E-2</v>
      </c>
      <c r="R67">
        <f>(Table1[[#This Row],[az]]-G$1)/G$2</f>
        <v>5.6576576576576575E-2</v>
      </c>
      <c r="S67">
        <f>SQRT(Table1[[#This Row],[_ax]]*Table1[[#This Row],[_ax]]+Table1[[#This Row],[_ay]]*Table1[[#This Row],[_ay]]+Table1[[#This Row],[_az]]*Table1[[#This Row],[_az]])</f>
        <v>0.99997823452486423</v>
      </c>
      <c r="T67" s="1">
        <f>ATAN2(Table1[[#This Row],[_az]],Table1[[#This Row],[_ay]])*180/PI()</f>
        <v>48.276513114171273</v>
      </c>
      <c r="U67" s="1">
        <f>ATAN2(SQRT(Table1[[#This Row],[_ay]]*Table1[[#This Row],[_ay]]+Table1[[#This Row],[_az]]*Table1[[#This Row],[_az]]),Table1[[#This Row],[_ax]])*180/PI()</f>
        <v>85.123351552387248</v>
      </c>
    </row>
    <row r="68" spans="1:21" x14ac:dyDescent="0.25">
      <c r="A68" t="s">
        <v>0</v>
      </c>
      <c r="B68" t="s">
        <v>1</v>
      </c>
      <c r="C68" t="s">
        <v>2</v>
      </c>
      <c r="D68" t="s">
        <v>3</v>
      </c>
      <c r="E68">
        <v>8321</v>
      </c>
      <c r="F68">
        <v>621</v>
      </c>
      <c r="G68">
        <v>1455</v>
      </c>
      <c r="H68">
        <v>4</v>
      </c>
      <c r="I68">
        <v>-2</v>
      </c>
      <c r="J68">
        <v>-17</v>
      </c>
      <c r="K68">
        <v>1260</v>
      </c>
      <c r="L68">
        <v>21</v>
      </c>
      <c r="M68">
        <v>-255</v>
      </c>
      <c r="N68">
        <v>-7</v>
      </c>
      <c r="O68">
        <v>137863</v>
      </c>
      <c r="P68">
        <f>(Table1[[#This Row],[ax]]-E$1)/E$2</f>
        <v>0.99587278465647</v>
      </c>
      <c r="Q68">
        <f>(Table1[[#This Row],[ay]]-F$1)/F$2</f>
        <v>6.3569088923935466E-2</v>
      </c>
      <c r="R68">
        <f>(Table1[[#This Row],[az]]-G$1)/G$2</f>
        <v>5.6216216216216218E-2</v>
      </c>
      <c r="S68">
        <f>SQRT(Table1[[#This Row],[_ax]]*Table1[[#This Row],[_ax]]+Table1[[#This Row],[_ay]]*Table1[[#This Row],[_ay]]+Table1[[#This Row],[_az]]*Table1[[#This Row],[_az]])</f>
        <v>0.99948181336716646</v>
      </c>
      <c r="T68" s="1">
        <f>ATAN2(Table1[[#This Row],[_az]],Table1[[#This Row],[_ay]])*180/PI()</f>
        <v>48.512623124246879</v>
      </c>
      <c r="U68" s="1">
        <f>ATAN2(SQRT(Table1[[#This Row],[_ay]]*Table1[[#This Row],[_ay]]+Table1[[#This Row],[_az]]*Table1[[#This Row],[_az]]),Table1[[#This Row],[_ax]])*180/PI()</f>
        <v>85.129471150699047</v>
      </c>
    </row>
    <row r="69" spans="1:21" x14ac:dyDescent="0.25">
      <c r="A69" t="s">
        <v>0</v>
      </c>
      <c r="B69" t="s">
        <v>1</v>
      </c>
      <c r="C69" t="s">
        <v>2</v>
      </c>
      <c r="D69" t="s">
        <v>3</v>
      </c>
      <c r="E69">
        <v>8325</v>
      </c>
      <c r="F69">
        <v>624</v>
      </c>
      <c r="G69">
        <v>1462</v>
      </c>
      <c r="H69">
        <v>3</v>
      </c>
      <c r="I69">
        <v>-3</v>
      </c>
      <c r="J69">
        <v>-18</v>
      </c>
      <c r="K69">
        <v>1262</v>
      </c>
      <c r="L69">
        <v>18</v>
      </c>
      <c r="M69">
        <v>-250</v>
      </c>
      <c r="N69">
        <v>-10</v>
      </c>
      <c r="O69">
        <v>137913</v>
      </c>
      <c r="P69">
        <f>(Table1[[#This Row],[ax]]-E$1)/E$2</f>
        <v>0.99635833940276763</v>
      </c>
      <c r="Q69">
        <f>(Table1[[#This Row],[ay]]-F$1)/F$2</f>
        <v>6.3933034089530508E-2</v>
      </c>
      <c r="R69">
        <f>(Table1[[#This Row],[az]]-G$1)/G$2</f>
        <v>5.7057057057057055E-2</v>
      </c>
      <c r="S69">
        <f>SQRT(Table1[[#This Row],[_ax]]*Table1[[#This Row],[_ax]]+Table1[[#This Row],[_ay]]*Table1[[#This Row],[_ay]]+Table1[[#This Row],[_az]]*Table1[[#This Row],[_az]])</f>
        <v>1.0000364398887402</v>
      </c>
      <c r="T69" s="1">
        <f>ATAN2(Table1[[#This Row],[_az]],Table1[[#This Row],[_ay]])*180/PI()</f>
        <v>48.252672548575788</v>
      </c>
      <c r="U69" s="1">
        <f>ATAN2(SQRT(Table1[[#This Row],[_ay]]*Table1[[#This Row],[_ay]]+Table1[[#This Row],[_az]]*Table1[[#This Row],[_az]]),Table1[[#This Row],[_ax]])*180/PI()</f>
        <v>85.084420634726044</v>
      </c>
    </row>
    <row r="70" spans="1:21" x14ac:dyDescent="0.25">
      <c r="A70" t="s">
        <v>0</v>
      </c>
      <c r="B70" t="s">
        <v>1</v>
      </c>
      <c r="C70" t="s">
        <v>2</v>
      </c>
      <c r="D70" t="s">
        <v>3</v>
      </c>
      <c r="E70">
        <v>8321</v>
      </c>
      <c r="F70">
        <v>621</v>
      </c>
      <c r="G70">
        <v>1462</v>
      </c>
      <c r="H70">
        <v>3</v>
      </c>
      <c r="I70">
        <v>-3</v>
      </c>
      <c r="J70">
        <v>-16</v>
      </c>
      <c r="K70">
        <v>1262</v>
      </c>
      <c r="L70">
        <v>16</v>
      </c>
      <c r="M70">
        <v>-250</v>
      </c>
      <c r="N70">
        <v>-6</v>
      </c>
      <c r="O70">
        <v>137963</v>
      </c>
      <c r="P70">
        <f>(Table1[[#This Row],[ax]]-E$1)/E$2</f>
        <v>0.99587278465647</v>
      </c>
      <c r="Q70">
        <f>(Table1[[#This Row],[ay]]-F$1)/F$2</f>
        <v>6.3569088923935466E-2</v>
      </c>
      <c r="R70">
        <f>(Table1[[#This Row],[az]]-G$1)/G$2</f>
        <v>5.7057057057057055E-2</v>
      </c>
      <c r="S70">
        <f>SQRT(Table1[[#This Row],[_ax]]*Table1[[#This Row],[_ax]]+Table1[[#This Row],[_ay]]*Table1[[#This Row],[_ay]]+Table1[[#This Row],[_az]]*Table1[[#This Row],[_az]])</f>
        <v>0.99952945931876536</v>
      </c>
      <c r="T70" s="1">
        <f>ATAN2(Table1[[#This Row],[_az]],Table1[[#This Row],[_ay]])*180/PI()</f>
        <v>48.09012697768506</v>
      </c>
      <c r="U70" s="1">
        <f>ATAN2(SQRT(Table1[[#This Row],[_ay]]*Table1[[#This Row],[_ay]]+Table1[[#This Row],[_az]]*Table1[[#This Row],[_az]]),Table1[[#This Row],[_ax]])*180/PI()</f>
        <v>85.097523926214748</v>
      </c>
    </row>
    <row r="71" spans="1:21" x14ac:dyDescent="0.25">
      <c r="A71" t="s">
        <v>0</v>
      </c>
      <c r="B71" t="s">
        <v>1</v>
      </c>
      <c r="C71" t="s">
        <v>2</v>
      </c>
      <c r="D71" t="s">
        <v>3</v>
      </c>
      <c r="E71">
        <v>8320</v>
      </c>
      <c r="F71">
        <v>625</v>
      </c>
      <c r="G71">
        <v>1464</v>
      </c>
      <c r="H71">
        <v>3</v>
      </c>
      <c r="I71">
        <v>-3</v>
      </c>
      <c r="J71">
        <v>-16</v>
      </c>
      <c r="K71">
        <v>1263</v>
      </c>
      <c r="L71">
        <v>15</v>
      </c>
      <c r="M71">
        <v>-253</v>
      </c>
      <c r="N71">
        <v>-7</v>
      </c>
      <c r="O71">
        <v>138013</v>
      </c>
      <c r="P71">
        <f>(Table1[[#This Row],[ax]]-E$1)/E$2</f>
        <v>0.99575139596989559</v>
      </c>
      <c r="Q71">
        <f>(Table1[[#This Row],[ay]]-F$1)/F$2</f>
        <v>6.4054349144728864E-2</v>
      </c>
      <c r="R71">
        <f>(Table1[[#This Row],[az]]-G$1)/G$2</f>
        <v>5.7297297297297295E-2</v>
      </c>
      <c r="S71">
        <f>SQRT(Table1[[#This Row],[_ax]]*Table1[[#This Row],[_ax]]+Table1[[#This Row],[_ay]]*Table1[[#This Row],[_ay]]+Table1[[#This Row],[_az]]*Table1[[#This Row],[_az]])</f>
        <v>0.99945324177668537</v>
      </c>
      <c r="T71" s="1">
        <f>ATAN2(Table1[[#This Row],[_az]],Table1[[#This Row],[_ay]])*180/PI()</f>
        <v>48.18702872705456</v>
      </c>
      <c r="U71" s="1">
        <f>ATAN2(SQRT(Table1[[#This Row],[_ay]]*Table1[[#This Row],[_ay]]+Table1[[#This Row],[_az]]*Table1[[#This Row],[_az]]),Table1[[#This Row],[_ax]])*180/PI()</f>
        <v>85.067129765063655</v>
      </c>
    </row>
    <row r="72" spans="1:21" x14ac:dyDescent="0.25">
      <c r="A72" t="s">
        <v>0</v>
      </c>
      <c r="B72" t="s">
        <v>1</v>
      </c>
      <c r="C72" t="s">
        <v>2</v>
      </c>
      <c r="D72" t="s">
        <v>3</v>
      </c>
      <c r="E72">
        <v>8324</v>
      </c>
      <c r="F72">
        <v>622</v>
      </c>
      <c r="G72">
        <v>1456</v>
      </c>
      <c r="H72">
        <v>4</v>
      </c>
      <c r="I72">
        <v>-4</v>
      </c>
      <c r="J72">
        <v>-17</v>
      </c>
      <c r="K72">
        <v>1261</v>
      </c>
      <c r="L72">
        <v>21</v>
      </c>
      <c r="M72">
        <v>-245</v>
      </c>
      <c r="N72">
        <v>-1</v>
      </c>
      <c r="O72">
        <v>138063</v>
      </c>
      <c r="P72">
        <f>(Table1[[#This Row],[ax]]-E$1)/E$2</f>
        <v>0.99623695071619323</v>
      </c>
      <c r="Q72">
        <f>(Table1[[#This Row],[ay]]-F$1)/F$2</f>
        <v>6.3690403979133808E-2</v>
      </c>
      <c r="R72">
        <f>(Table1[[#This Row],[az]]-G$1)/G$2</f>
        <v>5.6336336336336335E-2</v>
      </c>
      <c r="S72">
        <f>SQRT(Table1[[#This Row],[_ax]]*Table1[[#This Row],[_ax]]+Table1[[#This Row],[_ay]]*Table1[[#This Row],[_ay]]+Table1[[#This Row],[_az]]*Table1[[#This Row],[_az]])</f>
        <v>0.99985914624167183</v>
      </c>
      <c r="T72" s="1">
        <f>ATAN2(Table1[[#This Row],[_az]],Table1[[#This Row],[_ay]])*180/PI()</f>
        <v>48.506143359493834</v>
      </c>
      <c r="U72" s="1">
        <f>ATAN2(SQRT(Table1[[#This Row],[_ay]]*Table1[[#This Row],[_ay]]+Table1[[#This Row],[_az]]*Table1[[#This Row],[_az]]),Table1[[#This Row],[_ax]])*180/PI()</f>
        <v>85.121510657898725</v>
      </c>
    </row>
    <row r="73" spans="1:21" x14ac:dyDescent="0.25">
      <c r="A73" t="s">
        <v>0</v>
      </c>
      <c r="B73" t="s">
        <v>1</v>
      </c>
      <c r="C73" t="s">
        <v>2</v>
      </c>
      <c r="D73" t="s">
        <v>3</v>
      </c>
      <c r="E73">
        <v>8321</v>
      </c>
      <c r="F73">
        <v>626</v>
      </c>
      <c r="G73">
        <v>1455</v>
      </c>
      <c r="H73">
        <v>4</v>
      </c>
      <c r="I73">
        <v>-2</v>
      </c>
      <c r="J73">
        <v>-17</v>
      </c>
      <c r="K73">
        <v>1259</v>
      </c>
      <c r="L73">
        <v>27</v>
      </c>
      <c r="M73">
        <v>-249</v>
      </c>
      <c r="N73">
        <v>1</v>
      </c>
      <c r="O73">
        <v>138113</v>
      </c>
      <c r="P73">
        <f>(Table1[[#This Row],[ax]]-E$1)/E$2</f>
        <v>0.99587278465647</v>
      </c>
      <c r="Q73">
        <f>(Table1[[#This Row],[ay]]-F$1)/F$2</f>
        <v>6.4175664199927207E-2</v>
      </c>
      <c r="R73">
        <f>(Table1[[#This Row],[az]]-G$1)/G$2</f>
        <v>5.6216216216216218E-2</v>
      </c>
      <c r="S73">
        <f>SQRT(Table1[[#This Row],[_ax]]*Table1[[#This Row],[_ax]]+Table1[[#This Row],[_ay]]*Table1[[#This Row],[_ay]]+Table1[[#This Row],[_az]]*Table1[[#This Row],[_az]])</f>
        <v>0.99952057610666634</v>
      </c>
      <c r="T73" s="1">
        <f>ATAN2(Table1[[#This Row],[_az]],Table1[[#This Row],[_ay]])*180/PI()</f>
        <v>48.782481610531271</v>
      </c>
      <c r="U73" s="1">
        <f>ATAN2(SQRT(Table1[[#This Row],[_ay]]*Table1[[#This Row],[_ay]]+Table1[[#This Row],[_az]]*Table1[[#This Row],[_az]]),Table1[[#This Row],[_ax]])*180/PI()</f>
        <v>85.103464234084115</v>
      </c>
    </row>
    <row r="74" spans="1:21" x14ac:dyDescent="0.25">
      <c r="A74" t="s">
        <v>0</v>
      </c>
      <c r="B74" t="s">
        <v>1</v>
      </c>
      <c r="C74" t="s">
        <v>2</v>
      </c>
      <c r="D74" t="s">
        <v>3</v>
      </c>
      <c r="E74">
        <v>8320</v>
      </c>
      <c r="F74">
        <v>618</v>
      </c>
      <c r="G74">
        <v>1463</v>
      </c>
      <c r="H74">
        <v>3</v>
      </c>
      <c r="I74">
        <v>-2</v>
      </c>
      <c r="J74">
        <v>-16</v>
      </c>
      <c r="K74">
        <v>1258</v>
      </c>
      <c r="L74">
        <v>27</v>
      </c>
      <c r="M74">
        <v>-247</v>
      </c>
      <c r="N74">
        <v>-7</v>
      </c>
      <c r="O74">
        <v>138163</v>
      </c>
      <c r="P74">
        <f>(Table1[[#This Row],[ax]]-E$1)/E$2</f>
        <v>0.99575139596989559</v>
      </c>
      <c r="Q74">
        <f>(Table1[[#This Row],[ay]]-F$1)/F$2</f>
        <v>6.320514375834041E-2</v>
      </c>
      <c r="R74">
        <f>(Table1[[#This Row],[az]]-G$1)/G$2</f>
        <v>5.7177177177177178E-2</v>
      </c>
      <c r="S74">
        <f>SQRT(Table1[[#This Row],[_ax]]*Table1[[#This Row],[_ax]]+Table1[[#This Row],[_ay]]*Table1[[#This Row],[_ay]]+Table1[[#This Row],[_az]]*Table1[[#This Row],[_az]])</f>
        <v>0.99939229652997552</v>
      </c>
      <c r="T74" s="1">
        <f>ATAN2(Table1[[#This Row],[_az]],Table1[[#This Row],[_ay]])*180/PI()</f>
        <v>47.866607104119915</v>
      </c>
      <c r="U74" s="1">
        <f>ATAN2(SQRT(Table1[[#This Row],[_ay]]*Table1[[#This Row],[_ay]]+Table1[[#This Row],[_az]]*Table1[[#This Row],[_az]]),Table1[[#This Row],[_ax]])*180/PI()</f>
        <v>85.107780017544741</v>
      </c>
    </row>
    <row r="75" spans="1:21" x14ac:dyDescent="0.25">
      <c r="A75" t="s">
        <v>0</v>
      </c>
      <c r="B75" t="s">
        <v>1</v>
      </c>
      <c r="C75" t="s">
        <v>2</v>
      </c>
      <c r="D75" t="s">
        <v>3</v>
      </c>
      <c r="E75">
        <v>8321</v>
      </c>
      <c r="F75">
        <v>623</v>
      </c>
      <c r="G75">
        <v>1467</v>
      </c>
      <c r="H75">
        <v>3</v>
      </c>
      <c r="I75">
        <v>-3</v>
      </c>
      <c r="J75">
        <v>-15</v>
      </c>
      <c r="K75">
        <v>1257</v>
      </c>
      <c r="L75">
        <v>22</v>
      </c>
      <c r="M75">
        <v>-254</v>
      </c>
      <c r="N75">
        <v>-8</v>
      </c>
      <c r="O75">
        <v>138213</v>
      </c>
      <c r="P75">
        <f>(Table1[[#This Row],[ax]]-E$1)/E$2</f>
        <v>0.99587278465647</v>
      </c>
      <c r="Q75">
        <f>(Table1[[#This Row],[ay]]-F$1)/F$2</f>
        <v>6.3811719034332165E-2</v>
      </c>
      <c r="R75">
        <f>(Table1[[#This Row],[az]]-G$1)/G$2</f>
        <v>5.7657657657657659E-2</v>
      </c>
      <c r="S75">
        <f>SQRT(Table1[[#This Row],[_ax]]*Table1[[#This Row],[_ax]]+Table1[[#This Row],[_ay]]*Table1[[#This Row],[_ay]]+Table1[[#This Row],[_az]]*Table1[[#This Row],[_az]])</f>
        <v>0.99957938363699561</v>
      </c>
      <c r="T75" s="1">
        <f>ATAN2(Table1[[#This Row],[_az]],Table1[[#This Row],[_ay]])*180/PI()</f>
        <v>47.900323788915614</v>
      </c>
      <c r="U75" s="1">
        <f>ATAN2(SQRT(Table1[[#This Row],[_ay]]*Table1[[#This Row],[_ay]]+Table1[[#This Row],[_az]]*Table1[[#This Row],[_az]]),Table1[[#This Row],[_ax]])*180/PI()</f>
        <v>85.06427357103486</v>
      </c>
    </row>
    <row r="76" spans="1:21" x14ac:dyDescent="0.25">
      <c r="A76" t="s">
        <v>0</v>
      </c>
      <c r="B76" t="s">
        <v>1</v>
      </c>
      <c r="C76" t="s">
        <v>2</v>
      </c>
      <c r="D76" t="s">
        <v>3</v>
      </c>
      <c r="E76">
        <v>8320</v>
      </c>
      <c r="F76">
        <v>623</v>
      </c>
      <c r="G76">
        <v>1468</v>
      </c>
      <c r="H76">
        <v>3</v>
      </c>
      <c r="I76">
        <v>-5</v>
      </c>
      <c r="J76">
        <v>-18</v>
      </c>
      <c r="K76">
        <v>1259</v>
      </c>
      <c r="L76">
        <v>14</v>
      </c>
      <c r="M76">
        <v>-256</v>
      </c>
      <c r="N76">
        <v>-6</v>
      </c>
      <c r="O76">
        <v>138263</v>
      </c>
      <c r="P76">
        <f>(Table1[[#This Row],[ax]]-E$1)/E$2</f>
        <v>0.99575139596989559</v>
      </c>
      <c r="Q76">
        <f>(Table1[[#This Row],[ay]]-F$1)/F$2</f>
        <v>6.3811719034332165E-2</v>
      </c>
      <c r="R76">
        <f>(Table1[[#This Row],[az]]-G$1)/G$2</f>
        <v>5.7777777777777775E-2</v>
      </c>
      <c r="S76">
        <f>SQRT(Table1[[#This Row],[_ax]]*Table1[[#This Row],[_ax]]+Table1[[#This Row],[_ay]]*Table1[[#This Row],[_ay]]+Table1[[#This Row],[_az]]*Table1[[#This Row],[_az]])</f>
        <v>0.99946538192528234</v>
      </c>
      <c r="T76" s="1">
        <f>ATAN2(Table1[[#This Row],[_az]],Table1[[#This Row],[_ay]])*180/PI()</f>
        <v>47.841001858173982</v>
      </c>
      <c r="U76" s="1">
        <f>ATAN2(SQRT(Table1[[#This Row],[_ay]]*Table1[[#This Row],[_ay]]+Table1[[#This Row],[_az]]*Table1[[#This Row],[_az]]),Table1[[#This Row],[_ax]])*180/PI()</f>
        <v>85.059072766861419</v>
      </c>
    </row>
    <row r="77" spans="1:21" x14ac:dyDescent="0.25">
      <c r="A77" t="s">
        <v>0</v>
      </c>
      <c r="B77" t="s">
        <v>1</v>
      </c>
      <c r="C77" t="s">
        <v>2</v>
      </c>
      <c r="D77" t="s">
        <v>3</v>
      </c>
      <c r="E77">
        <v>8322</v>
      </c>
      <c r="F77">
        <v>628</v>
      </c>
      <c r="G77">
        <v>1472</v>
      </c>
      <c r="H77">
        <v>4</v>
      </c>
      <c r="I77">
        <v>-3</v>
      </c>
      <c r="J77">
        <v>-16</v>
      </c>
      <c r="K77">
        <v>1260</v>
      </c>
      <c r="L77">
        <v>17</v>
      </c>
      <c r="M77">
        <v>-251</v>
      </c>
      <c r="N77">
        <v>-11</v>
      </c>
      <c r="O77">
        <v>138313</v>
      </c>
      <c r="P77">
        <f>(Table1[[#This Row],[ax]]-E$1)/E$2</f>
        <v>0.99599417334304441</v>
      </c>
      <c r="Q77">
        <f>(Table1[[#This Row],[ay]]-F$1)/F$2</f>
        <v>6.4418294310323906E-2</v>
      </c>
      <c r="R77">
        <f>(Table1[[#This Row],[az]]-G$1)/G$2</f>
        <v>5.8258258258258255E-2</v>
      </c>
      <c r="S77">
        <f>SQRT(Table1[[#This Row],[_ax]]*Table1[[#This Row],[_ax]]+Table1[[#This Row],[_ay]]*Table1[[#This Row],[_ay]]+Table1[[#This Row],[_az]]*Table1[[#This Row],[_az]])</f>
        <v>0.99977404178665885</v>
      </c>
      <c r="T77" s="1">
        <f>ATAN2(Table1[[#This Row],[_az]],Table1[[#This Row],[_ay]])*180/PI()</f>
        <v>47.874615149927074</v>
      </c>
      <c r="U77" s="1">
        <f>ATAN2(SQRT(Table1[[#This Row],[_ay]]*Table1[[#This Row],[_ay]]+Table1[[#This Row],[_az]]*Table1[[#This Row],[_az]]),Table1[[#This Row],[_ax]])*180/PI()</f>
        <v>85.016184365087838</v>
      </c>
    </row>
    <row r="78" spans="1:21" x14ac:dyDescent="0.25">
      <c r="A78" t="s">
        <v>0</v>
      </c>
      <c r="B78" t="s">
        <v>1</v>
      </c>
      <c r="C78" t="s">
        <v>2</v>
      </c>
      <c r="D78" t="s">
        <v>3</v>
      </c>
      <c r="E78">
        <v>8319</v>
      </c>
      <c r="F78">
        <v>625</v>
      </c>
      <c r="G78">
        <v>1466</v>
      </c>
      <c r="H78">
        <v>3</v>
      </c>
      <c r="I78">
        <v>-3</v>
      </c>
      <c r="J78">
        <v>-17</v>
      </c>
      <c r="K78">
        <v>1262</v>
      </c>
      <c r="L78">
        <v>21</v>
      </c>
      <c r="M78">
        <v>-249</v>
      </c>
      <c r="N78">
        <v>-9</v>
      </c>
      <c r="O78">
        <v>138363</v>
      </c>
      <c r="P78">
        <f>(Table1[[#This Row],[ax]]-E$1)/E$2</f>
        <v>0.99563000728332118</v>
      </c>
      <c r="Q78">
        <f>(Table1[[#This Row],[ay]]-F$1)/F$2</f>
        <v>6.4054349144728864E-2</v>
      </c>
      <c r="R78">
        <f>(Table1[[#This Row],[az]]-G$1)/G$2</f>
        <v>5.7537537537537535E-2</v>
      </c>
      <c r="S78">
        <f>SQRT(Table1[[#This Row],[_ax]]*Table1[[#This Row],[_ax]]+Table1[[#This Row],[_ay]]*Table1[[#This Row],[_ay]]+Table1[[#This Row],[_az]]*Table1[[#This Row],[_az]])</f>
        <v>0.99934610584783112</v>
      </c>
      <c r="T78" s="1">
        <f>ATAN2(Table1[[#This Row],[_az]],Table1[[#This Row],[_ay]])*180/PI()</f>
        <v>48.067876552160222</v>
      </c>
      <c r="U78" s="1">
        <f>ATAN2(SQRT(Table1[[#This Row],[_ay]]*Table1[[#This Row],[_ay]]+Table1[[#This Row],[_az]]*Table1[[#This Row],[_az]]),Table1[[#This Row],[_ax]])*180/PI()</f>
        <v>85.05737171456299</v>
      </c>
    </row>
    <row r="79" spans="1:21" x14ac:dyDescent="0.25">
      <c r="A79" t="s">
        <v>0</v>
      </c>
      <c r="B79" t="s">
        <v>1</v>
      </c>
      <c r="C79" t="s">
        <v>2</v>
      </c>
      <c r="D79" t="s">
        <v>3</v>
      </c>
      <c r="E79">
        <v>8323</v>
      </c>
      <c r="F79">
        <v>618</v>
      </c>
      <c r="G79">
        <v>1471</v>
      </c>
      <c r="H79">
        <v>4</v>
      </c>
      <c r="I79">
        <v>-2</v>
      </c>
      <c r="J79">
        <v>-16</v>
      </c>
      <c r="K79">
        <v>1260</v>
      </c>
      <c r="L79">
        <v>22</v>
      </c>
      <c r="M79">
        <v>-250</v>
      </c>
      <c r="N79">
        <v>-6</v>
      </c>
      <c r="O79">
        <v>138413</v>
      </c>
      <c r="P79">
        <f>(Table1[[#This Row],[ax]]-E$1)/E$2</f>
        <v>0.99611556202961882</v>
      </c>
      <c r="Q79">
        <f>(Table1[[#This Row],[ay]]-F$1)/F$2</f>
        <v>6.320514375834041E-2</v>
      </c>
      <c r="R79">
        <f>(Table1[[#This Row],[az]]-G$1)/G$2</f>
        <v>5.8138138138138139E-2</v>
      </c>
      <c r="S79">
        <f>SQRT(Table1[[#This Row],[_ax]]*Table1[[#This Row],[_ax]]+Table1[[#This Row],[_ay]]*Table1[[#This Row],[_ay]]+Table1[[#This Row],[_az]]*Table1[[#This Row],[_az]])</f>
        <v>0.99981055516595996</v>
      </c>
      <c r="T79" s="1">
        <f>ATAN2(Table1[[#This Row],[_az]],Table1[[#This Row],[_ay]])*180/PI()</f>
        <v>47.391145733458075</v>
      </c>
      <c r="U79" s="1">
        <f>ATAN2(SQRT(Table1[[#This Row],[_ay]]*Table1[[#This Row],[_ay]]+Table1[[#This Row],[_az]]*Table1[[#This Row],[_az]]),Table1[[#This Row],[_ax]])*180/PI()</f>
        <v>85.072581702614357</v>
      </c>
    </row>
    <row r="80" spans="1:21" x14ac:dyDescent="0.25">
      <c r="A80" t="s">
        <v>0</v>
      </c>
      <c r="B80" t="s">
        <v>1</v>
      </c>
      <c r="C80" t="s">
        <v>2</v>
      </c>
      <c r="D80" t="s">
        <v>3</v>
      </c>
      <c r="E80">
        <v>8326</v>
      </c>
      <c r="F80">
        <v>625</v>
      </c>
      <c r="G80">
        <v>1462</v>
      </c>
      <c r="H80">
        <v>3</v>
      </c>
      <c r="I80">
        <v>-2</v>
      </c>
      <c r="J80">
        <v>-17</v>
      </c>
      <c r="K80">
        <v>1261</v>
      </c>
      <c r="L80">
        <v>17</v>
      </c>
      <c r="M80">
        <v>-247</v>
      </c>
      <c r="N80">
        <v>-7</v>
      </c>
      <c r="O80">
        <v>138463</v>
      </c>
      <c r="P80">
        <f>(Table1[[#This Row],[ax]]-E$1)/E$2</f>
        <v>0.99647972808934204</v>
      </c>
      <c r="Q80">
        <f>(Table1[[#This Row],[ay]]-F$1)/F$2</f>
        <v>6.4054349144728864E-2</v>
      </c>
      <c r="R80">
        <f>(Table1[[#This Row],[az]]-G$1)/G$2</f>
        <v>5.7057057057057055E-2</v>
      </c>
      <c r="S80">
        <f>SQRT(Table1[[#This Row],[_ax]]*Table1[[#This Row],[_ax]]+Table1[[#This Row],[_ay]]*Table1[[#This Row],[_ay]]+Table1[[#This Row],[_az]]*Table1[[#This Row],[_az]])</f>
        <v>1.000165144312366</v>
      </c>
      <c r="T80" s="1">
        <f>ATAN2(Table1[[#This Row],[_az]],Table1[[#This Row],[_ay]])*180/PI()</f>
        <v>48.306625855806551</v>
      </c>
      <c r="U80" s="1">
        <f>ATAN2(SQRT(Table1[[#This Row],[_ay]]*Table1[[#This Row],[_ay]]+Table1[[#This Row],[_az]]*Table1[[#This Row],[_az]]),Table1[[#This Row],[_ax]])*180/PI()</f>
        <v>85.079848314629885</v>
      </c>
    </row>
    <row r="81" spans="1:21" x14ac:dyDescent="0.25">
      <c r="A81" t="s">
        <v>0</v>
      </c>
      <c r="B81" t="s">
        <v>1</v>
      </c>
      <c r="C81" t="s">
        <v>2</v>
      </c>
      <c r="D81" t="s">
        <v>3</v>
      </c>
      <c r="E81">
        <v>8322</v>
      </c>
      <c r="F81">
        <v>622</v>
      </c>
      <c r="G81">
        <v>1454</v>
      </c>
      <c r="H81">
        <v>3</v>
      </c>
      <c r="I81">
        <v>-3</v>
      </c>
      <c r="J81">
        <v>-17</v>
      </c>
      <c r="K81">
        <v>1262</v>
      </c>
      <c r="L81">
        <v>35</v>
      </c>
      <c r="M81">
        <v>-251</v>
      </c>
      <c r="N81">
        <v>-3</v>
      </c>
      <c r="O81">
        <v>138513</v>
      </c>
      <c r="P81">
        <f>(Table1[[#This Row],[ax]]-E$1)/E$2</f>
        <v>0.99599417334304441</v>
      </c>
      <c r="Q81">
        <f>(Table1[[#This Row],[ay]]-F$1)/F$2</f>
        <v>6.3690403979133808E-2</v>
      </c>
      <c r="R81">
        <f>(Table1[[#This Row],[az]]-G$1)/G$2</f>
        <v>5.6096096096096094E-2</v>
      </c>
      <c r="S81">
        <f>SQRT(Table1[[#This Row],[_ax]]*Table1[[#This Row],[_ax]]+Table1[[#This Row],[_ay]]*Table1[[#This Row],[_ay]]+Table1[[#This Row],[_az]]*Table1[[#This Row],[_az]])</f>
        <v>0.99960373793295809</v>
      </c>
      <c r="T81" s="1">
        <f>ATAN2(Table1[[#This Row],[_az]],Table1[[#This Row],[_ay]])*180/PI()</f>
        <v>48.627622614011599</v>
      </c>
      <c r="U81" s="1">
        <f>ATAN2(SQRT(Table1[[#This Row],[_ay]]*Table1[[#This Row],[_ay]]+Table1[[#This Row],[_az]]*Table1[[#This Row],[_az]]),Table1[[#This Row],[_ax]])*180/PI()</f>
        <v>85.129406597377312</v>
      </c>
    </row>
    <row r="82" spans="1:21" x14ac:dyDescent="0.25">
      <c r="A82" t="s">
        <v>0</v>
      </c>
      <c r="B82" t="s">
        <v>1</v>
      </c>
      <c r="C82" t="s">
        <v>2</v>
      </c>
      <c r="D82" t="s">
        <v>3</v>
      </c>
      <c r="E82">
        <v>8320</v>
      </c>
      <c r="F82">
        <v>623</v>
      </c>
      <c r="G82">
        <v>1466</v>
      </c>
      <c r="H82">
        <v>3</v>
      </c>
      <c r="I82">
        <v>-3</v>
      </c>
      <c r="J82">
        <v>-17</v>
      </c>
      <c r="K82">
        <v>1263</v>
      </c>
      <c r="L82">
        <v>15</v>
      </c>
      <c r="M82">
        <v>-247</v>
      </c>
      <c r="N82">
        <v>-11</v>
      </c>
      <c r="O82">
        <v>138563</v>
      </c>
      <c r="P82">
        <f>(Table1[[#This Row],[ax]]-E$1)/E$2</f>
        <v>0.99575139596989559</v>
      </c>
      <c r="Q82">
        <f>(Table1[[#This Row],[ay]]-F$1)/F$2</f>
        <v>6.3811719034332165E-2</v>
      </c>
      <c r="R82">
        <f>(Table1[[#This Row],[az]]-G$1)/G$2</f>
        <v>5.7537537537537535E-2</v>
      </c>
      <c r="S82">
        <f>SQRT(Table1[[#This Row],[_ax]]*Table1[[#This Row],[_ax]]+Table1[[#This Row],[_ay]]*Table1[[#This Row],[_ay]]+Table1[[#This Row],[_az]]*Table1[[#This Row],[_az]])</f>
        <v>0.99945152273034021</v>
      </c>
      <c r="T82" s="1">
        <f>ATAN2(Table1[[#This Row],[_az]],Table1[[#This Row],[_ay]])*180/PI()</f>
        <v>47.959756920390149</v>
      </c>
      <c r="U82" s="1">
        <f>ATAN2(SQRT(Table1[[#This Row],[_ay]]*Table1[[#This Row],[_ay]]+Table1[[#This Row],[_az]]*Table1[[#This Row],[_az]]),Table1[[#This Row],[_ax]])*180/PI()</f>
        <v>85.068271713962531</v>
      </c>
    </row>
    <row r="83" spans="1:21" x14ac:dyDescent="0.25">
      <c r="A83" t="s">
        <v>0</v>
      </c>
      <c r="B83" t="s">
        <v>1</v>
      </c>
      <c r="C83" t="s">
        <v>2</v>
      </c>
      <c r="D83" t="s">
        <v>3</v>
      </c>
      <c r="E83">
        <v>8320</v>
      </c>
      <c r="F83">
        <v>627</v>
      </c>
      <c r="G83">
        <v>1455</v>
      </c>
      <c r="H83">
        <v>3</v>
      </c>
      <c r="I83">
        <v>-2</v>
      </c>
      <c r="J83">
        <v>-17</v>
      </c>
      <c r="K83">
        <v>1259</v>
      </c>
      <c r="L83">
        <v>21</v>
      </c>
      <c r="M83">
        <v>-263</v>
      </c>
      <c r="N83">
        <v>-5</v>
      </c>
      <c r="O83">
        <v>138613</v>
      </c>
      <c r="P83">
        <f>(Table1[[#This Row],[ax]]-E$1)/E$2</f>
        <v>0.99575139596989559</v>
      </c>
      <c r="Q83">
        <f>(Table1[[#This Row],[ay]]-F$1)/F$2</f>
        <v>6.4296979255125564E-2</v>
      </c>
      <c r="R83">
        <f>(Table1[[#This Row],[az]]-G$1)/G$2</f>
        <v>5.6216216216216218E-2</v>
      </c>
      <c r="S83">
        <f>SQRT(Table1[[#This Row],[_ax]]*Table1[[#This Row],[_ax]]+Table1[[#This Row],[_ay]]*Table1[[#This Row],[_ay]]+Table1[[#This Row],[_az]]*Table1[[#This Row],[_az]])</f>
        <v>0.99940742797069415</v>
      </c>
      <c r="T83" s="1">
        <f>ATAN2(Table1[[#This Row],[_az]],Table1[[#This Row],[_ay]])*180/PI()</f>
        <v>48.836107685879043</v>
      </c>
      <c r="U83" s="1">
        <f>ATAN2(SQRT(Table1[[#This Row],[_ay]]*Table1[[#This Row],[_ay]]+Table1[[#This Row],[_az]]*Table1[[#This Row],[_az]]),Table1[[#This Row],[_ax]])*180/PI()</f>
        <v>85.097655561363567</v>
      </c>
    </row>
    <row r="84" spans="1:21" x14ac:dyDescent="0.25">
      <c r="A84" t="s">
        <v>0</v>
      </c>
      <c r="B84" t="s">
        <v>1</v>
      </c>
      <c r="C84" t="s">
        <v>2</v>
      </c>
      <c r="D84" t="s">
        <v>3</v>
      </c>
      <c r="E84">
        <v>8322</v>
      </c>
      <c r="F84">
        <v>628</v>
      </c>
      <c r="G84">
        <v>1462</v>
      </c>
      <c r="H84">
        <v>3</v>
      </c>
      <c r="I84">
        <v>-3</v>
      </c>
      <c r="J84">
        <v>-16</v>
      </c>
      <c r="K84">
        <v>1261</v>
      </c>
      <c r="L84">
        <v>14</v>
      </c>
      <c r="M84">
        <v>-244</v>
      </c>
      <c r="N84">
        <v>-8</v>
      </c>
      <c r="O84">
        <v>138663</v>
      </c>
      <c r="P84">
        <f>(Table1[[#This Row],[ax]]-E$1)/E$2</f>
        <v>0.99599417334304441</v>
      </c>
      <c r="Q84">
        <f>(Table1[[#This Row],[ay]]-F$1)/F$2</f>
        <v>6.4418294310323906E-2</v>
      </c>
      <c r="R84">
        <f>(Table1[[#This Row],[az]]-G$1)/G$2</f>
        <v>5.7057057057057055E-2</v>
      </c>
      <c r="S84">
        <f>SQRT(Table1[[#This Row],[_ax]]*Table1[[#This Row],[_ax]]+Table1[[#This Row],[_ay]]*Table1[[#This Row],[_ay]]+Table1[[#This Row],[_az]]*Table1[[#This Row],[_az]])</f>
        <v>0.99970476528581087</v>
      </c>
      <c r="T84" s="1">
        <f>ATAN2(Table1[[#This Row],[_az]],Table1[[#This Row],[_ay]])*180/PI()</f>
        <v>48.467803843954442</v>
      </c>
      <c r="U84" s="1">
        <f>ATAN2(SQRT(Table1[[#This Row],[_ay]]*Table1[[#This Row],[_ay]]+Table1[[#This Row],[_az]]*Table1[[#This Row],[_az]]),Table1[[#This Row],[_ax]])*180/PI()</f>
        <v>85.061924000318882</v>
      </c>
    </row>
    <row r="85" spans="1:21" x14ac:dyDescent="0.25">
      <c r="A85" t="s">
        <v>0</v>
      </c>
      <c r="B85" t="s">
        <v>1</v>
      </c>
      <c r="C85" t="s">
        <v>2</v>
      </c>
      <c r="D85" t="s">
        <v>3</v>
      </c>
      <c r="E85">
        <v>8323</v>
      </c>
      <c r="F85">
        <v>626</v>
      </c>
      <c r="G85">
        <v>1471</v>
      </c>
      <c r="H85">
        <v>3</v>
      </c>
      <c r="I85">
        <v>-3</v>
      </c>
      <c r="J85">
        <v>-18</v>
      </c>
      <c r="K85">
        <v>1266</v>
      </c>
      <c r="L85">
        <v>25</v>
      </c>
      <c r="M85">
        <v>-255</v>
      </c>
      <c r="N85">
        <v>-9</v>
      </c>
      <c r="O85">
        <v>138713</v>
      </c>
      <c r="P85">
        <f>(Table1[[#This Row],[ax]]-E$1)/E$2</f>
        <v>0.99611556202961882</v>
      </c>
      <c r="Q85">
        <f>(Table1[[#This Row],[ay]]-F$1)/F$2</f>
        <v>6.4175664199927207E-2</v>
      </c>
      <c r="R85">
        <f>(Table1[[#This Row],[az]]-G$1)/G$2</f>
        <v>5.8138138138138139E-2</v>
      </c>
      <c r="S85">
        <f>SQRT(Table1[[#This Row],[_ax]]*Table1[[#This Row],[_ax]]+Table1[[#This Row],[_ay]]*Table1[[#This Row],[_ay]]+Table1[[#This Row],[_az]]*Table1[[#This Row],[_az]])</f>
        <v>0.99987237780591498</v>
      </c>
      <c r="T85" s="1">
        <f>ATAN2(Table1[[#This Row],[_az]],Table1[[#This Row],[_ay]])*180/PI()</f>
        <v>47.825880779069877</v>
      </c>
      <c r="U85" s="1">
        <f>ATAN2(SQRT(Table1[[#This Row],[_ay]]*Table1[[#This Row],[_ay]]+Table1[[#This Row],[_az]]*Table1[[#This Row],[_az]]),Table1[[#This Row],[_ax]])*180/PI()</f>
        <v>85.031659305170606</v>
      </c>
    </row>
    <row r="86" spans="1:21" x14ac:dyDescent="0.25">
      <c r="A86" t="s">
        <v>0</v>
      </c>
      <c r="B86" t="s">
        <v>1</v>
      </c>
      <c r="C86" t="s">
        <v>2</v>
      </c>
      <c r="D86" t="s">
        <v>3</v>
      </c>
      <c r="E86">
        <v>8324</v>
      </c>
      <c r="F86">
        <v>619</v>
      </c>
      <c r="G86">
        <v>1465</v>
      </c>
      <c r="H86">
        <v>3</v>
      </c>
      <c r="I86">
        <v>-4</v>
      </c>
      <c r="J86">
        <v>-18</v>
      </c>
      <c r="K86">
        <v>1263</v>
      </c>
      <c r="L86">
        <v>24</v>
      </c>
      <c r="M86">
        <v>-252</v>
      </c>
      <c r="N86">
        <v>-4</v>
      </c>
      <c r="O86">
        <v>138763</v>
      </c>
      <c r="P86">
        <f>(Table1[[#This Row],[ax]]-E$1)/E$2</f>
        <v>0.99623695071619323</v>
      </c>
      <c r="Q86">
        <f>(Table1[[#This Row],[ay]]-F$1)/F$2</f>
        <v>6.3326458813538766E-2</v>
      </c>
      <c r="R86">
        <f>(Table1[[#This Row],[az]]-G$1)/G$2</f>
        <v>5.7417417417417418E-2</v>
      </c>
      <c r="S86">
        <f>SQRT(Table1[[#This Row],[_ax]]*Table1[[#This Row],[_ax]]+Table1[[#This Row],[_ay]]*Table1[[#This Row],[_ay]]+Table1[[#This Row],[_az]]*Table1[[#This Row],[_az]])</f>
        <v>0.99989752584004699</v>
      </c>
      <c r="T86" s="1">
        <f>ATAN2(Table1[[#This Row],[_az]],Table1[[#This Row],[_ay]])*180/PI()</f>
        <v>47.801742382903882</v>
      </c>
      <c r="U86" s="1">
        <f>ATAN2(SQRT(Table1[[#This Row],[_ay]]*Table1[[#This Row],[_ay]]+Table1[[#This Row],[_az]]*Table1[[#This Row],[_az]]),Table1[[#This Row],[_ax]])*180/PI()</f>
        <v>85.095811793492601</v>
      </c>
    </row>
    <row r="87" spans="1:21" x14ac:dyDescent="0.25">
      <c r="A87" t="s">
        <v>0</v>
      </c>
      <c r="B87" t="s">
        <v>1</v>
      </c>
      <c r="C87" t="s">
        <v>2</v>
      </c>
      <c r="D87" t="s">
        <v>3</v>
      </c>
      <c r="E87">
        <v>8320</v>
      </c>
      <c r="F87">
        <v>622</v>
      </c>
      <c r="G87">
        <v>1455</v>
      </c>
      <c r="H87">
        <v>4</v>
      </c>
      <c r="I87">
        <v>-4</v>
      </c>
      <c r="J87">
        <v>-18</v>
      </c>
      <c r="K87">
        <v>1263</v>
      </c>
      <c r="L87">
        <v>24</v>
      </c>
      <c r="M87">
        <v>-244</v>
      </c>
      <c r="N87">
        <v>-14</v>
      </c>
      <c r="O87">
        <v>138813</v>
      </c>
      <c r="P87">
        <f>(Table1[[#This Row],[ax]]-E$1)/E$2</f>
        <v>0.99575139596989559</v>
      </c>
      <c r="Q87">
        <f>(Table1[[#This Row],[ay]]-F$1)/F$2</f>
        <v>6.3690403979133808E-2</v>
      </c>
      <c r="R87">
        <f>(Table1[[#This Row],[az]]-G$1)/G$2</f>
        <v>5.6216216216216218E-2</v>
      </c>
      <c r="S87">
        <f>SQRT(Table1[[#This Row],[_ax]]*Table1[[#This Row],[_ax]]+Table1[[#This Row],[_ay]]*Table1[[#This Row],[_ay]]+Table1[[#This Row],[_az]]*Table1[[#This Row],[_az]])</f>
        <v>0.99936858720928856</v>
      </c>
      <c r="T87" s="1">
        <f>ATAN2(Table1[[#This Row],[_az]],Table1[[#This Row],[_ay]])*180/PI()</f>
        <v>48.566826152693309</v>
      </c>
      <c r="U87" s="1">
        <f>ATAN2(SQRT(Table1[[#This Row],[_ay]]*Table1[[#This Row],[_ay]]+Table1[[#This Row],[_az]]*Table1[[#This Row],[_az]]),Table1[[#This Row],[_ax]])*180/PI()</f>
        <v>85.123686727933048</v>
      </c>
    </row>
    <row r="88" spans="1:21" x14ac:dyDescent="0.25">
      <c r="A88" t="s">
        <v>0</v>
      </c>
      <c r="B88" t="s">
        <v>1</v>
      </c>
      <c r="C88" t="s">
        <v>2</v>
      </c>
      <c r="D88" t="s">
        <v>3</v>
      </c>
      <c r="E88">
        <v>8325</v>
      </c>
      <c r="F88">
        <v>627</v>
      </c>
      <c r="G88">
        <v>1460</v>
      </c>
      <c r="H88">
        <v>5</v>
      </c>
      <c r="I88">
        <v>-3</v>
      </c>
      <c r="J88">
        <v>-16</v>
      </c>
      <c r="K88">
        <v>1264</v>
      </c>
      <c r="L88">
        <v>29</v>
      </c>
      <c r="M88">
        <v>-243</v>
      </c>
      <c r="N88">
        <v>-5</v>
      </c>
      <c r="O88">
        <v>138863</v>
      </c>
      <c r="P88">
        <f>(Table1[[#This Row],[ax]]-E$1)/E$2</f>
        <v>0.99635833940276763</v>
      </c>
      <c r="Q88">
        <f>(Table1[[#This Row],[ay]]-F$1)/F$2</f>
        <v>6.4296979255125564E-2</v>
      </c>
      <c r="R88">
        <f>(Table1[[#This Row],[az]]-G$1)/G$2</f>
        <v>5.6816816816816815E-2</v>
      </c>
      <c r="S88">
        <f>SQRT(Table1[[#This Row],[_ax]]*Table1[[#This Row],[_ax]]+Table1[[#This Row],[_ay]]*Table1[[#This Row],[_ay]]+Table1[[#This Row],[_az]]*Table1[[#This Row],[_az]])</f>
        <v>1.0000460952935972</v>
      </c>
      <c r="T88" s="1">
        <f>ATAN2(Table1[[#This Row],[_az]],Table1[[#This Row],[_ay]])*180/PI()</f>
        <v>48.534180723418672</v>
      </c>
      <c r="U88" s="1">
        <f>ATAN2(SQRT(Table1[[#This Row],[_ay]]*Table1[[#This Row],[_ay]]+Table1[[#This Row],[_az]]*Table1[[#This Row],[_az]]),Table1[[#This Row],[_ax]])*180/PI()</f>
        <v>85.077992714327507</v>
      </c>
    </row>
    <row r="89" spans="1:21" x14ac:dyDescent="0.25">
      <c r="A89" t="s">
        <v>0</v>
      </c>
      <c r="B89" t="s">
        <v>1</v>
      </c>
      <c r="C89" t="s">
        <v>2</v>
      </c>
      <c r="D89" t="s">
        <v>3</v>
      </c>
      <c r="E89">
        <v>8320</v>
      </c>
      <c r="F89">
        <v>623</v>
      </c>
      <c r="G89">
        <v>1463</v>
      </c>
      <c r="H89">
        <v>4</v>
      </c>
      <c r="I89">
        <v>-2</v>
      </c>
      <c r="J89">
        <v>-17</v>
      </c>
      <c r="K89">
        <v>1262</v>
      </c>
      <c r="L89">
        <v>24</v>
      </c>
      <c r="M89">
        <v>-248</v>
      </c>
      <c r="N89">
        <v>-6</v>
      </c>
      <c r="O89">
        <v>138913</v>
      </c>
      <c r="P89">
        <f>(Table1[[#This Row],[ax]]-E$1)/E$2</f>
        <v>0.99575139596989559</v>
      </c>
      <c r="Q89">
        <f>(Table1[[#This Row],[ay]]-F$1)/F$2</f>
        <v>6.3811719034332165E-2</v>
      </c>
      <c r="R89">
        <f>(Table1[[#This Row],[az]]-G$1)/G$2</f>
        <v>5.7177177177177178E-2</v>
      </c>
      <c r="S89">
        <f>SQRT(Table1[[#This Row],[_ax]]*Table1[[#This Row],[_ax]]+Table1[[#This Row],[_ay]]*Table1[[#This Row],[_ay]]+Table1[[#This Row],[_az]]*Table1[[#This Row],[_az]])</f>
        <v>0.99943084185553466</v>
      </c>
      <c r="T89" s="1">
        <f>ATAN2(Table1[[#This Row],[_az]],Table1[[#This Row],[_ay]])*180/PI()</f>
        <v>48.138725364925946</v>
      </c>
      <c r="U89" s="1">
        <f>ATAN2(SQRT(Table1[[#This Row],[_ay]]*Table1[[#This Row],[_ay]]+Table1[[#This Row],[_az]]*Table1[[#This Row],[_az]]),Table1[[#This Row],[_ax]])*180/PI()</f>
        <v>85.082030896474706</v>
      </c>
    </row>
    <row r="90" spans="1:21" x14ac:dyDescent="0.25">
      <c r="A90" t="s">
        <v>0</v>
      </c>
      <c r="B90" t="s">
        <v>1</v>
      </c>
      <c r="C90" t="s">
        <v>2</v>
      </c>
      <c r="D90" t="s">
        <v>3</v>
      </c>
      <c r="E90">
        <v>8320</v>
      </c>
      <c r="F90">
        <v>620</v>
      </c>
      <c r="G90">
        <v>1457</v>
      </c>
      <c r="H90">
        <v>3</v>
      </c>
      <c r="I90">
        <v>-1</v>
      </c>
      <c r="J90">
        <v>-17</v>
      </c>
      <c r="K90">
        <v>1263</v>
      </c>
      <c r="L90">
        <v>25</v>
      </c>
      <c r="M90">
        <v>-251</v>
      </c>
      <c r="N90">
        <v>-9</v>
      </c>
      <c r="O90">
        <v>138963</v>
      </c>
      <c r="P90">
        <f>(Table1[[#This Row],[ax]]-E$1)/E$2</f>
        <v>0.99575139596989559</v>
      </c>
      <c r="Q90">
        <f>(Table1[[#This Row],[ay]]-F$1)/F$2</f>
        <v>6.3447773868737109E-2</v>
      </c>
      <c r="R90">
        <f>(Table1[[#This Row],[az]]-G$1)/G$2</f>
        <v>5.6456456456456458E-2</v>
      </c>
      <c r="S90">
        <f>SQRT(Table1[[#This Row],[_ax]]*Table1[[#This Row],[_ax]]+Table1[[#This Row],[_ay]]*Table1[[#This Row],[_ay]]+Table1[[#This Row],[_az]]*Table1[[#This Row],[_az]])</f>
        <v>0.99936669649359133</v>
      </c>
      <c r="T90" s="1">
        <f>ATAN2(Table1[[#This Row],[_az]],Table1[[#This Row],[_ay]])*180/PI()</f>
        <v>48.336996135665288</v>
      </c>
      <c r="U90" s="1">
        <f>ATAN2(SQRT(Table1[[#This Row],[_ay]]*Table1[[#This Row],[_ay]]+Table1[[#This Row],[_az]]*Table1[[#This Row],[_az]]),Table1[[#This Row],[_ax]])*180/PI()</f>
        <v>85.124957480875608</v>
      </c>
    </row>
    <row r="91" spans="1:21" x14ac:dyDescent="0.25">
      <c r="A91" t="s">
        <v>0</v>
      </c>
      <c r="B91" t="s">
        <v>1</v>
      </c>
      <c r="C91" t="s">
        <v>2</v>
      </c>
      <c r="D91" t="s">
        <v>3</v>
      </c>
      <c r="E91">
        <v>8319</v>
      </c>
      <c r="F91">
        <v>623</v>
      </c>
      <c r="G91">
        <v>1461</v>
      </c>
      <c r="H91">
        <v>4</v>
      </c>
      <c r="I91">
        <v>-2</v>
      </c>
      <c r="J91">
        <v>-17</v>
      </c>
      <c r="K91">
        <v>1262</v>
      </c>
      <c r="L91">
        <v>20</v>
      </c>
      <c r="M91">
        <v>-246</v>
      </c>
      <c r="N91">
        <v>-2</v>
      </c>
      <c r="O91">
        <v>139013</v>
      </c>
      <c r="P91">
        <f>(Table1[[#This Row],[ax]]-E$1)/E$2</f>
        <v>0.99563000728332118</v>
      </c>
      <c r="Q91">
        <f>(Table1[[#This Row],[ay]]-F$1)/F$2</f>
        <v>6.3811719034332165E-2</v>
      </c>
      <c r="R91">
        <f>(Table1[[#This Row],[az]]-G$1)/G$2</f>
        <v>5.6936936936936938E-2</v>
      </c>
      <c r="S91">
        <f>SQRT(Table1[[#This Row],[_ax]]*Table1[[#This Row],[_ax]]+Table1[[#This Row],[_ay]]*Table1[[#This Row],[_ay]]+Table1[[#This Row],[_az]]*Table1[[#This Row],[_az]])</f>
        <v>0.99929618315935909</v>
      </c>
      <c r="T91" s="1">
        <f>ATAN2(Table1[[#This Row],[_az]],Table1[[#This Row],[_ay]])*180/PI()</f>
        <v>48.258597043931346</v>
      </c>
      <c r="U91" s="1">
        <f>ATAN2(SQRT(Table1[[#This Row],[_ay]]*Table1[[#This Row],[_ay]]+Table1[[#This Row],[_az]]*Table1[[#This Row],[_az]]),Table1[[#This Row],[_ax]])*180/PI()</f>
        <v>85.090581782804477</v>
      </c>
    </row>
    <row r="92" spans="1:21" x14ac:dyDescent="0.25">
      <c r="A92" t="s">
        <v>0</v>
      </c>
      <c r="B92" t="s">
        <v>1</v>
      </c>
      <c r="C92" t="s">
        <v>2</v>
      </c>
      <c r="D92" t="s">
        <v>3</v>
      </c>
      <c r="E92">
        <v>8316</v>
      </c>
      <c r="F92">
        <v>625</v>
      </c>
      <c r="G92">
        <v>1453</v>
      </c>
      <c r="H92">
        <v>2</v>
      </c>
      <c r="I92">
        <v>-2</v>
      </c>
      <c r="J92">
        <v>-16</v>
      </c>
      <c r="K92">
        <v>1260</v>
      </c>
      <c r="L92">
        <v>24</v>
      </c>
      <c r="M92">
        <v>-250</v>
      </c>
      <c r="N92">
        <v>-4</v>
      </c>
      <c r="O92">
        <v>139063</v>
      </c>
      <c r="P92">
        <f>(Table1[[#This Row],[ax]]-E$1)/E$2</f>
        <v>0.99526584122359796</v>
      </c>
      <c r="Q92">
        <f>(Table1[[#This Row],[ay]]-F$1)/F$2</f>
        <v>6.4054349144728864E-2</v>
      </c>
      <c r="R92">
        <f>(Table1[[#This Row],[az]]-G$1)/G$2</f>
        <v>5.5975975975975978E-2</v>
      </c>
      <c r="S92">
        <f>SQRT(Table1[[#This Row],[_ax]]*Table1[[#This Row],[_ax]]+Table1[[#This Row],[_ay]]*Table1[[#This Row],[_ay]]+Table1[[#This Row],[_az]]*Table1[[#This Row],[_az]])</f>
        <v>0.99889457113217606</v>
      </c>
      <c r="T92" s="1">
        <f>ATAN2(Table1[[#This Row],[_az]],Table1[[#This Row],[_ay]])*180/PI()</f>
        <v>48.850357975199557</v>
      </c>
      <c r="U92" s="1">
        <f>ATAN2(SQRT(Table1[[#This Row],[_ay]]*Table1[[#This Row],[_ay]]+Table1[[#This Row],[_az]]*Table1[[#This Row],[_az]]),Table1[[#This Row],[_ax]])*180/PI()</f>
        <v>85.114751196139125</v>
      </c>
    </row>
    <row r="93" spans="1:21" x14ac:dyDescent="0.25">
      <c r="A93" t="s">
        <v>0</v>
      </c>
      <c r="B93" t="s">
        <v>1</v>
      </c>
      <c r="C93" t="s">
        <v>2</v>
      </c>
      <c r="D93" t="s">
        <v>3</v>
      </c>
      <c r="E93">
        <v>8322</v>
      </c>
      <c r="F93">
        <v>624</v>
      </c>
      <c r="G93">
        <v>1455</v>
      </c>
      <c r="H93">
        <v>4</v>
      </c>
      <c r="I93">
        <v>-2</v>
      </c>
      <c r="J93">
        <v>-17</v>
      </c>
      <c r="K93">
        <v>1257</v>
      </c>
      <c r="L93">
        <v>23</v>
      </c>
      <c r="M93">
        <v>-247</v>
      </c>
      <c r="N93">
        <v>-3</v>
      </c>
      <c r="O93">
        <v>139113</v>
      </c>
      <c r="P93">
        <f>(Table1[[#This Row],[ax]]-E$1)/E$2</f>
        <v>0.99599417334304441</v>
      </c>
      <c r="Q93">
        <f>(Table1[[#This Row],[ay]]-F$1)/F$2</f>
        <v>6.3933034089530508E-2</v>
      </c>
      <c r="R93">
        <f>(Table1[[#This Row],[az]]-G$1)/G$2</f>
        <v>5.6216216216216218E-2</v>
      </c>
      <c r="S93">
        <f>SQRT(Table1[[#This Row],[_ax]]*Table1[[#This Row],[_ax]]+Table1[[#This Row],[_ay]]*Table1[[#This Row],[_ay]]+Table1[[#This Row],[_az]]*Table1[[#This Row],[_az]])</f>
        <v>0.99962597462593772</v>
      </c>
      <c r="T93" s="1">
        <f>ATAN2(Table1[[#This Row],[_az]],Table1[[#This Row],[_ay]])*180/PI()</f>
        <v>48.674884662312238</v>
      </c>
      <c r="U93" s="1">
        <f>ATAN2(SQRT(Table1[[#This Row],[_ay]]*Table1[[#This Row],[_ay]]+Table1[[#This Row],[_az]]*Table1[[#This Row],[_az]]),Table1[[#This Row],[_ax]])*180/PI()</f>
        <v>85.1144723113363</v>
      </c>
    </row>
    <row r="94" spans="1:21" x14ac:dyDescent="0.25">
      <c r="A94" t="s">
        <v>0</v>
      </c>
      <c r="B94" t="s">
        <v>1</v>
      </c>
      <c r="C94" t="s">
        <v>2</v>
      </c>
      <c r="D94" t="s">
        <v>3</v>
      </c>
      <c r="E94">
        <v>8325</v>
      </c>
      <c r="F94">
        <v>624</v>
      </c>
      <c r="G94">
        <v>1462</v>
      </c>
      <c r="H94">
        <v>4</v>
      </c>
      <c r="I94">
        <v>-3</v>
      </c>
      <c r="J94">
        <v>-18</v>
      </c>
      <c r="K94">
        <v>1259</v>
      </c>
      <c r="L94">
        <v>25</v>
      </c>
      <c r="M94">
        <v>-253</v>
      </c>
      <c r="N94">
        <v>-1</v>
      </c>
      <c r="O94">
        <v>139163</v>
      </c>
      <c r="P94">
        <f>(Table1[[#This Row],[ax]]-E$1)/E$2</f>
        <v>0.99635833940276763</v>
      </c>
      <c r="Q94">
        <f>(Table1[[#This Row],[ay]]-F$1)/F$2</f>
        <v>6.3933034089530508E-2</v>
      </c>
      <c r="R94">
        <f>(Table1[[#This Row],[az]]-G$1)/G$2</f>
        <v>5.7057057057057055E-2</v>
      </c>
      <c r="S94">
        <f>SQRT(Table1[[#This Row],[_ax]]*Table1[[#This Row],[_ax]]+Table1[[#This Row],[_ay]]*Table1[[#This Row],[_ay]]+Table1[[#This Row],[_az]]*Table1[[#This Row],[_az]])</f>
        <v>1.0000364398887402</v>
      </c>
      <c r="T94" s="1">
        <f>ATAN2(Table1[[#This Row],[_az]],Table1[[#This Row],[_ay]])*180/PI()</f>
        <v>48.252672548575788</v>
      </c>
      <c r="U94" s="1">
        <f>ATAN2(SQRT(Table1[[#This Row],[_ay]]*Table1[[#This Row],[_ay]]+Table1[[#This Row],[_az]]*Table1[[#This Row],[_az]]),Table1[[#This Row],[_ax]])*180/PI()</f>
        <v>85.084420634726044</v>
      </c>
    </row>
    <row r="95" spans="1:21" x14ac:dyDescent="0.25">
      <c r="A95" t="s">
        <v>0</v>
      </c>
      <c r="B95" t="s">
        <v>1</v>
      </c>
      <c r="C95" t="s">
        <v>2</v>
      </c>
      <c r="D95" t="s">
        <v>3</v>
      </c>
      <c r="E95">
        <v>8323</v>
      </c>
      <c r="F95">
        <v>624</v>
      </c>
      <c r="G95">
        <v>1463</v>
      </c>
      <c r="H95">
        <v>4</v>
      </c>
      <c r="I95">
        <v>-3</v>
      </c>
      <c r="J95">
        <v>-17</v>
      </c>
      <c r="K95">
        <v>1258</v>
      </c>
      <c r="L95">
        <v>22</v>
      </c>
      <c r="M95">
        <v>-256</v>
      </c>
      <c r="N95">
        <v>-12</v>
      </c>
      <c r="O95">
        <v>139213</v>
      </c>
      <c r="P95">
        <f>(Table1[[#This Row],[ax]]-E$1)/E$2</f>
        <v>0.99611556202961882</v>
      </c>
      <c r="Q95">
        <f>(Table1[[#This Row],[ay]]-F$1)/F$2</f>
        <v>6.3933034089530508E-2</v>
      </c>
      <c r="R95">
        <f>(Table1[[#This Row],[az]]-G$1)/G$2</f>
        <v>5.7177177177177178E-2</v>
      </c>
      <c r="S95">
        <f>SQRT(Table1[[#This Row],[_ax]]*Table1[[#This Row],[_ax]]+Table1[[#This Row],[_ay]]*Table1[[#This Row],[_ay]]+Table1[[#This Row],[_az]]*Table1[[#This Row],[_az]])</f>
        <v>0.9998014179603002</v>
      </c>
      <c r="T95" s="1">
        <f>ATAN2(Table1[[#This Row],[_az]],Table1[[#This Row],[_ay]])*180/PI()</f>
        <v>48.192805429095564</v>
      </c>
      <c r="U95" s="1">
        <f>ATAN2(SQRT(Table1[[#This Row],[_ay]]*Table1[[#This Row],[_ay]]+Table1[[#This Row],[_az]]*Table1[[#This Row],[_az]]),Table1[[#This Row],[_ax]])*180/PI()</f>
        <v>85.078659136045459</v>
      </c>
    </row>
    <row r="96" spans="1:21" x14ac:dyDescent="0.25">
      <c r="A96" t="s">
        <v>0</v>
      </c>
      <c r="B96" t="s">
        <v>1</v>
      </c>
      <c r="C96" t="s">
        <v>2</v>
      </c>
      <c r="D96" t="s">
        <v>3</v>
      </c>
      <c r="E96">
        <v>8316</v>
      </c>
      <c r="F96">
        <v>620</v>
      </c>
      <c r="G96">
        <v>1447</v>
      </c>
      <c r="H96">
        <v>4</v>
      </c>
      <c r="I96">
        <v>-3</v>
      </c>
      <c r="J96">
        <v>-18</v>
      </c>
      <c r="K96">
        <v>1260</v>
      </c>
      <c r="L96">
        <v>18</v>
      </c>
      <c r="M96">
        <v>-244</v>
      </c>
      <c r="N96">
        <v>-10</v>
      </c>
      <c r="O96">
        <v>139263</v>
      </c>
      <c r="P96">
        <f>(Table1[[#This Row],[ax]]-E$1)/E$2</f>
        <v>0.99526584122359796</v>
      </c>
      <c r="Q96">
        <f>(Table1[[#This Row],[ay]]-F$1)/F$2</f>
        <v>6.3447773868737109E-2</v>
      </c>
      <c r="R96">
        <f>(Table1[[#This Row],[az]]-G$1)/G$2</f>
        <v>5.5255255255255258E-2</v>
      </c>
      <c r="S96">
        <f>SQRT(Table1[[#This Row],[_ax]]*Table1[[#This Row],[_ax]]+Table1[[#This Row],[_ay]]*Table1[[#This Row],[_ay]]+Table1[[#This Row],[_az]]*Table1[[#This Row],[_az]])</f>
        <v>0.9988157277239571</v>
      </c>
      <c r="T96" s="1">
        <f>ATAN2(Table1[[#This Row],[_az]],Table1[[#This Row],[_ay]])*180/PI()</f>
        <v>48.948117990041425</v>
      </c>
      <c r="U96" s="1">
        <f>ATAN2(SQRT(Table1[[#This Row],[_ay]]*Table1[[#This Row],[_ay]]+Table1[[#This Row],[_az]]*Table1[[#This Row],[_az]]),Table1[[#This Row],[_ax]])*180/PI()</f>
        <v>85.167955904614146</v>
      </c>
    </row>
    <row r="97" spans="1:21" x14ac:dyDescent="0.25">
      <c r="A97" t="s">
        <v>0</v>
      </c>
      <c r="B97" t="s">
        <v>1</v>
      </c>
      <c r="C97" t="s">
        <v>2</v>
      </c>
      <c r="D97" t="s">
        <v>3</v>
      </c>
      <c r="E97">
        <v>8318</v>
      </c>
      <c r="F97">
        <v>626</v>
      </c>
      <c r="G97">
        <v>1456</v>
      </c>
      <c r="H97">
        <v>4</v>
      </c>
      <c r="I97">
        <v>-2</v>
      </c>
      <c r="J97">
        <v>-17</v>
      </c>
      <c r="K97">
        <v>1262</v>
      </c>
      <c r="L97">
        <v>26</v>
      </c>
      <c r="M97">
        <v>-248</v>
      </c>
      <c r="N97">
        <v>-6</v>
      </c>
      <c r="O97">
        <v>139313</v>
      </c>
      <c r="P97">
        <f>(Table1[[#This Row],[ax]]-E$1)/E$2</f>
        <v>0.99550861859674677</v>
      </c>
      <c r="Q97">
        <f>(Table1[[#This Row],[ay]]-F$1)/F$2</f>
        <v>6.4175664199927207E-2</v>
      </c>
      <c r="R97">
        <f>(Table1[[#This Row],[az]]-G$1)/G$2</f>
        <v>5.6336336336336335E-2</v>
      </c>
      <c r="S97">
        <f>SQRT(Table1[[#This Row],[_ax]]*Table1[[#This Row],[_ax]]+Table1[[#This Row],[_ay]]*Table1[[#This Row],[_ay]]+Table1[[#This Row],[_az]]*Table1[[#This Row],[_az]])</f>
        <v>0.99916450515803734</v>
      </c>
      <c r="T97" s="1">
        <f>ATAN2(Table1[[#This Row],[_az]],Table1[[#This Row],[_ay]])*180/PI()</f>
        <v>48.721857223891213</v>
      </c>
      <c r="U97" s="1">
        <f>ATAN2(SQRT(Table1[[#This Row],[_ay]]*Table1[[#This Row],[_ay]]+Table1[[#This Row],[_az]]*Table1[[#This Row],[_az]]),Table1[[#This Row],[_ax]])*180/PI()</f>
        <v>85.097156871870396</v>
      </c>
    </row>
    <row r="98" spans="1:21" x14ac:dyDescent="0.25">
      <c r="A98" t="s">
        <v>0</v>
      </c>
      <c r="B98" t="s">
        <v>1</v>
      </c>
      <c r="C98" t="s">
        <v>2</v>
      </c>
      <c r="D98" t="s">
        <v>3</v>
      </c>
      <c r="E98">
        <v>8316</v>
      </c>
      <c r="F98">
        <v>625</v>
      </c>
      <c r="G98">
        <v>1450</v>
      </c>
      <c r="H98">
        <v>3</v>
      </c>
      <c r="I98">
        <v>-3</v>
      </c>
      <c r="J98">
        <v>-18</v>
      </c>
      <c r="K98">
        <v>1259</v>
      </c>
      <c r="L98">
        <v>26</v>
      </c>
      <c r="M98">
        <v>-254</v>
      </c>
      <c r="N98">
        <v>-8</v>
      </c>
      <c r="O98">
        <v>139363</v>
      </c>
      <c r="P98">
        <f>(Table1[[#This Row],[ax]]-E$1)/E$2</f>
        <v>0.99526584122359796</v>
      </c>
      <c r="Q98">
        <f>(Table1[[#This Row],[ay]]-F$1)/F$2</f>
        <v>6.4054349144728864E-2</v>
      </c>
      <c r="R98">
        <f>(Table1[[#This Row],[az]]-G$1)/G$2</f>
        <v>5.5615615615615614E-2</v>
      </c>
      <c r="S98">
        <f>SQRT(Table1[[#This Row],[_ax]]*Table1[[#This Row],[_ax]]+Table1[[#This Row],[_ay]]*Table1[[#This Row],[_ay]]+Table1[[#This Row],[_az]]*Table1[[#This Row],[_az]])</f>
        <v>0.99887444208527776</v>
      </c>
      <c r="T98" s="1">
        <f>ATAN2(Table1[[#This Row],[_az]],Table1[[#This Row],[_ay]])*180/PI()</f>
        <v>49.033633454227875</v>
      </c>
      <c r="U98" s="1">
        <f>ATAN2(SQRT(Table1[[#This Row],[_ay]]*Table1[[#This Row],[_ay]]+Table1[[#This Row],[_az]]*Table1[[#This Row],[_az]]),Table1[[#This Row],[_ax]])*180/PI()</f>
        <v>85.128278676935523</v>
      </c>
    </row>
    <row r="99" spans="1:21" x14ac:dyDescent="0.25">
      <c r="A99" t="s">
        <v>0</v>
      </c>
      <c r="B99" t="s">
        <v>1</v>
      </c>
      <c r="C99" t="s">
        <v>2</v>
      </c>
      <c r="D99" t="s">
        <v>3</v>
      </c>
      <c r="E99">
        <v>8317</v>
      </c>
      <c r="F99">
        <v>619</v>
      </c>
      <c r="G99">
        <v>1441</v>
      </c>
      <c r="H99">
        <v>3</v>
      </c>
      <c r="I99">
        <v>-2</v>
      </c>
      <c r="J99">
        <v>-17</v>
      </c>
      <c r="K99">
        <v>1259</v>
      </c>
      <c r="L99">
        <v>26</v>
      </c>
      <c r="M99">
        <v>-254</v>
      </c>
      <c r="N99">
        <v>-12</v>
      </c>
      <c r="O99">
        <v>139413</v>
      </c>
      <c r="P99">
        <f>(Table1[[#This Row],[ax]]-E$1)/E$2</f>
        <v>0.99538722991017237</v>
      </c>
      <c r="Q99">
        <f>(Table1[[#This Row],[ay]]-F$1)/F$2</f>
        <v>6.3326458813538766E-2</v>
      </c>
      <c r="R99">
        <f>(Table1[[#This Row],[az]]-G$1)/G$2</f>
        <v>5.4534534534534537E-2</v>
      </c>
      <c r="S99">
        <f>SQRT(Table1[[#This Row],[_ax]]*Table1[[#This Row],[_ax]]+Table1[[#This Row],[_ay]]*Table1[[#This Row],[_ay]]+Table1[[#This Row],[_az]]*Table1[[#This Row],[_az]])</f>
        <v>0.99888937991701943</v>
      </c>
      <c r="T99" s="1">
        <f>ATAN2(Table1[[#This Row],[_az]],Table1[[#This Row],[_ay]])*180/PI()</f>
        <v>49.266117996874364</v>
      </c>
      <c r="U99" s="1">
        <f>ATAN2(SQRT(Table1[[#This Row],[_ay]]*Table1[[#This Row],[_ay]]+Table1[[#This Row],[_az]]*Table1[[#This Row],[_az]]),Table1[[#This Row],[_ax]])*180/PI()</f>
        <v>85.200751099732742</v>
      </c>
    </row>
    <row r="100" spans="1:21" x14ac:dyDescent="0.25">
      <c r="A100" t="s">
        <v>0</v>
      </c>
      <c r="B100" t="s">
        <v>1</v>
      </c>
      <c r="C100" t="s">
        <v>2</v>
      </c>
      <c r="D100" t="s">
        <v>3</v>
      </c>
      <c r="E100">
        <v>8320</v>
      </c>
      <c r="F100">
        <v>619</v>
      </c>
      <c r="G100">
        <v>1454</v>
      </c>
      <c r="H100">
        <v>4</v>
      </c>
      <c r="I100">
        <v>-3</v>
      </c>
      <c r="J100">
        <v>-17</v>
      </c>
      <c r="K100">
        <v>1260</v>
      </c>
      <c r="L100">
        <v>20</v>
      </c>
      <c r="M100">
        <v>-256</v>
      </c>
      <c r="N100">
        <v>-2</v>
      </c>
      <c r="O100">
        <v>139463</v>
      </c>
      <c r="P100">
        <f>(Table1[[#This Row],[ax]]-E$1)/E$2</f>
        <v>0.99575139596989559</v>
      </c>
      <c r="Q100">
        <f>(Table1[[#This Row],[ay]]-F$1)/F$2</f>
        <v>6.3326458813538766E-2</v>
      </c>
      <c r="R100">
        <f>(Table1[[#This Row],[az]]-G$1)/G$2</f>
        <v>5.6096096096096094E-2</v>
      </c>
      <c r="S100">
        <f>SQRT(Table1[[#This Row],[_ax]]*Table1[[#This Row],[_ax]]+Table1[[#This Row],[_ay]]*Table1[[#This Row],[_ay]]+Table1[[#This Row],[_az]]*Table1[[#This Row],[_az]])</f>
        <v>0.99933870882653253</v>
      </c>
      <c r="T100" s="1">
        <f>ATAN2(Table1[[#This Row],[_az]],Table1[[#This Row],[_ay]])*180/PI()</f>
        <v>48.464707267133107</v>
      </c>
      <c r="U100" s="1">
        <f>ATAN2(SQRT(Table1[[#This Row],[_ay]]*Table1[[#This Row],[_ay]]+Table1[[#This Row],[_az]]*Table1[[#This Row],[_az]]),Table1[[#This Row],[_ax]])*180/PI()</f>
        <v>85.143807398396973</v>
      </c>
    </row>
    <row r="101" spans="1:21" x14ac:dyDescent="0.25">
      <c r="A101" t="s">
        <v>0</v>
      </c>
      <c r="B101" t="s">
        <v>1</v>
      </c>
      <c r="C101" t="s">
        <v>2</v>
      </c>
      <c r="D101" t="s">
        <v>3</v>
      </c>
      <c r="E101">
        <v>8321</v>
      </c>
      <c r="F101">
        <v>622</v>
      </c>
      <c r="G101">
        <v>1463</v>
      </c>
      <c r="H101">
        <v>4</v>
      </c>
      <c r="I101">
        <v>-3</v>
      </c>
      <c r="J101">
        <v>-17</v>
      </c>
      <c r="K101">
        <v>1263</v>
      </c>
      <c r="L101">
        <v>24</v>
      </c>
      <c r="M101">
        <v>-254</v>
      </c>
      <c r="N101">
        <v>-6</v>
      </c>
      <c r="O101">
        <v>139513</v>
      </c>
      <c r="P101">
        <f>(Table1[[#This Row],[ax]]-E$1)/E$2</f>
        <v>0.99587278465647</v>
      </c>
      <c r="Q101">
        <f>(Table1[[#This Row],[ay]]-F$1)/F$2</f>
        <v>6.3690403979133808E-2</v>
      </c>
      <c r="R101">
        <f>(Table1[[#This Row],[az]]-G$1)/G$2</f>
        <v>5.7177177177177178E-2</v>
      </c>
      <c r="S101">
        <f>SQRT(Table1[[#This Row],[_ax]]*Table1[[#This Row],[_ax]]+Table1[[#This Row],[_ay]]*Table1[[#This Row],[_ay]]+Table1[[#This Row],[_az]]*Table1[[#This Row],[_az]])</f>
        <v>0.99954404623728688</v>
      </c>
      <c r="T101" s="1">
        <f>ATAN2(Table1[[#This Row],[_az]],Table1[[#This Row],[_ay]])*180/PI()</f>
        <v>48.084531124631539</v>
      </c>
      <c r="U101" s="1">
        <f>ATAN2(SQRT(Table1[[#This Row],[_ay]]*Table1[[#This Row],[_ay]]+Table1[[#This Row],[_az]]*Table1[[#This Row],[_az]]),Table1[[#This Row],[_ax]])*180/PI()</f>
        <v>85.087785256494513</v>
      </c>
    </row>
    <row r="102" spans="1:21" x14ac:dyDescent="0.25">
      <c r="A102" t="s">
        <v>0</v>
      </c>
      <c r="B102" t="s">
        <v>1</v>
      </c>
      <c r="C102" t="s">
        <v>2</v>
      </c>
      <c r="D102" t="s">
        <v>3</v>
      </c>
      <c r="E102">
        <v>8320</v>
      </c>
      <c r="F102">
        <v>622</v>
      </c>
      <c r="G102">
        <v>1458</v>
      </c>
      <c r="H102">
        <v>3</v>
      </c>
      <c r="I102">
        <v>-2</v>
      </c>
      <c r="J102">
        <v>-16</v>
      </c>
      <c r="K102">
        <v>1261</v>
      </c>
      <c r="L102">
        <v>13</v>
      </c>
      <c r="M102">
        <v>-261</v>
      </c>
      <c r="N102">
        <v>-9</v>
      </c>
      <c r="O102">
        <v>139563</v>
      </c>
      <c r="P102">
        <f>(Table1[[#This Row],[ax]]-E$1)/E$2</f>
        <v>0.99575139596989559</v>
      </c>
      <c r="Q102">
        <f>(Table1[[#This Row],[ay]]-F$1)/F$2</f>
        <v>6.3690403979133808E-2</v>
      </c>
      <c r="R102">
        <f>(Table1[[#This Row],[az]]-G$1)/G$2</f>
        <v>5.6576576576576575E-2</v>
      </c>
      <c r="S102">
        <f>SQRT(Table1[[#This Row],[_ax]]*Table1[[#This Row],[_ax]]+Table1[[#This Row],[_ay]]*Table1[[#This Row],[_ay]]+Table1[[#This Row],[_az]]*Table1[[#This Row],[_az]])</f>
        <v>0.99938892286844283</v>
      </c>
      <c r="T102" s="1">
        <f>ATAN2(Table1[[#This Row],[_az]],Table1[[#This Row],[_ay]])*180/PI()</f>
        <v>48.385118046222161</v>
      </c>
      <c r="U102" s="1">
        <f>ATAN2(SQRT(Table1[[#This Row],[_ay]]*Table1[[#This Row],[_ay]]+Table1[[#This Row],[_az]]*Table1[[#This Row],[_az]]),Table1[[#This Row],[_ax]])*180/PI()</f>
        <v>85.11004022928023</v>
      </c>
    </row>
    <row r="103" spans="1:21" x14ac:dyDescent="0.25">
      <c r="A103" t="s">
        <v>0</v>
      </c>
      <c r="B103" t="s">
        <v>1</v>
      </c>
      <c r="C103" t="s">
        <v>2</v>
      </c>
      <c r="D103" t="s">
        <v>3</v>
      </c>
      <c r="E103">
        <v>8313</v>
      </c>
      <c r="F103">
        <v>623</v>
      </c>
      <c r="G103">
        <v>1460</v>
      </c>
      <c r="H103">
        <v>4</v>
      </c>
      <c r="I103">
        <v>-3</v>
      </c>
      <c r="J103">
        <v>-17</v>
      </c>
      <c r="K103">
        <v>1264</v>
      </c>
      <c r="L103">
        <v>16</v>
      </c>
      <c r="M103">
        <v>-258</v>
      </c>
      <c r="N103">
        <v>-4</v>
      </c>
      <c r="O103">
        <v>139613</v>
      </c>
      <c r="P103">
        <f>(Table1[[#This Row],[ax]]-E$1)/E$2</f>
        <v>0.99490167516387473</v>
      </c>
      <c r="Q103">
        <f>(Table1[[#This Row],[ay]]-F$1)/F$2</f>
        <v>6.3811719034332165E-2</v>
      </c>
      <c r="R103">
        <f>(Table1[[#This Row],[az]]-G$1)/G$2</f>
        <v>5.6816816816816815E-2</v>
      </c>
      <c r="S103">
        <f>SQRT(Table1[[#This Row],[_ax]]*Table1[[#This Row],[_ax]]+Table1[[#This Row],[_ay]]*Table1[[#This Row],[_ay]]+Table1[[#This Row],[_az]]*Table1[[#This Row],[_az]])</f>
        <v>0.99856368319862121</v>
      </c>
      <c r="T103" s="1">
        <f>ATAN2(Table1[[#This Row],[_az]],Table1[[#This Row],[_ay]])*180/PI()</f>
        <v>48.318701248992788</v>
      </c>
      <c r="U103" s="1">
        <f>ATAN2(SQRT(Table1[[#This Row],[_ay]]*Table1[[#This Row],[_ay]]+Table1[[#This Row],[_az]]*Table1[[#This Row],[_az]]),Table1[[#This Row],[_ax]])*180/PI()</f>
        <v>85.091574478779009</v>
      </c>
    </row>
    <row r="104" spans="1:21" x14ac:dyDescent="0.25">
      <c r="A104" t="s">
        <v>0</v>
      </c>
      <c r="B104" t="s">
        <v>1</v>
      </c>
      <c r="C104" t="s">
        <v>2</v>
      </c>
      <c r="D104" t="s">
        <v>3</v>
      </c>
      <c r="E104">
        <v>8316</v>
      </c>
      <c r="F104">
        <v>621</v>
      </c>
      <c r="G104">
        <v>1456</v>
      </c>
      <c r="H104">
        <v>5</v>
      </c>
      <c r="I104">
        <v>-1</v>
      </c>
      <c r="J104">
        <v>-18</v>
      </c>
      <c r="K104">
        <v>1264</v>
      </c>
      <c r="L104">
        <v>22</v>
      </c>
      <c r="M104">
        <v>-256</v>
      </c>
      <c r="N104">
        <v>-10</v>
      </c>
      <c r="O104">
        <v>139663</v>
      </c>
      <c r="P104">
        <f>(Table1[[#This Row],[ax]]-E$1)/E$2</f>
        <v>0.99526584122359796</v>
      </c>
      <c r="Q104">
        <f>(Table1[[#This Row],[ay]]-F$1)/F$2</f>
        <v>6.3569088923935466E-2</v>
      </c>
      <c r="R104">
        <f>(Table1[[#This Row],[az]]-G$1)/G$2</f>
        <v>5.6336336336336335E-2</v>
      </c>
      <c r="S104">
        <f>SQRT(Table1[[#This Row],[_ax]]*Table1[[#This Row],[_ax]]+Table1[[#This Row],[_ay]]*Table1[[#This Row],[_ay]]+Table1[[#This Row],[_az]]*Table1[[#This Row],[_az]])</f>
        <v>0.99888383036514117</v>
      </c>
      <c r="T104" s="1">
        <f>ATAN2(Table1[[#This Row],[_az]],Table1[[#This Row],[_ay]])*180/PI()</f>
        <v>48.451926191947628</v>
      </c>
      <c r="U104" s="1">
        <f>ATAN2(SQRT(Table1[[#This Row],[_ay]]*Table1[[#This Row],[_ay]]+Table1[[#This Row],[_az]]*Table1[[#This Row],[_az]]),Table1[[#This Row],[_ax]])*180/PI()</f>
        <v>85.121964673205994</v>
      </c>
    </row>
    <row r="105" spans="1:21" x14ac:dyDescent="0.25">
      <c r="A105" t="s">
        <v>0</v>
      </c>
      <c r="B105" t="s">
        <v>1</v>
      </c>
      <c r="C105" t="s">
        <v>2</v>
      </c>
      <c r="D105" t="s">
        <v>3</v>
      </c>
      <c r="E105">
        <v>8319</v>
      </c>
      <c r="F105">
        <v>624</v>
      </c>
      <c r="G105">
        <v>1466</v>
      </c>
      <c r="H105">
        <v>4</v>
      </c>
      <c r="I105">
        <v>-2</v>
      </c>
      <c r="J105">
        <v>-18</v>
      </c>
      <c r="K105">
        <v>1260</v>
      </c>
      <c r="L105">
        <v>26</v>
      </c>
      <c r="M105">
        <v>-254</v>
      </c>
      <c r="N105">
        <v>-10</v>
      </c>
      <c r="O105">
        <v>139713</v>
      </c>
      <c r="P105">
        <f>(Table1[[#This Row],[ax]]-E$1)/E$2</f>
        <v>0.99563000728332118</v>
      </c>
      <c r="Q105">
        <f>(Table1[[#This Row],[ay]]-F$1)/F$2</f>
        <v>6.3933034089530508E-2</v>
      </c>
      <c r="R105">
        <f>(Table1[[#This Row],[az]]-G$1)/G$2</f>
        <v>5.7537537537537535E-2</v>
      </c>
      <c r="S105">
        <f>SQRT(Table1[[#This Row],[_ax]]*Table1[[#This Row],[_ax]]+Table1[[#This Row],[_ay]]*Table1[[#This Row],[_ay]]+Table1[[#This Row],[_az]]*Table1[[#This Row],[_az]])</f>
        <v>0.99933833733964328</v>
      </c>
      <c r="T105" s="1">
        <f>ATAN2(Table1[[#This Row],[_az]],Table1[[#This Row],[_ay]])*180/PI()</f>
        <v>48.013873412371545</v>
      </c>
      <c r="U105" s="1">
        <f>ATAN2(SQRT(Table1[[#This Row],[_ay]]*Table1[[#This Row],[_ay]]+Table1[[#This Row],[_az]]*Table1[[#This Row],[_az]]),Table1[[#This Row],[_ax]])*180/PI()</f>
        <v>85.062524702352533</v>
      </c>
    </row>
    <row r="106" spans="1:21" x14ac:dyDescent="0.25">
      <c r="A106" t="s">
        <v>0</v>
      </c>
      <c r="B106" t="s">
        <v>1</v>
      </c>
      <c r="C106" t="s">
        <v>2</v>
      </c>
      <c r="D106" t="s">
        <v>3</v>
      </c>
      <c r="E106">
        <v>8318</v>
      </c>
      <c r="F106">
        <v>628</v>
      </c>
      <c r="G106">
        <v>1460</v>
      </c>
      <c r="H106">
        <v>4</v>
      </c>
      <c r="I106">
        <v>-3</v>
      </c>
      <c r="J106">
        <v>-17</v>
      </c>
      <c r="K106">
        <v>1262</v>
      </c>
      <c r="L106">
        <v>23</v>
      </c>
      <c r="M106">
        <v>-253</v>
      </c>
      <c r="N106">
        <v>-5</v>
      </c>
      <c r="O106">
        <v>139763</v>
      </c>
      <c r="P106">
        <f>(Table1[[#This Row],[ax]]-E$1)/E$2</f>
        <v>0.99550861859674677</v>
      </c>
      <c r="Q106">
        <f>(Table1[[#This Row],[ay]]-F$1)/F$2</f>
        <v>6.4418294310323906E-2</v>
      </c>
      <c r="R106">
        <f>(Table1[[#This Row],[az]]-G$1)/G$2</f>
        <v>5.6816816816816815E-2</v>
      </c>
      <c r="S106">
        <f>SQRT(Table1[[#This Row],[_ax]]*Table1[[#This Row],[_ax]]+Table1[[#This Row],[_ay]]*Table1[[#This Row],[_ay]]+Table1[[#This Row],[_az]]*Table1[[#This Row],[_az]])</f>
        <v>0.9992073243403744</v>
      </c>
      <c r="T106" s="1">
        <f>ATAN2(Table1[[#This Row],[_az]],Table1[[#This Row],[_ay]])*180/PI()</f>
        <v>48.587765759626272</v>
      </c>
      <c r="U106" s="1">
        <f>ATAN2(SQRT(Table1[[#This Row],[_ay]]*Table1[[#This Row],[_ay]]+Table1[[#This Row],[_az]]*Table1[[#This Row],[_az]]),Table1[[#This Row],[_ax]])*180/PI()</f>
        <v>85.068616536477421</v>
      </c>
    </row>
    <row r="107" spans="1:21" x14ac:dyDescent="0.25">
      <c r="A107" t="s">
        <v>0</v>
      </c>
      <c r="B107" t="s">
        <v>1</v>
      </c>
      <c r="C107" t="s">
        <v>2</v>
      </c>
      <c r="D107" t="s">
        <v>3</v>
      </c>
      <c r="E107">
        <v>8317</v>
      </c>
      <c r="F107">
        <v>620</v>
      </c>
      <c r="G107">
        <v>1466</v>
      </c>
      <c r="H107">
        <v>4</v>
      </c>
      <c r="I107">
        <v>-3</v>
      </c>
      <c r="J107">
        <v>-18</v>
      </c>
      <c r="K107">
        <v>1261</v>
      </c>
      <c r="L107">
        <v>18</v>
      </c>
      <c r="M107">
        <v>-258</v>
      </c>
      <c r="N107">
        <v>-4</v>
      </c>
      <c r="O107">
        <v>139813</v>
      </c>
      <c r="P107">
        <f>(Table1[[#This Row],[ax]]-E$1)/E$2</f>
        <v>0.99538722991017237</v>
      </c>
      <c r="Q107">
        <f>(Table1[[#This Row],[ay]]-F$1)/F$2</f>
        <v>6.3447773868737109E-2</v>
      </c>
      <c r="R107">
        <f>(Table1[[#This Row],[az]]-G$1)/G$2</f>
        <v>5.7537537537537535E-2</v>
      </c>
      <c r="S107">
        <f>SQRT(Table1[[#This Row],[_ax]]*Table1[[#This Row],[_ax]]+Table1[[#This Row],[_ay]]*Table1[[#This Row],[_ay]]+Table1[[#This Row],[_az]]*Table1[[#This Row],[_az]])</f>
        <v>0.9990655262309015</v>
      </c>
      <c r="T107" s="1">
        <f>ATAN2(Table1[[#This Row],[_az]],Table1[[#This Row],[_ay]])*180/PI()</f>
        <v>47.796724725854546</v>
      </c>
      <c r="U107" s="1">
        <f>ATAN2(SQRT(Table1[[#This Row],[_ay]]*Table1[[#This Row],[_ay]]+Table1[[#This Row],[_az]]*Table1[[#This Row],[_az]]),Table1[[#This Row],[_ax]])*180/PI()</f>
        <v>85.081900210796846</v>
      </c>
    </row>
    <row r="108" spans="1:21" x14ac:dyDescent="0.25">
      <c r="A108" t="s">
        <v>0</v>
      </c>
      <c r="B108" t="s">
        <v>1</v>
      </c>
      <c r="C108" t="s">
        <v>2</v>
      </c>
      <c r="D108" t="s">
        <v>3</v>
      </c>
      <c r="E108">
        <v>8312</v>
      </c>
      <c r="F108">
        <v>625</v>
      </c>
      <c r="G108">
        <v>1458</v>
      </c>
      <c r="H108">
        <v>4</v>
      </c>
      <c r="I108">
        <v>-5</v>
      </c>
      <c r="J108">
        <v>-18</v>
      </c>
      <c r="K108">
        <v>1262</v>
      </c>
      <c r="L108">
        <v>21</v>
      </c>
      <c r="M108">
        <v>-255</v>
      </c>
      <c r="N108">
        <v>-13</v>
      </c>
      <c r="O108">
        <v>139863</v>
      </c>
      <c r="P108">
        <f>(Table1[[#This Row],[ax]]-E$1)/E$2</f>
        <v>0.99478028647730032</v>
      </c>
      <c r="Q108">
        <f>(Table1[[#This Row],[ay]]-F$1)/F$2</f>
        <v>6.4054349144728864E-2</v>
      </c>
      <c r="R108">
        <f>(Table1[[#This Row],[az]]-G$1)/G$2</f>
        <v>5.6576576576576575E-2</v>
      </c>
      <c r="S108">
        <f>SQRT(Table1[[#This Row],[_ax]]*Table1[[#This Row],[_ax]]+Table1[[#This Row],[_ay]]*Table1[[#This Row],[_ay]]+Table1[[#This Row],[_az]]*Table1[[#This Row],[_az]])</f>
        <v>0.99844463393086536</v>
      </c>
      <c r="T108" s="1">
        <f>ATAN2(Table1[[#This Row],[_az]],Table1[[#This Row],[_ay]])*180/PI()</f>
        <v>48.547160766150753</v>
      </c>
      <c r="U108" s="1">
        <f>ATAN2(SQRT(Table1[[#This Row],[_ay]]*Table1[[#This Row],[_ay]]+Table1[[#This Row],[_az]]*Table1[[#This Row],[_az]]),Table1[[#This Row],[_ax]])*180/PI()</f>
        <v>85.089713040821579</v>
      </c>
    </row>
    <row r="109" spans="1:21" x14ac:dyDescent="0.25">
      <c r="A109" t="s">
        <v>0</v>
      </c>
      <c r="B109" t="s">
        <v>1</v>
      </c>
      <c r="C109" t="s">
        <v>2</v>
      </c>
      <c r="D109" t="s">
        <v>3</v>
      </c>
      <c r="E109">
        <v>8323</v>
      </c>
      <c r="F109">
        <v>620</v>
      </c>
      <c r="G109">
        <v>1454</v>
      </c>
      <c r="H109">
        <v>2</v>
      </c>
      <c r="I109">
        <v>-4</v>
      </c>
      <c r="J109">
        <v>-17</v>
      </c>
      <c r="K109">
        <v>1260</v>
      </c>
      <c r="L109">
        <v>17</v>
      </c>
      <c r="M109">
        <v>-249</v>
      </c>
      <c r="N109">
        <v>-11</v>
      </c>
      <c r="O109">
        <v>139913</v>
      </c>
      <c r="P109">
        <f>(Table1[[#This Row],[ax]]-E$1)/E$2</f>
        <v>0.99611556202961882</v>
      </c>
      <c r="Q109">
        <f>(Table1[[#This Row],[ay]]-F$1)/F$2</f>
        <v>6.3447773868737109E-2</v>
      </c>
      <c r="R109">
        <f>(Table1[[#This Row],[az]]-G$1)/G$2</f>
        <v>5.6096096096096094E-2</v>
      </c>
      <c r="S109">
        <f>SQRT(Table1[[#This Row],[_ax]]*Table1[[#This Row],[_ax]]+Table1[[#This Row],[_ay]]*Table1[[#This Row],[_ay]]+Table1[[#This Row],[_az]]*Table1[[#This Row],[_az]])</f>
        <v>0.99970926019703565</v>
      </c>
      <c r="T109" s="1">
        <f>ATAN2(Table1[[#This Row],[_az]],Table1[[#This Row],[_ay]])*180/PI()</f>
        <v>48.519128972029073</v>
      </c>
      <c r="U109" s="1">
        <f>ATAN2(SQRT(Table1[[#This Row],[_ay]]*Table1[[#This Row],[_ay]]+Table1[[#This Row],[_az]]*Table1[[#This Row],[_az]]),Table1[[#This Row],[_ax]])*180/PI()</f>
        <v>85.140386210043943</v>
      </c>
    </row>
    <row r="110" spans="1:21" x14ac:dyDescent="0.25">
      <c r="A110" t="s">
        <v>0</v>
      </c>
      <c r="B110" t="s">
        <v>1</v>
      </c>
      <c r="C110" t="s">
        <v>2</v>
      </c>
      <c r="D110" t="s">
        <v>3</v>
      </c>
      <c r="E110">
        <v>8317</v>
      </c>
      <c r="F110">
        <v>621</v>
      </c>
      <c r="G110">
        <v>1457</v>
      </c>
      <c r="H110">
        <v>3</v>
      </c>
      <c r="I110">
        <v>-1</v>
      </c>
      <c r="J110">
        <v>-16</v>
      </c>
      <c r="K110">
        <v>1261</v>
      </c>
      <c r="L110">
        <v>16</v>
      </c>
      <c r="M110">
        <v>-250</v>
      </c>
      <c r="N110">
        <v>-4</v>
      </c>
      <c r="O110">
        <v>139963</v>
      </c>
      <c r="P110">
        <f>(Table1[[#This Row],[ax]]-E$1)/E$2</f>
        <v>0.99538722991017237</v>
      </c>
      <c r="Q110">
        <f>(Table1[[#This Row],[ay]]-F$1)/F$2</f>
        <v>6.3569088923935466E-2</v>
      </c>
      <c r="R110">
        <f>(Table1[[#This Row],[az]]-G$1)/G$2</f>
        <v>5.6456456456456458E-2</v>
      </c>
      <c r="S110">
        <f>SQRT(Table1[[#This Row],[_ax]]*Table1[[#This Row],[_ax]]+Table1[[#This Row],[_ay]]*Table1[[#This Row],[_ay]]+Table1[[#This Row],[_az]]*Table1[[#This Row],[_az]])</f>
        <v>0.99901156049891904</v>
      </c>
      <c r="T110" s="1">
        <f>ATAN2(Table1[[#This Row],[_az]],Table1[[#This Row],[_ay]])*180/PI()</f>
        <v>48.391343014153676</v>
      </c>
      <c r="U110" s="1">
        <f>ATAN2(SQRT(Table1[[#This Row],[_ay]]*Table1[[#This Row],[_ay]]+Table1[[#This Row],[_az]]*Table1[[#This Row],[_az]]),Table1[[#This Row],[_ax]])*180/PI()</f>
        <v>85.118001275527575</v>
      </c>
    </row>
    <row r="111" spans="1:21" x14ac:dyDescent="0.25">
      <c r="A111" t="s">
        <v>0</v>
      </c>
      <c r="B111" t="s">
        <v>1</v>
      </c>
      <c r="C111" t="s">
        <v>2</v>
      </c>
      <c r="D111" t="s">
        <v>3</v>
      </c>
      <c r="E111">
        <v>8318</v>
      </c>
      <c r="F111">
        <v>624</v>
      </c>
      <c r="G111">
        <v>1460</v>
      </c>
      <c r="H111">
        <v>3</v>
      </c>
      <c r="I111">
        <v>-2</v>
      </c>
      <c r="J111">
        <v>-18</v>
      </c>
      <c r="K111">
        <v>1262</v>
      </c>
      <c r="L111">
        <v>24</v>
      </c>
      <c r="M111">
        <v>-244</v>
      </c>
      <c r="N111">
        <v>-4</v>
      </c>
      <c r="O111">
        <v>140013</v>
      </c>
      <c r="P111">
        <f>(Table1[[#This Row],[ax]]-E$1)/E$2</f>
        <v>0.99550861859674677</v>
      </c>
      <c r="Q111">
        <f>(Table1[[#This Row],[ay]]-F$1)/F$2</f>
        <v>6.3933034089530508E-2</v>
      </c>
      <c r="R111">
        <f>(Table1[[#This Row],[az]]-G$1)/G$2</f>
        <v>5.6816816816816815E-2</v>
      </c>
      <c r="S111">
        <f>SQRT(Table1[[#This Row],[_ax]]*Table1[[#This Row],[_ax]]+Table1[[#This Row],[_ay]]*Table1[[#This Row],[_ay]]+Table1[[#This Row],[_az]]*Table1[[#This Row],[_az]])</f>
        <v>0.99917615725230946</v>
      </c>
      <c r="T111" s="1">
        <f>ATAN2(Table1[[#This Row],[_az]],Table1[[#This Row],[_ay]])*180/PI()</f>
        <v>48.37274255252148</v>
      </c>
      <c r="U111" s="1">
        <f>ATAN2(SQRT(Table1[[#This Row],[_ay]]*Table1[[#This Row],[_ay]]+Table1[[#This Row],[_az]]*Table1[[#This Row],[_az]]),Table1[[#This Row],[_ax]])*180/PI()</f>
        <v>85.089373753692513</v>
      </c>
    </row>
    <row r="112" spans="1:21" x14ac:dyDescent="0.25">
      <c r="A112" t="s">
        <v>0</v>
      </c>
      <c r="B112" t="s">
        <v>1</v>
      </c>
      <c r="C112" t="s">
        <v>2</v>
      </c>
      <c r="D112" t="s">
        <v>3</v>
      </c>
      <c r="E112">
        <v>8318</v>
      </c>
      <c r="F112">
        <v>623</v>
      </c>
      <c r="G112">
        <v>1458</v>
      </c>
      <c r="H112">
        <v>4</v>
      </c>
      <c r="I112">
        <v>-3</v>
      </c>
      <c r="J112">
        <v>-18</v>
      </c>
      <c r="K112">
        <v>1262</v>
      </c>
      <c r="L112">
        <v>20</v>
      </c>
      <c r="M112">
        <v>-252</v>
      </c>
      <c r="N112">
        <v>-8</v>
      </c>
      <c r="O112">
        <v>140063</v>
      </c>
      <c r="P112">
        <f>(Table1[[#This Row],[ax]]-E$1)/E$2</f>
        <v>0.99550861859674677</v>
      </c>
      <c r="Q112">
        <f>(Table1[[#This Row],[ay]]-F$1)/F$2</f>
        <v>6.3811719034332165E-2</v>
      </c>
      <c r="R112">
        <f>(Table1[[#This Row],[az]]-G$1)/G$2</f>
        <v>5.6576576576576575E-2</v>
      </c>
      <c r="S112">
        <f>SQRT(Table1[[#This Row],[_ax]]*Table1[[#This Row],[_ax]]+Table1[[#This Row],[_ay]]*Table1[[#This Row],[_ay]]+Table1[[#This Row],[_az]]*Table1[[#This Row],[_az]])</f>
        <v>0.99915476989485708</v>
      </c>
      <c r="T112" s="1">
        <f>ATAN2(Table1[[#This Row],[_az]],Table1[[#This Row],[_ay]])*180/PI()</f>
        <v>48.439247305195153</v>
      </c>
      <c r="U112" s="1">
        <f>ATAN2(SQRT(Table1[[#This Row],[_ay]]*Table1[[#This Row],[_ay]]+Table1[[#This Row],[_az]]*Table1[[#This Row],[_az]]),Table1[[#This Row],[_ax]])*180/PI()</f>
        <v>85.103669228691899</v>
      </c>
    </row>
    <row r="113" spans="1:21" x14ac:dyDescent="0.25">
      <c r="A113" t="s">
        <v>0</v>
      </c>
      <c r="B113" t="s">
        <v>1</v>
      </c>
      <c r="C113" t="s">
        <v>2</v>
      </c>
      <c r="D113" t="s">
        <v>3</v>
      </c>
      <c r="E113">
        <v>8320</v>
      </c>
      <c r="F113">
        <v>623</v>
      </c>
      <c r="G113">
        <v>1464</v>
      </c>
      <c r="H113">
        <v>4</v>
      </c>
      <c r="I113">
        <v>-2</v>
      </c>
      <c r="J113">
        <v>-17</v>
      </c>
      <c r="K113">
        <v>1259</v>
      </c>
      <c r="L113">
        <v>20</v>
      </c>
      <c r="M113">
        <v>-256</v>
      </c>
      <c r="N113">
        <v>-4</v>
      </c>
      <c r="O113">
        <v>140113</v>
      </c>
      <c r="P113">
        <f>(Table1[[#This Row],[ax]]-E$1)/E$2</f>
        <v>0.99575139596989559</v>
      </c>
      <c r="Q113">
        <f>(Table1[[#This Row],[ay]]-F$1)/F$2</f>
        <v>6.3811719034332165E-2</v>
      </c>
      <c r="R113">
        <f>(Table1[[#This Row],[az]]-G$1)/G$2</f>
        <v>5.7297297297297295E-2</v>
      </c>
      <c r="S113">
        <f>SQRT(Table1[[#This Row],[_ax]]*Table1[[#This Row],[_ax]]+Table1[[#This Row],[_ay]]*Table1[[#This Row],[_ay]]+Table1[[#This Row],[_az]]*Table1[[#This Row],[_az]])</f>
        <v>0.99943772109105788</v>
      </c>
      <c r="T113" s="1">
        <f>ATAN2(Table1[[#This Row],[_az]],Table1[[#This Row],[_ay]])*180/PI()</f>
        <v>48.078957524095806</v>
      </c>
      <c r="U113" s="1">
        <f>ATAN2(SQRT(Table1[[#This Row],[_ay]]*Table1[[#This Row],[_ay]]+Table1[[#This Row],[_az]]*Table1[[#This Row],[_az]]),Table1[[#This Row],[_ax]])*180/PI()</f>
        <v>85.077449754275193</v>
      </c>
    </row>
    <row r="114" spans="1:21" x14ac:dyDescent="0.25">
      <c r="A114" t="s">
        <v>0</v>
      </c>
      <c r="B114" t="s">
        <v>1</v>
      </c>
      <c r="C114" t="s">
        <v>2</v>
      </c>
      <c r="D114" t="s">
        <v>3</v>
      </c>
      <c r="E114">
        <v>8323</v>
      </c>
      <c r="F114">
        <v>619</v>
      </c>
      <c r="G114">
        <v>1459</v>
      </c>
      <c r="H114">
        <v>4</v>
      </c>
      <c r="I114">
        <v>-3</v>
      </c>
      <c r="J114">
        <v>-16</v>
      </c>
      <c r="K114">
        <v>1260</v>
      </c>
      <c r="L114">
        <v>20</v>
      </c>
      <c r="M114">
        <v>-258</v>
      </c>
      <c r="N114">
        <v>-8</v>
      </c>
      <c r="O114">
        <v>140163</v>
      </c>
      <c r="P114">
        <f>(Table1[[#This Row],[ax]]-E$1)/E$2</f>
        <v>0.99611556202961882</v>
      </c>
      <c r="Q114">
        <f>(Table1[[#This Row],[ay]]-F$1)/F$2</f>
        <v>6.3326458813538766E-2</v>
      </c>
      <c r="R114">
        <f>(Table1[[#This Row],[az]]-G$1)/G$2</f>
        <v>5.6696696696696698E-2</v>
      </c>
      <c r="S114">
        <f>SQRT(Table1[[#This Row],[_ax]]*Table1[[#This Row],[_ax]]+Table1[[#This Row],[_ay]]*Table1[[#This Row],[_ay]]+Table1[[#This Row],[_az]]*Table1[[#This Row],[_az]])</f>
        <v>0.99973544936636283</v>
      </c>
      <c r="T114" s="1">
        <f>ATAN2(Table1[[#This Row],[_az]],Table1[[#This Row],[_ay]])*180/PI()</f>
        <v>48.161654570945636</v>
      </c>
      <c r="U114" s="1">
        <f>ATAN2(SQRT(Table1[[#This Row],[_ay]]*Table1[[#This Row],[_ay]]+Table1[[#This Row],[_az]]*Table1[[#This Row],[_az]]),Table1[[#This Row],[_ax]])*180/PI()</f>
        <v>85.122764332913633</v>
      </c>
    </row>
    <row r="115" spans="1:21" x14ac:dyDescent="0.25">
      <c r="A115" t="s">
        <v>0</v>
      </c>
      <c r="B115" t="s">
        <v>1</v>
      </c>
      <c r="C115" t="s">
        <v>2</v>
      </c>
      <c r="D115" t="s">
        <v>3</v>
      </c>
      <c r="E115">
        <v>8315</v>
      </c>
      <c r="F115">
        <v>620</v>
      </c>
      <c r="G115">
        <v>1453</v>
      </c>
      <c r="H115">
        <v>3</v>
      </c>
      <c r="I115">
        <v>-3</v>
      </c>
      <c r="J115">
        <v>-16</v>
      </c>
      <c r="K115">
        <v>1261</v>
      </c>
      <c r="L115">
        <v>24</v>
      </c>
      <c r="M115">
        <v>-250</v>
      </c>
      <c r="N115">
        <v>0</v>
      </c>
      <c r="O115">
        <v>140213</v>
      </c>
      <c r="P115">
        <f>(Table1[[#This Row],[ax]]-E$1)/E$2</f>
        <v>0.99514445253702355</v>
      </c>
      <c r="Q115">
        <f>(Table1[[#This Row],[ay]]-F$1)/F$2</f>
        <v>6.3447773868737109E-2</v>
      </c>
      <c r="R115">
        <f>(Table1[[#This Row],[az]]-G$1)/G$2</f>
        <v>5.5975975975975978E-2</v>
      </c>
      <c r="S115">
        <f>SQRT(Table1[[#This Row],[_ax]]*Table1[[#This Row],[_ax]]+Table1[[#This Row],[_ay]]*Table1[[#This Row],[_ay]]+Table1[[#This Row],[_az]]*Table1[[#This Row],[_az]])</f>
        <v>0.99873490542314269</v>
      </c>
      <c r="T115" s="1">
        <f>ATAN2(Table1[[#This Row],[_az]],Table1[[#This Row],[_ay]])*180/PI()</f>
        <v>48.580068459520611</v>
      </c>
      <c r="U115" s="1">
        <f>ATAN2(SQRT(Table1[[#This Row],[_ay]]*Table1[[#This Row],[_ay]]+Table1[[#This Row],[_az]]*Table1[[#This Row],[_az]]),Table1[[#This Row],[_ax]])*180/PI()</f>
        <v>85.14021198834584</v>
      </c>
    </row>
    <row r="116" spans="1:21" x14ac:dyDescent="0.25">
      <c r="A116" t="s">
        <v>0</v>
      </c>
      <c r="B116" t="s">
        <v>1</v>
      </c>
      <c r="C116" t="s">
        <v>2</v>
      </c>
      <c r="D116" t="s">
        <v>3</v>
      </c>
      <c r="E116">
        <v>8316</v>
      </c>
      <c r="F116">
        <v>621</v>
      </c>
      <c r="G116">
        <v>1456</v>
      </c>
      <c r="H116">
        <v>3</v>
      </c>
      <c r="I116">
        <v>-2</v>
      </c>
      <c r="J116">
        <v>-17</v>
      </c>
      <c r="K116">
        <v>1261</v>
      </c>
      <c r="L116">
        <v>26</v>
      </c>
      <c r="M116">
        <v>-252</v>
      </c>
      <c r="N116">
        <v>-10</v>
      </c>
      <c r="O116">
        <v>140263</v>
      </c>
      <c r="P116">
        <f>(Table1[[#This Row],[ax]]-E$1)/E$2</f>
        <v>0.99526584122359796</v>
      </c>
      <c r="Q116">
        <f>(Table1[[#This Row],[ay]]-F$1)/F$2</f>
        <v>6.3569088923935466E-2</v>
      </c>
      <c r="R116">
        <f>(Table1[[#This Row],[az]]-G$1)/G$2</f>
        <v>5.6336336336336335E-2</v>
      </c>
      <c r="S116">
        <f>SQRT(Table1[[#This Row],[_ax]]*Table1[[#This Row],[_ax]]+Table1[[#This Row],[_ay]]*Table1[[#This Row],[_ay]]+Table1[[#This Row],[_az]]*Table1[[#This Row],[_az]])</f>
        <v>0.99888383036514117</v>
      </c>
      <c r="T116" s="1">
        <f>ATAN2(Table1[[#This Row],[_az]],Table1[[#This Row],[_ay]])*180/PI()</f>
        <v>48.451926191947628</v>
      </c>
      <c r="U116" s="1">
        <f>ATAN2(SQRT(Table1[[#This Row],[_ay]]*Table1[[#This Row],[_ay]]+Table1[[#This Row],[_az]]*Table1[[#This Row],[_az]]),Table1[[#This Row],[_ax]])*180/PI()</f>
        <v>85.121964673205994</v>
      </c>
    </row>
    <row r="117" spans="1:21" x14ac:dyDescent="0.25">
      <c r="A117" t="s">
        <v>0</v>
      </c>
      <c r="B117" t="s">
        <v>1</v>
      </c>
      <c r="C117" t="s">
        <v>2</v>
      </c>
      <c r="D117" t="s">
        <v>3</v>
      </c>
      <c r="E117">
        <v>8315</v>
      </c>
      <c r="F117">
        <v>625</v>
      </c>
      <c r="G117">
        <v>1460</v>
      </c>
      <c r="H117">
        <v>4</v>
      </c>
      <c r="I117">
        <v>-4</v>
      </c>
      <c r="J117">
        <v>-17</v>
      </c>
      <c r="K117">
        <v>1263</v>
      </c>
      <c r="L117">
        <v>29</v>
      </c>
      <c r="M117">
        <v>-247</v>
      </c>
      <c r="N117">
        <v>-5</v>
      </c>
      <c r="O117">
        <v>140313</v>
      </c>
      <c r="P117">
        <f>(Table1[[#This Row],[ax]]-E$1)/E$2</f>
        <v>0.99514445253702355</v>
      </c>
      <c r="Q117">
        <f>(Table1[[#This Row],[ay]]-F$1)/F$2</f>
        <v>6.4054349144728864E-2</v>
      </c>
      <c r="R117">
        <f>(Table1[[#This Row],[az]]-G$1)/G$2</f>
        <v>5.6816816816816815E-2</v>
      </c>
      <c r="S117">
        <f>SQRT(Table1[[#This Row],[_ax]]*Table1[[#This Row],[_ax]]+Table1[[#This Row],[_ay]]*Table1[[#This Row],[_ay]]+Table1[[#This Row],[_az]]*Table1[[#This Row],[_az]])</f>
        <v>0.99882110096491394</v>
      </c>
      <c r="T117" s="1">
        <f>ATAN2(Table1[[#This Row],[_az]],Table1[[#This Row],[_ay]])*180/PI()</f>
        <v>48.42666938744285</v>
      </c>
      <c r="U117" s="1">
        <f>ATAN2(SQRT(Table1[[#This Row],[_ay]]*Table1[[#This Row],[_ay]]+Table1[[#This Row],[_az]]*Table1[[#This Row],[_az]]),Table1[[#This Row],[_ax]])*180/PI()</f>
        <v>85.082400714890667</v>
      </c>
    </row>
    <row r="118" spans="1:21" x14ac:dyDescent="0.25">
      <c r="A118" t="s">
        <v>0</v>
      </c>
      <c r="B118" t="s">
        <v>1</v>
      </c>
      <c r="C118" t="s">
        <v>2</v>
      </c>
      <c r="D118" t="s">
        <v>3</v>
      </c>
      <c r="E118">
        <v>8318</v>
      </c>
      <c r="F118">
        <v>627</v>
      </c>
      <c r="G118">
        <v>1462</v>
      </c>
      <c r="H118">
        <v>4</v>
      </c>
      <c r="I118">
        <v>-3</v>
      </c>
      <c r="J118">
        <v>-18</v>
      </c>
      <c r="K118">
        <v>1262</v>
      </c>
      <c r="L118">
        <v>23</v>
      </c>
      <c r="M118">
        <v>-259</v>
      </c>
      <c r="N118">
        <v>-9</v>
      </c>
      <c r="O118">
        <v>140363</v>
      </c>
      <c r="P118">
        <f>(Table1[[#This Row],[ax]]-E$1)/E$2</f>
        <v>0.99550861859674677</v>
      </c>
      <c r="Q118">
        <f>(Table1[[#This Row],[ay]]-F$1)/F$2</f>
        <v>6.4296979255125564E-2</v>
      </c>
      <c r="R118">
        <f>(Table1[[#This Row],[az]]-G$1)/G$2</f>
        <v>5.7057057057057055E-2</v>
      </c>
      <c r="S118">
        <f>SQRT(Table1[[#This Row],[_ax]]*Table1[[#This Row],[_ax]]+Table1[[#This Row],[_ay]]*Table1[[#This Row],[_ay]]+Table1[[#This Row],[_az]]*Table1[[#This Row],[_az]])</f>
        <v>0.99921319997373403</v>
      </c>
      <c r="T118" s="1">
        <f>ATAN2(Table1[[#This Row],[_az]],Table1[[#This Row],[_ay]])*180/PI()</f>
        <v>48.414191238563944</v>
      </c>
      <c r="U118" s="1">
        <f>ATAN2(SQRT(Table1[[#This Row],[_ay]]*Table1[[#This Row],[_ay]]+Table1[[#This Row],[_az]]*Table1[[#This Row],[_az]]),Table1[[#This Row],[_ax]])*180/PI()</f>
        <v>85.064713277695802</v>
      </c>
    </row>
    <row r="119" spans="1:21" x14ac:dyDescent="0.25">
      <c r="A119" t="s">
        <v>0</v>
      </c>
      <c r="B119" t="s">
        <v>1</v>
      </c>
      <c r="C119" t="s">
        <v>2</v>
      </c>
      <c r="D119" t="s">
        <v>3</v>
      </c>
      <c r="E119">
        <v>8321</v>
      </c>
      <c r="F119">
        <v>617</v>
      </c>
      <c r="G119">
        <v>1469</v>
      </c>
      <c r="H119">
        <v>3</v>
      </c>
      <c r="I119">
        <v>-3</v>
      </c>
      <c r="J119">
        <v>-17</v>
      </c>
      <c r="K119">
        <v>1264</v>
      </c>
      <c r="L119">
        <v>31</v>
      </c>
      <c r="M119">
        <v>-253</v>
      </c>
      <c r="N119">
        <v>-3</v>
      </c>
      <c r="O119">
        <v>140413</v>
      </c>
      <c r="P119">
        <f>(Table1[[#This Row],[ax]]-E$1)/E$2</f>
        <v>0.99587278465647</v>
      </c>
      <c r="Q119">
        <f>(Table1[[#This Row],[ay]]-F$1)/F$2</f>
        <v>6.3083828703142053E-2</v>
      </c>
      <c r="R119">
        <f>(Table1[[#This Row],[az]]-G$1)/G$2</f>
        <v>5.7897897897897899E-2</v>
      </c>
      <c r="S119">
        <f>SQRT(Table1[[#This Row],[_ax]]*Table1[[#This Row],[_ax]]+Table1[[#This Row],[_ay]]*Table1[[#This Row],[_ay]]+Table1[[#This Row],[_az]]*Table1[[#This Row],[_az]])</f>
        <v>0.99954706704800789</v>
      </c>
      <c r="T119" s="1">
        <f>ATAN2(Table1[[#This Row],[_az]],Table1[[#This Row],[_ay]])*180/PI()</f>
        <v>47.454504238187894</v>
      </c>
      <c r="U119" s="1">
        <f>ATAN2(SQRT(Table1[[#This Row],[_ay]]*Table1[[#This Row],[_ay]]+Table1[[#This Row],[_az]]*Table1[[#This Row],[_az]]),Table1[[#This Row],[_ax]])*180/PI()</f>
        <v>85.085770913310924</v>
      </c>
    </row>
    <row r="120" spans="1:21" x14ac:dyDescent="0.25">
      <c r="A120" t="s">
        <v>0</v>
      </c>
      <c r="B120" t="s">
        <v>1</v>
      </c>
      <c r="C120" t="s">
        <v>2</v>
      </c>
      <c r="D120" t="s">
        <v>3</v>
      </c>
      <c r="E120">
        <v>8318</v>
      </c>
      <c r="F120">
        <v>621</v>
      </c>
      <c r="G120">
        <v>1454</v>
      </c>
      <c r="H120">
        <v>3</v>
      </c>
      <c r="I120">
        <v>-3</v>
      </c>
      <c r="J120">
        <v>-16</v>
      </c>
      <c r="K120">
        <v>1259</v>
      </c>
      <c r="L120">
        <v>16</v>
      </c>
      <c r="M120">
        <v>-252</v>
      </c>
      <c r="N120">
        <v>-8</v>
      </c>
      <c r="O120">
        <v>140463</v>
      </c>
      <c r="P120">
        <f>(Table1[[#This Row],[ax]]-E$1)/E$2</f>
        <v>0.99550861859674677</v>
      </c>
      <c r="Q120">
        <f>(Table1[[#This Row],[ay]]-F$1)/F$2</f>
        <v>6.3569088923935466E-2</v>
      </c>
      <c r="R120">
        <f>(Table1[[#This Row],[az]]-G$1)/G$2</f>
        <v>5.6096096096096094E-2</v>
      </c>
      <c r="S120">
        <f>SQRT(Table1[[#This Row],[_ax]]*Table1[[#This Row],[_ax]]+Table1[[#This Row],[_ay]]*Table1[[#This Row],[_ay]]+Table1[[#This Row],[_az]]*Table1[[#This Row],[_az]])</f>
        <v>0.99911221129773242</v>
      </c>
      <c r="T120" s="1">
        <f>ATAN2(Table1[[#This Row],[_az]],Table1[[#This Row],[_ay]])*180/PI()</f>
        <v>48.573433995122585</v>
      </c>
      <c r="U120" s="1">
        <f>ATAN2(SQRT(Table1[[#This Row],[_ay]]*Table1[[#This Row],[_ay]]+Table1[[#This Row],[_az]]*Table1[[#This Row],[_az]]),Table1[[#This Row],[_ax]])*180/PI()</f>
        <v>85.132242140230346</v>
      </c>
    </row>
    <row r="121" spans="1:21" x14ac:dyDescent="0.25">
      <c r="A121" t="s">
        <v>0</v>
      </c>
      <c r="B121" t="s">
        <v>1</v>
      </c>
      <c r="C121" t="s">
        <v>2</v>
      </c>
      <c r="D121" t="s">
        <v>3</v>
      </c>
      <c r="E121">
        <v>8316</v>
      </c>
      <c r="F121">
        <v>620</v>
      </c>
      <c r="G121">
        <v>1460</v>
      </c>
      <c r="H121">
        <v>3</v>
      </c>
      <c r="I121">
        <v>-3</v>
      </c>
      <c r="J121">
        <v>-17</v>
      </c>
      <c r="K121">
        <v>1262</v>
      </c>
      <c r="L121">
        <v>18</v>
      </c>
      <c r="M121">
        <v>-250</v>
      </c>
      <c r="N121">
        <v>-10</v>
      </c>
      <c r="O121">
        <v>140513</v>
      </c>
      <c r="P121">
        <f>(Table1[[#This Row],[ax]]-E$1)/E$2</f>
        <v>0.99526584122359796</v>
      </c>
      <c r="Q121">
        <f>(Table1[[#This Row],[ay]]-F$1)/F$2</f>
        <v>6.3447773868737109E-2</v>
      </c>
      <c r="R121">
        <f>(Table1[[#This Row],[az]]-G$1)/G$2</f>
        <v>5.6816816816816815E-2</v>
      </c>
      <c r="S121">
        <f>SQRT(Table1[[#This Row],[_ax]]*Table1[[#This Row],[_ax]]+Table1[[#This Row],[_ay]]*Table1[[#This Row],[_ay]]+Table1[[#This Row],[_az]]*Table1[[#This Row],[_az]])</f>
        <v>0.99890333135324472</v>
      </c>
      <c r="T121" s="1">
        <f>ATAN2(Table1[[#This Row],[_az]],Table1[[#This Row],[_ay]])*180/PI()</f>
        <v>48.155887841208362</v>
      </c>
      <c r="U121" s="1">
        <f>ATAN2(SQRT(Table1[[#This Row],[_ay]]*Table1[[#This Row],[_ay]]+Table1[[#This Row],[_az]]*Table1[[#This Row],[_az]]),Table1[[#This Row],[_ax]])*180/PI()</f>
        <v>85.108875822066665</v>
      </c>
    </row>
    <row r="122" spans="1:21" x14ac:dyDescent="0.25">
      <c r="A122" t="s">
        <v>0</v>
      </c>
      <c r="B122" t="s">
        <v>1</v>
      </c>
      <c r="C122" t="s">
        <v>2</v>
      </c>
      <c r="D122" t="s">
        <v>3</v>
      </c>
      <c r="E122">
        <v>8324</v>
      </c>
      <c r="F122">
        <v>619</v>
      </c>
      <c r="G122">
        <v>1470</v>
      </c>
      <c r="H122">
        <v>3</v>
      </c>
      <c r="I122">
        <v>-3</v>
      </c>
      <c r="J122">
        <v>-17</v>
      </c>
      <c r="K122">
        <v>1261</v>
      </c>
      <c r="L122">
        <v>21</v>
      </c>
      <c r="M122">
        <v>-245</v>
      </c>
      <c r="N122">
        <v>-13</v>
      </c>
      <c r="O122">
        <v>140563</v>
      </c>
      <c r="P122">
        <f>(Table1[[#This Row],[ax]]-E$1)/E$2</f>
        <v>0.99623695071619323</v>
      </c>
      <c r="Q122">
        <f>(Table1[[#This Row],[ay]]-F$1)/F$2</f>
        <v>6.3326458813538766E-2</v>
      </c>
      <c r="R122">
        <f>(Table1[[#This Row],[az]]-G$1)/G$2</f>
        <v>5.8018018018018015E-2</v>
      </c>
      <c r="S122">
        <f>SQRT(Table1[[#This Row],[_ax]]*Table1[[#This Row],[_ax]]+Table1[[#This Row],[_ay]]*Table1[[#This Row],[_ay]]+Table1[[#This Row],[_az]]*Table1[[#This Row],[_az]])</f>
        <v>0.99993219408762946</v>
      </c>
      <c r="T122" s="1">
        <f>ATAN2(Table1[[#This Row],[_az]],Table1[[#This Row],[_ay]])*180/PI()</f>
        <v>47.504913752609035</v>
      </c>
      <c r="U122" s="1">
        <f>ATAN2(SQRT(Table1[[#This Row],[_ay]]*Table1[[#This Row],[_ay]]+Table1[[#This Row],[_az]]*Table1[[#This Row],[_az]]),Table1[[#This Row],[_ax]])*180/PI()</f>
        <v>85.072714660743316</v>
      </c>
    </row>
    <row r="123" spans="1:21" x14ac:dyDescent="0.25">
      <c r="A123" t="s">
        <v>0</v>
      </c>
      <c r="B123" t="s">
        <v>1</v>
      </c>
      <c r="C123" t="s">
        <v>2</v>
      </c>
      <c r="D123" t="s">
        <v>3</v>
      </c>
      <c r="E123">
        <v>8326</v>
      </c>
      <c r="F123">
        <v>628</v>
      </c>
      <c r="G123">
        <v>1470</v>
      </c>
      <c r="H123">
        <v>2</v>
      </c>
      <c r="I123">
        <v>-3</v>
      </c>
      <c r="J123">
        <v>-17</v>
      </c>
      <c r="K123">
        <v>1259</v>
      </c>
      <c r="L123">
        <v>30</v>
      </c>
      <c r="M123">
        <v>-248</v>
      </c>
      <c r="N123">
        <v>-4</v>
      </c>
      <c r="O123">
        <v>140613</v>
      </c>
      <c r="P123">
        <f>(Table1[[#This Row],[ax]]-E$1)/E$2</f>
        <v>0.99647972808934204</v>
      </c>
      <c r="Q123">
        <f>(Table1[[#This Row],[ay]]-F$1)/F$2</f>
        <v>6.4418294310323906E-2</v>
      </c>
      <c r="R123">
        <f>(Table1[[#This Row],[az]]-G$1)/G$2</f>
        <v>5.8018018018018015E-2</v>
      </c>
      <c r="S123">
        <f>SQRT(Table1[[#This Row],[_ax]]*Table1[[#This Row],[_ax]]+Table1[[#This Row],[_ay]]*Table1[[#This Row],[_ay]]+Table1[[#This Row],[_az]]*Table1[[#This Row],[_az]])</f>
        <v>1.0002437980560537</v>
      </c>
      <c r="T123" s="1">
        <f>ATAN2(Table1[[#This Row],[_az]],Table1[[#This Row],[_ay]])*180/PI()</f>
        <v>47.992374854761898</v>
      </c>
      <c r="U123" s="1">
        <f>ATAN2(SQRT(Table1[[#This Row],[_ay]]*Table1[[#This Row],[_ay]]+Table1[[#This Row],[_az]]*Table1[[#This Row],[_az]]),Table1[[#This Row],[_ax]])*180/PI()</f>
        <v>85.027785823488173</v>
      </c>
    </row>
    <row r="124" spans="1:21" x14ac:dyDescent="0.25">
      <c r="A124" t="s">
        <v>0</v>
      </c>
      <c r="B124" t="s">
        <v>1</v>
      </c>
      <c r="C124" t="s">
        <v>2</v>
      </c>
      <c r="D124" t="s">
        <v>3</v>
      </c>
      <c r="E124">
        <v>8322</v>
      </c>
      <c r="F124">
        <v>624</v>
      </c>
      <c r="G124">
        <v>1472</v>
      </c>
      <c r="H124">
        <v>3</v>
      </c>
      <c r="I124">
        <v>-3</v>
      </c>
      <c r="J124">
        <v>-16</v>
      </c>
      <c r="K124">
        <v>1261</v>
      </c>
      <c r="L124">
        <v>27</v>
      </c>
      <c r="M124">
        <v>-251</v>
      </c>
      <c r="N124">
        <v>-7</v>
      </c>
      <c r="O124">
        <v>140663</v>
      </c>
      <c r="P124">
        <f>(Table1[[#This Row],[ax]]-E$1)/E$2</f>
        <v>0.99599417334304441</v>
      </c>
      <c r="Q124">
        <f>(Table1[[#This Row],[ay]]-F$1)/F$2</f>
        <v>6.3933034089530508E-2</v>
      </c>
      <c r="R124">
        <f>(Table1[[#This Row],[az]]-G$1)/G$2</f>
        <v>5.8258258258258255E-2</v>
      </c>
      <c r="S124">
        <f>SQRT(Table1[[#This Row],[_ax]]*Table1[[#This Row],[_ax]]+Table1[[#This Row],[_ay]]*Table1[[#This Row],[_ay]]+Table1[[#This Row],[_az]]*Table1[[#This Row],[_az]])</f>
        <v>0.99974289236606895</v>
      </c>
      <c r="T124" s="1">
        <f>ATAN2(Table1[[#This Row],[_az]],Table1[[#This Row],[_ay]])*180/PI()</f>
        <v>47.659004928576095</v>
      </c>
      <c r="U124" s="1">
        <f>ATAN2(SQRT(Table1[[#This Row],[_ay]]*Table1[[#This Row],[_ay]]+Table1[[#This Row],[_az]]*Table1[[#This Row],[_az]]),Table1[[#This Row],[_ax]])*180/PI()</f>
        <v>85.036697882700921</v>
      </c>
    </row>
    <row r="125" spans="1:21" x14ac:dyDescent="0.25">
      <c r="A125" t="s">
        <v>0</v>
      </c>
      <c r="B125" t="s">
        <v>1</v>
      </c>
      <c r="C125" t="s">
        <v>2</v>
      </c>
      <c r="D125" t="s">
        <v>3</v>
      </c>
      <c r="E125">
        <v>8318</v>
      </c>
      <c r="F125">
        <v>624</v>
      </c>
      <c r="G125">
        <v>1467</v>
      </c>
      <c r="H125">
        <v>4</v>
      </c>
      <c r="I125">
        <v>-3</v>
      </c>
      <c r="J125">
        <v>-18</v>
      </c>
      <c r="K125">
        <v>1261</v>
      </c>
      <c r="L125">
        <v>19</v>
      </c>
      <c r="M125">
        <v>-253</v>
      </c>
      <c r="N125">
        <v>-3</v>
      </c>
      <c r="O125">
        <v>140713</v>
      </c>
      <c r="P125">
        <f>(Table1[[#This Row],[ax]]-E$1)/E$2</f>
        <v>0.99550861859674677</v>
      </c>
      <c r="Q125">
        <f>(Table1[[#This Row],[ay]]-F$1)/F$2</f>
        <v>6.3933034089530508E-2</v>
      </c>
      <c r="R125">
        <f>(Table1[[#This Row],[az]]-G$1)/G$2</f>
        <v>5.7657657657657659E-2</v>
      </c>
      <c r="S125">
        <f>SQRT(Table1[[#This Row],[_ax]]*Table1[[#This Row],[_ax]]+Table1[[#This Row],[_ay]]*Table1[[#This Row],[_ay]]+Table1[[#This Row],[_az]]*Table1[[#This Row],[_az]])</f>
        <v>0.99922432318016741</v>
      </c>
      <c r="T125" s="1">
        <f>ATAN2(Table1[[#This Row],[_az]],Table1[[#This Row],[_ay]])*180/PI()</f>
        <v>47.954451911171297</v>
      </c>
      <c r="U125" s="1">
        <f>ATAN2(SQRT(Table1[[#This Row],[_ay]]*Table1[[#This Row],[_ay]]+Table1[[#This Row],[_az]]*Table1[[#This Row],[_az]]),Table1[[#This Row],[_ax]])*180/PI()</f>
        <v>85.057332534428056</v>
      </c>
    </row>
    <row r="126" spans="1:21" x14ac:dyDescent="0.25">
      <c r="A126" t="s">
        <v>0</v>
      </c>
      <c r="B126" t="s">
        <v>1</v>
      </c>
      <c r="C126" t="s">
        <v>2</v>
      </c>
      <c r="D126" t="s">
        <v>3</v>
      </c>
      <c r="E126">
        <v>8322</v>
      </c>
      <c r="F126">
        <v>624</v>
      </c>
      <c r="G126">
        <v>1459</v>
      </c>
      <c r="H126">
        <v>3</v>
      </c>
      <c r="I126">
        <v>-2</v>
      </c>
      <c r="J126">
        <v>-17</v>
      </c>
      <c r="K126">
        <v>1260</v>
      </c>
      <c r="L126">
        <v>23</v>
      </c>
      <c r="M126">
        <v>-245</v>
      </c>
      <c r="N126">
        <v>-11</v>
      </c>
      <c r="O126">
        <v>140763</v>
      </c>
      <c r="P126">
        <f>(Table1[[#This Row],[ax]]-E$1)/E$2</f>
        <v>0.99599417334304441</v>
      </c>
      <c r="Q126">
        <f>(Table1[[#This Row],[ay]]-F$1)/F$2</f>
        <v>6.3933034089530508E-2</v>
      </c>
      <c r="R126">
        <f>(Table1[[#This Row],[az]]-G$1)/G$2</f>
        <v>5.6696696696696698E-2</v>
      </c>
      <c r="S126">
        <f>SQRT(Table1[[#This Row],[_ax]]*Table1[[#This Row],[_ax]]+Table1[[#This Row],[_ay]]*Table1[[#This Row],[_ay]]+Table1[[#This Row],[_az]]*Table1[[#This Row],[_az]])</f>
        <v>0.99965311063263573</v>
      </c>
      <c r="T126" s="1">
        <f>ATAN2(Table1[[#This Row],[_az]],Table1[[#This Row],[_ay]])*180/PI()</f>
        <v>48.43294580064989</v>
      </c>
      <c r="U126" s="1">
        <f>ATAN2(SQRT(Table1[[#This Row],[_ay]]*Table1[[#This Row],[_ay]]+Table1[[#This Row],[_az]]*Table1[[#This Row],[_az]]),Table1[[#This Row],[_ax]])*180/PI()</f>
        <v>85.096309983270473</v>
      </c>
    </row>
    <row r="127" spans="1:21" x14ac:dyDescent="0.25">
      <c r="A127" t="s">
        <v>0</v>
      </c>
      <c r="B127" t="s">
        <v>1</v>
      </c>
      <c r="C127" t="s">
        <v>2</v>
      </c>
      <c r="D127" t="s">
        <v>3</v>
      </c>
      <c r="E127">
        <v>8322</v>
      </c>
      <c r="F127">
        <v>626</v>
      </c>
      <c r="G127">
        <v>1458</v>
      </c>
      <c r="H127">
        <v>4</v>
      </c>
      <c r="I127">
        <v>-3</v>
      </c>
      <c r="J127">
        <v>-17</v>
      </c>
      <c r="K127">
        <v>1260</v>
      </c>
      <c r="L127">
        <v>25</v>
      </c>
      <c r="M127">
        <v>-257</v>
      </c>
      <c r="N127">
        <v>-1</v>
      </c>
      <c r="O127">
        <v>140813</v>
      </c>
      <c r="P127">
        <f>(Table1[[#This Row],[ax]]-E$1)/E$2</f>
        <v>0.99599417334304441</v>
      </c>
      <c r="Q127">
        <f>(Table1[[#This Row],[ay]]-F$1)/F$2</f>
        <v>6.4175664199927207E-2</v>
      </c>
      <c r="R127">
        <f>(Table1[[#This Row],[az]]-G$1)/G$2</f>
        <v>5.6576576576576575E-2</v>
      </c>
      <c r="S127">
        <f>SQRT(Table1[[#This Row],[_ax]]*Table1[[#This Row],[_ax]]+Table1[[#This Row],[_ay]]*Table1[[#This Row],[_ay]]+Table1[[#This Row],[_az]]*Table1[[#This Row],[_az]])</f>
        <v>0.99966185194090573</v>
      </c>
      <c r="T127" s="1">
        <f>ATAN2(Table1[[#This Row],[_az]],Table1[[#This Row],[_ay]])*180/PI()</f>
        <v>48.600945509972654</v>
      </c>
      <c r="U127" s="1">
        <f>ATAN2(SQRT(Table1[[#This Row],[_ay]]*Table1[[#This Row],[_ay]]+Table1[[#This Row],[_az]]*Table1[[#This Row],[_az]]),Table1[[#This Row],[_ax]])*180/PI()</f>
        <v>85.090473844074452</v>
      </c>
    </row>
    <row r="128" spans="1:21" x14ac:dyDescent="0.25">
      <c r="A128" t="s">
        <v>0</v>
      </c>
      <c r="B128" t="s">
        <v>1</v>
      </c>
      <c r="C128" t="s">
        <v>2</v>
      </c>
      <c r="D128" t="s">
        <v>3</v>
      </c>
      <c r="E128">
        <v>8324</v>
      </c>
      <c r="F128">
        <v>625</v>
      </c>
      <c r="G128">
        <v>1455</v>
      </c>
      <c r="H128">
        <v>3</v>
      </c>
      <c r="I128">
        <v>-3</v>
      </c>
      <c r="J128">
        <v>-18</v>
      </c>
      <c r="K128">
        <v>1261</v>
      </c>
      <c r="L128">
        <v>17</v>
      </c>
      <c r="M128">
        <v>-255</v>
      </c>
      <c r="N128">
        <v>-7</v>
      </c>
      <c r="O128">
        <v>140863</v>
      </c>
      <c r="P128">
        <f>(Table1[[#This Row],[ax]]-E$1)/E$2</f>
        <v>0.99623695071619323</v>
      </c>
      <c r="Q128">
        <f>(Table1[[#This Row],[ay]]-F$1)/F$2</f>
        <v>6.4054349144728864E-2</v>
      </c>
      <c r="R128">
        <f>(Table1[[#This Row],[az]]-G$1)/G$2</f>
        <v>5.6216216216216218E-2</v>
      </c>
      <c r="S128">
        <f>SQRT(Table1[[#This Row],[_ax]]*Table1[[#This Row],[_ax]]+Table1[[#This Row],[_ay]]*Table1[[#This Row],[_ay]]+Table1[[#This Row],[_az]]*Table1[[#This Row],[_az]])</f>
        <v>0.99987563455777939</v>
      </c>
      <c r="T128" s="1">
        <f>ATAN2(Table1[[#This Row],[_az]],Table1[[#This Row],[_ay]])*180/PI()</f>
        <v>48.728740694153466</v>
      </c>
      <c r="U128" s="1">
        <f>ATAN2(SQRT(Table1[[#This Row],[_ay]]*Table1[[#This Row],[_ay]]+Table1[[#This Row],[_az]]*Table1[[#This Row],[_az]]),Table1[[#This Row],[_ax]])*180/PI()</f>
        <v>85.110453379920386</v>
      </c>
    </row>
    <row r="129" spans="1:21" x14ac:dyDescent="0.25">
      <c r="A129" t="s">
        <v>0</v>
      </c>
      <c r="B129" t="s">
        <v>1</v>
      </c>
      <c r="C129" t="s">
        <v>2</v>
      </c>
      <c r="D129" t="s">
        <v>3</v>
      </c>
      <c r="E129">
        <v>8320</v>
      </c>
      <c r="F129">
        <v>623</v>
      </c>
      <c r="G129">
        <v>1458</v>
      </c>
      <c r="H129">
        <v>3</v>
      </c>
      <c r="I129">
        <v>-3</v>
      </c>
      <c r="J129">
        <v>-18</v>
      </c>
      <c r="K129">
        <v>1260</v>
      </c>
      <c r="L129">
        <v>16</v>
      </c>
      <c r="M129">
        <v>-252</v>
      </c>
      <c r="N129">
        <v>-20</v>
      </c>
      <c r="O129">
        <v>140913</v>
      </c>
      <c r="P129">
        <f>(Table1[[#This Row],[ax]]-E$1)/E$2</f>
        <v>0.99575139596989559</v>
      </c>
      <c r="Q129">
        <f>(Table1[[#This Row],[ay]]-F$1)/F$2</f>
        <v>6.3811719034332165E-2</v>
      </c>
      <c r="R129">
        <f>(Table1[[#This Row],[az]]-G$1)/G$2</f>
        <v>5.6576576576576575E-2</v>
      </c>
      <c r="S129">
        <f>SQRT(Table1[[#This Row],[_ax]]*Table1[[#This Row],[_ax]]+Table1[[#This Row],[_ay]]*Table1[[#This Row],[_ay]]+Table1[[#This Row],[_az]]*Table1[[#This Row],[_az]])</f>
        <v>0.99939666153096463</v>
      </c>
      <c r="T129" s="1">
        <f>ATAN2(Table1[[#This Row],[_az]],Table1[[#This Row],[_ay]])*180/PI()</f>
        <v>48.439247305195153</v>
      </c>
      <c r="U129" s="1">
        <f>ATAN2(SQRT(Table1[[#This Row],[_ay]]*Table1[[#This Row],[_ay]]+Table1[[#This Row],[_az]]*Table1[[#This Row],[_az]]),Table1[[#This Row],[_ax]])*180/PI()</f>
        <v>85.104857217450814</v>
      </c>
    </row>
    <row r="130" spans="1:21" x14ac:dyDescent="0.25">
      <c r="A130" t="s">
        <v>0</v>
      </c>
      <c r="B130" t="s">
        <v>1</v>
      </c>
      <c r="C130" t="s">
        <v>2</v>
      </c>
      <c r="D130" t="s">
        <v>3</v>
      </c>
      <c r="E130">
        <v>8321</v>
      </c>
      <c r="F130">
        <v>623</v>
      </c>
      <c r="G130">
        <v>1466</v>
      </c>
      <c r="H130">
        <v>3</v>
      </c>
      <c r="I130">
        <v>-2</v>
      </c>
      <c r="J130">
        <v>-17</v>
      </c>
      <c r="K130">
        <v>1262</v>
      </c>
      <c r="L130">
        <v>28</v>
      </c>
      <c r="M130">
        <v>-252</v>
      </c>
      <c r="N130">
        <v>-10</v>
      </c>
      <c r="O130">
        <v>140963</v>
      </c>
      <c r="P130">
        <f>(Table1[[#This Row],[ax]]-E$1)/E$2</f>
        <v>0.99587278465647</v>
      </c>
      <c r="Q130">
        <f>(Table1[[#This Row],[ay]]-F$1)/F$2</f>
        <v>6.3811719034332165E-2</v>
      </c>
      <c r="R130">
        <f>(Table1[[#This Row],[az]]-G$1)/G$2</f>
        <v>5.7537537537537535E-2</v>
      </c>
      <c r="S130">
        <f>SQRT(Table1[[#This Row],[_ax]]*Table1[[#This Row],[_ax]]+Table1[[#This Row],[_ay]]*Table1[[#This Row],[_ay]]+Table1[[#This Row],[_az]]*Table1[[#This Row],[_az]])</f>
        <v>0.99957246207137573</v>
      </c>
      <c r="T130" s="1">
        <f>ATAN2(Table1[[#This Row],[_az]],Table1[[#This Row],[_ay]])*180/PI()</f>
        <v>47.959756920390149</v>
      </c>
      <c r="U130" s="1">
        <f>ATAN2(SQRT(Table1[[#This Row],[_ay]]*Table1[[#This Row],[_ay]]+Table1[[#This Row],[_az]]*Table1[[#This Row],[_az]]),Table1[[#This Row],[_ax]])*180/PI()</f>
        <v>85.068869886767871</v>
      </c>
    </row>
    <row r="131" spans="1:21" x14ac:dyDescent="0.25">
      <c r="A131" t="s">
        <v>0</v>
      </c>
      <c r="B131" t="s">
        <v>1</v>
      </c>
      <c r="C131" t="s">
        <v>2</v>
      </c>
      <c r="D131" t="s">
        <v>3</v>
      </c>
      <c r="E131">
        <v>8321</v>
      </c>
      <c r="F131">
        <v>621</v>
      </c>
      <c r="G131">
        <v>1458</v>
      </c>
      <c r="H131">
        <v>3</v>
      </c>
      <c r="I131">
        <v>-2</v>
      </c>
      <c r="J131">
        <v>-17</v>
      </c>
      <c r="K131">
        <v>1261</v>
      </c>
      <c r="L131">
        <v>18</v>
      </c>
      <c r="M131">
        <v>-246</v>
      </c>
      <c r="N131">
        <v>-8</v>
      </c>
      <c r="O131">
        <v>141013</v>
      </c>
      <c r="P131">
        <f>(Table1[[#This Row],[ax]]-E$1)/E$2</f>
        <v>0.99587278465647</v>
      </c>
      <c r="Q131">
        <f>(Table1[[#This Row],[ay]]-F$1)/F$2</f>
        <v>6.3569088923935466E-2</v>
      </c>
      <c r="R131">
        <f>(Table1[[#This Row],[az]]-G$1)/G$2</f>
        <v>5.6576576576576575E-2</v>
      </c>
      <c r="S131">
        <f>SQRT(Table1[[#This Row],[_ax]]*Table1[[#This Row],[_ax]]+Table1[[#This Row],[_ay]]*Table1[[#This Row],[_ay]]+Table1[[#This Row],[_az]]*Table1[[#This Row],[_az]])</f>
        <v>0.99950214672264526</v>
      </c>
      <c r="T131" s="1">
        <f>ATAN2(Table1[[#This Row],[_az]],Table1[[#This Row],[_ay]])*180/PI()</f>
        <v>48.330873406465749</v>
      </c>
      <c r="U131" s="1">
        <f>ATAN2(SQRT(Table1[[#This Row],[_ay]]*Table1[[#This Row],[_ay]]+Table1[[#This Row],[_az]]*Table1[[#This Row],[_az]]),Table1[[#This Row],[_ax]])*180/PI()</f>
        <v>85.115811502866507</v>
      </c>
    </row>
    <row r="132" spans="1:21" x14ac:dyDescent="0.25">
      <c r="A132" t="s">
        <v>0</v>
      </c>
      <c r="B132" t="s">
        <v>1</v>
      </c>
      <c r="C132" t="s">
        <v>2</v>
      </c>
      <c r="D132" t="s">
        <v>3</v>
      </c>
      <c r="E132">
        <v>8318</v>
      </c>
      <c r="F132">
        <v>625</v>
      </c>
      <c r="G132">
        <v>1451</v>
      </c>
      <c r="H132">
        <v>5</v>
      </c>
      <c r="I132">
        <v>-3</v>
      </c>
      <c r="J132">
        <v>-17</v>
      </c>
      <c r="K132">
        <v>1259</v>
      </c>
      <c r="L132">
        <v>22</v>
      </c>
      <c r="M132">
        <v>-250</v>
      </c>
      <c r="N132">
        <v>-6</v>
      </c>
      <c r="O132">
        <v>141063</v>
      </c>
      <c r="P132">
        <f>(Table1[[#This Row],[ax]]-E$1)/E$2</f>
        <v>0.99550861859674677</v>
      </c>
      <c r="Q132">
        <f>(Table1[[#This Row],[ay]]-F$1)/F$2</f>
        <v>6.4054349144728864E-2</v>
      </c>
      <c r="R132">
        <f>(Table1[[#This Row],[az]]-G$1)/G$2</f>
        <v>5.5735735735735738E-2</v>
      </c>
      <c r="S132">
        <f>SQRT(Table1[[#This Row],[_ax]]*Table1[[#This Row],[_ax]]+Table1[[#This Row],[_ay]]*Table1[[#This Row],[_ay]]+Table1[[#This Row],[_az]]*Table1[[#This Row],[_az]])</f>
        <v>0.99912303625867893</v>
      </c>
      <c r="T132" s="1">
        <f>ATAN2(Table1[[#This Row],[_az]],Table1[[#This Row],[_ay]])*180/PI()</f>
        <v>48.972428116804956</v>
      </c>
      <c r="U132" s="1">
        <f>ATAN2(SQRT(Table1[[#This Row],[_ay]]*Table1[[#This Row],[_ay]]+Table1[[#This Row],[_az]]*Table1[[#This Row],[_az]]),Table1[[#This Row],[_ax]])*180/PI()</f>
        <v>85.124958424613936</v>
      </c>
    </row>
    <row r="133" spans="1:21" x14ac:dyDescent="0.25">
      <c r="A133" t="s">
        <v>0</v>
      </c>
      <c r="B133" t="s">
        <v>1</v>
      </c>
      <c r="C133" t="s">
        <v>2</v>
      </c>
      <c r="D133" t="s">
        <v>3</v>
      </c>
      <c r="E133">
        <v>8317</v>
      </c>
      <c r="F133">
        <v>625</v>
      </c>
      <c r="G133">
        <v>1461</v>
      </c>
      <c r="H133">
        <v>4</v>
      </c>
      <c r="I133">
        <v>-4</v>
      </c>
      <c r="J133">
        <v>-17</v>
      </c>
      <c r="K133">
        <v>1261</v>
      </c>
      <c r="L133">
        <v>19</v>
      </c>
      <c r="M133">
        <v>-255</v>
      </c>
      <c r="N133">
        <v>-9</v>
      </c>
      <c r="O133">
        <v>141113</v>
      </c>
      <c r="P133">
        <f>(Table1[[#This Row],[ax]]-E$1)/E$2</f>
        <v>0.99538722991017237</v>
      </c>
      <c r="Q133">
        <f>(Table1[[#This Row],[ay]]-F$1)/F$2</f>
        <v>6.4054349144728864E-2</v>
      </c>
      <c r="R133">
        <f>(Table1[[#This Row],[az]]-G$1)/G$2</f>
        <v>5.6936936936936938E-2</v>
      </c>
      <c r="S133">
        <f>SQRT(Table1[[#This Row],[_ax]]*Table1[[#This Row],[_ax]]+Table1[[#This Row],[_ay]]*Table1[[#This Row],[_ay]]+Table1[[#This Row],[_az]]*Table1[[#This Row],[_az]])</f>
        <v>0.99906982333586769</v>
      </c>
      <c r="T133" s="1">
        <f>ATAN2(Table1[[#This Row],[_az]],Table1[[#This Row],[_ay]])*180/PI()</f>
        <v>48.366591730886597</v>
      </c>
      <c r="U133" s="1">
        <f>ATAN2(SQRT(Table1[[#This Row],[_ay]]*Table1[[#This Row],[_ay]]+Table1[[#This Row],[_az]]*Table1[[#This Row],[_az]]),Table1[[#This Row],[_ax]])*180/PI()</f>
        <v>85.079037130675772</v>
      </c>
    </row>
    <row r="134" spans="1:21" x14ac:dyDescent="0.25">
      <c r="A134" t="s">
        <v>0</v>
      </c>
      <c r="B134" t="s">
        <v>1</v>
      </c>
      <c r="C134" t="s">
        <v>2</v>
      </c>
      <c r="D134" t="s">
        <v>3</v>
      </c>
      <c r="E134">
        <v>8321</v>
      </c>
      <c r="F134">
        <v>624</v>
      </c>
      <c r="G134">
        <v>1464</v>
      </c>
      <c r="H134">
        <v>3</v>
      </c>
      <c r="I134">
        <v>-2</v>
      </c>
      <c r="J134">
        <v>-17</v>
      </c>
      <c r="K134">
        <v>1259</v>
      </c>
      <c r="L134">
        <v>18</v>
      </c>
      <c r="M134">
        <v>-258</v>
      </c>
      <c r="N134">
        <v>-10</v>
      </c>
      <c r="O134">
        <v>141163</v>
      </c>
      <c r="P134">
        <f>(Table1[[#This Row],[ax]]-E$1)/E$2</f>
        <v>0.99587278465647</v>
      </c>
      <c r="Q134">
        <f>(Table1[[#This Row],[ay]]-F$1)/F$2</f>
        <v>6.3933034089530508E-2</v>
      </c>
      <c r="R134">
        <f>(Table1[[#This Row],[az]]-G$1)/G$2</f>
        <v>5.7297297297297295E-2</v>
      </c>
      <c r="S134">
        <f>SQRT(Table1[[#This Row],[_ax]]*Table1[[#This Row],[_ax]]+Table1[[#This Row],[_ay]]*Table1[[#This Row],[_ay]]+Table1[[#This Row],[_az]]*Table1[[#This Row],[_az]])</f>
        <v>0.99956641417411574</v>
      </c>
      <c r="T134" s="1">
        <f>ATAN2(Table1[[#This Row],[_az]],Table1[[#This Row],[_ay]])*180/PI()</f>
        <v>48.133049988332672</v>
      </c>
      <c r="U134" s="1">
        <f>ATAN2(SQRT(Table1[[#This Row],[_ay]]*Table1[[#This Row],[_ay]]+Table1[[#This Row],[_az]]*Table1[[#This Row],[_az]]),Table1[[#This Row],[_ax]])*180/PI()</f>
        <v>85.072889590266115</v>
      </c>
    </row>
    <row r="135" spans="1:21" x14ac:dyDescent="0.25">
      <c r="A135" t="s">
        <v>0</v>
      </c>
      <c r="B135" t="s">
        <v>1</v>
      </c>
      <c r="C135" t="s">
        <v>2</v>
      </c>
      <c r="D135" t="s">
        <v>3</v>
      </c>
      <c r="E135">
        <v>8320</v>
      </c>
      <c r="F135">
        <v>624</v>
      </c>
      <c r="G135">
        <v>1459</v>
      </c>
      <c r="H135">
        <v>3</v>
      </c>
      <c r="I135">
        <v>-2</v>
      </c>
      <c r="J135">
        <v>-18</v>
      </c>
      <c r="K135">
        <v>1261</v>
      </c>
      <c r="L135">
        <v>29</v>
      </c>
      <c r="M135">
        <v>-253</v>
      </c>
      <c r="N135">
        <v>3</v>
      </c>
      <c r="O135">
        <v>141213</v>
      </c>
      <c r="P135">
        <f>(Table1[[#This Row],[ax]]-E$1)/E$2</f>
        <v>0.99575139596989559</v>
      </c>
      <c r="Q135">
        <f>(Table1[[#This Row],[ay]]-F$1)/F$2</f>
        <v>6.3933034089530508E-2</v>
      </c>
      <c r="R135">
        <f>(Table1[[#This Row],[az]]-G$1)/G$2</f>
        <v>5.6696696696696698E-2</v>
      </c>
      <c r="S135">
        <f>SQRT(Table1[[#This Row],[_ax]]*Table1[[#This Row],[_ax]]+Table1[[#This Row],[_ay]]*Table1[[#This Row],[_ay]]+Table1[[#This Row],[_az]]*Table1[[#This Row],[_az]])</f>
        <v>0.99941122209038957</v>
      </c>
      <c r="T135" s="1">
        <f>ATAN2(Table1[[#This Row],[_az]],Table1[[#This Row],[_ay]])*180/PI()</f>
        <v>48.43294580064989</v>
      </c>
      <c r="U135" s="1">
        <f>ATAN2(SQRT(Table1[[#This Row],[_ay]]*Table1[[#This Row],[_ay]]+Table1[[#This Row],[_az]]*Table1[[#This Row],[_az]]),Table1[[#This Row],[_ax]])*180/PI()</f>
        <v>85.09512023064228</v>
      </c>
    </row>
    <row r="136" spans="1:21" x14ac:dyDescent="0.25">
      <c r="A136" t="s">
        <v>0</v>
      </c>
      <c r="B136" t="s">
        <v>1</v>
      </c>
      <c r="C136" t="s">
        <v>2</v>
      </c>
      <c r="D136" t="s">
        <v>3</v>
      </c>
      <c r="E136">
        <v>8316</v>
      </c>
      <c r="F136">
        <v>626</v>
      </c>
      <c r="G136">
        <v>1464</v>
      </c>
      <c r="H136">
        <v>3</v>
      </c>
      <c r="I136">
        <v>-3</v>
      </c>
      <c r="J136">
        <v>-16</v>
      </c>
      <c r="K136">
        <v>1260</v>
      </c>
      <c r="L136">
        <v>21</v>
      </c>
      <c r="M136">
        <v>-257</v>
      </c>
      <c r="N136">
        <v>-1</v>
      </c>
      <c r="O136">
        <v>141263</v>
      </c>
      <c r="P136">
        <f>(Table1[[#This Row],[ax]]-E$1)/E$2</f>
        <v>0.99526584122359796</v>
      </c>
      <c r="Q136">
        <f>(Table1[[#This Row],[ay]]-F$1)/F$2</f>
        <v>6.4175664199927207E-2</v>
      </c>
      <c r="R136">
        <f>(Table1[[#This Row],[az]]-G$1)/G$2</f>
        <v>5.7297297297297295E-2</v>
      </c>
      <c r="S136">
        <f>SQRT(Table1[[#This Row],[_ax]]*Table1[[#This Row],[_ax]]+Table1[[#This Row],[_ay]]*Table1[[#This Row],[_ay]]+Table1[[#This Row],[_az]]*Table1[[#This Row],[_az]])</f>
        <v>0.9989772724439695</v>
      </c>
      <c r="T136" s="1">
        <f>ATAN2(Table1[[#This Row],[_az]],Table1[[#This Row],[_ay]])*180/PI()</f>
        <v>48.24089400301672</v>
      </c>
      <c r="U136" s="1">
        <f>ATAN2(SQRT(Table1[[#This Row],[_ay]]*Table1[[#This Row],[_ay]]+Table1[[#This Row],[_az]]*Table1[[#This Row],[_az]]),Table1[[#This Row],[_ax]])*180/PI()</f>
        <v>85.059566191134621</v>
      </c>
    </row>
    <row r="137" spans="1:21" x14ac:dyDescent="0.25">
      <c r="A137" t="s">
        <v>0</v>
      </c>
      <c r="B137" t="s">
        <v>1</v>
      </c>
      <c r="C137" t="s">
        <v>2</v>
      </c>
      <c r="D137" t="s">
        <v>3</v>
      </c>
      <c r="E137">
        <v>8312</v>
      </c>
      <c r="F137">
        <v>625</v>
      </c>
      <c r="G137">
        <v>1465</v>
      </c>
      <c r="H137">
        <v>2</v>
      </c>
      <c r="I137">
        <v>-2</v>
      </c>
      <c r="J137">
        <v>-15</v>
      </c>
      <c r="K137">
        <v>1260</v>
      </c>
      <c r="L137">
        <v>23</v>
      </c>
      <c r="M137">
        <v>-255</v>
      </c>
      <c r="N137">
        <v>-9</v>
      </c>
      <c r="O137">
        <v>141313</v>
      </c>
      <c r="P137">
        <f>(Table1[[#This Row],[ax]]-E$1)/E$2</f>
        <v>0.99478028647730032</v>
      </c>
      <c r="Q137">
        <f>(Table1[[#This Row],[ay]]-F$1)/F$2</f>
        <v>6.4054349144728864E-2</v>
      </c>
      <c r="R137">
        <f>(Table1[[#This Row],[az]]-G$1)/G$2</f>
        <v>5.7417417417417418E-2</v>
      </c>
      <c r="S137">
        <f>SQRT(Table1[[#This Row],[_ax]]*Table1[[#This Row],[_ax]]+Table1[[#This Row],[_ay]]*Table1[[#This Row],[_ay]]+Table1[[#This Row],[_az]]*Table1[[#This Row],[_az]])</f>
        <v>0.9984926328376692</v>
      </c>
      <c r="T137" s="1">
        <f>ATAN2(Table1[[#This Row],[_az]],Table1[[#This Row],[_ay]])*180/PI()</f>
        <v>48.127397111122704</v>
      </c>
      <c r="U137" s="1">
        <f>ATAN2(SQRT(Table1[[#This Row],[_ay]]*Table1[[#This Row],[_ay]]+Table1[[#This Row],[_az]]*Table1[[#This Row],[_az]]),Table1[[#This Row],[_ax]])*180/PI()</f>
        <v>85.057757042778874</v>
      </c>
    </row>
    <row r="138" spans="1:21" x14ac:dyDescent="0.25">
      <c r="A138" t="s">
        <v>0</v>
      </c>
      <c r="B138" t="s">
        <v>1</v>
      </c>
      <c r="C138" t="s">
        <v>2</v>
      </c>
      <c r="D138" t="s">
        <v>3</v>
      </c>
      <c r="E138">
        <v>8319</v>
      </c>
      <c r="F138">
        <v>618</v>
      </c>
      <c r="G138">
        <v>1466</v>
      </c>
      <c r="H138">
        <v>4</v>
      </c>
      <c r="I138">
        <v>-2</v>
      </c>
      <c r="J138">
        <v>-16</v>
      </c>
      <c r="K138">
        <v>1260</v>
      </c>
      <c r="L138">
        <v>25</v>
      </c>
      <c r="M138">
        <v>-247</v>
      </c>
      <c r="N138">
        <v>-9</v>
      </c>
      <c r="O138">
        <v>141363</v>
      </c>
      <c r="P138">
        <f>(Table1[[#This Row],[ax]]-E$1)/E$2</f>
        <v>0.99563000728332118</v>
      </c>
      <c r="Q138">
        <f>(Table1[[#This Row],[ay]]-F$1)/F$2</f>
        <v>6.320514375834041E-2</v>
      </c>
      <c r="R138">
        <f>(Table1[[#This Row],[az]]-G$1)/G$2</f>
        <v>5.7537537537537535E-2</v>
      </c>
      <c r="S138">
        <f>SQRT(Table1[[#This Row],[_ax]]*Table1[[#This Row],[_ax]]+Table1[[#This Row],[_ay]]*Table1[[#This Row],[_ay]]+Table1[[#This Row],[_az]]*Table1[[#This Row],[_az]])</f>
        <v>0.99929203430547875</v>
      </c>
      <c r="T138" s="1">
        <f>ATAN2(Table1[[#This Row],[_az]],Table1[[#This Row],[_ay]])*180/PI()</f>
        <v>47.687465053733241</v>
      </c>
      <c r="U138" s="1">
        <f>ATAN2(SQRT(Table1[[#This Row],[_ay]]*Table1[[#This Row],[_ay]]+Table1[[#This Row],[_az]]*Table1[[#This Row],[_az]]),Table1[[#This Row],[_ax]])*180/PI()</f>
        <v>85.093351966091262</v>
      </c>
    </row>
    <row r="139" spans="1:21" x14ac:dyDescent="0.25">
      <c r="A139" t="s">
        <v>0</v>
      </c>
      <c r="B139" t="s">
        <v>1</v>
      </c>
      <c r="C139" t="s">
        <v>2</v>
      </c>
      <c r="D139" t="s">
        <v>3</v>
      </c>
      <c r="E139">
        <v>8320</v>
      </c>
      <c r="F139">
        <v>627</v>
      </c>
      <c r="G139">
        <v>1464</v>
      </c>
      <c r="H139">
        <v>4</v>
      </c>
      <c r="I139">
        <v>-2</v>
      </c>
      <c r="J139">
        <v>-16</v>
      </c>
      <c r="K139">
        <v>1262</v>
      </c>
      <c r="L139">
        <v>15</v>
      </c>
      <c r="M139">
        <v>-249</v>
      </c>
      <c r="N139">
        <v>-3</v>
      </c>
      <c r="O139">
        <v>141413</v>
      </c>
      <c r="P139">
        <f>(Table1[[#This Row],[ax]]-E$1)/E$2</f>
        <v>0.99575139596989559</v>
      </c>
      <c r="Q139">
        <f>(Table1[[#This Row],[ay]]-F$1)/F$2</f>
        <v>6.4296979255125564E-2</v>
      </c>
      <c r="R139">
        <f>(Table1[[#This Row],[az]]-G$1)/G$2</f>
        <v>5.7297297297297295E-2</v>
      </c>
      <c r="S139">
        <f>SQRT(Table1[[#This Row],[_ax]]*Table1[[#This Row],[_ax]]+Table1[[#This Row],[_ay]]*Table1[[#This Row],[_ay]]+Table1[[#This Row],[_az]]*Table1[[#This Row],[_az]])</f>
        <v>0.99946882112195212</v>
      </c>
      <c r="T139" s="1">
        <f>ATAN2(Table1[[#This Row],[_az]],Table1[[#This Row],[_ay]])*180/PI()</f>
        <v>48.29464607867326</v>
      </c>
      <c r="U139" s="1">
        <f>ATAN2(SQRT(Table1[[#This Row],[_ay]]*Table1[[#This Row],[_ay]]+Table1[[#This Row],[_az]]*Table1[[#This Row],[_az]]),Table1[[#This Row],[_ax]])*180/PI()</f>
        <v>85.056792707263085</v>
      </c>
    </row>
    <row r="140" spans="1:21" x14ac:dyDescent="0.25">
      <c r="A140" t="s">
        <v>0</v>
      </c>
      <c r="B140" t="s">
        <v>1</v>
      </c>
      <c r="C140" t="s">
        <v>2</v>
      </c>
      <c r="D140" t="s">
        <v>3</v>
      </c>
      <c r="E140">
        <v>8323</v>
      </c>
      <c r="F140">
        <v>627</v>
      </c>
      <c r="G140">
        <v>1468</v>
      </c>
      <c r="H140">
        <v>3</v>
      </c>
      <c r="I140">
        <v>-3</v>
      </c>
      <c r="J140">
        <v>-17</v>
      </c>
      <c r="K140">
        <v>1258</v>
      </c>
      <c r="L140">
        <v>16</v>
      </c>
      <c r="M140">
        <v>-242</v>
      </c>
      <c r="N140">
        <v>-4</v>
      </c>
      <c r="O140">
        <v>141463</v>
      </c>
      <c r="P140">
        <f>(Table1[[#This Row],[ax]]-E$1)/E$2</f>
        <v>0.99611556202961882</v>
      </c>
      <c r="Q140">
        <f>(Table1[[#This Row],[ay]]-F$1)/F$2</f>
        <v>6.4296979255125564E-2</v>
      </c>
      <c r="R140">
        <f>(Table1[[#This Row],[az]]-G$1)/G$2</f>
        <v>5.7777777777777775E-2</v>
      </c>
      <c r="S140">
        <f>SQRT(Table1[[#This Row],[_ax]]*Table1[[#This Row],[_ax]]+Table1[[#This Row],[_ay]]*Table1[[#This Row],[_ay]]+Table1[[#This Row],[_az]]*Table1[[#This Row],[_az]])</f>
        <v>0.99985928313130934</v>
      </c>
      <c r="T140" s="1">
        <f>ATAN2(Table1[[#This Row],[_az]],Table1[[#This Row],[_ay]])*180/PI()</f>
        <v>48.056883015450765</v>
      </c>
      <c r="U140" s="1">
        <f>ATAN2(SQRT(Table1[[#This Row],[_ay]]*Table1[[#This Row],[_ay]]+Table1[[#This Row],[_az]]*Table1[[#This Row],[_az]]),Table1[[#This Row],[_ax]])*180/PI()</f>
        <v>85.040298556056953</v>
      </c>
    </row>
    <row r="141" spans="1:21" x14ac:dyDescent="0.25">
      <c r="A141" t="s">
        <v>0</v>
      </c>
      <c r="B141" t="s">
        <v>1</v>
      </c>
      <c r="C141" t="s">
        <v>2</v>
      </c>
      <c r="D141" t="s">
        <v>3</v>
      </c>
      <c r="E141">
        <v>8318</v>
      </c>
      <c r="F141">
        <v>624</v>
      </c>
      <c r="G141">
        <v>1466</v>
      </c>
      <c r="H141">
        <v>4</v>
      </c>
      <c r="I141">
        <v>-3</v>
      </c>
      <c r="J141">
        <v>-16</v>
      </c>
      <c r="K141">
        <v>1261</v>
      </c>
      <c r="L141">
        <v>27</v>
      </c>
      <c r="M141">
        <v>-251</v>
      </c>
      <c r="N141">
        <v>-11</v>
      </c>
      <c r="O141">
        <v>141513</v>
      </c>
      <c r="P141">
        <f>(Table1[[#This Row],[ax]]-E$1)/E$2</f>
        <v>0.99550861859674677</v>
      </c>
      <c r="Q141">
        <f>(Table1[[#This Row],[ay]]-F$1)/F$2</f>
        <v>6.3933034089530508E-2</v>
      </c>
      <c r="R141">
        <f>(Table1[[#This Row],[az]]-G$1)/G$2</f>
        <v>5.7537537537537535E-2</v>
      </c>
      <c r="S141">
        <f>SQRT(Table1[[#This Row],[_ax]]*Table1[[#This Row],[_ax]]+Table1[[#This Row],[_ay]]*Table1[[#This Row],[_ay]]+Table1[[#This Row],[_az]]*Table1[[#This Row],[_az]])</f>
        <v>0.99921739915504848</v>
      </c>
      <c r="T141" s="1">
        <f>ATAN2(Table1[[#This Row],[_az]],Table1[[#This Row],[_ay]])*180/PI()</f>
        <v>48.013873412371545</v>
      </c>
      <c r="U141" s="1">
        <f>ATAN2(SQRT(Table1[[#This Row],[_ay]]*Table1[[#This Row],[_ay]]+Table1[[#This Row],[_az]]*Table1[[#This Row],[_az]]),Table1[[#This Row],[_ax]])*180/PI()</f>
        <v>85.061925621411035</v>
      </c>
    </row>
    <row r="142" spans="1:21" x14ac:dyDescent="0.25">
      <c r="A142" t="s">
        <v>0</v>
      </c>
      <c r="B142" t="s">
        <v>1</v>
      </c>
      <c r="C142" t="s">
        <v>2</v>
      </c>
      <c r="D142" t="s">
        <v>3</v>
      </c>
      <c r="E142">
        <v>8323</v>
      </c>
      <c r="F142">
        <v>627</v>
      </c>
      <c r="G142">
        <v>1458</v>
      </c>
      <c r="H142">
        <v>3</v>
      </c>
      <c r="I142">
        <v>-3</v>
      </c>
      <c r="J142">
        <v>-17</v>
      </c>
      <c r="K142">
        <v>1261</v>
      </c>
      <c r="L142">
        <v>21</v>
      </c>
      <c r="M142">
        <v>-245</v>
      </c>
      <c r="N142">
        <v>-9</v>
      </c>
      <c r="O142">
        <v>141563</v>
      </c>
      <c r="P142">
        <f>(Table1[[#This Row],[ax]]-E$1)/E$2</f>
        <v>0.99611556202961882</v>
      </c>
      <c r="Q142">
        <f>(Table1[[#This Row],[ay]]-F$1)/F$2</f>
        <v>6.4296979255125564E-2</v>
      </c>
      <c r="R142">
        <f>(Table1[[#This Row],[az]]-G$1)/G$2</f>
        <v>5.6576576576576575E-2</v>
      </c>
      <c r="S142">
        <f>SQRT(Table1[[#This Row],[_ax]]*Table1[[#This Row],[_ax]]+Table1[[#This Row],[_ay]]*Table1[[#This Row],[_ay]]+Table1[[#This Row],[_az]]*Table1[[#This Row],[_az]])</f>
        <v>0.99979058981170787</v>
      </c>
      <c r="T142" s="1">
        <f>ATAN2(Table1[[#This Row],[_az]],Table1[[#This Row],[_ay]])*180/PI()</f>
        <v>48.654615956682385</v>
      </c>
      <c r="U142" s="1">
        <f>ATAN2(SQRT(Table1[[#This Row],[_ay]]*Table1[[#This Row],[_ay]]+Table1[[#This Row],[_az]]*Table1[[#This Row],[_az]]),Table1[[#This Row],[_ax]])*180/PI()</f>
        <v>85.085871118440878</v>
      </c>
    </row>
    <row r="143" spans="1:21" x14ac:dyDescent="0.25">
      <c r="A143" t="s">
        <v>0</v>
      </c>
      <c r="B143" t="s">
        <v>1</v>
      </c>
      <c r="C143" t="s">
        <v>2</v>
      </c>
      <c r="D143" t="s">
        <v>3</v>
      </c>
      <c r="E143">
        <v>8317</v>
      </c>
      <c r="F143">
        <v>627</v>
      </c>
      <c r="G143">
        <v>1458</v>
      </c>
      <c r="H143">
        <v>5</v>
      </c>
      <c r="I143">
        <v>-3</v>
      </c>
      <c r="J143">
        <v>-17</v>
      </c>
      <c r="K143">
        <v>1263</v>
      </c>
      <c r="L143">
        <v>17</v>
      </c>
      <c r="M143">
        <v>-257</v>
      </c>
      <c r="N143">
        <v>-11</v>
      </c>
      <c r="O143">
        <v>141613</v>
      </c>
      <c r="P143">
        <f>(Table1[[#This Row],[ax]]-E$1)/E$2</f>
        <v>0.99538722991017237</v>
      </c>
      <c r="Q143">
        <f>(Table1[[#This Row],[ay]]-F$1)/F$2</f>
        <v>6.4296979255125564E-2</v>
      </c>
      <c r="R143">
        <f>(Table1[[#This Row],[az]]-G$1)/G$2</f>
        <v>5.6576576576576575E-2</v>
      </c>
      <c r="S143">
        <f>SQRT(Table1[[#This Row],[_ax]]*Table1[[#This Row],[_ax]]+Table1[[#This Row],[_ay]]*Table1[[#This Row],[_ay]]+Table1[[#This Row],[_az]]*Table1[[#This Row],[_az]])</f>
        <v>0.99906493684179787</v>
      </c>
      <c r="T143" s="1">
        <f>ATAN2(Table1[[#This Row],[_az]],Table1[[#This Row],[_ay]])*180/PI()</f>
        <v>48.654615956682385</v>
      </c>
      <c r="U143" s="1">
        <f>ATAN2(SQRT(Table1[[#This Row],[_ay]]*Table1[[#This Row],[_ay]]+Table1[[#This Row],[_az]]*Table1[[#This Row],[_az]]),Table1[[#This Row],[_ax]])*180/PI()</f>
        <v>85.082293041253365</v>
      </c>
    </row>
    <row r="144" spans="1:21" x14ac:dyDescent="0.25">
      <c r="A144" t="s">
        <v>0</v>
      </c>
      <c r="B144" t="s">
        <v>1</v>
      </c>
      <c r="C144" t="s">
        <v>2</v>
      </c>
      <c r="D144" t="s">
        <v>3</v>
      </c>
      <c r="E144">
        <v>8324</v>
      </c>
      <c r="F144">
        <v>622</v>
      </c>
      <c r="G144">
        <v>1466</v>
      </c>
      <c r="H144">
        <v>3</v>
      </c>
      <c r="I144">
        <v>-3</v>
      </c>
      <c r="J144">
        <v>-15</v>
      </c>
      <c r="K144">
        <v>1264</v>
      </c>
      <c r="L144">
        <v>19</v>
      </c>
      <c r="M144">
        <v>-249</v>
      </c>
      <c r="N144">
        <v>-5</v>
      </c>
      <c r="O144">
        <v>141663</v>
      </c>
      <c r="P144">
        <f>(Table1[[#This Row],[ax]]-E$1)/E$2</f>
        <v>0.99623695071619323</v>
      </c>
      <c r="Q144">
        <f>(Table1[[#This Row],[ay]]-F$1)/F$2</f>
        <v>6.3690403979133808E-2</v>
      </c>
      <c r="R144">
        <f>(Table1[[#This Row],[az]]-G$1)/G$2</f>
        <v>5.7537537537537535E-2</v>
      </c>
      <c r="S144">
        <f>SQRT(Table1[[#This Row],[_ax]]*Table1[[#This Row],[_ax]]+Table1[[#This Row],[_ay]]*Table1[[#This Row],[_ay]]+Table1[[#This Row],[_az]]*Table1[[#This Row],[_az]])</f>
        <v>0.99992754625383107</v>
      </c>
      <c r="T144" s="1">
        <f>ATAN2(Table1[[#This Row],[_az]],Table1[[#This Row],[_ay]])*180/PI()</f>
        <v>47.905526815812273</v>
      </c>
      <c r="U144" s="1">
        <f>ATAN2(SQRT(Table1[[#This Row],[_ay]]*Table1[[#This Row],[_ay]]+Table1[[#This Row],[_az]]*Table1[[#This Row],[_az]]),Table1[[#This Row],[_ax]])*180/PI()</f>
        <v>85.075804835308375</v>
      </c>
    </row>
    <row r="145" spans="1:21" x14ac:dyDescent="0.25">
      <c r="A145" t="s">
        <v>0</v>
      </c>
      <c r="B145" t="s">
        <v>1</v>
      </c>
      <c r="C145" t="s">
        <v>2</v>
      </c>
      <c r="D145" t="s">
        <v>3</v>
      </c>
      <c r="E145">
        <v>8323</v>
      </c>
      <c r="F145">
        <v>624</v>
      </c>
      <c r="G145">
        <v>1472</v>
      </c>
      <c r="H145">
        <v>3</v>
      </c>
      <c r="I145">
        <v>-4</v>
      </c>
      <c r="J145">
        <v>-16</v>
      </c>
      <c r="K145">
        <v>1260</v>
      </c>
      <c r="L145">
        <v>11</v>
      </c>
      <c r="M145">
        <v>-247</v>
      </c>
      <c r="N145">
        <v>-11</v>
      </c>
      <c r="O145">
        <v>141713</v>
      </c>
      <c r="P145">
        <f>(Table1[[#This Row],[ax]]-E$1)/E$2</f>
        <v>0.99611556202961882</v>
      </c>
      <c r="Q145">
        <f>(Table1[[#This Row],[ay]]-F$1)/F$2</f>
        <v>6.3933034089530508E-2</v>
      </c>
      <c r="R145">
        <f>(Table1[[#This Row],[az]]-G$1)/G$2</f>
        <v>5.8258258258258255E-2</v>
      </c>
      <c r="S145">
        <f>SQRT(Table1[[#This Row],[_ax]]*Table1[[#This Row],[_ax]]+Table1[[#This Row],[_ay]]*Table1[[#This Row],[_ay]]+Table1[[#This Row],[_az]]*Table1[[#This Row],[_az]])</f>
        <v>0.99986382593869372</v>
      </c>
      <c r="T145" s="1">
        <f>ATAN2(Table1[[#This Row],[_az]],Table1[[#This Row],[_ay]])*180/PI()</f>
        <v>47.659004928576095</v>
      </c>
      <c r="U145" s="1">
        <f>ATAN2(SQRT(Table1[[#This Row],[_ay]]*Table1[[#This Row],[_ay]]+Table1[[#This Row],[_az]]*Table1[[#This Row],[_az]]),Table1[[#This Row],[_ax]])*180/PI()</f>
        <v>85.037299700142285</v>
      </c>
    </row>
    <row r="146" spans="1:21" x14ac:dyDescent="0.25">
      <c r="A146" t="s">
        <v>0</v>
      </c>
      <c r="B146" t="s">
        <v>1</v>
      </c>
      <c r="C146" t="s">
        <v>2</v>
      </c>
      <c r="D146" t="s">
        <v>3</v>
      </c>
      <c r="E146">
        <v>8329</v>
      </c>
      <c r="F146">
        <v>623</v>
      </c>
      <c r="G146">
        <v>1456</v>
      </c>
      <c r="H146">
        <v>4</v>
      </c>
      <c r="I146">
        <v>-4</v>
      </c>
      <c r="J146">
        <v>-16</v>
      </c>
      <c r="K146">
        <v>1260</v>
      </c>
      <c r="L146">
        <v>20</v>
      </c>
      <c r="M146">
        <v>-254</v>
      </c>
      <c r="N146">
        <v>-4</v>
      </c>
      <c r="O146">
        <v>141763</v>
      </c>
      <c r="P146">
        <f>(Table1[[#This Row],[ax]]-E$1)/E$2</f>
        <v>0.99684389414906527</v>
      </c>
      <c r="Q146">
        <f>(Table1[[#This Row],[ay]]-F$1)/F$2</f>
        <v>6.3811719034332165E-2</v>
      </c>
      <c r="R146">
        <f>(Table1[[#This Row],[az]]-G$1)/G$2</f>
        <v>5.6336336336336335E-2</v>
      </c>
      <c r="S146">
        <f>SQRT(Table1[[#This Row],[_ax]]*Table1[[#This Row],[_ax]]+Table1[[#This Row],[_ay]]*Table1[[#This Row],[_ay]]+Table1[[#This Row],[_az]]*Table1[[#This Row],[_az]])</f>
        <v>1.0004716225761681</v>
      </c>
      <c r="T146" s="1">
        <f>ATAN2(Table1[[#This Row],[_az]],Table1[[#This Row],[_ay]])*180/PI()</f>
        <v>48.560244772490286</v>
      </c>
      <c r="U146" s="1">
        <f>ATAN2(SQRT(Table1[[#This Row],[_ay]]*Table1[[#This Row],[_ay]]+Table1[[#This Row],[_az]]*Table1[[#This Row],[_az]]),Table1[[#This Row],[_ax]])*180/PI()</f>
        <v>85.119279429926621</v>
      </c>
    </row>
    <row r="147" spans="1:21" x14ac:dyDescent="0.25">
      <c r="A147" t="s">
        <v>0</v>
      </c>
      <c r="B147" t="s">
        <v>1</v>
      </c>
      <c r="C147" t="s">
        <v>2</v>
      </c>
      <c r="D147" t="s">
        <v>3</v>
      </c>
      <c r="E147">
        <v>8321</v>
      </c>
      <c r="F147">
        <v>624</v>
      </c>
      <c r="G147">
        <v>1451</v>
      </c>
      <c r="H147">
        <v>2</v>
      </c>
      <c r="I147">
        <v>-3</v>
      </c>
      <c r="J147">
        <v>-16</v>
      </c>
      <c r="K147">
        <v>1261</v>
      </c>
      <c r="L147">
        <v>22</v>
      </c>
      <c r="M147">
        <v>-250</v>
      </c>
      <c r="N147">
        <v>-8</v>
      </c>
      <c r="O147">
        <v>141813</v>
      </c>
      <c r="P147">
        <f>(Table1[[#This Row],[ax]]-E$1)/E$2</f>
        <v>0.99587278465647</v>
      </c>
      <c r="Q147">
        <f>(Table1[[#This Row],[ay]]-F$1)/F$2</f>
        <v>6.3933034089530508E-2</v>
      </c>
      <c r="R147">
        <f>(Table1[[#This Row],[az]]-G$1)/G$2</f>
        <v>5.5735735735735738E-2</v>
      </c>
      <c r="S147">
        <f>SQRT(Table1[[#This Row],[_ax]]*Table1[[#This Row],[_ax]]+Table1[[#This Row],[_ay]]*Table1[[#This Row],[_ay]]+Table1[[#This Row],[_az]]*Table1[[#This Row],[_az]])</f>
        <v>0.99947811797223884</v>
      </c>
      <c r="T147" s="1">
        <f>ATAN2(Table1[[#This Row],[_az]],Table1[[#This Row],[_ay]])*180/PI()</f>
        <v>48.918633568955237</v>
      </c>
      <c r="U147" s="1">
        <f>ATAN2(SQRT(Table1[[#This Row],[_ay]]*Table1[[#This Row],[_ay]]+Table1[[#This Row],[_az]]*Table1[[#This Row],[_az]]),Table1[[#This Row],[_ax]])*180/PI()</f>
        <v>85.131957828204804</v>
      </c>
    </row>
    <row r="148" spans="1:21" x14ac:dyDescent="0.25">
      <c r="A148" t="s">
        <v>0</v>
      </c>
      <c r="B148" t="s">
        <v>1</v>
      </c>
      <c r="C148" t="s">
        <v>2</v>
      </c>
      <c r="D148" t="s">
        <v>3</v>
      </c>
      <c r="E148">
        <v>8325</v>
      </c>
      <c r="F148">
        <v>624</v>
      </c>
      <c r="G148">
        <v>1455</v>
      </c>
      <c r="H148">
        <v>4</v>
      </c>
      <c r="I148">
        <v>-3</v>
      </c>
      <c r="J148">
        <v>-17</v>
      </c>
      <c r="K148">
        <v>1262</v>
      </c>
      <c r="L148">
        <v>22</v>
      </c>
      <c r="M148">
        <v>-250</v>
      </c>
      <c r="N148">
        <v>-4</v>
      </c>
      <c r="O148">
        <v>141863</v>
      </c>
      <c r="P148">
        <f>(Table1[[#This Row],[ax]]-E$1)/E$2</f>
        <v>0.99635833940276763</v>
      </c>
      <c r="Q148">
        <f>(Table1[[#This Row],[ay]]-F$1)/F$2</f>
        <v>6.3933034089530508E-2</v>
      </c>
      <c r="R148">
        <f>(Table1[[#This Row],[az]]-G$1)/G$2</f>
        <v>5.6216216216216218E-2</v>
      </c>
      <c r="S148">
        <f>SQRT(Table1[[#This Row],[_ax]]*Table1[[#This Row],[_ax]]+Table1[[#This Row],[_ay]]*Table1[[#This Row],[_ay]]+Table1[[#This Row],[_az]]*Table1[[#This Row],[_az]])</f>
        <v>0.99998881809298357</v>
      </c>
      <c r="T148" s="1">
        <f>ATAN2(Table1[[#This Row],[_az]],Table1[[#This Row],[_ay]])*180/PI()</f>
        <v>48.674884662312238</v>
      </c>
      <c r="U148" s="1">
        <f>ATAN2(SQRT(Table1[[#This Row],[_ay]]*Table1[[#This Row],[_ay]]+Table1[[#This Row],[_az]]*Table1[[#This Row],[_az]]),Table1[[#This Row],[_ax]])*180/PI()</f>
        <v>85.116249319415019</v>
      </c>
    </row>
    <row r="149" spans="1:21" x14ac:dyDescent="0.25">
      <c r="A149" t="s">
        <v>0</v>
      </c>
      <c r="B149" t="s">
        <v>1</v>
      </c>
      <c r="C149" t="s">
        <v>2</v>
      </c>
      <c r="D149" t="s">
        <v>3</v>
      </c>
      <c r="E149">
        <v>8323</v>
      </c>
      <c r="F149">
        <v>621</v>
      </c>
      <c r="G149">
        <v>1463</v>
      </c>
      <c r="H149">
        <v>4</v>
      </c>
      <c r="I149">
        <v>-3</v>
      </c>
      <c r="J149">
        <v>-15</v>
      </c>
      <c r="K149">
        <v>1261</v>
      </c>
      <c r="L149">
        <v>25</v>
      </c>
      <c r="M149">
        <v>-247</v>
      </c>
      <c r="N149">
        <v>-7</v>
      </c>
      <c r="O149">
        <v>141913</v>
      </c>
      <c r="P149">
        <f>(Table1[[#This Row],[ax]]-E$1)/E$2</f>
        <v>0.99611556202961882</v>
      </c>
      <c r="Q149">
        <f>(Table1[[#This Row],[ay]]-F$1)/F$2</f>
        <v>6.3569088923935466E-2</v>
      </c>
      <c r="R149">
        <f>(Table1[[#This Row],[az]]-G$1)/G$2</f>
        <v>5.7177177177177178E-2</v>
      </c>
      <c r="S149">
        <f>SQRT(Table1[[#This Row],[_ax]]*Table1[[#This Row],[_ax]]+Table1[[#This Row],[_ay]]*Table1[[#This Row],[_ay]]+Table1[[#This Row],[_az]]*Table1[[#This Row],[_az]])</f>
        <v>0.99977821119193877</v>
      </c>
      <c r="T149" s="1">
        <f>ATAN2(Table1[[#This Row],[_az]],Table1[[#This Row],[_ay]])*180/PI()</f>
        <v>48.030222443529226</v>
      </c>
      <c r="U149" s="1">
        <f>ATAN2(SQRT(Table1[[#This Row],[_ay]]*Table1[[#This Row],[_ay]]+Table1[[#This Row],[_az]]*Table1[[#This Row],[_az]]),Table1[[#This Row],[_ax]])*180/PI()</f>
        <v>85.094128924879968</v>
      </c>
    </row>
    <row r="150" spans="1:21" x14ac:dyDescent="0.25">
      <c r="A150" t="s">
        <v>0</v>
      </c>
      <c r="B150" t="s">
        <v>1</v>
      </c>
      <c r="C150" t="s">
        <v>2</v>
      </c>
      <c r="D150" t="s">
        <v>3</v>
      </c>
      <c r="E150">
        <v>8337</v>
      </c>
      <c r="F150">
        <v>617</v>
      </c>
      <c r="G150">
        <v>1467</v>
      </c>
      <c r="H150">
        <v>4</v>
      </c>
      <c r="I150">
        <v>-5</v>
      </c>
      <c r="J150">
        <v>-14</v>
      </c>
      <c r="K150">
        <v>1261</v>
      </c>
      <c r="L150">
        <v>17</v>
      </c>
      <c r="M150">
        <v>-249</v>
      </c>
      <c r="N150">
        <v>-5</v>
      </c>
      <c r="O150">
        <v>141963</v>
      </c>
      <c r="P150">
        <f>(Table1[[#This Row],[ax]]-E$1)/E$2</f>
        <v>0.99781500364166065</v>
      </c>
      <c r="Q150">
        <f>(Table1[[#This Row],[ay]]-F$1)/F$2</f>
        <v>6.3083828703142053E-2</v>
      </c>
      <c r="R150">
        <f>(Table1[[#This Row],[az]]-G$1)/G$2</f>
        <v>5.7657657657657659E-2</v>
      </c>
      <c r="S150">
        <f>SQRT(Table1[[#This Row],[_ax]]*Table1[[#This Row],[_ax]]+Table1[[#This Row],[_ay]]*Table1[[#This Row],[_ay]]+Table1[[#This Row],[_az]]*Table1[[#This Row],[_az]])</f>
        <v>1.0014683002585865</v>
      </c>
      <c r="T150" s="1">
        <f>ATAN2(Table1[[#This Row],[_az]],Table1[[#This Row],[_ay]])*180/PI()</f>
        <v>47.573164060366189</v>
      </c>
      <c r="U150" s="1">
        <f>ATAN2(SQRT(Table1[[#This Row],[_ay]]*Table1[[#This Row],[_ay]]+Table1[[#This Row],[_az]]*Table1[[#This Row],[_az]]),Table1[[#This Row],[_ax]])*180/PI()</f>
        <v>85.104538878806778</v>
      </c>
    </row>
    <row r="151" spans="1:21" x14ac:dyDescent="0.25">
      <c r="A151" t="s">
        <v>0</v>
      </c>
      <c r="B151" t="s">
        <v>1</v>
      </c>
      <c r="C151" t="s">
        <v>2</v>
      </c>
      <c r="D151" t="s">
        <v>3</v>
      </c>
      <c r="E151">
        <v>8320</v>
      </c>
      <c r="F151">
        <v>626</v>
      </c>
      <c r="G151">
        <v>1459</v>
      </c>
      <c r="H151">
        <v>4</v>
      </c>
      <c r="I151">
        <v>-5</v>
      </c>
      <c r="J151">
        <v>-12</v>
      </c>
      <c r="K151">
        <v>1260</v>
      </c>
      <c r="L151">
        <v>20</v>
      </c>
      <c r="M151">
        <v>-246</v>
      </c>
      <c r="N151">
        <v>2</v>
      </c>
      <c r="O151">
        <v>142013</v>
      </c>
      <c r="P151">
        <f>(Table1[[#This Row],[ax]]-E$1)/E$2</f>
        <v>0.99575139596989559</v>
      </c>
      <c r="Q151">
        <f>(Table1[[#This Row],[ay]]-F$1)/F$2</f>
        <v>6.4175664199927207E-2</v>
      </c>
      <c r="R151">
        <f>(Table1[[#This Row],[az]]-G$1)/G$2</f>
        <v>5.6696696696696698E-2</v>
      </c>
      <c r="S151">
        <f>SQRT(Table1[[#This Row],[_ax]]*Table1[[#This Row],[_ax]]+Table1[[#This Row],[_ay]]*Table1[[#This Row],[_ay]]+Table1[[#This Row],[_az]]*Table1[[#This Row],[_az]])</f>
        <v>0.99942677263910384</v>
      </c>
      <c r="T151" s="1">
        <f>ATAN2(Table1[[#This Row],[_az]],Table1[[#This Row],[_ay]])*180/PI()</f>
        <v>48.540657826849113</v>
      </c>
      <c r="U151" s="1">
        <f>ATAN2(SQRT(Table1[[#This Row],[_ay]]*Table1[[#This Row],[_ay]]+Table1[[#This Row],[_az]]*Table1[[#This Row],[_az]]),Table1[[#This Row],[_ax]])*180/PI()</f>
        <v>85.084742775636514</v>
      </c>
    </row>
    <row r="152" spans="1:21" x14ac:dyDescent="0.25">
      <c r="A152" t="s">
        <v>0</v>
      </c>
      <c r="B152" t="s">
        <v>1</v>
      </c>
      <c r="C152" t="s">
        <v>2</v>
      </c>
      <c r="D152" t="s">
        <v>3</v>
      </c>
      <c r="E152">
        <v>8319</v>
      </c>
      <c r="F152">
        <v>618</v>
      </c>
      <c r="G152">
        <v>1462</v>
      </c>
      <c r="H152">
        <v>4</v>
      </c>
      <c r="I152">
        <v>-4</v>
      </c>
      <c r="J152">
        <v>-15</v>
      </c>
      <c r="K152">
        <v>1259</v>
      </c>
      <c r="L152">
        <v>20</v>
      </c>
      <c r="M152">
        <v>-252</v>
      </c>
      <c r="N152">
        <v>-10</v>
      </c>
      <c r="O152">
        <v>142063</v>
      </c>
      <c r="P152">
        <f>(Table1[[#This Row],[ax]]-E$1)/E$2</f>
        <v>0.99563000728332118</v>
      </c>
      <c r="Q152">
        <f>(Table1[[#This Row],[ay]]-F$1)/F$2</f>
        <v>6.320514375834041E-2</v>
      </c>
      <c r="R152">
        <f>(Table1[[#This Row],[az]]-G$1)/G$2</f>
        <v>5.7057057057057055E-2</v>
      </c>
      <c r="S152">
        <f>SQRT(Table1[[#This Row],[_ax]]*Table1[[#This Row],[_ax]]+Table1[[#This Row],[_ay]]*Table1[[#This Row],[_ay]]+Table1[[#This Row],[_az]]*Table1[[#This Row],[_az]])</f>
        <v>0.999264484188501</v>
      </c>
      <c r="T152" s="1">
        <f>ATAN2(Table1[[#This Row],[_az]],Table1[[#This Row],[_ay]])*180/PI()</f>
        <v>47.926547343354358</v>
      </c>
      <c r="U152" s="1">
        <f>ATAN2(SQRT(Table1[[#This Row],[_ay]]*Table1[[#This Row],[_ay]]+Table1[[#This Row],[_az]]*Table1[[#This Row],[_az]]),Table1[[#This Row],[_ax]])*180/PI()</f>
        <v>85.111787449049956</v>
      </c>
    </row>
    <row r="153" spans="1:21" x14ac:dyDescent="0.25">
      <c r="A153" t="s">
        <v>0</v>
      </c>
      <c r="B153" t="s">
        <v>1</v>
      </c>
      <c r="C153" t="s">
        <v>2</v>
      </c>
      <c r="D153" t="s">
        <v>3</v>
      </c>
      <c r="E153">
        <v>8316</v>
      </c>
      <c r="F153">
        <v>625</v>
      </c>
      <c r="G153">
        <v>1465</v>
      </c>
      <c r="H153">
        <v>2</v>
      </c>
      <c r="I153">
        <v>-4</v>
      </c>
      <c r="J153">
        <v>-15</v>
      </c>
      <c r="K153">
        <v>1258</v>
      </c>
      <c r="L153">
        <v>20</v>
      </c>
      <c r="M153">
        <v>-246</v>
      </c>
      <c r="N153">
        <v>-14</v>
      </c>
      <c r="O153">
        <v>142113</v>
      </c>
      <c r="P153">
        <f>(Table1[[#This Row],[ax]]-E$1)/E$2</f>
        <v>0.99526584122359796</v>
      </c>
      <c r="Q153">
        <f>(Table1[[#This Row],[ay]]-F$1)/F$2</f>
        <v>6.4054349144728864E-2</v>
      </c>
      <c r="R153">
        <f>(Table1[[#This Row],[az]]-G$1)/G$2</f>
        <v>5.7417417417417418E-2</v>
      </c>
      <c r="S153">
        <f>SQRT(Table1[[#This Row],[_ax]]*Table1[[#This Row],[_ax]]+Table1[[#This Row],[_ay]]*Table1[[#This Row],[_ay]]+Table1[[#This Row],[_az]]*Table1[[#This Row],[_az]])</f>
        <v>0.99897638319119275</v>
      </c>
      <c r="T153" s="1">
        <f>ATAN2(Table1[[#This Row],[_az]],Table1[[#This Row],[_ay]])*180/PI()</f>
        <v>48.127397111122704</v>
      </c>
      <c r="U153" s="1">
        <f>ATAN2(SQRT(Table1[[#This Row],[_ay]]*Table1[[#This Row],[_ay]]+Table1[[#This Row],[_az]]*Table1[[#This Row],[_az]]),Table1[[#This Row],[_ax]])*180/PI()</f>
        <v>85.060156253413993</v>
      </c>
    </row>
    <row r="154" spans="1:21" x14ac:dyDescent="0.25">
      <c r="A154" t="s">
        <v>0</v>
      </c>
      <c r="B154" t="s">
        <v>1</v>
      </c>
      <c r="C154" t="s">
        <v>2</v>
      </c>
      <c r="D154" t="s">
        <v>3</v>
      </c>
      <c r="E154">
        <v>8322</v>
      </c>
      <c r="F154">
        <v>621</v>
      </c>
      <c r="G154">
        <v>1445</v>
      </c>
      <c r="H154">
        <v>3</v>
      </c>
      <c r="I154">
        <v>-5</v>
      </c>
      <c r="J154">
        <v>-15</v>
      </c>
      <c r="K154">
        <v>1260</v>
      </c>
      <c r="L154">
        <v>16</v>
      </c>
      <c r="M154">
        <v>-248</v>
      </c>
      <c r="N154">
        <v>-6</v>
      </c>
      <c r="O154">
        <v>142163</v>
      </c>
      <c r="P154">
        <f>(Table1[[#This Row],[ax]]-E$1)/E$2</f>
        <v>0.99599417334304441</v>
      </c>
      <c r="Q154">
        <f>(Table1[[#This Row],[ay]]-F$1)/F$2</f>
        <v>6.3569088923935466E-2</v>
      </c>
      <c r="R154">
        <f>(Table1[[#This Row],[az]]-G$1)/G$2</f>
        <v>5.5015015015015017E-2</v>
      </c>
      <c r="S154">
        <f>SQRT(Table1[[#This Row],[_ax]]*Table1[[#This Row],[_ax]]+Table1[[#This Row],[_ay]]*Table1[[#This Row],[_ay]]+Table1[[#This Row],[_az]]*Table1[[#This Row],[_az]])</f>
        <v>0.99953592945777392</v>
      </c>
      <c r="T154" s="1">
        <f>ATAN2(Table1[[#This Row],[_az]],Table1[[#This Row],[_ay]])*180/PI()</f>
        <v>49.125889269262466</v>
      </c>
      <c r="U154" s="1">
        <f>ATAN2(SQRT(Table1[[#This Row],[_ay]]*Table1[[#This Row],[_ay]]+Table1[[#This Row],[_az]]*Table1[[#This Row],[_az]]),Table1[[#This Row],[_ax]])*180/PI()</f>
        <v>85.175236002221681</v>
      </c>
    </row>
    <row r="155" spans="1:21" x14ac:dyDescent="0.25">
      <c r="A155" t="s">
        <v>0</v>
      </c>
      <c r="B155" t="s">
        <v>1</v>
      </c>
      <c r="C155" t="s">
        <v>2</v>
      </c>
      <c r="D155" t="s">
        <v>3</v>
      </c>
      <c r="E155">
        <v>8326</v>
      </c>
      <c r="F155">
        <v>621</v>
      </c>
      <c r="G155">
        <v>1440</v>
      </c>
      <c r="H155">
        <v>3</v>
      </c>
      <c r="I155">
        <v>-3</v>
      </c>
      <c r="J155">
        <v>-15</v>
      </c>
      <c r="K155">
        <v>1264</v>
      </c>
      <c r="L155">
        <v>25</v>
      </c>
      <c r="M155">
        <v>-251</v>
      </c>
      <c r="N155">
        <v>-5</v>
      </c>
      <c r="O155">
        <v>142213</v>
      </c>
      <c r="P155">
        <f>(Table1[[#This Row],[ax]]-E$1)/E$2</f>
        <v>0.99647972808934204</v>
      </c>
      <c r="Q155">
        <f>(Table1[[#This Row],[ay]]-F$1)/F$2</f>
        <v>6.3569088923935466E-2</v>
      </c>
      <c r="R155">
        <f>(Table1[[#This Row],[az]]-G$1)/G$2</f>
        <v>5.4414414414414414E-2</v>
      </c>
      <c r="S155">
        <f>SQRT(Table1[[#This Row],[_ax]]*Table1[[#This Row],[_ax]]+Table1[[#This Row],[_ay]]*Table1[[#This Row],[_ay]]+Table1[[#This Row],[_az]]*Table1[[#This Row],[_az]])</f>
        <v>0.99998690294207948</v>
      </c>
      <c r="T155" s="1">
        <f>ATAN2(Table1[[#This Row],[_az]],Table1[[#This Row],[_ay]])*180/PI()</f>
        <v>49.436851976566039</v>
      </c>
      <c r="U155" s="1">
        <f>ATAN2(SQRT(Table1[[#This Row],[_ay]]*Table1[[#This Row],[_ay]]+Table1[[#This Row],[_az]]*Table1[[#This Row],[_az]]),Table1[[#This Row],[_ax]])*180/PI()</f>
        <v>85.199945197817613</v>
      </c>
    </row>
    <row r="156" spans="1:21" x14ac:dyDescent="0.25">
      <c r="A156" t="s">
        <v>0</v>
      </c>
      <c r="B156" t="s">
        <v>1</v>
      </c>
      <c r="C156" t="s">
        <v>2</v>
      </c>
      <c r="D156" t="s">
        <v>3</v>
      </c>
      <c r="E156">
        <v>8333</v>
      </c>
      <c r="F156">
        <v>622</v>
      </c>
      <c r="G156">
        <v>1465</v>
      </c>
      <c r="H156">
        <v>3</v>
      </c>
      <c r="I156">
        <v>-4</v>
      </c>
      <c r="J156">
        <v>-14</v>
      </c>
      <c r="K156">
        <v>1260</v>
      </c>
      <c r="L156">
        <v>18</v>
      </c>
      <c r="M156">
        <v>-248</v>
      </c>
      <c r="N156">
        <v>-8</v>
      </c>
      <c r="O156">
        <v>142263</v>
      </c>
      <c r="P156">
        <f>(Table1[[#This Row],[ax]]-E$1)/E$2</f>
        <v>0.9973294488953629</v>
      </c>
      <c r="Q156">
        <f>(Table1[[#This Row],[ay]]-F$1)/F$2</f>
        <v>6.3690403979133808E-2</v>
      </c>
      <c r="R156">
        <f>(Table1[[#This Row],[az]]-G$1)/G$2</f>
        <v>5.7417417417417418E-2</v>
      </c>
      <c r="S156">
        <f>SQRT(Table1[[#This Row],[_ax]]*Table1[[#This Row],[_ax]]+Table1[[#This Row],[_ay]]*Table1[[#This Row],[_ay]]+Table1[[#This Row],[_az]]*Table1[[#This Row],[_az]])</f>
        <v>1.0010091193469914</v>
      </c>
      <c r="T156" s="1">
        <f>ATAN2(Table1[[#This Row],[_az]],Table1[[#This Row],[_ay]])*180/PI()</f>
        <v>47.965083030174327</v>
      </c>
      <c r="U156" s="1">
        <f>ATAN2(SQRT(Table1[[#This Row],[_ay]]*Table1[[#This Row],[_ay]]+Table1[[#This Row],[_az]]*Table1[[#This Row],[_az]]),Table1[[#This Row],[_ax]])*180/PI()</f>
        <v>85.085761804332563</v>
      </c>
    </row>
    <row r="157" spans="1:21" x14ac:dyDescent="0.25">
      <c r="A157" t="s">
        <v>0</v>
      </c>
      <c r="B157" t="s">
        <v>1</v>
      </c>
      <c r="C157" t="s">
        <v>2</v>
      </c>
      <c r="D157" t="s">
        <v>3</v>
      </c>
      <c r="E157">
        <v>8324</v>
      </c>
      <c r="F157">
        <v>609</v>
      </c>
      <c r="G157">
        <v>1463</v>
      </c>
      <c r="H157">
        <v>3</v>
      </c>
      <c r="I157">
        <v>-5</v>
      </c>
      <c r="J157">
        <v>-12</v>
      </c>
      <c r="K157">
        <v>1259</v>
      </c>
      <c r="L157">
        <v>17</v>
      </c>
      <c r="M157">
        <v>-249</v>
      </c>
      <c r="N157">
        <v>1</v>
      </c>
      <c r="O157">
        <v>142313</v>
      </c>
      <c r="P157">
        <f>(Table1[[#This Row],[ax]]-E$1)/E$2</f>
        <v>0.99623695071619323</v>
      </c>
      <c r="Q157">
        <f>(Table1[[#This Row],[ay]]-F$1)/F$2</f>
        <v>6.2113308261555256E-2</v>
      </c>
      <c r="R157">
        <f>(Table1[[#This Row],[az]]-G$1)/G$2</f>
        <v>5.7177177177177178E-2</v>
      </c>
      <c r="S157">
        <f>SQRT(Table1[[#This Row],[_ax]]*Table1[[#This Row],[_ax]]+Table1[[#This Row],[_ay]]*Table1[[#This Row],[_ay]]+Table1[[#This Row],[_az]]*Table1[[#This Row],[_az]])</f>
        <v>0.99980765881515643</v>
      </c>
      <c r="T157" s="1">
        <f>ATAN2(Table1[[#This Row],[_az]],Table1[[#This Row],[_ay]])*180/PI()</f>
        <v>47.36949514994857</v>
      </c>
      <c r="U157" s="1">
        <f>ATAN2(SQRT(Table1[[#This Row],[_ay]]*Table1[[#This Row],[_ay]]+Table1[[#This Row],[_az]]*Table1[[#This Row],[_az]]),Table1[[#This Row],[_ax]])*180/PI()</f>
        <v>85.156203236038763</v>
      </c>
    </row>
    <row r="158" spans="1:21" x14ac:dyDescent="0.25">
      <c r="A158" t="s">
        <v>0</v>
      </c>
      <c r="B158" t="s">
        <v>1</v>
      </c>
      <c r="C158" t="s">
        <v>2</v>
      </c>
      <c r="D158" t="s">
        <v>3</v>
      </c>
      <c r="E158">
        <v>8312</v>
      </c>
      <c r="F158">
        <v>627</v>
      </c>
      <c r="G158">
        <v>1461</v>
      </c>
      <c r="H158">
        <v>3</v>
      </c>
      <c r="I158">
        <v>-4</v>
      </c>
      <c r="J158">
        <v>-13</v>
      </c>
      <c r="K158">
        <v>1260</v>
      </c>
      <c r="L158">
        <v>23</v>
      </c>
      <c r="M158">
        <v>-247</v>
      </c>
      <c r="N158">
        <v>-11</v>
      </c>
      <c r="O158">
        <v>142363</v>
      </c>
      <c r="P158">
        <f>(Table1[[#This Row],[ax]]-E$1)/E$2</f>
        <v>0.99478028647730032</v>
      </c>
      <c r="Q158">
        <f>(Table1[[#This Row],[ay]]-F$1)/F$2</f>
        <v>6.4296979255125564E-2</v>
      </c>
      <c r="R158">
        <f>(Table1[[#This Row],[az]]-G$1)/G$2</f>
        <v>5.6936936936936938E-2</v>
      </c>
      <c r="S158">
        <f>SQRT(Table1[[#This Row],[_ax]]*Table1[[#This Row],[_ax]]+Table1[[#This Row],[_ay]]*Table1[[#This Row],[_ay]]+Table1[[#This Row],[_az]]*Table1[[#This Row],[_az]])</f>
        <v>0.99848071323033305</v>
      </c>
      <c r="T158" s="1">
        <f>ATAN2(Table1[[#This Row],[_az]],Table1[[#This Row],[_ay]])*180/PI()</f>
        <v>48.474130351286995</v>
      </c>
      <c r="U158" s="1">
        <f>ATAN2(SQRT(Table1[[#This Row],[_ay]]*Table1[[#This Row],[_ay]]+Table1[[#This Row],[_az]]*Table1[[#This Row],[_az]]),Table1[[#This Row],[_ax]])*180/PI()</f>
        <v>85.065673147488141</v>
      </c>
    </row>
    <row r="159" spans="1:21" x14ac:dyDescent="0.25">
      <c r="A159" t="s">
        <v>0</v>
      </c>
      <c r="B159" t="s">
        <v>1</v>
      </c>
      <c r="C159" t="s">
        <v>2</v>
      </c>
      <c r="D159" t="s">
        <v>3</v>
      </c>
      <c r="E159">
        <v>8295</v>
      </c>
      <c r="F159">
        <v>624</v>
      </c>
      <c r="G159">
        <v>1452</v>
      </c>
      <c r="H159">
        <v>3</v>
      </c>
      <c r="I159">
        <v>-3</v>
      </c>
      <c r="J159">
        <v>-14</v>
      </c>
      <c r="K159">
        <v>1263</v>
      </c>
      <c r="L159">
        <v>20</v>
      </c>
      <c r="M159">
        <v>-256</v>
      </c>
      <c r="N159">
        <v>-2</v>
      </c>
      <c r="O159">
        <v>142413</v>
      </c>
      <c r="P159">
        <f>(Table1[[#This Row],[ax]]-E$1)/E$2</f>
        <v>0.99271667880553527</v>
      </c>
      <c r="Q159">
        <f>(Table1[[#This Row],[ay]]-F$1)/F$2</f>
        <v>6.3933034089530508E-2</v>
      </c>
      <c r="R159">
        <f>(Table1[[#This Row],[az]]-G$1)/G$2</f>
        <v>5.5855855855855854E-2</v>
      </c>
      <c r="S159">
        <f>SQRT(Table1[[#This Row],[_ax]]*Table1[[#This Row],[_ax]]+Table1[[#This Row],[_ay]]*Table1[[#This Row],[_ay]]+Table1[[#This Row],[_az]]*Table1[[#This Row],[_az]])</f>
        <v>0.99634015971453016</v>
      </c>
      <c r="T159" s="1">
        <f>ATAN2(Table1[[#This Row],[_az]],Table1[[#This Row],[_ay]])*180/PI()</f>
        <v>48.85752602193304</v>
      </c>
      <c r="U159" s="1">
        <f>ATAN2(SQRT(Table1[[#This Row],[_ay]]*Table1[[#This Row],[_ay]]+Table1[[#This Row],[_az]]*Table1[[#This Row],[_az]]),Table1[[#This Row],[_ax]])*180/PI()</f>
        <v>85.112030258904824</v>
      </c>
    </row>
    <row r="160" spans="1:21" x14ac:dyDescent="0.25">
      <c r="A160" t="s">
        <v>0</v>
      </c>
      <c r="B160" t="s">
        <v>1</v>
      </c>
      <c r="C160" t="s">
        <v>2</v>
      </c>
      <c r="D160" t="s">
        <v>3</v>
      </c>
      <c r="E160">
        <v>8293</v>
      </c>
      <c r="F160">
        <v>620</v>
      </c>
      <c r="G160">
        <v>1458</v>
      </c>
      <c r="H160">
        <v>3</v>
      </c>
      <c r="I160">
        <v>-3</v>
      </c>
      <c r="J160">
        <v>-17</v>
      </c>
      <c r="K160">
        <v>1261</v>
      </c>
      <c r="L160">
        <v>9</v>
      </c>
      <c r="M160">
        <v>-247</v>
      </c>
      <c r="N160">
        <v>-7</v>
      </c>
      <c r="O160">
        <v>142463</v>
      </c>
      <c r="P160">
        <f>(Table1[[#This Row],[ax]]-E$1)/E$2</f>
        <v>0.99247390143238645</v>
      </c>
      <c r="Q160">
        <f>(Table1[[#This Row],[ay]]-F$1)/F$2</f>
        <v>6.3447773868737109E-2</v>
      </c>
      <c r="R160">
        <f>(Table1[[#This Row],[az]]-G$1)/G$2</f>
        <v>5.6576576576576575E-2</v>
      </c>
      <c r="S160">
        <f>SQRT(Table1[[#This Row],[_ax]]*Table1[[#This Row],[_ax]]+Table1[[#This Row],[_ay]]*Table1[[#This Row],[_ay]]+Table1[[#This Row],[_az]]*Table1[[#This Row],[_az]])</f>
        <v>0.9961079128540471</v>
      </c>
      <c r="T160" s="1">
        <f>ATAN2(Table1[[#This Row],[_az]],Table1[[#This Row],[_ay]])*180/PI()</f>
        <v>48.276513114171273</v>
      </c>
      <c r="U160" s="1">
        <f>ATAN2(SQRT(Table1[[#This Row],[_ay]]*Table1[[#This Row],[_ay]]+Table1[[#This Row],[_az]]*Table1[[#This Row],[_az]]),Table1[[#This Row],[_ax]])*180/PI()</f>
        <v>85.104357450231092</v>
      </c>
    </row>
    <row r="161" spans="1:21" x14ac:dyDescent="0.25">
      <c r="A161" t="s">
        <v>0</v>
      </c>
      <c r="B161" t="s">
        <v>1</v>
      </c>
      <c r="C161" t="s">
        <v>2</v>
      </c>
      <c r="D161" t="s">
        <v>3</v>
      </c>
      <c r="E161">
        <v>8308</v>
      </c>
      <c r="F161">
        <v>623</v>
      </c>
      <c r="G161">
        <v>1457</v>
      </c>
      <c r="H161">
        <v>4</v>
      </c>
      <c r="I161">
        <v>-2</v>
      </c>
      <c r="J161">
        <v>-20</v>
      </c>
      <c r="K161">
        <v>1261</v>
      </c>
      <c r="L161">
        <v>16</v>
      </c>
      <c r="M161">
        <v>-252</v>
      </c>
      <c r="N161">
        <v>-6</v>
      </c>
      <c r="O161">
        <v>142513</v>
      </c>
      <c r="P161">
        <f>(Table1[[#This Row],[ax]]-E$1)/E$2</f>
        <v>0.99429473173100269</v>
      </c>
      <c r="Q161">
        <f>(Table1[[#This Row],[ay]]-F$1)/F$2</f>
        <v>6.3811719034332165E-2</v>
      </c>
      <c r="R161">
        <f>(Table1[[#This Row],[az]]-G$1)/G$2</f>
        <v>5.6456456456456458E-2</v>
      </c>
      <c r="S161">
        <f>SQRT(Table1[[#This Row],[_ax]]*Table1[[#This Row],[_ax]]+Table1[[#This Row],[_ay]]*Table1[[#This Row],[_ay]]+Table1[[#This Row],[_az]]*Table1[[#This Row],[_az]])</f>
        <v>0.99793851539549416</v>
      </c>
      <c r="T161" s="1">
        <f>ATAN2(Table1[[#This Row],[_az]],Table1[[#This Row],[_ay]])*180/PI()</f>
        <v>48.499689521391659</v>
      </c>
      <c r="U161" s="1">
        <f>ATAN2(SQRT(Table1[[#This Row],[_ay]]*Table1[[#This Row],[_ay]]+Table1[[#This Row],[_az]]*Table1[[#This Row],[_az]]),Table1[[#This Row],[_ax]])*180/PI()</f>
        <v>85.102276492604005</v>
      </c>
    </row>
    <row r="162" spans="1:21" x14ac:dyDescent="0.25">
      <c r="A162" t="s">
        <v>0</v>
      </c>
      <c r="B162" t="s">
        <v>1</v>
      </c>
      <c r="C162" t="s">
        <v>2</v>
      </c>
      <c r="D162" t="s">
        <v>3</v>
      </c>
      <c r="E162">
        <v>8315</v>
      </c>
      <c r="F162">
        <v>620</v>
      </c>
      <c r="G162">
        <v>1460</v>
      </c>
      <c r="H162">
        <v>3</v>
      </c>
      <c r="I162">
        <v>-2</v>
      </c>
      <c r="J162">
        <v>-18</v>
      </c>
      <c r="K162">
        <v>1259</v>
      </c>
      <c r="L162">
        <v>21</v>
      </c>
      <c r="M162">
        <v>-251</v>
      </c>
      <c r="N162">
        <v>-15</v>
      </c>
      <c r="O162">
        <v>142563</v>
      </c>
      <c r="P162">
        <f>(Table1[[#This Row],[ax]]-E$1)/E$2</f>
        <v>0.99514445253702355</v>
      </c>
      <c r="Q162">
        <f>(Table1[[#This Row],[ay]]-F$1)/F$2</f>
        <v>6.3447773868737109E-2</v>
      </c>
      <c r="R162">
        <f>(Table1[[#This Row],[az]]-G$1)/G$2</f>
        <v>5.6816816816816815E-2</v>
      </c>
      <c r="S162">
        <f>SQRT(Table1[[#This Row],[_ax]]*Table1[[#This Row],[_ax]]+Table1[[#This Row],[_ay]]*Table1[[#This Row],[_ay]]+Table1[[#This Row],[_az]]*Table1[[#This Row],[_az]])</f>
        <v>0.99878238475521108</v>
      </c>
      <c r="T162" s="1">
        <f>ATAN2(Table1[[#This Row],[_az]],Table1[[#This Row],[_ay]])*180/PI()</f>
        <v>48.155887841208362</v>
      </c>
      <c r="U162" s="1">
        <f>ATAN2(SQRT(Table1[[#This Row],[_ay]]*Table1[[#This Row],[_ay]]+Table1[[#This Row],[_az]]*Table1[[#This Row],[_az]]),Table1[[#This Row],[_ax]])*180/PI()</f>
        <v>85.108282092850743</v>
      </c>
    </row>
    <row r="163" spans="1:21" x14ac:dyDescent="0.25">
      <c r="A163" t="s">
        <v>0</v>
      </c>
      <c r="B163" t="s">
        <v>1</v>
      </c>
      <c r="C163" t="s">
        <v>2</v>
      </c>
      <c r="D163" t="s">
        <v>3</v>
      </c>
      <c r="E163">
        <v>8320</v>
      </c>
      <c r="F163">
        <v>614</v>
      </c>
      <c r="G163">
        <v>1457</v>
      </c>
      <c r="H163">
        <v>2</v>
      </c>
      <c r="I163">
        <v>-2</v>
      </c>
      <c r="J163">
        <v>-21</v>
      </c>
      <c r="K163">
        <v>1255</v>
      </c>
      <c r="L163">
        <v>22</v>
      </c>
      <c r="M163">
        <v>-250</v>
      </c>
      <c r="N163">
        <v>-8</v>
      </c>
      <c r="O163">
        <v>142613</v>
      </c>
      <c r="P163">
        <f>(Table1[[#This Row],[ax]]-E$1)/E$2</f>
        <v>0.99575139596989559</v>
      </c>
      <c r="Q163">
        <f>(Table1[[#This Row],[ay]]-F$1)/F$2</f>
        <v>6.2719883537547011E-2</v>
      </c>
      <c r="R163">
        <f>(Table1[[#This Row],[az]]-G$1)/G$2</f>
        <v>5.6456456456456458E-2</v>
      </c>
      <c r="S163">
        <f>SQRT(Table1[[#This Row],[_ax]]*Table1[[#This Row],[_ax]]+Table1[[#This Row],[_ay]]*Table1[[#This Row],[_ay]]+Table1[[#This Row],[_az]]*Table1[[#This Row],[_az]])</f>
        <v>0.99932074822980588</v>
      </c>
      <c r="T163" s="1">
        <f>ATAN2(Table1[[#This Row],[_az]],Table1[[#This Row],[_ay]])*180/PI()</f>
        <v>48.008466868316525</v>
      </c>
      <c r="U163" s="1">
        <f>ATAN2(SQRT(Table1[[#This Row],[_ay]]*Table1[[#This Row],[_ay]]+Table1[[#This Row],[_az]]*Table1[[#This Row],[_az]]),Table1[[#This Row],[_ax]])*180/PI()</f>
        <v>85.15594310937702</v>
      </c>
    </row>
    <row r="164" spans="1:21" x14ac:dyDescent="0.25">
      <c r="A164" t="s">
        <v>0</v>
      </c>
      <c r="B164" t="s">
        <v>1</v>
      </c>
      <c r="C164" t="s">
        <v>2</v>
      </c>
      <c r="D164" t="s">
        <v>3</v>
      </c>
      <c r="E164">
        <v>8324</v>
      </c>
      <c r="F164">
        <v>624</v>
      </c>
      <c r="G164">
        <v>1451</v>
      </c>
      <c r="H164">
        <v>2</v>
      </c>
      <c r="I164">
        <v>-2</v>
      </c>
      <c r="J164">
        <v>-18</v>
      </c>
      <c r="K164">
        <v>1261</v>
      </c>
      <c r="L164">
        <v>24</v>
      </c>
      <c r="M164">
        <v>-250</v>
      </c>
      <c r="N164">
        <v>-4</v>
      </c>
      <c r="O164">
        <v>142663</v>
      </c>
      <c r="P164">
        <f>(Table1[[#This Row],[ax]]-E$1)/E$2</f>
        <v>0.99623695071619323</v>
      </c>
      <c r="Q164">
        <f>(Table1[[#This Row],[ay]]-F$1)/F$2</f>
        <v>6.3933034089530508E-2</v>
      </c>
      <c r="R164">
        <f>(Table1[[#This Row],[az]]-G$1)/G$2</f>
        <v>5.5735735735735738E-2</v>
      </c>
      <c r="S164">
        <f>SQRT(Table1[[#This Row],[_ax]]*Table1[[#This Row],[_ax]]+Table1[[#This Row],[_ay]]*Table1[[#This Row],[_ay]]+Table1[[#This Row],[_az]]*Table1[[#This Row],[_az]])</f>
        <v>0.99984097088396795</v>
      </c>
      <c r="T164" s="1">
        <f>ATAN2(Table1[[#This Row],[_az]],Table1[[#This Row],[_ay]])*180/PI()</f>
        <v>48.918633568955237</v>
      </c>
      <c r="U164" s="1">
        <f>ATAN2(SQRT(Table1[[#This Row],[_ay]]*Table1[[#This Row],[_ay]]+Table1[[#This Row],[_az]]*Table1[[#This Row],[_az]]),Table1[[#This Row],[_ax]])*180/PI()</f>
        <v>85.13372875346208</v>
      </c>
    </row>
    <row r="165" spans="1:21" x14ac:dyDescent="0.25">
      <c r="A165" t="s">
        <v>0</v>
      </c>
      <c r="B165" t="s">
        <v>1</v>
      </c>
      <c r="C165" t="s">
        <v>2</v>
      </c>
      <c r="D165" t="s">
        <v>3</v>
      </c>
      <c r="E165">
        <v>8330</v>
      </c>
      <c r="F165">
        <v>624</v>
      </c>
      <c r="G165">
        <v>1450</v>
      </c>
      <c r="H165">
        <v>4</v>
      </c>
      <c r="I165">
        <v>0</v>
      </c>
      <c r="J165">
        <v>-16</v>
      </c>
      <c r="K165">
        <v>1259</v>
      </c>
      <c r="L165">
        <v>20</v>
      </c>
      <c r="M165">
        <v>-252</v>
      </c>
      <c r="N165">
        <v>-6</v>
      </c>
      <c r="O165">
        <v>142713</v>
      </c>
      <c r="P165">
        <f>(Table1[[#This Row],[ax]]-E$1)/E$2</f>
        <v>0.99696528283563968</v>
      </c>
      <c r="Q165">
        <f>(Table1[[#This Row],[ay]]-F$1)/F$2</f>
        <v>6.3933034089530508E-2</v>
      </c>
      <c r="R165">
        <f>(Table1[[#This Row],[az]]-G$1)/G$2</f>
        <v>5.5615615615615614E-2</v>
      </c>
      <c r="S165">
        <f>SQRT(Table1[[#This Row],[_ax]]*Table1[[#This Row],[_ax]]+Table1[[#This Row],[_ay]]*Table1[[#This Row],[_ay]]+Table1[[#This Row],[_az]]*Table1[[#This Row],[_az]])</f>
        <v>1.0005599955663549</v>
      </c>
      <c r="T165" s="1">
        <f>ATAN2(Table1[[#This Row],[_az]],Table1[[#This Row],[_ay]])*180/PI()</f>
        <v>48.979854960901442</v>
      </c>
      <c r="U165" s="1">
        <f>ATAN2(SQRT(Table1[[#This Row],[_ay]]*Table1[[#This Row],[_ay]]+Table1[[#This Row],[_az]]*Table1[[#This Row],[_az]]),Table1[[#This Row],[_ax]])*180/PI()</f>
        <v>85.141767806573029</v>
      </c>
    </row>
    <row r="166" spans="1:21" x14ac:dyDescent="0.25">
      <c r="A166" t="s">
        <v>0</v>
      </c>
      <c r="B166" t="s">
        <v>1</v>
      </c>
      <c r="C166" t="s">
        <v>2</v>
      </c>
      <c r="D166" t="s">
        <v>3</v>
      </c>
      <c r="E166">
        <v>8329</v>
      </c>
      <c r="F166">
        <v>622</v>
      </c>
      <c r="G166">
        <v>1447</v>
      </c>
      <c r="H166">
        <v>3</v>
      </c>
      <c r="I166">
        <v>0</v>
      </c>
      <c r="J166">
        <v>-16</v>
      </c>
      <c r="K166">
        <v>1261</v>
      </c>
      <c r="L166">
        <v>25</v>
      </c>
      <c r="M166">
        <v>-253</v>
      </c>
      <c r="N166">
        <v>-7</v>
      </c>
      <c r="O166">
        <v>142763</v>
      </c>
      <c r="P166">
        <f>(Table1[[#This Row],[ax]]-E$1)/E$2</f>
        <v>0.99684389414906527</v>
      </c>
      <c r="Q166">
        <f>(Table1[[#This Row],[ay]]-F$1)/F$2</f>
        <v>6.3690403979133808E-2</v>
      </c>
      <c r="R166">
        <f>(Table1[[#This Row],[az]]-G$1)/G$2</f>
        <v>5.5255255255255258E-2</v>
      </c>
      <c r="S166">
        <f>SQRT(Table1[[#This Row],[_ax]]*Table1[[#This Row],[_ax]]+Table1[[#This Row],[_ay]]*Table1[[#This Row],[_ay]]+Table1[[#This Row],[_az]]*Table1[[#This Row],[_az]])</f>
        <v>1.0004035986013953</v>
      </c>
      <c r="T166" s="1">
        <f>ATAN2(Table1[[#This Row],[_az]],Table1[[#This Row],[_ay]])*180/PI()</f>
        <v>49.0563958265286</v>
      </c>
      <c r="U166" s="1">
        <f>ATAN2(SQRT(Table1[[#This Row],[_ay]]*Table1[[#This Row],[_ay]]+Table1[[#This Row],[_az]]*Table1[[#This Row],[_az]]),Table1[[#This Row],[_ax]])*180/PI()</f>
        <v>85.16511842932114</v>
      </c>
    </row>
    <row r="167" spans="1:21" x14ac:dyDescent="0.25">
      <c r="A167" t="s">
        <v>0</v>
      </c>
      <c r="B167" t="s">
        <v>1</v>
      </c>
      <c r="C167" t="s">
        <v>2</v>
      </c>
      <c r="D167" t="s">
        <v>3</v>
      </c>
      <c r="E167">
        <v>8321</v>
      </c>
      <c r="F167">
        <v>624</v>
      </c>
      <c r="G167">
        <v>1460</v>
      </c>
      <c r="H167">
        <v>3</v>
      </c>
      <c r="I167">
        <v>-2</v>
      </c>
      <c r="J167">
        <v>-15</v>
      </c>
      <c r="K167">
        <v>1261</v>
      </c>
      <c r="L167">
        <v>26</v>
      </c>
      <c r="M167">
        <v>-254</v>
      </c>
      <c r="N167">
        <v>-8</v>
      </c>
      <c r="O167">
        <v>142813</v>
      </c>
      <c r="P167">
        <f>(Table1[[#This Row],[ax]]-E$1)/E$2</f>
        <v>0.99587278465647</v>
      </c>
      <c r="Q167">
        <f>(Table1[[#This Row],[ay]]-F$1)/F$2</f>
        <v>6.3933034089530508E-2</v>
      </c>
      <c r="R167">
        <f>(Table1[[#This Row],[az]]-G$1)/G$2</f>
        <v>5.6816816816816815E-2</v>
      </c>
      <c r="S167">
        <f>SQRT(Table1[[#This Row],[_ax]]*Table1[[#This Row],[_ax]]+Table1[[#This Row],[_ay]]*Table1[[#This Row],[_ay]]+Table1[[#This Row],[_az]]*Table1[[#This Row],[_az]])</f>
        <v>0.99953898710381506</v>
      </c>
      <c r="T167" s="1">
        <f>ATAN2(Table1[[#This Row],[_az]],Table1[[#This Row],[_ay]])*180/PI()</f>
        <v>48.37274255252148</v>
      </c>
      <c r="U167" s="1">
        <f>ATAN2(SQRT(Table1[[#This Row],[_ay]]*Table1[[#This Row],[_ay]]+Table1[[#This Row],[_az]]*Table1[[#This Row],[_az]]),Table1[[#This Row],[_ax]])*180/PI()</f>
        <v>85.091160672358271</v>
      </c>
    </row>
    <row r="168" spans="1:21" x14ac:dyDescent="0.25">
      <c r="A168" t="s">
        <v>0</v>
      </c>
      <c r="B168" t="s">
        <v>1</v>
      </c>
      <c r="C168" t="s">
        <v>2</v>
      </c>
      <c r="D168" t="s">
        <v>3</v>
      </c>
      <c r="E168">
        <v>8313</v>
      </c>
      <c r="F168">
        <v>607</v>
      </c>
      <c r="G168">
        <v>1465</v>
      </c>
      <c r="H168">
        <v>3</v>
      </c>
      <c r="I168">
        <v>-4</v>
      </c>
      <c r="J168">
        <v>-15</v>
      </c>
      <c r="K168">
        <v>1259</v>
      </c>
      <c r="L168">
        <v>29</v>
      </c>
      <c r="M168">
        <v>-257</v>
      </c>
      <c r="N168">
        <v>1</v>
      </c>
      <c r="O168">
        <v>142863</v>
      </c>
      <c r="P168">
        <f>(Table1[[#This Row],[ax]]-E$1)/E$2</f>
        <v>0.99490167516387473</v>
      </c>
      <c r="Q168">
        <f>(Table1[[#This Row],[ay]]-F$1)/F$2</f>
        <v>6.1870678151158556E-2</v>
      </c>
      <c r="R168">
        <f>(Table1[[#This Row],[az]]-G$1)/G$2</f>
        <v>5.7417417417417418E-2</v>
      </c>
      <c r="S168">
        <f>SQRT(Table1[[#This Row],[_ax]]*Table1[[#This Row],[_ax]]+Table1[[#This Row],[_ay]]*Table1[[#This Row],[_ay]]+Table1[[#This Row],[_az]]*Table1[[#This Row],[_az]])</f>
        <v>0.99847588047065727</v>
      </c>
      <c r="T168" s="1">
        <f>ATAN2(Table1[[#This Row],[_az]],Table1[[#This Row],[_ay]])*180/PI()</f>
        <v>47.137972018933631</v>
      </c>
      <c r="U168" s="1">
        <f>ATAN2(SQRT(Table1[[#This Row],[_ay]]*Table1[[#This Row],[_ay]]+Table1[[#This Row],[_az]]*Table1[[#This Row],[_az]]),Table1[[#This Row],[_ax]])*180/PI()</f>
        <v>85.150597566403718</v>
      </c>
    </row>
    <row r="169" spans="1:21" x14ac:dyDescent="0.25">
      <c r="A169" t="s">
        <v>0</v>
      </c>
      <c r="B169" t="s">
        <v>1</v>
      </c>
      <c r="C169" t="s">
        <v>2</v>
      </c>
      <c r="D169" t="s">
        <v>3</v>
      </c>
      <c r="E169">
        <v>8315</v>
      </c>
      <c r="F169">
        <v>618</v>
      </c>
      <c r="G169">
        <v>1460</v>
      </c>
      <c r="H169">
        <v>4</v>
      </c>
      <c r="I169">
        <v>-2</v>
      </c>
      <c r="J169">
        <v>-16</v>
      </c>
      <c r="K169">
        <v>1262</v>
      </c>
      <c r="L169">
        <v>21</v>
      </c>
      <c r="M169">
        <v>-251</v>
      </c>
      <c r="N169">
        <v>-3</v>
      </c>
      <c r="O169">
        <v>142913</v>
      </c>
      <c r="P169">
        <f>(Table1[[#This Row],[ax]]-E$1)/E$2</f>
        <v>0.99514445253702355</v>
      </c>
      <c r="Q169">
        <f>(Table1[[#This Row],[ay]]-F$1)/F$2</f>
        <v>6.320514375834041E-2</v>
      </c>
      <c r="R169">
        <f>(Table1[[#This Row],[az]]-G$1)/G$2</f>
        <v>5.6816816816816815E-2</v>
      </c>
      <c r="S169">
        <f>SQRT(Table1[[#This Row],[_ax]]*Table1[[#This Row],[_ax]]+Table1[[#This Row],[_ay]]*Table1[[#This Row],[_ay]]+Table1[[#This Row],[_az]]*Table1[[#This Row],[_az]])</f>
        <v>0.99876700099969284</v>
      </c>
      <c r="T169" s="1">
        <f>ATAN2(Table1[[#This Row],[_az]],Table1[[#This Row],[_ay]])*180/PI()</f>
        <v>48.046768297251354</v>
      </c>
      <c r="U169" s="1">
        <f>ATAN2(SQRT(Table1[[#This Row],[_ay]]*Table1[[#This Row],[_ay]]+Table1[[#This Row],[_az]]*Table1[[#This Row],[_az]]),Table1[[#This Row],[_ax]])*180/PI()</f>
        <v>85.11860453322204</v>
      </c>
    </row>
    <row r="170" spans="1:21" x14ac:dyDescent="0.25">
      <c r="A170" t="s">
        <v>0</v>
      </c>
      <c r="B170" t="s">
        <v>1</v>
      </c>
      <c r="C170" t="s">
        <v>2</v>
      </c>
      <c r="D170" t="s">
        <v>3</v>
      </c>
      <c r="E170">
        <v>8316</v>
      </c>
      <c r="F170">
        <v>620</v>
      </c>
      <c r="G170">
        <v>1456</v>
      </c>
      <c r="H170">
        <v>4</v>
      </c>
      <c r="I170">
        <v>-3</v>
      </c>
      <c r="J170">
        <v>-16</v>
      </c>
      <c r="K170">
        <v>1261</v>
      </c>
      <c r="L170">
        <v>22</v>
      </c>
      <c r="M170">
        <v>-254</v>
      </c>
      <c r="N170">
        <v>-14</v>
      </c>
      <c r="O170">
        <v>142963</v>
      </c>
      <c r="P170">
        <f>(Table1[[#This Row],[ax]]-E$1)/E$2</f>
        <v>0.99526584122359796</v>
      </c>
      <c r="Q170">
        <f>(Table1[[#This Row],[ay]]-F$1)/F$2</f>
        <v>6.3447773868737109E-2</v>
      </c>
      <c r="R170">
        <f>(Table1[[#This Row],[az]]-G$1)/G$2</f>
        <v>5.6336336336336335E-2</v>
      </c>
      <c r="S170">
        <f>SQRT(Table1[[#This Row],[_ax]]*Table1[[#This Row],[_ax]]+Table1[[#This Row],[_ay]]*Table1[[#This Row],[_ay]]+Table1[[#This Row],[_az]]*Table1[[#This Row],[_az]])</f>
        <v>0.9988761171973306</v>
      </c>
      <c r="T170" s="1">
        <f>ATAN2(Table1[[#This Row],[_az]],Table1[[#This Row],[_ay]])*180/PI()</f>
        <v>48.397592995360696</v>
      </c>
      <c r="U170" s="1">
        <f>ATAN2(SQRT(Table1[[#This Row],[_ay]]*Table1[[#This Row],[_ay]]+Table1[[#This Row],[_az]]*Table1[[#This Row],[_az]]),Table1[[#This Row],[_ax]])*180/PI()</f>
        <v>85.127151488382864</v>
      </c>
    </row>
    <row r="171" spans="1:21" x14ac:dyDescent="0.25">
      <c r="A171" t="s">
        <v>0</v>
      </c>
      <c r="B171" t="s">
        <v>1</v>
      </c>
      <c r="C171" t="s">
        <v>2</v>
      </c>
      <c r="D171" t="s">
        <v>3</v>
      </c>
      <c r="E171">
        <v>8313</v>
      </c>
      <c r="F171">
        <v>615</v>
      </c>
      <c r="G171">
        <v>1466</v>
      </c>
      <c r="H171">
        <v>3</v>
      </c>
      <c r="I171">
        <v>-2</v>
      </c>
      <c r="J171">
        <v>-18</v>
      </c>
      <c r="K171">
        <v>1262</v>
      </c>
      <c r="L171">
        <v>13</v>
      </c>
      <c r="M171">
        <v>-255</v>
      </c>
      <c r="N171">
        <v>1</v>
      </c>
      <c r="O171">
        <v>143013</v>
      </c>
      <c r="P171">
        <f>(Table1[[#This Row],[ax]]-E$1)/E$2</f>
        <v>0.99490167516387473</v>
      </c>
      <c r="Q171">
        <f>(Table1[[#This Row],[ay]]-F$1)/F$2</f>
        <v>6.2841198592745354E-2</v>
      </c>
      <c r="R171">
        <f>(Table1[[#This Row],[az]]-G$1)/G$2</f>
        <v>5.7537537537537535E-2</v>
      </c>
      <c r="S171">
        <f>SQRT(Table1[[#This Row],[_ax]]*Table1[[#This Row],[_ax]]+Table1[[#This Row],[_ay]]*Table1[[#This Row],[_ay]]+Table1[[#This Row],[_az]]*Table1[[#This Row],[_az]])</f>
        <v>0.99854340301778599</v>
      </c>
      <c r="T171" s="1">
        <f>ATAN2(Table1[[#This Row],[_az]],Table1[[#This Row],[_ay]])*180/PI()</f>
        <v>47.522712999285353</v>
      </c>
      <c r="U171" s="1">
        <f>ATAN2(SQRT(Table1[[#This Row],[_ay]]*Table1[[#This Row],[_ay]]+Table1[[#This Row],[_az]]*Table1[[#This Row],[_az]]),Table1[[#This Row],[_ax]])*180/PI()</f>
        <v>85.105143324596227</v>
      </c>
    </row>
    <row r="172" spans="1:21" x14ac:dyDescent="0.25">
      <c r="A172" t="s">
        <v>0</v>
      </c>
      <c r="B172" t="s">
        <v>1</v>
      </c>
      <c r="C172" t="s">
        <v>2</v>
      </c>
      <c r="D172" t="s">
        <v>3</v>
      </c>
      <c r="E172">
        <v>8317</v>
      </c>
      <c r="F172">
        <v>628</v>
      </c>
      <c r="G172">
        <v>1466</v>
      </c>
      <c r="H172">
        <v>3</v>
      </c>
      <c r="I172">
        <v>-1</v>
      </c>
      <c r="J172">
        <v>-17</v>
      </c>
      <c r="K172">
        <v>1260</v>
      </c>
      <c r="L172">
        <v>30</v>
      </c>
      <c r="M172">
        <v>-254</v>
      </c>
      <c r="N172">
        <v>-10</v>
      </c>
      <c r="O172">
        <v>143063</v>
      </c>
      <c r="P172">
        <f>(Table1[[#This Row],[ax]]-E$1)/E$2</f>
        <v>0.99538722991017237</v>
      </c>
      <c r="Q172">
        <f>(Table1[[#This Row],[ay]]-F$1)/F$2</f>
        <v>6.4418294310323906E-2</v>
      </c>
      <c r="R172">
        <f>(Table1[[#This Row],[az]]-G$1)/G$2</f>
        <v>5.7537537537537535E-2</v>
      </c>
      <c r="S172">
        <f>SQRT(Table1[[#This Row],[_ax]]*Table1[[#This Row],[_ax]]+Table1[[#This Row],[_ay]]*Table1[[#This Row],[_ay]]+Table1[[#This Row],[_az]]*Table1[[#This Row],[_az]])</f>
        <v>0.99912763065385257</v>
      </c>
      <c r="T172" s="1">
        <f>ATAN2(Table1[[#This Row],[_az]],Table1[[#This Row],[_ay]])*180/PI()</f>
        <v>48.229208458122407</v>
      </c>
      <c r="U172" s="1">
        <f>ATAN2(SQRT(Table1[[#This Row],[_ay]]*Table1[[#This Row],[_ay]]+Table1[[#This Row],[_az]]*Table1[[#This Row],[_az]]),Table1[[#This Row],[_ax]])*180/PI()</f>
        <v>85.040683862987294</v>
      </c>
    </row>
    <row r="173" spans="1:21" x14ac:dyDescent="0.25">
      <c r="A173" t="s">
        <v>0</v>
      </c>
      <c r="B173" t="s">
        <v>1</v>
      </c>
      <c r="C173" t="s">
        <v>2</v>
      </c>
      <c r="D173" t="s">
        <v>3</v>
      </c>
      <c r="E173">
        <v>8319</v>
      </c>
      <c r="F173">
        <v>617</v>
      </c>
      <c r="G173">
        <v>1464</v>
      </c>
      <c r="H173">
        <v>3</v>
      </c>
      <c r="I173">
        <v>-3</v>
      </c>
      <c r="J173">
        <v>-17</v>
      </c>
      <c r="K173">
        <v>1258</v>
      </c>
      <c r="L173">
        <v>15</v>
      </c>
      <c r="M173">
        <v>-253</v>
      </c>
      <c r="N173">
        <v>-3</v>
      </c>
      <c r="O173">
        <v>143113</v>
      </c>
      <c r="P173">
        <f>(Table1[[#This Row],[ax]]-E$1)/E$2</f>
        <v>0.99563000728332118</v>
      </c>
      <c r="Q173">
        <f>(Table1[[#This Row],[ay]]-F$1)/F$2</f>
        <v>6.3083828703142053E-2</v>
      </c>
      <c r="R173">
        <f>(Table1[[#This Row],[az]]-G$1)/G$2</f>
        <v>5.7297297297297295E-2</v>
      </c>
      <c r="S173">
        <f>SQRT(Table1[[#This Row],[_ax]]*Table1[[#This Row],[_ax]]+Table1[[#This Row],[_ay]]*Table1[[#This Row],[_ay]]+Table1[[#This Row],[_az]]*Table1[[#This Row],[_az]])</f>
        <v>0.99927056452414753</v>
      </c>
      <c r="T173" s="1">
        <f>ATAN2(Table1[[#This Row],[_az]],Table1[[#This Row],[_ay]])*180/PI()</f>
        <v>47.751999751575276</v>
      </c>
      <c r="U173" s="1">
        <f>ATAN2(SQRT(Table1[[#This Row],[_ay]]*Table1[[#This Row],[_ay]]+Table1[[#This Row],[_az]]*Table1[[#This Row],[_az]]),Table1[[#This Row],[_ax]])*180/PI()</f>
        <v>85.107712674248987</v>
      </c>
    </row>
    <row r="174" spans="1:21" x14ac:dyDescent="0.25">
      <c r="A174" t="s">
        <v>0</v>
      </c>
      <c r="B174" t="s">
        <v>1</v>
      </c>
      <c r="C174" t="s">
        <v>2</v>
      </c>
      <c r="D174" t="s">
        <v>3</v>
      </c>
      <c r="E174">
        <v>8318</v>
      </c>
      <c r="F174">
        <v>626</v>
      </c>
      <c r="G174">
        <v>1446</v>
      </c>
      <c r="H174">
        <v>4</v>
      </c>
      <c r="I174">
        <v>-3</v>
      </c>
      <c r="J174">
        <v>-15</v>
      </c>
      <c r="K174">
        <v>1262</v>
      </c>
      <c r="L174">
        <v>18</v>
      </c>
      <c r="M174">
        <v>-246</v>
      </c>
      <c r="N174">
        <v>-14</v>
      </c>
      <c r="O174">
        <v>143163</v>
      </c>
      <c r="P174">
        <f>(Table1[[#This Row],[ax]]-E$1)/E$2</f>
        <v>0.99550861859674677</v>
      </c>
      <c r="Q174">
        <f>(Table1[[#This Row],[ay]]-F$1)/F$2</f>
        <v>6.4175664199927207E-2</v>
      </c>
      <c r="R174">
        <f>(Table1[[#This Row],[az]]-G$1)/G$2</f>
        <v>5.5135135135135134E-2</v>
      </c>
      <c r="S174">
        <f>SQRT(Table1[[#This Row],[_ax]]*Table1[[#This Row],[_ax]]+Table1[[#This Row],[_ay]]*Table1[[#This Row],[_ay]]+Table1[[#This Row],[_az]]*Table1[[#This Row],[_az]])</f>
        <v>0.99909749709539075</v>
      </c>
      <c r="T174" s="1">
        <f>ATAN2(Table1[[#This Row],[_az]],Table1[[#This Row],[_ay]])*180/PI()</f>
        <v>49.333188799647886</v>
      </c>
      <c r="U174" s="1">
        <f>ATAN2(SQRT(Table1[[#This Row],[_ay]]*Table1[[#This Row],[_ay]]+Table1[[#This Row],[_az]]*Table1[[#This Row],[_az]]),Table1[[#This Row],[_ax]])*180/PI()</f>
        <v>85.142160505496705</v>
      </c>
    </row>
    <row r="175" spans="1:21" x14ac:dyDescent="0.25">
      <c r="A175" t="s">
        <v>0</v>
      </c>
      <c r="B175" t="s">
        <v>1</v>
      </c>
      <c r="C175" t="s">
        <v>2</v>
      </c>
      <c r="D175" t="s">
        <v>3</v>
      </c>
      <c r="E175">
        <v>8308</v>
      </c>
      <c r="F175">
        <v>631</v>
      </c>
      <c r="G175">
        <v>1461</v>
      </c>
      <c r="H175">
        <v>4</v>
      </c>
      <c r="I175">
        <v>-3</v>
      </c>
      <c r="J175">
        <v>-16</v>
      </c>
      <c r="K175">
        <v>1259</v>
      </c>
      <c r="L175">
        <v>18</v>
      </c>
      <c r="M175">
        <v>-248</v>
      </c>
      <c r="N175">
        <v>-8</v>
      </c>
      <c r="O175">
        <v>143213</v>
      </c>
      <c r="P175">
        <f>(Table1[[#This Row],[ax]]-E$1)/E$2</f>
        <v>0.99429473173100269</v>
      </c>
      <c r="Q175">
        <f>(Table1[[#This Row],[ay]]-F$1)/F$2</f>
        <v>6.4782239475918962E-2</v>
      </c>
      <c r="R175">
        <f>(Table1[[#This Row],[az]]-G$1)/G$2</f>
        <v>5.6936936936936938E-2</v>
      </c>
      <c r="S175">
        <f>SQRT(Table1[[#This Row],[_ax]]*Table1[[#This Row],[_ax]]+Table1[[#This Row],[_ay]]*Table1[[#This Row],[_ay]]+Table1[[#This Row],[_az]]*Table1[[#This Row],[_az]])</f>
        <v>0.99802833972152449</v>
      </c>
      <c r="T175" s="1">
        <f>ATAN2(Table1[[#This Row],[_az]],Table1[[#This Row],[_ay]])*180/PI()</f>
        <v>48.687847907214653</v>
      </c>
      <c r="U175" s="1">
        <f>ATAN2(SQRT(Table1[[#This Row],[_ay]]*Table1[[#This Row],[_ay]]+Table1[[#This Row],[_az]]*Table1[[#This Row],[_az]]),Table1[[#This Row],[_ax]])*180/PI()</f>
        <v>85.042462182557742</v>
      </c>
    </row>
    <row r="176" spans="1:21" x14ac:dyDescent="0.25">
      <c r="A176" t="s">
        <v>0</v>
      </c>
      <c r="B176" t="s">
        <v>1</v>
      </c>
      <c r="C176" t="s">
        <v>2</v>
      </c>
      <c r="D176" t="s">
        <v>3</v>
      </c>
      <c r="E176">
        <v>8317</v>
      </c>
      <c r="F176">
        <v>612</v>
      </c>
      <c r="G176">
        <v>1469</v>
      </c>
      <c r="H176">
        <v>2</v>
      </c>
      <c r="I176">
        <v>-4</v>
      </c>
      <c r="J176">
        <v>-17</v>
      </c>
      <c r="K176">
        <v>1261</v>
      </c>
      <c r="L176">
        <v>22</v>
      </c>
      <c r="M176">
        <v>-246</v>
      </c>
      <c r="N176">
        <v>0</v>
      </c>
      <c r="O176">
        <v>143263</v>
      </c>
      <c r="P176">
        <f>(Table1[[#This Row],[ax]]-E$1)/E$2</f>
        <v>0.99538722991017237</v>
      </c>
      <c r="Q176">
        <f>(Table1[[#This Row],[ay]]-F$1)/F$2</f>
        <v>6.2477253427150312E-2</v>
      </c>
      <c r="R176">
        <f>(Table1[[#This Row],[az]]-G$1)/G$2</f>
        <v>5.7897897897897899E-2</v>
      </c>
      <c r="S176">
        <f>SQRT(Table1[[#This Row],[_ax]]*Table1[[#This Row],[_ax]]+Table1[[#This Row],[_ay]]*Table1[[#This Row],[_ay]]+Table1[[#This Row],[_az]]*Table1[[#This Row],[_az]])</f>
        <v>0.99902518048597866</v>
      </c>
      <c r="T176" s="1">
        <f>ATAN2(Table1[[#This Row],[_az]],Table1[[#This Row],[_ay]])*180/PI()</f>
        <v>47.178616422999525</v>
      </c>
      <c r="U176" s="1">
        <f>ATAN2(SQRT(Table1[[#This Row],[_ay]]*Table1[[#This Row],[_ay]]+Table1[[#This Row],[_az]]*Table1[[#This Row],[_az]]),Table1[[#This Row],[_ax]])*180/PI()</f>
        <v>85.108864565629375</v>
      </c>
    </row>
    <row r="177" spans="1:21" x14ac:dyDescent="0.25">
      <c r="A177" t="s">
        <v>0</v>
      </c>
      <c r="B177" t="s">
        <v>1</v>
      </c>
      <c r="C177" t="s">
        <v>2</v>
      </c>
      <c r="D177" t="s">
        <v>3</v>
      </c>
      <c r="E177">
        <v>8313</v>
      </c>
      <c r="F177">
        <v>631</v>
      </c>
      <c r="G177">
        <v>1453</v>
      </c>
      <c r="H177">
        <v>2</v>
      </c>
      <c r="I177">
        <v>-2</v>
      </c>
      <c r="J177">
        <v>-18</v>
      </c>
      <c r="K177">
        <v>1256</v>
      </c>
      <c r="L177">
        <v>18</v>
      </c>
      <c r="M177">
        <v>-252</v>
      </c>
      <c r="N177">
        <v>0</v>
      </c>
      <c r="O177">
        <v>143313</v>
      </c>
      <c r="P177">
        <f>(Table1[[#This Row],[ax]]-E$1)/E$2</f>
        <v>0.99490167516387473</v>
      </c>
      <c r="Q177">
        <f>(Table1[[#This Row],[ay]]-F$1)/F$2</f>
        <v>6.4782239475918962E-2</v>
      </c>
      <c r="R177">
        <f>(Table1[[#This Row],[az]]-G$1)/G$2</f>
        <v>5.5975975975975978E-2</v>
      </c>
      <c r="S177">
        <f>SQRT(Table1[[#This Row],[_ax]]*Table1[[#This Row],[_ax]]+Table1[[#This Row],[_ay]]*Table1[[#This Row],[_ay]]+Table1[[#This Row],[_az]]*Table1[[#This Row],[_az]])</f>
        <v>0.99857868577386655</v>
      </c>
      <c r="T177" s="1">
        <f>ATAN2(Table1[[#This Row],[_az]],Table1[[#This Row],[_ay]])*180/PI()</f>
        <v>49.170897606656958</v>
      </c>
      <c r="U177" s="1">
        <f>ATAN2(SQRT(Table1[[#This Row],[_ay]]*Table1[[#This Row],[_ay]]+Table1[[#This Row],[_az]]*Table1[[#This Row],[_az]]),Table1[[#This Row],[_ax]])*180/PI()</f>
        <v>85.081561099980178</v>
      </c>
    </row>
    <row r="178" spans="1:21" x14ac:dyDescent="0.25">
      <c r="A178" t="s">
        <v>0</v>
      </c>
      <c r="B178" t="s">
        <v>1</v>
      </c>
      <c r="C178" t="s">
        <v>2</v>
      </c>
      <c r="D178" t="s">
        <v>3</v>
      </c>
      <c r="E178">
        <v>8311</v>
      </c>
      <c r="F178">
        <v>630</v>
      </c>
      <c r="G178">
        <v>1459</v>
      </c>
      <c r="H178">
        <v>4</v>
      </c>
      <c r="I178">
        <v>-3</v>
      </c>
      <c r="J178">
        <v>-17</v>
      </c>
      <c r="K178">
        <v>1259</v>
      </c>
      <c r="L178">
        <v>20</v>
      </c>
      <c r="M178">
        <v>-256</v>
      </c>
      <c r="N178">
        <v>-4</v>
      </c>
      <c r="O178">
        <v>143363</v>
      </c>
      <c r="P178">
        <f>(Table1[[#This Row],[ax]]-E$1)/E$2</f>
        <v>0.99465889779072592</v>
      </c>
      <c r="Q178">
        <f>(Table1[[#This Row],[ay]]-F$1)/F$2</f>
        <v>6.4660924420720606E-2</v>
      </c>
      <c r="R178">
        <f>(Table1[[#This Row],[az]]-G$1)/G$2</f>
        <v>5.6696696696696698E-2</v>
      </c>
      <c r="S178">
        <f>SQRT(Table1[[#This Row],[_ax]]*Table1[[#This Row],[_ax]]+Table1[[#This Row],[_ay]]*Table1[[#This Row],[_ay]]+Table1[[#This Row],[_az]]*Table1[[#This Row],[_az]])</f>
        <v>0.99836960766918437</v>
      </c>
      <c r="T178" s="1">
        <f>ATAN2(Table1[[#This Row],[_az]],Table1[[#This Row],[_ay]])*180/PI()</f>
        <v>48.754714645303672</v>
      </c>
      <c r="U178" s="1">
        <f>ATAN2(SQRT(Table1[[#This Row],[_ay]]*Table1[[#This Row],[_ay]]+Table1[[#This Row],[_az]]*Table1[[#This Row],[_az]]),Table1[[#This Row],[_ax]])*180/PI()</f>
        <v>85.058542543099932</v>
      </c>
    </row>
    <row r="179" spans="1:21" x14ac:dyDescent="0.25">
      <c r="A179" t="s">
        <v>0</v>
      </c>
      <c r="B179" t="s">
        <v>1</v>
      </c>
      <c r="C179" t="s">
        <v>2</v>
      </c>
      <c r="D179" t="s">
        <v>3</v>
      </c>
      <c r="E179">
        <v>8312</v>
      </c>
      <c r="F179">
        <v>616</v>
      </c>
      <c r="G179">
        <v>1456</v>
      </c>
      <c r="H179">
        <v>3</v>
      </c>
      <c r="I179">
        <v>-4</v>
      </c>
      <c r="J179">
        <v>-18</v>
      </c>
      <c r="K179">
        <v>1264</v>
      </c>
      <c r="L179">
        <v>22</v>
      </c>
      <c r="M179">
        <v>-254</v>
      </c>
      <c r="N179">
        <v>-6</v>
      </c>
      <c r="O179">
        <v>143413</v>
      </c>
      <c r="P179">
        <f>(Table1[[#This Row],[ax]]-E$1)/E$2</f>
        <v>0.99478028647730032</v>
      </c>
      <c r="Q179">
        <f>(Table1[[#This Row],[ay]]-F$1)/F$2</f>
        <v>6.296251364794371E-2</v>
      </c>
      <c r="R179">
        <f>(Table1[[#This Row],[az]]-G$1)/G$2</f>
        <v>5.6336336336336335E-2</v>
      </c>
      <c r="S179">
        <f>SQRT(Table1[[#This Row],[_ax]]*Table1[[#This Row],[_ax]]+Table1[[#This Row],[_ay]]*Table1[[#This Row],[_ay]]+Table1[[#This Row],[_az]]*Table1[[#This Row],[_az]])</f>
        <v>0.99836159745882058</v>
      </c>
      <c r="T179" s="1">
        <f>ATAN2(Table1[[#This Row],[_az]],Table1[[#This Row],[_ay]])*180/PI()</f>
        <v>48.179094416918069</v>
      </c>
      <c r="U179" s="1">
        <f>ATAN2(SQRT(Table1[[#This Row],[_ay]]*Table1[[#This Row],[_ay]]+Table1[[#This Row],[_az]]*Table1[[#This Row],[_az]]),Table1[[#This Row],[_ax]])*180/PI()</f>
        <v>85.145498675181017</v>
      </c>
    </row>
    <row r="180" spans="1:21" x14ac:dyDescent="0.25">
      <c r="A180" t="s">
        <v>0</v>
      </c>
      <c r="B180" t="s">
        <v>1</v>
      </c>
      <c r="C180" t="s">
        <v>2</v>
      </c>
      <c r="D180" t="s">
        <v>3</v>
      </c>
      <c r="E180">
        <v>8308</v>
      </c>
      <c r="F180">
        <v>635</v>
      </c>
      <c r="G180">
        <v>1453</v>
      </c>
      <c r="H180">
        <v>4</v>
      </c>
      <c r="I180">
        <v>-1</v>
      </c>
      <c r="J180">
        <v>-17</v>
      </c>
      <c r="K180">
        <v>1259</v>
      </c>
      <c r="L180">
        <v>25</v>
      </c>
      <c r="M180">
        <v>-243</v>
      </c>
      <c r="N180">
        <v>-15</v>
      </c>
      <c r="O180">
        <v>143463</v>
      </c>
      <c r="P180">
        <f>(Table1[[#This Row],[ax]]-E$1)/E$2</f>
        <v>0.99429473173100269</v>
      </c>
      <c r="Q180">
        <f>(Table1[[#This Row],[ay]]-F$1)/F$2</f>
        <v>6.5267499696712361E-2</v>
      </c>
      <c r="R180">
        <f>(Table1[[#This Row],[az]]-G$1)/G$2</f>
        <v>5.5975975975975978E-2</v>
      </c>
      <c r="S180">
        <f>SQRT(Table1[[#This Row],[_ax]]*Table1[[#This Row],[_ax]]+Table1[[#This Row],[_ay]]*Table1[[#This Row],[_ay]]+Table1[[#This Row],[_az]]*Table1[[#This Row],[_az]])</f>
        <v>0.99800559615222095</v>
      </c>
      <c r="T180" s="1">
        <f>ATAN2(Table1[[#This Row],[_az]],Table1[[#This Row],[_ay]])*180/PI()</f>
        <v>49.382310570489743</v>
      </c>
      <c r="U180" s="1">
        <f>ATAN2(SQRT(Table1[[#This Row],[_ay]]*Table1[[#This Row],[_ay]]+Table1[[#This Row],[_az]]*Table1[[#This Row],[_az]]),Table1[[#This Row],[_ax]])*180/PI()</f>
        <v>85.057537913250655</v>
      </c>
    </row>
    <row r="181" spans="1:21" x14ac:dyDescent="0.25">
      <c r="A181" t="s">
        <v>0</v>
      </c>
      <c r="B181" t="s">
        <v>1</v>
      </c>
      <c r="C181" t="s">
        <v>2</v>
      </c>
      <c r="D181" t="s">
        <v>3</v>
      </c>
      <c r="E181">
        <v>8320</v>
      </c>
      <c r="F181">
        <v>617</v>
      </c>
      <c r="G181">
        <v>1461</v>
      </c>
      <c r="H181">
        <v>4</v>
      </c>
      <c r="I181">
        <v>-1</v>
      </c>
      <c r="J181">
        <v>-17</v>
      </c>
      <c r="K181">
        <v>1263</v>
      </c>
      <c r="L181">
        <v>15</v>
      </c>
      <c r="M181">
        <v>-253</v>
      </c>
      <c r="N181">
        <v>3</v>
      </c>
      <c r="O181">
        <v>143513</v>
      </c>
      <c r="P181">
        <f>(Table1[[#This Row],[ax]]-E$1)/E$2</f>
        <v>0.99575139596989559</v>
      </c>
      <c r="Q181">
        <f>(Table1[[#This Row],[ay]]-F$1)/F$2</f>
        <v>6.3083828703142053E-2</v>
      </c>
      <c r="R181">
        <f>(Table1[[#This Row],[az]]-G$1)/G$2</f>
        <v>5.6936936936936938E-2</v>
      </c>
      <c r="S181">
        <f>SQRT(Table1[[#This Row],[_ax]]*Table1[[#This Row],[_ax]]+Table1[[#This Row],[_ay]]*Table1[[#This Row],[_ay]]+Table1[[#This Row],[_az]]*Table1[[#This Row],[_az]])</f>
        <v>0.99937091553016688</v>
      </c>
      <c r="T181" s="1">
        <f>ATAN2(Table1[[#This Row],[_az]],Table1[[#This Row],[_ay]])*180/PI()</f>
        <v>47.931855207195753</v>
      </c>
      <c r="U181" s="1">
        <f>ATAN2(SQRT(Table1[[#This Row],[_ay]]*Table1[[#This Row],[_ay]]+Table1[[#This Row],[_az]]*Table1[[#This Row],[_az]]),Table1[[#This Row],[_ax]])*180/PI()</f>
        <v>85.122122320223497</v>
      </c>
    </row>
    <row r="182" spans="1:21" x14ac:dyDescent="0.25">
      <c r="A182" t="s">
        <v>0</v>
      </c>
      <c r="B182" t="s">
        <v>1</v>
      </c>
      <c r="C182" t="s">
        <v>2</v>
      </c>
      <c r="D182" t="s">
        <v>3</v>
      </c>
      <c r="E182">
        <v>8325</v>
      </c>
      <c r="F182">
        <v>619</v>
      </c>
      <c r="G182">
        <v>1455</v>
      </c>
      <c r="H182">
        <v>3</v>
      </c>
      <c r="I182">
        <v>-2</v>
      </c>
      <c r="J182">
        <v>-18</v>
      </c>
      <c r="K182">
        <v>1262</v>
      </c>
      <c r="L182">
        <v>27</v>
      </c>
      <c r="M182">
        <v>-247</v>
      </c>
      <c r="N182">
        <v>-13</v>
      </c>
      <c r="O182">
        <v>143563</v>
      </c>
      <c r="P182">
        <f>(Table1[[#This Row],[ax]]-E$1)/E$2</f>
        <v>0.99635833940276763</v>
      </c>
      <c r="Q182">
        <f>(Table1[[#This Row],[ay]]-F$1)/F$2</f>
        <v>6.3326458813538766E-2</v>
      </c>
      <c r="R182">
        <f>(Table1[[#This Row],[az]]-G$1)/G$2</f>
        <v>5.6216216216216218E-2</v>
      </c>
      <c r="S182">
        <f>SQRT(Table1[[#This Row],[_ax]]*Table1[[#This Row],[_ax]]+Table1[[#This Row],[_ay]]*Table1[[#This Row],[_ay]]+Table1[[#This Row],[_az]]*Table1[[#This Row],[_az]])</f>
        <v>0.99995022068549588</v>
      </c>
      <c r="T182" s="1">
        <f>ATAN2(Table1[[#This Row],[_az]],Table1[[#This Row],[_ay]])*180/PI()</f>
        <v>48.403868140760245</v>
      </c>
      <c r="U182" s="1">
        <f>ATAN2(SQRT(Table1[[#This Row],[_ay]]*Table1[[#This Row],[_ay]]+Table1[[#This Row],[_az]]*Table1[[#This Row],[_az]]),Table1[[#This Row],[_ax]])*180/PI()</f>
        <v>85.142201306953794</v>
      </c>
    </row>
    <row r="183" spans="1:21" x14ac:dyDescent="0.25">
      <c r="A183" t="s">
        <v>0</v>
      </c>
      <c r="B183" t="s">
        <v>1</v>
      </c>
      <c r="C183" t="s">
        <v>2</v>
      </c>
      <c r="D183" t="s">
        <v>3</v>
      </c>
      <c r="E183">
        <v>8321</v>
      </c>
      <c r="F183">
        <v>620</v>
      </c>
      <c r="G183">
        <v>1468</v>
      </c>
      <c r="H183">
        <v>4</v>
      </c>
      <c r="I183">
        <v>-3</v>
      </c>
      <c r="J183">
        <v>-18</v>
      </c>
      <c r="K183">
        <v>1261</v>
      </c>
      <c r="L183">
        <v>15</v>
      </c>
      <c r="M183">
        <v>-245</v>
      </c>
      <c r="N183">
        <v>-11</v>
      </c>
      <c r="O183">
        <v>143613</v>
      </c>
      <c r="P183">
        <f>(Table1[[#This Row],[ax]]-E$1)/E$2</f>
        <v>0.99587278465647</v>
      </c>
      <c r="Q183">
        <f>(Table1[[#This Row],[ay]]-F$1)/F$2</f>
        <v>6.3447773868737109E-2</v>
      </c>
      <c r="R183">
        <f>(Table1[[#This Row],[az]]-G$1)/G$2</f>
        <v>5.7777777777777775E-2</v>
      </c>
      <c r="S183">
        <f>SQRT(Table1[[#This Row],[_ax]]*Table1[[#This Row],[_ax]]+Table1[[#This Row],[_ay]]*Table1[[#This Row],[_ay]]+Table1[[#This Row],[_az]]*Table1[[#This Row],[_az]])</f>
        <v>0.99956315199854606</v>
      </c>
      <c r="T183" s="1">
        <f>ATAN2(Table1[[#This Row],[_az]],Table1[[#This Row],[_ay]])*180/PI()</f>
        <v>47.677902917036825</v>
      </c>
      <c r="U183" s="1">
        <f>ATAN2(SQRT(Table1[[#This Row],[_ay]]*Table1[[#This Row],[_ay]]+Table1[[#This Row],[_az]]*Table1[[#This Row],[_az]]),Table1[[#This Row],[_ax]])*180/PI()</f>
        <v>85.075059157261734</v>
      </c>
    </row>
    <row r="184" spans="1:21" x14ac:dyDescent="0.25">
      <c r="A184" t="s">
        <v>0</v>
      </c>
      <c r="B184" t="s">
        <v>1</v>
      </c>
      <c r="C184" t="s">
        <v>2</v>
      </c>
      <c r="D184" t="s">
        <v>3</v>
      </c>
      <c r="E184">
        <v>8321</v>
      </c>
      <c r="F184">
        <v>620</v>
      </c>
      <c r="G184">
        <v>1468</v>
      </c>
      <c r="H184">
        <v>5</v>
      </c>
      <c r="I184">
        <v>-4</v>
      </c>
      <c r="J184">
        <v>-17</v>
      </c>
      <c r="K184">
        <v>1260</v>
      </c>
      <c r="L184">
        <v>22</v>
      </c>
      <c r="M184">
        <v>-246</v>
      </c>
      <c r="N184">
        <v>-14</v>
      </c>
      <c r="O184">
        <v>143663</v>
      </c>
      <c r="P184">
        <f>(Table1[[#This Row],[ax]]-E$1)/E$2</f>
        <v>0.99587278465647</v>
      </c>
      <c r="Q184">
        <f>(Table1[[#This Row],[ay]]-F$1)/F$2</f>
        <v>6.3447773868737109E-2</v>
      </c>
      <c r="R184">
        <f>(Table1[[#This Row],[az]]-G$1)/G$2</f>
        <v>5.7777777777777775E-2</v>
      </c>
      <c r="S184">
        <f>SQRT(Table1[[#This Row],[_ax]]*Table1[[#This Row],[_ax]]+Table1[[#This Row],[_ay]]*Table1[[#This Row],[_ay]]+Table1[[#This Row],[_az]]*Table1[[#This Row],[_az]])</f>
        <v>0.99956315199854606</v>
      </c>
      <c r="T184" s="1">
        <f>ATAN2(Table1[[#This Row],[_az]],Table1[[#This Row],[_ay]])*180/PI()</f>
        <v>47.677902917036825</v>
      </c>
      <c r="U184" s="1">
        <f>ATAN2(SQRT(Table1[[#This Row],[_ay]]*Table1[[#This Row],[_ay]]+Table1[[#This Row],[_az]]*Table1[[#This Row],[_az]]),Table1[[#This Row],[_ax]])*180/PI()</f>
        <v>85.075059157261734</v>
      </c>
    </row>
    <row r="185" spans="1:21" x14ac:dyDescent="0.25">
      <c r="A185" t="s">
        <v>0</v>
      </c>
      <c r="B185" t="s">
        <v>1</v>
      </c>
      <c r="C185" t="s">
        <v>2</v>
      </c>
      <c r="D185" t="s">
        <v>3</v>
      </c>
      <c r="E185">
        <v>8322</v>
      </c>
      <c r="F185">
        <v>623</v>
      </c>
      <c r="G185">
        <v>1466</v>
      </c>
      <c r="H185">
        <v>4</v>
      </c>
      <c r="I185">
        <v>-1</v>
      </c>
      <c r="J185">
        <v>-15</v>
      </c>
      <c r="K185">
        <v>1261</v>
      </c>
      <c r="L185">
        <v>28</v>
      </c>
      <c r="M185">
        <v>-248</v>
      </c>
      <c r="N185">
        <v>0</v>
      </c>
      <c r="O185">
        <v>143713</v>
      </c>
      <c r="P185">
        <f>(Table1[[#This Row],[ax]]-E$1)/E$2</f>
        <v>0.99599417334304441</v>
      </c>
      <c r="Q185">
        <f>(Table1[[#This Row],[ay]]-F$1)/F$2</f>
        <v>6.3811719034332165E-2</v>
      </c>
      <c r="R185">
        <f>(Table1[[#This Row],[az]]-G$1)/G$2</f>
        <v>5.7537537537537535E-2</v>
      </c>
      <c r="S185">
        <f>SQRT(Table1[[#This Row],[_ax]]*Table1[[#This Row],[_ax]]+Table1[[#This Row],[_ay]]*Table1[[#This Row],[_ay]]+Table1[[#This Row],[_az]]*Table1[[#This Row],[_az]])</f>
        <v>0.99969340152133368</v>
      </c>
      <c r="T185" s="1">
        <f>ATAN2(Table1[[#This Row],[_az]],Table1[[#This Row],[_ay]])*180/PI()</f>
        <v>47.959756920390149</v>
      </c>
      <c r="U185" s="1">
        <f>ATAN2(SQRT(Table1[[#This Row],[_ay]]*Table1[[#This Row],[_ay]]+Table1[[#This Row],[_az]]*Table1[[#This Row],[_az]]),Table1[[#This Row],[_ax]])*180/PI()</f>
        <v>85.069467914843514</v>
      </c>
    </row>
    <row r="186" spans="1:21" x14ac:dyDescent="0.25">
      <c r="A186" t="s">
        <v>0</v>
      </c>
      <c r="B186" t="s">
        <v>1</v>
      </c>
      <c r="C186" t="s">
        <v>2</v>
      </c>
      <c r="D186" t="s">
        <v>3</v>
      </c>
      <c r="E186">
        <v>8317</v>
      </c>
      <c r="F186">
        <v>612</v>
      </c>
      <c r="G186">
        <v>1465</v>
      </c>
      <c r="H186">
        <v>3</v>
      </c>
      <c r="I186">
        <v>-1</v>
      </c>
      <c r="J186">
        <v>-17</v>
      </c>
      <c r="K186">
        <v>1261</v>
      </c>
      <c r="L186">
        <v>19</v>
      </c>
      <c r="M186">
        <v>-255</v>
      </c>
      <c r="N186">
        <v>-11</v>
      </c>
      <c r="O186">
        <v>143763</v>
      </c>
      <c r="P186">
        <f>(Table1[[#This Row],[ax]]-E$1)/E$2</f>
        <v>0.99538722991017237</v>
      </c>
      <c r="Q186">
        <f>(Table1[[#This Row],[ay]]-F$1)/F$2</f>
        <v>6.2477253427150312E-2</v>
      </c>
      <c r="R186">
        <f>(Table1[[#This Row],[az]]-G$1)/G$2</f>
        <v>5.7417417417417418E-2</v>
      </c>
      <c r="S186">
        <f>SQRT(Table1[[#This Row],[_ax]]*Table1[[#This Row],[_ax]]+Table1[[#This Row],[_ay]]*Table1[[#This Row],[_ay]]+Table1[[#This Row],[_az]]*Table1[[#This Row],[_az]])</f>
        <v>0.99899744968990423</v>
      </c>
      <c r="T186" s="1">
        <f>ATAN2(Table1[[#This Row],[_az]],Table1[[#This Row],[_ay]])*180/PI()</f>
        <v>47.416582139278809</v>
      </c>
      <c r="U186" s="1">
        <f>ATAN2(SQRT(Table1[[#This Row],[_ay]]*Table1[[#This Row],[_ay]]+Table1[[#This Row],[_az]]*Table1[[#This Row],[_az]]),Table1[[#This Row],[_ax]])*180/PI()</f>
        <v>85.127485533640808</v>
      </c>
    </row>
    <row r="187" spans="1:21" x14ac:dyDescent="0.25">
      <c r="A187" t="s">
        <v>0</v>
      </c>
      <c r="B187" t="s">
        <v>1</v>
      </c>
      <c r="C187" t="s">
        <v>2</v>
      </c>
      <c r="D187" t="s">
        <v>3</v>
      </c>
      <c r="E187">
        <v>8317</v>
      </c>
      <c r="F187">
        <v>623</v>
      </c>
      <c r="G187">
        <v>1452</v>
      </c>
      <c r="H187">
        <v>3</v>
      </c>
      <c r="I187">
        <v>-2</v>
      </c>
      <c r="J187">
        <v>-17</v>
      </c>
      <c r="K187">
        <v>1259</v>
      </c>
      <c r="L187">
        <v>12</v>
      </c>
      <c r="M187">
        <v>-256</v>
      </c>
      <c r="N187">
        <v>-10</v>
      </c>
      <c r="O187">
        <v>143813</v>
      </c>
      <c r="P187">
        <f>(Table1[[#This Row],[ax]]-E$1)/E$2</f>
        <v>0.99538722991017237</v>
      </c>
      <c r="Q187">
        <f>(Table1[[#This Row],[ay]]-F$1)/F$2</f>
        <v>6.3811719034332165E-2</v>
      </c>
      <c r="R187">
        <f>(Table1[[#This Row],[az]]-G$1)/G$2</f>
        <v>5.5855855855855854E-2</v>
      </c>
      <c r="S187">
        <f>SQRT(Table1[[#This Row],[_ax]]*Table1[[#This Row],[_ax]]+Table1[[#This Row],[_ay]]*Table1[[#This Row],[_ay]]+Table1[[#This Row],[_az]]*Table1[[#This Row],[_az]])</f>
        <v>0.99899326803925614</v>
      </c>
      <c r="T187" s="1">
        <f>ATAN2(Table1[[#This Row],[_az]],Table1[[#This Row],[_ay]])*180/PI()</f>
        <v>48.803599755232888</v>
      </c>
      <c r="U187" s="1">
        <f>ATAN2(SQRT(Table1[[#This Row],[_ay]]*Table1[[#This Row],[_ay]]+Table1[[#This Row],[_az]]*Table1[[#This Row],[_az]]),Table1[[#This Row],[_ax]])*180/PI()</f>
        <v>85.13029972567746</v>
      </c>
    </row>
    <row r="188" spans="1:21" x14ac:dyDescent="0.25">
      <c r="A188" t="s">
        <v>0</v>
      </c>
      <c r="B188" t="s">
        <v>1</v>
      </c>
      <c r="C188" t="s">
        <v>2</v>
      </c>
      <c r="D188" t="s">
        <v>3</v>
      </c>
      <c r="E188">
        <v>8316</v>
      </c>
      <c r="F188">
        <v>620</v>
      </c>
      <c r="G188">
        <v>1470</v>
      </c>
      <c r="H188">
        <v>4</v>
      </c>
      <c r="I188">
        <v>-3</v>
      </c>
      <c r="J188">
        <v>-16</v>
      </c>
      <c r="K188">
        <v>1259</v>
      </c>
      <c r="L188">
        <v>19</v>
      </c>
      <c r="M188">
        <v>-253</v>
      </c>
      <c r="N188">
        <v>1</v>
      </c>
      <c r="O188">
        <v>143863</v>
      </c>
      <c r="P188">
        <f>(Table1[[#This Row],[ax]]-E$1)/E$2</f>
        <v>0.99526584122359796</v>
      </c>
      <c r="Q188">
        <f>(Table1[[#This Row],[ay]]-F$1)/F$2</f>
        <v>6.3447773868737109E-2</v>
      </c>
      <c r="R188">
        <f>(Table1[[#This Row],[az]]-G$1)/G$2</f>
        <v>5.8018018018018015E-2</v>
      </c>
      <c r="S188">
        <f>SQRT(Table1[[#This Row],[_ax]]*Table1[[#This Row],[_ax]]+Table1[[#This Row],[_ay]]*Table1[[#This Row],[_ay]]+Table1[[#This Row],[_az]]*Table1[[#This Row],[_az]])</f>
        <v>0.99897237455805232</v>
      </c>
      <c r="T188" s="1">
        <f>ATAN2(Table1[[#This Row],[_az]],Table1[[#This Row],[_ay]])*180/PI()</f>
        <v>47.559528209861469</v>
      </c>
      <c r="U188" s="1">
        <f>ATAN2(SQRT(Table1[[#This Row],[_ay]]*Table1[[#This Row],[_ay]]+Table1[[#This Row],[_az]]*Table1[[#This Row],[_az]]),Table1[[#This Row],[_ax]])*180/PI()</f>
        <v>85.062817061968744</v>
      </c>
    </row>
    <row r="189" spans="1:21" x14ac:dyDescent="0.25">
      <c r="A189" t="s">
        <v>0</v>
      </c>
      <c r="B189" t="s">
        <v>1</v>
      </c>
      <c r="C189" t="s">
        <v>2</v>
      </c>
      <c r="D189" t="s">
        <v>3</v>
      </c>
      <c r="E189">
        <v>8315</v>
      </c>
      <c r="F189">
        <v>619</v>
      </c>
      <c r="G189">
        <v>1447</v>
      </c>
      <c r="H189">
        <v>3</v>
      </c>
      <c r="I189">
        <v>-4</v>
      </c>
      <c r="J189">
        <v>-15</v>
      </c>
      <c r="K189">
        <v>1257</v>
      </c>
      <c r="L189">
        <v>20</v>
      </c>
      <c r="M189">
        <v>-250</v>
      </c>
      <c r="N189">
        <v>-6</v>
      </c>
      <c r="O189">
        <v>143913</v>
      </c>
      <c r="P189">
        <f>(Table1[[#This Row],[ax]]-E$1)/E$2</f>
        <v>0.99514445253702355</v>
      </c>
      <c r="Q189">
        <f>(Table1[[#This Row],[ay]]-F$1)/F$2</f>
        <v>6.3326458813538766E-2</v>
      </c>
      <c r="R189">
        <f>(Table1[[#This Row],[az]]-G$1)/G$2</f>
        <v>5.5255255255255258E-2</v>
      </c>
      <c r="S189">
        <f>SQRT(Table1[[#This Row],[_ax]]*Table1[[#This Row],[_ax]]+Table1[[#This Row],[_ay]]*Table1[[#This Row],[_ay]]+Table1[[#This Row],[_az]]*Table1[[#This Row],[_az]])</f>
        <v>0.99868707062542794</v>
      </c>
      <c r="T189" s="1">
        <f>ATAN2(Table1[[#This Row],[_az]],Table1[[#This Row],[_ay]])*180/PI()</f>
        <v>48.893802225540746</v>
      </c>
      <c r="U189" s="1">
        <f>ATAN2(SQRT(Table1[[#This Row],[_ay]]*Table1[[#This Row],[_ay]]+Table1[[#This Row],[_az]]*Table1[[#This Row],[_az]]),Table1[[#This Row],[_ax]])*180/PI()</f>
        <v>85.17259708665739</v>
      </c>
    </row>
    <row r="190" spans="1:21" x14ac:dyDescent="0.25">
      <c r="A190" t="s">
        <v>0</v>
      </c>
      <c r="B190" t="s">
        <v>1</v>
      </c>
      <c r="C190" t="s">
        <v>2</v>
      </c>
      <c r="D190" t="s">
        <v>3</v>
      </c>
      <c r="E190">
        <v>8312</v>
      </c>
      <c r="F190">
        <v>617</v>
      </c>
      <c r="G190">
        <v>1450</v>
      </c>
      <c r="H190">
        <v>3</v>
      </c>
      <c r="I190">
        <v>-2</v>
      </c>
      <c r="J190">
        <v>-18</v>
      </c>
      <c r="K190">
        <v>1259</v>
      </c>
      <c r="L190">
        <v>15</v>
      </c>
      <c r="M190">
        <v>-253</v>
      </c>
      <c r="N190">
        <v>-11</v>
      </c>
      <c r="O190">
        <v>143963</v>
      </c>
      <c r="P190">
        <f>(Table1[[#This Row],[ax]]-E$1)/E$2</f>
        <v>0.99478028647730032</v>
      </c>
      <c r="Q190">
        <f>(Table1[[#This Row],[ay]]-F$1)/F$2</f>
        <v>6.3083828703142053E-2</v>
      </c>
      <c r="R190">
        <f>(Table1[[#This Row],[az]]-G$1)/G$2</f>
        <v>5.5615615615615614E-2</v>
      </c>
      <c r="S190">
        <f>SQRT(Table1[[#This Row],[_ax]]*Table1[[#This Row],[_ax]]+Table1[[#This Row],[_ay]]*Table1[[#This Row],[_ay]]+Table1[[#This Row],[_az]]*Table1[[#This Row],[_az]])</f>
        <v>0.99832884587595228</v>
      </c>
      <c r="T190" s="1">
        <f>ATAN2(Table1[[#This Row],[_az]],Table1[[#This Row],[_ay]])*180/PI()</f>
        <v>48.600133201333819</v>
      </c>
      <c r="U190" s="1">
        <f>ATAN2(SQRT(Table1[[#This Row],[_ay]]*Table1[[#This Row],[_ay]]+Table1[[#This Row],[_az]]*Table1[[#This Row],[_az]]),Table1[[#This Row],[_ax]])*180/PI()</f>
        <v>85.16768111757878</v>
      </c>
    </row>
    <row r="191" spans="1:21" x14ac:dyDescent="0.25">
      <c r="A191" t="s">
        <v>0</v>
      </c>
      <c r="B191" t="s">
        <v>1</v>
      </c>
      <c r="C191" t="s">
        <v>2</v>
      </c>
      <c r="D191" t="s">
        <v>3</v>
      </c>
      <c r="E191">
        <v>8315</v>
      </c>
      <c r="F191">
        <v>627</v>
      </c>
      <c r="G191">
        <v>1456</v>
      </c>
      <c r="H191">
        <v>3</v>
      </c>
      <c r="I191">
        <v>-2</v>
      </c>
      <c r="J191">
        <v>-17</v>
      </c>
      <c r="K191">
        <v>1257</v>
      </c>
      <c r="L191">
        <v>10</v>
      </c>
      <c r="M191">
        <v>-252</v>
      </c>
      <c r="N191">
        <v>-4</v>
      </c>
      <c r="O191">
        <v>144013</v>
      </c>
      <c r="P191">
        <f>(Table1[[#This Row],[ax]]-E$1)/E$2</f>
        <v>0.99514445253702355</v>
      </c>
      <c r="Q191">
        <f>(Table1[[#This Row],[ay]]-F$1)/F$2</f>
        <v>6.4296979255125564E-2</v>
      </c>
      <c r="R191">
        <f>(Table1[[#This Row],[az]]-G$1)/G$2</f>
        <v>5.6336336336336335E-2</v>
      </c>
      <c r="S191">
        <f>SQRT(Table1[[#This Row],[_ax]]*Table1[[#This Row],[_ax]]+Table1[[#This Row],[_ay]]*Table1[[#This Row],[_ay]]+Table1[[#This Row],[_az]]*Table1[[#This Row],[_az]])</f>
        <v>0.99880947419833144</v>
      </c>
      <c r="T191" s="1">
        <f>ATAN2(Table1[[#This Row],[_az]],Table1[[#This Row],[_ay]])*180/PI()</f>
        <v>48.775498356639588</v>
      </c>
      <c r="U191" s="1">
        <f>ATAN2(SQRT(Table1[[#This Row],[_ay]]*Table1[[#This Row],[_ay]]+Table1[[#This Row],[_az]]*Table1[[#This Row],[_az]]),Table1[[#This Row],[_ax]])*180/PI()</f>
        <v>85.09015857673748</v>
      </c>
    </row>
    <row r="192" spans="1:21" x14ac:dyDescent="0.25">
      <c r="A192" t="s">
        <v>0</v>
      </c>
      <c r="B192" t="s">
        <v>1</v>
      </c>
      <c r="C192" t="s">
        <v>2</v>
      </c>
      <c r="D192" t="s">
        <v>3</v>
      </c>
      <c r="E192">
        <v>8316</v>
      </c>
      <c r="F192">
        <v>617</v>
      </c>
      <c r="G192">
        <v>1454</v>
      </c>
      <c r="H192">
        <v>4</v>
      </c>
      <c r="I192">
        <v>-4</v>
      </c>
      <c r="J192">
        <v>-17</v>
      </c>
      <c r="K192">
        <v>1262</v>
      </c>
      <c r="L192">
        <v>19</v>
      </c>
      <c r="M192">
        <v>-253</v>
      </c>
      <c r="N192">
        <v>-9</v>
      </c>
      <c r="O192">
        <v>144063</v>
      </c>
      <c r="P192">
        <f>(Table1[[#This Row],[ax]]-E$1)/E$2</f>
        <v>0.99526584122359796</v>
      </c>
      <c r="Q192">
        <f>(Table1[[#This Row],[ay]]-F$1)/F$2</f>
        <v>6.3083828703142053E-2</v>
      </c>
      <c r="R192">
        <f>(Table1[[#This Row],[az]]-G$1)/G$2</f>
        <v>5.6096096096096094E-2</v>
      </c>
      <c r="S192">
        <f>SQRT(Table1[[#This Row],[_ax]]*Table1[[#This Row],[_ax]]+Table1[[#This Row],[_ay]]*Table1[[#This Row],[_ay]]+Table1[[#This Row],[_az]]*Table1[[#This Row],[_az]])</f>
        <v>0.99883954474559422</v>
      </c>
      <c r="T192" s="1">
        <f>ATAN2(Table1[[#This Row],[_az]],Table1[[#This Row],[_ay]])*180/PI()</f>
        <v>48.355512699785642</v>
      </c>
      <c r="U192" s="1">
        <f>ATAN2(SQRT(Table1[[#This Row],[_ay]]*Table1[[#This Row],[_ay]]+Table1[[#This Row],[_az]]*Table1[[#This Row],[_az]]),Table1[[#This Row],[_ax]])*180/PI()</f>
        <v>85.151821534115143</v>
      </c>
    </row>
    <row r="193" spans="1:21" x14ac:dyDescent="0.25">
      <c r="A193" t="s">
        <v>0</v>
      </c>
      <c r="B193" t="s">
        <v>1</v>
      </c>
      <c r="C193" t="s">
        <v>2</v>
      </c>
      <c r="D193" t="s">
        <v>3</v>
      </c>
      <c r="E193">
        <v>8312</v>
      </c>
      <c r="F193">
        <v>618</v>
      </c>
      <c r="G193">
        <v>1466</v>
      </c>
      <c r="H193">
        <v>3</v>
      </c>
      <c r="I193">
        <v>-4</v>
      </c>
      <c r="J193">
        <v>-18</v>
      </c>
      <c r="K193">
        <v>1261</v>
      </c>
      <c r="L193">
        <v>12</v>
      </c>
      <c r="M193">
        <v>-256</v>
      </c>
      <c r="N193">
        <v>-8</v>
      </c>
      <c r="O193">
        <v>144113</v>
      </c>
      <c r="P193">
        <f>(Table1[[#This Row],[ax]]-E$1)/E$2</f>
        <v>0.99478028647730032</v>
      </c>
      <c r="Q193">
        <f>(Table1[[#This Row],[ay]]-F$1)/F$2</f>
        <v>6.320514375834041E-2</v>
      </c>
      <c r="R193">
        <f>(Table1[[#This Row],[az]]-G$1)/G$2</f>
        <v>5.7537537537537535E-2</v>
      </c>
      <c r="S193">
        <f>SQRT(Table1[[#This Row],[_ax]]*Table1[[#This Row],[_ax]]+Table1[[#This Row],[_ay]]*Table1[[#This Row],[_ay]]+Table1[[#This Row],[_az]]*Table1[[#This Row],[_az]])</f>
        <v>0.99844543004976272</v>
      </c>
      <c r="T193" s="1">
        <f>ATAN2(Table1[[#This Row],[_az]],Table1[[#This Row],[_ay]])*180/PI()</f>
        <v>47.687465053733241</v>
      </c>
      <c r="U193" s="1">
        <f>ATAN2(SQRT(Table1[[#This Row],[_ay]]*Table1[[#This Row],[_ay]]+Table1[[#This Row],[_az]]*Table1[[#This Row],[_az]]),Table1[[#This Row],[_ax]])*180/PI()</f>
        <v>85.089181295757342</v>
      </c>
    </row>
    <row r="194" spans="1:21" x14ac:dyDescent="0.25">
      <c r="A194" t="s">
        <v>0</v>
      </c>
      <c r="B194" t="s">
        <v>1</v>
      </c>
      <c r="C194" t="s">
        <v>2</v>
      </c>
      <c r="D194" t="s">
        <v>3</v>
      </c>
      <c r="E194">
        <v>8321</v>
      </c>
      <c r="F194">
        <v>622</v>
      </c>
      <c r="G194">
        <v>1457</v>
      </c>
      <c r="H194">
        <v>2</v>
      </c>
      <c r="I194">
        <v>-3</v>
      </c>
      <c r="J194">
        <v>-17</v>
      </c>
      <c r="K194">
        <v>1258</v>
      </c>
      <c r="L194">
        <v>16</v>
      </c>
      <c r="M194">
        <v>-248</v>
      </c>
      <c r="N194">
        <v>-4</v>
      </c>
      <c r="O194">
        <v>144163</v>
      </c>
      <c r="P194">
        <f>(Table1[[#This Row],[ax]]-E$1)/E$2</f>
        <v>0.99587278465647</v>
      </c>
      <c r="Q194">
        <f>(Table1[[#This Row],[ay]]-F$1)/F$2</f>
        <v>6.3690403979133808E-2</v>
      </c>
      <c r="R194">
        <f>(Table1[[#This Row],[az]]-G$1)/G$2</f>
        <v>5.6456456456456458E-2</v>
      </c>
      <c r="S194">
        <f>SQRT(Table1[[#This Row],[_ax]]*Table1[[#This Row],[_ax]]+Table1[[#This Row],[_ay]]*Table1[[#This Row],[_ay]]+Table1[[#This Row],[_az]]*Table1[[#This Row],[_az]])</f>
        <v>0.999503077661133</v>
      </c>
      <c r="T194" s="1">
        <f>ATAN2(Table1[[#This Row],[_az]],Table1[[#This Row],[_ay]])*180/PI()</f>
        <v>48.445574051688816</v>
      </c>
      <c r="U194" s="1">
        <f>ATAN2(SQRT(Table1[[#This Row],[_ay]]*Table1[[#This Row],[_ay]]+Table1[[#This Row],[_az]]*Table1[[#This Row],[_az]]),Table1[[#This Row],[_ax]])*180/PI()</f>
        <v>85.115187037657137</v>
      </c>
    </row>
    <row r="195" spans="1:21" x14ac:dyDescent="0.25">
      <c r="A195" t="s">
        <v>0</v>
      </c>
      <c r="B195" t="s">
        <v>1</v>
      </c>
      <c r="C195" t="s">
        <v>2</v>
      </c>
      <c r="D195" t="s">
        <v>3</v>
      </c>
      <c r="E195">
        <v>8314</v>
      </c>
      <c r="F195">
        <v>623</v>
      </c>
      <c r="G195">
        <v>1460</v>
      </c>
      <c r="H195">
        <v>3</v>
      </c>
      <c r="I195">
        <v>-1</v>
      </c>
      <c r="J195">
        <v>-17</v>
      </c>
      <c r="K195">
        <v>1261</v>
      </c>
      <c r="L195">
        <v>14</v>
      </c>
      <c r="M195">
        <v>-248</v>
      </c>
      <c r="N195">
        <v>-12</v>
      </c>
      <c r="O195">
        <v>144213</v>
      </c>
      <c r="P195">
        <f>(Table1[[#This Row],[ax]]-E$1)/E$2</f>
        <v>0.99502306385044914</v>
      </c>
      <c r="Q195">
        <f>(Table1[[#This Row],[ay]]-F$1)/F$2</f>
        <v>6.3811719034332165E-2</v>
      </c>
      <c r="R195">
        <f>(Table1[[#This Row],[az]]-G$1)/G$2</f>
        <v>5.6816816816816815E-2</v>
      </c>
      <c r="S195">
        <f>SQRT(Table1[[#This Row],[_ax]]*Table1[[#This Row],[_ax]]+Table1[[#This Row],[_ay]]*Table1[[#This Row],[_ay]]+Table1[[#This Row],[_az]]*Table1[[#This Row],[_az]])</f>
        <v>0.99868462677346104</v>
      </c>
      <c r="T195" s="1">
        <f>ATAN2(Table1[[#This Row],[_az]],Table1[[#This Row],[_ay]])*180/PI()</f>
        <v>48.318701248992788</v>
      </c>
      <c r="U195" s="1">
        <f>ATAN2(SQRT(Table1[[#This Row],[_ay]]*Table1[[#This Row],[_ay]]+Table1[[#This Row],[_az]]*Table1[[#This Row],[_az]]),Table1[[#This Row],[_ax]])*180/PI()</f>
        <v>85.092170361381676</v>
      </c>
    </row>
    <row r="196" spans="1:21" x14ac:dyDescent="0.25">
      <c r="A196" t="s">
        <v>0</v>
      </c>
      <c r="B196" t="s">
        <v>1</v>
      </c>
      <c r="C196" t="s">
        <v>2</v>
      </c>
      <c r="D196" t="s">
        <v>3</v>
      </c>
      <c r="E196">
        <v>8319</v>
      </c>
      <c r="F196">
        <v>623</v>
      </c>
      <c r="G196">
        <v>1461</v>
      </c>
      <c r="H196">
        <v>3</v>
      </c>
      <c r="I196">
        <v>-2</v>
      </c>
      <c r="J196">
        <v>-17</v>
      </c>
      <c r="K196">
        <v>1262</v>
      </c>
      <c r="L196">
        <v>23</v>
      </c>
      <c r="M196">
        <v>-253</v>
      </c>
      <c r="N196">
        <v>-3</v>
      </c>
      <c r="O196">
        <v>144263</v>
      </c>
      <c r="P196">
        <f>(Table1[[#This Row],[ax]]-E$1)/E$2</f>
        <v>0.99563000728332118</v>
      </c>
      <c r="Q196">
        <f>(Table1[[#This Row],[ay]]-F$1)/F$2</f>
        <v>6.3811719034332165E-2</v>
      </c>
      <c r="R196">
        <f>(Table1[[#This Row],[az]]-G$1)/G$2</f>
        <v>5.6936936936936938E-2</v>
      </c>
      <c r="S196">
        <f>SQRT(Table1[[#This Row],[_ax]]*Table1[[#This Row],[_ax]]+Table1[[#This Row],[_ay]]*Table1[[#This Row],[_ay]]+Table1[[#This Row],[_az]]*Table1[[#This Row],[_az]])</f>
        <v>0.99929618315935909</v>
      </c>
      <c r="T196" s="1">
        <f>ATAN2(Table1[[#This Row],[_az]],Table1[[#This Row],[_ay]])*180/PI()</f>
        <v>48.258597043931346</v>
      </c>
      <c r="U196" s="1">
        <f>ATAN2(SQRT(Table1[[#This Row],[_ay]]*Table1[[#This Row],[_ay]]+Table1[[#This Row],[_az]]*Table1[[#This Row],[_az]]),Table1[[#This Row],[_ax]])*180/PI()</f>
        <v>85.090581782804477</v>
      </c>
    </row>
    <row r="197" spans="1:21" x14ac:dyDescent="0.25">
      <c r="A197" t="s">
        <v>0</v>
      </c>
      <c r="B197" t="s">
        <v>1</v>
      </c>
      <c r="C197" t="s">
        <v>2</v>
      </c>
      <c r="D197" t="s">
        <v>3</v>
      </c>
      <c r="E197">
        <v>8320</v>
      </c>
      <c r="F197">
        <v>622</v>
      </c>
      <c r="G197">
        <v>1461</v>
      </c>
      <c r="H197">
        <v>3</v>
      </c>
      <c r="I197">
        <v>-3</v>
      </c>
      <c r="J197">
        <v>-16</v>
      </c>
      <c r="K197">
        <v>1260</v>
      </c>
      <c r="L197">
        <v>14</v>
      </c>
      <c r="M197">
        <v>-250</v>
      </c>
      <c r="N197">
        <v>-2</v>
      </c>
      <c r="O197">
        <v>144313</v>
      </c>
      <c r="P197">
        <f>(Table1[[#This Row],[ax]]-E$1)/E$2</f>
        <v>0.99575139596989559</v>
      </c>
      <c r="Q197">
        <f>(Table1[[#This Row],[ay]]-F$1)/F$2</f>
        <v>6.3690403979133808E-2</v>
      </c>
      <c r="R197">
        <f>(Table1[[#This Row],[az]]-G$1)/G$2</f>
        <v>5.6936936936936938E-2</v>
      </c>
      <c r="S197">
        <f>SQRT(Table1[[#This Row],[_ax]]*Table1[[#This Row],[_ax]]+Table1[[#This Row],[_ay]]*Table1[[#This Row],[_ay]]+Table1[[#This Row],[_az]]*Table1[[#This Row],[_az]])</f>
        <v>0.99940938805015322</v>
      </c>
      <c r="T197" s="1">
        <f>ATAN2(Table1[[#This Row],[_az]],Table1[[#This Row],[_ay]])*180/PI()</f>
        <v>48.20442800845732</v>
      </c>
      <c r="U197" s="1">
        <f>ATAN2(SQRT(Table1[[#This Row],[_ay]]*Table1[[#This Row],[_ay]]+Table1[[#This Row],[_az]]*Table1[[#This Row],[_az]]),Table1[[#This Row],[_ax]])*180/PI()</f>
        <v>85.096345618960797</v>
      </c>
    </row>
    <row r="198" spans="1:21" x14ac:dyDescent="0.25">
      <c r="A198" t="s">
        <v>0</v>
      </c>
      <c r="B198" t="s">
        <v>1</v>
      </c>
      <c r="C198" t="s">
        <v>2</v>
      </c>
      <c r="D198" t="s">
        <v>3</v>
      </c>
      <c r="E198">
        <v>8319</v>
      </c>
      <c r="F198">
        <v>620</v>
      </c>
      <c r="G198">
        <v>1473</v>
      </c>
      <c r="H198">
        <v>4</v>
      </c>
      <c r="I198">
        <v>-4</v>
      </c>
      <c r="J198">
        <v>-16</v>
      </c>
      <c r="K198">
        <v>1264</v>
      </c>
      <c r="L198">
        <v>24</v>
      </c>
      <c r="M198">
        <v>-244</v>
      </c>
      <c r="N198">
        <v>-14</v>
      </c>
      <c r="O198">
        <v>144363</v>
      </c>
      <c r="P198">
        <f>(Table1[[#This Row],[ax]]-E$1)/E$2</f>
        <v>0.99563000728332118</v>
      </c>
      <c r="Q198">
        <f>(Table1[[#This Row],[ay]]-F$1)/F$2</f>
        <v>6.3447773868737109E-2</v>
      </c>
      <c r="R198">
        <f>(Table1[[#This Row],[az]]-G$1)/G$2</f>
        <v>5.8378378378378379E-2</v>
      </c>
      <c r="S198">
        <f>SQRT(Table1[[#This Row],[_ax]]*Table1[[#This Row],[_ax]]+Table1[[#This Row],[_ay]]*Table1[[#This Row],[_ay]]+Table1[[#This Row],[_az]]*Table1[[#This Row],[_az]])</f>
        <v>0.99935617598230397</v>
      </c>
      <c r="T198" s="1">
        <f>ATAN2(Table1[[#This Row],[_az]],Table1[[#This Row],[_ay]])*180/PI()</f>
        <v>47.382801151964479</v>
      </c>
      <c r="U198" s="1">
        <f>ATAN2(SQRT(Table1[[#This Row],[_ay]]*Table1[[#This Row],[_ay]]+Table1[[#This Row],[_az]]*Table1[[#This Row],[_az]]),Table1[[#This Row],[_ax]])*180/PI()</f>
        <v>85.050700101723265</v>
      </c>
    </row>
    <row r="199" spans="1:21" x14ac:dyDescent="0.25">
      <c r="A199" t="s">
        <v>0</v>
      </c>
      <c r="B199" t="s">
        <v>1</v>
      </c>
      <c r="C199" t="s">
        <v>2</v>
      </c>
      <c r="D199" t="s">
        <v>3</v>
      </c>
      <c r="E199">
        <v>8314</v>
      </c>
      <c r="F199">
        <v>626</v>
      </c>
      <c r="G199">
        <v>1464</v>
      </c>
      <c r="H199">
        <v>3</v>
      </c>
      <c r="I199">
        <v>-1</v>
      </c>
      <c r="J199">
        <v>-16</v>
      </c>
      <c r="K199">
        <v>1263</v>
      </c>
      <c r="L199">
        <v>22</v>
      </c>
      <c r="M199">
        <v>-252</v>
      </c>
      <c r="N199">
        <v>-14</v>
      </c>
      <c r="O199">
        <v>144413</v>
      </c>
      <c r="P199">
        <f>(Table1[[#This Row],[ax]]-E$1)/E$2</f>
        <v>0.99502306385044914</v>
      </c>
      <c r="Q199">
        <f>(Table1[[#This Row],[ay]]-F$1)/F$2</f>
        <v>6.4175664199927207E-2</v>
      </c>
      <c r="R199">
        <f>(Table1[[#This Row],[az]]-G$1)/G$2</f>
        <v>5.7297297297297295E-2</v>
      </c>
      <c r="S199">
        <f>SQRT(Table1[[#This Row],[_ax]]*Table1[[#This Row],[_ax]]+Table1[[#This Row],[_ay]]*Table1[[#This Row],[_ay]]+Table1[[#This Row],[_az]]*Table1[[#This Row],[_az]])</f>
        <v>0.99873539726366545</v>
      </c>
      <c r="T199" s="1">
        <f>ATAN2(Table1[[#This Row],[_az]],Table1[[#This Row],[_ay]])*180/PI()</f>
        <v>48.24089400301672</v>
      </c>
      <c r="U199" s="1">
        <f>ATAN2(SQRT(Table1[[#This Row],[_ay]]*Table1[[#This Row],[_ay]]+Table1[[#This Row],[_az]]*Table1[[#This Row],[_az]]),Table1[[#This Row],[_ax]])*180/PI()</f>
        <v>85.058366734505256</v>
      </c>
    </row>
    <row r="200" spans="1:21" x14ac:dyDescent="0.25">
      <c r="A200" t="s">
        <v>0</v>
      </c>
      <c r="B200" t="s">
        <v>1</v>
      </c>
      <c r="C200" t="s">
        <v>2</v>
      </c>
      <c r="D200" t="s">
        <v>3</v>
      </c>
      <c r="E200">
        <v>8316</v>
      </c>
      <c r="F200">
        <v>621</v>
      </c>
      <c r="G200">
        <v>1466</v>
      </c>
      <c r="H200">
        <v>3</v>
      </c>
      <c r="I200">
        <v>-2</v>
      </c>
      <c r="J200">
        <v>-16</v>
      </c>
      <c r="K200">
        <v>1260</v>
      </c>
      <c r="L200">
        <v>24</v>
      </c>
      <c r="M200">
        <v>-252</v>
      </c>
      <c r="N200">
        <v>-6</v>
      </c>
      <c r="O200">
        <v>144463</v>
      </c>
      <c r="P200">
        <f>(Table1[[#This Row],[ax]]-E$1)/E$2</f>
        <v>0.99526584122359796</v>
      </c>
      <c r="Q200">
        <f>(Table1[[#This Row],[ay]]-F$1)/F$2</f>
        <v>6.3569088923935466E-2</v>
      </c>
      <c r="R200">
        <f>(Table1[[#This Row],[az]]-G$1)/G$2</f>
        <v>5.7537537537537535E-2</v>
      </c>
      <c r="S200">
        <f>SQRT(Table1[[#This Row],[_ax]]*Table1[[#This Row],[_ax]]+Table1[[#This Row],[_ay]]*Table1[[#This Row],[_ay]]+Table1[[#This Row],[_az]]*Table1[[#This Row],[_az]])</f>
        <v>0.99895229715888778</v>
      </c>
      <c r="T200" s="1">
        <f>ATAN2(Table1[[#This Row],[_az]],Table1[[#This Row],[_ay]])*180/PI()</f>
        <v>47.851182837953878</v>
      </c>
      <c r="U200" s="1">
        <f>ATAN2(SQRT(Table1[[#This Row],[_ay]]*Table1[[#This Row],[_ay]]+Table1[[#This Row],[_az]]*Table1[[#This Row],[_az]]),Table1[[#This Row],[_ax]])*180/PI()</f>
        <v>85.076165732346482</v>
      </c>
    </row>
    <row r="201" spans="1:21" x14ac:dyDescent="0.25">
      <c r="A201" t="s">
        <v>0</v>
      </c>
      <c r="B201" t="s">
        <v>1</v>
      </c>
      <c r="C201" t="s">
        <v>2</v>
      </c>
      <c r="D201" t="s">
        <v>3</v>
      </c>
      <c r="E201">
        <v>8317</v>
      </c>
      <c r="F201">
        <v>622</v>
      </c>
      <c r="G201">
        <v>1457</v>
      </c>
      <c r="H201">
        <v>3</v>
      </c>
      <c r="I201">
        <v>-3</v>
      </c>
      <c r="J201">
        <v>-16</v>
      </c>
      <c r="K201">
        <v>1257</v>
      </c>
      <c r="L201">
        <v>21</v>
      </c>
      <c r="M201">
        <v>-249</v>
      </c>
      <c r="N201">
        <v>-9</v>
      </c>
      <c r="O201">
        <v>144513</v>
      </c>
      <c r="P201">
        <f>(Table1[[#This Row],[ax]]-E$1)/E$2</f>
        <v>0.99538722991017237</v>
      </c>
      <c r="Q201">
        <f>(Table1[[#This Row],[ay]]-F$1)/F$2</f>
        <v>6.3690403979133808E-2</v>
      </c>
      <c r="R201">
        <f>(Table1[[#This Row],[az]]-G$1)/G$2</f>
        <v>5.6456456456456458E-2</v>
      </c>
      <c r="S201">
        <f>SQRT(Table1[[#This Row],[_ax]]*Table1[[#This Row],[_ax]]+Table1[[#This Row],[_ay]]*Table1[[#This Row],[_ay]]+Table1[[#This Row],[_az]]*Table1[[#This Row],[_az]])</f>
        <v>0.99901928735279744</v>
      </c>
      <c r="T201" s="1">
        <f>ATAN2(Table1[[#This Row],[_az]],Table1[[#This Row],[_ay]])*180/PI()</f>
        <v>48.445574051688816</v>
      </c>
      <c r="U201" s="1">
        <f>ATAN2(SQRT(Table1[[#This Row],[_ay]]*Table1[[#This Row],[_ay]]+Table1[[#This Row],[_az]]*Table1[[#This Row],[_az]]),Table1[[#This Row],[_ax]])*180/PI()</f>
        <v>85.112815740262405</v>
      </c>
    </row>
    <row r="202" spans="1:21" x14ac:dyDescent="0.25">
      <c r="A202" t="s">
        <v>0</v>
      </c>
      <c r="B202" t="s">
        <v>1</v>
      </c>
      <c r="C202" t="s">
        <v>2</v>
      </c>
      <c r="D202" t="s">
        <v>3</v>
      </c>
      <c r="E202">
        <v>8315</v>
      </c>
      <c r="F202">
        <v>619</v>
      </c>
      <c r="G202">
        <v>1459</v>
      </c>
      <c r="H202">
        <v>4</v>
      </c>
      <c r="I202">
        <v>-1</v>
      </c>
      <c r="J202">
        <v>-14</v>
      </c>
      <c r="K202">
        <v>1255</v>
      </c>
      <c r="L202">
        <v>19</v>
      </c>
      <c r="M202">
        <v>-251</v>
      </c>
      <c r="N202">
        <v>-3</v>
      </c>
      <c r="O202">
        <v>144563</v>
      </c>
      <c r="P202">
        <f>(Table1[[#This Row],[ax]]-E$1)/E$2</f>
        <v>0.99514445253702355</v>
      </c>
      <c r="Q202">
        <f>(Table1[[#This Row],[ay]]-F$1)/F$2</f>
        <v>6.3326458813538766E-2</v>
      </c>
      <c r="R202">
        <f>(Table1[[#This Row],[az]]-G$1)/G$2</f>
        <v>5.6696696696696698E-2</v>
      </c>
      <c r="S202">
        <f>SQRT(Table1[[#This Row],[_ax]]*Table1[[#This Row],[_ax]]+Table1[[#This Row],[_ay]]*Table1[[#This Row],[_ay]]+Table1[[#This Row],[_az]]*Table1[[#This Row],[_az]])</f>
        <v>0.99876785952361946</v>
      </c>
      <c r="T202" s="1">
        <f>ATAN2(Table1[[#This Row],[_az]],Table1[[#This Row],[_ay]])*180/PI()</f>
        <v>48.161654570945636</v>
      </c>
      <c r="U202" s="1">
        <f>ATAN2(SQRT(Table1[[#This Row],[_ay]]*Table1[[#This Row],[_ay]]+Table1[[#This Row],[_az]]*Table1[[#This Row],[_az]]),Table1[[#This Row],[_ax]])*180/PI()</f>
        <v>85.11802788497198</v>
      </c>
    </row>
    <row r="203" spans="1:21" x14ac:dyDescent="0.25">
      <c r="A203" t="s">
        <v>0</v>
      </c>
      <c r="B203" t="s">
        <v>1</v>
      </c>
      <c r="C203" t="s">
        <v>2</v>
      </c>
      <c r="D203" t="s">
        <v>3</v>
      </c>
      <c r="E203">
        <v>8321</v>
      </c>
      <c r="F203">
        <v>614</v>
      </c>
      <c r="G203">
        <v>1465</v>
      </c>
      <c r="H203">
        <v>4</v>
      </c>
      <c r="I203">
        <v>0</v>
      </c>
      <c r="J203">
        <v>-15</v>
      </c>
      <c r="K203">
        <v>1257</v>
      </c>
      <c r="L203">
        <v>25</v>
      </c>
      <c r="M203">
        <v>-245</v>
      </c>
      <c r="N203">
        <v>-11</v>
      </c>
      <c r="O203">
        <v>144613</v>
      </c>
      <c r="P203">
        <f>(Table1[[#This Row],[ax]]-E$1)/E$2</f>
        <v>0.99587278465647</v>
      </c>
      <c r="Q203">
        <f>(Table1[[#This Row],[ay]]-F$1)/F$2</f>
        <v>6.2719883537547011E-2</v>
      </c>
      <c r="R203">
        <f>(Table1[[#This Row],[az]]-G$1)/G$2</f>
        <v>5.7417417417417418E-2</v>
      </c>
      <c r="S203">
        <f>SQRT(Table1[[#This Row],[_ax]]*Table1[[#This Row],[_ax]]+Table1[[#This Row],[_ay]]*Table1[[#This Row],[_ay]]+Table1[[#This Row],[_az]]*Table1[[#This Row],[_az]])</f>
        <v>0.99949644663364423</v>
      </c>
      <c r="T203" s="1">
        <f>ATAN2(Table1[[#This Row],[_az]],Table1[[#This Row],[_ay]])*180/PI()</f>
        <v>47.527207447092771</v>
      </c>
      <c r="U203" s="1">
        <f>ATAN2(SQRT(Table1[[#This Row],[_ay]]*Table1[[#This Row],[_ay]]+Table1[[#This Row],[_az]]*Table1[[#This Row],[_az]]),Table1[[#This Row],[_ax]])*180/PI()</f>
        <v>85.119636835168109</v>
      </c>
    </row>
    <row r="204" spans="1:21" x14ac:dyDescent="0.25">
      <c r="A204" t="s">
        <v>0</v>
      </c>
      <c r="B204" t="s">
        <v>1</v>
      </c>
      <c r="C204" t="s">
        <v>2</v>
      </c>
      <c r="D204" t="s">
        <v>3</v>
      </c>
      <c r="E204">
        <v>8316</v>
      </c>
      <c r="F204">
        <v>619</v>
      </c>
      <c r="G204">
        <v>1477</v>
      </c>
      <c r="H204">
        <v>5</v>
      </c>
      <c r="I204">
        <v>-1</v>
      </c>
      <c r="J204">
        <v>-16</v>
      </c>
      <c r="K204">
        <v>1261</v>
      </c>
      <c r="L204">
        <v>19</v>
      </c>
      <c r="M204">
        <v>-249</v>
      </c>
      <c r="N204">
        <v>-7</v>
      </c>
      <c r="O204">
        <v>144663</v>
      </c>
      <c r="P204">
        <f>(Table1[[#This Row],[ax]]-E$1)/E$2</f>
        <v>0.99526584122359796</v>
      </c>
      <c r="Q204">
        <f>(Table1[[#This Row],[ay]]-F$1)/F$2</f>
        <v>6.3326458813538766E-2</v>
      </c>
      <c r="R204">
        <f>(Table1[[#This Row],[az]]-G$1)/G$2</f>
        <v>5.8858858858858859E-2</v>
      </c>
      <c r="S204">
        <f>SQRT(Table1[[#This Row],[_ax]]*Table1[[#This Row],[_ax]]+Table1[[#This Row],[_ay]]*Table1[[#This Row],[_ay]]+Table1[[#This Row],[_az]]*Table1[[#This Row],[_az]])</f>
        <v>0.99901386394711567</v>
      </c>
      <c r="T204" s="1">
        <f>ATAN2(Table1[[#This Row],[_az]],Table1[[#This Row],[_ay]])*180/PI()</f>
        <v>47.094037519243201</v>
      </c>
      <c r="U204" s="1">
        <f>ATAN2(SQRT(Table1[[#This Row],[_ay]]*Table1[[#This Row],[_ay]]+Table1[[#This Row],[_az]]*Table1[[#This Row],[_az]]),Table1[[#This Row],[_ax]])*180/PI()</f>
        <v>85.035347527743554</v>
      </c>
    </row>
    <row r="205" spans="1:21" x14ac:dyDescent="0.25">
      <c r="A205" t="s">
        <v>0</v>
      </c>
      <c r="B205" t="s">
        <v>1</v>
      </c>
      <c r="C205" t="s">
        <v>2</v>
      </c>
      <c r="D205" t="s">
        <v>3</v>
      </c>
      <c r="E205">
        <v>8318</v>
      </c>
      <c r="F205">
        <v>611</v>
      </c>
      <c r="G205">
        <v>1459</v>
      </c>
      <c r="H205">
        <v>3</v>
      </c>
      <c r="I205">
        <v>-2</v>
      </c>
      <c r="J205">
        <v>-16</v>
      </c>
      <c r="K205">
        <v>1259</v>
      </c>
      <c r="L205">
        <v>22</v>
      </c>
      <c r="M205">
        <v>-252</v>
      </c>
      <c r="N205">
        <v>-6</v>
      </c>
      <c r="O205">
        <v>144713</v>
      </c>
      <c r="P205">
        <f>(Table1[[#This Row],[ax]]-E$1)/E$2</f>
        <v>0.99550861859674677</v>
      </c>
      <c r="Q205">
        <f>(Table1[[#This Row],[ay]]-F$1)/F$2</f>
        <v>6.2355938371951962E-2</v>
      </c>
      <c r="R205">
        <f>(Table1[[#This Row],[az]]-G$1)/G$2</f>
        <v>5.6696696696696698E-2</v>
      </c>
      <c r="S205">
        <f>SQRT(Table1[[#This Row],[_ax]]*Table1[[#This Row],[_ax]]+Table1[[#This Row],[_ay]]*Table1[[#This Row],[_ay]]+Table1[[#This Row],[_az]]*Table1[[#This Row],[_az]])</f>
        <v>0.99906966131845232</v>
      </c>
      <c r="T205" s="1">
        <f>ATAN2(Table1[[#This Row],[_az]],Table1[[#This Row],[_ay]])*180/PI()</f>
        <v>47.721542149517852</v>
      </c>
      <c r="U205" s="1">
        <f>ATAN2(SQRT(Table1[[#This Row],[_ay]]*Table1[[#This Row],[_ay]]+Table1[[#This Row],[_az]]*Table1[[#This Row],[_az]]),Table1[[#This Row],[_ax]])*180/PI()</f>
        <v>85.160979972640064</v>
      </c>
    </row>
    <row r="206" spans="1:21" x14ac:dyDescent="0.25">
      <c r="A206" t="s">
        <v>0</v>
      </c>
      <c r="B206" t="s">
        <v>1</v>
      </c>
      <c r="C206" t="s">
        <v>2</v>
      </c>
      <c r="D206" t="s">
        <v>3</v>
      </c>
      <c r="E206">
        <v>8312</v>
      </c>
      <c r="F206">
        <v>620</v>
      </c>
      <c r="G206">
        <v>1454</v>
      </c>
      <c r="H206">
        <v>3</v>
      </c>
      <c r="I206">
        <v>-3</v>
      </c>
      <c r="J206">
        <v>-17</v>
      </c>
      <c r="K206">
        <v>1257</v>
      </c>
      <c r="L206">
        <v>27</v>
      </c>
      <c r="M206">
        <v>-243</v>
      </c>
      <c r="N206">
        <v>-11</v>
      </c>
      <c r="O206">
        <v>144763</v>
      </c>
      <c r="P206">
        <f>(Table1[[#This Row],[ax]]-E$1)/E$2</f>
        <v>0.99478028647730032</v>
      </c>
      <c r="Q206">
        <f>(Table1[[#This Row],[ay]]-F$1)/F$2</f>
        <v>6.3447773868737109E-2</v>
      </c>
      <c r="R206">
        <f>(Table1[[#This Row],[az]]-G$1)/G$2</f>
        <v>5.6096096096096094E-2</v>
      </c>
      <c r="S206">
        <f>SQRT(Table1[[#This Row],[_ax]]*Table1[[#This Row],[_ax]]+Table1[[#This Row],[_ay]]*Table1[[#This Row],[_ay]]+Table1[[#This Row],[_az]]*Table1[[#This Row],[_az]])</f>
        <v>0.99837879102572114</v>
      </c>
      <c r="T206" s="1">
        <f>ATAN2(Table1[[#This Row],[_az]],Table1[[#This Row],[_ay]])*180/PI()</f>
        <v>48.519128972029073</v>
      </c>
      <c r="U206" s="1">
        <f>ATAN2(SQRT(Table1[[#This Row],[_ay]]*Table1[[#This Row],[_ay]]+Table1[[#This Row],[_az]]*Table1[[#This Row],[_az]]),Table1[[#This Row],[_ax]])*180/PI()</f>
        <v>85.133894539390951</v>
      </c>
    </row>
    <row r="207" spans="1:21" x14ac:dyDescent="0.25">
      <c r="A207" t="s">
        <v>0</v>
      </c>
      <c r="B207" t="s">
        <v>1</v>
      </c>
      <c r="C207" t="s">
        <v>4</v>
      </c>
      <c r="D207" t="s">
        <v>3</v>
      </c>
      <c r="E207">
        <v>8274</v>
      </c>
      <c r="F207">
        <v>575</v>
      </c>
      <c r="G207">
        <v>1479</v>
      </c>
      <c r="H207">
        <v>3</v>
      </c>
      <c r="I207">
        <v>-3</v>
      </c>
      <c r="J207">
        <v>-16</v>
      </c>
      <c r="K207">
        <v>1266</v>
      </c>
      <c r="L207">
        <v>290</v>
      </c>
      <c r="M207">
        <v>-238</v>
      </c>
      <c r="N207">
        <v>32</v>
      </c>
      <c r="O207">
        <v>165113</v>
      </c>
      <c r="P207">
        <f>(Table1[[#This Row],[ax]]-E$1)/E$2</f>
        <v>0.99016751638747269</v>
      </c>
      <c r="Q207">
        <f>(Table1[[#This Row],[ay]]-F$1)/F$2</f>
        <v>5.7988596384811353E-2</v>
      </c>
      <c r="R207">
        <f>(Table1[[#This Row],[az]]-G$1)/G$2</f>
        <v>5.9099099099099099E-2</v>
      </c>
      <c r="S207">
        <f>SQRT(Table1[[#This Row],[_ax]]*Table1[[#This Row],[_ax]]+Table1[[#This Row],[_ay]]*Table1[[#This Row],[_ay]]+Table1[[#This Row],[_az]]*Table1[[#This Row],[_az]])</f>
        <v>0.993623213966915</v>
      </c>
      <c r="T207" s="1">
        <f>ATAN2(Table1[[#This Row],[_az]],Table1[[#This Row],[_ay]])*180/PI()</f>
        <v>44.456602073471203</v>
      </c>
      <c r="U207" s="1">
        <f>ATAN2(SQRT(Table1[[#This Row],[_ay]]*Table1[[#This Row],[_ay]]+Table1[[#This Row],[_az]]*Table1[[#This Row],[_az]]),Table1[[#This Row],[_ax]])*180/PI()</f>
        <v>85.22008054180273</v>
      </c>
    </row>
    <row r="208" spans="1:21" x14ac:dyDescent="0.25">
      <c r="A208" t="s">
        <v>0</v>
      </c>
      <c r="B208" t="s">
        <v>1</v>
      </c>
      <c r="C208" t="s">
        <v>4</v>
      </c>
      <c r="D208" t="s">
        <v>3</v>
      </c>
      <c r="E208">
        <v>8312</v>
      </c>
      <c r="F208">
        <v>598</v>
      </c>
      <c r="G208">
        <v>1485</v>
      </c>
      <c r="H208">
        <v>3</v>
      </c>
      <c r="I208">
        <v>0</v>
      </c>
      <c r="J208">
        <v>-25</v>
      </c>
      <c r="K208">
        <v>1263</v>
      </c>
      <c r="L208">
        <v>290</v>
      </c>
      <c r="M208">
        <v>-242</v>
      </c>
      <c r="N208">
        <v>30</v>
      </c>
      <c r="O208">
        <v>165163</v>
      </c>
      <c r="P208">
        <f>(Table1[[#This Row],[ax]]-E$1)/E$2</f>
        <v>0.99478028647730032</v>
      </c>
      <c r="Q208">
        <f>(Table1[[#This Row],[ay]]-F$1)/F$2</f>
        <v>6.0778842654373409E-2</v>
      </c>
      <c r="R208">
        <f>(Table1[[#This Row],[az]]-G$1)/G$2</f>
        <v>5.9819819819819819E-2</v>
      </c>
      <c r="S208">
        <f>SQRT(Table1[[#This Row],[_ax]]*Table1[[#This Row],[_ax]]+Table1[[#This Row],[_ay]]*Table1[[#This Row],[_ay]]+Table1[[#This Row],[_az]]*Table1[[#This Row],[_az]])</f>
        <v>0.99842891430564074</v>
      </c>
      <c r="T208" s="1">
        <f>ATAN2(Table1[[#This Row],[_az]],Table1[[#This Row],[_ay]])*180/PI()</f>
        <v>45.455617015485686</v>
      </c>
      <c r="U208" s="1">
        <f>ATAN2(SQRT(Table1[[#This Row],[_ay]]*Table1[[#This Row],[_ay]]+Table1[[#This Row],[_az]]*Table1[[#This Row],[_az]]),Table1[[#This Row],[_ax]])*180/PI()</f>
        <v>85.100224483384068</v>
      </c>
    </row>
    <row r="209" spans="1:21" x14ac:dyDescent="0.25">
      <c r="A209" t="s">
        <v>0</v>
      </c>
      <c r="B209" t="s">
        <v>1</v>
      </c>
      <c r="C209" t="s">
        <v>4</v>
      </c>
      <c r="D209" t="s">
        <v>3</v>
      </c>
      <c r="E209">
        <v>8309</v>
      </c>
      <c r="F209">
        <v>581</v>
      </c>
      <c r="G209">
        <v>1484</v>
      </c>
      <c r="H209">
        <v>4</v>
      </c>
      <c r="I209">
        <v>-1</v>
      </c>
      <c r="J209">
        <v>-23</v>
      </c>
      <c r="K209">
        <v>1263</v>
      </c>
      <c r="L209">
        <v>291</v>
      </c>
      <c r="M209">
        <v>-243</v>
      </c>
      <c r="N209">
        <v>25</v>
      </c>
      <c r="O209">
        <v>165213</v>
      </c>
      <c r="P209">
        <f>(Table1[[#This Row],[ax]]-E$1)/E$2</f>
        <v>0.9944161204175771</v>
      </c>
      <c r="Q209">
        <f>(Table1[[#This Row],[ay]]-F$1)/F$2</f>
        <v>5.8716486716001458E-2</v>
      </c>
      <c r="R209">
        <f>(Table1[[#This Row],[az]]-G$1)/G$2</f>
        <v>5.9699699699699703E-2</v>
      </c>
      <c r="S209">
        <f>SQRT(Table1[[#This Row],[_ax]]*Table1[[#This Row],[_ax]]+Table1[[#This Row],[_ay]]*Table1[[#This Row],[_ay]]+Table1[[#This Row],[_az]]*Table1[[#This Row],[_az]])</f>
        <v>0.99793541900408067</v>
      </c>
      <c r="T209" s="1">
        <f>ATAN2(Table1[[#This Row],[_az]],Table1[[#This Row],[_ay]])*180/PI()</f>
        <v>44.524282435303576</v>
      </c>
      <c r="U209" s="1">
        <f>ATAN2(SQRT(Table1[[#This Row],[_ay]]*Table1[[#This Row],[_ay]]+Table1[[#This Row],[_az]]*Table1[[#This Row],[_az]]),Table1[[#This Row],[_ax]])*180/PI()</f>
        <v>85.186708288739922</v>
      </c>
    </row>
    <row r="210" spans="1:21" x14ac:dyDescent="0.25">
      <c r="A210" t="s">
        <v>0</v>
      </c>
      <c r="B210" t="s">
        <v>1</v>
      </c>
      <c r="C210" t="s">
        <v>4</v>
      </c>
      <c r="D210" t="s">
        <v>3</v>
      </c>
      <c r="E210">
        <v>8340</v>
      </c>
      <c r="F210">
        <v>583</v>
      </c>
      <c r="G210">
        <v>1474</v>
      </c>
      <c r="H210">
        <v>3</v>
      </c>
      <c r="I210">
        <v>-1</v>
      </c>
      <c r="J210">
        <v>-21</v>
      </c>
      <c r="K210">
        <v>1265</v>
      </c>
      <c r="L210">
        <v>298</v>
      </c>
      <c r="M210">
        <v>-234</v>
      </c>
      <c r="N210">
        <v>30</v>
      </c>
      <c r="O210">
        <v>165263</v>
      </c>
      <c r="P210">
        <f>(Table1[[#This Row],[ax]]-E$1)/E$2</f>
        <v>0.99817916970138387</v>
      </c>
      <c r="Q210">
        <f>(Table1[[#This Row],[ay]]-F$1)/F$2</f>
        <v>5.8959116826398157E-2</v>
      </c>
      <c r="R210">
        <f>(Table1[[#This Row],[az]]-G$1)/G$2</f>
        <v>5.8498498498498495E-2</v>
      </c>
      <c r="S210">
        <f>SQRT(Table1[[#This Row],[_ax]]*Table1[[#This Row],[_ax]]+Table1[[#This Row],[_ay]]*Table1[[#This Row],[_ay]]+Table1[[#This Row],[_az]]*Table1[[#This Row],[_az]])</f>
        <v>1.0016286270915342</v>
      </c>
      <c r="T210" s="1">
        <f>ATAN2(Table1[[#This Row],[_az]],Table1[[#This Row],[_ay]])*180/PI()</f>
        <v>45.224688291127123</v>
      </c>
      <c r="U210" s="1">
        <f>ATAN2(SQRT(Table1[[#This Row],[_ay]]*Table1[[#This Row],[_ay]]+Table1[[#This Row],[_az]]*Table1[[#This Row],[_az]]),Table1[[#This Row],[_ax]])*180/PI()</f>
        <v>85.243534246722376</v>
      </c>
    </row>
    <row r="211" spans="1:21" x14ac:dyDescent="0.25">
      <c r="A211" t="s">
        <v>0</v>
      </c>
      <c r="B211" t="s">
        <v>1</v>
      </c>
      <c r="C211" t="s">
        <v>4</v>
      </c>
      <c r="D211" t="s">
        <v>3</v>
      </c>
      <c r="E211">
        <v>8354</v>
      </c>
      <c r="F211">
        <v>578</v>
      </c>
      <c r="G211">
        <v>1482</v>
      </c>
      <c r="H211">
        <v>4</v>
      </c>
      <c r="I211">
        <v>-3</v>
      </c>
      <c r="J211">
        <v>-17</v>
      </c>
      <c r="K211">
        <v>1266</v>
      </c>
      <c r="L211">
        <v>286</v>
      </c>
      <c r="M211">
        <v>-238</v>
      </c>
      <c r="N211">
        <v>26</v>
      </c>
      <c r="O211">
        <v>165313</v>
      </c>
      <c r="P211">
        <f>(Table1[[#This Row],[ax]]-E$1)/E$2</f>
        <v>0.99987861131342559</v>
      </c>
      <c r="Q211">
        <f>(Table1[[#This Row],[ay]]-F$1)/F$2</f>
        <v>5.8352541550406409E-2</v>
      </c>
      <c r="R211">
        <f>(Table1[[#This Row],[az]]-G$1)/G$2</f>
        <v>5.9459459459459463E-2</v>
      </c>
      <c r="S211">
        <f>SQRT(Table1[[#This Row],[_ax]]*Table1[[#This Row],[_ax]]+Table1[[#This Row],[_ay]]*Table1[[#This Row],[_ay]]+Table1[[#This Row],[_az]]*Table1[[#This Row],[_az]])</f>
        <v>1.0033432532222797</v>
      </c>
      <c r="T211" s="1">
        <f>ATAN2(Table1[[#This Row],[_az]],Table1[[#This Row],[_ay]])*180/PI()</f>
        <v>44.461685925314548</v>
      </c>
      <c r="U211" s="1">
        <f>ATAN2(SQRT(Table1[[#This Row],[_ay]]*Table1[[#This Row],[_ay]]+Table1[[#This Row],[_az]]*Table1[[#This Row],[_az]]),Table1[[#This Row],[_ax]])*180/PI()</f>
        <v>85.237147950655327</v>
      </c>
    </row>
    <row r="212" spans="1:21" x14ac:dyDescent="0.25">
      <c r="A212" t="s">
        <v>0</v>
      </c>
      <c r="B212" t="s">
        <v>1</v>
      </c>
      <c r="C212" t="s">
        <v>4</v>
      </c>
      <c r="D212" t="s">
        <v>3</v>
      </c>
      <c r="E212">
        <v>8348</v>
      </c>
      <c r="F212">
        <v>578</v>
      </c>
      <c r="G212">
        <v>1486</v>
      </c>
      <c r="H212">
        <v>3</v>
      </c>
      <c r="I212">
        <v>-3</v>
      </c>
      <c r="J212">
        <v>-15</v>
      </c>
      <c r="K212">
        <v>1263</v>
      </c>
      <c r="L212">
        <v>285</v>
      </c>
      <c r="M212">
        <v>-237</v>
      </c>
      <c r="N212">
        <v>23</v>
      </c>
      <c r="O212">
        <v>165363</v>
      </c>
      <c r="P212">
        <f>(Table1[[#This Row],[ax]]-E$1)/E$2</f>
        <v>0.99915027919397914</v>
      </c>
      <c r="Q212">
        <f>(Table1[[#This Row],[ay]]-F$1)/F$2</f>
        <v>5.8352541550406409E-2</v>
      </c>
      <c r="R212">
        <f>(Table1[[#This Row],[az]]-G$1)/G$2</f>
        <v>5.9939939939939943E-2</v>
      </c>
      <c r="S212">
        <f>SQRT(Table1[[#This Row],[_ax]]*Table1[[#This Row],[_ax]]+Table1[[#This Row],[_ay]]*Table1[[#This Row],[_ay]]+Table1[[#This Row],[_az]]*Table1[[#This Row],[_az]])</f>
        <v>1.0026460471765706</v>
      </c>
      <c r="T212" s="1">
        <f>ATAN2(Table1[[#This Row],[_az]],Table1[[#This Row],[_ay]])*180/PI()</f>
        <v>44.231178785242129</v>
      </c>
      <c r="U212" s="1">
        <f>ATAN2(SQRT(Table1[[#This Row],[_ay]]*Table1[[#This Row],[_ay]]+Table1[[#This Row],[_az]]*Table1[[#This Row],[_az]]),Table1[[#This Row],[_ax]])*180/PI()</f>
        <v>85.214124790021074</v>
      </c>
    </row>
    <row r="213" spans="1:21" x14ac:dyDescent="0.25">
      <c r="A213" t="s">
        <v>0</v>
      </c>
      <c r="B213" t="s">
        <v>1</v>
      </c>
      <c r="C213" t="s">
        <v>4</v>
      </c>
      <c r="D213" t="s">
        <v>3</v>
      </c>
      <c r="E213">
        <v>8331</v>
      </c>
      <c r="F213">
        <v>590</v>
      </c>
      <c r="G213">
        <v>1483</v>
      </c>
      <c r="H213">
        <v>4</v>
      </c>
      <c r="I213">
        <v>-4</v>
      </c>
      <c r="J213">
        <v>-13</v>
      </c>
      <c r="K213">
        <v>1265</v>
      </c>
      <c r="L213">
        <v>288</v>
      </c>
      <c r="M213">
        <v>-238</v>
      </c>
      <c r="N213">
        <v>34</v>
      </c>
      <c r="O213">
        <v>165413</v>
      </c>
      <c r="P213">
        <f>(Table1[[#This Row],[ax]]-E$1)/E$2</f>
        <v>0.99708667152221409</v>
      </c>
      <c r="Q213">
        <f>(Table1[[#This Row],[ay]]-F$1)/F$2</f>
        <v>5.9808322212786605E-2</v>
      </c>
      <c r="R213">
        <f>(Table1[[#This Row],[az]]-G$1)/G$2</f>
        <v>5.9579579579579579E-2</v>
      </c>
      <c r="S213">
        <f>SQRT(Table1[[#This Row],[_ax]]*Table1[[#This Row],[_ax]]+Table1[[#This Row],[_ay]]*Table1[[#This Row],[_ay]]+Table1[[#This Row],[_az]]*Table1[[#This Row],[_az]])</f>
        <v>1.0006540822062515</v>
      </c>
      <c r="T213" s="1">
        <f>ATAN2(Table1[[#This Row],[_az]],Table1[[#This Row],[_ay]])*180/PI()</f>
        <v>45.109776378039875</v>
      </c>
      <c r="U213" s="1">
        <f>ATAN2(SQRT(Table1[[#This Row],[_ay]]*Table1[[#This Row],[_ay]]+Table1[[#This Row],[_az]]*Table1[[#This Row],[_az]]),Table1[[#This Row],[_ax]])*180/PI()</f>
        <v>85.160490934045896</v>
      </c>
    </row>
    <row r="214" spans="1:21" x14ac:dyDescent="0.25">
      <c r="A214" t="s">
        <v>0</v>
      </c>
      <c r="B214" t="s">
        <v>1</v>
      </c>
      <c r="C214" t="s">
        <v>4</v>
      </c>
      <c r="D214" t="s">
        <v>3</v>
      </c>
      <c r="E214">
        <v>8324</v>
      </c>
      <c r="F214">
        <v>583</v>
      </c>
      <c r="G214">
        <v>1471</v>
      </c>
      <c r="H214">
        <v>3</v>
      </c>
      <c r="I214">
        <v>-3</v>
      </c>
      <c r="J214">
        <v>-14</v>
      </c>
      <c r="K214">
        <v>1265</v>
      </c>
      <c r="L214">
        <v>288</v>
      </c>
      <c r="M214">
        <v>-240</v>
      </c>
      <c r="N214">
        <v>34</v>
      </c>
      <c r="O214">
        <v>165463</v>
      </c>
      <c r="P214">
        <f>(Table1[[#This Row],[ax]]-E$1)/E$2</f>
        <v>0.99623695071619323</v>
      </c>
      <c r="Q214">
        <f>(Table1[[#This Row],[ay]]-F$1)/F$2</f>
        <v>5.8959116826398157E-2</v>
      </c>
      <c r="R214">
        <f>(Table1[[#This Row],[az]]-G$1)/G$2</f>
        <v>5.8138138138138139E-2</v>
      </c>
      <c r="S214">
        <f>SQRT(Table1[[#This Row],[_ax]]*Table1[[#This Row],[_ax]]+Table1[[#This Row],[_ay]]*Table1[[#This Row],[_ay]]+Table1[[#This Row],[_az]]*Table1[[#This Row],[_az]])</f>
        <v>0.99967208750440606</v>
      </c>
      <c r="T214" s="1">
        <f>ATAN2(Table1[[#This Row],[_az]],Table1[[#This Row],[_ay]])*180/PI()</f>
        <v>45.401698940014363</v>
      </c>
      <c r="U214" s="1">
        <f>ATAN2(SQRT(Table1[[#This Row],[_ay]]*Table1[[#This Row],[_ay]]+Table1[[#This Row],[_az]]*Table1[[#This Row],[_az]]),Table1[[#This Row],[_ax]])*180/PI()</f>
        <v>85.248778189554997</v>
      </c>
    </row>
    <row r="215" spans="1:21" x14ac:dyDescent="0.25">
      <c r="A215" t="s">
        <v>0</v>
      </c>
      <c r="B215" t="s">
        <v>1</v>
      </c>
      <c r="C215" t="s">
        <v>4</v>
      </c>
      <c r="D215" t="s">
        <v>3</v>
      </c>
      <c r="E215">
        <v>8309</v>
      </c>
      <c r="F215">
        <v>589</v>
      </c>
      <c r="G215">
        <v>1490</v>
      </c>
      <c r="H215">
        <v>3</v>
      </c>
      <c r="I215">
        <v>-2</v>
      </c>
      <c r="J215">
        <v>-13</v>
      </c>
      <c r="K215">
        <v>1267</v>
      </c>
      <c r="L215">
        <v>296</v>
      </c>
      <c r="M215">
        <v>-242</v>
      </c>
      <c r="N215">
        <v>30</v>
      </c>
      <c r="O215">
        <v>165513</v>
      </c>
      <c r="P215">
        <f>(Table1[[#This Row],[ax]]-E$1)/E$2</f>
        <v>0.9944161204175771</v>
      </c>
      <c r="Q215">
        <f>(Table1[[#This Row],[ay]]-F$1)/F$2</f>
        <v>5.9687007157588255E-2</v>
      </c>
      <c r="R215">
        <f>(Table1[[#This Row],[az]]-G$1)/G$2</f>
        <v>6.0420420420420423E-2</v>
      </c>
      <c r="S215">
        <f>SQRT(Table1[[#This Row],[_ax]]*Table1[[#This Row],[_ax]]+Table1[[#This Row],[_ay]]*Table1[[#This Row],[_ay]]+Table1[[#This Row],[_az]]*Table1[[#This Row],[_az]])</f>
        <v>0.99803636535627072</v>
      </c>
      <c r="T215" s="1">
        <f>ATAN2(Table1[[#This Row],[_az]],Table1[[#This Row],[_ay]])*180/PI()</f>
        <v>44.65013852038296</v>
      </c>
      <c r="U215" s="1">
        <f>ATAN2(SQRT(Table1[[#This Row],[_ay]]*Table1[[#This Row],[_ay]]+Table1[[#This Row],[_az]]*Table1[[#This Row],[_az]]),Table1[[#This Row],[_ax]])*180/PI()</f>
        <v>85.11837076715365</v>
      </c>
    </row>
    <row r="216" spans="1:21" x14ac:dyDescent="0.25">
      <c r="A216" t="s">
        <v>0</v>
      </c>
      <c r="B216" t="s">
        <v>1</v>
      </c>
      <c r="C216" t="s">
        <v>4</v>
      </c>
      <c r="D216" t="s">
        <v>3</v>
      </c>
      <c r="E216">
        <v>8305</v>
      </c>
      <c r="F216">
        <v>587</v>
      </c>
      <c r="G216">
        <v>1483</v>
      </c>
      <c r="H216">
        <v>4</v>
      </c>
      <c r="I216">
        <v>-1</v>
      </c>
      <c r="J216">
        <v>-17</v>
      </c>
      <c r="K216">
        <v>1262</v>
      </c>
      <c r="L216">
        <v>293</v>
      </c>
      <c r="M216">
        <v>-243</v>
      </c>
      <c r="N216">
        <v>33</v>
      </c>
      <c r="O216">
        <v>165563</v>
      </c>
      <c r="P216">
        <f>(Table1[[#This Row],[ax]]-E$1)/E$2</f>
        <v>0.99393056567127946</v>
      </c>
      <c r="Q216">
        <f>(Table1[[#This Row],[ay]]-F$1)/F$2</f>
        <v>5.9444377047191556E-2</v>
      </c>
      <c r="R216">
        <f>(Table1[[#This Row],[az]]-G$1)/G$2</f>
        <v>5.9579579579579579E-2</v>
      </c>
      <c r="S216">
        <f>SQRT(Table1[[#This Row],[_ax]]*Table1[[#This Row],[_ax]]+Table1[[#This Row],[_ay]]*Table1[[#This Row],[_ay]]+Table1[[#This Row],[_az]]*Table1[[#This Row],[_az]])</f>
        <v>0.99748750851378465</v>
      </c>
      <c r="T216" s="1">
        <f>ATAN2(Table1[[#This Row],[_az]],Table1[[#This Row],[_ay]])*180/PI()</f>
        <v>44.934916201973145</v>
      </c>
      <c r="U216" s="1">
        <f>ATAN2(SQRT(Table1[[#This Row],[_ay]]*Table1[[#This Row],[_ay]]+Table1[[#This Row],[_az]]*Table1[[#This Row],[_az]]),Table1[[#This Row],[_ax]])*180/PI()</f>
        <v>85.159931820734542</v>
      </c>
    </row>
    <row r="217" spans="1:21" x14ac:dyDescent="0.25">
      <c r="A217" t="s">
        <v>0</v>
      </c>
      <c r="B217" t="s">
        <v>1</v>
      </c>
      <c r="C217" t="s">
        <v>4</v>
      </c>
      <c r="D217" t="s">
        <v>3</v>
      </c>
      <c r="E217">
        <v>8309</v>
      </c>
      <c r="F217">
        <v>584</v>
      </c>
      <c r="G217">
        <v>1480</v>
      </c>
      <c r="H217">
        <v>5</v>
      </c>
      <c r="I217">
        <v>-1</v>
      </c>
      <c r="J217">
        <v>-19</v>
      </c>
      <c r="K217">
        <v>1263</v>
      </c>
      <c r="L217">
        <v>285</v>
      </c>
      <c r="M217">
        <v>-235</v>
      </c>
      <c r="N217">
        <v>29</v>
      </c>
      <c r="O217">
        <v>165613</v>
      </c>
      <c r="P217">
        <f>(Table1[[#This Row],[ax]]-E$1)/E$2</f>
        <v>0.9944161204175771</v>
      </c>
      <c r="Q217">
        <f>(Table1[[#This Row],[ay]]-F$1)/F$2</f>
        <v>5.9080431881596507E-2</v>
      </c>
      <c r="R217">
        <f>(Table1[[#This Row],[az]]-G$1)/G$2</f>
        <v>5.9219219219219223E-2</v>
      </c>
      <c r="S217">
        <f>SQRT(Table1[[#This Row],[_ax]]*Table1[[#This Row],[_ax]]+Table1[[#This Row],[_ay]]*Table1[[#This Row],[_ay]]+Table1[[#This Row],[_az]]*Table1[[#This Row],[_az]])</f>
        <v>0.99792827092060843</v>
      </c>
      <c r="T217" s="1">
        <f>ATAN2(Table1[[#This Row],[_az]],Table1[[#This Row],[_ay]])*180/PI()</f>
        <v>44.932781500423694</v>
      </c>
      <c r="U217" s="1">
        <f>ATAN2(SQRT(Table1[[#This Row],[_ay]]*Table1[[#This Row],[_ay]]+Table1[[#This Row],[_az]]*Table1[[#This Row],[_az]]),Table1[[#This Row],[_ax]])*180/PI()</f>
        <v>85.191584579155119</v>
      </c>
    </row>
    <row r="218" spans="1:21" x14ac:dyDescent="0.25">
      <c r="A218" t="s">
        <v>0</v>
      </c>
      <c r="B218" t="s">
        <v>1</v>
      </c>
      <c r="C218" t="s">
        <v>4</v>
      </c>
      <c r="D218" t="s">
        <v>3</v>
      </c>
      <c r="E218">
        <v>8315</v>
      </c>
      <c r="F218">
        <v>586</v>
      </c>
      <c r="G218">
        <v>1489</v>
      </c>
      <c r="H218">
        <v>4</v>
      </c>
      <c r="I218">
        <v>-2</v>
      </c>
      <c r="J218">
        <v>-18</v>
      </c>
      <c r="K218">
        <v>1263</v>
      </c>
      <c r="L218">
        <v>291</v>
      </c>
      <c r="M218">
        <v>-235</v>
      </c>
      <c r="N218">
        <v>31</v>
      </c>
      <c r="O218">
        <v>165663</v>
      </c>
      <c r="P218">
        <f>(Table1[[#This Row],[ax]]-E$1)/E$2</f>
        <v>0.99514445253702355</v>
      </c>
      <c r="Q218">
        <f>(Table1[[#This Row],[ay]]-F$1)/F$2</f>
        <v>5.9323061991993206E-2</v>
      </c>
      <c r="R218">
        <f>(Table1[[#This Row],[az]]-G$1)/G$2</f>
        <v>6.03003003003003E-2</v>
      </c>
      <c r="S218">
        <f>SQRT(Table1[[#This Row],[_ax]]*Table1[[#This Row],[_ax]]+Table1[[#This Row],[_ay]]*Table1[[#This Row],[_ay]]+Table1[[#This Row],[_az]]*Table1[[#This Row],[_az]])</f>
        <v>0.99873311415794386</v>
      </c>
      <c r="T218" s="1">
        <f>ATAN2(Table1[[#This Row],[_az]],Table1[[#This Row],[_ay]])*180/PI()</f>
        <v>44.531944395778773</v>
      </c>
      <c r="U218" s="1">
        <f>ATAN2(SQRT(Table1[[#This Row],[_ay]]*Table1[[#This Row],[_ay]]+Table1[[#This Row],[_az]]*Table1[[#This Row],[_az]]),Table1[[#This Row],[_ax]])*180/PI()</f>
        <v>85.141420773250786</v>
      </c>
    </row>
    <row r="219" spans="1:21" x14ac:dyDescent="0.25">
      <c r="A219" t="s">
        <v>0</v>
      </c>
      <c r="B219" t="s">
        <v>1</v>
      </c>
      <c r="C219" t="s">
        <v>4</v>
      </c>
      <c r="D219" t="s">
        <v>3</v>
      </c>
      <c r="E219">
        <v>8325</v>
      </c>
      <c r="F219">
        <v>587</v>
      </c>
      <c r="G219">
        <v>1480</v>
      </c>
      <c r="H219">
        <v>4</v>
      </c>
      <c r="I219">
        <v>-3</v>
      </c>
      <c r="J219">
        <v>-19</v>
      </c>
      <c r="K219">
        <v>1265</v>
      </c>
      <c r="L219">
        <v>292</v>
      </c>
      <c r="M219">
        <v>-238</v>
      </c>
      <c r="N219">
        <v>32</v>
      </c>
      <c r="O219">
        <v>165713</v>
      </c>
      <c r="P219">
        <f>(Table1[[#This Row],[ax]]-E$1)/E$2</f>
        <v>0.99635833940276763</v>
      </c>
      <c r="Q219">
        <f>(Table1[[#This Row],[ay]]-F$1)/F$2</f>
        <v>5.9444377047191556E-2</v>
      </c>
      <c r="R219">
        <f>(Table1[[#This Row],[az]]-G$1)/G$2</f>
        <v>5.9219219219219223E-2</v>
      </c>
      <c r="S219">
        <f>SQRT(Table1[[#This Row],[_ax]]*Table1[[#This Row],[_ax]]+Table1[[#This Row],[_ay]]*Table1[[#This Row],[_ay]]+Table1[[#This Row],[_az]]*Table1[[#This Row],[_az]])</f>
        <v>0.999885238607363</v>
      </c>
      <c r="T219" s="1">
        <f>ATAN2(Table1[[#This Row],[_az]],Table1[[#This Row],[_ay]])*180/PI()</f>
        <v>45.108715547068044</v>
      </c>
      <c r="U219" s="1">
        <f>ATAN2(SQRT(Table1[[#This Row],[_ay]]*Table1[[#This Row],[_ay]]+Table1[[#This Row],[_az]]*Table1[[#This Row],[_az]]),Table1[[#This Row],[_ax]])*180/PI()</f>
        <v>85.186213597077383</v>
      </c>
    </row>
    <row r="220" spans="1:21" x14ac:dyDescent="0.25">
      <c r="A220" t="s">
        <v>0</v>
      </c>
      <c r="B220" t="s">
        <v>1</v>
      </c>
      <c r="C220" t="s">
        <v>4</v>
      </c>
      <c r="D220" t="s">
        <v>3</v>
      </c>
      <c r="E220">
        <v>8330</v>
      </c>
      <c r="F220">
        <v>589</v>
      </c>
      <c r="G220">
        <v>1482</v>
      </c>
      <c r="H220">
        <v>5</v>
      </c>
      <c r="I220">
        <v>-1</v>
      </c>
      <c r="J220">
        <v>-18</v>
      </c>
      <c r="K220">
        <v>1266</v>
      </c>
      <c r="L220">
        <v>297</v>
      </c>
      <c r="M220">
        <v>-245</v>
      </c>
      <c r="N220">
        <v>31</v>
      </c>
      <c r="O220">
        <v>165763</v>
      </c>
      <c r="P220">
        <f>(Table1[[#This Row],[ax]]-E$1)/E$2</f>
        <v>0.99696528283563968</v>
      </c>
      <c r="Q220">
        <f>(Table1[[#This Row],[ay]]-F$1)/F$2</f>
        <v>5.9687007157588255E-2</v>
      </c>
      <c r="R220">
        <f>(Table1[[#This Row],[az]]-G$1)/G$2</f>
        <v>5.9459459459459463E-2</v>
      </c>
      <c r="S220">
        <f>SQRT(Table1[[#This Row],[_ax]]*Table1[[#This Row],[_ax]]+Table1[[#This Row],[_ay]]*Table1[[#This Row],[_ay]]+Table1[[#This Row],[_az]]*Table1[[#This Row],[_az]])</f>
        <v>1.0005187361175143</v>
      </c>
      <c r="T220" s="1">
        <f>ATAN2(Table1[[#This Row],[_az]],Table1[[#This Row],[_ay]])*180/PI()</f>
        <v>45.10942420081701</v>
      </c>
      <c r="U220" s="1">
        <f>ATAN2(SQRT(Table1[[#This Row],[_ay]]*Table1[[#This Row],[_ay]]+Table1[[#This Row],[_az]]*Table1[[#This Row],[_az]]),Table1[[#This Row],[_ax]])*180/PI()</f>
        <v>85.169646185208663</v>
      </c>
    </row>
    <row r="221" spans="1:21" x14ac:dyDescent="0.25">
      <c r="A221" t="s">
        <v>0</v>
      </c>
      <c r="B221" t="s">
        <v>1</v>
      </c>
      <c r="C221" t="s">
        <v>4</v>
      </c>
      <c r="D221" t="s">
        <v>3</v>
      </c>
      <c r="E221">
        <v>8332</v>
      </c>
      <c r="F221">
        <v>589</v>
      </c>
      <c r="G221">
        <v>1477</v>
      </c>
      <c r="H221">
        <v>4</v>
      </c>
      <c r="I221">
        <v>-2</v>
      </c>
      <c r="J221">
        <v>-17</v>
      </c>
      <c r="K221">
        <v>1264</v>
      </c>
      <c r="L221">
        <v>293</v>
      </c>
      <c r="M221">
        <v>-233</v>
      </c>
      <c r="N221">
        <v>27</v>
      </c>
      <c r="O221">
        <v>165813</v>
      </c>
      <c r="P221">
        <f>(Table1[[#This Row],[ax]]-E$1)/E$2</f>
        <v>0.99720806020878849</v>
      </c>
      <c r="Q221">
        <f>(Table1[[#This Row],[ay]]-F$1)/F$2</f>
        <v>5.9687007157588255E-2</v>
      </c>
      <c r="R221">
        <f>(Table1[[#This Row],[az]]-G$1)/G$2</f>
        <v>5.8858858858858859E-2</v>
      </c>
      <c r="S221">
        <f>SQRT(Table1[[#This Row],[_ax]]*Table1[[#This Row],[_ax]]+Table1[[#This Row],[_ay]]*Table1[[#This Row],[_ay]]+Table1[[#This Row],[_az]]*Table1[[#This Row],[_az]])</f>
        <v>1.0007251467985463</v>
      </c>
      <c r="T221" s="1">
        <f>ATAN2(Table1[[#This Row],[_az]],Table1[[#This Row],[_ay]])*180/PI()</f>
        <v>45.400255462798128</v>
      </c>
      <c r="U221" s="1">
        <f>ATAN2(SQRT(Table1[[#This Row],[_ay]]*Table1[[#This Row],[_ay]]+Table1[[#This Row],[_az]]*Table1[[#This Row],[_az]]),Table1[[#This Row],[_ax]])*180/PI()</f>
        <v>85.194937605541256</v>
      </c>
    </row>
    <row r="222" spans="1:21" x14ac:dyDescent="0.25">
      <c r="A222" t="s">
        <v>0</v>
      </c>
      <c r="B222" t="s">
        <v>1</v>
      </c>
      <c r="C222" t="s">
        <v>4</v>
      </c>
      <c r="D222" t="s">
        <v>3</v>
      </c>
      <c r="E222">
        <v>8337</v>
      </c>
      <c r="F222">
        <v>582</v>
      </c>
      <c r="G222">
        <v>1480</v>
      </c>
      <c r="H222">
        <v>4</v>
      </c>
      <c r="I222">
        <v>-3</v>
      </c>
      <c r="J222">
        <v>-16</v>
      </c>
      <c r="K222">
        <v>1265</v>
      </c>
      <c r="L222">
        <v>284</v>
      </c>
      <c r="M222">
        <v>-238</v>
      </c>
      <c r="N222">
        <v>32</v>
      </c>
      <c r="O222">
        <v>165863</v>
      </c>
      <c r="P222">
        <f>(Table1[[#This Row],[ax]]-E$1)/E$2</f>
        <v>0.99781500364166065</v>
      </c>
      <c r="Q222">
        <f>(Table1[[#This Row],[ay]]-F$1)/F$2</f>
        <v>5.8837801771199807E-2</v>
      </c>
      <c r="R222">
        <f>(Table1[[#This Row],[az]]-G$1)/G$2</f>
        <v>5.9219219219219223E-2</v>
      </c>
      <c r="S222">
        <f>SQRT(Table1[[#This Row],[_ax]]*Table1[[#This Row],[_ax]]+Table1[[#This Row],[_ay]]*Table1[[#This Row],[_ay]]+Table1[[#This Row],[_az]]*Table1[[#This Row],[_az]])</f>
        <v>1.0013009459371385</v>
      </c>
      <c r="T222" s="1">
        <f>ATAN2(Table1[[#This Row],[_az]],Table1[[#This Row],[_ay]])*180/PI()</f>
        <v>44.814890010053801</v>
      </c>
      <c r="U222" s="1">
        <f>ATAN2(SQRT(Table1[[#This Row],[_ay]]*Table1[[#This Row],[_ay]]+Table1[[#This Row],[_az]]*Table1[[#This Row],[_az]]),Table1[[#This Row],[_ax]])*180/PI()</f>
        <v>85.217648526552253</v>
      </c>
    </row>
    <row r="223" spans="1:21" x14ac:dyDescent="0.25">
      <c r="A223" t="s">
        <v>0</v>
      </c>
      <c r="B223" t="s">
        <v>1</v>
      </c>
      <c r="C223" t="s">
        <v>4</v>
      </c>
      <c r="D223" t="s">
        <v>3</v>
      </c>
      <c r="E223">
        <v>8333</v>
      </c>
      <c r="F223">
        <v>579</v>
      </c>
      <c r="G223">
        <v>1495</v>
      </c>
      <c r="H223">
        <v>4</v>
      </c>
      <c r="I223">
        <v>-3</v>
      </c>
      <c r="J223">
        <v>-15</v>
      </c>
      <c r="K223">
        <v>1264</v>
      </c>
      <c r="L223">
        <v>294</v>
      </c>
      <c r="M223">
        <v>-236</v>
      </c>
      <c r="N223">
        <v>20</v>
      </c>
      <c r="O223">
        <v>165913</v>
      </c>
      <c r="P223">
        <f>(Table1[[#This Row],[ax]]-E$1)/E$2</f>
        <v>0.9973294488953629</v>
      </c>
      <c r="Q223">
        <f>(Table1[[#This Row],[ay]]-F$1)/F$2</f>
        <v>5.8473856605604758E-2</v>
      </c>
      <c r="R223">
        <f>(Table1[[#This Row],[az]]-G$1)/G$2</f>
        <v>6.102102102102102E-2</v>
      </c>
      <c r="S223">
        <f>SQRT(Table1[[#This Row],[_ax]]*Table1[[#This Row],[_ax]]+Table1[[#This Row],[_ay]]*Table1[[#This Row],[_ay]]+Table1[[#This Row],[_az]]*Table1[[#This Row],[_az]])</f>
        <v>1.0009039846792043</v>
      </c>
      <c r="T223" s="1">
        <f>ATAN2(Table1[[#This Row],[_az]],Table1[[#This Row],[_ay]])*180/PI()</f>
        <v>43.778862529458429</v>
      </c>
      <c r="U223" s="1">
        <f>ATAN2(SQRT(Table1[[#This Row],[_ay]]*Table1[[#This Row],[_ay]]+Table1[[#This Row],[_az]]*Table1[[#This Row],[_az]]),Table1[[#This Row],[_ax]])*180/PI()</f>
        <v>85.156262709685137</v>
      </c>
    </row>
    <row r="224" spans="1:21" x14ac:dyDescent="0.25">
      <c r="A224" t="s">
        <v>0</v>
      </c>
      <c r="B224" t="s">
        <v>1</v>
      </c>
      <c r="C224" t="s">
        <v>4</v>
      </c>
      <c r="D224" t="s">
        <v>3</v>
      </c>
      <c r="E224">
        <v>8325</v>
      </c>
      <c r="F224">
        <v>582</v>
      </c>
      <c r="G224">
        <v>1484</v>
      </c>
      <c r="H224">
        <v>4</v>
      </c>
      <c r="I224">
        <v>-4</v>
      </c>
      <c r="J224">
        <v>-14</v>
      </c>
      <c r="K224">
        <v>1266</v>
      </c>
      <c r="L224">
        <v>294</v>
      </c>
      <c r="M224">
        <v>-242</v>
      </c>
      <c r="N224">
        <v>30</v>
      </c>
      <c r="O224">
        <v>165963</v>
      </c>
      <c r="P224">
        <f>(Table1[[#This Row],[ax]]-E$1)/E$2</f>
        <v>0.99635833940276763</v>
      </c>
      <c r="Q224">
        <f>(Table1[[#This Row],[ay]]-F$1)/F$2</f>
        <v>5.8837801771199807E-2</v>
      </c>
      <c r="R224">
        <f>(Table1[[#This Row],[az]]-G$1)/G$2</f>
        <v>5.9699699699699703E-2</v>
      </c>
      <c r="S224">
        <f>SQRT(Table1[[#This Row],[_ax]]*Table1[[#This Row],[_ax]]+Table1[[#This Row],[_ay]]*Table1[[#This Row],[_ay]]+Table1[[#This Row],[_az]]*Table1[[#This Row],[_az]])</f>
        <v>0.99987793332933494</v>
      </c>
      <c r="T224" s="1">
        <f>ATAN2(Table1[[#This Row],[_az]],Table1[[#This Row],[_ay]])*180/PI()</f>
        <v>44.583404046717213</v>
      </c>
      <c r="U224" s="1">
        <f>ATAN2(SQRT(Table1[[#This Row],[_ay]]*Table1[[#This Row],[_ay]]+Table1[[#This Row],[_az]]*Table1[[#This Row],[_az]]),Table1[[#This Row],[_ax]])*180/PI()</f>
        <v>85.191186941568191</v>
      </c>
    </row>
    <row r="225" spans="1:21" x14ac:dyDescent="0.25">
      <c r="A225" t="s">
        <v>0</v>
      </c>
      <c r="B225" t="s">
        <v>1</v>
      </c>
      <c r="C225" t="s">
        <v>4</v>
      </c>
      <c r="D225" t="s">
        <v>3</v>
      </c>
      <c r="E225">
        <v>8315</v>
      </c>
      <c r="F225">
        <v>593</v>
      </c>
      <c r="G225">
        <v>1490</v>
      </c>
      <c r="H225">
        <v>4</v>
      </c>
      <c r="I225">
        <v>-3</v>
      </c>
      <c r="J225">
        <v>-16</v>
      </c>
      <c r="K225">
        <v>1263</v>
      </c>
      <c r="L225">
        <v>283</v>
      </c>
      <c r="M225">
        <v>-237</v>
      </c>
      <c r="N225">
        <v>27</v>
      </c>
      <c r="O225">
        <v>166013</v>
      </c>
      <c r="P225">
        <f>(Table1[[#This Row],[ax]]-E$1)/E$2</f>
        <v>0.99514445253702355</v>
      </c>
      <c r="Q225">
        <f>(Table1[[#This Row],[ay]]-F$1)/F$2</f>
        <v>6.0172267378381654E-2</v>
      </c>
      <c r="R225">
        <f>(Table1[[#This Row],[az]]-G$1)/G$2</f>
        <v>6.0420420420420423E-2</v>
      </c>
      <c r="S225">
        <f>SQRT(Table1[[#This Row],[_ax]]*Table1[[#This Row],[_ax]]+Table1[[#This Row],[_ay]]*Table1[[#This Row],[_ay]]+Table1[[#This Row],[_az]]*Table1[[#This Row],[_az]])</f>
        <v>0.99879117456075284</v>
      </c>
      <c r="T225" s="1">
        <f>ATAN2(Table1[[#This Row],[_az]],Table1[[#This Row],[_ay]])*180/PI()</f>
        <v>44.882098142324573</v>
      </c>
      <c r="U225" s="1">
        <f>ATAN2(SQRT(Table1[[#This Row],[_ay]]*Table1[[#This Row],[_ay]]+Table1[[#This Row],[_az]]*Table1[[#This Row],[_az]]),Table1[[#This Row],[_ax]])*180/PI()</f>
        <v>85.102394052759081</v>
      </c>
    </row>
    <row r="226" spans="1:21" x14ac:dyDescent="0.25">
      <c r="A226" t="s">
        <v>0</v>
      </c>
      <c r="B226" t="s">
        <v>1</v>
      </c>
      <c r="C226" t="s">
        <v>4</v>
      </c>
      <c r="D226" t="s">
        <v>3</v>
      </c>
      <c r="E226">
        <v>8313</v>
      </c>
      <c r="F226">
        <v>582</v>
      </c>
      <c r="G226">
        <v>1489</v>
      </c>
      <c r="H226">
        <v>4</v>
      </c>
      <c r="I226">
        <v>-4</v>
      </c>
      <c r="J226">
        <v>-16</v>
      </c>
      <c r="K226">
        <v>1265</v>
      </c>
      <c r="L226">
        <v>290</v>
      </c>
      <c r="M226">
        <v>-234</v>
      </c>
      <c r="N226">
        <v>26</v>
      </c>
      <c r="O226">
        <v>166063</v>
      </c>
      <c r="P226">
        <f>(Table1[[#This Row],[ax]]-E$1)/E$2</f>
        <v>0.99490167516387473</v>
      </c>
      <c r="Q226">
        <f>(Table1[[#This Row],[ay]]-F$1)/F$2</f>
        <v>5.8837801771199807E-2</v>
      </c>
      <c r="R226">
        <f>(Table1[[#This Row],[az]]-G$1)/G$2</f>
        <v>6.03003003003003E-2</v>
      </c>
      <c r="S226">
        <f>SQRT(Table1[[#This Row],[_ax]]*Table1[[#This Row],[_ax]]+Table1[[#This Row],[_ay]]*Table1[[#This Row],[_ay]]+Table1[[#This Row],[_az]]*Table1[[#This Row],[_az]])</f>
        <v>0.99846249622980709</v>
      </c>
      <c r="T226" s="1">
        <f>ATAN2(Table1[[#This Row],[_az]],Table1[[#This Row],[_ay]])*180/PI()</f>
        <v>44.296691964087543</v>
      </c>
      <c r="U226" s="1">
        <f>ATAN2(SQRT(Table1[[#This Row],[_ay]]*Table1[[#This Row],[_ay]]+Table1[[#This Row],[_az]]*Table1[[#This Row],[_az]]),Table1[[#This Row],[_ax]])*180/PI()</f>
        <v>85.159658755960209</v>
      </c>
    </row>
    <row r="227" spans="1:21" x14ac:dyDescent="0.25">
      <c r="A227" t="s">
        <v>0</v>
      </c>
      <c r="B227" t="s">
        <v>1</v>
      </c>
      <c r="C227" t="s">
        <v>4</v>
      </c>
      <c r="D227" t="s">
        <v>3</v>
      </c>
      <c r="E227">
        <v>8317</v>
      </c>
      <c r="F227">
        <v>577</v>
      </c>
      <c r="G227">
        <v>1485</v>
      </c>
      <c r="H227">
        <v>3</v>
      </c>
      <c r="I227">
        <v>-3</v>
      </c>
      <c r="J227">
        <v>-17</v>
      </c>
      <c r="K227">
        <v>1265</v>
      </c>
      <c r="L227">
        <v>285</v>
      </c>
      <c r="M227">
        <v>-245</v>
      </c>
      <c r="N227">
        <v>27</v>
      </c>
      <c r="O227">
        <v>166113</v>
      </c>
      <c r="P227">
        <f>(Table1[[#This Row],[ax]]-E$1)/E$2</f>
        <v>0.99538722991017237</v>
      </c>
      <c r="Q227">
        <f>(Table1[[#This Row],[ay]]-F$1)/F$2</f>
        <v>5.8231226495208052E-2</v>
      </c>
      <c r="R227">
        <f>(Table1[[#This Row],[az]]-G$1)/G$2</f>
        <v>5.9819819819819819E-2</v>
      </c>
      <c r="S227">
        <f>SQRT(Table1[[#This Row],[_ax]]*Table1[[#This Row],[_ax]]+Table1[[#This Row],[_ay]]*Table1[[#This Row],[_ay]]+Table1[[#This Row],[_az]]*Table1[[#This Row],[_az]])</f>
        <v>0.99888188693691826</v>
      </c>
      <c r="T227" s="1">
        <f>ATAN2(Table1[[#This Row],[_az]],Table1[[#This Row],[_ay]])*180/PI()</f>
        <v>44.229026745983283</v>
      </c>
      <c r="U227" s="1">
        <f>ATAN2(SQRT(Table1[[#This Row],[_ay]]*Table1[[#This Row],[_ay]]+Table1[[#This Row],[_az]]*Table1[[#This Row],[_az]]),Table1[[#This Row],[_ax]])*180/PI()</f>
        <v>85.205872943557765</v>
      </c>
    </row>
    <row r="228" spans="1:21" x14ac:dyDescent="0.25">
      <c r="A228" t="s">
        <v>0</v>
      </c>
      <c r="B228" t="s">
        <v>1</v>
      </c>
      <c r="C228" t="s">
        <v>4</v>
      </c>
      <c r="D228" t="s">
        <v>3</v>
      </c>
      <c r="E228">
        <v>8317</v>
      </c>
      <c r="F228">
        <v>578</v>
      </c>
      <c r="G228">
        <v>1484</v>
      </c>
      <c r="H228">
        <v>3</v>
      </c>
      <c r="I228">
        <v>-2</v>
      </c>
      <c r="J228">
        <v>-18</v>
      </c>
      <c r="K228">
        <v>1261</v>
      </c>
      <c r="L228">
        <v>291</v>
      </c>
      <c r="M228">
        <v>-231</v>
      </c>
      <c r="N228">
        <v>25</v>
      </c>
      <c r="O228">
        <v>166163</v>
      </c>
      <c r="P228">
        <f>(Table1[[#This Row],[ax]]-E$1)/E$2</f>
        <v>0.99538722991017237</v>
      </c>
      <c r="Q228">
        <f>(Table1[[#This Row],[ay]]-F$1)/F$2</f>
        <v>5.8352541550406409E-2</v>
      </c>
      <c r="R228">
        <f>(Table1[[#This Row],[az]]-G$1)/G$2</f>
        <v>5.9699699699699703E-2</v>
      </c>
      <c r="S228">
        <f>SQRT(Table1[[#This Row],[_ax]]*Table1[[#This Row],[_ax]]+Table1[[#This Row],[_ay]]*Table1[[#This Row],[_ay]]+Table1[[#This Row],[_az]]*Table1[[#This Row],[_az]])</f>
        <v>0.99888178015112106</v>
      </c>
      <c r="T228" s="1">
        <f>ATAN2(Table1[[#This Row],[_az]],Table1[[#This Row],[_ay]])*180/PI()</f>
        <v>44.346195165436228</v>
      </c>
      <c r="U228" s="1">
        <f>ATAN2(SQRT(Table1[[#This Row],[_ay]]*Table1[[#This Row],[_ay]]+Table1[[#This Row],[_az]]*Table1[[#This Row],[_az]]),Table1[[#This Row],[_ax]])*180/PI()</f>
        <v>85.205945977246841</v>
      </c>
    </row>
    <row r="229" spans="1:21" x14ac:dyDescent="0.25">
      <c r="A229" t="s">
        <v>0</v>
      </c>
      <c r="B229" t="s">
        <v>1</v>
      </c>
      <c r="C229" t="s">
        <v>4</v>
      </c>
      <c r="D229" t="s">
        <v>3</v>
      </c>
      <c r="E229">
        <v>8319</v>
      </c>
      <c r="F229">
        <v>585</v>
      </c>
      <c r="G229">
        <v>1482</v>
      </c>
      <c r="H229">
        <v>4</v>
      </c>
      <c r="I229">
        <v>-3</v>
      </c>
      <c r="J229">
        <v>-17</v>
      </c>
      <c r="K229">
        <v>1262</v>
      </c>
      <c r="L229">
        <v>287</v>
      </c>
      <c r="M229">
        <v>-229</v>
      </c>
      <c r="N229">
        <v>23</v>
      </c>
      <c r="O229">
        <v>166213</v>
      </c>
      <c r="P229">
        <f>(Table1[[#This Row],[ax]]-E$1)/E$2</f>
        <v>0.99563000728332118</v>
      </c>
      <c r="Q229">
        <f>(Table1[[#This Row],[ay]]-F$1)/F$2</f>
        <v>5.9201746936794857E-2</v>
      </c>
      <c r="R229">
        <f>(Table1[[#This Row],[az]]-G$1)/G$2</f>
        <v>5.9459459459459463E-2</v>
      </c>
      <c r="S229">
        <f>SQRT(Table1[[#This Row],[_ax]]*Table1[[#This Row],[_ax]]+Table1[[#This Row],[_ay]]*Table1[[#This Row],[_ay]]+Table1[[#This Row],[_az]]*Table1[[#This Row],[_az]])</f>
        <v>0.99915933942618262</v>
      </c>
      <c r="T229" s="1">
        <f>ATAN2(Table1[[#This Row],[_az]],Table1[[#This Row],[_ay]])*180/PI()</f>
        <v>44.875563234955273</v>
      </c>
      <c r="U229" s="1">
        <f>ATAN2(SQRT(Table1[[#This Row],[_ay]]*Table1[[#This Row],[_ay]]+Table1[[#This Row],[_az]]*Table1[[#This Row],[_az]]),Table1[[#This Row],[_ax]])*180/PI()</f>
        <v>85.182802625566296</v>
      </c>
    </row>
    <row r="230" spans="1:21" x14ac:dyDescent="0.25">
      <c r="A230" t="s">
        <v>0</v>
      </c>
      <c r="B230" t="s">
        <v>1</v>
      </c>
      <c r="C230" t="s">
        <v>4</v>
      </c>
      <c r="D230" t="s">
        <v>3</v>
      </c>
      <c r="E230">
        <v>8314</v>
      </c>
      <c r="F230">
        <v>591</v>
      </c>
      <c r="G230">
        <v>1479</v>
      </c>
      <c r="H230">
        <v>3</v>
      </c>
      <c r="I230">
        <v>-2</v>
      </c>
      <c r="J230">
        <v>-17</v>
      </c>
      <c r="K230">
        <v>1261</v>
      </c>
      <c r="L230">
        <v>293</v>
      </c>
      <c r="M230">
        <v>-241</v>
      </c>
      <c r="N230">
        <v>29</v>
      </c>
      <c r="O230">
        <v>166263</v>
      </c>
      <c r="P230">
        <f>(Table1[[#This Row],[ax]]-E$1)/E$2</f>
        <v>0.99502306385044914</v>
      </c>
      <c r="Q230">
        <f>(Table1[[#This Row],[ay]]-F$1)/F$2</f>
        <v>5.9929637267984955E-2</v>
      </c>
      <c r="R230">
        <f>(Table1[[#This Row],[az]]-G$1)/G$2</f>
        <v>5.9099099099099099E-2</v>
      </c>
      <c r="S230">
        <f>SQRT(Table1[[#This Row],[_ax]]*Table1[[#This Row],[_ax]]+Table1[[#This Row],[_ay]]*Table1[[#This Row],[_ay]]+Table1[[#This Row],[_az]]*Table1[[#This Row],[_az]])</f>
        <v>0.99857656818680285</v>
      </c>
      <c r="T230" s="1">
        <f>ATAN2(Table1[[#This Row],[_az]],Table1[[#This Row],[_ay]])*180/PI()</f>
        <v>45.399782111392078</v>
      </c>
      <c r="U230" s="1">
        <f>ATAN2(SQRT(Table1[[#This Row],[_ay]]*Table1[[#This Row],[_ay]]+Table1[[#This Row],[_az]]*Table1[[#This Row],[_az]]),Table1[[#This Row],[_ax]])*180/PI()</f>
        <v>85.164913560153124</v>
      </c>
    </row>
    <row r="231" spans="1:21" x14ac:dyDescent="0.25">
      <c r="A231" t="s">
        <v>0</v>
      </c>
      <c r="B231" t="s">
        <v>1</v>
      </c>
      <c r="C231" t="s">
        <v>4</v>
      </c>
      <c r="D231" t="s">
        <v>3</v>
      </c>
      <c r="E231">
        <v>8316</v>
      </c>
      <c r="F231">
        <v>581</v>
      </c>
      <c r="G231">
        <v>1485</v>
      </c>
      <c r="H231">
        <v>4</v>
      </c>
      <c r="I231">
        <v>-2</v>
      </c>
      <c r="J231">
        <v>-16</v>
      </c>
      <c r="K231">
        <v>1262</v>
      </c>
      <c r="L231">
        <v>286</v>
      </c>
      <c r="M231">
        <v>-236</v>
      </c>
      <c r="N231">
        <v>30</v>
      </c>
      <c r="O231">
        <v>166313</v>
      </c>
      <c r="P231">
        <f>(Table1[[#This Row],[ax]]-E$1)/E$2</f>
        <v>0.99526584122359796</v>
      </c>
      <c r="Q231">
        <f>(Table1[[#This Row],[ay]]-F$1)/F$2</f>
        <v>5.8716486716001458E-2</v>
      </c>
      <c r="R231">
        <f>(Table1[[#This Row],[az]]-G$1)/G$2</f>
        <v>5.9819819819819819E-2</v>
      </c>
      <c r="S231">
        <f>SQRT(Table1[[#This Row],[_ax]]*Table1[[#This Row],[_ax]]+Table1[[#This Row],[_ay]]*Table1[[#This Row],[_ay]]+Table1[[#This Row],[_az]]*Table1[[#This Row],[_az]])</f>
        <v>0.998789332823525</v>
      </c>
      <c r="T231" s="1">
        <f>ATAN2(Table1[[#This Row],[_az]],Table1[[#This Row],[_ay]])*180/PI()</f>
        <v>44.466707656633744</v>
      </c>
      <c r="U231" s="1">
        <f>ATAN2(SQRT(Table1[[#This Row],[_ay]]*Table1[[#This Row],[_ay]]+Table1[[#This Row],[_az]]*Table1[[#This Row],[_az]]),Table1[[#This Row],[_ax]])*180/PI()</f>
        <v>85.185900531156918</v>
      </c>
    </row>
    <row r="232" spans="1:21" x14ac:dyDescent="0.25">
      <c r="A232" t="s">
        <v>0</v>
      </c>
      <c r="B232" t="s">
        <v>1</v>
      </c>
      <c r="C232" t="s">
        <v>4</v>
      </c>
      <c r="D232" t="s">
        <v>3</v>
      </c>
      <c r="E232">
        <v>8315</v>
      </c>
      <c r="F232">
        <v>587</v>
      </c>
      <c r="G232">
        <v>1482</v>
      </c>
      <c r="H232">
        <v>5</v>
      </c>
      <c r="I232">
        <v>-3</v>
      </c>
      <c r="J232">
        <v>-17</v>
      </c>
      <c r="K232">
        <v>1262</v>
      </c>
      <c r="L232">
        <v>295</v>
      </c>
      <c r="M232">
        <v>-243</v>
      </c>
      <c r="N232">
        <v>33</v>
      </c>
      <c r="O232">
        <v>166363</v>
      </c>
      <c r="P232">
        <f>(Table1[[#This Row],[ax]]-E$1)/E$2</f>
        <v>0.99514445253702355</v>
      </c>
      <c r="Q232">
        <f>(Table1[[#This Row],[ay]]-F$1)/F$2</f>
        <v>5.9444377047191556E-2</v>
      </c>
      <c r="R232">
        <f>(Table1[[#This Row],[az]]-G$1)/G$2</f>
        <v>5.9459459459459463E-2</v>
      </c>
      <c r="S232">
        <f>SQRT(Table1[[#This Row],[_ax]]*Table1[[#This Row],[_ax]]+Table1[[#This Row],[_ay]]*Table1[[#This Row],[_ay]]+Table1[[#This Row],[_az]]*Table1[[#This Row],[_az]])</f>
        <v>0.99868991318474432</v>
      </c>
      <c r="T232" s="1">
        <f>ATAN2(Table1[[#This Row],[_az]],Table1[[#This Row],[_ay]])*180/PI()</f>
        <v>44.992732290323168</v>
      </c>
      <c r="U232" s="1">
        <f>ATAN2(SQRT(Table1[[#This Row],[_ay]]*Table1[[#This Row],[_ay]]+Table1[[#This Row],[_az]]*Table1[[#This Row],[_az]]),Table1[[#This Row],[_ax]])*180/PI()</f>
        <v>85.170666476416699</v>
      </c>
    </row>
    <row r="233" spans="1:21" x14ac:dyDescent="0.25">
      <c r="A233" t="s">
        <v>0</v>
      </c>
      <c r="B233" t="s">
        <v>1</v>
      </c>
      <c r="C233" t="s">
        <v>4</v>
      </c>
      <c r="D233" t="s">
        <v>3</v>
      </c>
      <c r="E233">
        <v>8320</v>
      </c>
      <c r="F233">
        <v>587</v>
      </c>
      <c r="G233">
        <v>1476</v>
      </c>
      <c r="H233">
        <v>4</v>
      </c>
      <c r="I233">
        <v>-2</v>
      </c>
      <c r="J233">
        <v>-16</v>
      </c>
      <c r="K233">
        <v>1261</v>
      </c>
      <c r="L233">
        <v>290</v>
      </c>
      <c r="M233">
        <v>-244</v>
      </c>
      <c r="N233">
        <v>30</v>
      </c>
      <c r="O233">
        <v>166413</v>
      </c>
      <c r="P233">
        <f>(Table1[[#This Row],[ax]]-E$1)/E$2</f>
        <v>0.99575139596989559</v>
      </c>
      <c r="Q233">
        <f>(Table1[[#This Row],[ay]]-F$1)/F$2</f>
        <v>5.9444377047191556E-2</v>
      </c>
      <c r="R233">
        <f>(Table1[[#This Row],[az]]-G$1)/G$2</f>
        <v>5.8738738738738736E-2</v>
      </c>
      <c r="S233">
        <f>SQRT(Table1[[#This Row],[_ax]]*Table1[[#This Row],[_ax]]+Table1[[#This Row],[_ay]]*Table1[[#This Row],[_ay]]+Table1[[#This Row],[_az]]*Table1[[#This Row],[_az]])</f>
        <v>0.99925207829012908</v>
      </c>
      <c r="T233" s="1">
        <f>ATAN2(Table1[[#This Row],[_az]],Table1[[#This Row],[_ay]])*180/PI()</f>
        <v>45.34209299899522</v>
      </c>
      <c r="U233" s="1">
        <f>ATAN2(SQRT(Table1[[#This Row],[_ay]]*Table1[[#This Row],[_ay]]+Table1[[#This Row],[_az]]*Table1[[#This Row],[_az]]),Table1[[#This Row],[_ax]])*180/PI()</f>
        <v>85.202628828742888</v>
      </c>
    </row>
    <row r="234" spans="1:21" x14ac:dyDescent="0.25">
      <c r="A234" t="s">
        <v>0</v>
      </c>
      <c r="B234" t="s">
        <v>1</v>
      </c>
      <c r="C234" t="s">
        <v>4</v>
      </c>
      <c r="D234" t="s">
        <v>3</v>
      </c>
      <c r="E234">
        <v>8326</v>
      </c>
      <c r="F234">
        <v>586</v>
      </c>
      <c r="G234">
        <v>1481</v>
      </c>
      <c r="H234">
        <v>5</v>
      </c>
      <c r="I234">
        <v>-2</v>
      </c>
      <c r="J234">
        <v>-18</v>
      </c>
      <c r="K234">
        <v>1264</v>
      </c>
      <c r="L234">
        <v>291</v>
      </c>
      <c r="M234">
        <v>-243</v>
      </c>
      <c r="N234">
        <v>27</v>
      </c>
      <c r="O234">
        <v>166463</v>
      </c>
      <c r="P234">
        <f>(Table1[[#This Row],[ax]]-E$1)/E$2</f>
        <v>0.99647972808934204</v>
      </c>
      <c r="Q234">
        <f>(Table1[[#This Row],[ay]]-F$1)/F$2</f>
        <v>5.9323061991993206E-2</v>
      </c>
      <c r="R234">
        <f>(Table1[[#This Row],[az]]-G$1)/G$2</f>
        <v>5.9339339339339339E-2</v>
      </c>
      <c r="S234">
        <f>SQRT(Table1[[#This Row],[_ax]]*Table1[[#This Row],[_ax]]+Table1[[#This Row],[_ay]]*Table1[[#This Row],[_ay]]+Table1[[#This Row],[_az]]*Table1[[#This Row],[_az]])</f>
        <v>1.0000061156664715</v>
      </c>
      <c r="T234" s="1">
        <f>ATAN2(Table1[[#This Row],[_az]],Table1[[#This Row],[_ay]])*180/PI()</f>
        <v>44.992140532398729</v>
      </c>
      <c r="U234" s="1">
        <f>ATAN2(SQRT(Table1[[#This Row],[_ay]]*Table1[[#This Row],[_ay]]+Table1[[#This Row],[_az]]*Table1[[#This Row],[_az]]),Table1[[#This Row],[_ax]])*180/PI()</f>
        <v>85.186854065016931</v>
      </c>
    </row>
    <row r="235" spans="1:21" x14ac:dyDescent="0.25">
      <c r="A235" t="s">
        <v>0</v>
      </c>
      <c r="B235" t="s">
        <v>1</v>
      </c>
      <c r="C235" t="s">
        <v>4</v>
      </c>
      <c r="D235" t="s">
        <v>3</v>
      </c>
      <c r="E235">
        <v>8314</v>
      </c>
      <c r="F235">
        <v>583</v>
      </c>
      <c r="G235">
        <v>1483</v>
      </c>
      <c r="H235">
        <v>4</v>
      </c>
      <c r="I235">
        <v>-2</v>
      </c>
      <c r="J235">
        <v>-18</v>
      </c>
      <c r="K235">
        <v>1263</v>
      </c>
      <c r="L235">
        <v>298</v>
      </c>
      <c r="M235">
        <v>-250</v>
      </c>
      <c r="N235">
        <v>28</v>
      </c>
      <c r="O235">
        <v>166513</v>
      </c>
      <c r="P235">
        <f>(Table1[[#This Row],[ax]]-E$1)/E$2</f>
        <v>0.99502306385044914</v>
      </c>
      <c r="Q235">
        <f>(Table1[[#This Row],[ay]]-F$1)/F$2</f>
        <v>5.8959116826398157E-2</v>
      </c>
      <c r="R235">
        <f>(Table1[[#This Row],[az]]-G$1)/G$2</f>
        <v>5.9579579579579579E-2</v>
      </c>
      <c r="S235">
        <f>SQRT(Table1[[#This Row],[_ax]]*Table1[[#This Row],[_ax]]+Table1[[#This Row],[_ay]]*Table1[[#This Row],[_ay]]+Table1[[#This Row],[_az]]*Table1[[#This Row],[_az]])</f>
        <v>0.99854734557464186</v>
      </c>
      <c r="T235" s="1">
        <f>ATAN2(Table1[[#This Row],[_az]],Table1[[#This Row],[_ay]])*180/PI()</f>
        <v>44.700101540459315</v>
      </c>
      <c r="U235" s="1">
        <f>ATAN2(SQRT(Table1[[#This Row],[_ay]]*Table1[[#This Row],[_ay]]+Table1[[#This Row],[_az]]*Table1[[#This Row],[_az]]),Table1[[#This Row],[_ax]])*180/PI()</f>
        <v>85.184776779113861</v>
      </c>
    </row>
    <row r="236" spans="1:21" x14ac:dyDescent="0.25">
      <c r="A236" t="s">
        <v>0</v>
      </c>
      <c r="B236" t="s">
        <v>1</v>
      </c>
      <c r="C236" t="s">
        <v>4</v>
      </c>
      <c r="D236" t="s">
        <v>3</v>
      </c>
      <c r="E236">
        <v>8315</v>
      </c>
      <c r="F236">
        <v>585</v>
      </c>
      <c r="G236">
        <v>1483</v>
      </c>
      <c r="H236">
        <v>3</v>
      </c>
      <c r="I236">
        <v>-2</v>
      </c>
      <c r="J236">
        <v>-17</v>
      </c>
      <c r="K236">
        <v>1261</v>
      </c>
      <c r="L236">
        <v>289</v>
      </c>
      <c r="M236">
        <v>-237</v>
      </c>
      <c r="N236">
        <v>33</v>
      </c>
      <c r="O236">
        <v>166563</v>
      </c>
      <c r="P236">
        <f>(Table1[[#This Row],[ax]]-E$1)/E$2</f>
        <v>0.99514445253702355</v>
      </c>
      <c r="Q236">
        <f>(Table1[[#This Row],[ay]]-F$1)/F$2</f>
        <v>5.9201746936794857E-2</v>
      </c>
      <c r="R236">
        <f>(Table1[[#This Row],[az]]-G$1)/G$2</f>
        <v>5.9579579579579579E-2</v>
      </c>
      <c r="S236">
        <f>SQRT(Table1[[#This Row],[_ax]]*Table1[[#This Row],[_ax]]+Table1[[#This Row],[_ay]]*Table1[[#This Row],[_ay]]+Table1[[#This Row],[_az]]*Table1[[#This Row],[_az]])</f>
        <v>0.99868265958634728</v>
      </c>
      <c r="T236" s="1">
        <f>ATAN2(Table1[[#This Row],[_az]],Table1[[#This Row],[_ay]])*180/PI()</f>
        <v>44.817747928772732</v>
      </c>
      <c r="U236" s="1">
        <f>ATAN2(SQRT(Table1[[#This Row],[_ay]]*Table1[[#This Row],[_ay]]+Table1[[#This Row],[_az]]*Table1[[#This Row],[_az]]),Table1[[#This Row],[_ax]])*180/PI()</f>
        <v>85.175594525228078</v>
      </c>
    </row>
    <row r="237" spans="1:21" x14ac:dyDescent="0.25">
      <c r="A237" t="s">
        <v>0</v>
      </c>
      <c r="B237" t="s">
        <v>1</v>
      </c>
      <c r="C237" t="s">
        <v>4</v>
      </c>
      <c r="D237" t="s">
        <v>3</v>
      </c>
      <c r="E237">
        <v>8319</v>
      </c>
      <c r="F237">
        <v>588</v>
      </c>
      <c r="G237">
        <v>1481</v>
      </c>
      <c r="H237">
        <v>3</v>
      </c>
      <c r="I237">
        <v>-3</v>
      </c>
      <c r="J237">
        <v>-15</v>
      </c>
      <c r="K237">
        <v>1263</v>
      </c>
      <c r="L237">
        <v>290</v>
      </c>
      <c r="M237">
        <v>-234</v>
      </c>
      <c r="N237">
        <v>26</v>
      </c>
      <c r="O237">
        <v>166613</v>
      </c>
      <c r="P237">
        <f>(Table1[[#This Row],[ax]]-E$1)/E$2</f>
        <v>0.99563000728332118</v>
      </c>
      <c r="Q237">
        <f>(Table1[[#This Row],[ay]]-F$1)/F$2</f>
        <v>5.9565692102389906E-2</v>
      </c>
      <c r="R237">
        <f>(Table1[[#This Row],[az]]-G$1)/G$2</f>
        <v>5.9339339339339339E-2</v>
      </c>
      <c r="S237">
        <f>SQRT(Table1[[#This Row],[_ax]]*Table1[[#This Row],[_ax]]+Table1[[#This Row],[_ay]]*Table1[[#This Row],[_ay]]+Table1[[#This Row],[_az]]*Table1[[#This Row],[_az]])</f>
        <v>0.99917382885654704</v>
      </c>
      <c r="T237" s="1">
        <f>ATAN2(Table1[[#This Row],[_az]],Table1[[#This Row],[_ay]])*180/PI()</f>
        <v>45.109070593402976</v>
      </c>
      <c r="U237" s="1">
        <f>ATAN2(SQRT(Table1[[#This Row],[_ay]]*Table1[[#This Row],[_ay]]+Table1[[#This Row],[_az]]*Table1[[#This Row],[_az]]),Table1[[#This Row],[_ax]])*180/PI()</f>
        <v>85.17295359714646</v>
      </c>
    </row>
    <row r="238" spans="1:21" x14ac:dyDescent="0.25">
      <c r="A238" t="s">
        <v>0</v>
      </c>
      <c r="B238" t="s">
        <v>1</v>
      </c>
      <c r="C238" t="s">
        <v>4</v>
      </c>
      <c r="D238" t="s">
        <v>3</v>
      </c>
      <c r="E238">
        <v>8323</v>
      </c>
      <c r="F238">
        <v>584</v>
      </c>
      <c r="G238">
        <v>1476</v>
      </c>
      <c r="H238">
        <v>3</v>
      </c>
      <c r="I238">
        <v>-3</v>
      </c>
      <c r="J238">
        <v>-17</v>
      </c>
      <c r="K238">
        <v>1264</v>
      </c>
      <c r="L238">
        <v>292</v>
      </c>
      <c r="M238">
        <v>-240</v>
      </c>
      <c r="N238">
        <v>30</v>
      </c>
      <c r="O238">
        <v>166663</v>
      </c>
      <c r="P238">
        <f>(Table1[[#This Row],[ax]]-E$1)/E$2</f>
        <v>0.99611556202961882</v>
      </c>
      <c r="Q238">
        <f>(Table1[[#This Row],[ay]]-F$1)/F$2</f>
        <v>5.9080431881596507E-2</v>
      </c>
      <c r="R238">
        <f>(Table1[[#This Row],[az]]-G$1)/G$2</f>
        <v>5.8738738738738736E-2</v>
      </c>
      <c r="S238">
        <f>SQRT(Table1[[#This Row],[_ax]]*Table1[[#This Row],[_ax]]+Table1[[#This Row],[_ay]]*Table1[[#This Row],[_ay]]+Table1[[#This Row],[_az]]*Table1[[#This Row],[_az]])</f>
        <v>0.99959339222381682</v>
      </c>
      <c r="T238" s="1">
        <f>ATAN2(Table1[[#This Row],[_az]],Table1[[#This Row],[_ay]])*180/PI()</f>
        <v>45.166165828391115</v>
      </c>
      <c r="U238" s="1">
        <f>ATAN2(SQRT(Table1[[#This Row],[_ay]]*Table1[[#This Row],[_ay]]+Table1[[#This Row],[_az]]*Table1[[#This Row],[_az]]),Table1[[#This Row],[_ax]])*180/PI()</f>
        <v>85.219138888119517</v>
      </c>
    </row>
    <row r="239" spans="1:21" x14ac:dyDescent="0.25">
      <c r="A239" t="s">
        <v>0</v>
      </c>
      <c r="B239" t="s">
        <v>1</v>
      </c>
      <c r="C239" t="s">
        <v>4</v>
      </c>
      <c r="D239" t="s">
        <v>3</v>
      </c>
      <c r="E239">
        <v>8320</v>
      </c>
      <c r="F239">
        <v>584</v>
      </c>
      <c r="G239">
        <v>1480</v>
      </c>
      <c r="H239">
        <v>4</v>
      </c>
      <c r="I239">
        <v>-2</v>
      </c>
      <c r="J239">
        <v>-15</v>
      </c>
      <c r="K239">
        <v>1265</v>
      </c>
      <c r="L239">
        <v>289</v>
      </c>
      <c r="M239">
        <v>-239</v>
      </c>
      <c r="N239">
        <v>23</v>
      </c>
      <c r="O239">
        <v>166713</v>
      </c>
      <c r="P239">
        <f>(Table1[[#This Row],[ax]]-E$1)/E$2</f>
        <v>0.99575139596989559</v>
      </c>
      <c r="Q239">
        <f>(Table1[[#This Row],[ay]]-F$1)/F$2</f>
        <v>5.9080431881596507E-2</v>
      </c>
      <c r="R239">
        <f>(Table1[[#This Row],[az]]-G$1)/G$2</f>
        <v>5.9219219219219223E-2</v>
      </c>
      <c r="S239">
        <f>SQRT(Table1[[#This Row],[_ax]]*Table1[[#This Row],[_ax]]+Table1[[#This Row],[_ay]]*Table1[[#This Row],[_ay]]+Table1[[#This Row],[_az]]*Table1[[#This Row],[_az]])</f>
        <v>0.99925885331691999</v>
      </c>
      <c r="T239" s="1">
        <f>ATAN2(Table1[[#This Row],[_az]],Table1[[#This Row],[_ay]])*180/PI()</f>
        <v>44.932781500423694</v>
      </c>
      <c r="U239" s="1">
        <f>ATAN2(SQRT(Table1[[#This Row],[_ay]]*Table1[[#This Row],[_ay]]+Table1[[#This Row],[_az]]*Table1[[#This Row],[_az]]),Table1[[#This Row],[_ax]])*180/PI()</f>
        <v>85.198002361212531</v>
      </c>
    </row>
    <row r="240" spans="1:21" x14ac:dyDescent="0.25">
      <c r="A240" t="s">
        <v>0</v>
      </c>
      <c r="B240" t="s">
        <v>1</v>
      </c>
      <c r="C240" t="s">
        <v>4</v>
      </c>
      <c r="D240" t="s">
        <v>3</v>
      </c>
      <c r="E240">
        <v>8317</v>
      </c>
      <c r="F240">
        <v>586</v>
      </c>
      <c r="G240">
        <v>1477</v>
      </c>
      <c r="H240">
        <v>3</v>
      </c>
      <c r="I240">
        <v>-3</v>
      </c>
      <c r="J240">
        <v>-17</v>
      </c>
      <c r="K240">
        <v>1263</v>
      </c>
      <c r="L240">
        <v>288</v>
      </c>
      <c r="M240">
        <v>-238</v>
      </c>
      <c r="N240">
        <v>32</v>
      </c>
      <c r="O240">
        <v>166763</v>
      </c>
      <c r="P240">
        <f>(Table1[[#This Row],[ax]]-E$1)/E$2</f>
        <v>0.99538722991017237</v>
      </c>
      <c r="Q240">
        <f>(Table1[[#This Row],[ay]]-F$1)/F$2</f>
        <v>5.9323061991993206E-2</v>
      </c>
      <c r="R240">
        <f>(Table1[[#This Row],[az]]-G$1)/G$2</f>
        <v>5.8858858858858859E-2</v>
      </c>
      <c r="S240">
        <f>SQRT(Table1[[#This Row],[_ax]]*Table1[[#This Row],[_ax]]+Table1[[#This Row],[_ay]]*Table1[[#This Row],[_ay]]+Table1[[#This Row],[_az]]*Table1[[#This Row],[_az]])</f>
        <v>0.99888904710108783</v>
      </c>
      <c r="T240" s="1">
        <f>ATAN2(Table1[[#This Row],[_az]],Table1[[#This Row],[_ay]])*180/PI()</f>
        <v>45.225049173298672</v>
      </c>
      <c r="U240" s="1">
        <f>ATAN2(SQRT(Table1[[#This Row],[_ay]]*Table1[[#This Row],[_ay]]+Table1[[#This Row],[_az]]*Table1[[#This Row],[_az]]),Table1[[#This Row],[_ax]])*180/PI()</f>
        <v>85.200978479463373</v>
      </c>
    </row>
    <row r="241" spans="1:21" x14ac:dyDescent="0.25">
      <c r="A241" t="s">
        <v>0</v>
      </c>
      <c r="B241" t="s">
        <v>1</v>
      </c>
      <c r="C241" t="s">
        <v>4</v>
      </c>
      <c r="D241" t="s">
        <v>3</v>
      </c>
      <c r="E241">
        <v>8316</v>
      </c>
      <c r="F241">
        <v>593</v>
      </c>
      <c r="G241">
        <v>1483</v>
      </c>
      <c r="H241">
        <v>4</v>
      </c>
      <c r="I241">
        <v>-2</v>
      </c>
      <c r="J241">
        <v>-17</v>
      </c>
      <c r="K241">
        <v>1264</v>
      </c>
      <c r="L241">
        <v>284</v>
      </c>
      <c r="M241">
        <v>-236</v>
      </c>
      <c r="N241">
        <v>38</v>
      </c>
      <c r="O241">
        <v>166813</v>
      </c>
      <c r="P241">
        <f>(Table1[[#This Row],[ax]]-E$1)/E$2</f>
        <v>0.99526584122359796</v>
      </c>
      <c r="Q241">
        <f>(Table1[[#This Row],[ay]]-F$1)/F$2</f>
        <v>6.0172267378381654E-2</v>
      </c>
      <c r="R241">
        <f>(Table1[[#This Row],[az]]-G$1)/G$2</f>
        <v>5.9579579579579579E-2</v>
      </c>
      <c r="S241">
        <f>SQRT(Table1[[#This Row],[_ax]]*Table1[[#This Row],[_ax]]+Table1[[#This Row],[_ay]]*Table1[[#This Row],[_ay]]+Table1[[#This Row],[_az]]*Table1[[#This Row],[_az]])</f>
        <v>0.99886161342342661</v>
      </c>
      <c r="T241" s="1">
        <f>ATAN2(Table1[[#This Row],[_az]],Table1[[#This Row],[_ay]])*180/PI()</f>
        <v>45.283571677842957</v>
      </c>
      <c r="U241" s="1">
        <f>ATAN2(SQRT(Table1[[#This Row],[_ay]]*Table1[[#This Row],[_ay]]+Table1[[#This Row],[_az]]*Table1[[#This Row],[_az]]),Table1[[#This Row],[_ax]])*180/PI()</f>
        <v>85.136919893630704</v>
      </c>
    </row>
    <row r="242" spans="1:21" x14ac:dyDescent="0.25">
      <c r="A242" t="s">
        <v>0</v>
      </c>
      <c r="B242" t="s">
        <v>1</v>
      </c>
      <c r="C242" t="s">
        <v>4</v>
      </c>
      <c r="D242" t="s">
        <v>3</v>
      </c>
      <c r="E242">
        <v>8321</v>
      </c>
      <c r="F242">
        <v>592</v>
      </c>
      <c r="G242">
        <v>1480</v>
      </c>
      <c r="H242">
        <v>3</v>
      </c>
      <c r="I242">
        <v>-2</v>
      </c>
      <c r="J242">
        <v>-15</v>
      </c>
      <c r="K242">
        <v>1264</v>
      </c>
      <c r="L242">
        <v>285</v>
      </c>
      <c r="M242">
        <v>-237</v>
      </c>
      <c r="N242">
        <v>39</v>
      </c>
      <c r="O242">
        <v>166863</v>
      </c>
      <c r="P242">
        <f>(Table1[[#This Row],[ax]]-E$1)/E$2</f>
        <v>0.99587278465647</v>
      </c>
      <c r="Q242">
        <f>(Table1[[#This Row],[ay]]-F$1)/F$2</f>
        <v>6.0050952323183304E-2</v>
      </c>
      <c r="R242">
        <f>(Table1[[#This Row],[az]]-G$1)/G$2</f>
        <v>5.9219219219219223E-2</v>
      </c>
      <c r="S242">
        <f>SQRT(Table1[[#This Row],[_ax]]*Table1[[#This Row],[_ax]]+Table1[[#This Row],[_ay]]*Table1[[#This Row],[_ay]]+Table1[[#This Row],[_az]]*Table1[[#This Row],[_az]])</f>
        <v>0.99943765989644751</v>
      </c>
      <c r="T242" s="1">
        <f>ATAN2(Table1[[#This Row],[_az]],Table1[[#This Row],[_ay]])*180/PI()</f>
        <v>45.399546872956179</v>
      </c>
      <c r="U242" s="1">
        <f>ATAN2(SQRT(Table1[[#This Row],[_ay]]*Table1[[#This Row],[_ay]]+Table1[[#This Row],[_az]]*Table1[[#This Row],[_az]]),Table1[[#This Row],[_ax]])*180/PI()</f>
        <v>85.159267131647212</v>
      </c>
    </row>
    <row r="243" spans="1:21" x14ac:dyDescent="0.25">
      <c r="A243" t="s">
        <v>0</v>
      </c>
      <c r="B243" t="s">
        <v>1</v>
      </c>
      <c r="C243" t="s">
        <v>4</v>
      </c>
      <c r="D243" t="s">
        <v>3</v>
      </c>
      <c r="E243">
        <v>8317</v>
      </c>
      <c r="F243">
        <v>583</v>
      </c>
      <c r="G243">
        <v>1475</v>
      </c>
      <c r="H243">
        <v>5</v>
      </c>
      <c r="I243">
        <v>-2</v>
      </c>
      <c r="J243">
        <v>-16</v>
      </c>
      <c r="K243">
        <v>1264</v>
      </c>
      <c r="L243">
        <v>285</v>
      </c>
      <c r="M243">
        <v>-239</v>
      </c>
      <c r="N243">
        <v>27</v>
      </c>
      <c r="O243">
        <v>166913</v>
      </c>
      <c r="P243">
        <f>(Table1[[#This Row],[ax]]-E$1)/E$2</f>
        <v>0.99538722991017237</v>
      </c>
      <c r="Q243">
        <f>(Table1[[#This Row],[ay]]-F$1)/F$2</f>
        <v>5.8959116826398157E-2</v>
      </c>
      <c r="R243">
        <f>(Table1[[#This Row],[az]]-G$1)/G$2</f>
        <v>5.8618618618618619E-2</v>
      </c>
      <c r="S243">
        <f>SQRT(Table1[[#This Row],[_ax]]*Table1[[#This Row],[_ax]]+Table1[[#This Row],[_ay]]*Table1[[#This Row],[_ay]]+Table1[[#This Row],[_az]]*Table1[[#This Row],[_az]])</f>
        <v>0.99885337130829677</v>
      </c>
      <c r="T243" s="1">
        <f>ATAN2(Table1[[#This Row],[_az]],Table1[[#This Row],[_ay]])*180/PI()</f>
        <v>45.165924744394971</v>
      </c>
      <c r="U243" s="1">
        <f>ATAN2(SQRT(Table1[[#This Row],[_ay]]*Table1[[#This Row],[_ay]]+Table1[[#This Row],[_az]]*Table1[[#This Row],[_az]]),Table1[[#This Row],[_ax]])*180/PI()</f>
        <v>85.225415697514734</v>
      </c>
    </row>
    <row r="244" spans="1:21" x14ac:dyDescent="0.25">
      <c r="A244" t="s">
        <v>0</v>
      </c>
      <c r="B244" t="s">
        <v>1</v>
      </c>
      <c r="C244" t="s">
        <v>4</v>
      </c>
      <c r="D244" t="s">
        <v>3</v>
      </c>
      <c r="E244">
        <v>8321</v>
      </c>
      <c r="F244">
        <v>583</v>
      </c>
      <c r="G244">
        <v>1482</v>
      </c>
      <c r="H244">
        <v>4</v>
      </c>
      <c r="I244">
        <v>-1</v>
      </c>
      <c r="J244">
        <v>-17</v>
      </c>
      <c r="K244">
        <v>1263</v>
      </c>
      <c r="L244">
        <v>294</v>
      </c>
      <c r="M244">
        <v>-242</v>
      </c>
      <c r="N244">
        <v>30</v>
      </c>
      <c r="O244">
        <v>166963</v>
      </c>
      <c r="P244">
        <f>(Table1[[#This Row],[ax]]-E$1)/E$2</f>
        <v>0.99587278465647</v>
      </c>
      <c r="Q244">
        <f>(Table1[[#This Row],[ay]]-F$1)/F$2</f>
        <v>5.8959116826398157E-2</v>
      </c>
      <c r="R244">
        <f>(Table1[[#This Row],[az]]-G$1)/G$2</f>
        <v>5.9459459459459463E-2</v>
      </c>
      <c r="S244">
        <f>SQRT(Table1[[#This Row],[_ax]]*Table1[[#This Row],[_ax]]+Table1[[#This Row],[_ay]]*Table1[[#This Row],[_ay]]+Table1[[#This Row],[_az]]*Table1[[#This Row],[_az]])</f>
        <v>0.99938691606183827</v>
      </c>
      <c r="T244" s="1">
        <f>ATAN2(Table1[[#This Row],[_az]],Table1[[#This Row],[_ay]])*180/PI()</f>
        <v>44.75791508822644</v>
      </c>
      <c r="U244" s="1">
        <f>ATAN2(SQRT(Table1[[#This Row],[_ay]]*Table1[[#This Row],[_ay]]+Table1[[#This Row],[_az]]*Table1[[#This Row],[_az]]),Table1[[#This Row],[_ax]])*180/PI()</f>
        <v>85.193741336793479</v>
      </c>
    </row>
    <row r="245" spans="1:21" x14ac:dyDescent="0.25">
      <c r="A245" t="s">
        <v>0</v>
      </c>
      <c r="B245" t="s">
        <v>1</v>
      </c>
      <c r="C245" t="s">
        <v>4</v>
      </c>
      <c r="D245" t="s">
        <v>3</v>
      </c>
      <c r="E245">
        <v>8320</v>
      </c>
      <c r="F245">
        <v>581</v>
      </c>
      <c r="G245">
        <v>1481</v>
      </c>
      <c r="H245">
        <v>4</v>
      </c>
      <c r="I245">
        <v>-2</v>
      </c>
      <c r="J245">
        <v>-17</v>
      </c>
      <c r="K245">
        <v>1261</v>
      </c>
      <c r="L245">
        <v>288</v>
      </c>
      <c r="M245">
        <v>-244</v>
      </c>
      <c r="N245">
        <v>32</v>
      </c>
      <c r="O245">
        <v>167013</v>
      </c>
      <c r="P245">
        <f>(Table1[[#This Row],[ax]]-E$1)/E$2</f>
        <v>0.99575139596989559</v>
      </c>
      <c r="Q245">
        <f>(Table1[[#This Row],[ay]]-F$1)/F$2</f>
        <v>5.8716486716001458E-2</v>
      </c>
      <c r="R245">
        <f>(Table1[[#This Row],[az]]-G$1)/G$2</f>
        <v>5.9339339339339339E-2</v>
      </c>
      <c r="S245">
        <f>SQRT(Table1[[#This Row],[_ax]]*Table1[[#This Row],[_ax]]+Table1[[#This Row],[_ay]]*Table1[[#This Row],[_ay]]+Table1[[#This Row],[_az]]*Table1[[#This Row],[_az]])</f>
        <v>0.99924452742133918</v>
      </c>
      <c r="T245" s="1">
        <f>ATAN2(Table1[[#This Row],[_az]],Table1[[#This Row],[_ay]])*180/PI()</f>
        <v>44.697715083989216</v>
      </c>
      <c r="U245" s="1">
        <f>ATAN2(SQRT(Table1[[#This Row],[_ay]]*Table1[[#This Row],[_ay]]+Table1[[#This Row],[_az]]*Table1[[#This Row],[_az]]),Table1[[#This Row],[_ax]])*180/PI()</f>
        <v>85.207790420747671</v>
      </c>
    </row>
    <row r="246" spans="1:21" x14ac:dyDescent="0.25">
      <c r="A246" t="s">
        <v>0</v>
      </c>
      <c r="B246" t="s">
        <v>1</v>
      </c>
      <c r="C246" t="s">
        <v>4</v>
      </c>
      <c r="D246" t="s">
        <v>3</v>
      </c>
      <c r="E246">
        <v>8313</v>
      </c>
      <c r="F246">
        <v>585</v>
      </c>
      <c r="G246">
        <v>1484</v>
      </c>
      <c r="H246">
        <v>4</v>
      </c>
      <c r="I246">
        <v>-2</v>
      </c>
      <c r="J246">
        <v>-17</v>
      </c>
      <c r="K246">
        <v>1266</v>
      </c>
      <c r="L246">
        <v>291</v>
      </c>
      <c r="M246">
        <v>-235</v>
      </c>
      <c r="N246">
        <v>31</v>
      </c>
      <c r="O246">
        <v>167063</v>
      </c>
      <c r="P246">
        <f>(Table1[[#This Row],[ax]]-E$1)/E$2</f>
        <v>0.99490167516387473</v>
      </c>
      <c r="Q246">
        <f>(Table1[[#This Row],[ay]]-F$1)/F$2</f>
        <v>5.9201746936794857E-2</v>
      </c>
      <c r="R246">
        <f>(Table1[[#This Row],[az]]-G$1)/G$2</f>
        <v>5.9699699699699703E-2</v>
      </c>
      <c r="S246">
        <f>SQRT(Table1[[#This Row],[_ax]]*Table1[[#This Row],[_ax]]+Table1[[#This Row],[_ay]]*Table1[[#This Row],[_ay]]+Table1[[#This Row],[_az]]*Table1[[#This Row],[_az]])</f>
        <v>0.99844791763440865</v>
      </c>
      <c r="T246" s="1">
        <f>ATAN2(Table1[[#This Row],[_az]],Table1[[#This Row],[_ay]])*180/PI()</f>
        <v>44.760049808291775</v>
      </c>
      <c r="U246" s="1">
        <f>ATAN2(SQRT(Table1[[#This Row],[_ay]]*Table1[[#This Row],[_ay]]+Table1[[#This Row],[_az]]*Table1[[#This Row],[_az]]),Table1[[#This Row],[_ax]])*180/PI()</f>
        <v>85.169548100098567</v>
      </c>
    </row>
    <row r="247" spans="1:21" x14ac:dyDescent="0.25">
      <c r="A247" t="s">
        <v>0</v>
      </c>
      <c r="B247" t="s">
        <v>1</v>
      </c>
      <c r="C247" t="s">
        <v>4</v>
      </c>
      <c r="D247" t="s">
        <v>3</v>
      </c>
      <c r="E247">
        <v>8313</v>
      </c>
      <c r="F247">
        <v>589</v>
      </c>
      <c r="G247">
        <v>1474</v>
      </c>
      <c r="H247">
        <v>4</v>
      </c>
      <c r="I247">
        <v>-3</v>
      </c>
      <c r="J247">
        <v>-17</v>
      </c>
      <c r="K247">
        <v>1262</v>
      </c>
      <c r="L247">
        <v>290</v>
      </c>
      <c r="M247">
        <v>-242</v>
      </c>
      <c r="N247">
        <v>28</v>
      </c>
      <c r="O247">
        <v>167113</v>
      </c>
      <c r="P247">
        <f>(Table1[[#This Row],[ax]]-E$1)/E$2</f>
        <v>0.99490167516387473</v>
      </c>
      <c r="Q247">
        <f>(Table1[[#This Row],[ay]]-F$1)/F$2</f>
        <v>5.9687007157588255E-2</v>
      </c>
      <c r="R247">
        <f>(Table1[[#This Row],[az]]-G$1)/G$2</f>
        <v>5.8498498498498495E-2</v>
      </c>
      <c r="S247">
        <f>SQRT(Table1[[#This Row],[_ax]]*Table1[[#This Row],[_ax]]+Table1[[#This Row],[_ay]]*Table1[[#This Row],[_ay]]+Table1[[#This Row],[_az]]*Table1[[#This Row],[_az]])</f>
        <v>0.99840570731235956</v>
      </c>
      <c r="T247" s="1">
        <f>ATAN2(Table1[[#This Row],[_az]],Table1[[#This Row],[_ay]])*180/PI()</f>
        <v>45.576164008671029</v>
      </c>
      <c r="U247" s="1">
        <f>ATAN2(SQRT(Table1[[#This Row],[_ay]]*Table1[[#This Row],[_ay]]+Table1[[#This Row],[_az]]*Table1[[#This Row],[_az]]),Table1[[#This Row],[_ax]])*180/PI()</f>
        <v>85.198297562397627</v>
      </c>
    </row>
    <row r="248" spans="1:21" x14ac:dyDescent="0.25">
      <c r="A248" t="s">
        <v>0</v>
      </c>
      <c r="B248" t="s">
        <v>1</v>
      </c>
      <c r="C248" t="s">
        <v>4</v>
      </c>
      <c r="D248" t="s">
        <v>3</v>
      </c>
      <c r="E248">
        <v>8320</v>
      </c>
      <c r="F248">
        <v>585</v>
      </c>
      <c r="G248">
        <v>1478</v>
      </c>
      <c r="H248">
        <v>4</v>
      </c>
      <c r="I248">
        <v>-1</v>
      </c>
      <c r="J248">
        <v>-17</v>
      </c>
      <c r="K248">
        <v>1264</v>
      </c>
      <c r="L248">
        <v>293</v>
      </c>
      <c r="M248">
        <v>-249</v>
      </c>
      <c r="N248">
        <v>27</v>
      </c>
      <c r="O248">
        <v>167163</v>
      </c>
      <c r="P248">
        <f>(Table1[[#This Row],[ax]]-E$1)/E$2</f>
        <v>0.99575139596989559</v>
      </c>
      <c r="Q248">
        <f>(Table1[[#This Row],[ay]]-F$1)/F$2</f>
        <v>5.9201746936794857E-2</v>
      </c>
      <c r="R248">
        <f>(Table1[[#This Row],[az]]-G$1)/G$2</f>
        <v>5.8978978978978976E-2</v>
      </c>
      <c r="S248">
        <f>SQRT(Table1[[#This Row],[_ax]]*Table1[[#This Row],[_ax]]+Table1[[#This Row],[_ay]]*Table1[[#This Row],[_ay]]+Table1[[#This Row],[_az]]*Table1[[#This Row],[_az]])</f>
        <v>0.99925182480582286</v>
      </c>
      <c r="T248" s="1">
        <f>ATAN2(Table1[[#This Row],[_az]],Table1[[#This Row],[_ay]])*180/PI()</f>
        <v>45.108001102359999</v>
      </c>
      <c r="U248" s="1">
        <f>ATAN2(SQRT(Table1[[#This Row],[_ay]]*Table1[[#This Row],[_ay]]+Table1[[#This Row],[_az]]*Table1[[#This Row],[_az]]),Table1[[#This Row],[_ax]])*180/PI()</f>
        <v>85.202802013364334</v>
      </c>
    </row>
    <row r="249" spans="1:21" x14ac:dyDescent="0.25">
      <c r="A249" t="s">
        <v>0</v>
      </c>
      <c r="B249" t="s">
        <v>1</v>
      </c>
      <c r="C249" t="s">
        <v>4</v>
      </c>
      <c r="D249" t="s">
        <v>3</v>
      </c>
      <c r="E249">
        <v>8317</v>
      </c>
      <c r="F249">
        <v>584</v>
      </c>
      <c r="G249">
        <v>1481</v>
      </c>
      <c r="H249">
        <v>5</v>
      </c>
      <c r="I249">
        <v>-2</v>
      </c>
      <c r="J249">
        <v>-16</v>
      </c>
      <c r="K249">
        <v>1264</v>
      </c>
      <c r="L249">
        <v>286</v>
      </c>
      <c r="M249">
        <v>-234</v>
      </c>
      <c r="N249">
        <v>28</v>
      </c>
      <c r="O249">
        <v>167213</v>
      </c>
      <c r="P249">
        <f>(Table1[[#This Row],[ax]]-E$1)/E$2</f>
        <v>0.99538722991017237</v>
      </c>
      <c r="Q249">
        <f>(Table1[[#This Row],[ay]]-F$1)/F$2</f>
        <v>5.9080431881596507E-2</v>
      </c>
      <c r="R249">
        <f>(Table1[[#This Row],[az]]-G$1)/G$2</f>
        <v>5.9339339339339339E-2</v>
      </c>
      <c r="S249">
        <f>SQRT(Table1[[#This Row],[_ax]]*Table1[[#This Row],[_ax]]+Table1[[#This Row],[_ay]]*Table1[[#This Row],[_ay]]+Table1[[#This Row],[_az]]*Table1[[#This Row],[_az]])</f>
        <v>0.99890309444549807</v>
      </c>
      <c r="T249" s="1">
        <f>ATAN2(Table1[[#This Row],[_az]],Table1[[#This Row],[_ay]])*180/PI()</f>
        <v>44.874731382913851</v>
      </c>
      <c r="U249" s="1">
        <f>ATAN2(SQRT(Table1[[#This Row],[_ay]]*Table1[[#This Row],[_ay]]+Table1[[#This Row],[_az]]*Table1[[#This Row],[_az]]),Table1[[#This Row],[_ax]])*180/PI()</f>
        <v>85.191390798386109</v>
      </c>
    </row>
    <row r="250" spans="1:21" x14ac:dyDescent="0.25">
      <c r="A250" t="s">
        <v>0</v>
      </c>
      <c r="B250" t="s">
        <v>1</v>
      </c>
      <c r="C250" t="s">
        <v>4</v>
      </c>
      <c r="D250" t="s">
        <v>3</v>
      </c>
      <c r="E250">
        <v>8325</v>
      </c>
      <c r="F250">
        <v>582</v>
      </c>
      <c r="G250">
        <v>1482</v>
      </c>
      <c r="H250">
        <v>4</v>
      </c>
      <c r="I250">
        <v>-2</v>
      </c>
      <c r="J250">
        <v>-16</v>
      </c>
      <c r="K250">
        <v>1263</v>
      </c>
      <c r="L250">
        <v>295</v>
      </c>
      <c r="M250">
        <v>-235</v>
      </c>
      <c r="N250">
        <v>33</v>
      </c>
      <c r="O250">
        <v>167263</v>
      </c>
      <c r="P250">
        <f>(Table1[[#This Row],[ax]]-E$1)/E$2</f>
        <v>0.99635833940276763</v>
      </c>
      <c r="Q250">
        <f>(Table1[[#This Row],[ay]]-F$1)/F$2</f>
        <v>5.8837801771199807E-2</v>
      </c>
      <c r="R250">
        <f>(Table1[[#This Row],[az]]-G$1)/G$2</f>
        <v>5.9459459459459463E-2</v>
      </c>
      <c r="S250">
        <f>SQRT(Table1[[#This Row],[_ax]]*Table1[[#This Row],[_ax]]+Table1[[#This Row],[_ay]]*Table1[[#This Row],[_ay]]+Table1[[#This Row],[_az]]*Table1[[#This Row],[_az]])</f>
        <v>0.99986361806694357</v>
      </c>
      <c r="T250" s="1">
        <f>ATAN2(Table1[[#This Row],[_az]],Table1[[#This Row],[_ay]])*180/PI()</f>
        <v>44.698910747376331</v>
      </c>
      <c r="U250" s="1">
        <f>ATAN2(SQRT(Table1[[#This Row],[_ay]]*Table1[[#This Row],[_ay]]+Table1[[#This Row],[_az]]*Table1[[#This Row],[_az]]),Table1[[#This Row],[_ax]])*180/PI()</f>
        <v>85.200947719591767</v>
      </c>
    </row>
    <row r="251" spans="1:21" x14ac:dyDescent="0.25">
      <c r="A251" t="s">
        <v>0</v>
      </c>
      <c r="B251" t="s">
        <v>1</v>
      </c>
      <c r="C251" t="s">
        <v>4</v>
      </c>
      <c r="D251" t="s">
        <v>3</v>
      </c>
      <c r="E251">
        <v>8323</v>
      </c>
      <c r="F251">
        <v>586</v>
      </c>
      <c r="G251">
        <v>1479</v>
      </c>
      <c r="H251">
        <v>3</v>
      </c>
      <c r="I251">
        <v>-4</v>
      </c>
      <c r="J251">
        <v>-17</v>
      </c>
      <c r="K251">
        <v>1262</v>
      </c>
      <c r="L251">
        <v>286</v>
      </c>
      <c r="M251">
        <v>-244</v>
      </c>
      <c r="N251">
        <v>32</v>
      </c>
      <c r="O251">
        <v>167313</v>
      </c>
      <c r="P251">
        <f>(Table1[[#This Row],[ax]]-E$1)/E$2</f>
        <v>0.99611556202961882</v>
      </c>
      <c r="Q251">
        <f>(Table1[[#This Row],[ay]]-F$1)/F$2</f>
        <v>5.9323061991993206E-2</v>
      </c>
      <c r="R251">
        <f>(Table1[[#This Row],[az]]-G$1)/G$2</f>
        <v>5.9099099099099099E-2</v>
      </c>
      <c r="S251">
        <f>SQRT(Table1[[#This Row],[_ax]]*Table1[[#This Row],[_ax]]+Table1[[#This Row],[_ay]]*Table1[[#This Row],[_ay]]+Table1[[#This Row],[_az]]*Table1[[#This Row],[_az]])</f>
        <v>0.99962900223833762</v>
      </c>
      <c r="T251" s="1">
        <f>ATAN2(Table1[[#This Row],[_az]],Table1[[#This Row],[_ay]])*180/PI()</f>
        <v>45.108359053011327</v>
      </c>
      <c r="U251" s="1">
        <f>ATAN2(SQRT(Table1[[#This Row],[_ay]]*Table1[[#This Row],[_ay]]+Table1[[#This Row],[_az]]*Table1[[#This Row],[_az]]),Table1[[#This Row],[_ax]])*180/PI()</f>
        <v>85.19479660998779</v>
      </c>
    </row>
    <row r="252" spans="1:21" x14ac:dyDescent="0.25">
      <c r="A252" t="s">
        <v>0</v>
      </c>
      <c r="B252" t="s">
        <v>1</v>
      </c>
      <c r="C252" t="s">
        <v>4</v>
      </c>
      <c r="D252" t="s">
        <v>3</v>
      </c>
      <c r="E252">
        <v>8322</v>
      </c>
      <c r="F252">
        <v>586</v>
      </c>
      <c r="G252">
        <v>1485</v>
      </c>
      <c r="H252">
        <v>3</v>
      </c>
      <c r="I252">
        <v>-3</v>
      </c>
      <c r="J252">
        <v>-16</v>
      </c>
      <c r="K252">
        <v>1263</v>
      </c>
      <c r="L252">
        <v>295</v>
      </c>
      <c r="M252">
        <v>-237</v>
      </c>
      <c r="N252">
        <v>25</v>
      </c>
      <c r="O252">
        <v>167363</v>
      </c>
      <c r="P252">
        <f>(Table1[[#This Row],[ax]]-E$1)/E$2</f>
        <v>0.99599417334304441</v>
      </c>
      <c r="Q252">
        <f>(Table1[[#This Row],[ay]]-F$1)/F$2</f>
        <v>5.9323061991993206E-2</v>
      </c>
      <c r="R252">
        <f>(Table1[[#This Row],[az]]-G$1)/G$2</f>
        <v>5.9819819819819819E-2</v>
      </c>
      <c r="S252">
        <f>SQRT(Table1[[#This Row],[_ax]]*Table1[[#This Row],[_ax]]+Table1[[#This Row],[_ay]]*Table1[[#This Row],[_ay]]+Table1[[#This Row],[_az]]*Table1[[#This Row],[_az]])</f>
        <v>0.99955091409126129</v>
      </c>
      <c r="T252" s="1">
        <f>ATAN2(Table1[[#This Row],[_az]],Table1[[#This Row],[_ay]])*180/PI()</f>
        <v>44.761110679768933</v>
      </c>
      <c r="U252" s="1">
        <f>ATAN2(SQRT(Table1[[#This Row],[_ay]]*Table1[[#This Row],[_ay]]+Table1[[#This Row],[_az]]*Table1[[#This Row],[_az]]),Table1[[#This Row],[_ax]])*180/PI()</f>
        <v>85.165070567016073</v>
      </c>
    </row>
    <row r="253" spans="1:21" x14ac:dyDescent="0.25">
      <c r="A253" t="s">
        <v>0</v>
      </c>
      <c r="B253" t="s">
        <v>1</v>
      </c>
      <c r="C253" t="s">
        <v>4</v>
      </c>
      <c r="D253" t="s">
        <v>3</v>
      </c>
      <c r="E253">
        <v>8323</v>
      </c>
      <c r="F253">
        <v>583</v>
      </c>
      <c r="G253">
        <v>1495</v>
      </c>
      <c r="H253">
        <v>5</v>
      </c>
      <c r="I253">
        <v>-2</v>
      </c>
      <c r="J253">
        <v>-16</v>
      </c>
      <c r="K253">
        <v>1262</v>
      </c>
      <c r="L253">
        <v>294</v>
      </c>
      <c r="M253">
        <v>-240</v>
      </c>
      <c r="N253">
        <v>28</v>
      </c>
      <c r="O253">
        <v>167413</v>
      </c>
      <c r="P253">
        <f>(Table1[[#This Row],[ax]]-E$1)/E$2</f>
        <v>0.99611556202961882</v>
      </c>
      <c r="Q253">
        <f>(Table1[[#This Row],[ay]]-F$1)/F$2</f>
        <v>5.8959116826398157E-2</v>
      </c>
      <c r="R253">
        <f>(Table1[[#This Row],[az]]-G$1)/G$2</f>
        <v>6.102102102102102E-2</v>
      </c>
      <c r="S253">
        <f>SQRT(Table1[[#This Row],[_ax]]*Table1[[#This Row],[_ax]]+Table1[[#This Row],[_ay]]*Table1[[#This Row],[_ay]]+Table1[[#This Row],[_az]]*Table1[[#This Row],[_az]])</f>
        <v>0.99972293930917688</v>
      </c>
      <c r="T253" s="1">
        <f>ATAN2(Table1[[#This Row],[_az]],Table1[[#This Row],[_ay]])*180/PI()</f>
        <v>44.015447205952881</v>
      </c>
      <c r="U253" s="1">
        <f>ATAN2(SQRT(Table1[[#This Row],[_ay]]*Table1[[#This Row],[_ay]]+Table1[[#This Row],[_az]]*Table1[[#This Row],[_az]]),Table1[[#This Row],[_ax]])*180/PI()</f>
        <v>85.131173908577907</v>
      </c>
    </row>
    <row r="254" spans="1:21" x14ac:dyDescent="0.25">
      <c r="A254" t="s">
        <v>0</v>
      </c>
      <c r="B254" t="s">
        <v>1</v>
      </c>
      <c r="C254" t="s">
        <v>4</v>
      </c>
      <c r="D254" t="s">
        <v>3</v>
      </c>
      <c r="E254">
        <v>8323</v>
      </c>
      <c r="F254">
        <v>584</v>
      </c>
      <c r="G254">
        <v>1485</v>
      </c>
      <c r="H254">
        <v>4</v>
      </c>
      <c r="I254">
        <v>-3</v>
      </c>
      <c r="J254">
        <v>-16</v>
      </c>
      <c r="K254">
        <v>1265</v>
      </c>
      <c r="L254">
        <v>287</v>
      </c>
      <c r="M254">
        <v>-233</v>
      </c>
      <c r="N254">
        <v>27</v>
      </c>
      <c r="O254">
        <v>167463</v>
      </c>
      <c r="P254">
        <f>(Table1[[#This Row],[ax]]-E$1)/E$2</f>
        <v>0.99611556202961882</v>
      </c>
      <c r="Q254">
        <f>(Table1[[#This Row],[ay]]-F$1)/F$2</f>
        <v>5.9080431881596507E-2</v>
      </c>
      <c r="R254">
        <f>(Table1[[#This Row],[az]]-G$1)/G$2</f>
        <v>5.9819819819819819E-2</v>
      </c>
      <c r="S254">
        <f>SQRT(Table1[[#This Row],[_ax]]*Table1[[#This Row],[_ax]]+Table1[[#This Row],[_ay]]*Table1[[#This Row],[_ay]]+Table1[[#This Row],[_az]]*Table1[[#This Row],[_az]])</f>
        <v>0.99965750194362823</v>
      </c>
      <c r="T254" s="1">
        <f>ATAN2(Table1[[#This Row],[_az]],Table1[[#This Row],[_ay]])*180/PI()</f>
        <v>44.643707548018078</v>
      </c>
      <c r="U254" s="1">
        <f>ATAN2(SQRT(Table1[[#This Row],[_ay]]*Table1[[#This Row],[_ay]]+Table1[[#This Row],[_az]]*Table1[[#This Row],[_az]]),Table1[[#This Row],[_ax]])*180/PI()</f>
        <v>85.175404309139793</v>
      </c>
    </row>
    <row r="255" spans="1:21" x14ac:dyDescent="0.25">
      <c r="A255" t="s">
        <v>0</v>
      </c>
      <c r="B255" t="s">
        <v>1</v>
      </c>
      <c r="C255" t="s">
        <v>4</v>
      </c>
      <c r="D255" t="s">
        <v>3</v>
      </c>
      <c r="E255">
        <v>8320</v>
      </c>
      <c r="F255">
        <v>583</v>
      </c>
      <c r="G255">
        <v>1470</v>
      </c>
      <c r="H255">
        <v>6</v>
      </c>
      <c r="I255">
        <v>-1</v>
      </c>
      <c r="J255">
        <v>-15</v>
      </c>
      <c r="K255">
        <v>1262</v>
      </c>
      <c r="L255">
        <v>292</v>
      </c>
      <c r="M255">
        <v>-240</v>
      </c>
      <c r="N255">
        <v>22</v>
      </c>
      <c r="O255">
        <v>167513</v>
      </c>
      <c r="P255">
        <f>(Table1[[#This Row],[ax]]-E$1)/E$2</f>
        <v>0.99575139596989559</v>
      </c>
      <c r="Q255">
        <f>(Table1[[#This Row],[ay]]-F$1)/F$2</f>
        <v>5.8959116826398157E-2</v>
      </c>
      <c r="R255">
        <f>(Table1[[#This Row],[az]]-G$1)/G$2</f>
        <v>5.8018018018018015E-2</v>
      </c>
      <c r="S255">
        <f>SQRT(Table1[[#This Row],[_ax]]*Table1[[#This Row],[_ax]]+Table1[[#This Row],[_ay]]*Table1[[#This Row],[_ay]]+Table1[[#This Row],[_az]]*Table1[[#This Row],[_az]])</f>
        <v>0.99918122002351684</v>
      </c>
      <c r="T255" s="1">
        <f>ATAN2(Table1[[#This Row],[_az]],Table1[[#This Row],[_ay]])*180/PI()</f>
        <v>45.460943299783125</v>
      </c>
      <c r="U255" s="1">
        <f>ATAN2(SQRT(Table1[[#This Row],[_ay]]*Table1[[#This Row],[_ay]]+Table1[[#This Row],[_az]]*Table1[[#This Row],[_az]]),Table1[[#This Row],[_ax]])*180/PI()</f>
        <v>85.251289116077871</v>
      </c>
    </row>
    <row r="256" spans="1:21" x14ac:dyDescent="0.25">
      <c r="A256" t="s">
        <v>0</v>
      </c>
      <c r="B256" t="s">
        <v>1</v>
      </c>
      <c r="C256" t="s">
        <v>4</v>
      </c>
      <c r="D256" t="s">
        <v>3</v>
      </c>
      <c r="E256">
        <v>8315</v>
      </c>
      <c r="F256">
        <v>581</v>
      </c>
      <c r="G256">
        <v>1471</v>
      </c>
      <c r="H256">
        <v>4</v>
      </c>
      <c r="I256">
        <v>-3</v>
      </c>
      <c r="J256">
        <v>-16</v>
      </c>
      <c r="K256">
        <v>1263</v>
      </c>
      <c r="L256">
        <v>289</v>
      </c>
      <c r="M256">
        <v>-239</v>
      </c>
      <c r="N256">
        <v>29</v>
      </c>
      <c r="O256">
        <v>167563</v>
      </c>
      <c r="P256">
        <f>(Table1[[#This Row],[ax]]-E$1)/E$2</f>
        <v>0.99514445253702355</v>
      </c>
      <c r="Q256">
        <f>(Table1[[#This Row],[ay]]-F$1)/F$2</f>
        <v>5.8716486716001458E-2</v>
      </c>
      <c r="R256">
        <f>(Table1[[#This Row],[az]]-G$1)/G$2</f>
        <v>5.8138138138138139E-2</v>
      </c>
      <c r="S256">
        <f>SQRT(Table1[[#This Row],[_ax]]*Table1[[#This Row],[_ax]]+Table1[[#This Row],[_ay]]*Table1[[#This Row],[_ay]]+Table1[[#This Row],[_az]]*Table1[[#This Row],[_az]])</f>
        <v>0.99856905135982055</v>
      </c>
      <c r="T256" s="1">
        <f>ATAN2(Table1[[#This Row],[_az]],Table1[[#This Row],[_ay]])*180/PI()</f>
        <v>45.283571677842957</v>
      </c>
      <c r="U256" s="1">
        <f>ATAN2(SQRT(Table1[[#This Row],[_ay]]*Table1[[#This Row],[_ay]]+Table1[[#This Row],[_az]]*Table1[[#This Row],[_az]]),Table1[[#This Row],[_ax]])*180/PI()</f>
        <v>85.253454734011967</v>
      </c>
    </row>
    <row r="257" spans="1:21" x14ac:dyDescent="0.25">
      <c r="A257" t="s">
        <v>0</v>
      </c>
      <c r="B257" t="s">
        <v>1</v>
      </c>
      <c r="C257" t="s">
        <v>4</v>
      </c>
      <c r="D257" t="s">
        <v>3</v>
      </c>
      <c r="E257">
        <v>8315</v>
      </c>
      <c r="F257">
        <v>585</v>
      </c>
      <c r="G257">
        <v>1481</v>
      </c>
      <c r="H257">
        <v>5</v>
      </c>
      <c r="I257">
        <v>-2</v>
      </c>
      <c r="J257">
        <v>-17</v>
      </c>
      <c r="K257">
        <v>1263</v>
      </c>
      <c r="L257">
        <v>290</v>
      </c>
      <c r="M257">
        <v>-236</v>
      </c>
      <c r="N257">
        <v>28</v>
      </c>
      <c r="O257">
        <v>167613</v>
      </c>
      <c r="P257">
        <f>(Table1[[#This Row],[ax]]-E$1)/E$2</f>
        <v>0.99514445253702355</v>
      </c>
      <c r="Q257">
        <f>(Table1[[#This Row],[ay]]-F$1)/F$2</f>
        <v>5.9201746936794857E-2</v>
      </c>
      <c r="R257">
        <f>(Table1[[#This Row],[az]]-G$1)/G$2</f>
        <v>5.9339339339339339E-2</v>
      </c>
      <c r="S257">
        <f>SQRT(Table1[[#This Row],[_ax]]*Table1[[#This Row],[_ax]]+Table1[[#This Row],[_ay]]*Table1[[#This Row],[_ay]]+Table1[[#This Row],[_az]]*Table1[[#This Row],[_az]])</f>
        <v>0.99866835608664906</v>
      </c>
      <c r="T257" s="1">
        <f>ATAN2(Table1[[#This Row],[_az]],Table1[[#This Row],[_ay]])*180/PI()</f>
        <v>44.933495966114684</v>
      </c>
      <c r="U257" s="1">
        <f>ATAN2(SQRT(Table1[[#This Row],[_ay]]*Table1[[#This Row],[_ay]]+Table1[[#This Row],[_az]]*Table1[[#This Row],[_az]]),Table1[[#This Row],[_ax]])*180/PI()</f>
        <v>85.185327187773055</v>
      </c>
    </row>
    <row r="258" spans="1:21" x14ac:dyDescent="0.25">
      <c r="A258" t="s">
        <v>0</v>
      </c>
      <c r="B258" t="s">
        <v>1</v>
      </c>
      <c r="C258" t="s">
        <v>4</v>
      </c>
      <c r="D258" t="s">
        <v>3</v>
      </c>
      <c r="E258">
        <v>8319</v>
      </c>
      <c r="F258">
        <v>581</v>
      </c>
      <c r="G258">
        <v>1487</v>
      </c>
      <c r="H258">
        <v>5</v>
      </c>
      <c r="I258">
        <v>-1</v>
      </c>
      <c r="J258">
        <v>-16</v>
      </c>
      <c r="K258">
        <v>1261</v>
      </c>
      <c r="L258">
        <v>290</v>
      </c>
      <c r="M258">
        <v>-242</v>
      </c>
      <c r="N258">
        <v>28</v>
      </c>
      <c r="O258">
        <v>167663</v>
      </c>
      <c r="P258">
        <f>(Table1[[#This Row],[ax]]-E$1)/E$2</f>
        <v>0.99563000728332118</v>
      </c>
      <c r="Q258">
        <f>(Table1[[#This Row],[ay]]-F$1)/F$2</f>
        <v>5.8716486716001458E-2</v>
      </c>
      <c r="R258">
        <f>(Table1[[#This Row],[az]]-G$1)/G$2</f>
        <v>6.006006006006006E-2</v>
      </c>
      <c r="S258">
        <f>SQRT(Table1[[#This Row],[_ax]]*Table1[[#This Row],[_ax]]+Table1[[#This Row],[_ay]]*Table1[[#This Row],[_ay]]+Table1[[#This Row],[_az]]*Table1[[#This Row],[_az]])</f>
        <v>0.99916662675935819</v>
      </c>
      <c r="T258" s="1">
        <f>ATAN2(Table1[[#This Row],[_az]],Table1[[#This Row],[_ay]])*180/PI()</f>
        <v>44.351910785253608</v>
      </c>
      <c r="U258" s="1">
        <f>ATAN2(SQRT(Table1[[#This Row],[_ay]]*Table1[[#This Row],[_ay]]+Table1[[#This Row],[_az]]*Table1[[#This Row],[_az]]),Table1[[#This Row],[_ax]])*180/PI()</f>
        <v>85.177846598048475</v>
      </c>
    </row>
    <row r="259" spans="1:21" x14ac:dyDescent="0.25">
      <c r="A259" t="s">
        <v>0</v>
      </c>
      <c r="B259" t="s">
        <v>1</v>
      </c>
      <c r="C259" t="s">
        <v>4</v>
      </c>
      <c r="D259" t="s">
        <v>3</v>
      </c>
      <c r="E259">
        <v>8316</v>
      </c>
      <c r="F259">
        <v>584</v>
      </c>
      <c r="G259">
        <v>1478</v>
      </c>
      <c r="H259">
        <v>4</v>
      </c>
      <c r="I259">
        <v>-1</v>
      </c>
      <c r="J259">
        <v>-17</v>
      </c>
      <c r="K259">
        <v>1264</v>
      </c>
      <c r="L259">
        <v>284</v>
      </c>
      <c r="M259">
        <v>-234</v>
      </c>
      <c r="N259">
        <v>26</v>
      </c>
      <c r="O259">
        <v>167713</v>
      </c>
      <c r="P259">
        <f>(Table1[[#This Row],[ax]]-E$1)/E$2</f>
        <v>0.99526584122359796</v>
      </c>
      <c r="Q259">
        <f>(Table1[[#This Row],[ay]]-F$1)/F$2</f>
        <v>5.9080431881596507E-2</v>
      </c>
      <c r="R259">
        <f>(Table1[[#This Row],[az]]-G$1)/G$2</f>
        <v>5.8978978978978976E-2</v>
      </c>
      <c r="S259">
        <f>SQRT(Table1[[#This Row],[_ax]]*Table1[[#This Row],[_ax]]+Table1[[#This Row],[_ay]]*Table1[[#This Row],[_ay]]+Table1[[#This Row],[_az]]*Table1[[#This Row],[_az]])</f>
        <v>0.99876078822670789</v>
      </c>
      <c r="T259" s="1">
        <f>ATAN2(Table1[[#This Row],[_az]],Table1[[#This Row],[_ay]])*180/PI()</f>
        <v>45.049236411279011</v>
      </c>
      <c r="U259" s="1">
        <f>ATAN2(SQRT(Table1[[#This Row],[_ay]]*Table1[[#This Row],[_ay]]+Table1[[#This Row],[_az]]*Table1[[#This Row],[_az]]),Table1[[#This Row],[_ax]])*180/PI()</f>
        <v>85.205383115824645</v>
      </c>
    </row>
    <row r="260" spans="1:21" x14ac:dyDescent="0.25">
      <c r="A260" t="s">
        <v>0</v>
      </c>
      <c r="B260" t="s">
        <v>1</v>
      </c>
      <c r="C260" t="s">
        <v>4</v>
      </c>
      <c r="D260" t="s">
        <v>3</v>
      </c>
      <c r="E260">
        <v>8316</v>
      </c>
      <c r="F260">
        <v>581</v>
      </c>
      <c r="G260">
        <v>1477</v>
      </c>
      <c r="H260">
        <v>5</v>
      </c>
      <c r="I260">
        <v>-2</v>
      </c>
      <c r="J260">
        <v>-17</v>
      </c>
      <c r="K260">
        <v>1265</v>
      </c>
      <c r="L260">
        <v>290</v>
      </c>
      <c r="M260">
        <v>-248</v>
      </c>
      <c r="N260">
        <v>30</v>
      </c>
      <c r="O260">
        <v>167763</v>
      </c>
      <c r="P260">
        <f>(Table1[[#This Row],[ax]]-E$1)/E$2</f>
        <v>0.99526584122359796</v>
      </c>
      <c r="Q260">
        <f>(Table1[[#This Row],[ay]]-F$1)/F$2</f>
        <v>5.8716486716001458E-2</v>
      </c>
      <c r="R260">
        <f>(Table1[[#This Row],[az]]-G$1)/G$2</f>
        <v>5.8858858858858859E-2</v>
      </c>
      <c r="S260">
        <f>SQRT(Table1[[#This Row],[_ax]]*Table1[[#This Row],[_ax]]+Table1[[#This Row],[_ay]]*Table1[[#This Row],[_ay]]+Table1[[#This Row],[_az]]*Table1[[#This Row],[_az]])</f>
        <v>0.99873223928386012</v>
      </c>
      <c r="T260" s="1">
        <f>ATAN2(Table1[[#This Row],[_az]],Table1[[#This Row],[_ay]])*180/PI()</f>
        <v>44.93062049803806</v>
      </c>
      <c r="U260" s="1">
        <f>ATAN2(SQRT(Table1[[#This Row],[_ay]]*Table1[[#This Row],[_ay]]+Table1[[#This Row],[_az]]*Table1[[#This Row],[_az]]),Table1[[#This Row],[_ax]])*180/PI()</f>
        <v>85.224949109057604</v>
      </c>
    </row>
    <row r="261" spans="1:21" x14ac:dyDescent="0.25">
      <c r="A261" t="s">
        <v>0</v>
      </c>
      <c r="B261" t="s">
        <v>1</v>
      </c>
      <c r="C261" t="s">
        <v>4</v>
      </c>
      <c r="D261" t="s">
        <v>3</v>
      </c>
      <c r="E261">
        <v>8321</v>
      </c>
      <c r="F261">
        <v>589</v>
      </c>
      <c r="G261">
        <v>1482</v>
      </c>
      <c r="H261">
        <v>4</v>
      </c>
      <c r="I261">
        <v>-2</v>
      </c>
      <c r="J261">
        <v>-17</v>
      </c>
      <c r="K261">
        <v>1265</v>
      </c>
      <c r="L261">
        <v>289</v>
      </c>
      <c r="M261">
        <v>-239</v>
      </c>
      <c r="N261">
        <v>33</v>
      </c>
      <c r="O261">
        <v>167813</v>
      </c>
      <c r="P261">
        <f>(Table1[[#This Row],[ax]]-E$1)/E$2</f>
        <v>0.99587278465647</v>
      </c>
      <c r="Q261">
        <f>(Table1[[#This Row],[ay]]-F$1)/F$2</f>
        <v>5.9687007157588255E-2</v>
      </c>
      <c r="R261">
        <f>(Table1[[#This Row],[az]]-G$1)/G$2</f>
        <v>5.9459459459459463E-2</v>
      </c>
      <c r="S261">
        <f>SQRT(Table1[[#This Row],[_ax]]*Table1[[#This Row],[_ax]]+Table1[[#This Row],[_ay]]*Table1[[#This Row],[_ay]]+Table1[[#This Row],[_az]]*Table1[[#This Row],[_az]])</f>
        <v>0.99943012230074035</v>
      </c>
      <c r="T261" s="1">
        <f>ATAN2(Table1[[#This Row],[_az]],Table1[[#This Row],[_ay]])*180/PI()</f>
        <v>45.10942420081701</v>
      </c>
      <c r="U261" s="1">
        <f>ATAN2(SQRT(Table1[[#This Row],[_ay]]*Table1[[#This Row],[_ay]]+Table1[[#This Row],[_az]]*Table1[[#This Row],[_az]]),Table1[[#This Row],[_ax]])*180/PI()</f>
        <v>85.164372275915454</v>
      </c>
    </row>
    <row r="262" spans="1:21" x14ac:dyDescent="0.25">
      <c r="A262" t="s">
        <v>0</v>
      </c>
      <c r="B262" t="s">
        <v>1</v>
      </c>
      <c r="C262" t="s">
        <v>4</v>
      </c>
      <c r="D262" t="s">
        <v>3</v>
      </c>
      <c r="E262">
        <v>8322</v>
      </c>
      <c r="F262">
        <v>582</v>
      </c>
      <c r="G262">
        <v>1481</v>
      </c>
      <c r="H262">
        <v>5</v>
      </c>
      <c r="I262">
        <v>-2</v>
      </c>
      <c r="J262">
        <v>-17</v>
      </c>
      <c r="K262">
        <v>1267</v>
      </c>
      <c r="L262">
        <v>285</v>
      </c>
      <c r="M262">
        <v>-239</v>
      </c>
      <c r="N262">
        <v>23</v>
      </c>
      <c r="O262">
        <v>167863</v>
      </c>
      <c r="P262">
        <f>(Table1[[#This Row],[ax]]-E$1)/E$2</f>
        <v>0.99599417334304441</v>
      </c>
      <c r="Q262">
        <f>(Table1[[#This Row],[ay]]-F$1)/F$2</f>
        <v>5.8837801771199807E-2</v>
      </c>
      <c r="R262">
        <f>(Table1[[#This Row],[az]]-G$1)/G$2</f>
        <v>5.9339339339339339E-2</v>
      </c>
      <c r="S262">
        <f>SQRT(Table1[[#This Row],[_ax]]*Table1[[#This Row],[_ax]]+Table1[[#This Row],[_ay]]*Table1[[#This Row],[_ay]]+Table1[[#This Row],[_az]]*Table1[[#This Row],[_az]])</f>
        <v>0.9994935904966028</v>
      </c>
      <c r="T262" s="1">
        <f>ATAN2(Table1[[#This Row],[_az]],Table1[[#This Row],[_ay]])*180/PI()</f>
        <v>44.756841186617478</v>
      </c>
      <c r="U262" s="1">
        <f>ATAN2(SQRT(Table1[[#This Row],[_ay]]*Table1[[#This Row],[_ay]]+Table1[[#This Row],[_az]]*Table1[[#This Row],[_az]]),Table1[[#This Row],[_ax]])*180/PI()</f>
        <v>85.204076186745581</v>
      </c>
    </row>
    <row r="263" spans="1:21" x14ac:dyDescent="0.25">
      <c r="A263" t="s">
        <v>0</v>
      </c>
      <c r="B263" t="s">
        <v>1</v>
      </c>
      <c r="C263" t="s">
        <v>4</v>
      </c>
      <c r="D263" t="s">
        <v>3</v>
      </c>
      <c r="E263">
        <v>8323</v>
      </c>
      <c r="F263">
        <v>587</v>
      </c>
      <c r="G263">
        <v>1487</v>
      </c>
      <c r="H263">
        <v>5</v>
      </c>
      <c r="I263">
        <v>-2</v>
      </c>
      <c r="J263">
        <v>-17</v>
      </c>
      <c r="K263">
        <v>1263</v>
      </c>
      <c r="L263">
        <v>282</v>
      </c>
      <c r="M263">
        <v>-244</v>
      </c>
      <c r="N263">
        <v>28</v>
      </c>
      <c r="O263">
        <v>167913</v>
      </c>
      <c r="P263">
        <f>(Table1[[#This Row],[ax]]-E$1)/E$2</f>
        <v>0.99611556202961882</v>
      </c>
      <c r="Q263">
        <f>(Table1[[#This Row],[ay]]-F$1)/F$2</f>
        <v>5.9444377047191556E-2</v>
      </c>
      <c r="R263">
        <f>(Table1[[#This Row],[az]]-G$1)/G$2</f>
        <v>6.006006006006006E-2</v>
      </c>
      <c r="S263">
        <f>SQRT(Table1[[#This Row],[_ax]]*Table1[[#This Row],[_ax]]+Table1[[#This Row],[_ay]]*Table1[[#This Row],[_ay]]+Table1[[#This Row],[_az]]*Table1[[#This Row],[_az]])</f>
        <v>0.99969348187058327</v>
      </c>
      <c r="T263" s="1">
        <f>ATAN2(Table1[[#This Row],[_az]],Table1[[#This Row],[_ay]])*180/PI()</f>
        <v>44.704816600067943</v>
      </c>
      <c r="U263" s="1">
        <f>ATAN2(SQRT(Table1[[#This Row],[_ay]]*Table1[[#This Row],[_ay]]+Table1[[#This Row],[_az]]*Table1[[#This Row],[_az]]),Table1[[#This Row],[_ax]])*180/PI()</f>
        <v>85.151034241935108</v>
      </c>
    </row>
    <row r="264" spans="1:21" x14ac:dyDescent="0.25">
      <c r="A264" t="s">
        <v>0</v>
      </c>
      <c r="B264" t="s">
        <v>1</v>
      </c>
      <c r="C264" t="s">
        <v>4</v>
      </c>
      <c r="D264" t="s">
        <v>3</v>
      </c>
      <c r="E264">
        <v>8319</v>
      </c>
      <c r="F264">
        <v>583</v>
      </c>
      <c r="G264">
        <v>1489</v>
      </c>
      <c r="H264">
        <v>5</v>
      </c>
      <c r="I264">
        <v>-2</v>
      </c>
      <c r="J264">
        <v>-16</v>
      </c>
      <c r="K264">
        <v>1261</v>
      </c>
      <c r="L264">
        <v>293</v>
      </c>
      <c r="M264">
        <v>-239</v>
      </c>
      <c r="N264">
        <v>19</v>
      </c>
      <c r="O264">
        <v>167963</v>
      </c>
      <c r="P264">
        <f>(Table1[[#This Row],[ax]]-E$1)/E$2</f>
        <v>0.99563000728332118</v>
      </c>
      <c r="Q264">
        <f>(Table1[[#This Row],[ay]]-F$1)/F$2</f>
        <v>5.8959116826398157E-2</v>
      </c>
      <c r="R264">
        <f>(Table1[[#This Row],[az]]-G$1)/G$2</f>
        <v>6.03003003003003E-2</v>
      </c>
      <c r="S264">
        <f>SQRT(Table1[[#This Row],[_ax]]*Table1[[#This Row],[_ax]]+Table1[[#This Row],[_ay]]*Table1[[#This Row],[_ay]]+Table1[[#This Row],[_az]]*Table1[[#This Row],[_az]])</f>
        <v>0.99919538383453388</v>
      </c>
      <c r="T264" s="1">
        <f>ATAN2(Table1[[#This Row],[_az]],Table1[[#This Row],[_ay]])*180/PI()</f>
        <v>44.355682635510497</v>
      </c>
      <c r="U264" s="1">
        <f>ATAN2(SQRT(Table1[[#This Row],[_ay]]*Table1[[#This Row],[_ay]]+Table1[[#This Row],[_az]]*Table1[[#This Row],[_az]]),Table1[[#This Row],[_ax]])*180/PI()</f>
        <v>85.158339352296821</v>
      </c>
    </row>
    <row r="265" spans="1:21" x14ac:dyDescent="0.25">
      <c r="A265" t="s">
        <v>0</v>
      </c>
      <c r="B265" t="s">
        <v>1</v>
      </c>
      <c r="C265" t="s">
        <v>4</v>
      </c>
      <c r="D265" t="s">
        <v>3</v>
      </c>
      <c r="E265">
        <v>8316</v>
      </c>
      <c r="F265">
        <v>578</v>
      </c>
      <c r="G265">
        <v>1481</v>
      </c>
      <c r="H265">
        <v>4</v>
      </c>
      <c r="I265">
        <v>-2</v>
      </c>
      <c r="J265">
        <v>-17</v>
      </c>
      <c r="K265">
        <v>1266</v>
      </c>
      <c r="L265">
        <v>288</v>
      </c>
      <c r="M265">
        <v>-242</v>
      </c>
      <c r="N265">
        <v>28</v>
      </c>
      <c r="O265">
        <v>168013</v>
      </c>
      <c r="P265">
        <f>(Table1[[#This Row],[ax]]-E$1)/E$2</f>
        <v>0.99526584122359796</v>
      </c>
      <c r="Q265">
        <f>(Table1[[#This Row],[ay]]-F$1)/F$2</f>
        <v>5.8352541550406409E-2</v>
      </c>
      <c r="R265">
        <f>(Table1[[#This Row],[az]]-G$1)/G$2</f>
        <v>5.9339339339339339E-2</v>
      </c>
      <c r="S265">
        <f>SQRT(Table1[[#This Row],[_ax]]*Table1[[#This Row],[_ax]]+Table1[[#This Row],[_ay]]*Table1[[#This Row],[_ay]]+Table1[[#This Row],[_az]]*Table1[[#This Row],[_az]])</f>
        <v>0.99873934087185001</v>
      </c>
      <c r="T265" s="1">
        <f>ATAN2(Table1[[#This Row],[_az]],Table1[[#This Row],[_ay]])*180/PI()</f>
        <v>44.519609821532796</v>
      </c>
      <c r="U265" s="1">
        <f>ATAN2(SQRT(Table1[[#This Row],[_ay]]*Table1[[#This Row],[_ay]]+Table1[[#This Row],[_az]]*Table1[[#This Row],[_az]]),Table1[[#This Row],[_ax]])*180/PI()</f>
        <v>85.220074471209813</v>
      </c>
    </row>
    <row r="266" spans="1:21" x14ac:dyDescent="0.25">
      <c r="A266" t="s">
        <v>0</v>
      </c>
      <c r="B266" t="s">
        <v>1</v>
      </c>
      <c r="C266" t="s">
        <v>4</v>
      </c>
      <c r="D266" t="s">
        <v>3</v>
      </c>
      <c r="E266">
        <v>8321</v>
      </c>
      <c r="F266">
        <v>582</v>
      </c>
      <c r="G266">
        <v>1475</v>
      </c>
      <c r="H266">
        <v>4</v>
      </c>
      <c r="I266">
        <v>-1</v>
      </c>
      <c r="J266">
        <v>-17</v>
      </c>
      <c r="K266">
        <v>1266</v>
      </c>
      <c r="L266">
        <v>283</v>
      </c>
      <c r="M266">
        <v>-243</v>
      </c>
      <c r="N266">
        <v>31</v>
      </c>
      <c r="O266">
        <v>168063</v>
      </c>
      <c r="P266">
        <f>(Table1[[#This Row],[ax]]-E$1)/E$2</f>
        <v>0.99587278465647</v>
      </c>
      <c r="Q266">
        <f>(Table1[[#This Row],[ay]]-F$1)/F$2</f>
        <v>5.8837801771199807E-2</v>
      </c>
      <c r="R266">
        <f>(Table1[[#This Row],[az]]-G$1)/G$2</f>
        <v>5.8618618618618619E-2</v>
      </c>
      <c r="S266">
        <f>SQRT(Table1[[#This Row],[_ax]]*Table1[[#This Row],[_ax]]+Table1[[#This Row],[_ay]]*Table1[[#This Row],[_ay]]+Table1[[#This Row],[_az]]*Table1[[#This Row],[_az]])</f>
        <v>0.99933009190429856</v>
      </c>
      <c r="T266" s="1">
        <f>ATAN2(Table1[[#This Row],[_az]],Table1[[#This Row],[_ay]])*180/PI()</f>
        <v>45.106918421015941</v>
      </c>
      <c r="U266" s="1">
        <f>ATAN2(SQRT(Table1[[#This Row],[_ay]]*Table1[[#This Row],[_ay]]+Table1[[#This Row],[_az]]*Table1[[#This Row],[_az]]),Table1[[#This Row],[_ax]])*180/PI()</f>
        <v>85.232645760566569</v>
      </c>
    </row>
    <row r="267" spans="1:21" x14ac:dyDescent="0.25">
      <c r="A267" t="s">
        <v>0</v>
      </c>
      <c r="B267" t="s">
        <v>1</v>
      </c>
      <c r="C267" t="s">
        <v>4</v>
      </c>
      <c r="D267" t="s">
        <v>3</v>
      </c>
      <c r="E267">
        <v>8324</v>
      </c>
      <c r="F267">
        <v>580</v>
      </c>
      <c r="G267">
        <v>1477</v>
      </c>
      <c r="H267">
        <v>4</v>
      </c>
      <c r="I267">
        <v>-2</v>
      </c>
      <c r="J267">
        <v>-18</v>
      </c>
      <c r="K267">
        <v>1265</v>
      </c>
      <c r="L267">
        <v>287</v>
      </c>
      <c r="M267">
        <v>-235</v>
      </c>
      <c r="N267">
        <v>27</v>
      </c>
      <c r="O267">
        <v>168113</v>
      </c>
      <c r="P267">
        <f>(Table1[[#This Row],[ax]]-E$1)/E$2</f>
        <v>0.99623695071619323</v>
      </c>
      <c r="Q267">
        <f>(Table1[[#This Row],[ay]]-F$1)/F$2</f>
        <v>5.8595171660803108E-2</v>
      </c>
      <c r="R267">
        <f>(Table1[[#This Row],[az]]-G$1)/G$2</f>
        <v>5.8858858858858859E-2</v>
      </c>
      <c r="S267">
        <f>SQRT(Table1[[#This Row],[_ax]]*Table1[[#This Row],[_ax]]+Table1[[#This Row],[_ay]]*Table1[[#This Row],[_ay]]+Table1[[#This Row],[_az]]*Table1[[#This Row],[_az]])</f>
        <v>0.99969286352380493</v>
      </c>
      <c r="T267" s="1">
        <f>ATAN2(Table1[[#This Row],[_az]],Table1[[#This Row],[_ay]])*180/PI()</f>
        <v>44.871369776660202</v>
      </c>
      <c r="U267" s="1">
        <f>ATAN2(SQRT(Table1[[#This Row],[_ay]]*Table1[[#This Row],[_ay]]+Table1[[#This Row],[_az]]*Table1[[#This Row],[_az]]),Table1[[#This Row],[_ax]])*180/PI()</f>
        <v>85.234473223053655</v>
      </c>
    </row>
    <row r="268" spans="1:21" x14ac:dyDescent="0.25">
      <c r="A268" t="s">
        <v>0</v>
      </c>
      <c r="B268" t="s">
        <v>1</v>
      </c>
      <c r="C268" t="s">
        <v>4</v>
      </c>
      <c r="D268" t="s">
        <v>3</v>
      </c>
      <c r="E268">
        <v>8319</v>
      </c>
      <c r="F268">
        <v>588</v>
      </c>
      <c r="G268">
        <v>1476</v>
      </c>
      <c r="H268">
        <v>4</v>
      </c>
      <c r="I268">
        <v>-2</v>
      </c>
      <c r="J268">
        <v>-18</v>
      </c>
      <c r="K268">
        <v>1265</v>
      </c>
      <c r="L268">
        <v>287</v>
      </c>
      <c r="M268">
        <v>-237</v>
      </c>
      <c r="N268">
        <v>25</v>
      </c>
      <c r="O268">
        <v>168163</v>
      </c>
      <c r="P268">
        <f>(Table1[[#This Row],[ax]]-E$1)/E$2</f>
        <v>0.99563000728332118</v>
      </c>
      <c r="Q268">
        <f>(Table1[[#This Row],[ay]]-F$1)/F$2</f>
        <v>5.9565692102389906E-2</v>
      </c>
      <c r="R268">
        <f>(Table1[[#This Row],[az]]-G$1)/G$2</f>
        <v>5.8738738738738736E-2</v>
      </c>
      <c r="S268">
        <f>SQRT(Table1[[#This Row],[_ax]]*Table1[[#This Row],[_ax]]+Table1[[#This Row],[_ay]]*Table1[[#This Row],[_ay]]+Table1[[#This Row],[_az]]*Table1[[#This Row],[_az]])</f>
        <v>0.99913834002466384</v>
      </c>
      <c r="T268" s="1">
        <f>ATAN2(Table1[[#This Row],[_az]],Table1[[#This Row],[_ay]])*180/PI()</f>
        <v>45.400493587500783</v>
      </c>
      <c r="U268" s="1">
        <f>ATAN2(SQRT(Table1[[#This Row],[_ay]]*Table1[[#This Row],[_ay]]+Table1[[#This Row],[_az]]*Table1[[#This Row],[_az]]),Table1[[#This Row],[_ax]])*180/PI()</f>
        <v>85.197113005174103</v>
      </c>
    </row>
    <row r="269" spans="1:21" x14ac:dyDescent="0.25">
      <c r="A269" t="s">
        <v>0</v>
      </c>
      <c r="B269" t="s">
        <v>1</v>
      </c>
      <c r="C269" t="s">
        <v>4</v>
      </c>
      <c r="D269" t="s">
        <v>3</v>
      </c>
      <c r="E269">
        <v>8322</v>
      </c>
      <c r="F269">
        <v>583</v>
      </c>
      <c r="G269">
        <v>1481</v>
      </c>
      <c r="H269">
        <v>5</v>
      </c>
      <c r="I269">
        <v>-2</v>
      </c>
      <c r="J269">
        <v>-17</v>
      </c>
      <c r="K269">
        <v>1263</v>
      </c>
      <c r="L269">
        <v>287</v>
      </c>
      <c r="M269">
        <v>-231</v>
      </c>
      <c r="N269">
        <v>31</v>
      </c>
      <c r="O269">
        <v>168213</v>
      </c>
      <c r="P269">
        <f>(Table1[[#This Row],[ax]]-E$1)/E$2</f>
        <v>0.99599417334304441</v>
      </c>
      <c r="Q269">
        <f>(Table1[[#This Row],[ay]]-F$1)/F$2</f>
        <v>5.8959116826398157E-2</v>
      </c>
      <c r="R269">
        <f>(Table1[[#This Row],[az]]-G$1)/G$2</f>
        <v>5.9339339339339339E-2</v>
      </c>
      <c r="S269">
        <f>SQRT(Table1[[#This Row],[_ax]]*Table1[[#This Row],[_ax]]+Table1[[#This Row],[_ay]]*Table1[[#This Row],[_ay]]+Table1[[#This Row],[_az]]*Table1[[#This Row],[_az]])</f>
        <v>0.99950073936114348</v>
      </c>
      <c r="T269" s="1">
        <f>ATAN2(Table1[[#This Row],[_az]],Table1[[#This Row],[_ay]])*180/PI()</f>
        <v>44.815846538006817</v>
      </c>
      <c r="U269" s="1">
        <f>ATAN2(SQRT(Table1[[#This Row],[_ay]]*Table1[[#This Row],[_ay]]+Table1[[#This Row],[_az]]*Table1[[#This Row],[_az]]),Table1[[#This Row],[_ax]])*180/PI()</f>
        <v>85.199194268324987</v>
      </c>
    </row>
    <row r="270" spans="1:21" x14ac:dyDescent="0.25">
      <c r="A270" t="s">
        <v>0</v>
      </c>
      <c r="B270" t="s">
        <v>1</v>
      </c>
      <c r="C270" t="s">
        <v>4</v>
      </c>
      <c r="D270" t="s">
        <v>3</v>
      </c>
      <c r="E270">
        <v>8317</v>
      </c>
      <c r="F270">
        <v>584</v>
      </c>
      <c r="G270">
        <v>1477</v>
      </c>
      <c r="H270">
        <v>5</v>
      </c>
      <c r="I270">
        <v>-3</v>
      </c>
      <c r="J270">
        <v>-16</v>
      </c>
      <c r="K270">
        <v>1264</v>
      </c>
      <c r="L270">
        <v>284</v>
      </c>
      <c r="M270">
        <v>-240</v>
      </c>
      <c r="N270">
        <v>30</v>
      </c>
      <c r="O270">
        <v>168263</v>
      </c>
      <c r="P270">
        <f>(Table1[[#This Row],[ax]]-E$1)/E$2</f>
        <v>0.99538722991017237</v>
      </c>
      <c r="Q270">
        <f>(Table1[[#This Row],[ay]]-F$1)/F$2</f>
        <v>5.9080431881596507E-2</v>
      </c>
      <c r="R270">
        <f>(Table1[[#This Row],[az]]-G$1)/G$2</f>
        <v>5.8858858858858859E-2</v>
      </c>
      <c r="S270">
        <f>SQRT(Table1[[#This Row],[_ax]]*Table1[[#This Row],[_ax]]+Table1[[#This Row],[_ay]]*Table1[[#This Row],[_ay]]+Table1[[#This Row],[_az]]*Table1[[#This Row],[_az]])</f>
        <v>0.99887466689556681</v>
      </c>
      <c r="T270" s="1">
        <f>ATAN2(Table1[[#This Row],[_az]],Table1[[#This Row],[_ay]])*180/PI()</f>
        <v>45.107641686168606</v>
      </c>
      <c r="U270" s="1">
        <f>ATAN2(SQRT(Table1[[#This Row],[_ay]]*Table1[[#This Row],[_ay]]+Table1[[#This Row],[_az]]*Table1[[#This Row],[_az]]),Table1[[#This Row],[_ax]])*180/PI()</f>
        <v>85.210813462115681</v>
      </c>
    </row>
    <row r="271" spans="1:21" x14ac:dyDescent="0.25">
      <c r="A271" t="s">
        <v>0</v>
      </c>
      <c r="B271" t="s">
        <v>1</v>
      </c>
      <c r="C271" t="s">
        <v>4</v>
      </c>
      <c r="D271" t="s">
        <v>3</v>
      </c>
      <c r="E271">
        <v>8316</v>
      </c>
      <c r="F271">
        <v>581</v>
      </c>
      <c r="G271">
        <v>1480</v>
      </c>
      <c r="H271">
        <v>3</v>
      </c>
      <c r="I271">
        <v>-3</v>
      </c>
      <c r="J271">
        <v>-16</v>
      </c>
      <c r="K271">
        <v>1262</v>
      </c>
      <c r="L271">
        <v>288</v>
      </c>
      <c r="M271">
        <v>-238</v>
      </c>
      <c r="N271">
        <v>24</v>
      </c>
      <c r="O271">
        <v>168313</v>
      </c>
      <c r="P271">
        <f>(Table1[[#This Row],[ax]]-E$1)/E$2</f>
        <v>0.99526584122359796</v>
      </c>
      <c r="Q271">
        <f>(Table1[[#This Row],[ay]]-F$1)/F$2</f>
        <v>5.8716486716001458E-2</v>
      </c>
      <c r="R271">
        <f>(Table1[[#This Row],[az]]-G$1)/G$2</f>
        <v>5.9219219219219223E-2</v>
      </c>
      <c r="S271">
        <f>SQRT(Table1[[#This Row],[_ax]]*Table1[[#This Row],[_ax]]+Table1[[#This Row],[_ay]]*Table1[[#This Row],[_ay]]+Table1[[#This Row],[_az]]*Table1[[#This Row],[_az]])</f>
        <v>0.99875354139232986</v>
      </c>
      <c r="T271" s="1">
        <f>ATAN2(Table1[[#This Row],[_az]],Table1[[#This Row],[_ay]])*180/PI()</f>
        <v>44.75576288824869</v>
      </c>
      <c r="U271" s="1">
        <f>ATAN2(SQRT(Table1[[#This Row],[_ay]]*Table1[[#This Row],[_ay]]+Table1[[#This Row],[_az]]*Table1[[#This Row],[_az]]),Table1[[#This Row],[_ax]])*180/PI()</f>
        <v>85.210342069879843</v>
      </c>
    </row>
    <row r="272" spans="1:21" x14ac:dyDescent="0.25">
      <c r="A272" t="s">
        <v>0</v>
      </c>
      <c r="B272" t="s">
        <v>1</v>
      </c>
      <c r="C272" t="s">
        <v>4</v>
      </c>
      <c r="D272" t="s">
        <v>3</v>
      </c>
      <c r="E272">
        <v>8322</v>
      </c>
      <c r="F272">
        <v>578</v>
      </c>
      <c r="G272">
        <v>1489</v>
      </c>
      <c r="H272">
        <v>4</v>
      </c>
      <c r="I272">
        <v>-3</v>
      </c>
      <c r="J272">
        <v>-17</v>
      </c>
      <c r="K272">
        <v>1266</v>
      </c>
      <c r="L272">
        <v>284</v>
      </c>
      <c r="M272">
        <v>-244</v>
      </c>
      <c r="N272">
        <v>34</v>
      </c>
      <c r="O272">
        <v>168363</v>
      </c>
      <c r="P272">
        <f>(Table1[[#This Row],[ax]]-E$1)/E$2</f>
        <v>0.99599417334304441</v>
      </c>
      <c r="Q272">
        <f>(Table1[[#This Row],[ay]]-F$1)/F$2</f>
        <v>5.8352541550406409E-2</v>
      </c>
      <c r="R272">
        <f>(Table1[[#This Row],[az]]-G$1)/G$2</f>
        <v>6.03003003003003E-2</v>
      </c>
      <c r="S272">
        <f>SQRT(Table1[[#This Row],[_ax]]*Table1[[#This Row],[_ax]]+Table1[[#This Row],[_ay]]*Table1[[#This Row],[_ay]]+Table1[[#This Row],[_az]]*Table1[[#This Row],[_az]])</f>
        <v>0.99952265539856211</v>
      </c>
      <c r="T272" s="1">
        <f>ATAN2(Table1[[#This Row],[_az]],Table1[[#This Row],[_ay]])*180/PI()</f>
        <v>44.05953931200704</v>
      </c>
      <c r="U272" s="1">
        <f>ATAN2(SQRT(Table1[[#This Row],[_ay]]*Table1[[#This Row],[_ay]]+Table1[[#This Row],[_az]]*Table1[[#This Row],[_az]]),Table1[[#This Row],[_ax]])*180/PI()</f>
        <v>85.184259136147674</v>
      </c>
    </row>
    <row r="273" spans="1:21" x14ac:dyDescent="0.25">
      <c r="A273" t="s">
        <v>0</v>
      </c>
      <c r="B273" t="s">
        <v>1</v>
      </c>
      <c r="C273" t="s">
        <v>4</v>
      </c>
      <c r="D273" t="s">
        <v>3</v>
      </c>
      <c r="E273">
        <v>8319</v>
      </c>
      <c r="F273">
        <v>586</v>
      </c>
      <c r="G273">
        <v>1484</v>
      </c>
      <c r="H273">
        <v>4</v>
      </c>
      <c r="I273">
        <v>-3</v>
      </c>
      <c r="J273">
        <v>-17</v>
      </c>
      <c r="K273">
        <v>1265</v>
      </c>
      <c r="L273">
        <v>292</v>
      </c>
      <c r="M273">
        <v>-244</v>
      </c>
      <c r="N273">
        <v>24</v>
      </c>
      <c r="O273">
        <v>168413</v>
      </c>
      <c r="P273">
        <f>(Table1[[#This Row],[ax]]-E$1)/E$2</f>
        <v>0.99563000728332118</v>
      </c>
      <c r="Q273">
        <f>(Table1[[#This Row],[ay]]-F$1)/F$2</f>
        <v>5.9323061991993206E-2</v>
      </c>
      <c r="R273">
        <f>(Table1[[#This Row],[az]]-G$1)/G$2</f>
        <v>5.9699699699699703E-2</v>
      </c>
      <c r="S273">
        <f>SQRT(Table1[[#This Row],[_ax]]*Table1[[#This Row],[_ax]]+Table1[[#This Row],[_ay]]*Table1[[#This Row],[_ay]]+Table1[[#This Row],[_az]]*Table1[[#This Row],[_az]])</f>
        <v>0.99918086012059215</v>
      </c>
      <c r="T273" s="1">
        <f>ATAN2(Table1[[#This Row],[_az]],Table1[[#This Row],[_ay]])*180/PI()</f>
        <v>44.818692838908333</v>
      </c>
      <c r="U273" s="1">
        <f>ATAN2(SQRT(Table1[[#This Row],[_ay]]*Table1[[#This Row],[_ay]]+Table1[[#This Row],[_az]]*Table1[[#This Row],[_az]]),Table1[[#This Row],[_ax]])*180/PI()</f>
        <v>85.168181494512893</v>
      </c>
    </row>
    <row r="274" spans="1:21" x14ac:dyDescent="0.25">
      <c r="A274" t="s">
        <v>0</v>
      </c>
      <c r="B274" t="s">
        <v>1</v>
      </c>
      <c r="C274" t="s">
        <v>4</v>
      </c>
      <c r="D274" t="s">
        <v>3</v>
      </c>
      <c r="E274">
        <v>8315</v>
      </c>
      <c r="F274">
        <v>580</v>
      </c>
      <c r="G274">
        <v>1480</v>
      </c>
      <c r="H274">
        <v>4</v>
      </c>
      <c r="I274">
        <v>-2</v>
      </c>
      <c r="J274">
        <v>-17</v>
      </c>
      <c r="K274">
        <v>1263</v>
      </c>
      <c r="L274">
        <v>290</v>
      </c>
      <c r="M274">
        <v>-246</v>
      </c>
      <c r="N274">
        <v>26</v>
      </c>
      <c r="O274">
        <v>168463</v>
      </c>
      <c r="P274">
        <f>(Table1[[#This Row],[ax]]-E$1)/E$2</f>
        <v>0.99514445253702355</v>
      </c>
      <c r="Q274">
        <f>(Table1[[#This Row],[ay]]-F$1)/F$2</f>
        <v>5.8595171660803108E-2</v>
      </c>
      <c r="R274">
        <f>(Table1[[#This Row],[az]]-G$1)/G$2</f>
        <v>5.9219219219219223E-2</v>
      </c>
      <c r="S274">
        <f>SQRT(Table1[[#This Row],[_ax]]*Table1[[#This Row],[_ax]]+Table1[[#This Row],[_ay]]*Table1[[#This Row],[_ay]]+Table1[[#This Row],[_az]]*Table1[[#This Row],[_az]])</f>
        <v>0.99862545104864275</v>
      </c>
      <c r="T274" s="1">
        <f>ATAN2(Table1[[#This Row],[_az]],Table1[[#This Row],[_ay]])*180/PI()</f>
        <v>44.696514520358726</v>
      </c>
      <c r="U274" s="1">
        <f>ATAN2(SQRT(Table1[[#This Row],[_ay]]*Table1[[#This Row],[_ay]]+Table1[[#This Row],[_az]]*Table1[[#This Row],[_az]]),Table1[[#This Row],[_ax]])*180/PI()</f>
        <v>85.214641603885298</v>
      </c>
    </row>
    <row r="275" spans="1:21" x14ac:dyDescent="0.25">
      <c r="A275" t="s">
        <v>0</v>
      </c>
      <c r="B275" t="s">
        <v>1</v>
      </c>
      <c r="C275" t="s">
        <v>4</v>
      </c>
      <c r="D275" t="s">
        <v>3</v>
      </c>
      <c r="E275">
        <v>8320</v>
      </c>
      <c r="F275">
        <v>587</v>
      </c>
      <c r="G275">
        <v>1475</v>
      </c>
      <c r="H275">
        <v>4</v>
      </c>
      <c r="I275">
        <v>-3</v>
      </c>
      <c r="J275">
        <v>-16</v>
      </c>
      <c r="K275">
        <v>1263</v>
      </c>
      <c r="L275">
        <v>289</v>
      </c>
      <c r="M275">
        <v>-241</v>
      </c>
      <c r="N275">
        <v>29</v>
      </c>
      <c r="O275">
        <v>168513</v>
      </c>
      <c r="P275">
        <f>(Table1[[#This Row],[ax]]-E$1)/E$2</f>
        <v>0.99575139596989559</v>
      </c>
      <c r="Q275">
        <f>(Table1[[#This Row],[ay]]-F$1)/F$2</f>
        <v>5.9444377047191556E-2</v>
      </c>
      <c r="R275">
        <f>(Table1[[#This Row],[az]]-G$1)/G$2</f>
        <v>5.8618618618618619E-2</v>
      </c>
      <c r="S275">
        <f>SQRT(Table1[[#This Row],[_ax]]*Table1[[#This Row],[_ax]]+Table1[[#This Row],[_ay]]*Table1[[#This Row],[_ay]]+Table1[[#This Row],[_az]]*Table1[[#This Row],[_az]])</f>
        <v>0.9992450244996367</v>
      </c>
      <c r="T275" s="1">
        <f>ATAN2(Table1[[#This Row],[_az]],Table1[[#This Row],[_ay]])*180/PI()</f>
        <v>45.400732686104824</v>
      </c>
      <c r="U275" s="1">
        <f>ATAN2(SQRT(Table1[[#This Row],[_ay]]*Table1[[#This Row],[_ay]]+Table1[[#This Row],[_az]]*Table1[[#This Row],[_az]]),Table1[[#This Row],[_ax]])*180/PI()</f>
        <v>85.207450457065192</v>
      </c>
    </row>
    <row r="276" spans="1:21" x14ac:dyDescent="0.25">
      <c r="A276" t="s">
        <v>0</v>
      </c>
      <c r="B276" t="s">
        <v>1</v>
      </c>
      <c r="C276" t="s">
        <v>4</v>
      </c>
      <c r="D276" t="s">
        <v>3</v>
      </c>
      <c r="E276">
        <v>8322</v>
      </c>
      <c r="F276">
        <v>586</v>
      </c>
      <c r="G276">
        <v>1485</v>
      </c>
      <c r="H276">
        <v>4</v>
      </c>
      <c r="I276">
        <v>-2</v>
      </c>
      <c r="J276">
        <v>-17</v>
      </c>
      <c r="K276">
        <v>1262</v>
      </c>
      <c r="L276">
        <v>292</v>
      </c>
      <c r="M276">
        <v>-240</v>
      </c>
      <c r="N276">
        <v>34</v>
      </c>
      <c r="O276">
        <v>168563</v>
      </c>
      <c r="P276">
        <f>(Table1[[#This Row],[ax]]-E$1)/E$2</f>
        <v>0.99599417334304441</v>
      </c>
      <c r="Q276">
        <f>(Table1[[#This Row],[ay]]-F$1)/F$2</f>
        <v>5.9323061991993206E-2</v>
      </c>
      <c r="R276">
        <f>(Table1[[#This Row],[az]]-G$1)/G$2</f>
        <v>5.9819819819819819E-2</v>
      </c>
      <c r="S276">
        <f>SQRT(Table1[[#This Row],[_ax]]*Table1[[#This Row],[_ax]]+Table1[[#This Row],[_ay]]*Table1[[#This Row],[_ay]]+Table1[[#This Row],[_az]]*Table1[[#This Row],[_az]])</f>
        <v>0.99955091409126129</v>
      </c>
      <c r="T276" s="1">
        <f>ATAN2(Table1[[#This Row],[_az]],Table1[[#This Row],[_ay]])*180/PI()</f>
        <v>44.761110679768933</v>
      </c>
      <c r="U276" s="1">
        <f>ATAN2(SQRT(Table1[[#This Row],[_ay]]*Table1[[#This Row],[_ay]]+Table1[[#This Row],[_az]]*Table1[[#This Row],[_az]]),Table1[[#This Row],[_ax]])*180/PI()</f>
        <v>85.165070567016073</v>
      </c>
    </row>
    <row r="277" spans="1:21" x14ac:dyDescent="0.25">
      <c r="A277" t="s">
        <v>0</v>
      </c>
      <c r="B277" t="s">
        <v>1</v>
      </c>
      <c r="C277" t="s">
        <v>4</v>
      </c>
      <c r="D277" t="s">
        <v>3</v>
      </c>
      <c r="E277">
        <v>8316</v>
      </c>
      <c r="F277">
        <v>587</v>
      </c>
      <c r="G277">
        <v>1482</v>
      </c>
      <c r="H277">
        <v>4</v>
      </c>
      <c r="I277">
        <v>-2</v>
      </c>
      <c r="J277">
        <v>-18</v>
      </c>
      <c r="K277">
        <v>1263</v>
      </c>
      <c r="L277">
        <v>292</v>
      </c>
      <c r="M277">
        <v>-244</v>
      </c>
      <c r="N277">
        <v>32</v>
      </c>
      <c r="O277">
        <v>168613</v>
      </c>
      <c r="P277">
        <f>(Table1[[#This Row],[ax]]-E$1)/E$2</f>
        <v>0.99526584122359796</v>
      </c>
      <c r="Q277">
        <f>(Table1[[#This Row],[ay]]-F$1)/F$2</f>
        <v>5.9444377047191556E-2</v>
      </c>
      <c r="R277">
        <f>(Table1[[#This Row],[az]]-G$1)/G$2</f>
        <v>5.9459459459459463E-2</v>
      </c>
      <c r="S277">
        <f>SQRT(Table1[[#This Row],[_ax]]*Table1[[#This Row],[_ax]]+Table1[[#This Row],[_ay]]*Table1[[#This Row],[_ay]]+Table1[[#This Row],[_az]]*Table1[[#This Row],[_az]])</f>
        <v>0.99881087098021515</v>
      </c>
      <c r="T277" s="1">
        <f>ATAN2(Table1[[#This Row],[_az]],Table1[[#This Row],[_ay]])*180/PI()</f>
        <v>44.992732290323168</v>
      </c>
      <c r="U277" s="1">
        <f>ATAN2(SQRT(Table1[[#This Row],[_ay]]*Table1[[#This Row],[_ay]]+Table1[[#This Row],[_az]]*Table1[[#This Row],[_az]]),Table1[[#This Row],[_ax]])*180/PI()</f>
        <v>85.171252706085454</v>
      </c>
    </row>
    <row r="278" spans="1:21" x14ac:dyDescent="0.25">
      <c r="A278" t="s">
        <v>0</v>
      </c>
      <c r="B278" t="s">
        <v>1</v>
      </c>
      <c r="C278" t="s">
        <v>4</v>
      </c>
      <c r="D278" t="s">
        <v>3</v>
      </c>
      <c r="E278">
        <v>8320</v>
      </c>
      <c r="F278">
        <v>585</v>
      </c>
      <c r="G278">
        <v>1478</v>
      </c>
      <c r="H278">
        <v>4</v>
      </c>
      <c r="I278">
        <v>-2</v>
      </c>
      <c r="J278">
        <v>-16</v>
      </c>
      <c r="K278">
        <v>1265</v>
      </c>
      <c r="L278">
        <v>281</v>
      </c>
      <c r="M278">
        <v>-235</v>
      </c>
      <c r="N278">
        <v>31</v>
      </c>
      <c r="O278">
        <v>168663</v>
      </c>
      <c r="P278">
        <f>(Table1[[#This Row],[ax]]-E$1)/E$2</f>
        <v>0.99575139596989559</v>
      </c>
      <c r="Q278">
        <f>(Table1[[#This Row],[ay]]-F$1)/F$2</f>
        <v>5.9201746936794857E-2</v>
      </c>
      <c r="R278">
        <f>(Table1[[#This Row],[az]]-G$1)/G$2</f>
        <v>5.8978978978978976E-2</v>
      </c>
      <c r="S278">
        <f>SQRT(Table1[[#This Row],[_ax]]*Table1[[#This Row],[_ax]]+Table1[[#This Row],[_ay]]*Table1[[#This Row],[_ay]]+Table1[[#This Row],[_az]]*Table1[[#This Row],[_az]])</f>
        <v>0.99925182480582286</v>
      </c>
      <c r="T278" s="1">
        <f>ATAN2(Table1[[#This Row],[_az]],Table1[[#This Row],[_ay]])*180/PI()</f>
        <v>45.108001102359999</v>
      </c>
      <c r="U278" s="1">
        <f>ATAN2(SQRT(Table1[[#This Row],[_ay]]*Table1[[#This Row],[_ay]]+Table1[[#This Row],[_az]]*Table1[[#This Row],[_az]]),Table1[[#This Row],[_ax]])*180/PI()</f>
        <v>85.202802013364334</v>
      </c>
    </row>
    <row r="279" spans="1:21" x14ac:dyDescent="0.25">
      <c r="A279" t="s">
        <v>0</v>
      </c>
      <c r="B279" t="s">
        <v>1</v>
      </c>
      <c r="C279" t="s">
        <v>4</v>
      </c>
      <c r="D279" t="s">
        <v>3</v>
      </c>
      <c r="E279">
        <v>8322</v>
      </c>
      <c r="F279">
        <v>585</v>
      </c>
      <c r="G279">
        <v>1480</v>
      </c>
      <c r="H279">
        <v>4</v>
      </c>
      <c r="I279">
        <v>-1</v>
      </c>
      <c r="J279">
        <v>-17</v>
      </c>
      <c r="K279">
        <v>1265</v>
      </c>
      <c r="L279">
        <v>291</v>
      </c>
      <c r="M279">
        <v>-245</v>
      </c>
      <c r="N279">
        <v>35</v>
      </c>
      <c r="O279">
        <v>168713</v>
      </c>
      <c r="P279">
        <f>(Table1[[#This Row],[ax]]-E$1)/E$2</f>
        <v>0.99599417334304441</v>
      </c>
      <c r="Q279">
        <f>(Table1[[#This Row],[ay]]-F$1)/F$2</f>
        <v>5.9201746936794857E-2</v>
      </c>
      <c r="R279">
        <f>(Table1[[#This Row],[az]]-G$1)/G$2</f>
        <v>5.9219219219219223E-2</v>
      </c>
      <c r="S279">
        <f>SQRT(Table1[[#This Row],[_ax]]*Table1[[#This Row],[_ax]]+Table1[[#This Row],[_ay]]*Table1[[#This Row],[_ay]]+Table1[[#This Row],[_az]]*Table1[[#This Row],[_az]])</f>
        <v>0.99950795699613948</v>
      </c>
      <c r="T279" s="1">
        <f>ATAN2(Table1[[#This Row],[_az]],Table1[[#This Row],[_ay]])*180/PI()</f>
        <v>44.991546361538767</v>
      </c>
      <c r="U279" s="1">
        <f>ATAN2(SQRT(Table1[[#This Row],[_ay]]*Table1[[#This Row],[_ay]]+Table1[[#This Row],[_az]]*Table1[[#This Row],[_az]]),Table1[[#This Row],[_ax]])*180/PI()</f>
        <v>85.194270477029505</v>
      </c>
    </row>
    <row r="280" spans="1:21" x14ac:dyDescent="0.25">
      <c r="A280" t="s">
        <v>0</v>
      </c>
      <c r="B280" t="s">
        <v>1</v>
      </c>
      <c r="C280" t="s">
        <v>4</v>
      </c>
      <c r="D280" t="s">
        <v>3</v>
      </c>
      <c r="E280">
        <v>8314</v>
      </c>
      <c r="F280">
        <v>588</v>
      </c>
      <c r="G280">
        <v>1471</v>
      </c>
      <c r="H280">
        <v>3</v>
      </c>
      <c r="I280">
        <v>-2</v>
      </c>
      <c r="J280">
        <v>-17</v>
      </c>
      <c r="K280">
        <v>1262</v>
      </c>
      <c r="L280">
        <v>285</v>
      </c>
      <c r="M280">
        <v>-237</v>
      </c>
      <c r="N280">
        <v>37</v>
      </c>
      <c r="O280">
        <v>168763</v>
      </c>
      <c r="P280">
        <f>(Table1[[#This Row],[ax]]-E$1)/E$2</f>
        <v>0.99502306385044914</v>
      </c>
      <c r="Q280">
        <f>(Table1[[#This Row],[ay]]-F$1)/F$2</f>
        <v>5.9565692102389906E-2</v>
      </c>
      <c r="R280">
        <f>(Table1[[#This Row],[az]]-G$1)/G$2</f>
        <v>5.8138138138138139E-2</v>
      </c>
      <c r="S280">
        <f>SQRT(Table1[[#This Row],[_ax]]*Table1[[#This Row],[_ax]]+Table1[[#This Row],[_ay]]*Table1[[#This Row],[_ay]]+Table1[[#This Row],[_az]]*Table1[[#This Row],[_az]])</f>
        <v>0.99849837875488856</v>
      </c>
      <c r="T280" s="1">
        <f>ATAN2(Table1[[#This Row],[_az]],Table1[[#This Row],[_ay]])*180/PI()</f>
        <v>45.694869545641239</v>
      </c>
      <c r="U280" s="1">
        <f>ATAN2(SQRT(Table1[[#This Row],[_ay]]*Table1[[#This Row],[_ay]]+Table1[[#This Row],[_az]]*Table1[[#This Row],[_az]]),Table1[[#This Row],[_ax]])*180/PI()</f>
        <v>85.218247703512858</v>
      </c>
    </row>
    <row r="281" spans="1:21" x14ac:dyDescent="0.25">
      <c r="A281" t="s">
        <v>0</v>
      </c>
      <c r="B281" t="s">
        <v>1</v>
      </c>
      <c r="C281" t="s">
        <v>4</v>
      </c>
      <c r="D281" t="s">
        <v>3</v>
      </c>
      <c r="E281">
        <v>8322</v>
      </c>
      <c r="F281">
        <v>581</v>
      </c>
      <c r="G281">
        <v>1478</v>
      </c>
      <c r="H281">
        <v>4</v>
      </c>
      <c r="I281">
        <v>-1</v>
      </c>
      <c r="J281">
        <v>-17</v>
      </c>
      <c r="K281">
        <v>1265</v>
      </c>
      <c r="L281">
        <v>286</v>
      </c>
      <c r="M281">
        <v>-244</v>
      </c>
      <c r="N281">
        <v>32</v>
      </c>
      <c r="O281">
        <v>168813</v>
      </c>
      <c r="P281">
        <f>(Table1[[#This Row],[ax]]-E$1)/E$2</f>
        <v>0.99599417334304441</v>
      </c>
      <c r="Q281">
        <f>(Table1[[#This Row],[ay]]-F$1)/F$2</f>
        <v>5.8716486716001458E-2</v>
      </c>
      <c r="R281">
        <f>(Table1[[#This Row],[az]]-G$1)/G$2</f>
        <v>5.8978978978978976E-2</v>
      </c>
      <c r="S281">
        <f>SQRT(Table1[[#This Row],[_ax]]*Table1[[#This Row],[_ax]]+Table1[[#This Row],[_ay]]*Table1[[#This Row],[_ay]]+Table1[[#This Row],[_az]]*Table1[[#This Row],[_az]])</f>
        <v>0.99946512650865793</v>
      </c>
      <c r="T281" s="1">
        <f>ATAN2(Table1[[#This Row],[_az]],Table1[[#This Row],[_ay]])*180/PI()</f>
        <v>44.87221535002687</v>
      </c>
      <c r="U281" s="1">
        <f>ATAN2(SQRT(Table1[[#This Row],[_ay]]*Table1[[#This Row],[_ay]]+Table1[[#This Row],[_az]]*Table1[[#This Row],[_az]]),Table1[[#This Row],[_ax]])*180/PI()</f>
        <v>85.223564145164531</v>
      </c>
    </row>
    <row r="282" spans="1:21" x14ac:dyDescent="0.25">
      <c r="A282" t="s">
        <v>0</v>
      </c>
      <c r="B282" t="s">
        <v>1</v>
      </c>
      <c r="C282" t="s">
        <v>4</v>
      </c>
      <c r="D282" t="s">
        <v>3</v>
      </c>
      <c r="E282">
        <v>8320</v>
      </c>
      <c r="F282">
        <v>580</v>
      </c>
      <c r="G282">
        <v>1481</v>
      </c>
      <c r="H282">
        <v>4</v>
      </c>
      <c r="I282">
        <v>-2</v>
      </c>
      <c r="J282">
        <v>-17</v>
      </c>
      <c r="K282">
        <v>1265</v>
      </c>
      <c r="L282">
        <v>284</v>
      </c>
      <c r="M282">
        <v>-232</v>
      </c>
      <c r="N282">
        <v>26</v>
      </c>
      <c r="O282">
        <v>168863</v>
      </c>
      <c r="P282">
        <f>(Table1[[#This Row],[ax]]-E$1)/E$2</f>
        <v>0.99575139596989559</v>
      </c>
      <c r="Q282">
        <f>(Table1[[#This Row],[ay]]-F$1)/F$2</f>
        <v>5.8595171660803108E-2</v>
      </c>
      <c r="R282">
        <f>(Table1[[#This Row],[az]]-G$1)/G$2</f>
        <v>5.9339339339339339E-2</v>
      </c>
      <c r="S282">
        <f>SQRT(Table1[[#This Row],[_ax]]*Table1[[#This Row],[_ax]]+Table1[[#This Row],[_ay]]*Table1[[#This Row],[_ay]]+Table1[[#This Row],[_az]]*Table1[[#This Row],[_az]])</f>
        <v>0.9992374061809256</v>
      </c>
      <c r="T282" s="1">
        <f>ATAN2(Table1[[#This Row],[_az]],Table1[[#This Row],[_ay]])*180/PI()</f>
        <v>44.638467985391401</v>
      </c>
      <c r="U282" s="1">
        <f>ATAN2(SQRT(Table1[[#This Row],[_ay]]*Table1[[#This Row],[_ay]]+Table1[[#This Row],[_az]]*Table1[[#This Row],[_az]]),Table1[[#This Row],[_ax]])*180/PI()</f>
        <v>85.212663487969948</v>
      </c>
    </row>
    <row r="283" spans="1:21" x14ac:dyDescent="0.25">
      <c r="A283" t="s">
        <v>0</v>
      </c>
      <c r="B283" t="s">
        <v>1</v>
      </c>
      <c r="C283" t="s">
        <v>4</v>
      </c>
      <c r="D283" t="s">
        <v>3</v>
      </c>
      <c r="E283">
        <v>8315</v>
      </c>
      <c r="F283">
        <v>584</v>
      </c>
      <c r="G283">
        <v>1485</v>
      </c>
      <c r="H283">
        <v>4</v>
      </c>
      <c r="I283">
        <v>-2</v>
      </c>
      <c r="J283">
        <v>-16</v>
      </c>
      <c r="K283">
        <v>1262</v>
      </c>
      <c r="L283">
        <v>292</v>
      </c>
      <c r="M283">
        <v>-242</v>
      </c>
      <c r="N283">
        <v>30</v>
      </c>
      <c r="O283">
        <v>168913</v>
      </c>
      <c r="P283">
        <f>(Table1[[#This Row],[ax]]-E$1)/E$2</f>
        <v>0.99514445253702355</v>
      </c>
      <c r="Q283">
        <f>(Table1[[#This Row],[ay]]-F$1)/F$2</f>
        <v>5.9080431881596507E-2</v>
      </c>
      <c r="R283">
        <f>(Table1[[#This Row],[az]]-G$1)/G$2</f>
        <v>5.9819819819819819E-2</v>
      </c>
      <c r="S283">
        <f>SQRT(Table1[[#This Row],[_ax]]*Table1[[#This Row],[_ax]]+Table1[[#This Row],[_ay]]*Table1[[#This Row],[_ay]]+Table1[[#This Row],[_az]]*Table1[[#This Row],[_az]])</f>
        <v>0.99868983658080956</v>
      </c>
      <c r="T283" s="1">
        <f>ATAN2(Table1[[#This Row],[_az]],Table1[[#This Row],[_ay]])*180/PI()</f>
        <v>44.643707548018078</v>
      </c>
      <c r="U283" s="1">
        <f>ATAN2(SQRT(Table1[[#This Row],[_ay]]*Table1[[#This Row],[_ay]]+Table1[[#This Row],[_az]]*Table1[[#This Row],[_az]]),Table1[[#This Row],[_ax]])*180/PI()</f>
        <v>85.170718494059344</v>
      </c>
    </row>
    <row r="284" spans="1:21" x14ac:dyDescent="0.25">
      <c r="A284" t="s">
        <v>0</v>
      </c>
      <c r="B284" t="s">
        <v>1</v>
      </c>
      <c r="C284" t="s">
        <v>4</v>
      </c>
      <c r="D284" t="s">
        <v>3</v>
      </c>
      <c r="E284">
        <v>8318</v>
      </c>
      <c r="F284">
        <v>585</v>
      </c>
      <c r="G284">
        <v>1476</v>
      </c>
      <c r="H284">
        <v>4</v>
      </c>
      <c r="I284">
        <v>-2</v>
      </c>
      <c r="J284">
        <v>-17</v>
      </c>
      <c r="K284">
        <v>1263</v>
      </c>
      <c r="L284">
        <v>288</v>
      </c>
      <c r="M284">
        <v>-232</v>
      </c>
      <c r="N284">
        <v>26</v>
      </c>
      <c r="O284">
        <v>168963</v>
      </c>
      <c r="P284">
        <f>(Table1[[#This Row],[ax]]-E$1)/E$2</f>
        <v>0.99550861859674677</v>
      </c>
      <c r="Q284">
        <f>(Table1[[#This Row],[ay]]-F$1)/F$2</f>
        <v>5.9201746936794857E-2</v>
      </c>
      <c r="R284">
        <f>(Table1[[#This Row],[az]]-G$1)/G$2</f>
        <v>5.8738738738738736E-2</v>
      </c>
      <c r="S284">
        <f>SQRT(Table1[[#This Row],[_ax]]*Table1[[#This Row],[_ax]]+Table1[[#This Row],[_ay]]*Table1[[#This Row],[_ay]]+Table1[[#This Row],[_az]]*Table1[[#This Row],[_az]])</f>
        <v>0.99899574371935596</v>
      </c>
      <c r="T284" s="1">
        <f>ATAN2(Table1[[#This Row],[_az]],Table1[[#This Row],[_ay]])*180/PI()</f>
        <v>45.224929371749774</v>
      </c>
      <c r="U284" s="1">
        <f>ATAN2(SQRT(Table1[[#This Row],[_ay]]*Table1[[#This Row],[_ay]]+Table1[[#This Row],[_az]]*Table1[[#This Row],[_az]]),Table1[[#This Row],[_ax]])*180/PI()</f>
        <v>85.211318113369316</v>
      </c>
    </row>
    <row r="285" spans="1:21" x14ac:dyDescent="0.25">
      <c r="A285" t="s">
        <v>0</v>
      </c>
      <c r="B285" t="s">
        <v>1</v>
      </c>
      <c r="C285" t="s">
        <v>4</v>
      </c>
      <c r="D285" t="s">
        <v>3</v>
      </c>
      <c r="E285">
        <v>8315</v>
      </c>
      <c r="F285">
        <v>587</v>
      </c>
      <c r="G285">
        <v>1488</v>
      </c>
      <c r="H285">
        <v>3</v>
      </c>
      <c r="I285">
        <v>-2</v>
      </c>
      <c r="J285">
        <v>-16</v>
      </c>
      <c r="K285">
        <v>1266</v>
      </c>
      <c r="L285">
        <v>288</v>
      </c>
      <c r="M285">
        <v>-244</v>
      </c>
      <c r="N285">
        <v>28</v>
      </c>
      <c r="O285">
        <v>169013</v>
      </c>
      <c r="P285">
        <f>(Table1[[#This Row],[ax]]-E$1)/E$2</f>
        <v>0.99514445253702355</v>
      </c>
      <c r="Q285">
        <f>(Table1[[#This Row],[ay]]-F$1)/F$2</f>
        <v>5.9444377047191556E-2</v>
      </c>
      <c r="R285">
        <f>(Table1[[#This Row],[az]]-G$1)/G$2</f>
        <v>6.0180180180180183E-2</v>
      </c>
      <c r="S285">
        <f>SQRT(Table1[[#This Row],[_ax]]*Table1[[#This Row],[_ax]]+Table1[[#This Row],[_ay]]*Table1[[#This Row],[_ay]]+Table1[[#This Row],[_az]]*Table1[[#This Row],[_az]])</f>
        <v>0.9987330821917636</v>
      </c>
      <c r="T285" s="1">
        <f>ATAN2(Table1[[#This Row],[_az]],Table1[[#This Row],[_ay]])*180/PI()</f>
        <v>44.647581705732158</v>
      </c>
      <c r="U285" s="1">
        <f>ATAN2(SQRT(Table1[[#This Row],[_ay]]*Table1[[#This Row],[_ay]]+Table1[[#This Row],[_az]]*Table1[[#This Row],[_az]]),Table1[[#This Row],[_ax]])*180/PI()</f>
        <v>85.141442347492074</v>
      </c>
    </row>
    <row r="286" spans="1:21" x14ac:dyDescent="0.25">
      <c r="A286" t="s">
        <v>0</v>
      </c>
      <c r="B286" t="s">
        <v>1</v>
      </c>
      <c r="C286" t="s">
        <v>4</v>
      </c>
      <c r="D286" t="s">
        <v>3</v>
      </c>
      <c r="E286">
        <v>8321</v>
      </c>
      <c r="F286">
        <v>580</v>
      </c>
      <c r="G286">
        <v>1480</v>
      </c>
      <c r="H286">
        <v>5</v>
      </c>
      <c r="I286">
        <v>-3</v>
      </c>
      <c r="J286">
        <v>-16</v>
      </c>
      <c r="K286">
        <v>1264</v>
      </c>
      <c r="L286">
        <v>282</v>
      </c>
      <c r="M286">
        <v>-232</v>
      </c>
      <c r="N286">
        <v>30</v>
      </c>
      <c r="O286">
        <v>169063</v>
      </c>
      <c r="P286">
        <f>(Table1[[#This Row],[ax]]-E$1)/E$2</f>
        <v>0.99587278465647</v>
      </c>
      <c r="Q286">
        <f>(Table1[[#This Row],[ay]]-F$1)/F$2</f>
        <v>5.8595171660803108E-2</v>
      </c>
      <c r="R286">
        <f>(Table1[[#This Row],[az]]-G$1)/G$2</f>
        <v>5.9219219219219223E-2</v>
      </c>
      <c r="S286">
        <f>SQRT(Table1[[#This Row],[_ax]]*Table1[[#This Row],[_ax]]+Table1[[#This Row],[_ay]]*Table1[[#This Row],[_ay]]+Table1[[#This Row],[_az]]*Table1[[#This Row],[_az]])</f>
        <v>0.99935124620241744</v>
      </c>
      <c r="T286" s="1">
        <f>ATAN2(Table1[[#This Row],[_az]],Table1[[#This Row],[_ay]])*180/PI()</f>
        <v>44.696514520358726</v>
      </c>
      <c r="U286" s="1">
        <f>ATAN2(SQRT(Table1[[#This Row],[_ay]]*Table1[[#This Row],[_ay]]+Table1[[#This Row],[_az]]*Table1[[#This Row],[_az]]),Table1[[#This Row],[_ax]])*180/PI()</f>
        <v>85.218125143418362</v>
      </c>
    </row>
    <row r="287" spans="1:21" x14ac:dyDescent="0.25">
      <c r="A287" t="s">
        <v>0</v>
      </c>
      <c r="B287" t="s">
        <v>1</v>
      </c>
      <c r="C287" t="s">
        <v>4</v>
      </c>
      <c r="D287" t="s">
        <v>3</v>
      </c>
      <c r="E287">
        <v>8314</v>
      </c>
      <c r="F287">
        <v>579</v>
      </c>
      <c r="G287">
        <v>1490</v>
      </c>
      <c r="H287">
        <v>3</v>
      </c>
      <c r="I287">
        <v>-1</v>
      </c>
      <c r="J287">
        <v>-17</v>
      </c>
      <c r="K287">
        <v>1266</v>
      </c>
      <c r="L287">
        <v>295</v>
      </c>
      <c r="M287">
        <v>-245</v>
      </c>
      <c r="N287">
        <v>35</v>
      </c>
      <c r="O287">
        <v>169113</v>
      </c>
      <c r="P287">
        <f>(Table1[[#This Row],[ax]]-E$1)/E$2</f>
        <v>0.99502306385044914</v>
      </c>
      <c r="Q287">
        <f>(Table1[[#This Row],[ay]]-F$1)/F$2</f>
        <v>5.8473856605604758E-2</v>
      </c>
      <c r="R287">
        <f>(Table1[[#This Row],[az]]-G$1)/G$2</f>
        <v>6.0420420420420423E-2</v>
      </c>
      <c r="S287">
        <f>SQRT(Table1[[#This Row],[_ax]]*Table1[[#This Row],[_ax]]+Table1[[#This Row],[_ay]]*Table1[[#This Row],[_ay]]+Table1[[#This Row],[_az]]*Table1[[#This Row],[_az]])</f>
        <v>0.99856933495098288</v>
      </c>
      <c r="T287" s="1">
        <f>ATAN2(Table1[[#This Row],[_az]],Table1[[#This Row],[_ay]])*180/PI()</f>
        <v>44.062024427519937</v>
      </c>
      <c r="U287" s="1">
        <f>ATAN2(SQRT(Table1[[#This Row],[_ay]]*Table1[[#This Row],[_ay]]+Table1[[#This Row],[_az]]*Table1[[#This Row],[_az]]),Table1[[#This Row],[_ax]])*180/PI()</f>
        <v>85.169822444225048</v>
      </c>
    </row>
    <row r="288" spans="1:21" x14ac:dyDescent="0.25">
      <c r="A288" t="s">
        <v>0</v>
      </c>
      <c r="B288" t="s">
        <v>1</v>
      </c>
      <c r="C288" t="s">
        <v>4</v>
      </c>
      <c r="D288" t="s">
        <v>3</v>
      </c>
      <c r="E288">
        <v>8316</v>
      </c>
      <c r="F288">
        <v>583</v>
      </c>
      <c r="G288">
        <v>1481</v>
      </c>
      <c r="H288">
        <v>3</v>
      </c>
      <c r="I288">
        <v>-2</v>
      </c>
      <c r="J288">
        <v>-16</v>
      </c>
      <c r="K288">
        <v>1264</v>
      </c>
      <c r="L288">
        <v>286</v>
      </c>
      <c r="M288">
        <v>-234</v>
      </c>
      <c r="N288">
        <v>32</v>
      </c>
      <c r="O288">
        <v>169163</v>
      </c>
      <c r="P288">
        <f>(Table1[[#This Row],[ax]]-E$1)/E$2</f>
        <v>0.99526584122359796</v>
      </c>
      <c r="Q288">
        <f>(Table1[[#This Row],[ay]]-F$1)/F$2</f>
        <v>5.8959116826398157E-2</v>
      </c>
      <c r="R288">
        <f>(Table1[[#This Row],[az]]-G$1)/G$2</f>
        <v>5.9339339339339339E-2</v>
      </c>
      <c r="S288">
        <f>SQRT(Table1[[#This Row],[_ax]]*Table1[[#This Row],[_ax]]+Table1[[#This Row],[_ay]]*Table1[[#This Row],[_ay]]+Table1[[#This Row],[_az]]*Table1[[#This Row],[_az]])</f>
        <v>0.99877496432214108</v>
      </c>
      <c r="T288" s="1">
        <f>ATAN2(Table1[[#This Row],[_az]],Table1[[#This Row],[_ay]])*180/PI()</f>
        <v>44.815846538006817</v>
      </c>
      <c r="U288" s="1">
        <f>ATAN2(SQRT(Table1[[#This Row],[_ay]]*Table1[[#This Row],[_ay]]+Table1[[#This Row],[_az]]*Table1[[#This Row],[_az]]),Table1[[#This Row],[_ax]])*180/PI()</f>
        <v>85.195697493631513</v>
      </c>
    </row>
    <row r="289" spans="1:21" x14ac:dyDescent="0.25">
      <c r="A289" t="s">
        <v>0</v>
      </c>
      <c r="B289" t="s">
        <v>1</v>
      </c>
      <c r="C289" t="s">
        <v>4</v>
      </c>
      <c r="D289" t="s">
        <v>3</v>
      </c>
      <c r="E289">
        <v>8317</v>
      </c>
      <c r="F289">
        <v>592</v>
      </c>
      <c r="G289">
        <v>1487</v>
      </c>
      <c r="H289">
        <v>5</v>
      </c>
      <c r="I289">
        <v>-3</v>
      </c>
      <c r="J289">
        <v>-16</v>
      </c>
      <c r="K289">
        <v>1263</v>
      </c>
      <c r="L289">
        <v>291</v>
      </c>
      <c r="M289">
        <v>-235</v>
      </c>
      <c r="N289">
        <v>27</v>
      </c>
      <c r="O289">
        <v>169213</v>
      </c>
      <c r="P289">
        <f>(Table1[[#This Row],[ax]]-E$1)/E$2</f>
        <v>0.99538722991017237</v>
      </c>
      <c r="Q289">
        <f>(Table1[[#This Row],[ay]]-F$1)/F$2</f>
        <v>6.0050952323183304E-2</v>
      </c>
      <c r="R289">
        <f>(Table1[[#This Row],[az]]-G$1)/G$2</f>
        <v>6.006006006006006E-2</v>
      </c>
      <c r="S289">
        <f>SQRT(Table1[[#This Row],[_ax]]*Table1[[#This Row],[_ax]]+Table1[[#This Row],[_ay]]*Table1[[#This Row],[_ay]]+Table1[[#This Row],[_az]]*Table1[[#This Row],[_az]])</f>
        <v>0.9990040366072529</v>
      </c>
      <c r="T289" s="1">
        <f>ATAN2(Table1[[#This Row],[_az]],Table1[[#This Row],[_ay]])*180/PI()</f>
        <v>44.995655395183178</v>
      </c>
      <c r="U289" s="1">
        <f>ATAN2(SQRT(Table1[[#This Row],[_ay]]*Table1[[#This Row],[_ay]]+Table1[[#This Row],[_az]]*Table1[[#This Row],[_az]]),Table1[[#This Row],[_ax]])*180/PI()</f>
        <v>85.1230559643775</v>
      </c>
    </row>
    <row r="290" spans="1:21" x14ac:dyDescent="0.25">
      <c r="A290" t="s">
        <v>0</v>
      </c>
      <c r="B290" t="s">
        <v>1</v>
      </c>
      <c r="C290" t="s">
        <v>4</v>
      </c>
      <c r="D290" t="s">
        <v>3</v>
      </c>
      <c r="E290">
        <v>8320</v>
      </c>
      <c r="F290">
        <v>589</v>
      </c>
      <c r="G290">
        <v>1485</v>
      </c>
      <c r="H290">
        <v>4</v>
      </c>
      <c r="I290">
        <v>-3</v>
      </c>
      <c r="J290">
        <v>-16</v>
      </c>
      <c r="K290">
        <v>1267</v>
      </c>
      <c r="L290">
        <v>288</v>
      </c>
      <c r="M290">
        <v>-234</v>
      </c>
      <c r="N290">
        <v>36</v>
      </c>
      <c r="O290">
        <v>169263</v>
      </c>
      <c r="P290">
        <f>(Table1[[#This Row],[ax]]-E$1)/E$2</f>
        <v>0.99575139596989559</v>
      </c>
      <c r="Q290">
        <f>(Table1[[#This Row],[ay]]-F$1)/F$2</f>
        <v>5.9687007157588255E-2</v>
      </c>
      <c r="R290">
        <f>(Table1[[#This Row],[az]]-G$1)/G$2</f>
        <v>5.9819819819819819E-2</v>
      </c>
      <c r="S290">
        <f>SQRT(Table1[[#This Row],[_ax]]*Table1[[#This Row],[_ax]]+Table1[[#This Row],[_ay]]*Table1[[#This Row],[_ay]]+Table1[[#This Row],[_az]]*Table1[[#This Row],[_az]])</f>
        <v>0.99933067212144622</v>
      </c>
      <c r="T290" s="1">
        <f>ATAN2(Table1[[#This Row],[_az]],Table1[[#This Row],[_ay]])*180/PI()</f>
        <v>44.936324960912955</v>
      </c>
      <c r="U290" s="1">
        <f>ATAN2(SQRT(Table1[[#This Row],[_ay]]*Table1[[#This Row],[_ay]]+Table1[[#This Row],[_az]]*Table1[[#This Row],[_az]]),Table1[[#This Row],[_ax]])*180/PI()</f>
        <v>85.149233883580692</v>
      </c>
    </row>
    <row r="291" spans="1:21" x14ac:dyDescent="0.25">
      <c r="A291" t="s">
        <v>0</v>
      </c>
      <c r="B291" t="s">
        <v>1</v>
      </c>
      <c r="C291" t="s">
        <v>4</v>
      </c>
      <c r="D291" t="s">
        <v>3</v>
      </c>
      <c r="E291">
        <v>8324</v>
      </c>
      <c r="F291">
        <v>584</v>
      </c>
      <c r="G291">
        <v>1483</v>
      </c>
      <c r="H291">
        <v>4</v>
      </c>
      <c r="I291">
        <v>-3</v>
      </c>
      <c r="J291">
        <v>-17</v>
      </c>
      <c r="K291">
        <v>1265</v>
      </c>
      <c r="L291">
        <v>287</v>
      </c>
      <c r="M291">
        <v>-231</v>
      </c>
      <c r="N291">
        <v>27</v>
      </c>
      <c r="O291">
        <v>169313</v>
      </c>
      <c r="P291">
        <f>(Table1[[#This Row],[ax]]-E$1)/E$2</f>
        <v>0.99623695071619323</v>
      </c>
      <c r="Q291">
        <f>(Table1[[#This Row],[ay]]-F$1)/F$2</f>
        <v>5.9080431881596507E-2</v>
      </c>
      <c r="R291">
        <f>(Table1[[#This Row],[az]]-G$1)/G$2</f>
        <v>5.9579579579579579E-2</v>
      </c>
      <c r="S291">
        <f>SQRT(Table1[[#This Row],[_ax]]*Table1[[#This Row],[_ax]]+Table1[[#This Row],[_ay]]*Table1[[#This Row],[_ay]]+Table1[[#This Row],[_az]]*Table1[[#This Row],[_az]])</f>
        <v>0.99976411503238816</v>
      </c>
      <c r="T291" s="1">
        <f>ATAN2(Table1[[#This Row],[_az]],Table1[[#This Row],[_ay]])*180/PI()</f>
        <v>44.758984619911786</v>
      </c>
      <c r="U291" s="1">
        <f>ATAN2(SQRT(Table1[[#This Row],[_ay]]*Table1[[#This Row],[_ay]]+Table1[[#This Row],[_az]]*Table1[[#This Row],[_az]]),Table1[[#This Row],[_ax]])*180/PI()</f>
        <v>85.185740797400271</v>
      </c>
    </row>
    <row r="292" spans="1:21" x14ac:dyDescent="0.25">
      <c r="A292" t="s">
        <v>0</v>
      </c>
      <c r="B292" t="s">
        <v>1</v>
      </c>
      <c r="C292" t="s">
        <v>4</v>
      </c>
      <c r="D292" t="s">
        <v>3</v>
      </c>
      <c r="E292">
        <v>8322</v>
      </c>
      <c r="F292">
        <v>586</v>
      </c>
      <c r="G292">
        <v>1482</v>
      </c>
      <c r="H292">
        <v>2</v>
      </c>
      <c r="I292">
        <v>-2</v>
      </c>
      <c r="J292">
        <v>-18</v>
      </c>
      <c r="K292">
        <v>1265</v>
      </c>
      <c r="L292">
        <v>289</v>
      </c>
      <c r="M292">
        <v>-235</v>
      </c>
      <c r="N292">
        <v>25</v>
      </c>
      <c r="O292">
        <v>169363</v>
      </c>
      <c r="P292">
        <f>(Table1[[#This Row],[ax]]-E$1)/E$2</f>
        <v>0.99599417334304441</v>
      </c>
      <c r="Q292">
        <f>(Table1[[#This Row],[ay]]-F$1)/F$2</f>
        <v>5.9323061991993206E-2</v>
      </c>
      <c r="R292">
        <f>(Table1[[#This Row],[az]]-G$1)/G$2</f>
        <v>5.9459459459459463E-2</v>
      </c>
      <c r="S292">
        <f>SQRT(Table1[[#This Row],[_ax]]*Table1[[#This Row],[_ax]]+Table1[[#This Row],[_ay]]*Table1[[#This Row],[_ay]]+Table1[[#This Row],[_az]]*Table1[[#This Row],[_az]])</f>
        <v>0.99952941244198079</v>
      </c>
      <c r="T292" s="1">
        <f>ATAN2(Table1[[#This Row],[_az]],Table1[[#This Row],[_ay]])*180/PI()</f>
        <v>44.934207527406492</v>
      </c>
      <c r="U292" s="1">
        <f>ATAN2(SQRT(Table1[[#This Row],[_ay]]*Table1[[#This Row],[_ay]]+Table1[[#This Row],[_az]]*Table1[[#This Row],[_az]]),Table1[[#This Row],[_ax]])*180/PI()</f>
        <v>85.179663853398395</v>
      </c>
    </row>
    <row r="293" spans="1:21" x14ac:dyDescent="0.25">
      <c r="A293" t="s">
        <v>0</v>
      </c>
      <c r="B293" t="s">
        <v>1</v>
      </c>
      <c r="C293" t="s">
        <v>4</v>
      </c>
      <c r="D293" t="s">
        <v>3</v>
      </c>
      <c r="E293">
        <v>8320</v>
      </c>
      <c r="F293">
        <v>585</v>
      </c>
      <c r="G293">
        <v>1483</v>
      </c>
      <c r="H293">
        <v>2</v>
      </c>
      <c r="I293">
        <v>-3</v>
      </c>
      <c r="J293">
        <v>-17</v>
      </c>
      <c r="K293">
        <v>1265</v>
      </c>
      <c r="L293">
        <v>292</v>
      </c>
      <c r="M293">
        <v>-238</v>
      </c>
      <c r="N293">
        <v>30</v>
      </c>
      <c r="O293">
        <v>169413</v>
      </c>
      <c r="P293">
        <f>(Table1[[#This Row],[ax]]-E$1)/E$2</f>
        <v>0.99575139596989559</v>
      </c>
      <c r="Q293">
        <f>(Table1[[#This Row],[ay]]-F$1)/F$2</f>
        <v>5.9201746936794857E-2</v>
      </c>
      <c r="R293">
        <f>(Table1[[#This Row],[az]]-G$1)/G$2</f>
        <v>5.9579579579579579E-2</v>
      </c>
      <c r="S293">
        <f>SQRT(Table1[[#This Row],[_ax]]*Table1[[#This Row],[_ax]]+Table1[[#This Row],[_ay]]*Table1[[#This Row],[_ay]]+Table1[[#This Row],[_az]]*Table1[[#This Row],[_az]])</f>
        <v>0.99928745399871977</v>
      </c>
      <c r="T293" s="1">
        <f>ATAN2(Table1[[#This Row],[_az]],Table1[[#This Row],[_ay]])*180/PI()</f>
        <v>44.817747928772732</v>
      </c>
      <c r="U293" s="1">
        <f>ATAN2(SQRT(Table1[[#This Row],[_ay]]*Table1[[#This Row],[_ay]]+Table1[[#This Row],[_az]]*Table1[[#This Row],[_az]]),Table1[[#This Row],[_ax]])*180/PI()</f>
        <v>85.178521293077026</v>
      </c>
    </row>
    <row r="294" spans="1:21" x14ac:dyDescent="0.25">
      <c r="A294" t="s">
        <v>0</v>
      </c>
      <c r="B294" t="s">
        <v>1</v>
      </c>
      <c r="C294" t="s">
        <v>4</v>
      </c>
      <c r="D294" t="s">
        <v>3</v>
      </c>
      <c r="E294">
        <v>8317</v>
      </c>
      <c r="F294">
        <v>583</v>
      </c>
      <c r="G294">
        <v>1482</v>
      </c>
      <c r="H294">
        <v>3</v>
      </c>
      <c r="I294">
        <v>-3</v>
      </c>
      <c r="J294">
        <v>-17</v>
      </c>
      <c r="K294">
        <v>1266</v>
      </c>
      <c r="L294">
        <v>291</v>
      </c>
      <c r="M294">
        <v>-241</v>
      </c>
      <c r="N294">
        <v>25</v>
      </c>
      <c r="O294">
        <v>169463</v>
      </c>
      <c r="P294">
        <f>(Table1[[#This Row],[ax]]-E$1)/E$2</f>
        <v>0.99538722991017237</v>
      </c>
      <c r="Q294">
        <f>(Table1[[#This Row],[ay]]-F$1)/F$2</f>
        <v>5.8959116826398157E-2</v>
      </c>
      <c r="R294">
        <f>(Table1[[#This Row],[az]]-G$1)/G$2</f>
        <v>5.9459459459459463E-2</v>
      </c>
      <c r="S294">
        <f>SQRT(Table1[[#This Row],[_ax]]*Table1[[#This Row],[_ax]]+Table1[[#This Row],[_ay]]*Table1[[#This Row],[_ay]]+Table1[[#This Row],[_az]]*Table1[[#This Row],[_az]])</f>
        <v>0.99890306949393559</v>
      </c>
      <c r="T294" s="1">
        <f>ATAN2(Table1[[#This Row],[_az]],Table1[[#This Row],[_ay]])*180/PI()</f>
        <v>44.75791508822644</v>
      </c>
      <c r="U294" s="1">
        <f>ATAN2(SQRT(Table1[[#This Row],[_ay]]*Table1[[#This Row],[_ay]]+Table1[[#This Row],[_az]]*Table1[[#This Row],[_az]]),Table1[[#This Row],[_ax]])*180/PI()</f>
        <v>85.191407811335267</v>
      </c>
    </row>
    <row r="295" spans="1:21" x14ac:dyDescent="0.25">
      <c r="A295" t="s">
        <v>0</v>
      </c>
      <c r="B295" t="s">
        <v>1</v>
      </c>
      <c r="C295" t="s">
        <v>4</v>
      </c>
      <c r="D295" t="s">
        <v>3</v>
      </c>
      <c r="E295">
        <v>8317</v>
      </c>
      <c r="F295">
        <v>586</v>
      </c>
      <c r="G295">
        <v>1486</v>
      </c>
      <c r="H295">
        <v>3</v>
      </c>
      <c r="I295">
        <v>-2</v>
      </c>
      <c r="J295">
        <v>-18</v>
      </c>
      <c r="K295">
        <v>1269</v>
      </c>
      <c r="L295">
        <v>290</v>
      </c>
      <c r="M295">
        <v>-234</v>
      </c>
      <c r="N295">
        <v>26</v>
      </c>
      <c r="O295">
        <v>169513</v>
      </c>
      <c r="P295">
        <f>(Table1[[#This Row],[ax]]-E$1)/E$2</f>
        <v>0.99538722991017237</v>
      </c>
      <c r="Q295">
        <f>(Table1[[#This Row],[ay]]-F$1)/F$2</f>
        <v>5.9323061991993206E-2</v>
      </c>
      <c r="R295">
        <f>(Table1[[#This Row],[az]]-G$1)/G$2</f>
        <v>5.9939939939939943E-2</v>
      </c>
      <c r="S295">
        <f>SQRT(Table1[[#This Row],[_ax]]*Table1[[#This Row],[_ax]]+Table1[[#This Row],[_ay]]*Table1[[#This Row],[_ay]]+Table1[[#This Row],[_az]]*Table1[[#This Row],[_az]])</f>
        <v>0.99895333201924696</v>
      </c>
      <c r="T295" s="1">
        <f>ATAN2(Table1[[#This Row],[_az]],Table1[[#This Row],[_ay]])*180/PI()</f>
        <v>44.703644993639934</v>
      </c>
      <c r="U295" s="1">
        <f>ATAN2(SQRT(Table1[[#This Row],[_ay]]*Table1[[#This Row],[_ay]]+Table1[[#This Row],[_az]]*Table1[[#This Row],[_az]]),Table1[[#This Row],[_ax]])*180/PI()</f>
        <v>85.157259488495313</v>
      </c>
    </row>
    <row r="296" spans="1:21" x14ac:dyDescent="0.25">
      <c r="A296" t="s">
        <v>0</v>
      </c>
      <c r="B296" t="s">
        <v>1</v>
      </c>
      <c r="C296" t="s">
        <v>4</v>
      </c>
      <c r="D296" t="s">
        <v>3</v>
      </c>
      <c r="E296">
        <v>8318</v>
      </c>
      <c r="F296">
        <v>583</v>
      </c>
      <c r="G296">
        <v>1475</v>
      </c>
      <c r="H296">
        <v>3</v>
      </c>
      <c r="I296">
        <v>-2</v>
      </c>
      <c r="J296">
        <v>-16</v>
      </c>
      <c r="K296">
        <v>1264</v>
      </c>
      <c r="L296">
        <v>291</v>
      </c>
      <c r="M296">
        <v>-241</v>
      </c>
      <c r="N296">
        <v>35</v>
      </c>
      <c r="O296">
        <v>169563</v>
      </c>
      <c r="P296">
        <f>(Table1[[#This Row],[ax]]-E$1)/E$2</f>
        <v>0.99550861859674677</v>
      </c>
      <c r="Q296">
        <f>(Table1[[#This Row],[ay]]-F$1)/F$2</f>
        <v>5.8959116826398157E-2</v>
      </c>
      <c r="R296">
        <f>(Table1[[#This Row],[az]]-G$1)/G$2</f>
        <v>5.8618618618618619E-2</v>
      </c>
      <c r="S296">
        <f>SQRT(Table1[[#This Row],[_ax]]*Table1[[#This Row],[_ax]]+Table1[[#This Row],[_ay]]*Table1[[#This Row],[_ay]]+Table1[[#This Row],[_az]]*Table1[[#This Row],[_az]])</f>
        <v>0.99897433881261777</v>
      </c>
      <c r="T296" s="1">
        <f>ATAN2(Table1[[#This Row],[_az]],Table1[[#This Row],[_ay]])*180/PI()</f>
        <v>45.165924744394971</v>
      </c>
      <c r="U296" s="1">
        <f>ATAN2(SQRT(Table1[[#This Row],[_ay]]*Table1[[#This Row],[_ay]]+Table1[[#This Row],[_az]]*Table1[[#This Row],[_az]]),Table1[[#This Row],[_ax]])*180/PI()</f>
        <v>85.225995201847311</v>
      </c>
    </row>
    <row r="297" spans="1:21" x14ac:dyDescent="0.25">
      <c r="A297" t="s">
        <v>0</v>
      </c>
      <c r="B297" t="s">
        <v>1</v>
      </c>
      <c r="C297" t="s">
        <v>4</v>
      </c>
      <c r="D297" t="s">
        <v>3</v>
      </c>
      <c r="E297">
        <v>8323</v>
      </c>
      <c r="F297">
        <v>583</v>
      </c>
      <c r="G297">
        <v>1472</v>
      </c>
      <c r="H297">
        <v>4</v>
      </c>
      <c r="I297">
        <v>-2</v>
      </c>
      <c r="J297">
        <v>-16</v>
      </c>
      <c r="K297">
        <v>1263</v>
      </c>
      <c r="L297">
        <v>294</v>
      </c>
      <c r="M297">
        <v>-244</v>
      </c>
      <c r="N297">
        <v>20</v>
      </c>
      <c r="O297">
        <v>169613</v>
      </c>
      <c r="P297">
        <f>(Table1[[#This Row],[ax]]-E$1)/E$2</f>
        <v>0.99611556202961882</v>
      </c>
      <c r="Q297">
        <f>(Table1[[#This Row],[ay]]-F$1)/F$2</f>
        <v>5.8959116826398157E-2</v>
      </c>
      <c r="R297">
        <f>(Table1[[#This Row],[az]]-G$1)/G$2</f>
        <v>5.8258258258258255E-2</v>
      </c>
      <c r="S297">
        <f>SQRT(Table1[[#This Row],[_ax]]*Table1[[#This Row],[_ax]]+Table1[[#This Row],[_ay]]*Table1[[#This Row],[_ay]]+Table1[[#This Row],[_az]]*Table1[[#This Row],[_az]])</f>
        <v>0.99955810988147065</v>
      </c>
      <c r="T297" s="1">
        <f>ATAN2(Table1[[#This Row],[_az]],Table1[[#This Row],[_ay]])*180/PI()</f>
        <v>45.34257514674713</v>
      </c>
      <c r="U297" s="1">
        <f>ATAN2(SQRT(Table1[[#This Row],[_ay]]*Table1[[#This Row],[_ay]]+Table1[[#This Row],[_az]]*Table1[[#This Row],[_az]]),Table1[[#This Row],[_ax]])*180/PI()</f>
        <v>85.243381470434869</v>
      </c>
    </row>
    <row r="298" spans="1:21" x14ac:dyDescent="0.25">
      <c r="A298" t="s">
        <v>0</v>
      </c>
      <c r="B298" t="s">
        <v>1</v>
      </c>
      <c r="C298" t="s">
        <v>4</v>
      </c>
      <c r="D298" t="s">
        <v>3</v>
      </c>
      <c r="E298">
        <v>8325</v>
      </c>
      <c r="F298">
        <v>583</v>
      </c>
      <c r="G298">
        <v>1485</v>
      </c>
      <c r="H298">
        <v>4</v>
      </c>
      <c r="I298">
        <v>-3</v>
      </c>
      <c r="J298">
        <v>-17</v>
      </c>
      <c r="K298">
        <v>1264</v>
      </c>
      <c r="L298">
        <v>291</v>
      </c>
      <c r="M298">
        <v>-239</v>
      </c>
      <c r="N298">
        <v>25</v>
      </c>
      <c r="O298">
        <v>169663</v>
      </c>
      <c r="P298">
        <f>(Table1[[#This Row],[ax]]-E$1)/E$2</f>
        <v>0.99635833940276763</v>
      </c>
      <c r="Q298">
        <f>(Table1[[#This Row],[ay]]-F$1)/F$2</f>
        <v>5.8959116826398157E-2</v>
      </c>
      <c r="R298">
        <f>(Table1[[#This Row],[az]]-G$1)/G$2</f>
        <v>5.9819819819819819E-2</v>
      </c>
      <c r="S298">
        <f>SQRT(Table1[[#This Row],[_ax]]*Table1[[#This Row],[_ax]]+Table1[[#This Row],[_ay]]*Table1[[#This Row],[_ay]]+Table1[[#This Row],[_az]]*Table1[[#This Row],[_az]])</f>
        <v>0.99989225859472741</v>
      </c>
      <c r="T298" s="1">
        <f>ATAN2(Table1[[#This Row],[_az]],Table1[[#This Row],[_ay]])*180/PI()</f>
        <v>44.584827182204798</v>
      </c>
      <c r="U298" s="1">
        <f>ATAN2(SQRT(Table1[[#This Row],[_ay]]*Table1[[#This Row],[_ay]]+Table1[[#This Row],[_az]]*Table1[[#This Row],[_az]]),Table1[[#This Row],[_ax]])*180/PI()</f>
        <v>85.181439368316603</v>
      </c>
    </row>
    <row r="299" spans="1:21" x14ac:dyDescent="0.25">
      <c r="A299" t="s">
        <v>0</v>
      </c>
      <c r="B299" t="s">
        <v>1</v>
      </c>
      <c r="C299" t="s">
        <v>4</v>
      </c>
      <c r="D299" t="s">
        <v>3</v>
      </c>
      <c r="E299">
        <v>8321</v>
      </c>
      <c r="F299">
        <v>590</v>
      </c>
      <c r="G299">
        <v>1488</v>
      </c>
      <c r="H299">
        <v>4</v>
      </c>
      <c r="I299">
        <v>-3</v>
      </c>
      <c r="J299">
        <v>-16</v>
      </c>
      <c r="K299">
        <v>1263</v>
      </c>
      <c r="L299">
        <v>286</v>
      </c>
      <c r="M299">
        <v>-244</v>
      </c>
      <c r="N299">
        <v>30</v>
      </c>
      <c r="O299">
        <v>169713</v>
      </c>
      <c r="P299">
        <f>(Table1[[#This Row],[ax]]-E$1)/E$2</f>
        <v>0.99587278465647</v>
      </c>
      <c r="Q299">
        <f>(Table1[[#This Row],[ay]]-F$1)/F$2</f>
        <v>5.9808322212786605E-2</v>
      </c>
      <c r="R299">
        <f>(Table1[[#This Row],[az]]-G$1)/G$2</f>
        <v>6.0180180180180183E-2</v>
      </c>
      <c r="S299">
        <f>SQRT(Table1[[#This Row],[_ax]]*Table1[[#This Row],[_ax]]+Table1[[#This Row],[_ay]]*Table1[[#This Row],[_ay]]+Table1[[#This Row],[_az]]*Table1[[#This Row],[_az]])</f>
        <v>0.99948051142173822</v>
      </c>
      <c r="T299" s="1">
        <f>ATAN2(Table1[[#This Row],[_az]],Table1[[#This Row],[_ay]])*180/PI()</f>
        <v>44.822434454346777</v>
      </c>
      <c r="U299" s="1">
        <f>ATAN2(SQRT(Table1[[#This Row],[_ay]]*Table1[[#This Row],[_ay]]+Table1[[#This Row],[_az]]*Table1[[#This Row],[_az]]),Table1[[#This Row],[_ax]])*180/PI()</f>
        <v>85.130347099447391</v>
      </c>
    </row>
    <row r="300" spans="1:21" x14ac:dyDescent="0.25">
      <c r="A300" t="s">
        <v>0</v>
      </c>
      <c r="B300" t="s">
        <v>1</v>
      </c>
      <c r="C300" t="s">
        <v>4</v>
      </c>
      <c r="D300" t="s">
        <v>3</v>
      </c>
      <c r="E300">
        <v>8318</v>
      </c>
      <c r="F300">
        <v>583</v>
      </c>
      <c r="G300">
        <v>1475</v>
      </c>
      <c r="H300">
        <v>4</v>
      </c>
      <c r="I300">
        <v>-3</v>
      </c>
      <c r="J300">
        <v>-18</v>
      </c>
      <c r="K300">
        <v>1263</v>
      </c>
      <c r="L300">
        <v>290</v>
      </c>
      <c r="M300">
        <v>-236</v>
      </c>
      <c r="N300">
        <v>34</v>
      </c>
      <c r="O300">
        <v>169763</v>
      </c>
      <c r="P300">
        <f>(Table1[[#This Row],[ax]]-E$1)/E$2</f>
        <v>0.99550861859674677</v>
      </c>
      <c r="Q300">
        <f>(Table1[[#This Row],[ay]]-F$1)/F$2</f>
        <v>5.8959116826398157E-2</v>
      </c>
      <c r="R300">
        <f>(Table1[[#This Row],[az]]-G$1)/G$2</f>
        <v>5.8618618618618619E-2</v>
      </c>
      <c r="S300">
        <f>SQRT(Table1[[#This Row],[_ax]]*Table1[[#This Row],[_ax]]+Table1[[#This Row],[_ay]]*Table1[[#This Row],[_ay]]+Table1[[#This Row],[_az]]*Table1[[#This Row],[_az]])</f>
        <v>0.99897433881261777</v>
      </c>
      <c r="T300" s="1">
        <f>ATAN2(Table1[[#This Row],[_az]],Table1[[#This Row],[_ay]])*180/PI()</f>
        <v>45.165924744394971</v>
      </c>
      <c r="U300" s="1">
        <f>ATAN2(SQRT(Table1[[#This Row],[_ay]]*Table1[[#This Row],[_ay]]+Table1[[#This Row],[_az]]*Table1[[#This Row],[_az]]),Table1[[#This Row],[_ax]])*180/PI()</f>
        <v>85.225995201847311</v>
      </c>
    </row>
    <row r="301" spans="1:21" x14ac:dyDescent="0.25">
      <c r="A301" t="s">
        <v>0</v>
      </c>
      <c r="B301" t="s">
        <v>1</v>
      </c>
      <c r="C301" t="s">
        <v>4</v>
      </c>
      <c r="D301" t="s">
        <v>3</v>
      </c>
      <c r="E301">
        <v>8321</v>
      </c>
      <c r="F301">
        <v>580</v>
      </c>
      <c r="G301">
        <v>1477</v>
      </c>
      <c r="H301">
        <v>4</v>
      </c>
      <c r="I301">
        <v>-3</v>
      </c>
      <c r="J301">
        <v>-17</v>
      </c>
      <c r="K301">
        <v>1263</v>
      </c>
      <c r="L301">
        <v>284</v>
      </c>
      <c r="M301">
        <v>-244</v>
      </c>
      <c r="N301">
        <v>34</v>
      </c>
      <c r="O301">
        <v>169813</v>
      </c>
      <c r="P301">
        <f>(Table1[[#This Row],[ax]]-E$1)/E$2</f>
        <v>0.99587278465647</v>
      </c>
      <c r="Q301">
        <f>(Table1[[#This Row],[ay]]-F$1)/F$2</f>
        <v>5.8595171660803108E-2</v>
      </c>
      <c r="R301">
        <f>(Table1[[#This Row],[az]]-G$1)/G$2</f>
        <v>5.8858858858858859E-2</v>
      </c>
      <c r="S301">
        <f>SQRT(Table1[[#This Row],[_ax]]*Table1[[#This Row],[_ax]]+Table1[[#This Row],[_ay]]*Table1[[#This Row],[_ay]]+Table1[[#This Row],[_az]]*Table1[[#This Row],[_az]])</f>
        <v>0.99932995683485737</v>
      </c>
      <c r="T301" s="1">
        <f>ATAN2(Table1[[#This Row],[_az]],Table1[[#This Row],[_ay]])*180/PI()</f>
        <v>44.871369776660202</v>
      </c>
      <c r="U301" s="1">
        <f>ATAN2(SQRT(Table1[[#This Row],[_ay]]*Table1[[#This Row],[_ay]]+Table1[[#This Row],[_az]]*Table1[[#This Row],[_az]]),Table1[[#This Row],[_ax]])*180/PI()</f>
        <v>85.232738617939717</v>
      </c>
    </row>
    <row r="302" spans="1:21" x14ac:dyDescent="0.25">
      <c r="A302" t="s">
        <v>0</v>
      </c>
      <c r="B302" t="s">
        <v>1</v>
      </c>
      <c r="C302" t="s">
        <v>4</v>
      </c>
      <c r="D302" t="s">
        <v>3</v>
      </c>
      <c r="E302">
        <v>8328</v>
      </c>
      <c r="F302">
        <v>587</v>
      </c>
      <c r="G302">
        <v>1472</v>
      </c>
      <c r="H302">
        <v>4</v>
      </c>
      <c r="I302">
        <v>-2</v>
      </c>
      <c r="J302">
        <v>-16</v>
      </c>
      <c r="K302">
        <v>1263</v>
      </c>
      <c r="L302">
        <v>296</v>
      </c>
      <c r="M302">
        <v>-232</v>
      </c>
      <c r="N302">
        <v>24</v>
      </c>
      <c r="O302">
        <v>169863</v>
      </c>
      <c r="P302">
        <f>(Table1[[#This Row],[ax]]-E$1)/E$2</f>
        <v>0.99672250546249086</v>
      </c>
      <c r="Q302">
        <f>(Table1[[#This Row],[ay]]-F$1)/F$2</f>
        <v>5.9444377047191556E-2</v>
      </c>
      <c r="R302">
        <f>(Table1[[#This Row],[az]]-G$1)/G$2</f>
        <v>5.8258258258258255E-2</v>
      </c>
      <c r="S302">
        <f>SQRT(Table1[[#This Row],[_ax]]*Table1[[#This Row],[_ax]]+Table1[[#This Row],[_ay]]*Table1[[#This Row],[_ay]]+Table1[[#This Row],[_az]]*Table1[[#This Row],[_az]])</f>
        <v>1.0001916873845931</v>
      </c>
      <c r="T302" s="1">
        <f>ATAN2(Table1[[#This Row],[_az]],Table1[[#This Row],[_ay]])*180/PI()</f>
        <v>45.577364305538353</v>
      </c>
      <c r="U302" s="1">
        <f>ATAN2(SQRT(Table1[[#This Row],[_ay]]*Table1[[#This Row],[_ay]]+Table1[[#This Row],[_az]]*Table1[[#This Row],[_az]]),Table1[[#This Row],[_ax]])*180/PI()</f>
        <v>85.226519455061251</v>
      </c>
    </row>
    <row r="303" spans="1:21" x14ac:dyDescent="0.25">
      <c r="A303" t="s">
        <v>0</v>
      </c>
      <c r="B303" t="s">
        <v>1</v>
      </c>
      <c r="C303" t="s">
        <v>4</v>
      </c>
      <c r="D303" t="s">
        <v>3</v>
      </c>
      <c r="E303">
        <v>8324</v>
      </c>
      <c r="F303">
        <v>584</v>
      </c>
      <c r="G303">
        <v>1483</v>
      </c>
      <c r="H303">
        <v>3</v>
      </c>
      <c r="I303">
        <v>-2</v>
      </c>
      <c r="J303">
        <v>-18</v>
      </c>
      <c r="K303">
        <v>1263</v>
      </c>
      <c r="L303">
        <v>290</v>
      </c>
      <c r="M303">
        <v>-238</v>
      </c>
      <c r="N303">
        <v>28</v>
      </c>
      <c r="O303">
        <v>169913</v>
      </c>
      <c r="P303">
        <f>(Table1[[#This Row],[ax]]-E$1)/E$2</f>
        <v>0.99623695071619323</v>
      </c>
      <c r="Q303">
        <f>(Table1[[#This Row],[ay]]-F$1)/F$2</f>
        <v>5.9080431881596507E-2</v>
      </c>
      <c r="R303">
        <f>(Table1[[#This Row],[az]]-G$1)/G$2</f>
        <v>5.9579579579579579E-2</v>
      </c>
      <c r="S303">
        <f>SQRT(Table1[[#This Row],[_ax]]*Table1[[#This Row],[_ax]]+Table1[[#This Row],[_ay]]*Table1[[#This Row],[_ay]]+Table1[[#This Row],[_az]]*Table1[[#This Row],[_az]])</f>
        <v>0.99976411503238816</v>
      </c>
      <c r="T303" s="1">
        <f>ATAN2(Table1[[#This Row],[_az]],Table1[[#This Row],[_ay]])*180/PI()</f>
        <v>44.758984619911786</v>
      </c>
      <c r="U303" s="1">
        <f>ATAN2(SQRT(Table1[[#This Row],[_ay]]*Table1[[#This Row],[_ay]]+Table1[[#This Row],[_az]]*Table1[[#This Row],[_az]]),Table1[[#This Row],[_ax]])*180/PI()</f>
        <v>85.185740797400271</v>
      </c>
    </row>
    <row r="304" spans="1:21" x14ac:dyDescent="0.25">
      <c r="A304" t="s">
        <v>0</v>
      </c>
      <c r="B304" t="s">
        <v>1</v>
      </c>
      <c r="C304" t="s">
        <v>4</v>
      </c>
      <c r="D304" t="s">
        <v>3</v>
      </c>
      <c r="E304">
        <v>8319</v>
      </c>
      <c r="F304">
        <v>582</v>
      </c>
      <c r="G304">
        <v>1484</v>
      </c>
      <c r="H304">
        <v>4</v>
      </c>
      <c r="I304">
        <v>-2</v>
      </c>
      <c r="J304">
        <v>-16</v>
      </c>
      <c r="K304">
        <v>1263</v>
      </c>
      <c r="L304">
        <v>286</v>
      </c>
      <c r="M304">
        <v>-236</v>
      </c>
      <c r="N304">
        <v>26</v>
      </c>
      <c r="O304">
        <v>169963</v>
      </c>
      <c r="P304">
        <f>(Table1[[#This Row],[ax]]-E$1)/E$2</f>
        <v>0.99563000728332118</v>
      </c>
      <c r="Q304">
        <f>(Table1[[#This Row],[ay]]-F$1)/F$2</f>
        <v>5.8837801771199807E-2</v>
      </c>
      <c r="R304">
        <f>(Table1[[#This Row],[az]]-G$1)/G$2</f>
        <v>5.9699699699699703E-2</v>
      </c>
      <c r="S304">
        <f>SQRT(Table1[[#This Row],[_ax]]*Table1[[#This Row],[_ax]]+Table1[[#This Row],[_ay]]*Table1[[#This Row],[_ay]]+Table1[[#This Row],[_az]]*Table1[[#This Row],[_az]])</f>
        <v>0.99915216682169461</v>
      </c>
      <c r="T304" s="1">
        <f>ATAN2(Table1[[#This Row],[_az]],Table1[[#This Row],[_ay]])*180/PI()</f>
        <v>44.583404046717213</v>
      </c>
      <c r="U304" s="1">
        <f>ATAN2(SQRT(Table1[[#This Row],[_ay]]*Table1[[#This Row],[_ay]]+Table1[[#This Row],[_az]]*Table1[[#This Row],[_az]]),Table1[[#This Row],[_ax]])*180/PI()</f>
        <v>85.187685670556093</v>
      </c>
    </row>
    <row r="305" spans="1:21" x14ac:dyDescent="0.25">
      <c r="A305" t="s">
        <v>0</v>
      </c>
      <c r="B305" t="s">
        <v>1</v>
      </c>
      <c r="C305" t="s">
        <v>4</v>
      </c>
      <c r="D305" t="s">
        <v>3</v>
      </c>
      <c r="E305">
        <v>8320</v>
      </c>
      <c r="F305">
        <v>582</v>
      </c>
      <c r="G305">
        <v>1471</v>
      </c>
      <c r="H305">
        <v>3</v>
      </c>
      <c r="I305">
        <v>-2</v>
      </c>
      <c r="J305">
        <v>-16</v>
      </c>
      <c r="K305">
        <v>1263</v>
      </c>
      <c r="L305">
        <v>286</v>
      </c>
      <c r="M305">
        <v>-236</v>
      </c>
      <c r="N305">
        <v>30</v>
      </c>
      <c r="O305">
        <v>170013</v>
      </c>
      <c r="P305">
        <f>(Table1[[#This Row],[ax]]-E$1)/E$2</f>
        <v>0.99575139596989559</v>
      </c>
      <c r="Q305">
        <f>(Table1[[#This Row],[ay]]-F$1)/F$2</f>
        <v>5.8837801771199807E-2</v>
      </c>
      <c r="R305">
        <f>(Table1[[#This Row],[az]]-G$1)/G$2</f>
        <v>5.8138138138138139E-2</v>
      </c>
      <c r="S305">
        <f>SQRT(Table1[[#This Row],[_ax]]*Table1[[#This Row],[_ax]]+Table1[[#This Row],[_ay]]*Table1[[#This Row],[_ay]]+Table1[[#This Row],[_az]]*Table1[[#This Row],[_az]])</f>
        <v>0.99918105096095178</v>
      </c>
      <c r="T305" s="1">
        <f>ATAN2(Table1[[#This Row],[_az]],Table1[[#This Row],[_ay]])*180/PI()</f>
        <v>45.342696927602326</v>
      </c>
      <c r="U305" s="1">
        <f>ATAN2(SQRT(Table1[[#This Row],[_ay]]*Table1[[#This Row],[_ay]]+Table1[[#This Row],[_az]]*Table1[[#This Row],[_az]]),Table1[[#This Row],[_ax]])*180/PI()</f>
        <v>85.251405819101805</v>
      </c>
    </row>
    <row r="306" spans="1:21" x14ac:dyDescent="0.25">
      <c r="A306" t="s">
        <v>0</v>
      </c>
      <c r="B306" t="s">
        <v>1</v>
      </c>
      <c r="C306" t="s">
        <v>4</v>
      </c>
      <c r="D306" t="s">
        <v>3</v>
      </c>
      <c r="E306">
        <v>8315</v>
      </c>
      <c r="F306">
        <v>582</v>
      </c>
      <c r="G306">
        <v>1480</v>
      </c>
      <c r="H306">
        <v>3</v>
      </c>
      <c r="I306">
        <v>-2</v>
      </c>
      <c r="J306">
        <v>-17</v>
      </c>
      <c r="K306">
        <v>1263</v>
      </c>
      <c r="L306">
        <v>295</v>
      </c>
      <c r="M306">
        <v>-239</v>
      </c>
      <c r="N306">
        <v>33</v>
      </c>
      <c r="O306">
        <v>170063</v>
      </c>
      <c r="P306">
        <f>(Table1[[#This Row],[ax]]-E$1)/E$2</f>
        <v>0.99514445253702355</v>
      </c>
      <c r="Q306">
        <f>(Table1[[#This Row],[ay]]-F$1)/F$2</f>
        <v>5.8837801771199807E-2</v>
      </c>
      <c r="R306">
        <f>(Table1[[#This Row],[az]]-G$1)/G$2</f>
        <v>5.9219219219219223E-2</v>
      </c>
      <c r="S306">
        <f>SQRT(Table1[[#This Row],[_ax]]*Table1[[#This Row],[_ax]]+Table1[[#This Row],[_ay]]*Table1[[#This Row],[_ay]]+Table1[[#This Row],[_az]]*Table1[[#This Row],[_az]])</f>
        <v>0.99863971694371001</v>
      </c>
      <c r="T306" s="1">
        <f>ATAN2(Table1[[#This Row],[_az]],Table1[[#This Row],[_ay]])*180/PI()</f>
        <v>44.814890010053801</v>
      </c>
      <c r="U306" s="1">
        <f>ATAN2(SQRT(Table1[[#This Row],[_ay]]*Table1[[#This Row],[_ay]]+Table1[[#This Row],[_az]]*Table1[[#This Row],[_az]]),Table1[[#This Row],[_ax]])*180/PI()</f>
        <v>85.204874460505849</v>
      </c>
    </row>
    <row r="307" spans="1:21" x14ac:dyDescent="0.25">
      <c r="A307" t="s">
        <v>0</v>
      </c>
      <c r="B307" t="s">
        <v>1</v>
      </c>
      <c r="C307" t="s">
        <v>4</v>
      </c>
      <c r="D307" t="s">
        <v>3</v>
      </c>
      <c r="E307">
        <v>8317</v>
      </c>
      <c r="F307">
        <v>585</v>
      </c>
      <c r="G307">
        <v>1478</v>
      </c>
      <c r="H307">
        <v>3</v>
      </c>
      <c r="I307">
        <v>-2</v>
      </c>
      <c r="J307">
        <v>-16</v>
      </c>
      <c r="K307">
        <v>1264</v>
      </c>
      <c r="L307">
        <v>295</v>
      </c>
      <c r="M307">
        <v>-243</v>
      </c>
      <c r="N307">
        <v>29</v>
      </c>
      <c r="O307">
        <v>170113</v>
      </c>
      <c r="P307">
        <f>(Table1[[#This Row],[ax]]-E$1)/E$2</f>
        <v>0.99538722991017237</v>
      </c>
      <c r="Q307">
        <f>(Table1[[#This Row],[ay]]-F$1)/F$2</f>
        <v>5.9201746936794857E-2</v>
      </c>
      <c r="R307">
        <f>(Table1[[#This Row],[az]]-G$1)/G$2</f>
        <v>5.8978978978978976E-2</v>
      </c>
      <c r="S307">
        <f>SQRT(Table1[[#This Row],[_ax]]*Table1[[#This Row],[_ax]]+Table1[[#This Row],[_ay]]*Table1[[#This Row],[_ay]]+Table1[[#This Row],[_az]]*Table1[[#This Row],[_az]])</f>
        <v>0.998888934902183</v>
      </c>
      <c r="T307" s="1">
        <f>ATAN2(Table1[[#This Row],[_az]],Table1[[#This Row],[_ay]])*180/PI()</f>
        <v>45.108001102359999</v>
      </c>
      <c r="U307" s="1">
        <f>ATAN2(SQRT(Table1[[#This Row],[_ay]]*Table1[[#This Row],[_ay]]+Table1[[#This Row],[_az]]*Table1[[#This Row],[_az]]),Table1[[#This Row],[_ax]])*180/PI()</f>
        <v>85.201055136173494</v>
      </c>
    </row>
    <row r="308" spans="1:21" x14ac:dyDescent="0.25">
      <c r="A308" t="s">
        <v>0</v>
      </c>
      <c r="B308" t="s">
        <v>1</v>
      </c>
      <c r="C308" t="s">
        <v>4</v>
      </c>
      <c r="D308" t="s">
        <v>3</v>
      </c>
      <c r="E308">
        <v>8325</v>
      </c>
      <c r="F308">
        <v>583</v>
      </c>
      <c r="G308">
        <v>1484</v>
      </c>
      <c r="H308">
        <v>2</v>
      </c>
      <c r="I308">
        <v>-2</v>
      </c>
      <c r="J308">
        <v>-17</v>
      </c>
      <c r="K308">
        <v>1261</v>
      </c>
      <c r="L308">
        <v>289</v>
      </c>
      <c r="M308">
        <v>-239</v>
      </c>
      <c r="N308">
        <v>29</v>
      </c>
      <c r="O308">
        <v>170163</v>
      </c>
      <c r="P308">
        <f>(Table1[[#This Row],[ax]]-E$1)/E$2</f>
        <v>0.99635833940276763</v>
      </c>
      <c r="Q308">
        <f>(Table1[[#This Row],[ay]]-F$1)/F$2</f>
        <v>5.8959116826398157E-2</v>
      </c>
      <c r="R308">
        <f>(Table1[[#This Row],[az]]-G$1)/G$2</f>
        <v>5.9699699699699703E-2</v>
      </c>
      <c r="S308">
        <f>SQRT(Table1[[#This Row],[_ax]]*Table1[[#This Row],[_ax]]+Table1[[#This Row],[_ay]]*Table1[[#This Row],[_ay]]+Table1[[#This Row],[_az]]*Table1[[#This Row],[_az]])</f>
        <v>0.99988507944594507</v>
      </c>
      <c r="T308" s="1">
        <f>ATAN2(Table1[[#This Row],[_az]],Table1[[#This Row],[_ay]])*180/PI()</f>
        <v>44.642405652507854</v>
      </c>
      <c r="U308" s="1">
        <f>ATAN2(SQRT(Table1[[#This Row],[_ay]]*Table1[[#This Row],[_ay]]+Table1[[#This Row],[_az]]*Table1[[#This Row],[_az]]),Table1[[#This Row],[_ax]])*180/PI()</f>
        <v>85.186321896835878</v>
      </c>
    </row>
    <row r="309" spans="1:21" x14ac:dyDescent="0.25">
      <c r="A309" t="s">
        <v>0</v>
      </c>
      <c r="B309" t="s">
        <v>1</v>
      </c>
      <c r="C309" t="s">
        <v>4</v>
      </c>
      <c r="D309" t="s">
        <v>3</v>
      </c>
      <c r="E309">
        <v>8321</v>
      </c>
      <c r="F309">
        <v>580</v>
      </c>
      <c r="G309">
        <v>1472</v>
      </c>
      <c r="H309">
        <v>3</v>
      </c>
      <c r="I309">
        <v>-3</v>
      </c>
      <c r="J309">
        <v>-17</v>
      </c>
      <c r="K309">
        <v>1263</v>
      </c>
      <c r="L309">
        <v>295</v>
      </c>
      <c r="M309">
        <v>-237</v>
      </c>
      <c r="N309">
        <v>21</v>
      </c>
      <c r="O309">
        <v>170213</v>
      </c>
      <c r="P309">
        <f>(Table1[[#This Row],[ax]]-E$1)/E$2</f>
        <v>0.99587278465647</v>
      </c>
      <c r="Q309">
        <f>(Table1[[#This Row],[ay]]-F$1)/F$2</f>
        <v>5.8595171660803108E-2</v>
      </c>
      <c r="R309">
        <f>(Table1[[#This Row],[az]]-G$1)/G$2</f>
        <v>5.8258258258258255E-2</v>
      </c>
      <c r="S309">
        <f>SQRT(Table1[[#This Row],[_ax]]*Table1[[#This Row],[_ax]]+Table1[[#This Row],[_ay]]*Table1[[#This Row],[_ay]]+Table1[[#This Row],[_az]]*Table1[[#This Row],[_az]])</f>
        <v>0.99929476232825154</v>
      </c>
      <c r="T309" s="1">
        <f>ATAN2(Table1[[#This Row],[_az]],Table1[[#This Row],[_ay]])*180/PI()</f>
        <v>45.1651955150205</v>
      </c>
      <c r="U309" s="1">
        <f>ATAN2(SQRT(Table1[[#This Row],[_ay]]*Table1[[#This Row],[_ay]]+Table1[[#This Row],[_az]]*Table1[[#This Row],[_az]]),Table1[[#This Row],[_ax]])*180/PI()</f>
        <v>85.256996761374324</v>
      </c>
    </row>
    <row r="310" spans="1:21" x14ac:dyDescent="0.25">
      <c r="A310" t="s">
        <v>0</v>
      </c>
      <c r="B310" t="s">
        <v>1</v>
      </c>
      <c r="C310" t="s">
        <v>4</v>
      </c>
      <c r="D310" t="s">
        <v>3</v>
      </c>
      <c r="E310">
        <v>8316</v>
      </c>
      <c r="F310">
        <v>583</v>
      </c>
      <c r="G310">
        <v>1478</v>
      </c>
      <c r="H310">
        <v>4</v>
      </c>
      <c r="I310">
        <v>-3</v>
      </c>
      <c r="J310">
        <v>-17</v>
      </c>
      <c r="K310">
        <v>1263</v>
      </c>
      <c r="L310">
        <v>297</v>
      </c>
      <c r="M310">
        <v>-237</v>
      </c>
      <c r="N310">
        <v>35</v>
      </c>
      <c r="O310">
        <v>170263</v>
      </c>
      <c r="P310">
        <f>(Table1[[#This Row],[ax]]-E$1)/E$2</f>
        <v>0.99526584122359796</v>
      </c>
      <c r="Q310">
        <f>(Table1[[#This Row],[ay]]-F$1)/F$2</f>
        <v>5.8959116826398157E-2</v>
      </c>
      <c r="R310">
        <f>(Table1[[#This Row],[az]]-G$1)/G$2</f>
        <v>5.8978978978978976E-2</v>
      </c>
      <c r="S310">
        <f>SQRT(Table1[[#This Row],[_ax]]*Table1[[#This Row],[_ax]]+Table1[[#This Row],[_ay]]*Table1[[#This Row],[_ay]]+Table1[[#This Row],[_az]]*Table1[[#This Row],[_az]])</f>
        <v>0.99875361933004669</v>
      </c>
      <c r="T310" s="1">
        <f>ATAN2(Table1[[#This Row],[_az]],Table1[[#This Row],[_ay]])*180/PI()</f>
        <v>44.99035072173757</v>
      </c>
      <c r="U310" s="1">
        <f>ATAN2(SQRT(Table1[[#This Row],[_ay]]*Table1[[#This Row],[_ay]]+Table1[[#This Row],[_az]]*Table1[[#This Row],[_az]]),Table1[[#This Row],[_ax]])*180/PI()</f>
        <v>85.21028871005791</v>
      </c>
    </row>
    <row r="311" spans="1:21" x14ac:dyDescent="0.25">
      <c r="A311" t="s">
        <v>0</v>
      </c>
      <c r="B311" t="s">
        <v>1</v>
      </c>
      <c r="C311" t="s">
        <v>4</v>
      </c>
      <c r="D311" t="s">
        <v>3</v>
      </c>
      <c r="E311">
        <v>8321</v>
      </c>
      <c r="F311">
        <v>577</v>
      </c>
      <c r="G311">
        <v>1487</v>
      </c>
      <c r="H311">
        <v>3</v>
      </c>
      <c r="I311">
        <v>-3</v>
      </c>
      <c r="J311">
        <v>-18</v>
      </c>
      <c r="K311">
        <v>1265</v>
      </c>
      <c r="L311">
        <v>289</v>
      </c>
      <c r="M311">
        <v>-237</v>
      </c>
      <c r="N311">
        <v>35</v>
      </c>
      <c r="O311">
        <v>170313</v>
      </c>
      <c r="P311">
        <f>(Table1[[#This Row],[ax]]-E$1)/E$2</f>
        <v>0.99587278465647</v>
      </c>
      <c r="Q311">
        <f>(Table1[[#This Row],[ay]]-F$1)/F$2</f>
        <v>5.8231226495208052E-2</v>
      </c>
      <c r="R311">
        <f>(Table1[[#This Row],[az]]-G$1)/G$2</f>
        <v>6.006006006006006E-2</v>
      </c>
      <c r="S311">
        <f>SQRT(Table1[[#This Row],[_ax]]*Table1[[#This Row],[_ax]]+Table1[[#This Row],[_ay]]*Table1[[#This Row],[_ay]]+Table1[[#This Row],[_az]]*Table1[[#This Row],[_az]])</f>
        <v>0.99938015278120573</v>
      </c>
      <c r="T311" s="1">
        <f>ATAN2(Table1[[#This Row],[_az]],Table1[[#This Row],[_ay]])*180/PI()</f>
        <v>44.114253464861477</v>
      </c>
      <c r="U311" s="1">
        <f>ATAN2(SQRT(Table1[[#This Row],[_ay]]*Table1[[#This Row],[_ay]]+Table1[[#This Row],[_az]]*Table1[[#This Row],[_az]]),Table1[[#This Row],[_ax]])*180/PI()</f>
        <v>85.198355070031013</v>
      </c>
    </row>
    <row r="312" spans="1:21" x14ac:dyDescent="0.25">
      <c r="A312" t="s">
        <v>0</v>
      </c>
      <c r="B312" t="s">
        <v>1</v>
      </c>
      <c r="C312" t="s">
        <v>4</v>
      </c>
      <c r="D312" t="s">
        <v>3</v>
      </c>
      <c r="E312">
        <v>8316</v>
      </c>
      <c r="F312">
        <v>581</v>
      </c>
      <c r="G312">
        <v>1494</v>
      </c>
      <c r="H312">
        <v>4</v>
      </c>
      <c r="I312">
        <v>-3</v>
      </c>
      <c r="J312">
        <v>-18</v>
      </c>
      <c r="K312">
        <v>1263</v>
      </c>
      <c r="L312">
        <v>285</v>
      </c>
      <c r="M312">
        <v>-235</v>
      </c>
      <c r="N312">
        <v>27</v>
      </c>
      <c r="O312">
        <v>170363</v>
      </c>
      <c r="P312">
        <f>(Table1[[#This Row],[ax]]-E$1)/E$2</f>
        <v>0.99526584122359796</v>
      </c>
      <c r="Q312">
        <f>(Table1[[#This Row],[ay]]-F$1)/F$2</f>
        <v>5.8716486716001458E-2</v>
      </c>
      <c r="R312">
        <f>(Table1[[#This Row],[az]]-G$1)/G$2</f>
        <v>6.0900900900900903E-2</v>
      </c>
      <c r="S312">
        <f>SQRT(Table1[[#This Row],[_ax]]*Table1[[#This Row],[_ax]]+Table1[[#This Row],[_ay]]*Table1[[#This Row],[_ay]]+Table1[[#This Row],[_az]]*Table1[[#This Row],[_az]])</f>
        <v>0.99885466422764824</v>
      </c>
      <c r="T312" s="1">
        <f>ATAN2(Table1[[#This Row],[_az]],Table1[[#This Row],[_ay]])*180/PI()</f>
        <v>43.953799227035333</v>
      </c>
      <c r="U312" s="1">
        <f>ATAN2(SQRT(Table1[[#This Row],[_ay]]*Table1[[#This Row],[_ay]]+Table1[[#This Row],[_az]]*Table1[[#This Row],[_az]]),Table1[[#This Row],[_ax]])*180/PI()</f>
        <v>85.141607274946608</v>
      </c>
    </row>
    <row r="313" spans="1:21" x14ac:dyDescent="0.25">
      <c r="A313" t="s">
        <v>0</v>
      </c>
      <c r="B313" t="s">
        <v>1</v>
      </c>
      <c r="C313" t="s">
        <v>4</v>
      </c>
      <c r="D313" t="s">
        <v>3</v>
      </c>
      <c r="E313">
        <v>8320</v>
      </c>
      <c r="F313">
        <v>581</v>
      </c>
      <c r="G313">
        <v>1480</v>
      </c>
      <c r="H313">
        <v>4</v>
      </c>
      <c r="I313">
        <v>-2</v>
      </c>
      <c r="J313">
        <v>-16</v>
      </c>
      <c r="K313">
        <v>1264</v>
      </c>
      <c r="L313">
        <v>293</v>
      </c>
      <c r="M313">
        <v>-237</v>
      </c>
      <c r="N313">
        <v>27</v>
      </c>
      <c r="O313">
        <v>170413</v>
      </c>
      <c r="P313">
        <f>(Table1[[#This Row],[ax]]-E$1)/E$2</f>
        <v>0.99575139596989559</v>
      </c>
      <c r="Q313">
        <f>(Table1[[#This Row],[ay]]-F$1)/F$2</f>
        <v>5.8716486716001458E-2</v>
      </c>
      <c r="R313">
        <f>(Table1[[#This Row],[az]]-G$1)/G$2</f>
        <v>5.9219219219219223E-2</v>
      </c>
      <c r="S313">
        <f>SQRT(Table1[[#This Row],[_ax]]*Table1[[#This Row],[_ax]]+Table1[[#This Row],[_ay]]*Table1[[#This Row],[_ay]]+Table1[[#This Row],[_az]]*Table1[[#This Row],[_az]])</f>
        <v>0.99923740137827111</v>
      </c>
      <c r="T313" s="1">
        <f>ATAN2(Table1[[#This Row],[_az]],Table1[[#This Row],[_ay]])*180/PI()</f>
        <v>44.75576288824869</v>
      </c>
      <c r="U313" s="1">
        <f>ATAN2(SQRT(Table1[[#This Row],[_ay]]*Table1[[#This Row],[_ay]]+Table1[[#This Row],[_az]]*Table1[[#This Row],[_az]]),Table1[[#This Row],[_ax]])*180/PI()</f>
        <v>85.212666776121338</v>
      </c>
    </row>
    <row r="314" spans="1:21" x14ac:dyDescent="0.25">
      <c r="A314" t="s">
        <v>0</v>
      </c>
      <c r="B314" t="s">
        <v>1</v>
      </c>
      <c r="C314" t="s">
        <v>4</v>
      </c>
      <c r="D314" t="s">
        <v>3</v>
      </c>
      <c r="E314">
        <v>8318</v>
      </c>
      <c r="F314">
        <v>584</v>
      </c>
      <c r="G314">
        <v>1474</v>
      </c>
      <c r="H314">
        <v>4</v>
      </c>
      <c r="I314">
        <v>-2</v>
      </c>
      <c r="J314">
        <v>-17</v>
      </c>
      <c r="K314">
        <v>1264</v>
      </c>
      <c r="L314">
        <v>290</v>
      </c>
      <c r="M314">
        <v>-236</v>
      </c>
      <c r="N314">
        <v>28</v>
      </c>
      <c r="O314">
        <v>170463</v>
      </c>
      <c r="P314">
        <f>(Table1[[#This Row],[ax]]-E$1)/E$2</f>
        <v>0.99550861859674677</v>
      </c>
      <c r="Q314">
        <f>(Table1[[#This Row],[ay]]-F$1)/F$2</f>
        <v>5.9080431881596507E-2</v>
      </c>
      <c r="R314">
        <f>(Table1[[#This Row],[az]]-G$1)/G$2</f>
        <v>5.8498498498498495E-2</v>
      </c>
      <c r="S314">
        <f>SQRT(Table1[[#This Row],[_ax]]*Table1[[#This Row],[_ax]]+Table1[[#This Row],[_ay]]*Table1[[#This Row],[_ay]]+Table1[[#This Row],[_az]]*Table1[[#This Row],[_az]])</f>
        <v>0.99897446486799546</v>
      </c>
      <c r="T314" s="1">
        <f>ATAN2(Table1[[#This Row],[_az]],Table1[[#This Row],[_ay]])*180/PI()</f>
        <v>45.283571677842957</v>
      </c>
      <c r="U314" s="1">
        <f>ATAN2(SQRT(Table1[[#This Row],[_ay]]*Table1[[#This Row],[_ay]]+Table1[[#This Row],[_az]]*Table1[[#This Row],[_az]]),Table1[[#This Row],[_ax]])*180/PI()</f>
        <v>85.225908633564273</v>
      </c>
    </row>
    <row r="315" spans="1:21" x14ac:dyDescent="0.25">
      <c r="A315" t="s">
        <v>0</v>
      </c>
      <c r="B315" t="s">
        <v>1</v>
      </c>
      <c r="C315" t="s">
        <v>4</v>
      </c>
      <c r="D315" t="s">
        <v>3</v>
      </c>
      <c r="E315">
        <v>8318</v>
      </c>
      <c r="F315">
        <v>587</v>
      </c>
      <c r="G315">
        <v>1476</v>
      </c>
      <c r="H315">
        <v>4</v>
      </c>
      <c r="I315">
        <v>-2</v>
      </c>
      <c r="J315">
        <v>-15</v>
      </c>
      <c r="K315">
        <v>1267</v>
      </c>
      <c r="L315">
        <v>284</v>
      </c>
      <c r="M315">
        <v>-236</v>
      </c>
      <c r="N315">
        <v>32</v>
      </c>
      <c r="O315">
        <v>170513</v>
      </c>
      <c r="P315">
        <f>(Table1[[#This Row],[ax]]-E$1)/E$2</f>
        <v>0.99550861859674677</v>
      </c>
      <c r="Q315">
        <f>(Table1[[#This Row],[ay]]-F$1)/F$2</f>
        <v>5.9444377047191556E-2</v>
      </c>
      <c r="R315">
        <f>(Table1[[#This Row],[az]]-G$1)/G$2</f>
        <v>5.8738738738738736E-2</v>
      </c>
      <c r="S315">
        <f>SQRT(Table1[[#This Row],[_ax]]*Table1[[#This Row],[_ax]]+Table1[[#This Row],[_ay]]*Table1[[#This Row],[_ay]]+Table1[[#This Row],[_az]]*Table1[[#This Row],[_az]])</f>
        <v>0.99901015164589269</v>
      </c>
      <c r="T315" s="1">
        <f>ATAN2(Table1[[#This Row],[_az]],Table1[[#This Row],[_ay]])*180/PI()</f>
        <v>45.34209299899522</v>
      </c>
      <c r="U315" s="1">
        <f>ATAN2(SQRT(Table1[[#This Row],[_ay]]*Table1[[#This Row],[_ay]]+Table1[[#This Row],[_az]]*Table1[[#This Row],[_az]]),Table1[[#This Row],[_ax]])*180/PI()</f>
        <v>85.20146434331663</v>
      </c>
    </row>
    <row r="316" spans="1:21" x14ac:dyDescent="0.25">
      <c r="A316" t="s">
        <v>0</v>
      </c>
      <c r="B316" t="s">
        <v>1</v>
      </c>
      <c r="C316" t="s">
        <v>4</v>
      </c>
      <c r="D316" t="s">
        <v>3</v>
      </c>
      <c r="E316">
        <v>8317</v>
      </c>
      <c r="F316">
        <v>583</v>
      </c>
      <c r="G316">
        <v>1483</v>
      </c>
      <c r="H316">
        <v>3</v>
      </c>
      <c r="I316">
        <v>-1</v>
      </c>
      <c r="J316">
        <v>-16</v>
      </c>
      <c r="K316">
        <v>1265</v>
      </c>
      <c r="L316">
        <v>295</v>
      </c>
      <c r="M316">
        <v>-243</v>
      </c>
      <c r="N316">
        <v>29</v>
      </c>
      <c r="O316">
        <v>170563</v>
      </c>
      <c r="P316">
        <f>(Table1[[#This Row],[ax]]-E$1)/E$2</f>
        <v>0.99538722991017237</v>
      </c>
      <c r="Q316">
        <f>(Table1[[#This Row],[ay]]-F$1)/F$2</f>
        <v>5.8959116826398157E-2</v>
      </c>
      <c r="R316">
        <f>(Table1[[#This Row],[az]]-G$1)/G$2</f>
        <v>5.9579579579579579E-2</v>
      </c>
      <c r="S316">
        <f>SQRT(Table1[[#This Row],[_ax]]*Table1[[#This Row],[_ax]]+Table1[[#This Row],[_ay]]*Table1[[#This Row],[_ay]]+Table1[[#This Row],[_az]]*Table1[[#This Row],[_az]])</f>
        <v>0.99891022681123587</v>
      </c>
      <c r="T316" s="1">
        <f>ATAN2(Table1[[#This Row],[_az]],Table1[[#This Row],[_ay]])*180/PI()</f>
        <v>44.700101540459315</v>
      </c>
      <c r="U316" s="1">
        <f>ATAN2(SQRT(Table1[[#This Row],[_ay]]*Table1[[#This Row],[_ay]]+Table1[[#This Row],[_az]]*Table1[[#This Row],[_az]]),Table1[[#This Row],[_ax]])*180/PI()</f>
        <v>85.186530167303289</v>
      </c>
    </row>
    <row r="317" spans="1:21" x14ac:dyDescent="0.25">
      <c r="A317" t="s">
        <v>0</v>
      </c>
      <c r="B317" t="s">
        <v>1</v>
      </c>
      <c r="C317" t="s">
        <v>4</v>
      </c>
      <c r="D317" t="s">
        <v>3</v>
      </c>
      <c r="E317">
        <v>8319</v>
      </c>
      <c r="F317">
        <v>583</v>
      </c>
      <c r="G317">
        <v>1480</v>
      </c>
      <c r="H317">
        <v>4</v>
      </c>
      <c r="I317">
        <v>-2</v>
      </c>
      <c r="J317">
        <v>-17</v>
      </c>
      <c r="K317">
        <v>1263</v>
      </c>
      <c r="L317">
        <v>288</v>
      </c>
      <c r="M317">
        <v>-234</v>
      </c>
      <c r="N317">
        <v>24</v>
      </c>
      <c r="O317">
        <v>170613</v>
      </c>
      <c r="P317">
        <f>(Table1[[#This Row],[ax]]-E$1)/E$2</f>
        <v>0.99563000728332118</v>
      </c>
      <c r="Q317">
        <f>(Table1[[#This Row],[ay]]-F$1)/F$2</f>
        <v>5.8959116826398157E-2</v>
      </c>
      <c r="R317">
        <f>(Table1[[#This Row],[az]]-G$1)/G$2</f>
        <v>5.9219219219219223E-2</v>
      </c>
      <c r="S317">
        <f>SQRT(Table1[[#This Row],[_ax]]*Table1[[#This Row],[_ax]]+Table1[[#This Row],[_ay]]*Table1[[#This Row],[_ay]]+Table1[[#This Row],[_az]]*Table1[[#This Row],[_az]])</f>
        <v>0.99913072457255003</v>
      </c>
      <c r="T317" s="1">
        <f>ATAN2(Table1[[#This Row],[_az]],Table1[[#This Row],[_ay]])*180/PI()</f>
        <v>44.873896132022672</v>
      </c>
      <c r="U317" s="1">
        <f>ATAN2(SQRT(Table1[[#This Row],[_ay]]*Table1[[#This Row],[_ay]]+Table1[[#This Row],[_az]]*Table1[[#This Row],[_az]]),Table1[[#This Row],[_ax]])*180/PI()</f>
        <v>85.202313348236146</v>
      </c>
    </row>
    <row r="318" spans="1:21" x14ac:dyDescent="0.25">
      <c r="A318" t="s">
        <v>0</v>
      </c>
      <c r="B318" t="s">
        <v>1</v>
      </c>
      <c r="C318" t="s">
        <v>4</v>
      </c>
      <c r="D318" t="s">
        <v>3</v>
      </c>
      <c r="E318">
        <v>8318</v>
      </c>
      <c r="F318">
        <v>578</v>
      </c>
      <c r="G318">
        <v>1489</v>
      </c>
      <c r="H318">
        <v>5</v>
      </c>
      <c r="I318">
        <v>-3</v>
      </c>
      <c r="J318">
        <v>-16</v>
      </c>
      <c r="K318">
        <v>1263</v>
      </c>
      <c r="L318">
        <v>287</v>
      </c>
      <c r="M318">
        <v>-237</v>
      </c>
      <c r="N318">
        <v>29</v>
      </c>
      <c r="O318">
        <v>170663</v>
      </c>
      <c r="P318">
        <f>(Table1[[#This Row],[ax]]-E$1)/E$2</f>
        <v>0.99550861859674677</v>
      </c>
      <c r="Q318">
        <f>(Table1[[#This Row],[ay]]-F$1)/F$2</f>
        <v>5.8352541550406409E-2</v>
      </c>
      <c r="R318">
        <f>(Table1[[#This Row],[az]]-G$1)/G$2</f>
        <v>6.03003003003003E-2</v>
      </c>
      <c r="S318">
        <f>SQRT(Table1[[#This Row],[_ax]]*Table1[[#This Row],[_ax]]+Table1[[#This Row],[_ay]]*Table1[[#This Row],[_ay]]+Table1[[#This Row],[_az]]*Table1[[#This Row],[_az]])</f>
        <v>0.99903881557329954</v>
      </c>
      <c r="T318" s="1">
        <f>ATAN2(Table1[[#This Row],[_az]],Table1[[#This Row],[_ay]])*180/PI()</f>
        <v>44.05953931200704</v>
      </c>
      <c r="U318" s="1">
        <f>ATAN2(SQRT(Table1[[#This Row],[_ay]]*Table1[[#This Row],[_ay]]+Table1[[#This Row],[_az]]*Table1[[#This Row],[_az]]),Table1[[#This Row],[_ax]])*180/PI()</f>
        <v>85.181921335440919</v>
      </c>
    </row>
    <row r="319" spans="1:21" x14ac:dyDescent="0.25">
      <c r="A319" t="s">
        <v>0</v>
      </c>
      <c r="B319" t="s">
        <v>1</v>
      </c>
      <c r="C319" t="s">
        <v>4</v>
      </c>
      <c r="D319" t="s">
        <v>3</v>
      </c>
      <c r="E319">
        <v>8325</v>
      </c>
      <c r="F319">
        <v>579</v>
      </c>
      <c r="G319">
        <v>1486</v>
      </c>
      <c r="H319">
        <v>4</v>
      </c>
      <c r="I319">
        <v>0</v>
      </c>
      <c r="J319">
        <v>-17</v>
      </c>
      <c r="K319">
        <v>1264</v>
      </c>
      <c r="L319">
        <v>292</v>
      </c>
      <c r="M319">
        <v>-236</v>
      </c>
      <c r="N319">
        <v>34</v>
      </c>
      <c r="O319">
        <v>170713</v>
      </c>
      <c r="P319">
        <f>(Table1[[#This Row],[ax]]-E$1)/E$2</f>
        <v>0.99635833940276763</v>
      </c>
      <c r="Q319">
        <f>(Table1[[#This Row],[ay]]-F$1)/F$2</f>
        <v>5.8473856605604758E-2</v>
      </c>
      <c r="R319">
        <f>(Table1[[#This Row],[az]]-G$1)/G$2</f>
        <v>5.9939939939939943E-2</v>
      </c>
      <c r="S319">
        <f>SQRT(Table1[[#This Row],[_ax]]*Table1[[#This Row],[_ax]]+Table1[[#This Row],[_ay]]*Table1[[#This Row],[_ay]]+Table1[[#This Row],[_az]]*Table1[[#This Row],[_az]])</f>
        <v>0.99987095607572141</v>
      </c>
      <c r="T319" s="1">
        <f>ATAN2(Table1[[#This Row],[_az]],Table1[[#This Row],[_ay]])*180/PI()</f>
        <v>44.290656171930344</v>
      </c>
      <c r="U319" s="1">
        <f>ATAN2(SQRT(Table1[[#This Row],[_ay]]*Table1[[#This Row],[_ay]]+Table1[[#This Row],[_az]]*Table1[[#This Row],[_az]]),Table1[[#This Row],[_ax]])*180/PI()</f>
        <v>85.195941834681392</v>
      </c>
    </row>
    <row r="320" spans="1:21" x14ac:dyDescent="0.25">
      <c r="A320" t="s">
        <v>0</v>
      </c>
      <c r="B320" t="s">
        <v>1</v>
      </c>
      <c r="C320" t="s">
        <v>4</v>
      </c>
      <c r="D320" t="s">
        <v>3</v>
      </c>
      <c r="E320">
        <v>8319</v>
      </c>
      <c r="F320">
        <v>583</v>
      </c>
      <c r="G320">
        <v>1484</v>
      </c>
      <c r="H320">
        <v>5</v>
      </c>
      <c r="I320">
        <v>-2</v>
      </c>
      <c r="J320">
        <v>-17</v>
      </c>
      <c r="K320">
        <v>1267</v>
      </c>
      <c r="L320">
        <v>291</v>
      </c>
      <c r="M320">
        <v>-243</v>
      </c>
      <c r="N320">
        <v>33</v>
      </c>
      <c r="O320">
        <v>170763</v>
      </c>
      <c r="P320">
        <f>(Table1[[#This Row],[ax]]-E$1)/E$2</f>
        <v>0.99563000728332118</v>
      </c>
      <c r="Q320">
        <f>(Table1[[#This Row],[ay]]-F$1)/F$2</f>
        <v>5.8959116826398157E-2</v>
      </c>
      <c r="R320">
        <f>(Table1[[#This Row],[az]]-G$1)/G$2</f>
        <v>5.9699699699699703E-2</v>
      </c>
      <c r="S320">
        <f>SQRT(Table1[[#This Row],[_ax]]*Table1[[#This Row],[_ax]]+Table1[[#This Row],[_ay]]*Table1[[#This Row],[_ay]]+Table1[[#This Row],[_az]]*Table1[[#This Row],[_az]])</f>
        <v>0.99915931812908065</v>
      </c>
      <c r="T320" s="1">
        <f>ATAN2(Table1[[#This Row],[_az]],Table1[[#This Row],[_ay]])*180/PI()</f>
        <v>44.642405652507854</v>
      </c>
      <c r="U320" s="1">
        <f>ATAN2(SQRT(Table1[[#This Row],[_ay]]*Table1[[#This Row],[_ay]]+Table1[[#This Row],[_az]]*Table1[[#This Row],[_az]]),Table1[[#This Row],[_ax]])*180/PI()</f>
        <v>85.182817117029671</v>
      </c>
    </row>
    <row r="321" spans="1:21" x14ac:dyDescent="0.25">
      <c r="A321" t="s">
        <v>0</v>
      </c>
      <c r="B321" t="s">
        <v>1</v>
      </c>
      <c r="C321" t="s">
        <v>4</v>
      </c>
      <c r="D321" t="s">
        <v>3</v>
      </c>
      <c r="E321">
        <v>8323</v>
      </c>
      <c r="F321">
        <v>583</v>
      </c>
      <c r="G321">
        <v>1489</v>
      </c>
      <c r="H321">
        <v>4</v>
      </c>
      <c r="I321">
        <v>-2</v>
      </c>
      <c r="J321">
        <v>-17</v>
      </c>
      <c r="K321">
        <v>1264</v>
      </c>
      <c r="L321">
        <v>290</v>
      </c>
      <c r="M321">
        <v>-242</v>
      </c>
      <c r="N321">
        <v>32</v>
      </c>
      <c r="O321">
        <v>170813</v>
      </c>
      <c r="P321">
        <f>(Table1[[#This Row],[ax]]-E$1)/E$2</f>
        <v>0.99611556202961882</v>
      </c>
      <c r="Q321">
        <f>(Table1[[#This Row],[ay]]-F$1)/F$2</f>
        <v>5.8959116826398157E-2</v>
      </c>
      <c r="R321">
        <f>(Table1[[#This Row],[az]]-G$1)/G$2</f>
        <v>6.03003003003003E-2</v>
      </c>
      <c r="S321">
        <f>SQRT(Table1[[#This Row],[_ax]]*Table1[[#This Row],[_ax]]+Table1[[#This Row],[_ay]]*Table1[[#This Row],[_ay]]+Table1[[#This Row],[_az]]*Table1[[#This Row],[_az]])</f>
        <v>0.99967920684129397</v>
      </c>
      <c r="T321" s="1">
        <f>ATAN2(Table1[[#This Row],[_az]],Table1[[#This Row],[_ay]])*180/PI()</f>
        <v>44.355682635510497</v>
      </c>
      <c r="U321" s="1">
        <f>ATAN2(SQRT(Table1[[#This Row],[_ay]]*Table1[[#This Row],[_ay]]+Table1[[#This Row],[_az]]*Table1[[#This Row],[_az]]),Table1[[#This Row],[_ax]])*180/PI()</f>
        <v>85.160688200246128</v>
      </c>
    </row>
    <row r="322" spans="1:21" x14ac:dyDescent="0.25">
      <c r="A322" t="s">
        <v>0</v>
      </c>
      <c r="B322" t="s">
        <v>1</v>
      </c>
      <c r="C322" t="s">
        <v>4</v>
      </c>
      <c r="D322" t="s">
        <v>3</v>
      </c>
      <c r="E322">
        <v>8319</v>
      </c>
      <c r="F322">
        <v>585</v>
      </c>
      <c r="G322">
        <v>1483</v>
      </c>
      <c r="H322">
        <v>3</v>
      </c>
      <c r="I322">
        <v>-3</v>
      </c>
      <c r="J322">
        <v>-17</v>
      </c>
      <c r="K322">
        <v>1265</v>
      </c>
      <c r="L322">
        <v>289</v>
      </c>
      <c r="M322">
        <v>-239</v>
      </c>
      <c r="N322">
        <v>31</v>
      </c>
      <c r="O322">
        <v>170863</v>
      </c>
      <c r="P322">
        <f>(Table1[[#This Row],[ax]]-E$1)/E$2</f>
        <v>0.99563000728332118</v>
      </c>
      <c r="Q322">
        <f>(Table1[[#This Row],[ay]]-F$1)/F$2</f>
        <v>5.9201746936794857E-2</v>
      </c>
      <c r="R322">
        <f>(Table1[[#This Row],[az]]-G$1)/G$2</f>
        <v>5.9579579579579579E-2</v>
      </c>
      <c r="S322">
        <f>SQRT(Table1[[#This Row],[_ax]]*Table1[[#This Row],[_ax]]+Table1[[#This Row],[_ay]]*Table1[[#This Row],[_ay]]+Table1[[#This Row],[_az]]*Table1[[#This Row],[_az]])</f>
        <v>0.99916649490774756</v>
      </c>
      <c r="T322" s="1">
        <f>ATAN2(Table1[[#This Row],[_az]],Table1[[#This Row],[_ay]])*180/PI()</f>
        <v>44.817747928772732</v>
      </c>
      <c r="U322" s="1">
        <f>ATAN2(SQRT(Table1[[#This Row],[_ay]]*Table1[[#This Row],[_ay]]+Table1[[#This Row],[_az]]*Table1[[#This Row],[_az]]),Table1[[#This Row],[_ax]])*180/PI()</f>
        <v>85.177936222958479</v>
      </c>
    </row>
    <row r="323" spans="1:21" x14ac:dyDescent="0.25">
      <c r="A323" t="s">
        <v>0</v>
      </c>
      <c r="B323" t="s">
        <v>1</v>
      </c>
      <c r="C323" t="s">
        <v>4</v>
      </c>
      <c r="D323" t="s">
        <v>3</v>
      </c>
      <c r="E323">
        <v>8322</v>
      </c>
      <c r="F323">
        <v>591</v>
      </c>
      <c r="G323">
        <v>1484</v>
      </c>
      <c r="H323">
        <v>3</v>
      </c>
      <c r="I323">
        <v>-3</v>
      </c>
      <c r="J323">
        <v>-17</v>
      </c>
      <c r="K323">
        <v>1266</v>
      </c>
      <c r="L323">
        <v>287</v>
      </c>
      <c r="M323">
        <v>-237</v>
      </c>
      <c r="N323">
        <v>31</v>
      </c>
      <c r="O323">
        <v>170913</v>
      </c>
      <c r="P323">
        <f>(Table1[[#This Row],[ax]]-E$1)/E$2</f>
        <v>0.99599417334304441</v>
      </c>
      <c r="Q323">
        <f>(Table1[[#This Row],[ay]]-F$1)/F$2</f>
        <v>5.9929637267984955E-2</v>
      </c>
      <c r="R323">
        <f>(Table1[[#This Row],[az]]-G$1)/G$2</f>
        <v>5.9699699699699703E-2</v>
      </c>
      <c r="S323">
        <f>SQRT(Table1[[#This Row],[_ax]]*Table1[[#This Row],[_ax]]+Table1[[#This Row],[_ay]]*Table1[[#This Row],[_ay]]+Table1[[#This Row],[_az]]*Table1[[#This Row],[_az]])</f>
        <v>0.99957991621510733</v>
      </c>
      <c r="T323" s="1">
        <f>ATAN2(Table1[[#This Row],[_az]],Table1[[#This Row],[_ay]])*180/PI()</f>
        <v>45.110127133730764</v>
      </c>
      <c r="U323" s="1">
        <f>ATAN2(SQRT(Table1[[#This Row],[_ay]]*Table1[[#This Row],[_ay]]+Table1[[#This Row],[_az]]*Table1[[#This Row],[_az]]),Table1[[#This Row],[_ax]])*180/PI()</f>
        <v>85.145456984216125</v>
      </c>
    </row>
    <row r="324" spans="1:21" x14ac:dyDescent="0.25">
      <c r="A324" t="s">
        <v>0</v>
      </c>
      <c r="B324" t="s">
        <v>1</v>
      </c>
      <c r="C324" t="s">
        <v>4</v>
      </c>
      <c r="D324" t="s">
        <v>3</v>
      </c>
      <c r="E324">
        <v>8323</v>
      </c>
      <c r="F324">
        <v>581</v>
      </c>
      <c r="G324">
        <v>1487</v>
      </c>
      <c r="H324">
        <v>3</v>
      </c>
      <c r="I324">
        <v>-2</v>
      </c>
      <c r="J324">
        <v>-16</v>
      </c>
      <c r="K324">
        <v>1265</v>
      </c>
      <c r="L324">
        <v>289</v>
      </c>
      <c r="M324">
        <v>-239</v>
      </c>
      <c r="N324">
        <v>29</v>
      </c>
      <c r="O324">
        <v>170963</v>
      </c>
      <c r="P324">
        <f>(Table1[[#This Row],[ax]]-E$1)/E$2</f>
        <v>0.99611556202961882</v>
      </c>
      <c r="Q324">
        <f>(Table1[[#This Row],[ay]]-F$1)/F$2</f>
        <v>5.8716486716001458E-2</v>
      </c>
      <c r="R324">
        <f>(Table1[[#This Row],[az]]-G$1)/G$2</f>
        <v>6.006006006006006E-2</v>
      </c>
      <c r="S324">
        <f>SQRT(Table1[[#This Row],[_ax]]*Table1[[#This Row],[_ax]]+Table1[[#This Row],[_ay]]*Table1[[#This Row],[_ay]]+Table1[[#This Row],[_az]]*Table1[[#This Row],[_az]])</f>
        <v>0.99965046368431798</v>
      </c>
      <c r="T324" s="1">
        <f>ATAN2(Table1[[#This Row],[_az]],Table1[[#This Row],[_ay]])*180/PI()</f>
        <v>44.351910785253608</v>
      </c>
      <c r="U324" s="1">
        <f>ATAN2(SQRT(Table1[[#This Row],[_ay]]*Table1[[#This Row],[_ay]]+Table1[[#This Row],[_az]]*Table1[[#This Row],[_az]]),Table1[[#This Row],[_ax]])*180/PI()</f>
        <v>85.180186072060735</v>
      </c>
    </row>
    <row r="325" spans="1:21" x14ac:dyDescent="0.25">
      <c r="A325" t="s">
        <v>0</v>
      </c>
      <c r="B325" t="s">
        <v>1</v>
      </c>
      <c r="C325" t="s">
        <v>4</v>
      </c>
      <c r="D325" t="s">
        <v>3</v>
      </c>
      <c r="E325">
        <v>8326</v>
      </c>
      <c r="F325">
        <v>586</v>
      </c>
      <c r="G325">
        <v>1480</v>
      </c>
      <c r="H325">
        <v>3</v>
      </c>
      <c r="I325">
        <v>-3</v>
      </c>
      <c r="J325">
        <v>-18</v>
      </c>
      <c r="K325">
        <v>1264</v>
      </c>
      <c r="L325">
        <v>292</v>
      </c>
      <c r="M325">
        <v>-240</v>
      </c>
      <c r="N325">
        <v>28</v>
      </c>
      <c r="O325">
        <v>171013</v>
      </c>
      <c r="P325">
        <f>(Table1[[#This Row],[ax]]-E$1)/E$2</f>
        <v>0.99647972808934204</v>
      </c>
      <c r="Q325">
        <f>(Table1[[#This Row],[ay]]-F$1)/F$2</f>
        <v>5.9323061991993206E-2</v>
      </c>
      <c r="R325">
        <f>(Table1[[#This Row],[az]]-G$1)/G$2</f>
        <v>5.9219219219219223E-2</v>
      </c>
      <c r="S325">
        <f>SQRT(Table1[[#This Row],[_ax]]*Table1[[#This Row],[_ax]]+Table1[[#This Row],[_ay]]*Table1[[#This Row],[_ay]]+Table1[[#This Row],[_az]]*Table1[[#This Row],[_az]])</f>
        <v>0.99999899505051948</v>
      </c>
      <c r="T325" s="1">
        <f>ATAN2(Table1[[#This Row],[_az]],Table1[[#This Row],[_ay]])*180/PI()</f>
        <v>45.050190961656916</v>
      </c>
      <c r="U325" s="1">
        <f>ATAN2(SQRT(Table1[[#This Row],[_ay]]*Table1[[#This Row],[_ay]]+Table1[[#This Row],[_az]]*Table1[[#This Row],[_az]]),Table1[[#This Row],[_ax]])*180/PI()</f>
        <v>85.191701692112503</v>
      </c>
    </row>
    <row r="326" spans="1:21" x14ac:dyDescent="0.25">
      <c r="A326" t="s">
        <v>0</v>
      </c>
      <c r="B326" t="s">
        <v>1</v>
      </c>
      <c r="C326" t="s">
        <v>4</v>
      </c>
      <c r="D326" t="s">
        <v>3</v>
      </c>
      <c r="E326">
        <v>8325</v>
      </c>
      <c r="F326">
        <v>581</v>
      </c>
      <c r="G326">
        <v>1488</v>
      </c>
      <c r="H326">
        <v>4</v>
      </c>
      <c r="I326">
        <v>-2</v>
      </c>
      <c r="J326">
        <v>-18</v>
      </c>
      <c r="K326">
        <v>1266</v>
      </c>
      <c r="L326">
        <v>284</v>
      </c>
      <c r="M326">
        <v>-240</v>
      </c>
      <c r="N326">
        <v>32</v>
      </c>
      <c r="O326">
        <v>171063</v>
      </c>
      <c r="P326">
        <f>(Table1[[#This Row],[ax]]-E$1)/E$2</f>
        <v>0.99635833940276763</v>
      </c>
      <c r="Q326">
        <f>(Table1[[#This Row],[ay]]-F$1)/F$2</f>
        <v>5.8716486716001458E-2</v>
      </c>
      <c r="R326">
        <f>(Table1[[#This Row],[az]]-G$1)/G$2</f>
        <v>6.0180180180180183E-2</v>
      </c>
      <c r="S326">
        <f>SQRT(Table1[[#This Row],[_ax]]*Table1[[#This Row],[_ax]]+Table1[[#This Row],[_ay]]*Table1[[#This Row],[_ay]]+Table1[[#This Row],[_az]]*Table1[[#This Row],[_az]])</f>
        <v>0.99989960515855292</v>
      </c>
      <c r="T326" s="1">
        <f>ATAN2(Table1[[#This Row],[_az]],Table1[[#This Row],[_ay]])*180/PI()</f>
        <v>44.294688202605897</v>
      </c>
      <c r="U326" s="1">
        <f>ATAN2(SQRT(Table1[[#This Row],[_ay]]*Table1[[#This Row],[_ay]]+Table1[[#This Row],[_az]]*Table1[[#This Row],[_az]]),Table1[[#This Row],[_ax]])*180/PI()</f>
        <v>85.176448157932342</v>
      </c>
    </row>
    <row r="327" spans="1:21" x14ac:dyDescent="0.25">
      <c r="A327" t="s">
        <v>0</v>
      </c>
      <c r="B327" t="s">
        <v>1</v>
      </c>
      <c r="C327" t="s">
        <v>4</v>
      </c>
      <c r="D327" t="s">
        <v>3</v>
      </c>
      <c r="E327">
        <v>8319</v>
      </c>
      <c r="F327">
        <v>579</v>
      </c>
      <c r="G327">
        <v>1485</v>
      </c>
      <c r="H327">
        <v>4</v>
      </c>
      <c r="I327">
        <v>-2</v>
      </c>
      <c r="J327">
        <v>-17</v>
      </c>
      <c r="K327">
        <v>1264</v>
      </c>
      <c r="L327">
        <v>290</v>
      </c>
      <c r="M327">
        <v>-246</v>
      </c>
      <c r="N327">
        <v>30</v>
      </c>
      <c r="O327">
        <v>171113</v>
      </c>
      <c r="P327">
        <f>(Table1[[#This Row],[ax]]-E$1)/E$2</f>
        <v>0.99563000728332118</v>
      </c>
      <c r="Q327">
        <f>(Table1[[#This Row],[ay]]-F$1)/F$2</f>
        <v>5.8473856605604758E-2</v>
      </c>
      <c r="R327">
        <f>(Table1[[#This Row],[az]]-G$1)/G$2</f>
        <v>5.9819819819819819E-2</v>
      </c>
      <c r="S327">
        <f>SQRT(Table1[[#This Row],[_ax]]*Table1[[#This Row],[_ax]]+Table1[[#This Row],[_ay]]*Table1[[#This Row],[_ay]]+Table1[[#This Row],[_az]]*Table1[[#This Row],[_az]])</f>
        <v>0.99913798554183431</v>
      </c>
      <c r="T327" s="1">
        <f>ATAN2(Table1[[#This Row],[_az]],Table1[[#This Row],[_ay]])*180/PI()</f>
        <v>44.348108147580746</v>
      </c>
      <c r="U327" s="1">
        <f>ATAN2(SQRT(Table1[[#This Row],[_ay]]*Table1[[#This Row],[_ay]]+Table1[[#This Row],[_az]]*Table1[[#This Row],[_az]]),Table1[[#This Row],[_ax]])*180/PI()</f>
        <v>85.197354943478999</v>
      </c>
    </row>
    <row r="328" spans="1:21" x14ac:dyDescent="0.25">
      <c r="A328" t="s">
        <v>0</v>
      </c>
      <c r="B328" t="s">
        <v>1</v>
      </c>
      <c r="C328" t="s">
        <v>4</v>
      </c>
      <c r="D328" t="s">
        <v>3</v>
      </c>
      <c r="E328">
        <v>8319</v>
      </c>
      <c r="F328">
        <v>585</v>
      </c>
      <c r="G328">
        <v>1479</v>
      </c>
      <c r="H328">
        <v>5</v>
      </c>
      <c r="I328">
        <v>-2</v>
      </c>
      <c r="J328">
        <v>-16</v>
      </c>
      <c r="K328">
        <v>1263</v>
      </c>
      <c r="L328">
        <v>286</v>
      </c>
      <c r="M328">
        <v>-236</v>
      </c>
      <c r="N328">
        <v>40</v>
      </c>
      <c r="O328">
        <v>171163</v>
      </c>
      <c r="P328">
        <f>(Table1[[#This Row],[ax]]-E$1)/E$2</f>
        <v>0.99563000728332118</v>
      </c>
      <c r="Q328">
        <f>(Table1[[#This Row],[ay]]-F$1)/F$2</f>
        <v>5.9201746936794857E-2</v>
      </c>
      <c r="R328">
        <f>(Table1[[#This Row],[az]]-G$1)/G$2</f>
        <v>5.9099099099099099E-2</v>
      </c>
      <c r="S328">
        <f>SQRT(Table1[[#This Row],[_ax]]*Table1[[#This Row],[_ax]]+Table1[[#This Row],[_ay]]*Table1[[#This Row],[_ay]]+Table1[[#This Row],[_az]]*Table1[[#This Row],[_az]])</f>
        <v>0.9991379593217744</v>
      </c>
      <c r="T328" s="1">
        <f>ATAN2(Table1[[#This Row],[_az]],Table1[[#This Row],[_ay]])*180/PI()</f>
        <v>45.049714660522085</v>
      </c>
      <c r="U328" s="1">
        <f>ATAN2(SQRT(Table1[[#This Row],[_ay]]*Table1[[#This Row],[_ay]]+Table1[[#This Row],[_az]]*Table1[[#This Row],[_az]]),Table1[[#This Row],[_ax]])*180/PI()</f>
        <v>85.197372839438827</v>
      </c>
    </row>
    <row r="329" spans="1:21" x14ac:dyDescent="0.25">
      <c r="A329" t="s">
        <v>0</v>
      </c>
      <c r="B329" t="s">
        <v>1</v>
      </c>
      <c r="C329" t="s">
        <v>4</v>
      </c>
      <c r="D329" t="s">
        <v>3</v>
      </c>
      <c r="E329">
        <v>8318</v>
      </c>
      <c r="F329">
        <v>582</v>
      </c>
      <c r="G329">
        <v>1475</v>
      </c>
      <c r="H329">
        <v>4</v>
      </c>
      <c r="I329">
        <v>-2</v>
      </c>
      <c r="J329">
        <v>-16</v>
      </c>
      <c r="K329">
        <v>1266</v>
      </c>
      <c r="L329">
        <v>288</v>
      </c>
      <c r="M329">
        <v>-236</v>
      </c>
      <c r="N329">
        <v>30</v>
      </c>
      <c r="O329">
        <v>171213</v>
      </c>
      <c r="P329">
        <f>(Table1[[#This Row],[ax]]-E$1)/E$2</f>
        <v>0.99550861859674677</v>
      </c>
      <c r="Q329">
        <f>(Table1[[#This Row],[ay]]-F$1)/F$2</f>
        <v>5.8837801771199807E-2</v>
      </c>
      <c r="R329">
        <f>(Table1[[#This Row],[az]]-G$1)/G$2</f>
        <v>5.8618618618618619E-2</v>
      </c>
      <c r="S329">
        <f>SQRT(Table1[[#This Row],[_ax]]*Table1[[#This Row],[_ax]]+Table1[[#This Row],[_ay]]*Table1[[#This Row],[_ay]]+Table1[[#This Row],[_az]]*Table1[[#This Row],[_az]])</f>
        <v>0.99896718618102021</v>
      </c>
      <c r="T329" s="1">
        <f>ATAN2(Table1[[#This Row],[_az]],Table1[[#This Row],[_ay]])*180/PI()</f>
        <v>45.106918421015941</v>
      </c>
      <c r="U329" s="1">
        <f>ATAN2(SQRT(Table1[[#This Row],[_ay]]*Table1[[#This Row],[_ay]]+Table1[[#This Row],[_az]]*Table1[[#This Row],[_az]]),Table1[[#This Row],[_ax]])*180/PI()</f>
        <v>85.230909861654226</v>
      </c>
    </row>
    <row r="330" spans="1:21" x14ac:dyDescent="0.25">
      <c r="A330" t="s">
        <v>0</v>
      </c>
      <c r="B330" t="s">
        <v>1</v>
      </c>
      <c r="C330" t="s">
        <v>4</v>
      </c>
      <c r="D330" t="s">
        <v>3</v>
      </c>
      <c r="E330">
        <v>8317</v>
      </c>
      <c r="F330">
        <v>581</v>
      </c>
      <c r="G330">
        <v>1481</v>
      </c>
      <c r="H330">
        <v>3</v>
      </c>
      <c r="I330">
        <v>-1</v>
      </c>
      <c r="J330">
        <v>-17</v>
      </c>
      <c r="K330">
        <v>1266</v>
      </c>
      <c r="L330">
        <v>290</v>
      </c>
      <c r="M330">
        <v>-230</v>
      </c>
      <c r="N330">
        <v>30</v>
      </c>
      <c r="O330">
        <v>171263</v>
      </c>
      <c r="P330">
        <f>(Table1[[#This Row],[ax]]-E$1)/E$2</f>
        <v>0.99538722991017237</v>
      </c>
      <c r="Q330">
        <f>(Table1[[#This Row],[ay]]-F$1)/F$2</f>
        <v>5.8716486716001458E-2</v>
      </c>
      <c r="R330">
        <f>(Table1[[#This Row],[az]]-G$1)/G$2</f>
        <v>5.9339339339339339E-2</v>
      </c>
      <c r="S330">
        <f>SQRT(Table1[[#This Row],[_ax]]*Table1[[#This Row],[_ax]]+Table1[[#This Row],[_ay]]*Table1[[#This Row],[_ay]]+Table1[[#This Row],[_az]]*Table1[[#This Row],[_az]])</f>
        <v>0.99888163486658721</v>
      </c>
      <c r="T330" s="1">
        <f>ATAN2(Table1[[#This Row],[_az]],Table1[[#This Row],[_ay]])*180/PI()</f>
        <v>44.697715083989216</v>
      </c>
      <c r="U330" s="1">
        <f>ATAN2(SQRT(Table1[[#This Row],[_ay]]*Table1[[#This Row],[_ay]]+Table1[[#This Row],[_az]]*Table1[[#This Row],[_az]]),Table1[[#This Row],[_ax]])*180/PI()</f>
        <v>85.206045343068666</v>
      </c>
    </row>
    <row r="331" spans="1:21" x14ac:dyDescent="0.25">
      <c r="A331" t="s">
        <v>0</v>
      </c>
      <c r="B331" t="s">
        <v>1</v>
      </c>
      <c r="C331" t="s">
        <v>4</v>
      </c>
      <c r="D331" t="s">
        <v>3</v>
      </c>
      <c r="E331">
        <v>8320</v>
      </c>
      <c r="F331">
        <v>582</v>
      </c>
      <c r="G331">
        <v>1475</v>
      </c>
      <c r="H331">
        <v>4</v>
      </c>
      <c r="I331">
        <v>-2</v>
      </c>
      <c r="J331">
        <v>-17</v>
      </c>
      <c r="K331">
        <v>1265</v>
      </c>
      <c r="L331">
        <v>296</v>
      </c>
      <c r="M331">
        <v>-242</v>
      </c>
      <c r="N331">
        <v>26</v>
      </c>
      <c r="O331">
        <v>171313</v>
      </c>
      <c r="P331">
        <f>(Table1[[#This Row],[ax]]-E$1)/E$2</f>
        <v>0.99575139596989559</v>
      </c>
      <c r="Q331">
        <f>(Table1[[#This Row],[ay]]-F$1)/F$2</f>
        <v>5.8837801771199807E-2</v>
      </c>
      <c r="R331">
        <f>(Table1[[#This Row],[az]]-G$1)/G$2</f>
        <v>5.8618618618618619E-2</v>
      </c>
      <c r="S331">
        <f>SQRT(Table1[[#This Row],[_ax]]*Table1[[#This Row],[_ax]]+Table1[[#This Row],[_ay]]*Table1[[#This Row],[_ay]]+Table1[[#This Row],[_az]]*Table1[[#This Row],[_az]])</f>
        <v>0.99920912322797462</v>
      </c>
      <c r="T331" s="1">
        <f>ATAN2(Table1[[#This Row],[_az]],Table1[[#This Row],[_ay]])*180/PI()</f>
        <v>45.106918421015941</v>
      </c>
      <c r="U331" s="1">
        <f>ATAN2(SQRT(Table1[[#This Row],[_ay]]*Table1[[#This Row],[_ay]]+Table1[[#This Row],[_az]]*Table1[[#This Row],[_az]]),Table1[[#This Row],[_ax]])*180/PI()</f>
        <v>85.232067267699421</v>
      </c>
    </row>
    <row r="332" spans="1:21" x14ac:dyDescent="0.25">
      <c r="A332" t="s">
        <v>0</v>
      </c>
      <c r="B332" t="s">
        <v>1</v>
      </c>
      <c r="C332" t="s">
        <v>4</v>
      </c>
      <c r="D332" t="s">
        <v>3</v>
      </c>
      <c r="E332">
        <v>8321</v>
      </c>
      <c r="F332">
        <v>581</v>
      </c>
      <c r="G332">
        <v>1471</v>
      </c>
      <c r="H332">
        <v>3</v>
      </c>
      <c r="I332">
        <v>-2</v>
      </c>
      <c r="J332">
        <v>-17</v>
      </c>
      <c r="K332">
        <v>1266</v>
      </c>
      <c r="L332">
        <v>285</v>
      </c>
      <c r="M332">
        <v>-235</v>
      </c>
      <c r="N332">
        <v>19</v>
      </c>
      <c r="O332">
        <v>171363</v>
      </c>
      <c r="P332">
        <f>(Table1[[#This Row],[ax]]-E$1)/E$2</f>
        <v>0.99587278465647</v>
      </c>
      <c r="Q332">
        <f>(Table1[[#This Row],[ay]]-F$1)/F$2</f>
        <v>5.8716486716001458E-2</v>
      </c>
      <c r="R332">
        <f>(Table1[[#This Row],[az]]-G$1)/G$2</f>
        <v>5.8138138138138139E-2</v>
      </c>
      <c r="S332">
        <f>SQRT(Table1[[#This Row],[_ax]]*Table1[[#This Row],[_ax]]+Table1[[#This Row],[_ay]]*Table1[[#This Row],[_ay]]+Table1[[#This Row],[_az]]*Table1[[#This Row],[_az]])</f>
        <v>0.99929488747710082</v>
      </c>
      <c r="T332" s="1">
        <f>ATAN2(Table1[[#This Row],[_az]],Table1[[#This Row],[_ay]])*180/PI()</f>
        <v>45.283571677842957</v>
      </c>
      <c r="U332" s="1">
        <f>ATAN2(SQRT(Table1[[#This Row],[_ay]]*Table1[[#This Row],[_ay]]+Table1[[#This Row],[_az]]*Table1[[#This Row],[_az]]),Table1[[#This Row],[_ax]])*180/PI()</f>
        <v>85.256910279026911</v>
      </c>
    </row>
    <row r="333" spans="1:21" x14ac:dyDescent="0.25">
      <c r="A333" t="s">
        <v>0</v>
      </c>
      <c r="B333" t="s">
        <v>1</v>
      </c>
      <c r="C333" t="s">
        <v>4</v>
      </c>
      <c r="D333" t="s">
        <v>3</v>
      </c>
      <c r="E333">
        <v>8323</v>
      </c>
      <c r="F333">
        <v>582</v>
      </c>
      <c r="G333">
        <v>1487</v>
      </c>
      <c r="H333">
        <v>3</v>
      </c>
      <c r="I333">
        <v>-2</v>
      </c>
      <c r="J333">
        <v>-17</v>
      </c>
      <c r="K333">
        <v>1264</v>
      </c>
      <c r="L333">
        <v>288</v>
      </c>
      <c r="M333">
        <v>-242</v>
      </c>
      <c r="N333">
        <v>18</v>
      </c>
      <c r="O333">
        <v>171413</v>
      </c>
      <c r="P333">
        <f>(Table1[[#This Row],[ax]]-E$1)/E$2</f>
        <v>0.99611556202961882</v>
      </c>
      <c r="Q333">
        <f>(Table1[[#This Row],[ay]]-F$1)/F$2</f>
        <v>5.8837801771199807E-2</v>
      </c>
      <c r="R333">
        <f>(Table1[[#This Row],[az]]-G$1)/G$2</f>
        <v>6.006006006006006E-2</v>
      </c>
      <c r="S333">
        <f>SQRT(Table1[[#This Row],[_ax]]*Table1[[#This Row],[_ax]]+Table1[[#This Row],[_ay]]*Table1[[#This Row],[_ay]]+Table1[[#This Row],[_az]]*Table1[[#This Row],[_az]])</f>
        <v>0.99965759670462595</v>
      </c>
      <c r="T333" s="1">
        <f>ATAN2(Table1[[#This Row],[_az]],Table1[[#This Row],[_ay]])*180/PI()</f>
        <v>44.411025785854008</v>
      </c>
      <c r="U333" s="1">
        <f>ATAN2(SQRT(Table1[[#This Row],[_ay]]*Table1[[#This Row],[_ay]]+Table1[[#This Row],[_az]]*Table1[[#This Row],[_az]]),Table1[[#This Row],[_ax]])*180/PI()</f>
        <v>85.175339961644227</v>
      </c>
    </row>
    <row r="334" spans="1:21" x14ac:dyDescent="0.25">
      <c r="A334" t="s">
        <v>0</v>
      </c>
      <c r="B334" t="s">
        <v>1</v>
      </c>
      <c r="C334" t="s">
        <v>4</v>
      </c>
      <c r="D334" t="s">
        <v>3</v>
      </c>
      <c r="E334">
        <v>8320</v>
      </c>
      <c r="F334">
        <v>585</v>
      </c>
      <c r="G334">
        <v>1486</v>
      </c>
      <c r="H334">
        <v>4</v>
      </c>
      <c r="I334">
        <v>0</v>
      </c>
      <c r="J334">
        <v>-16</v>
      </c>
      <c r="K334">
        <v>1264</v>
      </c>
      <c r="L334">
        <v>288</v>
      </c>
      <c r="M334">
        <v>-246</v>
      </c>
      <c r="N334">
        <v>20</v>
      </c>
      <c r="O334">
        <v>171463</v>
      </c>
      <c r="P334">
        <f>(Table1[[#This Row],[ax]]-E$1)/E$2</f>
        <v>0.99575139596989559</v>
      </c>
      <c r="Q334">
        <f>(Table1[[#This Row],[ay]]-F$1)/F$2</f>
        <v>5.9201746936794857E-2</v>
      </c>
      <c r="R334">
        <f>(Table1[[#This Row],[az]]-G$1)/G$2</f>
        <v>5.9939939939939943E-2</v>
      </c>
      <c r="S334">
        <f>SQRT(Table1[[#This Row],[_ax]]*Table1[[#This Row],[_ax]]+Table1[[#This Row],[_ay]]*Table1[[#This Row],[_ay]]+Table1[[#This Row],[_az]]*Table1[[#This Row],[_az]])</f>
        <v>0.99930900417056578</v>
      </c>
      <c r="T334" s="1">
        <f>ATAN2(Table1[[#This Row],[_az]],Table1[[#This Row],[_ay]])*180/PI()</f>
        <v>44.645004167430656</v>
      </c>
      <c r="U334" s="1">
        <f>ATAN2(SQRT(Table1[[#This Row],[_ay]]*Table1[[#This Row],[_ay]]+Table1[[#This Row],[_az]]*Table1[[#This Row],[_az]]),Table1[[#This Row],[_ax]])*180/PI()</f>
        <v>85.163895061290589</v>
      </c>
    </row>
    <row r="335" spans="1:21" x14ac:dyDescent="0.25">
      <c r="A335" t="s">
        <v>0</v>
      </c>
      <c r="B335" t="s">
        <v>1</v>
      </c>
      <c r="C335" t="s">
        <v>4</v>
      </c>
      <c r="D335" t="s">
        <v>3</v>
      </c>
      <c r="E335">
        <v>8318</v>
      </c>
      <c r="F335">
        <v>589</v>
      </c>
      <c r="G335">
        <v>1475</v>
      </c>
      <c r="H335">
        <v>3</v>
      </c>
      <c r="I335">
        <v>-1</v>
      </c>
      <c r="J335">
        <v>-16</v>
      </c>
      <c r="K335">
        <v>1265</v>
      </c>
      <c r="L335">
        <v>293</v>
      </c>
      <c r="M335">
        <v>-237</v>
      </c>
      <c r="N335">
        <v>31</v>
      </c>
      <c r="O335">
        <v>171513</v>
      </c>
      <c r="P335">
        <f>(Table1[[#This Row],[ax]]-E$1)/E$2</f>
        <v>0.99550861859674677</v>
      </c>
      <c r="Q335">
        <f>(Table1[[#This Row],[ay]]-F$1)/F$2</f>
        <v>5.9687007157588255E-2</v>
      </c>
      <c r="R335">
        <f>(Table1[[#This Row],[az]]-G$1)/G$2</f>
        <v>5.8618618618618619E-2</v>
      </c>
      <c r="S335">
        <f>SQRT(Table1[[#This Row],[_ax]]*Table1[[#This Row],[_ax]]+Table1[[#This Row],[_ay]]*Table1[[#This Row],[_ay]]+Table1[[#This Row],[_az]]*Table1[[#This Row],[_az]])</f>
        <v>0.99901756289496124</v>
      </c>
      <c r="T335" s="1">
        <f>ATAN2(Table1[[#This Row],[_az]],Table1[[#This Row],[_ay]])*180/PI()</f>
        <v>45.517409799808085</v>
      </c>
      <c r="U335" s="1">
        <f>ATAN2(SQRT(Table1[[#This Row],[_ay]]*Table1[[#This Row],[_ay]]+Table1[[#This Row],[_az]]*Table1[[#This Row],[_az]]),Table1[[#This Row],[_ax]])*180/PI()</f>
        <v>85.196403657806243</v>
      </c>
    </row>
    <row r="336" spans="1:21" x14ac:dyDescent="0.25">
      <c r="A336" t="s">
        <v>0</v>
      </c>
      <c r="B336" t="s">
        <v>1</v>
      </c>
      <c r="C336" t="s">
        <v>4</v>
      </c>
      <c r="D336" t="s">
        <v>3</v>
      </c>
      <c r="E336">
        <v>8312</v>
      </c>
      <c r="F336">
        <v>590</v>
      </c>
      <c r="G336">
        <v>1473</v>
      </c>
      <c r="H336">
        <v>5</v>
      </c>
      <c r="I336">
        <v>-1</v>
      </c>
      <c r="J336">
        <v>-15</v>
      </c>
      <c r="K336">
        <v>1264</v>
      </c>
      <c r="L336">
        <v>289</v>
      </c>
      <c r="M336">
        <v>-243</v>
      </c>
      <c r="N336">
        <v>31</v>
      </c>
      <c r="O336">
        <v>171563</v>
      </c>
      <c r="P336">
        <f>(Table1[[#This Row],[ax]]-E$1)/E$2</f>
        <v>0.99478028647730032</v>
      </c>
      <c r="Q336">
        <f>(Table1[[#This Row],[ay]]-F$1)/F$2</f>
        <v>5.9808322212786605E-2</v>
      </c>
      <c r="R336">
        <f>(Table1[[#This Row],[az]]-G$1)/G$2</f>
        <v>5.8378378378378379E-2</v>
      </c>
      <c r="S336">
        <f>SQRT(Table1[[#This Row],[_ax]]*Table1[[#This Row],[_ax]]+Table1[[#This Row],[_ay]]*Table1[[#This Row],[_ay]]+Table1[[#This Row],[_az]]*Table1[[#This Row],[_az]])</f>
        <v>0.99828497375842395</v>
      </c>
      <c r="T336" s="1">
        <f>ATAN2(Table1[[#This Row],[_az]],Table1[[#This Row],[_ay]])*180/PI()</f>
        <v>45.693189240357235</v>
      </c>
      <c r="U336" s="1">
        <f>ATAN2(SQRT(Table1[[#This Row],[_ay]]*Table1[[#This Row],[_ay]]+Table1[[#This Row],[_az]]*Table1[[#This Row],[_az]]),Table1[[#This Row],[_ax]])*180/PI()</f>
        <v>85.197557894655532</v>
      </c>
    </row>
    <row r="337" spans="1:21" x14ac:dyDescent="0.25">
      <c r="A337" t="s">
        <v>0</v>
      </c>
      <c r="B337" t="s">
        <v>1</v>
      </c>
      <c r="C337" t="s">
        <v>4</v>
      </c>
      <c r="D337" t="s">
        <v>3</v>
      </c>
      <c r="E337">
        <v>8315</v>
      </c>
      <c r="F337">
        <v>585</v>
      </c>
      <c r="G337">
        <v>1489</v>
      </c>
      <c r="H337">
        <v>3</v>
      </c>
      <c r="I337">
        <v>-2</v>
      </c>
      <c r="J337">
        <v>-17</v>
      </c>
      <c r="K337">
        <v>1263</v>
      </c>
      <c r="L337">
        <v>282</v>
      </c>
      <c r="M337">
        <v>-244</v>
      </c>
      <c r="N337">
        <v>30</v>
      </c>
      <c r="O337">
        <v>171613</v>
      </c>
      <c r="P337">
        <f>(Table1[[#This Row],[ax]]-E$1)/E$2</f>
        <v>0.99514445253702355</v>
      </c>
      <c r="Q337">
        <f>(Table1[[#This Row],[ay]]-F$1)/F$2</f>
        <v>5.9201746936794857E-2</v>
      </c>
      <c r="R337">
        <f>(Table1[[#This Row],[az]]-G$1)/G$2</f>
        <v>6.03003003003003E-2</v>
      </c>
      <c r="S337">
        <f>SQRT(Table1[[#This Row],[_ax]]*Table1[[#This Row],[_ax]]+Table1[[#This Row],[_ay]]*Table1[[#This Row],[_ay]]+Table1[[#This Row],[_az]]*Table1[[#This Row],[_az]])</f>
        <v>0.99872591559040214</v>
      </c>
      <c r="T337" s="1">
        <f>ATAN2(Table1[[#This Row],[_az]],Table1[[#This Row],[_ay]])*180/PI()</f>
        <v>44.473308618373459</v>
      </c>
      <c r="U337" s="1">
        <f>ATAN2(SQRT(Table1[[#This Row],[_ay]]*Table1[[#This Row],[_ay]]+Table1[[#This Row],[_az]]*Table1[[#This Row],[_az]]),Table1[[#This Row],[_ax]])*180/PI()</f>
        <v>85.146281596235596</v>
      </c>
    </row>
    <row r="338" spans="1:21" x14ac:dyDescent="0.25">
      <c r="A338" t="s">
        <v>0</v>
      </c>
      <c r="B338" t="s">
        <v>1</v>
      </c>
      <c r="C338" t="s">
        <v>4</v>
      </c>
      <c r="D338" t="s">
        <v>3</v>
      </c>
      <c r="E338">
        <v>8311</v>
      </c>
      <c r="F338">
        <v>584</v>
      </c>
      <c r="G338">
        <v>1492</v>
      </c>
      <c r="H338">
        <v>4</v>
      </c>
      <c r="I338">
        <v>-3</v>
      </c>
      <c r="J338">
        <v>-18</v>
      </c>
      <c r="K338">
        <v>1263</v>
      </c>
      <c r="L338">
        <v>293</v>
      </c>
      <c r="M338">
        <v>-237</v>
      </c>
      <c r="N338">
        <v>29</v>
      </c>
      <c r="O338">
        <v>171663</v>
      </c>
      <c r="P338">
        <f>(Table1[[#This Row],[ax]]-E$1)/E$2</f>
        <v>0.99465889779072592</v>
      </c>
      <c r="Q338">
        <f>(Table1[[#This Row],[ay]]-F$1)/F$2</f>
        <v>5.9080431881596507E-2</v>
      </c>
      <c r="R338">
        <f>(Table1[[#This Row],[az]]-G$1)/G$2</f>
        <v>6.0660660660660663E-2</v>
      </c>
      <c r="S338">
        <f>SQRT(Table1[[#This Row],[_ax]]*Table1[[#This Row],[_ax]]+Table1[[#This Row],[_ay]]*Table1[[#This Row],[_ay]]+Table1[[#This Row],[_az]]*Table1[[#This Row],[_az]])</f>
        <v>0.99825674860597136</v>
      </c>
      <c r="T338" s="1">
        <f>ATAN2(Table1[[#This Row],[_az]],Table1[[#This Row],[_ay]])*180/PI()</f>
        <v>44.243908819465112</v>
      </c>
      <c r="U338" s="1">
        <f>ATAN2(SQRT(Table1[[#This Row],[_ay]]*Table1[[#This Row],[_ay]]+Table1[[#This Row],[_az]]*Table1[[#This Row],[_az]]),Table1[[#This Row],[_ax]])*180/PI()</f>
        <v>85.134039236237342</v>
      </c>
    </row>
    <row r="339" spans="1:21" x14ac:dyDescent="0.25">
      <c r="A339" t="s">
        <v>0</v>
      </c>
      <c r="B339" t="s">
        <v>1</v>
      </c>
      <c r="C339" t="s">
        <v>4</v>
      </c>
      <c r="D339" t="s">
        <v>3</v>
      </c>
      <c r="E339">
        <v>8319</v>
      </c>
      <c r="F339">
        <v>582</v>
      </c>
      <c r="G339">
        <v>1491</v>
      </c>
      <c r="H339">
        <v>3</v>
      </c>
      <c r="I339">
        <v>-3</v>
      </c>
      <c r="J339">
        <v>-17</v>
      </c>
      <c r="K339">
        <v>1265</v>
      </c>
      <c r="L339">
        <v>288</v>
      </c>
      <c r="M339">
        <v>-236</v>
      </c>
      <c r="N339">
        <v>20</v>
      </c>
      <c r="O339">
        <v>171713</v>
      </c>
      <c r="P339">
        <f>(Table1[[#This Row],[ax]]-E$1)/E$2</f>
        <v>0.99563000728332118</v>
      </c>
      <c r="Q339">
        <f>(Table1[[#This Row],[ay]]-F$1)/F$2</f>
        <v>5.8837801771199807E-2</v>
      </c>
      <c r="R339">
        <f>(Table1[[#This Row],[az]]-G$1)/G$2</f>
        <v>6.054054054054054E-2</v>
      </c>
      <c r="S339">
        <f>SQRT(Table1[[#This Row],[_ax]]*Table1[[#This Row],[_ax]]+Table1[[#This Row],[_ay]]*Table1[[#This Row],[_ay]]+Table1[[#This Row],[_az]]*Table1[[#This Row],[_az]])</f>
        <v>0.99920275988869955</v>
      </c>
      <c r="T339" s="1">
        <f>ATAN2(Table1[[#This Row],[_az]],Table1[[#This Row],[_ay]])*180/PI()</f>
        <v>44.182823885537687</v>
      </c>
      <c r="U339" s="1">
        <f>ATAN2(SQRT(Table1[[#This Row],[_ay]]*Table1[[#This Row],[_ay]]+Table1[[#This Row],[_az]]*Table1[[#This Row],[_az]]),Table1[[#This Row],[_ax]])*180/PI()</f>
        <v>85.153348638154398</v>
      </c>
    </row>
    <row r="340" spans="1:21" x14ac:dyDescent="0.25">
      <c r="A340" t="s">
        <v>0</v>
      </c>
      <c r="B340" t="s">
        <v>1</v>
      </c>
      <c r="C340" t="s">
        <v>4</v>
      </c>
      <c r="D340" t="s">
        <v>3</v>
      </c>
      <c r="E340">
        <v>8320</v>
      </c>
      <c r="F340">
        <v>589</v>
      </c>
      <c r="G340">
        <v>1480</v>
      </c>
      <c r="H340">
        <v>3</v>
      </c>
      <c r="I340">
        <v>-3</v>
      </c>
      <c r="J340">
        <v>-16</v>
      </c>
      <c r="K340">
        <v>1263</v>
      </c>
      <c r="L340">
        <v>290</v>
      </c>
      <c r="M340">
        <v>-240</v>
      </c>
      <c r="N340">
        <v>26</v>
      </c>
      <c r="O340">
        <v>171763</v>
      </c>
      <c r="P340">
        <f>(Table1[[#This Row],[ax]]-E$1)/E$2</f>
        <v>0.99575139596989559</v>
      </c>
      <c r="Q340">
        <f>(Table1[[#This Row],[ay]]-F$1)/F$2</f>
        <v>5.9687007157588255E-2</v>
      </c>
      <c r="R340">
        <f>(Table1[[#This Row],[az]]-G$1)/G$2</f>
        <v>5.9219219219219223E-2</v>
      </c>
      <c r="S340">
        <f>SQRT(Table1[[#This Row],[_ax]]*Table1[[#This Row],[_ax]]+Table1[[#This Row],[_ay]]*Table1[[#This Row],[_ay]]+Table1[[#This Row],[_az]]*Table1[[#This Row],[_az]])</f>
        <v>0.99929490007923072</v>
      </c>
      <c r="T340" s="1">
        <f>ATAN2(Table1[[#This Row],[_az]],Table1[[#This Row],[_ay]])*180/PI()</f>
        <v>45.225405658896527</v>
      </c>
      <c r="U340" s="1">
        <f>ATAN2(SQRT(Table1[[#This Row],[_ay]]*Table1[[#This Row],[_ay]]+Table1[[#This Row],[_az]]*Table1[[#This Row],[_az]]),Table1[[#This Row],[_ax]])*180/PI()</f>
        <v>85.173462522236846</v>
      </c>
    </row>
    <row r="341" spans="1:21" x14ac:dyDescent="0.25">
      <c r="A341" t="s">
        <v>0</v>
      </c>
      <c r="B341" t="s">
        <v>1</v>
      </c>
      <c r="C341" t="s">
        <v>4</v>
      </c>
      <c r="D341" t="s">
        <v>3</v>
      </c>
      <c r="E341">
        <v>8321</v>
      </c>
      <c r="F341">
        <v>586</v>
      </c>
      <c r="G341">
        <v>1481</v>
      </c>
      <c r="H341">
        <v>3</v>
      </c>
      <c r="I341">
        <v>-3</v>
      </c>
      <c r="J341">
        <v>-17</v>
      </c>
      <c r="K341">
        <v>1266</v>
      </c>
      <c r="L341">
        <v>290</v>
      </c>
      <c r="M341">
        <v>-234</v>
      </c>
      <c r="N341">
        <v>32</v>
      </c>
      <c r="O341">
        <v>171813</v>
      </c>
      <c r="P341">
        <f>(Table1[[#This Row],[ax]]-E$1)/E$2</f>
        <v>0.99587278465647</v>
      </c>
      <c r="Q341">
        <f>(Table1[[#This Row],[ay]]-F$1)/F$2</f>
        <v>5.9323061991993206E-2</v>
      </c>
      <c r="R341">
        <f>(Table1[[#This Row],[az]]-G$1)/G$2</f>
        <v>5.9339339339339339E-2</v>
      </c>
      <c r="S341">
        <f>SQRT(Table1[[#This Row],[_ax]]*Table1[[#This Row],[_ax]]+Table1[[#This Row],[_ay]]*Table1[[#This Row],[_ay]]+Table1[[#This Row],[_az]]*Table1[[#This Row],[_az]])</f>
        <v>0.99940131383582198</v>
      </c>
      <c r="T341" s="1">
        <f>ATAN2(Table1[[#This Row],[_az]],Table1[[#This Row],[_ay]])*180/PI()</f>
        <v>44.992140532398729</v>
      </c>
      <c r="U341" s="1">
        <f>ATAN2(SQRT(Table1[[#This Row],[_ay]]*Table1[[#This Row],[_ay]]+Table1[[#This Row],[_az]]*Table1[[#This Row],[_az]]),Table1[[#This Row],[_ax]])*180/PI()</f>
        <v>85.183934444436744</v>
      </c>
    </row>
    <row r="342" spans="1:21" x14ac:dyDescent="0.25">
      <c r="A342" t="s">
        <v>0</v>
      </c>
      <c r="B342" t="s">
        <v>1</v>
      </c>
      <c r="C342" t="s">
        <v>4</v>
      </c>
      <c r="D342" t="s">
        <v>3</v>
      </c>
      <c r="E342">
        <v>8321</v>
      </c>
      <c r="F342">
        <v>587</v>
      </c>
      <c r="G342">
        <v>1488</v>
      </c>
      <c r="H342">
        <v>4</v>
      </c>
      <c r="I342">
        <v>-2</v>
      </c>
      <c r="J342">
        <v>-18</v>
      </c>
      <c r="K342">
        <v>1263</v>
      </c>
      <c r="L342">
        <v>294</v>
      </c>
      <c r="M342">
        <v>-242</v>
      </c>
      <c r="N342">
        <v>36</v>
      </c>
      <c r="O342">
        <v>171863</v>
      </c>
      <c r="P342">
        <f>(Table1[[#This Row],[ax]]-E$1)/E$2</f>
        <v>0.99587278465647</v>
      </c>
      <c r="Q342">
        <f>(Table1[[#This Row],[ay]]-F$1)/F$2</f>
        <v>5.9444377047191556E-2</v>
      </c>
      <c r="R342">
        <f>(Table1[[#This Row],[az]]-G$1)/G$2</f>
        <v>6.0180180180180183E-2</v>
      </c>
      <c r="S342">
        <f>SQRT(Table1[[#This Row],[_ax]]*Table1[[#This Row],[_ax]]+Table1[[#This Row],[_ay]]*Table1[[#This Row],[_ay]]+Table1[[#This Row],[_az]]*Table1[[#This Row],[_az]])</f>
        <v>0.99945879918507874</v>
      </c>
      <c r="T342" s="1">
        <f>ATAN2(Table1[[#This Row],[_az]],Table1[[#This Row],[_ay]])*180/PI()</f>
        <v>44.647581705732158</v>
      </c>
      <c r="U342" s="1">
        <f>ATAN2(SQRT(Table1[[#This Row],[_ay]]*Table1[[#This Row],[_ay]]+Table1[[#This Row],[_az]]*Table1[[#This Row],[_az]]),Table1[[#This Row],[_ax]])*180/PI()</f>
        <v>85.144978665598856</v>
      </c>
    </row>
    <row r="343" spans="1:21" x14ac:dyDescent="0.25">
      <c r="A343" t="s">
        <v>0</v>
      </c>
      <c r="B343" t="s">
        <v>1</v>
      </c>
      <c r="C343" t="s">
        <v>4</v>
      </c>
      <c r="D343" t="s">
        <v>3</v>
      </c>
      <c r="E343">
        <v>8317</v>
      </c>
      <c r="F343">
        <v>585</v>
      </c>
      <c r="G343">
        <v>1482</v>
      </c>
      <c r="H343">
        <v>4</v>
      </c>
      <c r="I343">
        <v>-2</v>
      </c>
      <c r="J343">
        <v>-17</v>
      </c>
      <c r="K343">
        <v>1265</v>
      </c>
      <c r="L343">
        <v>298</v>
      </c>
      <c r="M343">
        <v>-242</v>
      </c>
      <c r="N343">
        <v>38</v>
      </c>
      <c r="O343">
        <v>171913</v>
      </c>
      <c r="P343">
        <f>(Table1[[#This Row],[ax]]-E$1)/E$2</f>
        <v>0.99538722991017237</v>
      </c>
      <c r="Q343">
        <f>(Table1[[#This Row],[ay]]-F$1)/F$2</f>
        <v>5.9201746936794857E-2</v>
      </c>
      <c r="R343">
        <f>(Table1[[#This Row],[az]]-G$1)/G$2</f>
        <v>5.9459459459459463E-2</v>
      </c>
      <c r="S343">
        <f>SQRT(Table1[[#This Row],[_ax]]*Table1[[#This Row],[_ax]]+Table1[[#This Row],[_ay]]*Table1[[#This Row],[_ay]]+Table1[[#This Row],[_az]]*Table1[[#This Row],[_az]])</f>
        <v>0.99891741982399418</v>
      </c>
      <c r="T343" s="1">
        <f>ATAN2(Table1[[#This Row],[_az]],Table1[[#This Row],[_ay]])*180/PI()</f>
        <v>44.875563234955273</v>
      </c>
      <c r="U343" s="1">
        <f>ATAN2(SQRT(Table1[[#This Row],[_ay]]*Table1[[#This Row],[_ay]]+Table1[[#This Row],[_az]]*Table1[[#This Row],[_az]]),Table1[[#This Row],[_ax]])*180/PI()</f>
        <v>85.181633230418853</v>
      </c>
    </row>
    <row r="344" spans="1:21" x14ac:dyDescent="0.25">
      <c r="A344" t="s">
        <v>0</v>
      </c>
      <c r="B344" t="s">
        <v>1</v>
      </c>
      <c r="C344" t="s">
        <v>4</v>
      </c>
      <c r="D344" t="s">
        <v>3</v>
      </c>
      <c r="E344">
        <v>8320</v>
      </c>
      <c r="F344">
        <v>585</v>
      </c>
      <c r="G344">
        <v>1483</v>
      </c>
      <c r="H344">
        <v>4</v>
      </c>
      <c r="I344">
        <v>-2</v>
      </c>
      <c r="J344">
        <v>-18</v>
      </c>
      <c r="K344">
        <v>1268</v>
      </c>
      <c r="L344">
        <v>291</v>
      </c>
      <c r="M344">
        <v>-241</v>
      </c>
      <c r="N344">
        <v>31</v>
      </c>
      <c r="O344">
        <v>171963</v>
      </c>
      <c r="P344">
        <f>(Table1[[#This Row],[ax]]-E$1)/E$2</f>
        <v>0.99575139596989559</v>
      </c>
      <c r="Q344">
        <f>(Table1[[#This Row],[ay]]-F$1)/F$2</f>
        <v>5.9201746936794857E-2</v>
      </c>
      <c r="R344">
        <f>(Table1[[#This Row],[az]]-G$1)/G$2</f>
        <v>5.9579579579579579E-2</v>
      </c>
      <c r="S344">
        <f>SQRT(Table1[[#This Row],[_ax]]*Table1[[#This Row],[_ax]]+Table1[[#This Row],[_ay]]*Table1[[#This Row],[_ay]]+Table1[[#This Row],[_az]]*Table1[[#This Row],[_az]])</f>
        <v>0.99928745399871977</v>
      </c>
      <c r="T344" s="1">
        <f>ATAN2(Table1[[#This Row],[_az]],Table1[[#This Row],[_ay]])*180/PI()</f>
        <v>44.817747928772732</v>
      </c>
      <c r="U344" s="1">
        <f>ATAN2(SQRT(Table1[[#This Row],[_ay]]*Table1[[#This Row],[_ay]]+Table1[[#This Row],[_az]]*Table1[[#This Row],[_az]]),Table1[[#This Row],[_ax]])*180/PI()</f>
        <v>85.178521293077026</v>
      </c>
    </row>
    <row r="345" spans="1:21" x14ac:dyDescent="0.25">
      <c r="A345" t="s">
        <v>0</v>
      </c>
      <c r="B345" t="s">
        <v>1</v>
      </c>
      <c r="C345" t="s">
        <v>4</v>
      </c>
      <c r="D345" t="s">
        <v>3</v>
      </c>
      <c r="E345">
        <v>8317</v>
      </c>
      <c r="F345">
        <v>583</v>
      </c>
      <c r="G345">
        <v>1476</v>
      </c>
      <c r="H345">
        <v>3</v>
      </c>
      <c r="I345">
        <v>-2</v>
      </c>
      <c r="J345">
        <v>-18</v>
      </c>
      <c r="K345">
        <v>1268</v>
      </c>
      <c r="L345">
        <v>290</v>
      </c>
      <c r="M345">
        <v>-236</v>
      </c>
      <c r="N345">
        <v>34</v>
      </c>
      <c r="O345">
        <v>172013</v>
      </c>
      <c r="P345">
        <f>(Table1[[#This Row],[ax]]-E$1)/E$2</f>
        <v>0.99538722991017237</v>
      </c>
      <c r="Q345">
        <f>(Table1[[#This Row],[ay]]-F$1)/F$2</f>
        <v>5.8959116826398157E-2</v>
      </c>
      <c r="R345">
        <f>(Table1[[#This Row],[az]]-G$1)/G$2</f>
        <v>5.8738738738738736E-2</v>
      </c>
      <c r="S345">
        <f>SQRT(Table1[[#This Row],[_ax]]*Table1[[#This Row],[_ax]]+Table1[[#This Row],[_ay]]*Table1[[#This Row],[_ay]]+Table1[[#This Row],[_az]]*Table1[[#This Row],[_az]])</f>
        <v>0.99886042786458051</v>
      </c>
      <c r="T345" s="1">
        <f>ATAN2(Table1[[#This Row],[_az]],Table1[[#This Row],[_ay]])*180/PI()</f>
        <v>45.107280795418248</v>
      </c>
      <c r="U345" s="1">
        <f>ATAN2(SQRT(Table1[[#This Row],[_ay]]*Table1[[#This Row],[_ay]]+Table1[[#This Row],[_az]]*Table1[[#This Row],[_az]]),Table1[[#This Row],[_ax]])*180/PI()</f>
        <v>85.220572066367879</v>
      </c>
    </row>
    <row r="346" spans="1:21" x14ac:dyDescent="0.25">
      <c r="A346" t="s">
        <v>0</v>
      </c>
      <c r="B346" t="s">
        <v>1</v>
      </c>
      <c r="C346" t="s">
        <v>4</v>
      </c>
      <c r="D346" t="s">
        <v>3</v>
      </c>
      <c r="E346">
        <v>8319</v>
      </c>
      <c r="F346">
        <v>586</v>
      </c>
      <c r="G346">
        <v>1482</v>
      </c>
      <c r="H346">
        <v>3</v>
      </c>
      <c r="I346">
        <v>-2</v>
      </c>
      <c r="J346">
        <v>-16</v>
      </c>
      <c r="K346">
        <v>1266</v>
      </c>
      <c r="L346">
        <v>290</v>
      </c>
      <c r="M346">
        <v>-244</v>
      </c>
      <c r="N346">
        <v>32</v>
      </c>
      <c r="O346">
        <v>172063</v>
      </c>
      <c r="P346">
        <f>(Table1[[#This Row],[ax]]-E$1)/E$2</f>
        <v>0.99563000728332118</v>
      </c>
      <c r="Q346">
        <f>(Table1[[#This Row],[ay]]-F$1)/F$2</f>
        <v>5.9323061991993206E-2</v>
      </c>
      <c r="R346">
        <f>(Table1[[#This Row],[az]]-G$1)/G$2</f>
        <v>5.9459459459459463E-2</v>
      </c>
      <c r="S346">
        <f>SQRT(Table1[[#This Row],[_ax]]*Table1[[#This Row],[_ax]]+Table1[[#This Row],[_ay]]*Table1[[#This Row],[_ay]]+Table1[[#This Row],[_az]]*Table1[[#This Row],[_az]])</f>
        <v>0.99916653487109108</v>
      </c>
      <c r="T346" s="1">
        <f>ATAN2(Table1[[#This Row],[_az]],Table1[[#This Row],[_ay]])*180/PI()</f>
        <v>44.934207527406492</v>
      </c>
      <c r="U346" s="1">
        <f>ATAN2(SQRT(Table1[[#This Row],[_ay]]*Table1[[#This Row],[_ay]]+Table1[[#This Row],[_az]]*Table1[[#This Row],[_az]]),Table1[[#This Row],[_ax]])*180/PI()</f>
        <v>85.177909058068224</v>
      </c>
    </row>
    <row r="347" spans="1:21" x14ac:dyDescent="0.25">
      <c r="A347" t="s">
        <v>0</v>
      </c>
      <c r="B347" t="s">
        <v>1</v>
      </c>
      <c r="C347" t="s">
        <v>4</v>
      </c>
      <c r="D347" t="s">
        <v>3</v>
      </c>
      <c r="E347">
        <v>8316</v>
      </c>
      <c r="F347">
        <v>585</v>
      </c>
      <c r="G347">
        <v>1477</v>
      </c>
      <c r="H347">
        <v>3</v>
      </c>
      <c r="I347">
        <v>-2</v>
      </c>
      <c r="J347">
        <v>-16</v>
      </c>
      <c r="K347">
        <v>1264</v>
      </c>
      <c r="L347">
        <v>291</v>
      </c>
      <c r="M347">
        <v>-243</v>
      </c>
      <c r="N347">
        <v>27</v>
      </c>
      <c r="O347">
        <v>172113</v>
      </c>
      <c r="P347">
        <f>(Table1[[#This Row],[ax]]-E$1)/E$2</f>
        <v>0.99526584122359796</v>
      </c>
      <c r="Q347">
        <f>(Table1[[#This Row],[ay]]-F$1)/F$2</f>
        <v>5.9201746936794857E-2</v>
      </c>
      <c r="R347">
        <f>(Table1[[#This Row],[az]]-G$1)/G$2</f>
        <v>5.8858858858858859E-2</v>
      </c>
      <c r="S347">
        <f>SQRT(Table1[[#This Row],[_ax]]*Table1[[#This Row],[_ax]]+Table1[[#This Row],[_ay]]*Table1[[#This Row],[_ay]]+Table1[[#This Row],[_az]]*Table1[[#This Row],[_az]])</f>
        <v>0.99876088570440702</v>
      </c>
      <c r="T347" s="1">
        <f>ATAN2(Table1[[#This Row],[_az]],Table1[[#This Row],[_ay]])*180/PI()</f>
        <v>45.166405926342819</v>
      </c>
      <c r="U347" s="1">
        <f>ATAN2(SQRT(Table1[[#This Row],[_ay]]*Table1[[#This Row],[_ay]]+Table1[[#This Row],[_az]]*Table1[[#This Row],[_az]]),Table1[[#This Row],[_ax]])*180/PI()</f>
        <v>85.20531644793806</v>
      </c>
    </row>
    <row r="348" spans="1:21" x14ac:dyDescent="0.25">
      <c r="A348" t="s">
        <v>0</v>
      </c>
      <c r="B348" t="s">
        <v>1</v>
      </c>
      <c r="C348" t="s">
        <v>4</v>
      </c>
      <c r="D348" t="s">
        <v>3</v>
      </c>
      <c r="E348">
        <v>8315</v>
      </c>
      <c r="F348">
        <v>587</v>
      </c>
      <c r="G348">
        <v>1478</v>
      </c>
      <c r="H348">
        <v>3</v>
      </c>
      <c r="I348">
        <v>-3</v>
      </c>
      <c r="J348">
        <v>-17</v>
      </c>
      <c r="K348">
        <v>1263</v>
      </c>
      <c r="L348">
        <v>292</v>
      </c>
      <c r="M348">
        <v>-244</v>
      </c>
      <c r="N348">
        <v>30</v>
      </c>
      <c r="O348">
        <v>172163</v>
      </c>
      <c r="P348">
        <f>(Table1[[#This Row],[ax]]-E$1)/E$2</f>
        <v>0.99514445253702355</v>
      </c>
      <c r="Q348">
        <f>(Table1[[#This Row],[ay]]-F$1)/F$2</f>
        <v>5.9444377047191556E-2</v>
      </c>
      <c r="R348">
        <f>(Table1[[#This Row],[az]]-G$1)/G$2</f>
        <v>5.8978978978978976E-2</v>
      </c>
      <c r="S348">
        <f>SQRT(Table1[[#This Row],[_ax]]*Table1[[#This Row],[_ax]]+Table1[[#This Row],[_ay]]*Table1[[#This Row],[_ay]]+Table1[[#This Row],[_az]]*Table1[[#This Row],[_az]])</f>
        <v>0.99866142177373796</v>
      </c>
      <c r="T348" s="1">
        <f>ATAN2(Table1[[#This Row],[_az]],Table1[[#This Row],[_ay]])*180/PI()</f>
        <v>45.225168486355692</v>
      </c>
      <c r="U348" s="1">
        <f>ATAN2(SQRT(Table1[[#This Row],[_ay]]*Table1[[#This Row],[_ay]]+Table1[[#This Row],[_az]]*Table1[[#This Row],[_az]]),Table1[[#This Row],[_ax]])*180/PI()</f>
        <v>85.190052738196741</v>
      </c>
    </row>
    <row r="349" spans="1:21" x14ac:dyDescent="0.25">
      <c r="A349" t="s">
        <v>0</v>
      </c>
      <c r="B349" t="s">
        <v>1</v>
      </c>
      <c r="C349" t="s">
        <v>4</v>
      </c>
      <c r="D349" t="s">
        <v>3</v>
      </c>
      <c r="E349">
        <v>8311</v>
      </c>
      <c r="F349">
        <v>590</v>
      </c>
      <c r="G349">
        <v>1478</v>
      </c>
      <c r="H349">
        <v>4</v>
      </c>
      <c r="I349">
        <v>-3</v>
      </c>
      <c r="J349">
        <v>-16</v>
      </c>
      <c r="K349">
        <v>1264</v>
      </c>
      <c r="L349">
        <v>291</v>
      </c>
      <c r="M349">
        <v>-251</v>
      </c>
      <c r="N349">
        <v>29</v>
      </c>
      <c r="O349">
        <v>172213</v>
      </c>
      <c r="P349">
        <f>(Table1[[#This Row],[ax]]-E$1)/E$2</f>
        <v>0.99465889779072592</v>
      </c>
      <c r="Q349">
        <f>(Table1[[#This Row],[ay]]-F$1)/F$2</f>
        <v>5.9808322212786605E-2</v>
      </c>
      <c r="R349">
        <f>(Table1[[#This Row],[az]]-G$1)/G$2</f>
        <v>5.8978978978978976E-2</v>
      </c>
      <c r="S349">
        <f>SQRT(Table1[[#This Row],[_ax]]*Table1[[#This Row],[_ax]]+Table1[[#This Row],[_ay]]*Table1[[#This Row],[_ay]]+Table1[[#This Row],[_az]]*Table1[[#This Row],[_az]])</f>
        <v>0.99819931793283301</v>
      </c>
      <c r="T349" s="1">
        <f>ATAN2(Table1[[#This Row],[_az]],Table1[[#This Row],[_ay]])*180/PI()</f>
        <v>45.400018306058591</v>
      </c>
      <c r="U349" s="1">
        <f>ATAN2(SQRT(Table1[[#This Row],[_ay]]*Table1[[#This Row],[_ay]]+Table1[[#This Row],[_az]]*Table1[[#This Row],[_az]]),Table1[[#This Row],[_ax]])*180/PI()</f>
        <v>85.172916137169622</v>
      </c>
    </row>
    <row r="350" spans="1:21" x14ac:dyDescent="0.25">
      <c r="A350" t="s">
        <v>0</v>
      </c>
      <c r="B350" t="s">
        <v>1</v>
      </c>
      <c r="C350" t="s">
        <v>4</v>
      </c>
      <c r="D350" t="s">
        <v>3</v>
      </c>
      <c r="E350">
        <v>8321</v>
      </c>
      <c r="F350">
        <v>581</v>
      </c>
      <c r="G350">
        <v>1484</v>
      </c>
      <c r="H350">
        <v>4</v>
      </c>
      <c r="I350">
        <v>-4</v>
      </c>
      <c r="J350">
        <v>-16</v>
      </c>
      <c r="K350">
        <v>1263</v>
      </c>
      <c r="L350">
        <v>287</v>
      </c>
      <c r="M350">
        <v>-241</v>
      </c>
      <c r="N350">
        <v>31</v>
      </c>
      <c r="O350">
        <v>172263</v>
      </c>
      <c r="P350">
        <f>(Table1[[#This Row],[ax]]-E$1)/E$2</f>
        <v>0.99587278465647</v>
      </c>
      <c r="Q350">
        <f>(Table1[[#This Row],[ay]]-F$1)/F$2</f>
        <v>5.8716486716001458E-2</v>
      </c>
      <c r="R350">
        <f>(Table1[[#This Row],[az]]-G$1)/G$2</f>
        <v>5.9699699699699703E-2</v>
      </c>
      <c r="S350">
        <f>SQRT(Table1[[#This Row],[_ax]]*Table1[[#This Row],[_ax]]+Table1[[#This Row],[_ay]]*Table1[[#This Row],[_ay]]+Table1[[#This Row],[_az]]*Table1[[#This Row],[_az]])</f>
        <v>0.99938695367507002</v>
      </c>
      <c r="T350" s="1">
        <f>ATAN2(Table1[[#This Row],[_az]],Table1[[#This Row],[_ay]])*180/PI()</f>
        <v>44.524282435303576</v>
      </c>
      <c r="U350" s="1">
        <f>ATAN2(SQRT(Table1[[#This Row],[_ay]]*Table1[[#This Row],[_ay]]+Table1[[#This Row],[_az]]*Table1[[#This Row],[_az]]),Table1[[#This Row],[_ax]])*180/PI()</f>
        <v>85.1937156905595</v>
      </c>
    </row>
    <row r="351" spans="1:21" x14ac:dyDescent="0.25">
      <c r="A351" t="s">
        <v>0</v>
      </c>
      <c r="B351" t="s">
        <v>1</v>
      </c>
      <c r="C351" t="s">
        <v>4</v>
      </c>
      <c r="D351" t="s">
        <v>3</v>
      </c>
      <c r="E351">
        <v>8319</v>
      </c>
      <c r="F351">
        <v>586</v>
      </c>
      <c r="G351">
        <v>1479</v>
      </c>
      <c r="H351">
        <v>4</v>
      </c>
      <c r="I351">
        <v>-2</v>
      </c>
      <c r="J351">
        <v>-17</v>
      </c>
      <c r="K351">
        <v>1264</v>
      </c>
      <c r="L351">
        <v>287</v>
      </c>
      <c r="M351">
        <v>-237</v>
      </c>
      <c r="N351">
        <v>29</v>
      </c>
      <c r="O351">
        <v>172313</v>
      </c>
      <c r="P351">
        <f>(Table1[[#This Row],[ax]]-E$1)/E$2</f>
        <v>0.99563000728332118</v>
      </c>
      <c r="Q351">
        <f>(Table1[[#This Row],[ay]]-F$1)/F$2</f>
        <v>5.9323061991993206E-2</v>
      </c>
      <c r="R351">
        <f>(Table1[[#This Row],[az]]-G$1)/G$2</f>
        <v>5.9099099099099099E-2</v>
      </c>
      <c r="S351">
        <f>SQRT(Table1[[#This Row],[_ax]]*Table1[[#This Row],[_ax]]+Table1[[#This Row],[_ay]]*Table1[[#This Row],[_ay]]+Table1[[#This Row],[_az]]*Table1[[#This Row],[_az]])</f>
        <v>0.99914515492065381</v>
      </c>
      <c r="T351" s="1">
        <f>ATAN2(Table1[[#This Row],[_az]],Table1[[#This Row],[_ay]])*180/PI()</f>
        <v>45.108359053011327</v>
      </c>
      <c r="U351" s="1">
        <f>ATAN2(SQRT(Table1[[#This Row],[_ay]]*Table1[[#This Row],[_ay]]+Table1[[#This Row],[_az]]*Table1[[#This Row],[_az]]),Table1[[#This Row],[_ax]])*180/PI()</f>
        <v>85.192464160953861</v>
      </c>
    </row>
    <row r="352" spans="1:21" x14ac:dyDescent="0.25">
      <c r="A352" t="s">
        <v>0</v>
      </c>
      <c r="B352" t="s">
        <v>1</v>
      </c>
      <c r="C352" t="s">
        <v>4</v>
      </c>
      <c r="D352" t="s">
        <v>3</v>
      </c>
      <c r="E352">
        <v>8320</v>
      </c>
      <c r="F352">
        <v>585</v>
      </c>
      <c r="G352">
        <v>1475</v>
      </c>
      <c r="H352">
        <v>4</v>
      </c>
      <c r="I352">
        <v>-3</v>
      </c>
      <c r="J352">
        <v>-16</v>
      </c>
      <c r="K352">
        <v>1263</v>
      </c>
      <c r="L352">
        <v>290</v>
      </c>
      <c r="M352">
        <v>-238</v>
      </c>
      <c r="N352">
        <v>30</v>
      </c>
      <c r="O352">
        <v>172363</v>
      </c>
      <c r="P352">
        <f>(Table1[[#This Row],[ax]]-E$1)/E$2</f>
        <v>0.99575139596989559</v>
      </c>
      <c r="Q352">
        <f>(Table1[[#This Row],[ay]]-F$1)/F$2</f>
        <v>5.9201746936794857E-2</v>
      </c>
      <c r="R352">
        <f>(Table1[[#This Row],[az]]-G$1)/G$2</f>
        <v>5.8618618618618619E-2</v>
      </c>
      <c r="S352">
        <f>SQRT(Table1[[#This Row],[_ax]]*Table1[[#This Row],[_ax]]+Table1[[#This Row],[_ay]]*Table1[[#This Row],[_ay]]+Table1[[#This Row],[_az]]*Table1[[#This Row],[_az]])</f>
        <v>0.99923061995973639</v>
      </c>
      <c r="T352" s="1">
        <f>ATAN2(Table1[[#This Row],[_az]],Table1[[#This Row],[_ay]])*180/PI()</f>
        <v>45.283571677842957</v>
      </c>
      <c r="U352" s="1">
        <f>ATAN2(SQRT(Table1[[#This Row],[_ay]]*Table1[[#This Row],[_ay]]+Table1[[#This Row],[_az]]*Table1[[#This Row],[_az]]),Table1[[#This Row],[_ax]])*180/PI()</f>
        <v>85.217311975652265</v>
      </c>
    </row>
    <row r="353" spans="1:21" x14ac:dyDescent="0.25">
      <c r="A353" t="s">
        <v>0</v>
      </c>
      <c r="B353" t="s">
        <v>1</v>
      </c>
      <c r="C353" t="s">
        <v>4</v>
      </c>
      <c r="D353" t="s">
        <v>3</v>
      </c>
      <c r="E353">
        <v>8319</v>
      </c>
      <c r="F353">
        <v>586</v>
      </c>
      <c r="G353">
        <v>1469</v>
      </c>
      <c r="H353">
        <v>3</v>
      </c>
      <c r="I353">
        <v>-2</v>
      </c>
      <c r="J353">
        <v>-17</v>
      </c>
      <c r="K353">
        <v>1265</v>
      </c>
      <c r="L353">
        <v>284</v>
      </c>
      <c r="M353">
        <v>-236</v>
      </c>
      <c r="N353">
        <v>30</v>
      </c>
      <c r="O353">
        <v>172413</v>
      </c>
      <c r="P353">
        <f>(Table1[[#This Row],[ax]]-E$1)/E$2</f>
        <v>0.99563000728332118</v>
      </c>
      <c r="Q353">
        <f>(Table1[[#This Row],[ay]]-F$1)/F$2</f>
        <v>5.9323061991993206E-2</v>
      </c>
      <c r="R353">
        <f>(Table1[[#This Row],[az]]-G$1)/G$2</f>
        <v>5.7897897897897899E-2</v>
      </c>
      <c r="S353">
        <f>SQRT(Table1[[#This Row],[_ax]]*Table1[[#This Row],[_ax]]+Table1[[#This Row],[_ay]]*Table1[[#This Row],[_ay]]+Table1[[#This Row],[_az]]*Table1[[#This Row],[_az]])</f>
        <v>0.99907482385859747</v>
      </c>
      <c r="T353" s="1">
        <f>ATAN2(Table1[[#This Row],[_az]],Table1[[#This Row],[_ay]])*180/PI()</f>
        <v>45.69656369313698</v>
      </c>
      <c r="U353" s="1">
        <f>ATAN2(SQRT(Table1[[#This Row],[_ay]]*Table1[[#This Row],[_ay]]+Table1[[#This Row],[_az]]*Table1[[#This Row],[_az]]),Table1[[#This Row],[_ax]])*180/PI()</f>
        <v>85.240662093205671</v>
      </c>
    </row>
    <row r="354" spans="1:21" x14ac:dyDescent="0.25">
      <c r="A354" t="s">
        <v>0</v>
      </c>
      <c r="B354" t="s">
        <v>1</v>
      </c>
      <c r="C354" t="s">
        <v>4</v>
      </c>
      <c r="D354" t="s">
        <v>3</v>
      </c>
      <c r="E354">
        <v>8316</v>
      </c>
      <c r="F354">
        <v>587</v>
      </c>
      <c r="G354">
        <v>1472</v>
      </c>
      <c r="H354">
        <v>4</v>
      </c>
      <c r="I354">
        <v>-2</v>
      </c>
      <c r="J354">
        <v>-16</v>
      </c>
      <c r="K354">
        <v>1262</v>
      </c>
      <c r="L354">
        <v>291</v>
      </c>
      <c r="M354">
        <v>-233</v>
      </c>
      <c r="N354">
        <v>35</v>
      </c>
      <c r="O354">
        <v>172463</v>
      </c>
      <c r="P354">
        <f>(Table1[[#This Row],[ax]]-E$1)/E$2</f>
        <v>0.99526584122359796</v>
      </c>
      <c r="Q354">
        <f>(Table1[[#This Row],[ay]]-F$1)/F$2</f>
        <v>5.9444377047191556E-2</v>
      </c>
      <c r="R354">
        <f>(Table1[[#This Row],[az]]-G$1)/G$2</f>
        <v>5.8258258258258255E-2</v>
      </c>
      <c r="S354">
        <f>SQRT(Table1[[#This Row],[_ax]]*Table1[[#This Row],[_ax]]+Table1[[#This Row],[_ay]]*Table1[[#This Row],[_ay]]+Table1[[#This Row],[_az]]*Table1[[#This Row],[_az]])</f>
        <v>0.99874008296670003</v>
      </c>
      <c r="T354" s="1">
        <f>ATAN2(Table1[[#This Row],[_az]],Table1[[#This Row],[_ay]])*180/PI()</f>
        <v>45.577364305538353</v>
      </c>
      <c r="U354" s="1">
        <f>ATAN2(SQRT(Table1[[#This Row],[_ay]]*Table1[[#This Row],[_ay]]+Table1[[#This Row],[_az]]*Table1[[#This Row],[_az]]),Table1[[#This Row],[_ax]])*180/PI()</f>
        <v>85.219565376218185</v>
      </c>
    </row>
    <row r="355" spans="1:21" x14ac:dyDescent="0.25">
      <c r="A355" t="s">
        <v>0</v>
      </c>
      <c r="B355" t="s">
        <v>1</v>
      </c>
      <c r="C355" t="s">
        <v>4</v>
      </c>
      <c r="D355" t="s">
        <v>3</v>
      </c>
      <c r="E355">
        <v>8320</v>
      </c>
      <c r="F355">
        <v>584</v>
      </c>
      <c r="G355">
        <v>1479</v>
      </c>
      <c r="H355">
        <v>5</v>
      </c>
      <c r="I355">
        <v>-2</v>
      </c>
      <c r="J355">
        <v>-15</v>
      </c>
      <c r="K355">
        <v>1266</v>
      </c>
      <c r="L355">
        <v>289</v>
      </c>
      <c r="M355">
        <v>-235</v>
      </c>
      <c r="N355">
        <v>21</v>
      </c>
      <c r="O355">
        <v>172513</v>
      </c>
      <c r="P355">
        <f>(Table1[[#This Row],[ax]]-E$1)/E$2</f>
        <v>0.99575139596989559</v>
      </c>
      <c r="Q355">
        <f>(Table1[[#This Row],[ay]]-F$1)/F$2</f>
        <v>5.9080431881596507E-2</v>
      </c>
      <c r="R355">
        <f>(Table1[[#This Row],[az]]-G$1)/G$2</f>
        <v>5.9099099099099099E-2</v>
      </c>
      <c r="S355">
        <f>SQRT(Table1[[#This Row],[_ax]]*Table1[[#This Row],[_ax]]+Table1[[#This Row],[_ay]]*Table1[[#This Row],[_ay]]+Table1[[#This Row],[_az]]*Table1[[#This Row],[_az]])</f>
        <v>0.99925174181566334</v>
      </c>
      <c r="T355" s="1">
        <f>ATAN2(Table1[[#This Row],[_az]],Table1[[#This Row],[_ay]])*180/PI()</f>
        <v>44.990949762954891</v>
      </c>
      <c r="U355" s="1">
        <f>ATAN2(SQRT(Table1[[#This Row],[_ay]]*Table1[[#This Row],[_ay]]+Table1[[#This Row],[_az]]*Table1[[#This Row],[_az]]),Table1[[#This Row],[_ax]])*180/PI()</f>
        <v>85.202858714972436</v>
      </c>
    </row>
    <row r="356" spans="1:21" x14ac:dyDescent="0.25">
      <c r="A356" t="s">
        <v>0</v>
      </c>
      <c r="B356" t="s">
        <v>1</v>
      </c>
      <c r="C356" t="s">
        <v>4</v>
      </c>
      <c r="D356" t="s">
        <v>3</v>
      </c>
      <c r="E356">
        <v>8324</v>
      </c>
      <c r="F356">
        <v>584</v>
      </c>
      <c r="G356">
        <v>1480</v>
      </c>
      <c r="H356">
        <v>4</v>
      </c>
      <c r="I356">
        <v>-2</v>
      </c>
      <c r="J356">
        <v>-16</v>
      </c>
      <c r="K356">
        <v>1268</v>
      </c>
      <c r="L356">
        <v>291</v>
      </c>
      <c r="M356">
        <v>-237</v>
      </c>
      <c r="N356">
        <v>31</v>
      </c>
      <c r="O356">
        <v>172563</v>
      </c>
      <c r="P356">
        <f>(Table1[[#This Row],[ax]]-E$1)/E$2</f>
        <v>0.99623695071619323</v>
      </c>
      <c r="Q356">
        <f>(Table1[[#This Row],[ay]]-F$1)/F$2</f>
        <v>5.9080431881596507E-2</v>
      </c>
      <c r="R356">
        <f>(Table1[[#This Row],[az]]-G$1)/G$2</f>
        <v>5.9219219219219223E-2</v>
      </c>
      <c r="S356">
        <f>SQRT(Table1[[#This Row],[_ax]]*Table1[[#This Row],[_ax]]+Table1[[#This Row],[_ay]]*Table1[[#This Row],[_ay]]+Table1[[#This Row],[_az]]*Table1[[#This Row],[_az]])</f>
        <v>0.99974270456380365</v>
      </c>
      <c r="T356" s="1">
        <f>ATAN2(Table1[[#This Row],[_az]],Table1[[#This Row],[_ay]])*180/PI()</f>
        <v>44.932781500423694</v>
      </c>
      <c r="U356" s="1">
        <f>ATAN2(SQRT(Table1[[#This Row],[_ay]]*Table1[[#This Row],[_ay]]+Table1[[#This Row],[_az]]*Table1[[#This Row],[_az]]),Table1[[#This Row],[_ax]])*180/PI()</f>
        <v>85.200331864634066</v>
      </c>
    </row>
    <row r="357" spans="1:21" x14ac:dyDescent="0.25">
      <c r="A357" t="s">
        <v>0</v>
      </c>
      <c r="B357" t="s">
        <v>1</v>
      </c>
      <c r="C357" t="s">
        <v>4</v>
      </c>
      <c r="D357" t="s">
        <v>3</v>
      </c>
      <c r="E357">
        <v>8327</v>
      </c>
      <c r="F357">
        <v>589</v>
      </c>
      <c r="G357">
        <v>1476</v>
      </c>
      <c r="H357">
        <v>5</v>
      </c>
      <c r="I357">
        <v>-2</v>
      </c>
      <c r="J357">
        <v>-15</v>
      </c>
      <c r="K357">
        <v>1266</v>
      </c>
      <c r="L357">
        <v>287</v>
      </c>
      <c r="M357">
        <v>-235</v>
      </c>
      <c r="N357">
        <v>25</v>
      </c>
      <c r="O357">
        <v>172613</v>
      </c>
      <c r="P357">
        <f>(Table1[[#This Row],[ax]]-E$1)/E$2</f>
        <v>0.99660111677591645</v>
      </c>
      <c r="Q357">
        <f>(Table1[[#This Row],[ay]]-F$1)/F$2</f>
        <v>5.9687007157588255E-2</v>
      </c>
      <c r="R357">
        <f>(Table1[[#This Row],[az]]-G$1)/G$2</f>
        <v>5.8738738738738736E-2</v>
      </c>
      <c r="S357">
        <f>SQRT(Table1[[#This Row],[_ax]]*Table1[[#This Row],[_ax]]+Table1[[#This Row],[_ay]]*Table1[[#This Row],[_ay]]+Table1[[#This Row],[_az]]*Table1[[#This Row],[_az]])</f>
        <v>1.000113275689835</v>
      </c>
      <c r="T357" s="1">
        <f>ATAN2(Table1[[#This Row],[_az]],Table1[[#This Row],[_ay]])*180/PI()</f>
        <v>45.458773695617417</v>
      </c>
      <c r="U357" s="1">
        <f>ATAN2(SQRT(Table1[[#This Row],[_ay]]*Table1[[#This Row],[_ay]]+Table1[[#This Row],[_az]]*Table1[[#This Row],[_az]]),Table1[[#This Row],[_ax]])*180/PI()</f>
        <v>85.196837388521089</v>
      </c>
    </row>
    <row r="358" spans="1:21" x14ac:dyDescent="0.25">
      <c r="A358" t="s">
        <v>0</v>
      </c>
      <c r="B358" t="s">
        <v>1</v>
      </c>
      <c r="C358" t="s">
        <v>4</v>
      </c>
      <c r="D358" t="s">
        <v>3</v>
      </c>
      <c r="E358">
        <v>8326</v>
      </c>
      <c r="F358">
        <v>589</v>
      </c>
      <c r="G358">
        <v>1485</v>
      </c>
      <c r="H358">
        <v>4</v>
      </c>
      <c r="I358">
        <v>-2</v>
      </c>
      <c r="J358">
        <v>-17</v>
      </c>
      <c r="K358">
        <v>1270</v>
      </c>
      <c r="L358">
        <v>291</v>
      </c>
      <c r="M358">
        <v>-237</v>
      </c>
      <c r="N358">
        <v>27</v>
      </c>
      <c r="O358">
        <v>172663</v>
      </c>
      <c r="P358">
        <f>(Table1[[#This Row],[ax]]-E$1)/E$2</f>
        <v>0.99647972808934204</v>
      </c>
      <c r="Q358">
        <f>(Table1[[#This Row],[ay]]-F$1)/F$2</f>
        <v>5.9687007157588255E-2</v>
      </c>
      <c r="R358">
        <f>(Table1[[#This Row],[az]]-G$1)/G$2</f>
        <v>5.9819819819819819E-2</v>
      </c>
      <c r="S358">
        <f>SQRT(Table1[[#This Row],[_ax]]*Table1[[#This Row],[_ax]]+Table1[[#This Row],[_ay]]*Table1[[#This Row],[_ay]]+Table1[[#This Row],[_az]]*Table1[[#This Row],[_az]])</f>
        <v>1.0000563974895189</v>
      </c>
      <c r="T358" s="1">
        <f>ATAN2(Table1[[#This Row],[_az]],Table1[[#This Row],[_ay]])*180/PI()</f>
        <v>44.936324960912955</v>
      </c>
      <c r="U358" s="1">
        <f>ATAN2(SQRT(Table1[[#This Row],[_ay]]*Table1[[#This Row],[_ay]]+Table1[[#This Row],[_az]]*Table1[[#This Row],[_az]]),Table1[[#This Row],[_ax]])*180/PI()</f>
        <v>85.152762434359857</v>
      </c>
    </row>
    <row r="359" spans="1:21" x14ac:dyDescent="0.25">
      <c r="A359" t="s">
        <v>0</v>
      </c>
      <c r="B359" t="s">
        <v>1</v>
      </c>
      <c r="C359" t="s">
        <v>4</v>
      </c>
      <c r="D359" t="s">
        <v>3</v>
      </c>
      <c r="E359">
        <v>8321</v>
      </c>
      <c r="F359">
        <v>588</v>
      </c>
      <c r="G359">
        <v>1481</v>
      </c>
      <c r="H359">
        <v>5</v>
      </c>
      <c r="I359">
        <v>-1</v>
      </c>
      <c r="J359">
        <v>-16</v>
      </c>
      <c r="K359">
        <v>1264</v>
      </c>
      <c r="L359">
        <v>284</v>
      </c>
      <c r="M359">
        <v>-232</v>
      </c>
      <c r="N359">
        <v>24</v>
      </c>
      <c r="O359">
        <v>172713</v>
      </c>
      <c r="P359">
        <f>(Table1[[#This Row],[ax]]-E$1)/E$2</f>
        <v>0.99587278465647</v>
      </c>
      <c r="Q359">
        <f>(Table1[[#This Row],[ay]]-F$1)/F$2</f>
        <v>5.9565692102389906E-2</v>
      </c>
      <c r="R359">
        <f>(Table1[[#This Row],[az]]-G$1)/G$2</f>
        <v>5.9339339339339339E-2</v>
      </c>
      <c r="S359">
        <f>SQRT(Table1[[#This Row],[_ax]]*Table1[[#This Row],[_ax]]+Table1[[#This Row],[_ay]]*Table1[[#This Row],[_ay]]+Table1[[#This Row],[_az]]*Table1[[#This Row],[_az]])</f>
        <v>0.99941574536741118</v>
      </c>
      <c r="T359" s="1">
        <f>ATAN2(Table1[[#This Row],[_az]],Table1[[#This Row],[_ay]])*180/PI()</f>
        <v>45.109070593402976</v>
      </c>
      <c r="U359" s="1">
        <f>ATAN2(SQRT(Table1[[#This Row],[_ay]]*Table1[[#This Row],[_ay]]+Table1[[#This Row],[_az]]*Table1[[#This Row],[_az]]),Table1[[#This Row],[_ax]])*180/PI()</f>
        <v>85.174124793264482</v>
      </c>
    </row>
    <row r="360" spans="1:21" x14ac:dyDescent="0.25">
      <c r="A360" t="s">
        <v>0</v>
      </c>
      <c r="B360" t="s">
        <v>1</v>
      </c>
      <c r="C360" t="s">
        <v>4</v>
      </c>
      <c r="D360" t="s">
        <v>3</v>
      </c>
      <c r="E360">
        <v>8322</v>
      </c>
      <c r="F360">
        <v>583</v>
      </c>
      <c r="G360">
        <v>1471</v>
      </c>
      <c r="H360">
        <v>4</v>
      </c>
      <c r="I360">
        <v>-1</v>
      </c>
      <c r="J360">
        <v>-15</v>
      </c>
      <c r="K360">
        <v>1263</v>
      </c>
      <c r="L360">
        <v>291</v>
      </c>
      <c r="M360">
        <v>-237</v>
      </c>
      <c r="N360">
        <v>25</v>
      </c>
      <c r="O360">
        <v>172763</v>
      </c>
      <c r="P360">
        <f>(Table1[[#This Row],[ax]]-E$1)/E$2</f>
        <v>0.99599417334304441</v>
      </c>
      <c r="Q360">
        <f>(Table1[[#This Row],[ay]]-F$1)/F$2</f>
        <v>5.8959116826398157E-2</v>
      </c>
      <c r="R360">
        <f>(Table1[[#This Row],[az]]-G$1)/G$2</f>
        <v>5.8138138138138139E-2</v>
      </c>
      <c r="S360">
        <f>SQRT(Table1[[#This Row],[_ax]]*Table1[[#This Row],[_ax]]+Table1[[#This Row],[_ay]]*Table1[[#This Row],[_ay]]+Table1[[#This Row],[_az]]*Table1[[#This Row],[_az]])</f>
        <v>0.99943014458060675</v>
      </c>
      <c r="T360" s="1">
        <f>ATAN2(Table1[[#This Row],[_az]],Table1[[#This Row],[_ay]])*180/PI()</f>
        <v>45.401698940014363</v>
      </c>
      <c r="U360" s="1">
        <f>ATAN2(SQRT(Table1[[#This Row],[_ay]]*Table1[[#This Row],[_ay]]+Table1[[#This Row],[_az]]*Table1[[#This Row],[_az]]),Table1[[#This Row],[_ax]])*180/PI()</f>
        <v>85.247625364995045</v>
      </c>
    </row>
    <row r="361" spans="1:21" x14ac:dyDescent="0.25">
      <c r="A361" t="s">
        <v>0</v>
      </c>
      <c r="B361" t="s">
        <v>1</v>
      </c>
      <c r="C361" t="s">
        <v>4</v>
      </c>
      <c r="D361" t="s">
        <v>3</v>
      </c>
      <c r="E361">
        <v>8320</v>
      </c>
      <c r="F361">
        <v>582</v>
      </c>
      <c r="G361">
        <v>1479</v>
      </c>
      <c r="H361">
        <v>5</v>
      </c>
      <c r="I361">
        <v>-1</v>
      </c>
      <c r="J361">
        <v>-17</v>
      </c>
      <c r="K361">
        <v>1264</v>
      </c>
      <c r="L361">
        <v>286</v>
      </c>
      <c r="M361">
        <v>-240</v>
      </c>
      <c r="N361">
        <v>28</v>
      </c>
      <c r="O361">
        <v>172813</v>
      </c>
      <c r="P361">
        <f>(Table1[[#This Row],[ax]]-E$1)/E$2</f>
        <v>0.99575139596989559</v>
      </c>
      <c r="Q361">
        <f>(Table1[[#This Row],[ay]]-F$1)/F$2</f>
        <v>5.8837801771199807E-2</v>
      </c>
      <c r="R361">
        <f>(Table1[[#This Row],[az]]-G$1)/G$2</f>
        <v>5.9099099099099099E-2</v>
      </c>
      <c r="S361">
        <f>SQRT(Table1[[#This Row],[_ax]]*Table1[[#This Row],[_ax]]+Table1[[#This Row],[_ay]]*Table1[[#This Row],[_ay]]+Table1[[#This Row],[_az]]*Table1[[#This Row],[_az]])</f>
        <v>0.99923742574404606</v>
      </c>
      <c r="T361" s="1">
        <f>ATAN2(Table1[[#This Row],[_az]],Table1[[#This Row],[_ay]])*180/PI()</f>
        <v>44.873057461408514</v>
      </c>
      <c r="U361" s="1">
        <f>ATAN2(SQRT(Table1[[#This Row],[_ay]]*Table1[[#This Row],[_ay]]+Table1[[#This Row],[_az]]*Table1[[#This Row],[_az]]),Table1[[#This Row],[_ax]])*180/PI()</f>
        <v>85.212650094045983</v>
      </c>
    </row>
    <row r="362" spans="1:21" x14ac:dyDescent="0.25">
      <c r="A362" t="s">
        <v>0</v>
      </c>
      <c r="B362" t="s">
        <v>1</v>
      </c>
      <c r="C362" t="s">
        <v>4</v>
      </c>
      <c r="D362" t="s">
        <v>3</v>
      </c>
      <c r="E362">
        <v>8321</v>
      </c>
      <c r="F362">
        <v>581</v>
      </c>
      <c r="G362">
        <v>1478</v>
      </c>
      <c r="H362">
        <v>5</v>
      </c>
      <c r="I362">
        <v>-2</v>
      </c>
      <c r="J362">
        <v>-18</v>
      </c>
      <c r="K362">
        <v>1265</v>
      </c>
      <c r="L362">
        <v>291</v>
      </c>
      <c r="M362">
        <v>-237</v>
      </c>
      <c r="N362">
        <v>35</v>
      </c>
      <c r="O362">
        <v>172863</v>
      </c>
      <c r="P362">
        <f>(Table1[[#This Row],[ax]]-E$1)/E$2</f>
        <v>0.99587278465647</v>
      </c>
      <c r="Q362">
        <f>(Table1[[#This Row],[ay]]-F$1)/F$2</f>
        <v>5.8716486716001458E-2</v>
      </c>
      <c r="R362">
        <f>(Table1[[#This Row],[az]]-G$1)/G$2</f>
        <v>5.8978978978978976E-2</v>
      </c>
      <c r="S362">
        <f>SQRT(Table1[[#This Row],[_ax]]*Table1[[#This Row],[_ax]]+Table1[[#This Row],[_ay]]*Table1[[#This Row],[_ay]]+Table1[[#This Row],[_az]]*Table1[[#This Row],[_az]])</f>
        <v>0.99934415943312793</v>
      </c>
      <c r="T362" s="1">
        <f>ATAN2(Table1[[#This Row],[_az]],Table1[[#This Row],[_ay]])*180/PI()</f>
        <v>44.87221535002687</v>
      </c>
      <c r="U362" s="1">
        <f>ATAN2(SQRT(Table1[[#This Row],[_ay]]*Table1[[#This Row],[_ay]]+Table1[[#This Row],[_az]]*Table1[[#This Row],[_az]]),Table1[[#This Row],[_ax]])*180/PI()</f>
        <v>85.222984631160969</v>
      </c>
    </row>
    <row r="363" spans="1:21" x14ac:dyDescent="0.25">
      <c r="A363" t="s">
        <v>0</v>
      </c>
      <c r="B363" t="s">
        <v>1</v>
      </c>
      <c r="C363" t="s">
        <v>4</v>
      </c>
      <c r="D363" t="s">
        <v>3</v>
      </c>
      <c r="E363">
        <v>8320</v>
      </c>
      <c r="F363">
        <v>582</v>
      </c>
      <c r="G363">
        <v>1475</v>
      </c>
      <c r="H363">
        <v>4</v>
      </c>
      <c r="I363">
        <v>-3</v>
      </c>
      <c r="J363">
        <v>-15</v>
      </c>
      <c r="K363">
        <v>1267</v>
      </c>
      <c r="L363">
        <v>290</v>
      </c>
      <c r="M363">
        <v>-236</v>
      </c>
      <c r="N363">
        <v>30</v>
      </c>
      <c r="O363">
        <v>172913</v>
      </c>
      <c r="P363">
        <f>(Table1[[#This Row],[ax]]-E$1)/E$2</f>
        <v>0.99575139596989559</v>
      </c>
      <c r="Q363">
        <f>(Table1[[#This Row],[ay]]-F$1)/F$2</f>
        <v>5.8837801771199807E-2</v>
      </c>
      <c r="R363">
        <f>(Table1[[#This Row],[az]]-G$1)/G$2</f>
        <v>5.8618618618618619E-2</v>
      </c>
      <c r="S363">
        <f>SQRT(Table1[[#This Row],[_ax]]*Table1[[#This Row],[_ax]]+Table1[[#This Row],[_ay]]*Table1[[#This Row],[_ay]]+Table1[[#This Row],[_az]]*Table1[[#This Row],[_az]])</f>
        <v>0.99920912322797462</v>
      </c>
      <c r="T363" s="1">
        <f>ATAN2(Table1[[#This Row],[_az]],Table1[[#This Row],[_ay]])*180/PI()</f>
        <v>45.106918421015941</v>
      </c>
      <c r="U363" s="1">
        <f>ATAN2(SQRT(Table1[[#This Row],[_ay]]*Table1[[#This Row],[_ay]]+Table1[[#This Row],[_az]]*Table1[[#This Row],[_az]]),Table1[[#This Row],[_ax]])*180/PI()</f>
        <v>85.232067267699421</v>
      </c>
    </row>
    <row r="364" spans="1:21" x14ac:dyDescent="0.25">
      <c r="A364" t="s">
        <v>0</v>
      </c>
      <c r="B364" t="s">
        <v>1</v>
      </c>
      <c r="C364" t="s">
        <v>4</v>
      </c>
      <c r="D364" t="s">
        <v>3</v>
      </c>
      <c r="E364">
        <v>8313</v>
      </c>
      <c r="F364">
        <v>588</v>
      </c>
      <c r="G364">
        <v>1476</v>
      </c>
      <c r="H364">
        <v>4</v>
      </c>
      <c r="I364">
        <v>-3</v>
      </c>
      <c r="J364">
        <v>-16</v>
      </c>
      <c r="K364">
        <v>1264</v>
      </c>
      <c r="L364">
        <v>291</v>
      </c>
      <c r="M364">
        <v>-241</v>
      </c>
      <c r="N364">
        <v>27</v>
      </c>
      <c r="O364">
        <v>172963</v>
      </c>
      <c r="P364">
        <f>(Table1[[#This Row],[ax]]-E$1)/E$2</f>
        <v>0.99490167516387473</v>
      </c>
      <c r="Q364">
        <f>(Table1[[#This Row],[ay]]-F$1)/F$2</f>
        <v>5.9565692102389906E-2</v>
      </c>
      <c r="R364">
        <f>(Table1[[#This Row],[az]]-G$1)/G$2</f>
        <v>5.8738738738738736E-2</v>
      </c>
      <c r="S364">
        <f>SQRT(Table1[[#This Row],[_ax]]*Table1[[#This Row],[_ax]]+Table1[[#This Row],[_ay]]*Table1[[#This Row],[_ay]]+Table1[[#This Row],[_az]]*Table1[[#This Row],[_az]])</f>
        <v>0.99841256720262628</v>
      </c>
      <c r="T364" s="1">
        <f>ATAN2(Table1[[#This Row],[_az]],Table1[[#This Row],[_ay]])*180/PI()</f>
        <v>45.400493587500783</v>
      </c>
      <c r="U364" s="1">
        <f>ATAN2(SQRT(Table1[[#This Row],[_ay]]*Table1[[#This Row],[_ay]]+Table1[[#This Row],[_az]]*Table1[[#This Row],[_az]]),Table1[[#This Row],[_ax]])*180/PI()</f>
        <v>85.193613448312647</v>
      </c>
    </row>
    <row r="365" spans="1:21" x14ac:dyDescent="0.25">
      <c r="A365" t="s">
        <v>0</v>
      </c>
      <c r="B365" t="s">
        <v>1</v>
      </c>
      <c r="C365" t="s">
        <v>4</v>
      </c>
      <c r="D365" t="s">
        <v>3</v>
      </c>
      <c r="E365">
        <v>8323</v>
      </c>
      <c r="F365">
        <v>586</v>
      </c>
      <c r="G365">
        <v>1483</v>
      </c>
      <c r="H365">
        <v>4</v>
      </c>
      <c r="I365">
        <v>-3</v>
      </c>
      <c r="J365">
        <v>-16</v>
      </c>
      <c r="K365">
        <v>1262</v>
      </c>
      <c r="L365">
        <v>295</v>
      </c>
      <c r="M365">
        <v>-243</v>
      </c>
      <c r="N365">
        <v>31</v>
      </c>
      <c r="O365">
        <v>173013</v>
      </c>
      <c r="P365">
        <f>(Table1[[#This Row],[ax]]-E$1)/E$2</f>
        <v>0.99611556202961882</v>
      </c>
      <c r="Q365">
        <f>(Table1[[#This Row],[ay]]-F$1)/F$2</f>
        <v>5.9323061991993206E-2</v>
      </c>
      <c r="R365">
        <f>(Table1[[#This Row],[az]]-G$1)/G$2</f>
        <v>5.9579579579579579E-2</v>
      </c>
      <c r="S365">
        <f>SQRT(Table1[[#This Row],[_ax]]*Table1[[#This Row],[_ax]]+Table1[[#This Row],[_ay]]*Table1[[#This Row],[_ay]]+Table1[[#This Row],[_az]]*Table1[[#This Row],[_az]])</f>
        <v>0.9996575238073131</v>
      </c>
      <c r="T365" s="1">
        <f>ATAN2(Table1[[#This Row],[_az]],Table1[[#This Row],[_ay]])*180/PI()</f>
        <v>44.876391708850662</v>
      </c>
      <c r="U365" s="1">
        <f>ATAN2(SQRT(Table1[[#This Row],[_ay]]*Table1[[#This Row],[_ay]]+Table1[[#This Row],[_az]]*Table1[[#This Row],[_az]]),Table1[[#This Row],[_ax]])*180/PI()</f>
        <v>85.175389462518268</v>
      </c>
    </row>
    <row r="366" spans="1:21" x14ac:dyDescent="0.25">
      <c r="A366" t="s">
        <v>0</v>
      </c>
      <c r="B366" t="s">
        <v>1</v>
      </c>
      <c r="C366" t="s">
        <v>4</v>
      </c>
      <c r="D366" t="s">
        <v>3</v>
      </c>
      <c r="E366">
        <v>8318</v>
      </c>
      <c r="F366">
        <v>580</v>
      </c>
      <c r="G366">
        <v>1480</v>
      </c>
      <c r="H366">
        <v>4</v>
      </c>
      <c r="I366">
        <v>-3</v>
      </c>
      <c r="J366">
        <v>-18</v>
      </c>
      <c r="K366">
        <v>1263</v>
      </c>
      <c r="L366">
        <v>293</v>
      </c>
      <c r="M366">
        <v>-233</v>
      </c>
      <c r="N366">
        <v>29</v>
      </c>
      <c r="O366">
        <v>173063</v>
      </c>
      <c r="P366">
        <f>(Table1[[#This Row],[ax]]-E$1)/E$2</f>
        <v>0.99550861859674677</v>
      </c>
      <c r="Q366">
        <f>(Table1[[#This Row],[ay]]-F$1)/F$2</f>
        <v>5.8595171660803108E-2</v>
      </c>
      <c r="R366">
        <f>(Table1[[#This Row],[az]]-G$1)/G$2</f>
        <v>5.9219219219219223E-2</v>
      </c>
      <c r="S366">
        <f>SQRT(Table1[[#This Row],[_ax]]*Table1[[#This Row],[_ax]]+Table1[[#This Row],[_ay]]*Table1[[#This Row],[_ay]]+Table1[[#This Row],[_az]]*Table1[[#This Row],[_az]])</f>
        <v>0.99898834816392923</v>
      </c>
      <c r="T366" s="1">
        <f>ATAN2(Table1[[#This Row],[_az]],Table1[[#This Row],[_ay]])*180/PI()</f>
        <v>44.696514520358726</v>
      </c>
      <c r="U366" s="1">
        <f>ATAN2(SQRT(Table1[[#This Row],[_ay]]*Table1[[#This Row],[_ay]]+Table1[[#This Row],[_az]]*Table1[[#This Row],[_az]]),Table1[[#This Row],[_ax]])*180/PI()</f>
        <v>85.216384006375961</v>
      </c>
    </row>
    <row r="367" spans="1:21" x14ac:dyDescent="0.25">
      <c r="A367" t="s">
        <v>0</v>
      </c>
      <c r="B367" t="s">
        <v>1</v>
      </c>
      <c r="C367" t="s">
        <v>4</v>
      </c>
      <c r="D367" t="s">
        <v>3</v>
      </c>
      <c r="E367">
        <v>8321</v>
      </c>
      <c r="F367">
        <v>584</v>
      </c>
      <c r="G367">
        <v>1483</v>
      </c>
      <c r="H367">
        <v>4</v>
      </c>
      <c r="I367">
        <v>-3</v>
      </c>
      <c r="J367">
        <v>-17</v>
      </c>
      <c r="K367">
        <v>1266</v>
      </c>
      <c r="L367">
        <v>287</v>
      </c>
      <c r="M367">
        <v>-239</v>
      </c>
      <c r="N367">
        <v>29</v>
      </c>
      <c r="O367">
        <v>173113</v>
      </c>
      <c r="P367">
        <f>(Table1[[#This Row],[ax]]-E$1)/E$2</f>
        <v>0.99587278465647</v>
      </c>
      <c r="Q367">
        <f>(Table1[[#This Row],[ay]]-F$1)/F$2</f>
        <v>5.9080431881596507E-2</v>
      </c>
      <c r="R367">
        <f>(Table1[[#This Row],[az]]-G$1)/G$2</f>
        <v>5.9579579579579579E-2</v>
      </c>
      <c r="S367">
        <f>SQRT(Table1[[#This Row],[_ax]]*Table1[[#This Row],[_ax]]+Table1[[#This Row],[_ay]]*Table1[[#This Row],[_ay]]+Table1[[#This Row],[_az]]*Table1[[#This Row],[_az]])</f>
        <v>0.999401234216582</v>
      </c>
      <c r="T367" s="1">
        <f>ATAN2(Table1[[#This Row],[_az]],Table1[[#This Row],[_ay]])*180/PI()</f>
        <v>44.758984619911786</v>
      </c>
      <c r="U367" s="1">
        <f>ATAN2(SQRT(Table1[[#This Row],[_ay]]*Table1[[#This Row],[_ay]]+Table1[[#This Row],[_az]]*Table1[[#This Row],[_az]]),Table1[[#This Row],[_ax]])*180/PI()</f>
        <v>85.183988620686733</v>
      </c>
    </row>
    <row r="368" spans="1:21" x14ac:dyDescent="0.25">
      <c r="A368" t="s">
        <v>0</v>
      </c>
      <c r="B368" t="s">
        <v>1</v>
      </c>
      <c r="C368" t="s">
        <v>4</v>
      </c>
      <c r="D368" t="s">
        <v>3</v>
      </c>
      <c r="E368">
        <v>8319</v>
      </c>
      <c r="F368">
        <v>590</v>
      </c>
      <c r="G368">
        <v>1485</v>
      </c>
      <c r="H368">
        <v>4</v>
      </c>
      <c r="I368">
        <v>-2</v>
      </c>
      <c r="J368">
        <v>-18</v>
      </c>
      <c r="K368">
        <v>1264</v>
      </c>
      <c r="L368">
        <v>291</v>
      </c>
      <c r="M368">
        <v>-237</v>
      </c>
      <c r="N368">
        <v>33</v>
      </c>
      <c r="O368">
        <v>173163</v>
      </c>
      <c r="P368">
        <f>(Table1[[#This Row],[ax]]-E$1)/E$2</f>
        <v>0.99563000728332118</v>
      </c>
      <c r="Q368">
        <f>(Table1[[#This Row],[ay]]-F$1)/F$2</f>
        <v>5.9808322212786605E-2</v>
      </c>
      <c r="R368">
        <f>(Table1[[#This Row],[az]]-G$1)/G$2</f>
        <v>5.9819819819819819E-2</v>
      </c>
      <c r="S368">
        <f>SQRT(Table1[[#This Row],[_ax]]*Table1[[#This Row],[_ax]]+Table1[[#This Row],[_ay]]*Table1[[#This Row],[_ay]]+Table1[[#This Row],[_az]]*Table1[[#This Row],[_az]])</f>
        <v>0.99921697225986428</v>
      </c>
      <c r="T368" s="1">
        <f>ATAN2(Table1[[#This Row],[_az]],Table1[[#This Row],[_ay]])*180/PI()</f>
        <v>44.994493232576545</v>
      </c>
      <c r="U368" s="1">
        <f>ATAN2(SQRT(Table1[[#This Row],[_ay]]*Table1[[#This Row],[_ay]]+Table1[[#This Row],[_az]]*Table1[[#This Row],[_az]]),Table1[[#This Row],[_ax]])*180/PI()</f>
        <v>85.143747036506042</v>
      </c>
    </row>
    <row r="369" spans="1:21" x14ac:dyDescent="0.25">
      <c r="A369" t="s">
        <v>0</v>
      </c>
      <c r="B369" t="s">
        <v>1</v>
      </c>
      <c r="C369" t="s">
        <v>4</v>
      </c>
      <c r="D369" t="s">
        <v>3</v>
      </c>
      <c r="E369">
        <v>8319</v>
      </c>
      <c r="F369">
        <v>586</v>
      </c>
      <c r="G369">
        <v>1480</v>
      </c>
      <c r="H369">
        <v>2</v>
      </c>
      <c r="I369">
        <v>-4</v>
      </c>
      <c r="J369">
        <v>-17</v>
      </c>
      <c r="K369">
        <v>1263</v>
      </c>
      <c r="L369">
        <v>283</v>
      </c>
      <c r="M369">
        <v>-235</v>
      </c>
      <c r="N369">
        <v>27</v>
      </c>
      <c r="O369">
        <v>173213</v>
      </c>
      <c r="P369">
        <f>(Table1[[#This Row],[ax]]-E$1)/E$2</f>
        <v>0.99563000728332118</v>
      </c>
      <c r="Q369">
        <f>(Table1[[#This Row],[ay]]-F$1)/F$2</f>
        <v>5.9323061991993206E-2</v>
      </c>
      <c r="R369">
        <f>(Table1[[#This Row],[az]]-G$1)/G$2</f>
        <v>5.9219219219219223E-2</v>
      </c>
      <c r="S369">
        <f>SQRT(Table1[[#This Row],[_ax]]*Table1[[#This Row],[_ax]]+Table1[[#This Row],[_ay]]*Table1[[#This Row],[_ay]]+Table1[[#This Row],[_az]]*Table1[[#This Row],[_az]])</f>
        <v>0.99915226718054639</v>
      </c>
      <c r="T369" s="1">
        <f>ATAN2(Table1[[#This Row],[_az]],Table1[[#This Row],[_ay]])*180/PI()</f>
        <v>45.050190961656916</v>
      </c>
      <c r="U369" s="1">
        <f>ATAN2(SQRT(Table1[[#This Row],[_ay]]*Table1[[#This Row],[_ay]]+Table1[[#This Row],[_az]]*Table1[[#This Row],[_az]]),Table1[[#This Row],[_ax]])*180/PI()</f>
        <v>85.187617312565678</v>
      </c>
    </row>
    <row r="370" spans="1:21" x14ac:dyDescent="0.25">
      <c r="A370" t="s">
        <v>0</v>
      </c>
      <c r="B370" t="s">
        <v>1</v>
      </c>
      <c r="C370" t="s">
        <v>4</v>
      </c>
      <c r="D370" t="s">
        <v>3</v>
      </c>
      <c r="E370">
        <v>8327</v>
      </c>
      <c r="F370">
        <v>577</v>
      </c>
      <c r="G370">
        <v>1484</v>
      </c>
      <c r="H370">
        <v>3</v>
      </c>
      <c r="I370">
        <v>-3</v>
      </c>
      <c r="J370">
        <v>-18</v>
      </c>
      <c r="K370">
        <v>1263</v>
      </c>
      <c r="L370">
        <v>286</v>
      </c>
      <c r="M370">
        <v>-236</v>
      </c>
      <c r="N370">
        <v>36</v>
      </c>
      <c r="O370">
        <v>173263</v>
      </c>
      <c r="P370">
        <f>(Table1[[#This Row],[ax]]-E$1)/E$2</f>
        <v>0.99660111677591645</v>
      </c>
      <c r="Q370">
        <f>(Table1[[#This Row],[ay]]-F$1)/F$2</f>
        <v>5.8231226495208052E-2</v>
      </c>
      <c r="R370">
        <f>(Table1[[#This Row],[az]]-G$1)/G$2</f>
        <v>5.9699699699699703E-2</v>
      </c>
      <c r="S370">
        <f>SQRT(Table1[[#This Row],[_ax]]*Table1[[#This Row],[_ax]]+Table1[[#This Row],[_ay]]*Table1[[#This Row],[_ay]]+Table1[[#This Row],[_az]]*Table1[[#This Row],[_az]])</f>
        <v>1.000084354363358</v>
      </c>
      <c r="T370" s="1">
        <f>ATAN2(Table1[[#This Row],[_az]],Table1[[#This Row],[_ay]])*180/PI()</f>
        <v>44.286591129919671</v>
      </c>
      <c r="U370" s="1">
        <f>ATAN2(SQRT(Table1[[#This Row],[_ay]]*Table1[[#This Row],[_ay]]+Table1[[#This Row],[_az]]*Table1[[#This Row],[_az]]),Table1[[#This Row],[_ax]])*180/PI()</f>
        <v>85.216596738753324</v>
      </c>
    </row>
    <row r="371" spans="1:21" x14ac:dyDescent="0.25">
      <c r="A371" t="s">
        <v>0</v>
      </c>
      <c r="B371" t="s">
        <v>1</v>
      </c>
      <c r="C371" t="s">
        <v>4</v>
      </c>
      <c r="D371" t="s">
        <v>3</v>
      </c>
      <c r="E371">
        <v>8326</v>
      </c>
      <c r="F371">
        <v>584</v>
      </c>
      <c r="G371">
        <v>1485</v>
      </c>
      <c r="H371">
        <v>3</v>
      </c>
      <c r="I371">
        <v>-2</v>
      </c>
      <c r="J371">
        <v>-16</v>
      </c>
      <c r="K371">
        <v>1262</v>
      </c>
      <c r="L371">
        <v>293</v>
      </c>
      <c r="M371">
        <v>-239</v>
      </c>
      <c r="N371">
        <v>25</v>
      </c>
      <c r="O371">
        <v>173313</v>
      </c>
      <c r="P371">
        <f>(Table1[[#This Row],[ax]]-E$1)/E$2</f>
        <v>0.99647972808934204</v>
      </c>
      <c r="Q371">
        <f>(Table1[[#This Row],[ay]]-F$1)/F$2</f>
        <v>5.9080431881596507E-2</v>
      </c>
      <c r="R371">
        <f>(Table1[[#This Row],[az]]-G$1)/G$2</f>
        <v>5.9819819819819819E-2</v>
      </c>
      <c r="S371">
        <f>SQRT(Table1[[#This Row],[_ax]]*Table1[[#This Row],[_ax]]+Table1[[#This Row],[_ay]]*Table1[[#This Row],[_ay]]+Table1[[#This Row],[_az]]*Table1[[#This Row],[_az]])</f>
        <v>1.0000203781761654</v>
      </c>
      <c r="T371" s="1">
        <f>ATAN2(Table1[[#This Row],[_az]],Table1[[#This Row],[_ay]])*180/PI()</f>
        <v>44.643707548018078</v>
      </c>
      <c r="U371" s="1">
        <f>ATAN2(SQRT(Table1[[#This Row],[_ay]]*Table1[[#This Row],[_ay]]+Table1[[#This Row],[_az]]*Table1[[#This Row],[_az]]),Table1[[#This Row],[_ax]])*180/PI()</f>
        <v>85.177159151838964</v>
      </c>
    </row>
    <row r="372" spans="1:21" x14ac:dyDescent="0.25">
      <c r="A372" t="s">
        <v>0</v>
      </c>
      <c r="B372" t="s">
        <v>1</v>
      </c>
      <c r="C372" t="s">
        <v>4</v>
      </c>
      <c r="D372" t="s">
        <v>3</v>
      </c>
      <c r="E372">
        <v>8322</v>
      </c>
      <c r="F372">
        <v>580</v>
      </c>
      <c r="G372">
        <v>1477</v>
      </c>
      <c r="H372">
        <v>3</v>
      </c>
      <c r="I372">
        <v>-2</v>
      </c>
      <c r="J372">
        <v>-17</v>
      </c>
      <c r="K372">
        <v>1262</v>
      </c>
      <c r="L372">
        <v>293</v>
      </c>
      <c r="M372">
        <v>-245</v>
      </c>
      <c r="N372">
        <v>27</v>
      </c>
      <c r="O372">
        <v>173363</v>
      </c>
      <c r="P372">
        <f>(Table1[[#This Row],[ax]]-E$1)/E$2</f>
        <v>0.99599417334304441</v>
      </c>
      <c r="Q372">
        <f>(Table1[[#This Row],[ay]]-F$1)/F$2</f>
        <v>5.8595171660803108E-2</v>
      </c>
      <c r="R372">
        <f>(Table1[[#This Row],[az]]-G$1)/G$2</f>
        <v>5.8858858858858859E-2</v>
      </c>
      <c r="S372">
        <f>SQRT(Table1[[#This Row],[_ax]]*Table1[[#This Row],[_ax]]+Table1[[#This Row],[_ay]]*Table1[[#This Row],[_ay]]+Table1[[#This Row],[_az]]*Table1[[#This Row],[_az]])</f>
        <v>0.99945092562937798</v>
      </c>
      <c r="T372" s="1">
        <f>ATAN2(Table1[[#This Row],[_az]],Table1[[#This Row],[_ay]])*180/PI()</f>
        <v>44.871369776660202</v>
      </c>
      <c r="U372" s="1">
        <f>ATAN2(SQRT(Table1[[#This Row],[_ay]]*Table1[[#This Row],[_ay]]+Table1[[#This Row],[_az]]*Table1[[#This Row],[_az]]),Table1[[#This Row],[_ax]])*180/PI()</f>
        <v>85.233316959610036</v>
      </c>
    </row>
    <row r="373" spans="1:21" x14ac:dyDescent="0.25">
      <c r="A373" t="s">
        <v>0</v>
      </c>
      <c r="B373" t="s">
        <v>1</v>
      </c>
      <c r="C373" t="s">
        <v>4</v>
      </c>
      <c r="D373" t="s">
        <v>3</v>
      </c>
      <c r="E373">
        <v>8316</v>
      </c>
      <c r="F373">
        <v>584</v>
      </c>
      <c r="G373">
        <v>1477</v>
      </c>
      <c r="H373">
        <v>4</v>
      </c>
      <c r="I373">
        <v>-2</v>
      </c>
      <c r="J373">
        <v>-16</v>
      </c>
      <c r="K373">
        <v>1262</v>
      </c>
      <c r="L373">
        <v>287</v>
      </c>
      <c r="M373">
        <v>-233</v>
      </c>
      <c r="N373">
        <v>23</v>
      </c>
      <c r="O373">
        <v>173413</v>
      </c>
      <c r="P373">
        <f>(Table1[[#This Row],[ax]]-E$1)/E$2</f>
        <v>0.99526584122359796</v>
      </c>
      <c r="Q373">
        <f>(Table1[[#This Row],[ay]]-F$1)/F$2</f>
        <v>5.9080431881596507E-2</v>
      </c>
      <c r="R373">
        <f>(Table1[[#This Row],[az]]-G$1)/G$2</f>
        <v>5.8858858858858859E-2</v>
      </c>
      <c r="S373">
        <f>SQRT(Table1[[#This Row],[_ax]]*Table1[[#This Row],[_ax]]+Table1[[#This Row],[_ay]]*Table1[[#This Row],[_ay]]+Table1[[#This Row],[_az]]*Table1[[#This Row],[_az]])</f>
        <v>0.99875370207273784</v>
      </c>
      <c r="T373" s="1">
        <f>ATAN2(Table1[[#This Row],[_az]],Table1[[#This Row],[_ay]])*180/PI()</f>
        <v>45.107641686168606</v>
      </c>
      <c r="U373" s="1">
        <f>ATAN2(SQRT(Table1[[#This Row],[_ay]]*Table1[[#This Row],[_ay]]+Table1[[#This Row],[_az]]*Table1[[#This Row],[_az]]),Table1[[#This Row],[_ax]])*180/PI()</f>
        <v>85.210232061183007</v>
      </c>
    </row>
    <row r="374" spans="1:21" x14ac:dyDescent="0.25">
      <c r="A374" t="s">
        <v>0</v>
      </c>
      <c r="B374" t="s">
        <v>1</v>
      </c>
      <c r="C374" t="s">
        <v>4</v>
      </c>
      <c r="D374" t="s">
        <v>3</v>
      </c>
      <c r="E374">
        <v>8318</v>
      </c>
      <c r="F374">
        <v>591</v>
      </c>
      <c r="G374">
        <v>1479</v>
      </c>
      <c r="H374">
        <v>4</v>
      </c>
      <c r="I374">
        <v>-3</v>
      </c>
      <c r="J374">
        <v>-17</v>
      </c>
      <c r="K374">
        <v>1264</v>
      </c>
      <c r="L374">
        <v>286</v>
      </c>
      <c r="M374">
        <v>-238</v>
      </c>
      <c r="N374">
        <v>34</v>
      </c>
      <c r="O374">
        <v>173463</v>
      </c>
      <c r="P374">
        <f>(Table1[[#This Row],[ax]]-E$1)/E$2</f>
        <v>0.99550861859674677</v>
      </c>
      <c r="Q374">
        <f>(Table1[[#This Row],[ay]]-F$1)/F$2</f>
        <v>5.9929637267984955E-2</v>
      </c>
      <c r="R374">
        <f>(Table1[[#This Row],[az]]-G$1)/G$2</f>
        <v>5.9099099099099099E-2</v>
      </c>
      <c r="S374">
        <f>SQRT(Table1[[#This Row],[_ax]]*Table1[[#This Row],[_ax]]+Table1[[#This Row],[_ay]]*Table1[[#This Row],[_ay]]+Table1[[#This Row],[_az]]*Table1[[#This Row],[_az]])</f>
        <v>0.99906039589095941</v>
      </c>
      <c r="T374" s="1">
        <f>ATAN2(Table1[[#This Row],[_az]],Table1[[#This Row],[_ay]])*180/PI()</f>
        <v>45.399782111392078</v>
      </c>
      <c r="U374" s="1">
        <f>ATAN2(SQRT(Table1[[#This Row],[_ay]]*Table1[[#This Row],[_ay]]+Table1[[#This Row],[_az]]*Table1[[#This Row],[_az]]),Table1[[#This Row],[_ax]])*180/PI()</f>
        <v>85.167260679207843</v>
      </c>
    </row>
    <row r="375" spans="1:21" x14ac:dyDescent="0.25">
      <c r="A375" t="s">
        <v>0</v>
      </c>
      <c r="B375" t="s">
        <v>1</v>
      </c>
      <c r="C375" t="s">
        <v>4</v>
      </c>
      <c r="D375" t="s">
        <v>3</v>
      </c>
      <c r="E375">
        <v>8318</v>
      </c>
      <c r="F375">
        <v>582</v>
      </c>
      <c r="G375">
        <v>1476</v>
      </c>
      <c r="H375">
        <v>4</v>
      </c>
      <c r="I375">
        <v>-2</v>
      </c>
      <c r="J375">
        <v>-18</v>
      </c>
      <c r="K375">
        <v>1265</v>
      </c>
      <c r="L375">
        <v>291</v>
      </c>
      <c r="M375">
        <v>-235</v>
      </c>
      <c r="N375">
        <v>33</v>
      </c>
      <c r="O375">
        <v>173513</v>
      </c>
      <c r="P375">
        <f>(Table1[[#This Row],[ax]]-E$1)/E$2</f>
        <v>0.99550861859674677</v>
      </c>
      <c r="Q375">
        <f>(Table1[[#This Row],[ay]]-F$1)/F$2</f>
        <v>5.8837801771199807E-2</v>
      </c>
      <c r="R375">
        <f>(Table1[[#This Row],[az]]-G$1)/G$2</f>
        <v>5.8738738738738736E-2</v>
      </c>
      <c r="S375">
        <f>SQRT(Table1[[#This Row],[_ax]]*Table1[[#This Row],[_ax]]+Table1[[#This Row],[_ay]]*Table1[[#This Row],[_ay]]+Table1[[#This Row],[_az]]*Table1[[#This Row],[_az]])</f>
        <v>0.99897424193333828</v>
      </c>
      <c r="T375" s="1">
        <f>ATAN2(Table1[[#This Row],[_az]],Table1[[#This Row],[_ay]])*180/PI()</f>
        <v>45.048274020464568</v>
      </c>
      <c r="U375" s="1">
        <f>ATAN2(SQRT(Table1[[#This Row],[_ay]]*Table1[[#This Row],[_ay]]+Table1[[#This Row],[_az]]*Table1[[#This Row],[_az]]),Table1[[#This Row],[_ax]])*180/PI()</f>
        <v>85.226061734581549</v>
      </c>
    </row>
    <row r="376" spans="1:21" x14ac:dyDescent="0.25">
      <c r="A376" t="s">
        <v>0</v>
      </c>
      <c r="B376" t="s">
        <v>1</v>
      </c>
      <c r="C376" t="s">
        <v>4</v>
      </c>
      <c r="D376" t="s">
        <v>3</v>
      </c>
      <c r="E376">
        <v>8318</v>
      </c>
      <c r="F376">
        <v>579</v>
      </c>
      <c r="G376">
        <v>1468</v>
      </c>
      <c r="H376">
        <v>3</v>
      </c>
      <c r="I376">
        <v>-3</v>
      </c>
      <c r="J376">
        <v>-17</v>
      </c>
      <c r="K376">
        <v>1267</v>
      </c>
      <c r="L376">
        <v>281</v>
      </c>
      <c r="M376">
        <v>-241</v>
      </c>
      <c r="N376">
        <v>21</v>
      </c>
      <c r="O376">
        <v>173563</v>
      </c>
      <c r="P376">
        <f>(Table1[[#This Row],[ax]]-E$1)/E$2</f>
        <v>0.99550861859674677</v>
      </c>
      <c r="Q376">
        <f>(Table1[[#This Row],[ay]]-F$1)/F$2</f>
        <v>5.8473856605604758E-2</v>
      </c>
      <c r="R376">
        <f>(Table1[[#This Row],[az]]-G$1)/G$2</f>
        <v>5.7777777777777775E-2</v>
      </c>
      <c r="S376">
        <f>SQRT(Table1[[#This Row],[_ax]]*Table1[[#This Row],[_ax]]+Table1[[#This Row],[_ay]]*Table1[[#This Row],[_ay]]+Table1[[#This Row],[_az]]*Table1[[#This Row],[_az]])</f>
        <v>0.99889682811172953</v>
      </c>
      <c r="T376" s="1">
        <f>ATAN2(Table1[[#This Row],[_az]],Table1[[#This Row],[_ay]])*180/PI()</f>
        <v>45.343065305170377</v>
      </c>
      <c r="U376" s="1">
        <f>ATAN2(SQRT(Table1[[#This Row],[_ay]]*Table1[[#This Row],[_ay]]+Table1[[#This Row],[_az]]*Table1[[#This Row],[_az]]),Table1[[#This Row],[_ax]])*180/PI()</f>
        <v>85.279529615337694</v>
      </c>
    </row>
    <row r="377" spans="1:21" x14ac:dyDescent="0.25">
      <c r="A377" t="s">
        <v>0</v>
      </c>
      <c r="B377" t="s">
        <v>1</v>
      </c>
      <c r="C377" t="s">
        <v>4</v>
      </c>
      <c r="D377" t="s">
        <v>3</v>
      </c>
      <c r="E377">
        <v>8324</v>
      </c>
      <c r="F377">
        <v>585</v>
      </c>
      <c r="G377">
        <v>1481</v>
      </c>
      <c r="H377">
        <v>4</v>
      </c>
      <c r="I377">
        <v>-3</v>
      </c>
      <c r="J377">
        <v>-16</v>
      </c>
      <c r="K377">
        <v>1267</v>
      </c>
      <c r="L377">
        <v>281</v>
      </c>
      <c r="M377">
        <v>-237</v>
      </c>
      <c r="N377">
        <v>27</v>
      </c>
      <c r="O377">
        <v>173613</v>
      </c>
      <c r="P377">
        <f>(Table1[[#This Row],[ax]]-E$1)/E$2</f>
        <v>0.99623695071619323</v>
      </c>
      <c r="Q377">
        <f>(Table1[[#This Row],[ay]]-F$1)/F$2</f>
        <v>5.9201746936794857E-2</v>
      </c>
      <c r="R377">
        <f>(Table1[[#This Row],[az]]-G$1)/G$2</f>
        <v>5.9339339339339339E-2</v>
      </c>
      <c r="S377">
        <f>SQRT(Table1[[#This Row],[_ax]]*Table1[[#This Row],[_ax]]+Table1[[#This Row],[_ay]]*Table1[[#This Row],[_ay]]+Table1[[#This Row],[_az]]*Table1[[#This Row],[_az]])</f>
        <v>0.99975700347929364</v>
      </c>
      <c r="T377" s="1">
        <f>ATAN2(Table1[[#This Row],[_az]],Table1[[#This Row],[_ay]])*180/PI()</f>
        <v>44.933495966114684</v>
      </c>
      <c r="U377" s="1">
        <f>ATAN2(SQRT(Table1[[#This Row],[_ay]]*Table1[[#This Row],[_ay]]+Table1[[#This Row],[_az]]*Table1[[#This Row],[_az]]),Table1[[#This Row],[_ax]])*180/PI()</f>
        <v>85.190582297736682</v>
      </c>
    </row>
    <row r="378" spans="1:21" x14ac:dyDescent="0.25">
      <c r="A378" t="s">
        <v>0</v>
      </c>
      <c r="B378" t="s">
        <v>1</v>
      </c>
      <c r="C378" t="s">
        <v>4</v>
      </c>
      <c r="D378" t="s">
        <v>3</v>
      </c>
      <c r="E378">
        <v>8322</v>
      </c>
      <c r="F378">
        <v>581</v>
      </c>
      <c r="G378">
        <v>1481</v>
      </c>
      <c r="H378">
        <v>5</v>
      </c>
      <c r="I378">
        <v>-3</v>
      </c>
      <c r="J378">
        <v>-16</v>
      </c>
      <c r="K378">
        <v>1265</v>
      </c>
      <c r="L378">
        <v>283</v>
      </c>
      <c r="M378">
        <v>-235</v>
      </c>
      <c r="N378">
        <v>35</v>
      </c>
      <c r="O378">
        <v>173663</v>
      </c>
      <c r="P378">
        <f>(Table1[[#This Row],[ax]]-E$1)/E$2</f>
        <v>0.99599417334304441</v>
      </c>
      <c r="Q378">
        <f>(Table1[[#This Row],[ay]]-F$1)/F$2</f>
        <v>5.8716486716001458E-2</v>
      </c>
      <c r="R378">
        <f>(Table1[[#This Row],[az]]-G$1)/G$2</f>
        <v>5.9339339339339339E-2</v>
      </c>
      <c r="S378">
        <f>SQRT(Table1[[#This Row],[_ax]]*Table1[[#This Row],[_ax]]+Table1[[#This Row],[_ay]]*Table1[[#This Row],[_ay]]+Table1[[#This Row],[_az]]*Table1[[#This Row],[_az]])</f>
        <v>0.9994864563058341</v>
      </c>
      <c r="T378" s="1">
        <f>ATAN2(Table1[[#This Row],[_az]],Table1[[#This Row],[_ay]])*180/PI()</f>
        <v>44.697715083989216</v>
      </c>
      <c r="U378" s="1">
        <f>ATAN2(SQRT(Table1[[#This Row],[_ay]]*Table1[[#This Row],[_ay]]+Table1[[#This Row],[_az]]*Table1[[#This Row],[_az]]),Table1[[#This Row],[_ax]])*180/PI()</f>
        <v>85.20895310186512</v>
      </c>
    </row>
    <row r="379" spans="1:21" x14ac:dyDescent="0.25">
      <c r="A379" t="s">
        <v>0</v>
      </c>
      <c r="B379" t="s">
        <v>1</v>
      </c>
      <c r="C379" t="s">
        <v>4</v>
      </c>
      <c r="D379" t="s">
        <v>3</v>
      </c>
      <c r="E379">
        <v>8315</v>
      </c>
      <c r="F379">
        <v>586</v>
      </c>
      <c r="G379">
        <v>1484</v>
      </c>
      <c r="H379">
        <v>4</v>
      </c>
      <c r="I379">
        <v>-2</v>
      </c>
      <c r="J379">
        <v>-16</v>
      </c>
      <c r="K379">
        <v>1267</v>
      </c>
      <c r="L379">
        <v>291</v>
      </c>
      <c r="M379">
        <v>-239</v>
      </c>
      <c r="N379">
        <v>35</v>
      </c>
      <c r="O379">
        <v>173713</v>
      </c>
      <c r="P379">
        <f>(Table1[[#This Row],[ax]]-E$1)/E$2</f>
        <v>0.99514445253702355</v>
      </c>
      <c r="Q379">
        <f>(Table1[[#This Row],[ay]]-F$1)/F$2</f>
        <v>5.9323061991993206E-2</v>
      </c>
      <c r="R379">
        <f>(Table1[[#This Row],[az]]-G$1)/G$2</f>
        <v>5.9699699699699703E-2</v>
      </c>
      <c r="S379">
        <f>SQRT(Table1[[#This Row],[_ax]]*Table1[[#This Row],[_ax]]+Table1[[#This Row],[_ay]]*Table1[[#This Row],[_ay]]+Table1[[#This Row],[_az]]*Table1[[#This Row],[_az]])</f>
        <v>0.99869703175865732</v>
      </c>
      <c r="T379" s="1">
        <f>ATAN2(Table1[[#This Row],[_az]],Table1[[#This Row],[_ay]])*180/PI()</f>
        <v>44.818692838908333</v>
      </c>
      <c r="U379" s="1">
        <f>ATAN2(SQRT(Table1[[#This Row],[_ay]]*Table1[[#This Row],[_ay]]+Table1[[#This Row],[_az]]*Table1[[#This Row],[_az]]),Table1[[#This Row],[_ax]])*180/PI()</f>
        <v>85.165835104667678</v>
      </c>
    </row>
    <row r="380" spans="1:21" x14ac:dyDescent="0.25">
      <c r="A380" t="s">
        <v>0</v>
      </c>
      <c r="B380" t="s">
        <v>1</v>
      </c>
      <c r="C380" t="s">
        <v>4</v>
      </c>
      <c r="D380" t="s">
        <v>3</v>
      </c>
      <c r="E380">
        <v>8317</v>
      </c>
      <c r="F380">
        <v>585</v>
      </c>
      <c r="G380">
        <v>1473</v>
      </c>
      <c r="H380">
        <v>5</v>
      </c>
      <c r="I380">
        <v>-2</v>
      </c>
      <c r="J380">
        <v>-17</v>
      </c>
      <c r="K380">
        <v>1266</v>
      </c>
      <c r="L380">
        <v>285</v>
      </c>
      <c r="M380">
        <v>-237</v>
      </c>
      <c r="N380">
        <v>25</v>
      </c>
      <c r="O380">
        <v>173763</v>
      </c>
      <c r="P380">
        <f>(Table1[[#This Row],[ax]]-E$1)/E$2</f>
        <v>0.99538722991017237</v>
      </c>
      <c r="Q380">
        <f>(Table1[[#This Row],[ay]]-F$1)/F$2</f>
        <v>5.9201746936794857E-2</v>
      </c>
      <c r="R380">
        <f>(Table1[[#This Row],[az]]-G$1)/G$2</f>
        <v>5.8378378378378379E-2</v>
      </c>
      <c r="S380">
        <f>SQRT(Table1[[#This Row],[_ax]]*Table1[[#This Row],[_ax]]+Table1[[#This Row],[_ay]]*Table1[[#This Row],[_ay]]+Table1[[#This Row],[_az]]*Table1[[#This Row],[_az]])</f>
        <v>0.99885365262920467</v>
      </c>
      <c r="T380" s="1">
        <f>ATAN2(Table1[[#This Row],[_az]],Table1[[#This Row],[_ay]])*180/PI()</f>
        <v>45.401213829014019</v>
      </c>
      <c r="U380" s="1">
        <f>ATAN2(SQRT(Table1[[#This Row],[_ay]]*Table1[[#This Row],[_ay]]+Table1[[#This Row],[_az]]*Table1[[#This Row],[_az]]),Table1[[#This Row],[_ax]])*180/PI()</f>
        <v>85.2252225032789</v>
      </c>
    </row>
    <row r="381" spans="1:21" x14ac:dyDescent="0.25">
      <c r="A381" t="s">
        <v>0</v>
      </c>
      <c r="B381" t="s">
        <v>1</v>
      </c>
      <c r="C381" t="s">
        <v>4</v>
      </c>
      <c r="D381" t="s">
        <v>3</v>
      </c>
      <c r="E381">
        <v>8317</v>
      </c>
      <c r="F381">
        <v>585</v>
      </c>
      <c r="G381">
        <v>1470</v>
      </c>
      <c r="H381">
        <v>4</v>
      </c>
      <c r="I381">
        <v>-2</v>
      </c>
      <c r="J381">
        <v>-18</v>
      </c>
      <c r="K381">
        <v>1266</v>
      </c>
      <c r="L381">
        <v>281</v>
      </c>
      <c r="M381">
        <v>-231</v>
      </c>
      <c r="N381">
        <v>27</v>
      </c>
      <c r="O381">
        <v>173813</v>
      </c>
      <c r="P381">
        <f>(Table1[[#This Row],[ax]]-E$1)/E$2</f>
        <v>0.99538722991017237</v>
      </c>
      <c r="Q381">
        <f>(Table1[[#This Row],[ay]]-F$1)/F$2</f>
        <v>5.9201746936794857E-2</v>
      </c>
      <c r="R381">
        <f>(Table1[[#This Row],[az]]-G$1)/G$2</f>
        <v>5.8018018018018015E-2</v>
      </c>
      <c r="S381">
        <f>SQRT(Table1[[#This Row],[_ax]]*Table1[[#This Row],[_ax]]+Table1[[#This Row],[_ay]]*Table1[[#This Row],[_ay]]+Table1[[#This Row],[_az]]*Table1[[#This Row],[_az]])</f>
        <v>0.99883265601568794</v>
      </c>
      <c r="T381" s="1">
        <f>ATAN2(Table1[[#This Row],[_az]],Table1[[#This Row],[_ay]])*180/PI()</f>
        <v>45.578574490801188</v>
      </c>
      <c r="U381" s="1">
        <f>ATAN2(SQRT(Table1[[#This Row],[_ay]]*Table1[[#This Row],[_ay]]+Table1[[#This Row],[_az]]*Table1[[#This Row],[_az]]),Table1[[#This Row],[_ax]])*180/PI()</f>
        <v>85.239663506865966</v>
      </c>
    </row>
    <row r="382" spans="1:21" x14ac:dyDescent="0.25">
      <c r="A382" t="s">
        <v>0</v>
      </c>
      <c r="B382" t="s">
        <v>1</v>
      </c>
      <c r="C382" t="s">
        <v>4</v>
      </c>
      <c r="D382" t="s">
        <v>3</v>
      </c>
      <c r="E382">
        <v>8315</v>
      </c>
      <c r="F382">
        <v>588</v>
      </c>
      <c r="G382">
        <v>1478</v>
      </c>
      <c r="H382">
        <v>4</v>
      </c>
      <c r="I382">
        <v>-3</v>
      </c>
      <c r="J382">
        <v>-18</v>
      </c>
      <c r="K382">
        <v>1266</v>
      </c>
      <c r="L382">
        <v>292</v>
      </c>
      <c r="M382">
        <v>-242</v>
      </c>
      <c r="N382">
        <v>30</v>
      </c>
      <c r="O382">
        <v>173863</v>
      </c>
      <c r="P382">
        <f>(Table1[[#This Row],[ax]]-E$1)/E$2</f>
        <v>0.99514445253702355</v>
      </c>
      <c r="Q382">
        <f>(Table1[[#This Row],[ay]]-F$1)/F$2</f>
        <v>5.9565692102389906E-2</v>
      </c>
      <c r="R382">
        <f>(Table1[[#This Row],[az]]-G$1)/G$2</f>
        <v>5.8978978978978976E-2</v>
      </c>
      <c r="S382">
        <f>SQRT(Table1[[#This Row],[_ax]]*Table1[[#This Row],[_ax]]+Table1[[#This Row],[_ay]]*Table1[[#This Row],[_ay]]+Table1[[#This Row],[_az]]*Table1[[#This Row],[_az]])</f>
        <v>0.99866865028008756</v>
      </c>
      <c r="T382" s="1">
        <f>ATAN2(Table1[[#This Row],[_az]],Table1[[#This Row],[_ay]])*180/PI()</f>
        <v>45.283571677842957</v>
      </c>
      <c r="U382" s="1">
        <f>ATAN2(SQRT(Table1[[#This Row],[_ay]]*Table1[[#This Row],[_ay]]+Table1[[#This Row],[_az]]*Table1[[#This Row],[_az]]),Table1[[#This Row],[_ax]])*180/PI()</f>
        <v>85.185126806509516</v>
      </c>
    </row>
    <row r="383" spans="1:21" x14ac:dyDescent="0.25">
      <c r="A383" t="s">
        <v>0</v>
      </c>
      <c r="B383" t="s">
        <v>1</v>
      </c>
      <c r="C383" t="s">
        <v>4</v>
      </c>
      <c r="D383" t="s">
        <v>3</v>
      </c>
      <c r="E383">
        <v>8319</v>
      </c>
      <c r="F383">
        <v>587</v>
      </c>
      <c r="G383">
        <v>1489</v>
      </c>
      <c r="H383">
        <v>3</v>
      </c>
      <c r="I383">
        <v>-1</v>
      </c>
      <c r="J383">
        <v>-17</v>
      </c>
      <c r="K383">
        <v>1264</v>
      </c>
      <c r="L383">
        <v>292</v>
      </c>
      <c r="M383">
        <v>-242</v>
      </c>
      <c r="N383">
        <v>32</v>
      </c>
      <c r="O383">
        <v>173913</v>
      </c>
      <c r="P383">
        <f>(Table1[[#This Row],[ax]]-E$1)/E$2</f>
        <v>0.99563000728332118</v>
      </c>
      <c r="Q383">
        <f>(Table1[[#This Row],[ay]]-F$1)/F$2</f>
        <v>5.9444377047191556E-2</v>
      </c>
      <c r="R383">
        <f>(Table1[[#This Row],[az]]-G$1)/G$2</f>
        <v>6.03003003003003E-2</v>
      </c>
      <c r="S383">
        <f>SQRT(Table1[[#This Row],[_ax]]*Table1[[#This Row],[_ax]]+Table1[[#This Row],[_ay]]*Table1[[#This Row],[_ay]]+Table1[[#This Row],[_az]]*Table1[[#This Row],[_az]])</f>
        <v>0.99922413480751215</v>
      </c>
      <c r="T383" s="1">
        <f>ATAN2(Table1[[#This Row],[_az]],Table1[[#This Row],[_ay]])*180/PI()</f>
        <v>44.590462341237156</v>
      </c>
      <c r="U383" s="1">
        <f>ATAN2(SQRT(Table1[[#This Row],[_ay]]*Table1[[#This Row],[_ay]]+Table1[[#This Row],[_az]]*Table1[[#This Row],[_az]]),Table1[[#This Row],[_ax]])*180/PI()</f>
        <v>85.138915431938017</v>
      </c>
    </row>
    <row r="384" spans="1:21" x14ac:dyDescent="0.25">
      <c r="A384" t="s">
        <v>0</v>
      </c>
      <c r="B384" t="s">
        <v>1</v>
      </c>
      <c r="C384" t="s">
        <v>4</v>
      </c>
      <c r="D384" t="s">
        <v>3</v>
      </c>
      <c r="E384">
        <v>8319</v>
      </c>
      <c r="F384">
        <v>587</v>
      </c>
      <c r="G384">
        <v>1487</v>
      </c>
      <c r="H384">
        <v>4</v>
      </c>
      <c r="I384">
        <v>-2</v>
      </c>
      <c r="J384">
        <v>-18</v>
      </c>
      <c r="K384">
        <v>1266</v>
      </c>
      <c r="L384">
        <v>283</v>
      </c>
      <c r="M384">
        <v>-239</v>
      </c>
      <c r="N384">
        <v>31</v>
      </c>
      <c r="O384">
        <v>173963</v>
      </c>
      <c r="P384">
        <f>(Table1[[#This Row],[ax]]-E$1)/E$2</f>
        <v>0.99563000728332118</v>
      </c>
      <c r="Q384">
        <f>(Table1[[#This Row],[ay]]-F$1)/F$2</f>
        <v>5.9444377047191556E-2</v>
      </c>
      <c r="R384">
        <f>(Table1[[#This Row],[az]]-G$1)/G$2</f>
        <v>6.006006006006006E-2</v>
      </c>
      <c r="S384">
        <f>SQRT(Table1[[#This Row],[_ax]]*Table1[[#This Row],[_ax]]+Table1[[#This Row],[_ay]]*Table1[[#This Row],[_ay]]+Table1[[#This Row],[_az]]*Table1[[#This Row],[_az]])</f>
        <v>0.99920966577587356</v>
      </c>
      <c r="T384" s="1">
        <f>ATAN2(Table1[[#This Row],[_az]],Table1[[#This Row],[_ay]])*180/PI()</f>
        <v>44.704816600067943</v>
      </c>
      <c r="U384" s="1">
        <f>ATAN2(SQRT(Table1[[#This Row],[_ay]]*Table1[[#This Row],[_ay]]+Table1[[#This Row],[_az]]*Table1[[#This Row],[_az]]),Table1[[#This Row],[_ax]])*180/PI()</f>
        <v>85.148680753082132</v>
      </c>
    </row>
    <row r="385" spans="1:21" x14ac:dyDescent="0.25">
      <c r="A385" t="s">
        <v>0</v>
      </c>
      <c r="B385" t="s">
        <v>1</v>
      </c>
      <c r="C385" t="s">
        <v>4</v>
      </c>
      <c r="D385" t="s">
        <v>3</v>
      </c>
      <c r="E385">
        <v>8317</v>
      </c>
      <c r="F385">
        <v>588</v>
      </c>
      <c r="G385">
        <v>1482</v>
      </c>
      <c r="H385">
        <v>4</v>
      </c>
      <c r="I385">
        <v>-3</v>
      </c>
      <c r="J385">
        <v>-18</v>
      </c>
      <c r="K385">
        <v>1265</v>
      </c>
      <c r="L385">
        <v>292</v>
      </c>
      <c r="M385">
        <v>-244</v>
      </c>
      <c r="N385">
        <v>32</v>
      </c>
      <c r="O385">
        <v>174013</v>
      </c>
      <c r="P385">
        <f>(Table1[[#This Row],[ax]]-E$1)/E$2</f>
        <v>0.99538722991017237</v>
      </c>
      <c r="Q385">
        <f>(Table1[[#This Row],[ay]]-F$1)/F$2</f>
        <v>5.9565692102389906E-2</v>
      </c>
      <c r="R385">
        <f>(Table1[[#This Row],[az]]-G$1)/G$2</f>
        <v>5.9459459459459463E-2</v>
      </c>
      <c r="S385">
        <f>SQRT(Table1[[#This Row],[_ax]]*Table1[[#This Row],[_ax]]+Table1[[#This Row],[_ay]]*Table1[[#This Row],[_ay]]+Table1[[#This Row],[_az]]*Table1[[#This Row],[_az]])</f>
        <v>0.99893905542985661</v>
      </c>
      <c r="T385" s="1">
        <f>ATAN2(Table1[[#This Row],[_az]],Table1[[#This Row],[_ay]])*180/PI()</f>
        <v>45.051137767021139</v>
      </c>
      <c r="U385" s="1">
        <f>ATAN2(SQRT(Table1[[#This Row],[_ay]]*Table1[[#This Row],[_ay]]+Table1[[#This Row],[_az]]*Table1[[#This Row],[_az]]),Table1[[#This Row],[_ax]])*180/PI()</f>
        <v>85.166934168720459</v>
      </c>
    </row>
    <row r="386" spans="1:21" x14ac:dyDescent="0.25">
      <c r="A386" t="s">
        <v>0</v>
      </c>
      <c r="B386" t="s">
        <v>1</v>
      </c>
      <c r="C386" t="s">
        <v>4</v>
      </c>
      <c r="D386" t="s">
        <v>3</v>
      </c>
      <c r="E386">
        <v>8317</v>
      </c>
      <c r="F386">
        <v>588</v>
      </c>
      <c r="G386">
        <v>1486</v>
      </c>
      <c r="H386">
        <v>3</v>
      </c>
      <c r="I386">
        <v>-2</v>
      </c>
      <c r="J386">
        <v>-18</v>
      </c>
      <c r="K386">
        <v>1265</v>
      </c>
      <c r="L386">
        <v>281</v>
      </c>
      <c r="M386">
        <v>-243</v>
      </c>
      <c r="N386">
        <v>29</v>
      </c>
      <c r="O386">
        <v>174063</v>
      </c>
      <c r="P386">
        <f>(Table1[[#This Row],[ax]]-E$1)/E$2</f>
        <v>0.99538722991017237</v>
      </c>
      <c r="Q386">
        <f>(Table1[[#This Row],[ay]]-F$1)/F$2</f>
        <v>5.9565692102389906E-2</v>
      </c>
      <c r="R386">
        <f>(Table1[[#This Row],[az]]-G$1)/G$2</f>
        <v>5.9939939939939943E-2</v>
      </c>
      <c r="S386">
        <f>SQRT(Table1[[#This Row],[_ax]]*Table1[[#This Row],[_ax]]+Table1[[#This Row],[_ay]]*Table1[[#This Row],[_ay]]+Table1[[#This Row],[_az]]*Table1[[#This Row],[_az]])</f>
        <v>0.99896777002258019</v>
      </c>
      <c r="T386" s="1">
        <f>ATAN2(Table1[[#This Row],[_az]],Table1[[#This Row],[_ay]])*180/PI()</f>
        <v>44.820571205557648</v>
      </c>
      <c r="U386" s="1">
        <f>ATAN2(SQRT(Table1[[#This Row],[_ay]]*Table1[[#This Row],[_ay]]+Table1[[#This Row],[_az]]*Table1[[#This Row],[_az]]),Table1[[#This Row],[_ax]])*180/PI()</f>
        <v>85.147495275379725</v>
      </c>
    </row>
    <row r="387" spans="1:21" x14ac:dyDescent="0.25">
      <c r="A387" t="s">
        <v>0</v>
      </c>
      <c r="B387" t="s">
        <v>1</v>
      </c>
      <c r="C387" t="s">
        <v>4</v>
      </c>
      <c r="D387" t="s">
        <v>3</v>
      </c>
      <c r="E387">
        <v>8317</v>
      </c>
      <c r="F387">
        <v>582</v>
      </c>
      <c r="G387">
        <v>1482</v>
      </c>
      <c r="H387">
        <v>4</v>
      </c>
      <c r="I387">
        <v>-3</v>
      </c>
      <c r="J387">
        <v>-16</v>
      </c>
      <c r="K387">
        <v>1269</v>
      </c>
      <c r="L387">
        <v>287</v>
      </c>
      <c r="M387">
        <v>-237</v>
      </c>
      <c r="N387">
        <v>21</v>
      </c>
      <c r="O387">
        <v>174113</v>
      </c>
      <c r="P387">
        <f>(Table1[[#This Row],[ax]]-E$1)/E$2</f>
        <v>0.99538722991017237</v>
      </c>
      <c r="Q387">
        <f>(Table1[[#This Row],[ay]]-F$1)/F$2</f>
        <v>5.8837801771199807E-2</v>
      </c>
      <c r="R387">
        <f>(Table1[[#This Row],[az]]-G$1)/G$2</f>
        <v>5.9459459459459463E-2</v>
      </c>
      <c r="S387">
        <f>SQRT(Table1[[#This Row],[_ax]]*Table1[[#This Row],[_ax]]+Table1[[#This Row],[_ay]]*Table1[[#This Row],[_ay]]+Table1[[#This Row],[_az]]*Table1[[#This Row],[_az]])</f>
        <v>0.99889591635201136</v>
      </c>
      <c r="T387" s="1">
        <f>ATAN2(Table1[[#This Row],[_az]],Table1[[#This Row],[_ay]])*180/PI()</f>
        <v>44.698910747376331</v>
      </c>
      <c r="U387" s="1">
        <f>ATAN2(SQRT(Table1[[#This Row],[_ay]]*Table1[[#This Row],[_ay]]+Table1[[#This Row],[_az]]*Table1[[#This Row],[_az]]),Table1[[#This Row],[_ax]])*180/PI()</f>
        <v>85.196287616574438</v>
      </c>
    </row>
    <row r="388" spans="1:21" x14ac:dyDescent="0.25">
      <c r="A388" t="s">
        <v>0</v>
      </c>
      <c r="B388" t="s">
        <v>1</v>
      </c>
      <c r="C388" t="s">
        <v>4</v>
      </c>
      <c r="D388" t="s">
        <v>3</v>
      </c>
      <c r="E388">
        <v>8321</v>
      </c>
      <c r="F388">
        <v>582</v>
      </c>
      <c r="G388">
        <v>1477</v>
      </c>
      <c r="H388">
        <v>4</v>
      </c>
      <c r="I388">
        <v>-3</v>
      </c>
      <c r="J388">
        <v>-17</v>
      </c>
      <c r="K388">
        <v>1267</v>
      </c>
      <c r="L388">
        <v>285</v>
      </c>
      <c r="M388">
        <v>-235</v>
      </c>
      <c r="N388">
        <v>25</v>
      </c>
      <c r="O388">
        <v>174163</v>
      </c>
      <c r="P388">
        <f>(Table1[[#This Row],[ax]]-E$1)/E$2</f>
        <v>0.99587278465647</v>
      </c>
      <c r="Q388">
        <f>(Table1[[#This Row],[ay]]-F$1)/F$2</f>
        <v>5.8837801771199807E-2</v>
      </c>
      <c r="R388">
        <f>(Table1[[#This Row],[az]]-G$1)/G$2</f>
        <v>5.8858858858858859E-2</v>
      </c>
      <c r="S388">
        <f>SQRT(Table1[[#This Row],[_ax]]*Table1[[#This Row],[_ax]]+Table1[[#This Row],[_ay]]*Table1[[#This Row],[_ay]]+Table1[[#This Row],[_az]]*Table1[[#This Row],[_az]])</f>
        <v>0.99934421267292384</v>
      </c>
      <c r="T388" s="1">
        <f>ATAN2(Table1[[#This Row],[_az]],Table1[[#This Row],[_ay]])*180/PI()</f>
        <v>44.989749222855004</v>
      </c>
      <c r="U388" s="1">
        <f>ATAN2(SQRT(Table1[[#This Row],[_ay]]*Table1[[#This Row],[_ay]]+Table1[[#This Row],[_az]]*Table1[[#This Row],[_az]]),Table1[[#This Row],[_ax]])*180/PI()</f>
        <v>85.222948105313137</v>
      </c>
    </row>
    <row r="389" spans="1:21" x14ac:dyDescent="0.25">
      <c r="A389" t="s">
        <v>0</v>
      </c>
      <c r="B389" t="s">
        <v>1</v>
      </c>
      <c r="C389" t="s">
        <v>4</v>
      </c>
      <c r="D389" t="s">
        <v>3</v>
      </c>
      <c r="E389">
        <v>8312</v>
      </c>
      <c r="F389">
        <v>580</v>
      </c>
      <c r="G389">
        <v>1482</v>
      </c>
      <c r="H389">
        <v>3</v>
      </c>
      <c r="I389">
        <v>-1</v>
      </c>
      <c r="J389">
        <v>-18</v>
      </c>
      <c r="K389">
        <v>1265</v>
      </c>
      <c r="L389">
        <v>292</v>
      </c>
      <c r="M389">
        <v>-242</v>
      </c>
      <c r="N389">
        <v>30</v>
      </c>
      <c r="O389">
        <v>174213</v>
      </c>
      <c r="P389">
        <f>(Table1[[#This Row],[ax]]-E$1)/E$2</f>
        <v>0.99478028647730032</v>
      </c>
      <c r="Q389">
        <f>(Table1[[#This Row],[ay]]-F$1)/F$2</f>
        <v>5.8595171660803108E-2</v>
      </c>
      <c r="R389">
        <f>(Table1[[#This Row],[az]]-G$1)/G$2</f>
        <v>5.9459459459459463E-2</v>
      </c>
      <c r="S389">
        <f>SQRT(Table1[[#This Row],[_ax]]*Table1[[#This Row],[_ax]]+Table1[[#This Row],[_ay]]*Table1[[#This Row],[_ay]]+Table1[[#This Row],[_az]]*Table1[[#This Row],[_az]])</f>
        <v>0.99827683526416144</v>
      </c>
      <c r="T389" s="1">
        <f>ATAN2(Table1[[#This Row],[_az]],Table1[[#This Row],[_ay]])*180/PI()</f>
        <v>44.580540314456172</v>
      </c>
      <c r="U389" s="1">
        <f>ATAN2(SQRT(Table1[[#This Row],[_ay]]*Table1[[#This Row],[_ay]]+Table1[[#This Row],[_az]]*Table1[[#This Row],[_az]]),Table1[[#This Row],[_ax]])*180/PI()</f>
        <v>85.203120887420084</v>
      </c>
    </row>
    <row r="390" spans="1:21" x14ac:dyDescent="0.25">
      <c r="A390" t="s">
        <v>0</v>
      </c>
      <c r="B390" t="s">
        <v>1</v>
      </c>
      <c r="C390" t="s">
        <v>4</v>
      </c>
      <c r="D390" t="s">
        <v>3</v>
      </c>
      <c r="E390">
        <v>8316</v>
      </c>
      <c r="F390">
        <v>581</v>
      </c>
      <c r="G390">
        <v>1492</v>
      </c>
      <c r="H390">
        <v>3</v>
      </c>
      <c r="I390">
        <v>-2</v>
      </c>
      <c r="J390">
        <v>-16</v>
      </c>
      <c r="K390">
        <v>1266</v>
      </c>
      <c r="L390">
        <v>292</v>
      </c>
      <c r="M390">
        <v>-234</v>
      </c>
      <c r="N390">
        <v>26</v>
      </c>
      <c r="O390">
        <v>174263</v>
      </c>
      <c r="P390">
        <f>(Table1[[#This Row],[ax]]-E$1)/E$2</f>
        <v>0.99526584122359796</v>
      </c>
      <c r="Q390">
        <f>(Table1[[#This Row],[ay]]-F$1)/F$2</f>
        <v>5.8716486716001458E-2</v>
      </c>
      <c r="R390">
        <f>(Table1[[#This Row],[az]]-G$1)/G$2</f>
        <v>6.0660660660660663E-2</v>
      </c>
      <c r="S390">
        <f>SQRT(Table1[[#This Row],[_ax]]*Table1[[#This Row],[_ax]]+Table1[[#This Row],[_ay]]*Table1[[#This Row],[_ay]]+Table1[[#This Row],[_az]]*Table1[[#This Row],[_az]])</f>
        <v>0.99884004538793614</v>
      </c>
      <c r="T390" s="1">
        <f>ATAN2(Table1[[#This Row],[_az]],Table1[[#This Row],[_ay]])*180/PI()</f>
        <v>44.066964512779066</v>
      </c>
      <c r="U390" s="1">
        <f>ATAN2(SQRT(Table1[[#This Row],[_ay]]*Table1[[#This Row],[_ay]]+Table1[[#This Row],[_az]]*Table1[[#This Row],[_az]]),Table1[[#This Row],[_ax]])*180/PI()</f>
        <v>85.15148296688406</v>
      </c>
    </row>
    <row r="391" spans="1:21" x14ac:dyDescent="0.25">
      <c r="A391" t="s">
        <v>0</v>
      </c>
      <c r="B391" t="s">
        <v>1</v>
      </c>
      <c r="C391" t="s">
        <v>4</v>
      </c>
      <c r="D391" t="s">
        <v>3</v>
      </c>
      <c r="E391">
        <v>8317</v>
      </c>
      <c r="F391">
        <v>584</v>
      </c>
      <c r="G391">
        <v>1497</v>
      </c>
      <c r="H391">
        <v>3</v>
      </c>
      <c r="I391">
        <v>-3</v>
      </c>
      <c r="J391">
        <v>-17</v>
      </c>
      <c r="K391">
        <v>1266</v>
      </c>
      <c r="L391">
        <v>298</v>
      </c>
      <c r="M391">
        <v>-244</v>
      </c>
      <c r="N391">
        <v>26</v>
      </c>
      <c r="O391">
        <v>174313</v>
      </c>
      <c r="P391">
        <f>(Table1[[#This Row],[ax]]-E$1)/E$2</f>
        <v>0.99538722991017237</v>
      </c>
      <c r="Q391">
        <f>(Table1[[#This Row],[ay]]-F$1)/F$2</f>
        <v>5.9080431881596507E-2</v>
      </c>
      <c r="R391">
        <f>(Table1[[#This Row],[az]]-G$1)/G$2</f>
        <v>6.126126126126126E-2</v>
      </c>
      <c r="S391">
        <f>SQRT(Table1[[#This Row],[_ax]]*Table1[[#This Row],[_ax]]+Table1[[#This Row],[_ay]]*Table1[[#This Row],[_ay]]+Table1[[#This Row],[_az]]*Table1[[#This Row],[_az]])</f>
        <v>0.99901910744033462</v>
      </c>
      <c r="T391" s="1">
        <f>ATAN2(Table1[[#This Row],[_az]],Table1[[#This Row],[_ay]])*180/PI()</f>
        <v>43.961800849240852</v>
      </c>
      <c r="U391" s="1">
        <f>ATAN2(SQRT(Table1[[#This Row],[_ay]]*Table1[[#This Row],[_ay]]+Table1[[#This Row],[_az]]*Table1[[#This Row],[_az]]),Table1[[#This Row],[_ax]])*180/PI()</f>
        <v>85.112936417206399</v>
      </c>
    </row>
    <row r="392" spans="1:21" x14ac:dyDescent="0.25">
      <c r="A392" t="s">
        <v>0</v>
      </c>
      <c r="B392" t="s">
        <v>1</v>
      </c>
      <c r="C392" t="s">
        <v>4</v>
      </c>
      <c r="D392" t="s">
        <v>3</v>
      </c>
      <c r="E392">
        <v>8318</v>
      </c>
      <c r="F392">
        <v>581</v>
      </c>
      <c r="G392">
        <v>1486</v>
      </c>
      <c r="H392">
        <v>3</v>
      </c>
      <c r="I392">
        <v>-2</v>
      </c>
      <c r="J392">
        <v>-18</v>
      </c>
      <c r="K392">
        <v>1266</v>
      </c>
      <c r="L392">
        <v>291</v>
      </c>
      <c r="M392">
        <v>-245</v>
      </c>
      <c r="N392">
        <v>29</v>
      </c>
      <c r="O392">
        <v>174363</v>
      </c>
      <c r="P392">
        <f>(Table1[[#This Row],[ax]]-E$1)/E$2</f>
        <v>0.99550861859674677</v>
      </c>
      <c r="Q392">
        <f>(Table1[[#This Row],[ay]]-F$1)/F$2</f>
        <v>5.8716486716001458E-2</v>
      </c>
      <c r="R392">
        <f>(Table1[[#This Row],[az]]-G$1)/G$2</f>
        <v>5.9939939939939943E-2</v>
      </c>
      <c r="S392">
        <f>SQRT(Table1[[#This Row],[_ax]]*Table1[[#This Row],[_ax]]+Table1[[#This Row],[_ay]]*Table1[[#This Row],[_ay]]+Table1[[#This Row],[_az]]*Table1[[#This Row],[_az]])</f>
        <v>0.99903845367066679</v>
      </c>
      <c r="T392" s="1">
        <f>ATAN2(Table1[[#This Row],[_az]],Table1[[#This Row],[_ay]])*180/PI()</f>
        <v>44.409250521616563</v>
      </c>
      <c r="U392" s="1">
        <f>ATAN2(SQRT(Table1[[#This Row],[_ay]]*Table1[[#This Row],[_ay]]+Table1[[#This Row],[_az]]*Table1[[#This Row],[_az]]),Table1[[#This Row],[_ax]])*180/PI()</f>
        <v>85.18216757998259</v>
      </c>
    </row>
    <row r="393" spans="1:21" x14ac:dyDescent="0.25">
      <c r="A393" t="s">
        <v>0</v>
      </c>
      <c r="B393" t="s">
        <v>1</v>
      </c>
      <c r="C393" t="s">
        <v>4</v>
      </c>
      <c r="D393" t="s">
        <v>3</v>
      </c>
      <c r="E393">
        <v>8321</v>
      </c>
      <c r="F393">
        <v>584</v>
      </c>
      <c r="G393">
        <v>1481</v>
      </c>
      <c r="H393">
        <v>4</v>
      </c>
      <c r="I393">
        <v>-3</v>
      </c>
      <c r="J393">
        <v>-17</v>
      </c>
      <c r="K393">
        <v>1265</v>
      </c>
      <c r="L393">
        <v>292</v>
      </c>
      <c r="M393">
        <v>-244</v>
      </c>
      <c r="N393">
        <v>26</v>
      </c>
      <c r="O393">
        <v>174413</v>
      </c>
      <c r="P393">
        <f>(Table1[[#This Row],[ax]]-E$1)/E$2</f>
        <v>0.99587278465647</v>
      </c>
      <c r="Q393">
        <f>(Table1[[#This Row],[ay]]-F$1)/F$2</f>
        <v>5.9080431881596507E-2</v>
      </c>
      <c r="R393">
        <f>(Table1[[#This Row],[az]]-G$1)/G$2</f>
        <v>5.9339339339339339E-2</v>
      </c>
      <c r="S393">
        <f>SQRT(Table1[[#This Row],[_ax]]*Table1[[#This Row],[_ax]]+Table1[[#This Row],[_ay]]*Table1[[#This Row],[_ay]]+Table1[[#This Row],[_az]]*Table1[[#This Row],[_az]])</f>
        <v>0.99938694100132064</v>
      </c>
      <c r="T393" s="1">
        <f>ATAN2(Table1[[#This Row],[_az]],Table1[[#This Row],[_ay]])*180/PI()</f>
        <v>44.874731382913851</v>
      </c>
      <c r="U393" s="1">
        <f>ATAN2(SQRT(Table1[[#This Row],[_ay]]*Table1[[#This Row],[_ay]]+Table1[[#This Row],[_az]]*Table1[[#This Row],[_az]]),Table1[[#This Row],[_ax]])*180/PI()</f>
        <v>85.193724332022796</v>
      </c>
    </row>
    <row r="394" spans="1:21" x14ac:dyDescent="0.25">
      <c r="A394" t="s">
        <v>0</v>
      </c>
      <c r="B394" t="s">
        <v>1</v>
      </c>
      <c r="C394" t="s">
        <v>4</v>
      </c>
      <c r="D394" t="s">
        <v>3</v>
      </c>
      <c r="E394">
        <v>8314</v>
      </c>
      <c r="F394">
        <v>586</v>
      </c>
      <c r="G394">
        <v>1479</v>
      </c>
      <c r="H394">
        <v>4</v>
      </c>
      <c r="I394">
        <v>-3</v>
      </c>
      <c r="J394">
        <v>-17</v>
      </c>
      <c r="K394">
        <v>1263</v>
      </c>
      <c r="L394">
        <v>285</v>
      </c>
      <c r="M394">
        <v>-241</v>
      </c>
      <c r="N394">
        <v>33</v>
      </c>
      <c r="O394">
        <v>174463</v>
      </c>
      <c r="P394">
        <f>(Table1[[#This Row],[ax]]-E$1)/E$2</f>
        <v>0.99502306385044914</v>
      </c>
      <c r="Q394">
        <f>(Table1[[#This Row],[ay]]-F$1)/F$2</f>
        <v>5.9323061991993206E-2</v>
      </c>
      <c r="R394">
        <f>(Table1[[#This Row],[az]]-G$1)/G$2</f>
        <v>5.9099099099099099E-2</v>
      </c>
      <c r="S394">
        <f>SQRT(Table1[[#This Row],[_ax]]*Table1[[#This Row],[_ax]]+Table1[[#This Row],[_ay]]*Table1[[#This Row],[_ay]]+Table1[[#This Row],[_az]]*Table1[[#This Row],[_az]])</f>
        <v>0.99854034810455505</v>
      </c>
      <c r="T394" s="1">
        <f>ATAN2(Table1[[#This Row],[_az]],Table1[[#This Row],[_ay]])*180/PI()</f>
        <v>45.108359053011327</v>
      </c>
      <c r="U394" s="1">
        <f>ATAN2(SQRT(Table1[[#This Row],[_ay]]*Table1[[#This Row],[_ay]]+Table1[[#This Row],[_az]]*Table1[[#This Row],[_az]]),Table1[[#This Row],[_ax]])*180/PI()</f>
        <v>85.18954542098335</v>
      </c>
    </row>
    <row r="395" spans="1:21" x14ac:dyDescent="0.25">
      <c r="A395" t="s">
        <v>0</v>
      </c>
      <c r="B395" t="s">
        <v>1</v>
      </c>
      <c r="C395" t="s">
        <v>4</v>
      </c>
      <c r="D395" t="s">
        <v>3</v>
      </c>
      <c r="E395">
        <v>8314</v>
      </c>
      <c r="F395">
        <v>582</v>
      </c>
      <c r="G395">
        <v>1480</v>
      </c>
      <c r="H395">
        <v>3</v>
      </c>
      <c r="I395">
        <v>-3</v>
      </c>
      <c r="J395">
        <v>-16</v>
      </c>
      <c r="K395">
        <v>1266</v>
      </c>
      <c r="L395">
        <v>288</v>
      </c>
      <c r="M395">
        <v>-232</v>
      </c>
      <c r="N395">
        <v>30</v>
      </c>
      <c r="O395">
        <v>174513</v>
      </c>
      <c r="P395">
        <f>(Table1[[#This Row],[ax]]-E$1)/E$2</f>
        <v>0.99502306385044914</v>
      </c>
      <c r="Q395">
        <f>(Table1[[#This Row],[ay]]-F$1)/F$2</f>
        <v>5.8837801771199807E-2</v>
      </c>
      <c r="R395">
        <f>(Table1[[#This Row],[az]]-G$1)/G$2</f>
        <v>5.9219219219219223E-2</v>
      </c>
      <c r="S395">
        <f>SQRT(Table1[[#This Row],[_ax]]*Table1[[#This Row],[_ax]]+Table1[[#This Row],[_ay]]*Table1[[#This Row],[_ay]]+Table1[[#This Row],[_az]]*Table1[[#This Row],[_az]])</f>
        <v>0.99851875317218552</v>
      </c>
      <c r="T395" s="1">
        <f>ATAN2(Table1[[#This Row],[_az]],Table1[[#This Row],[_ay]])*180/PI()</f>
        <v>44.814890010053801</v>
      </c>
      <c r="U395" s="1">
        <f>ATAN2(SQRT(Table1[[#This Row],[_ay]]*Table1[[#This Row],[_ay]]+Table1[[#This Row],[_az]]*Table1[[#This Row],[_az]]),Table1[[#This Row],[_ax]])*180/PI()</f>
        <v>85.20429220329784</v>
      </c>
    </row>
    <row r="396" spans="1:21" x14ac:dyDescent="0.25">
      <c r="A396" t="s">
        <v>0</v>
      </c>
      <c r="B396" t="s">
        <v>1</v>
      </c>
      <c r="C396" t="s">
        <v>4</v>
      </c>
      <c r="D396" t="s">
        <v>3</v>
      </c>
      <c r="E396">
        <v>8312</v>
      </c>
      <c r="F396">
        <v>579</v>
      </c>
      <c r="G396">
        <v>1474</v>
      </c>
      <c r="H396">
        <v>4</v>
      </c>
      <c r="I396">
        <v>-3</v>
      </c>
      <c r="J396">
        <v>-17</v>
      </c>
      <c r="K396">
        <v>1263</v>
      </c>
      <c r="L396">
        <v>288</v>
      </c>
      <c r="M396">
        <v>-234</v>
      </c>
      <c r="N396">
        <v>26</v>
      </c>
      <c r="O396">
        <v>174563</v>
      </c>
      <c r="P396">
        <f>(Table1[[#This Row],[ax]]-E$1)/E$2</f>
        <v>0.99478028647730032</v>
      </c>
      <c r="Q396">
        <f>(Table1[[#This Row],[ay]]-F$1)/F$2</f>
        <v>5.8473856605604758E-2</v>
      </c>
      <c r="R396">
        <f>(Table1[[#This Row],[az]]-G$1)/G$2</f>
        <v>5.8498498498498495E-2</v>
      </c>
      <c r="S396">
        <f>SQRT(Table1[[#This Row],[_ax]]*Table1[[#This Row],[_ax]]+Table1[[#This Row],[_ay]]*Table1[[#This Row],[_ay]]+Table1[[#This Row],[_az]]*Table1[[#This Row],[_az]])</f>
        <v>0.99821294551652218</v>
      </c>
      <c r="T396" s="1">
        <f>ATAN2(Table1[[#This Row],[_az]],Table1[[#This Row],[_ay]])*180/PI()</f>
        <v>44.987929828036023</v>
      </c>
      <c r="U396" s="1">
        <f>ATAN2(SQRT(Table1[[#This Row],[_ay]]*Table1[[#This Row],[_ay]]+Table1[[#This Row],[_az]]*Table1[[#This Row],[_az]]),Table1[[#This Row],[_ax]])*180/PI()</f>
        <v>85.24702096962551</v>
      </c>
    </row>
    <row r="397" spans="1:21" x14ac:dyDescent="0.25">
      <c r="A397" t="s">
        <v>0</v>
      </c>
      <c r="B397" t="s">
        <v>1</v>
      </c>
      <c r="C397" t="s">
        <v>4</v>
      </c>
      <c r="D397" t="s">
        <v>3</v>
      </c>
      <c r="E397">
        <v>8312</v>
      </c>
      <c r="F397">
        <v>581</v>
      </c>
      <c r="G397">
        <v>1480</v>
      </c>
      <c r="H397">
        <v>4</v>
      </c>
      <c r="I397">
        <v>-3</v>
      </c>
      <c r="J397">
        <v>-17</v>
      </c>
      <c r="K397">
        <v>1264</v>
      </c>
      <c r="L397">
        <v>298</v>
      </c>
      <c r="M397">
        <v>-248</v>
      </c>
      <c r="N397">
        <v>20</v>
      </c>
      <c r="O397">
        <v>174613</v>
      </c>
      <c r="P397">
        <f>(Table1[[#This Row],[ax]]-E$1)/E$2</f>
        <v>0.99478028647730032</v>
      </c>
      <c r="Q397">
        <f>(Table1[[#This Row],[ay]]-F$1)/F$2</f>
        <v>5.8716486716001458E-2</v>
      </c>
      <c r="R397">
        <f>(Table1[[#This Row],[az]]-G$1)/G$2</f>
        <v>5.9219219219219223E-2</v>
      </c>
      <c r="S397">
        <f>SQRT(Table1[[#This Row],[_ax]]*Table1[[#This Row],[_ax]]+Table1[[#This Row],[_ay]]*Table1[[#This Row],[_ay]]+Table1[[#This Row],[_az]]*Table1[[#This Row],[_az]])</f>
        <v>0.99826968305216202</v>
      </c>
      <c r="T397" s="1">
        <f>ATAN2(Table1[[#This Row],[_az]],Table1[[#This Row],[_ay]])*180/PI()</f>
        <v>44.75576288824869</v>
      </c>
      <c r="U397" s="1">
        <f>ATAN2(SQRT(Table1[[#This Row],[_ay]]*Table1[[#This Row],[_ay]]+Table1[[#This Row],[_az]]*Table1[[#This Row],[_az]]),Table1[[#This Row],[_ax]])*180/PI()</f>
        <v>85.208015110078108</v>
      </c>
    </row>
    <row r="398" spans="1:21" x14ac:dyDescent="0.25">
      <c r="A398" t="s">
        <v>0</v>
      </c>
      <c r="B398" t="s">
        <v>1</v>
      </c>
      <c r="C398" t="s">
        <v>4</v>
      </c>
      <c r="D398" t="s">
        <v>3</v>
      </c>
      <c r="E398">
        <v>8311</v>
      </c>
      <c r="F398">
        <v>585</v>
      </c>
      <c r="G398">
        <v>1479</v>
      </c>
      <c r="H398">
        <v>4</v>
      </c>
      <c r="I398">
        <v>-2</v>
      </c>
      <c r="J398">
        <v>-18</v>
      </c>
      <c r="K398">
        <v>1264</v>
      </c>
      <c r="L398">
        <v>293</v>
      </c>
      <c r="M398">
        <v>-239</v>
      </c>
      <c r="N398">
        <v>33</v>
      </c>
      <c r="O398">
        <v>174663</v>
      </c>
      <c r="P398">
        <f>(Table1[[#This Row],[ax]]-E$1)/E$2</f>
        <v>0.99465889779072592</v>
      </c>
      <c r="Q398">
        <f>(Table1[[#This Row],[ay]]-F$1)/F$2</f>
        <v>5.9201746936794857E-2</v>
      </c>
      <c r="R398">
        <f>(Table1[[#This Row],[az]]-G$1)/G$2</f>
        <v>5.9099099099099099E-2</v>
      </c>
      <c r="S398">
        <f>SQRT(Table1[[#This Row],[_ax]]*Table1[[#This Row],[_ax]]+Table1[[#This Row],[_ay]]*Table1[[#This Row],[_ay]]+Table1[[#This Row],[_az]]*Table1[[#This Row],[_az]])</f>
        <v>0.99817026268515696</v>
      </c>
      <c r="T398" s="1">
        <f>ATAN2(Table1[[#This Row],[_az]],Table1[[#This Row],[_ay]])*180/PI()</f>
        <v>45.049714660522085</v>
      </c>
      <c r="U398" s="1">
        <f>ATAN2(SQRT(Table1[[#This Row],[_ay]]*Table1[[#This Row],[_ay]]+Table1[[#This Row],[_az]]*Table1[[#This Row],[_az]]),Table1[[#This Row],[_ax]])*180/PI()</f>
        <v>85.192705882839988</v>
      </c>
    </row>
    <row r="399" spans="1:21" x14ac:dyDescent="0.25">
      <c r="A399" t="s">
        <v>0</v>
      </c>
      <c r="B399" t="s">
        <v>1</v>
      </c>
      <c r="C399" t="s">
        <v>4</v>
      </c>
      <c r="D399" t="s">
        <v>3</v>
      </c>
      <c r="E399">
        <v>8308</v>
      </c>
      <c r="F399">
        <v>586</v>
      </c>
      <c r="G399">
        <v>1472</v>
      </c>
      <c r="H399">
        <v>4</v>
      </c>
      <c r="I399">
        <v>-1</v>
      </c>
      <c r="J399">
        <v>-17</v>
      </c>
      <c r="K399">
        <v>1267</v>
      </c>
      <c r="L399">
        <v>283</v>
      </c>
      <c r="M399">
        <v>-237</v>
      </c>
      <c r="N399">
        <v>31</v>
      </c>
      <c r="O399">
        <v>174713</v>
      </c>
      <c r="P399">
        <f>(Table1[[#This Row],[ax]]-E$1)/E$2</f>
        <v>0.99429473173100269</v>
      </c>
      <c r="Q399">
        <f>(Table1[[#This Row],[ay]]-F$1)/F$2</f>
        <v>5.9323061991993206E-2</v>
      </c>
      <c r="R399">
        <f>(Table1[[#This Row],[az]]-G$1)/G$2</f>
        <v>5.8258258258258255E-2</v>
      </c>
      <c r="S399">
        <f>SQRT(Table1[[#This Row],[_ax]]*Table1[[#This Row],[_ax]]+Table1[[#This Row],[_ay]]*Table1[[#This Row],[_ay]]+Table1[[#This Row],[_az]]*Table1[[#This Row],[_az]])</f>
        <v>0.99776513463210292</v>
      </c>
      <c r="T399" s="1">
        <f>ATAN2(Table1[[#This Row],[_az]],Table1[[#This Row],[_ay]])*180/PI()</f>
        <v>45.518850206355516</v>
      </c>
      <c r="U399" s="1">
        <f>ATAN2(SQRT(Table1[[#This Row],[_ay]]*Table1[[#This Row],[_ay]]+Table1[[#This Row],[_az]]*Table1[[#This Row],[_az]]),Table1[[#This Row],[_ax]])*180/PI()</f>
        <v>85.219873643480142</v>
      </c>
    </row>
    <row r="400" spans="1:21" x14ac:dyDescent="0.25">
      <c r="A400" t="s">
        <v>0</v>
      </c>
      <c r="B400" t="s">
        <v>1</v>
      </c>
      <c r="C400" t="s">
        <v>4</v>
      </c>
      <c r="D400" t="s">
        <v>3</v>
      </c>
      <c r="E400">
        <v>8316</v>
      </c>
      <c r="F400">
        <v>578</v>
      </c>
      <c r="G400">
        <v>1476</v>
      </c>
      <c r="H400">
        <v>5</v>
      </c>
      <c r="I400">
        <v>0</v>
      </c>
      <c r="J400">
        <v>-17</v>
      </c>
      <c r="K400">
        <v>1264</v>
      </c>
      <c r="L400">
        <v>290</v>
      </c>
      <c r="M400">
        <v>-236</v>
      </c>
      <c r="N400">
        <v>38</v>
      </c>
      <c r="O400">
        <v>174763</v>
      </c>
      <c r="P400">
        <f>(Table1[[#This Row],[ax]]-E$1)/E$2</f>
        <v>0.99526584122359796</v>
      </c>
      <c r="Q400">
        <f>(Table1[[#This Row],[ay]]-F$1)/F$2</f>
        <v>5.8352541550406409E-2</v>
      </c>
      <c r="R400">
        <f>(Table1[[#This Row],[az]]-G$1)/G$2</f>
        <v>5.8738738738738736E-2</v>
      </c>
      <c r="S400">
        <f>SQRT(Table1[[#This Row],[_ax]]*Table1[[#This Row],[_ax]]+Table1[[#This Row],[_ay]]*Table1[[#This Row],[_ay]]+Table1[[#This Row],[_az]]*Table1[[#This Row],[_az]])</f>
        <v>0.99870383660048379</v>
      </c>
      <c r="T400" s="1">
        <f>ATAN2(Table1[[#This Row],[_az]],Table1[[#This Row],[_ay]])*180/PI()</f>
        <v>44.811024453236513</v>
      </c>
      <c r="U400" s="1">
        <f>ATAN2(SQRT(Table1[[#This Row],[_ay]]*Table1[[#This Row],[_ay]]+Table1[[#This Row],[_az]]*Table1[[#This Row],[_az]]),Table1[[#This Row],[_ax]])*180/PI()</f>
        <v>85.244495678411113</v>
      </c>
    </row>
    <row r="401" spans="1:21" x14ac:dyDescent="0.25">
      <c r="A401" t="s">
        <v>0</v>
      </c>
      <c r="B401" t="s">
        <v>1</v>
      </c>
      <c r="C401" t="s">
        <v>4</v>
      </c>
      <c r="D401" t="s">
        <v>3</v>
      </c>
      <c r="E401">
        <v>8312</v>
      </c>
      <c r="F401">
        <v>583</v>
      </c>
      <c r="G401">
        <v>1479</v>
      </c>
      <c r="H401">
        <v>5</v>
      </c>
      <c r="I401">
        <v>-2</v>
      </c>
      <c r="J401">
        <v>-16</v>
      </c>
      <c r="K401">
        <v>1268</v>
      </c>
      <c r="L401">
        <v>293</v>
      </c>
      <c r="M401">
        <v>-237</v>
      </c>
      <c r="N401">
        <v>23</v>
      </c>
      <c r="O401">
        <v>174813</v>
      </c>
      <c r="P401">
        <f>(Table1[[#This Row],[ax]]-E$1)/E$2</f>
        <v>0.99478028647730032</v>
      </c>
      <c r="Q401">
        <f>(Table1[[#This Row],[ay]]-F$1)/F$2</f>
        <v>5.8959116826398157E-2</v>
      </c>
      <c r="R401">
        <f>(Table1[[#This Row],[az]]-G$1)/G$2</f>
        <v>5.9099099099099099E-2</v>
      </c>
      <c r="S401">
        <f>SQRT(Table1[[#This Row],[_ax]]*Table1[[#This Row],[_ax]]+Table1[[#This Row],[_ay]]*Table1[[#This Row],[_ay]]+Table1[[#This Row],[_az]]*Table1[[#This Row],[_az]])</f>
        <v>0.99827686507057434</v>
      </c>
      <c r="T401" s="1">
        <f>ATAN2(Table1[[#This Row],[_az]],Table1[[#This Row],[_ay]])*180/PI()</f>
        <v>44.932064112514951</v>
      </c>
      <c r="U401" s="1">
        <f>ATAN2(SQRT(Table1[[#This Row],[_ay]]*Table1[[#This Row],[_ay]]+Table1[[#This Row],[_az]]*Table1[[#This Row],[_az]]),Table1[[#This Row],[_ax]])*180/PI()</f>
        <v>85.203100501612568</v>
      </c>
    </row>
    <row r="402" spans="1:21" x14ac:dyDescent="0.25">
      <c r="A402" t="s">
        <v>0</v>
      </c>
      <c r="B402" t="s">
        <v>1</v>
      </c>
      <c r="C402" t="s">
        <v>4</v>
      </c>
      <c r="D402" t="s">
        <v>3</v>
      </c>
      <c r="E402">
        <v>8310</v>
      </c>
      <c r="F402">
        <v>590</v>
      </c>
      <c r="G402">
        <v>1488</v>
      </c>
      <c r="H402">
        <v>4</v>
      </c>
      <c r="I402">
        <v>-3</v>
      </c>
      <c r="J402">
        <v>-16</v>
      </c>
      <c r="K402">
        <v>1264</v>
      </c>
      <c r="L402">
        <v>285</v>
      </c>
      <c r="M402">
        <v>-239</v>
      </c>
      <c r="N402">
        <v>25</v>
      </c>
      <c r="O402">
        <v>174863</v>
      </c>
      <c r="P402">
        <f>(Table1[[#This Row],[ax]]-E$1)/E$2</f>
        <v>0.99453750910415151</v>
      </c>
      <c r="Q402">
        <f>(Table1[[#This Row],[ay]]-F$1)/F$2</f>
        <v>5.9808322212786605E-2</v>
      </c>
      <c r="R402">
        <f>(Table1[[#This Row],[az]]-G$1)/G$2</f>
        <v>6.0180180180180183E-2</v>
      </c>
      <c r="S402">
        <f>SQRT(Table1[[#This Row],[_ax]]*Table1[[#This Row],[_ax]]+Table1[[#This Row],[_ay]]*Table1[[#This Row],[_ay]]+Table1[[#This Row],[_az]]*Table1[[#This Row],[_az]])</f>
        <v>0.99815006211867641</v>
      </c>
      <c r="T402" s="1">
        <f>ATAN2(Table1[[#This Row],[_az]],Table1[[#This Row],[_ay]])*180/PI()</f>
        <v>44.822434454346777</v>
      </c>
      <c r="U402" s="1">
        <f>ATAN2(SQRT(Table1[[#This Row],[_ay]]*Table1[[#This Row],[_ay]]+Table1[[#This Row],[_az]]*Table1[[#This Row],[_az]]),Table1[[#This Row],[_ax]])*180/PI()</f>
        <v>85.123840559762854</v>
      </c>
    </row>
    <row r="403" spans="1:21" x14ac:dyDescent="0.25">
      <c r="A403" t="s">
        <v>0</v>
      </c>
      <c r="B403" t="s">
        <v>1</v>
      </c>
      <c r="C403" t="s">
        <v>4</v>
      </c>
      <c r="D403" t="s">
        <v>3</v>
      </c>
      <c r="E403">
        <v>8322</v>
      </c>
      <c r="F403">
        <v>586</v>
      </c>
      <c r="G403">
        <v>1487</v>
      </c>
      <c r="H403">
        <v>4</v>
      </c>
      <c r="I403">
        <v>-2</v>
      </c>
      <c r="J403">
        <v>-18</v>
      </c>
      <c r="K403">
        <v>1263</v>
      </c>
      <c r="L403">
        <v>285</v>
      </c>
      <c r="M403">
        <v>-233</v>
      </c>
      <c r="N403">
        <v>35</v>
      </c>
      <c r="O403">
        <v>174913</v>
      </c>
      <c r="P403">
        <f>(Table1[[#This Row],[ax]]-E$1)/E$2</f>
        <v>0.99599417334304441</v>
      </c>
      <c r="Q403">
        <f>(Table1[[#This Row],[ay]]-F$1)/F$2</f>
        <v>5.9323061991993206E-2</v>
      </c>
      <c r="R403">
        <f>(Table1[[#This Row],[az]]-G$1)/G$2</f>
        <v>6.006006006006006E-2</v>
      </c>
      <c r="S403">
        <f>SQRT(Table1[[#This Row],[_ax]]*Table1[[#This Row],[_ax]]+Table1[[#This Row],[_ay]]*Table1[[#This Row],[_ay]]+Table1[[#This Row],[_az]]*Table1[[#This Row],[_az]])</f>
        <v>0.99956532044275037</v>
      </c>
      <c r="T403" s="1">
        <f>ATAN2(Table1[[#This Row],[_az]],Table1[[#This Row],[_ay]])*180/PI()</f>
        <v>44.646295542752497</v>
      </c>
      <c r="U403" s="1">
        <f>ATAN2(SQRT(Table1[[#This Row],[_ay]]*Table1[[#This Row],[_ay]]+Table1[[#This Row],[_az]]*Table1[[#This Row],[_az]]),Table1[[#This Row],[_ax]])*180/PI()</f>
        <v>85.155317782645881</v>
      </c>
    </row>
    <row r="404" spans="1:21" x14ac:dyDescent="0.25">
      <c r="A404" t="s">
        <v>0</v>
      </c>
      <c r="B404" t="s">
        <v>1</v>
      </c>
      <c r="C404" t="s">
        <v>4</v>
      </c>
      <c r="D404" t="s">
        <v>3</v>
      </c>
      <c r="E404">
        <v>8314</v>
      </c>
      <c r="F404">
        <v>586</v>
      </c>
      <c r="G404">
        <v>1483</v>
      </c>
      <c r="H404">
        <v>3</v>
      </c>
      <c r="I404">
        <v>-4</v>
      </c>
      <c r="J404">
        <v>-18</v>
      </c>
      <c r="K404">
        <v>1264</v>
      </c>
      <c r="L404">
        <v>286</v>
      </c>
      <c r="M404">
        <v>-238</v>
      </c>
      <c r="N404">
        <v>38</v>
      </c>
      <c r="O404">
        <v>174963</v>
      </c>
      <c r="P404">
        <f>(Table1[[#This Row],[ax]]-E$1)/E$2</f>
        <v>0.99502306385044914</v>
      </c>
      <c r="Q404">
        <f>(Table1[[#This Row],[ay]]-F$1)/F$2</f>
        <v>5.9323061991993206E-2</v>
      </c>
      <c r="R404">
        <f>(Table1[[#This Row],[az]]-G$1)/G$2</f>
        <v>5.9579579579579579E-2</v>
      </c>
      <c r="S404">
        <f>SQRT(Table1[[#This Row],[_ax]]*Table1[[#This Row],[_ax]]+Table1[[#This Row],[_ay]]*Table1[[#This Row],[_ay]]+Table1[[#This Row],[_az]]*Table1[[#This Row],[_az]])</f>
        <v>0.99856890076815441</v>
      </c>
      <c r="T404" s="1">
        <f>ATAN2(Table1[[#This Row],[_az]],Table1[[#This Row],[_ay]])*180/PI()</f>
        <v>44.876391708850662</v>
      </c>
      <c r="U404" s="1">
        <f>ATAN2(SQRT(Table1[[#This Row],[_ay]]*Table1[[#This Row],[_ay]]+Table1[[#This Row],[_az]]*Table1[[#This Row],[_az]]),Table1[[#This Row],[_ax]])*180/PI()</f>
        <v>85.170117265933712</v>
      </c>
    </row>
    <row r="405" spans="1:21" x14ac:dyDescent="0.25">
      <c r="A405" t="s">
        <v>0</v>
      </c>
      <c r="B405" t="s">
        <v>1</v>
      </c>
      <c r="C405" t="s">
        <v>4</v>
      </c>
      <c r="D405" t="s">
        <v>3</v>
      </c>
      <c r="E405">
        <v>8314</v>
      </c>
      <c r="F405">
        <v>586</v>
      </c>
      <c r="G405">
        <v>1487</v>
      </c>
      <c r="H405">
        <v>5</v>
      </c>
      <c r="I405">
        <v>-3</v>
      </c>
      <c r="J405">
        <v>-17</v>
      </c>
      <c r="K405">
        <v>1266</v>
      </c>
      <c r="L405">
        <v>282</v>
      </c>
      <c r="M405">
        <v>-242</v>
      </c>
      <c r="N405">
        <v>28</v>
      </c>
      <c r="O405">
        <v>175013</v>
      </c>
      <c r="P405">
        <f>(Table1[[#This Row],[ax]]-E$1)/E$2</f>
        <v>0.99502306385044914</v>
      </c>
      <c r="Q405">
        <f>(Table1[[#This Row],[ay]]-F$1)/F$2</f>
        <v>5.9323061991993206E-2</v>
      </c>
      <c r="R405">
        <f>(Table1[[#This Row],[az]]-G$1)/G$2</f>
        <v>6.006006006006006E-2</v>
      </c>
      <c r="S405">
        <f>SQRT(Table1[[#This Row],[_ax]]*Table1[[#This Row],[_ax]]+Table1[[#This Row],[_ay]]*Table1[[#This Row],[_ay]]+Table1[[#This Row],[_az]]*Table1[[#This Row],[_az]])</f>
        <v>0.99859768380106861</v>
      </c>
      <c r="T405" s="1">
        <f>ATAN2(Table1[[#This Row],[_az]],Table1[[#This Row],[_ay]])*180/PI()</f>
        <v>44.646295542752497</v>
      </c>
      <c r="U405" s="1">
        <f>ATAN2(SQRT(Table1[[#This Row],[_ay]]*Table1[[#This Row],[_ay]]+Table1[[#This Row],[_az]]*Table1[[#This Row],[_az]]),Table1[[#This Row],[_ax]])*180/PI()</f>
        <v>85.150612071038182</v>
      </c>
    </row>
    <row r="406" spans="1:21" x14ac:dyDescent="0.25">
      <c r="A406" t="s">
        <v>0</v>
      </c>
      <c r="B406" t="s">
        <v>1</v>
      </c>
      <c r="C406" t="s">
        <v>4</v>
      </c>
      <c r="D406" t="s">
        <v>3</v>
      </c>
      <c r="E406">
        <v>8320</v>
      </c>
      <c r="F406">
        <v>584</v>
      </c>
      <c r="G406">
        <v>1482</v>
      </c>
      <c r="H406">
        <v>4</v>
      </c>
      <c r="I406">
        <v>-2</v>
      </c>
      <c r="J406">
        <v>-17</v>
      </c>
      <c r="K406">
        <v>1268</v>
      </c>
      <c r="L406">
        <v>287</v>
      </c>
      <c r="M406">
        <v>-229</v>
      </c>
      <c r="N406">
        <v>27</v>
      </c>
      <c r="O406">
        <v>175063</v>
      </c>
      <c r="P406">
        <f>(Table1[[#This Row],[ax]]-E$1)/E$2</f>
        <v>0.99575139596989559</v>
      </c>
      <c r="Q406">
        <f>(Table1[[#This Row],[ay]]-F$1)/F$2</f>
        <v>5.9080431881596507E-2</v>
      </c>
      <c r="R406">
        <f>(Table1[[#This Row],[az]]-G$1)/G$2</f>
        <v>5.9459459459459463E-2</v>
      </c>
      <c r="S406">
        <f>SQRT(Table1[[#This Row],[_ax]]*Table1[[#This Row],[_ax]]+Table1[[#This Row],[_ay]]*Table1[[#This Row],[_ay]]+Table1[[#This Row],[_az]]*Table1[[#This Row],[_az]])</f>
        <v>0.99927311948562036</v>
      </c>
      <c r="T406" s="1">
        <f>ATAN2(Table1[[#This Row],[_az]],Table1[[#This Row],[_ay]])*180/PI()</f>
        <v>44.816799169660555</v>
      </c>
      <c r="U406" s="1">
        <f>ATAN2(SQRT(Table1[[#This Row],[_ay]]*Table1[[#This Row],[_ay]]+Table1[[#This Row],[_az]]*Table1[[#This Row],[_az]]),Table1[[#This Row],[_ax]])*180/PI()</f>
        <v>85.188275127994189</v>
      </c>
    </row>
    <row r="407" spans="1:21" x14ac:dyDescent="0.25">
      <c r="A407" t="s">
        <v>0</v>
      </c>
      <c r="B407" t="s">
        <v>1</v>
      </c>
      <c r="C407" t="s">
        <v>2</v>
      </c>
      <c r="D407" t="s">
        <v>5</v>
      </c>
      <c r="E407">
        <v>8293</v>
      </c>
      <c r="F407">
        <v>566</v>
      </c>
      <c r="G407">
        <v>1440</v>
      </c>
      <c r="H407">
        <v>5</v>
      </c>
      <c r="I407">
        <v>-2</v>
      </c>
      <c r="J407">
        <v>-18</v>
      </c>
      <c r="K407">
        <v>1273</v>
      </c>
      <c r="L407">
        <v>218</v>
      </c>
      <c r="M407">
        <v>-246</v>
      </c>
      <c r="N407">
        <v>-204</v>
      </c>
      <c r="O407">
        <v>194013</v>
      </c>
      <c r="P407">
        <f>(Table1[[#This Row],[ax]]-E$1)/E$2</f>
        <v>0.99247390143238645</v>
      </c>
      <c r="Q407">
        <f>(Table1[[#This Row],[ay]]-F$1)/F$2</f>
        <v>5.6896760888026206E-2</v>
      </c>
      <c r="R407">
        <f>(Table1[[#This Row],[az]]-G$1)/G$2</f>
        <v>5.4414414414414414E-2</v>
      </c>
      <c r="S407">
        <f>SQRT(Table1[[#This Row],[_ax]]*Table1[[#This Row],[_ax]]+Table1[[#This Row],[_ay]]*Table1[[#This Row],[_ay]]+Table1[[#This Row],[_az]]*Table1[[#This Row],[_az]])</f>
        <v>0.9955915904225161</v>
      </c>
      <c r="T407" s="1">
        <f>ATAN2(Table1[[#This Row],[_az]],Table1[[#This Row],[_ay]])*180/PI()</f>
        <v>46.277539336485631</v>
      </c>
      <c r="U407" s="1">
        <f>ATAN2(SQRT(Table1[[#This Row],[_ay]]*Table1[[#This Row],[_ay]]+Table1[[#This Row],[_az]]*Table1[[#This Row],[_az]]),Table1[[#This Row],[_ax]])*180/PI()</f>
        <v>85.464482857149605</v>
      </c>
    </row>
    <row r="408" spans="1:21" x14ac:dyDescent="0.25">
      <c r="A408" t="s">
        <v>0</v>
      </c>
      <c r="B408" t="s">
        <v>1</v>
      </c>
      <c r="C408" t="s">
        <v>2</v>
      </c>
      <c r="D408" t="s">
        <v>5</v>
      </c>
      <c r="E408">
        <v>8299</v>
      </c>
      <c r="F408">
        <v>549</v>
      </c>
      <c r="G408">
        <v>1459</v>
      </c>
      <c r="H408">
        <v>4</v>
      </c>
      <c r="I408">
        <v>-3</v>
      </c>
      <c r="J408">
        <v>-18</v>
      </c>
      <c r="K408">
        <v>1273</v>
      </c>
      <c r="L408">
        <v>221</v>
      </c>
      <c r="M408">
        <v>-247</v>
      </c>
      <c r="N408">
        <v>-213</v>
      </c>
      <c r="O408">
        <v>194063</v>
      </c>
      <c r="P408">
        <f>(Table1[[#This Row],[ax]]-E$1)/E$2</f>
        <v>0.99320223355183301</v>
      </c>
      <c r="Q408">
        <f>(Table1[[#This Row],[ay]]-F$1)/F$2</f>
        <v>5.4834404949654254E-2</v>
      </c>
      <c r="R408">
        <f>(Table1[[#This Row],[az]]-G$1)/G$2</f>
        <v>5.6696696696696698E-2</v>
      </c>
      <c r="S408">
        <f>SQRT(Table1[[#This Row],[_ax]]*Table1[[#This Row],[_ax]]+Table1[[#This Row],[_ay]]*Table1[[#This Row],[_ay]]+Table1[[#This Row],[_az]]*Table1[[#This Row],[_az]])</f>
        <v>0.99632926490937213</v>
      </c>
      <c r="T408" s="1">
        <f>ATAN2(Table1[[#This Row],[_az]],Table1[[#This Row],[_ay]])*180/PI()</f>
        <v>44.043392013123366</v>
      </c>
      <c r="U408" s="1">
        <f>ATAN2(SQRT(Table1[[#This Row],[_ay]]*Table1[[#This Row],[_ay]]+Table1[[#This Row],[_az]]*Table1[[#This Row],[_az]]),Table1[[#This Row],[_ax]])*180/PI()</f>
        <v>85.459371629558476</v>
      </c>
    </row>
    <row r="409" spans="1:21" x14ac:dyDescent="0.25">
      <c r="A409" t="s">
        <v>0</v>
      </c>
      <c r="B409" t="s">
        <v>1</v>
      </c>
      <c r="C409" t="s">
        <v>2</v>
      </c>
      <c r="D409" t="s">
        <v>5</v>
      </c>
      <c r="E409">
        <v>8324</v>
      </c>
      <c r="F409">
        <v>561</v>
      </c>
      <c r="G409">
        <v>1445</v>
      </c>
      <c r="H409">
        <v>4</v>
      </c>
      <c r="I409">
        <v>-3</v>
      </c>
      <c r="J409">
        <v>-17</v>
      </c>
      <c r="K409">
        <v>1274</v>
      </c>
      <c r="L409">
        <v>216</v>
      </c>
      <c r="M409">
        <v>-242</v>
      </c>
      <c r="N409">
        <v>-200</v>
      </c>
      <c r="O409">
        <v>194113</v>
      </c>
      <c r="P409">
        <f>(Table1[[#This Row],[ax]]-E$1)/E$2</f>
        <v>0.99623695071619323</v>
      </c>
      <c r="Q409">
        <f>(Table1[[#This Row],[ay]]-F$1)/F$2</f>
        <v>5.629018561203445E-2</v>
      </c>
      <c r="R409">
        <f>(Table1[[#This Row],[az]]-G$1)/G$2</f>
        <v>5.5015015015015017E-2</v>
      </c>
      <c r="S409">
        <f>SQRT(Table1[[#This Row],[_ax]]*Table1[[#This Row],[_ax]]+Table1[[#This Row],[_ay]]*Table1[[#This Row],[_ay]]+Table1[[#This Row],[_az]]*Table1[[#This Row],[_az]])</f>
        <v>0.99934143256728747</v>
      </c>
      <c r="T409" s="1">
        <f>ATAN2(Table1[[#This Row],[_az]],Table1[[#This Row],[_ay]])*180/PI()</f>
        <v>45.656381702776748</v>
      </c>
      <c r="U409" s="1">
        <f>ATAN2(SQRT(Table1[[#This Row],[_ay]]*Table1[[#This Row],[_ay]]+Table1[[#This Row],[_az]]*Table1[[#This Row],[_az]]),Table1[[#This Row],[_ax]])*180/PI()</f>
        <v>85.482608408245042</v>
      </c>
    </row>
    <row r="410" spans="1:21" x14ac:dyDescent="0.25">
      <c r="A410" t="s">
        <v>0</v>
      </c>
      <c r="B410" t="s">
        <v>1</v>
      </c>
      <c r="C410" t="s">
        <v>2</v>
      </c>
      <c r="D410" t="s">
        <v>5</v>
      </c>
      <c r="E410">
        <v>8327</v>
      </c>
      <c r="F410">
        <v>562</v>
      </c>
      <c r="G410">
        <v>1446</v>
      </c>
      <c r="H410">
        <v>2</v>
      </c>
      <c r="I410">
        <v>-1</v>
      </c>
      <c r="J410">
        <v>-17</v>
      </c>
      <c r="K410">
        <v>1278</v>
      </c>
      <c r="L410">
        <v>215</v>
      </c>
      <c r="M410">
        <v>-247</v>
      </c>
      <c r="N410">
        <v>-217</v>
      </c>
      <c r="O410">
        <v>194163</v>
      </c>
      <c r="P410">
        <f>(Table1[[#This Row],[ax]]-E$1)/E$2</f>
        <v>0.99660111677591645</v>
      </c>
      <c r="Q410">
        <f>(Table1[[#This Row],[ay]]-F$1)/F$2</f>
        <v>5.6411500667232807E-2</v>
      </c>
      <c r="R410">
        <f>(Table1[[#This Row],[az]]-G$1)/G$2</f>
        <v>5.5135135135135134E-2</v>
      </c>
      <c r="S410">
        <f>SQRT(Table1[[#This Row],[_ax]]*Table1[[#This Row],[_ax]]+Table1[[#This Row],[_ay]]*Table1[[#This Row],[_ay]]+Table1[[#This Row],[_az]]*Table1[[#This Row],[_az]])</f>
        <v>0.99971792346286492</v>
      </c>
      <c r="T410" s="1">
        <f>ATAN2(Table1[[#This Row],[_az]],Table1[[#This Row],[_ay]])*180/PI()</f>
        <v>45.655574829234943</v>
      </c>
      <c r="U410" s="1">
        <f>ATAN2(SQRT(Table1[[#This Row],[_ay]]*Table1[[#This Row],[_ay]]+Table1[[#This Row],[_az]]*Table1[[#This Row],[_az]]),Table1[[#This Row],[_ax]])*180/PI()</f>
        <v>85.47449840941988</v>
      </c>
    </row>
    <row r="411" spans="1:21" x14ac:dyDescent="0.25">
      <c r="A411" t="s">
        <v>0</v>
      </c>
      <c r="B411" t="s">
        <v>1</v>
      </c>
      <c r="C411" t="s">
        <v>2</v>
      </c>
      <c r="D411" t="s">
        <v>5</v>
      </c>
      <c r="E411">
        <v>8326</v>
      </c>
      <c r="F411">
        <v>547</v>
      </c>
      <c r="G411">
        <v>1450</v>
      </c>
      <c r="H411">
        <v>4</v>
      </c>
      <c r="I411">
        <v>-4</v>
      </c>
      <c r="J411">
        <v>-16</v>
      </c>
      <c r="K411">
        <v>1274</v>
      </c>
      <c r="L411">
        <v>228</v>
      </c>
      <c r="M411">
        <v>-250</v>
      </c>
      <c r="N411">
        <v>-208</v>
      </c>
      <c r="O411">
        <v>194213</v>
      </c>
      <c r="P411">
        <f>(Table1[[#This Row],[ax]]-E$1)/E$2</f>
        <v>0.99647972808934204</v>
      </c>
      <c r="Q411">
        <f>(Table1[[#This Row],[ay]]-F$1)/F$2</f>
        <v>5.4591774839257555E-2</v>
      </c>
      <c r="R411">
        <f>(Table1[[#This Row],[az]]-G$1)/G$2</f>
        <v>5.5615615615615614E-2</v>
      </c>
      <c r="S411">
        <f>SQRT(Table1[[#This Row],[_ax]]*Table1[[#This Row],[_ax]]+Table1[[#This Row],[_ay]]*Table1[[#This Row],[_ay]]+Table1[[#This Row],[_az]]*Table1[[#This Row],[_az]])</f>
        <v>0.99952248952858136</v>
      </c>
      <c r="T411" s="1">
        <f>ATAN2(Table1[[#This Row],[_az]],Table1[[#This Row],[_ay]])*180/PI()</f>
        <v>44.467730180398014</v>
      </c>
      <c r="U411" s="1">
        <f>ATAN2(SQRT(Table1[[#This Row],[_ay]]*Table1[[#This Row],[_ay]]+Table1[[#This Row],[_az]]*Table1[[#This Row],[_az]]),Table1[[#This Row],[_ax]])*180/PI()</f>
        <v>85.528167454647246</v>
      </c>
    </row>
    <row r="412" spans="1:21" x14ac:dyDescent="0.25">
      <c r="A412" t="s">
        <v>0</v>
      </c>
      <c r="B412" t="s">
        <v>1</v>
      </c>
      <c r="C412" t="s">
        <v>2</v>
      </c>
      <c r="D412" t="s">
        <v>5</v>
      </c>
      <c r="E412">
        <v>8330</v>
      </c>
      <c r="F412">
        <v>561</v>
      </c>
      <c r="G412">
        <v>1442</v>
      </c>
      <c r="H412">
        <v>4</v>
      </c>
      <c r="I412">
        <v>-3</v>
      </c>
      <c r="J412">
        <v>-17</v>
      </c>
      <c r="K412">
        <v>1272</v>
      </c>
      <c r="L412">
        <v>216</v>
      </c>
      <c r="M412">
        <v>-246</v>
      </c>
      <c r="N412">
        <v>-212</v>
      </c>
      <c r="O412">
        <v>194263</v>
      </c>
      <c r="P412">
        <f>(Table1[[#This Row],[ax]]-E$1)/E$2</f>
        <v>0.99696528283563968</v>
      </c>
      <c r="Q412">
        <f>(Table1[[#This Row],[ay]]-F$1)/F$2</f>
        <v>5.629018561203445E-2</v>
      </c>
      <c r="R412">
        <f>(Table1[[#This Row],[az]]-G$1)/G$2</f>
        <v>5.4654654654654654E-2</v>
      </c>
      <c r="S412">
        <f>SQRT(Table1[[#This Row],[_ax]]*Table1[[#This Row],[_ax]]+Table1[[#This Row],[_ay]]*Table1[[#This Row],[_ay]]+Table1[[#This Row],[_az]]*Table1[[#This Row],[_az]])</f>
        <v>1.0000477445858291</v>
      </c>
      <c r="T412" s="1">
        <f>ATAN2(Table1[[#This Row],[_az]],Table1[[#This Row],[_ay]])*180/PI()</f>
        <v>45.84458397021897</v>
      </c>
      <c r="U412" s="1">
        <f>ATAN2(SQRT(Table1[[#This Row],[_ay]]*Table1[[#This Row],[_ay]]+Table1[[#This Row],[_az]]*Table1[[#This Row],[_az]]),Table1[[#This Row],[_ax]])*180/PI()</f>
        <v>85.500256826604257</v>
      </c>
    </row>
    <row r="413" spans="1:21" x14ac:dyDescent="0.25">
      <c r="A413" t="s">
        <v>0</v>
      </c>
      <c r="B413" t="s">
        <v>1</v>
      </c>
      <c r="C413" t="s">
        <v>2</v>
      </c>
      <c r="D413" t="s">
        <v>5</v>
      </c>
      <c r="E413">
        <v>8327</v>
      </c>
      <c r="F413">
        <v>551</v>
      </c>
      <c r="G413">
        <v>1443</v>
      </c>
      <c r="H413">
        <v>3</v>
      </c>
      <c r="I413">
        <v>-3</v>
      </c>
      <c r="J413">
        <v>-15</v>
      </c>
      <c r="K413">
        <v>1271</v>
      </c>
      <c r="L413">
        <v>216</v>
      </c>
      <c r="M413">
        <v>-244</v>
      </c>
      <c r="N413">
        <v>-196</v>
      </c>
      <c r="O413">
        <v>194313</v>
      </c>
      <c r="P413">
        <f>(Table1[[#This Row],[ax]]-E$1)/E$2</f>
        <v>0.99660111677591645</v>
      </c>
      <c r="Q413">
        <f>(Table1[[#This Row],[ay]]-F$1)/F$2</f>
        <v>5.5077035060050954E-2</v>
      </c>
      <c r="R413">
        <f>(Table1[[#This Row],[az]]-G$1)/G$2</f>
        <v>5.4774774774774777E-2</v>
      </c>
      <c r="S413">
        <f>SQRT(Table1[[#This Row],[_ax]]*Table1[[#This Row],[_ax]]+Table1[[#This Row],[_ay]]*Table1[[#This Row],[_ay]]+Table1[[#This Row],[_az]]*Table1[[#This Row],[_az]])</f>
        <v>0.99962370004999246</v>
      </c>
      <c r="T413" s="1">
        <f>ATAN2(Table1[[#This Row],[_az]],Table1[[#This Row],[_ay]])*180/PI()</f>
        <v>45.15765052011502</v>
      </c>
      <c r="U413" s="1">
        <f>ATAN2(SQRT(Table1[[#This Row],[_ay]]*Table1[[#This Row],[_ay]]+Table1[[#This Row],[_az]]*Table1[[#This Row],[_az]]),Table1[[#This Row],[_ax]])*180/PI()</f>
        <v>85.543252922821836</v>
      </c>
    </row>
    <row r="414" spans="1:21" x14ac:dyDescent="0.25">
      <c r="A414" t="s">
        <v>0</v>
      </c>
      <c r="B414" t="s">
        <v>1</v>
      </c>
      <c r="C414" t="s">
        <v>2</v>
      </c>
      <c r="D414" t="s">
        <v>5</v>
      </c>
      <c r="E414">
        <v>8329</v>
      </c>
      <c r="F414">
        <v>569</v>
      </c>
      <c r="G414">
        <v>1447</v>
      </c>
      <c r="H414">
        <v>4</v>
      </c>
      <c r="I414">
        <v>-3</v>
      </c>
      <c r="J414">
        <v>-16</v>
      </c>
      <c r="K414">
        <v>1274</v>
      </c>
      <c r="L414">
        <v>219</v>
      </c>
      <c r="M414">
        <v>-247</v>
      </c>
      <c r="N414">
        <v>-199</v>
      </c>
      <c r="O414">
        <v>194363</v>
      </c>
      <c r="P414">
        <f>(Table1[[#This Row],[ax]]-E$1)/E$2</f>
        <v>0.99684389414906527</v>
      </c>
      <c r="Q414">
        <f>(Table1[[#This Row],[ay]]-F$1)/F$2</f>
        <v>5.7260706053621255E-2</v>
      </c>
      <c r="R414">
        <f>(Table1[[#This Row],[az]]-G$1)/G$2</f>
        <v>5.5255255255255258E-2</v>
      </c>
      <c r="S414">
        <f>SQRT(Table1[[#This Row],[_ax]]*Table1[[#This Row],[_ax]]+Table1[[#This Row],[_ay]]*Table1[[#This Row],[_ay]]+Table1[[#This Row],[_az]]*Table1[[#This Row],[_az]])</f>
        <v>1.0000148403865592</v>
      </c>
      <c r="T414" s="1">
        <f>ATAN2(Table1[[#This Row],[_az]],Table1[[#This Row],[_ay]])*180/PI()</f>
        <v>46.021114693698536</v>
      </c>
      <c r="U414" s="1">
        <f>ATAN2(SQRT(Table1[[#This Row],[_ay]]*Table1[[#This Row],[_ay]]+Table1[[#This Row],[_az]]*Table1[[#This Row],[_az]]),Table1[[#This Row],[_ax]])*180/PI()</f>
        <v>85.436020631395536</v>
      </c>
    </row>
    <row r="415" spans="1:21" x14ac:dyDescent="0.25">
      <c r="A415" t="s">
        <v>0</v>
      </c>
      <c r="B415" t="s">
        <v>1</v>
      </c>
      <c r="C415" t="s">
        <v>2</v>
      </c>
      <c r="D415" t="s">
        <v>5</v>
      </c>
      <c r="E415">
        <v>8314</v>
      </c>
      <c r="F415">
        <v>559</v>
      </c>
      <c r="G415">
        <v>1445</v>
      </c>
      <c r="H415">
        <v>3</v>
      </c>
      <c r="I415">
        <v>-2</v>
      </c>
      <c r="J415">
        <v>-16</v>
      </c>
      <c r="K415">
        <v>1275</v>
      </c>
      <c r="L415">
        <v>224</v>
      </c>
      <c r="M415">
        <v>-250</v>
      </c>
      <c r="N415">
        <v>-206</v>
      </c>
      <c r="O415">
        <v>194413</v>
      </c>
      <c r="P415">
        <f>(Table1[[#This Row],[ax]]-E$1)/E$2</f>
        <v>0.99502306385044914</v>
      </c>
      <c r="Q415">
        <f>(Table1[[#This Row],[ay]]-F$1)/F$2</f>
        <v>5.6047555501637751E-2</v>
      </c>
      <c r="R415">
        <f>(Table1[[#This Row],[az]]-G$1)/G$2</f>
        <v>5.5015015015015017E-2</v>
      </c>
      <c r="S415">
        <f>SQRT(Table1[[#This Row],[_ax]]*Table1[[#This Row],[_ax]]+Table1[[#This Row],[_ay]]*Table1[[#This Row],[_ay]]+Table1[[#This Row],[_az]]*Table1[[#This Row],[_az]])</f>
        <v>0.9981176673865394</v>
      </c>
      <c r="T415" s="1">
        <f>ATAN2(Table1[[#This Row],[_az]],Table1[[#This Row],[_ay]])*180/PI()</f>
        <v>45.532659269558764</v>
      </c>
      <c r="U415" s="1">
        <f>ATAN2(SQRT(Table1[[#This Row],[_ay]]*Table1[[#This Row],[_ay]]+Table1[[#This Row],[_az]]*Table1[[#This Row],[_az]]),Table1[[#This Row],[_ax]])*180/PI()</f>
        <v>85.487039420790651</v>
      </c>
    </row>
    <row r="416" spans="1:21" x14ac:dyDescent="0.25">
      <c r="A416" t="s">
        <v>0</v>
      </c>
      <c r="B416" t="s">
        <v>1</v>
      </c>
      <c r="C416" t="s">
        <v>2</v>
      </c>
      <c r="D416" t="s">
        <v>5</v>
      </c>
      <c r="E416">
        <v>8315</v>
      </c>
      <c r="F416">
        <v>553</v>
      </c>
      <c r="G416">
        <v>1448</v>
      </c>
      <c r="H416">
        <v>4</v>
      </c>
      <c r="I416">
        <v>-2</v>
      </c>
      <c r="J416">
        <v>-16</v>
      </c>
      <c r="K416">
        <v>1273</v>
      </c>
      <c r="L416">
        <v>226</v>
      </c>
      <c r="M416">
        <v>-240</v>
      </c>
      <c r="N416">
        <v>-204</v>
      </c>
      <c r="O416">
        <v>194463</v>
      </c>
      <c r="P416">
        <f>(Table1[[#This Row],[ax]]-E$1)/E$2</f>
        <v>0.99514445253702355</v>
      </c>
      <c r="Q416">
        <f>(Table1[[#This Row],[ay]]-F$1)/F$2</f>
        <v>5.5319665170447653E-2</v>
      </c>
      <c r="R416">
        <f>(Table1[[#This Row],[az]]-G$1)/G$2</f>
        <v>5.5375375375375374E-2</v>
      </c>
      <c r="S416">
        <f>SQRT(Table1[[#This Row],[_ax]]*Table1[[#This Row],[_ax]]+Table1[[#This Row],[_ay]]*Table1[[#This Row],[_ay]]+Table1[[#This Row],[_az]]*Table1[[#This Row],[_az]])</f>
        <v>0.99821800172494712</v>
      </c>
      <c r="T416" s="1">
        <f>ATAN2(Table1[[#This Row],[_az]],Table1[[#This Row],[_ay]])*180/PI()</f>
        <v>44.971164387013786</v>
      </c>
      <c r="U416" s="1">
        <f>ATAN2(SQRT(Table1[[#This Row],[_ay]]*Table1[[#This Row],[_ay]]+Table1[[#This Row],[_az]]*Table1[[#This Row],[_az]]),Table1[[#This Row],[_ax]])*180/PI()</f>
        <v>85.502651811424798</v>
      </c>
    </row>
    <row r="417" spans="1:21" x14ac:dyDescent="0.25">
      <c r="A417" t="s">
        <v>0</v>
      </c>
      <c r="B417" t="s">
        <v>1</v>
      </c>
      <c r="C417" t="s">
        <v>2</v>
      </c>
      <c r="D417" t="s">
        <v>5</v>
      </c>
      <c r="E417">
        <v>8315</v>
      </c>
      <c r="F417">
        <v>559</v>
      </c>
      <c r="G417">
        <v>1445</v>
      </c>
      <c r="H417">
        <v>4</v>
      </c>
      <c r="I417">
        <v>-2</v>
      </c>
      <c r="J417">
        <v>-17</v>
      </c>
      <c r="K417">
        <v>1274</v>
      </c>
      <c r="L417">
        <v>223</v>
      </c>
      <c r="M417">
        <v>-247</v>
      </c>
      <c r="N417">
        <v>-213</v>
      </c>
      <c r="O417">
        <v>194513</v>
      </c>
      <c r="P417">
        <f>(Table1[[#This Row],[ax]]-E$1)/E$2</f>
        <v>0.99514445253702355</v>
      </c>
      <c r="Q417">
        <f>(Table1[[#This Row],[ay]]-F$1)/F$2</f>
        <v>5.6047555501637751E-2</v>
      </c>
      <c r="R417">
        <f>(Table1[[#This Row],[az]]-G$1)/G$2</f>
        <v>5.5015015015015017E-2</v>
      </c>
      <c r="S417">
        <f>SQRT(Table1[[#This Row],[_ax]]*Table1[[#This Row],[_ax]]+Table1[[#This Row],[_ay]]*Table1[[#This Row],[_ay]]+Table1[[#This Row],[_az]]*Table1[[#This Row],[_az]])</f>
        <v>0.99823867976051894</v>
      </c>
      <c r="T417" s="1">
        <f>ATAN2(Table1[[#This Row],[_az]],Table1[[#This Row],[_ay]])*180/PI()</f>
        <v>45.532659269558764</v>
      </c>
      <c r="U417" s="1">
        <f>ATAN2(SQRT(Table1[[#This Row],[_ay]]*Table1[[#This Row],[_ay]]+Table1[[#This Row],[_az]]*Table1[[#This Row],[_az]]),Table1[[#This Row],[_ax]])*180/PI()</f>
        <v>85.487587642461364</v>
      </c>
    </row>
    <row r="418" spans="1:21" x14ac:dyDescent="0.25">
      <c r="A418" t="s">
        <v>0</v>
      </c>
      <c r="B418" t="s">
        <v>1</v>
      </c>
      <c r="C418" t="s">
        <v>2</v>
      </c>
      <c r="D418" t="s">
        <v>5</v>
      </c>
      <c r="E418">
        <v>8314</v>
      </c>
      <c r="F418">
        <v>553</v>
      </c>
      <c r="G418">
        <v>1443</v>
      </c>
      <c r="H418">
        <v>5</v>
      </c>
      <c r="I418">
        <v>-3</v>
      </c>
      <c r="J418">
        <v>-17</v>
      </c>
      <c r="K418">
        <v>1273</v>
      </c>
      <c r="L418">
        <v>216</v>
      </c>
      <c r="M418">
        <v>-248</v>
      </c>
      <c r="N418">
        <v>-212</v>
      </c>
      <c r="O418">
        <v>194563</v>
      </c>
      <c r="P418">
        <f>(Table1[[#This Row],[ax]]-E$1)/E$2</f>
        <v>0.99502306385044914</v>
      </c>
      <c r="Q418">
        <f>(Table1[[#This Row],[ay]]-F$1)/F$2</f>
        <v>5.5319665170447653E-2</v>
      </c>
      <c r="R418">
        <f>(Table1[[#This Row],[az]]-G$1)/G$2</f>
        <v>5.4774774774774777E-2</v>
      </c>
      <c r="S418">
        <f>SQRT(Table1[[#This Row],[_ax]]*Table1[[#This Row],[_ax]]+Table1[[#This Row],[_ay]]*Table1[[#This Row],[_ay]]+Table1[[#This Row],[_az]]*Table1[[#This Row],[_az]])</f>
        <v>0.99806384510237256</v>
      </c>
      <c r="T418" s="1">
        <f>ATAN2(Table1[[#This Row],[_az]],Table1[[#This Row],[_ay]])*180/PI()</f>
        <v>45.283571677842957</v>
      </c>
      <c r="U418" s="1">
        <f>ATAN2(SQRT(Table1[[#This Row],[_ay]]*Table1[[#This Row],[_ay]]+Table1[[#This Row],[_az]]*Table1[[#This Row],[_az]]),Table1[[#This Row],[_ax]])*180/PI()</f>
        <v>85.526356397535878</v>
      </c>
    </row>
    <row r="419" spans="1:21" x14ac:dyDescent="0.25">
      <c r="A419" t="s">
        <v>0</v>
      </c>
      <c r="B419" t="s">
        <v>1</v>
      </c>
      <c r="C419" t="s">
        <v>2</v>
      </c>
      <c r="D419" t="s">
        <v>5</v>
      </c>
      <c r="E419">
        <v>8316</v>
      </c>
      <c r="F419">
        <v>557</v>
      </c>
      <c r="G419">
        <v>1435</v>
      </c>
      <c r="H419">
        <v>5</v>
      </c>
      <c r="I419">
        <v>-3</v>
      </c>
      <c r="J419">
        <v>-18</v>
      </c>
      <c r="K419">
        <v>1275</v>
      </c>
      <c r="L419">
        <v>218</v>
      </c>
      <c r="M419">
        <v>-246</v>
      </c>
      <c r="N419">
        <v>-202</v>
      </c>
      <c r="O419">
        <v>194613</v>
      </c>
      <c r="P419">
        <f>(Table1[[#This Row],[ax]]-E$1)/E$2</f>
        <v>0.99526584122359796</v>
      </c>
      <c r="Q419">
        <f>(Table1[[#This Row],[ay]]-F$1)/F$2</f>
        <v>5.5804925391241052E-2</v>
      </c>
      <c r="R419">
        <f>(Table1[[#This Row],[az]]-G$1)/G$2</f>
        <v>5.3813813813813817E-2</v>
      </c>
      <c r="S419">
        <f>SQRT(Table1[[#This Row],[_ax]]*Table1[[#This Row],[_ax]]+Table1[[#This Row],[_ay]]*Table1[[#This Row],[_ay]]+Table1[[#This Row],[_az]]*Table1[[#This Row],[_az]])</f>
        <v>0.99828062735967482</v>
      </c>
      <c r="T419" s="1">
        <f>ATAN2(Table1[[#This Row],[_az]],Table1[[#This Row],[_ay]])*180/PI()</f>
        <v>46.040604433628893</v>
      </c>
      <c r="U419" s="1">
        <f>ATAN2(SQRT(Table1[[#This Row],[_ay]]*Table1[[#This Row],[_ay]]+Table1[[#This Row],[_az]]*Table1[[#This Row],[_az]]),Table1[[#This Row],[_ax]])*180/PI()</f>
        <v>85.546013251794989</v>
      </c>
    </row>
    <row r="420" spans="1:21" x14ac:dyDescent="0.25">
      <c r="A420" t="s">
        <v>0</v>
      </c>
      <c r="B420" t="s">
        <v>1</v>
      </c>
      <c r="C420" t="s">
        <v>2</v>
      </c>
      <c r="D420" t="s">
        <v>5</v>
      </c>
      <c r="E420">
        <v>8321</v>
      </c>
      <c r="F420">
        <v>557</v>
      </c>
      <c r="G420">
        <v>1439</v>
      </c>
      <c r="H420">
        <v>4</v>
      </c>
      <c r="I420">
        <v>-2</v>
      </c>
      <c r="J420">
        <v>-17</v>
      </c>
      <c r="K420">
        <v>1275</v>
      </c>
      <c r="L420">
        <v>219</v>
      </c>
      <c r="M420">
        <v>-245</v>
      </c>
      <c r="N420">
        <v>-205</v>
      </c>
      <c r="O420">
        <v>194663</v>
      </c>
      <c r="P420">
        <f>(Table1[[#This Row],[ax]]-E$1)/E$2</f>
        <v>0.99587278465647</v>
      </c>
      <c r="Q420">
        <f>(Table1[[#This Row],[ay]]-F$1)/F$2</f>
        <v>5.5804925391241052E-2</v>
      </c>
      <c r="R420">
        <f>(Table1[[#This Row],[az]]-G$1)/G$2</f>
        <v>5.4294294294294297E-2</v>
      </c>
      <c r="S420">
        <f>SQRT(Table1[[#This Row],[_ax]]*Table1[[#This Row],[_ax]]+Table1[[#This Row],[_ay]]*Table1[[#This Row],[_ay]]+Table1[[#This Row],[_az]]*Table1[[#This Row],[_az]])</f>
        <v>0.99891173949967638</v>
      </c>
      <c r="T420" s="1">
        <f>ATAN2(Table1[[#This Row],[_az]],Table1[[#This Row],[_ay]])*180/PI()</f>
        <v>45.786085094538137</v>
      </c>
      <c r="U420" s="1">
        <f>ATAN2(SQRT(Table1[[#This Row],[_ay]]*Table1[[#This Row],[_ay]]+Table1[[#This Row],[_az]]*Table1[[#This Row],[_az]]),Table1[[#This Row],[_ax]])*180/PI()</f>
        <v>85.529600253420512</v>
      </c>
    </row>
    <row r="421" spans="1:21" x14ac:dyDescent="0.25">
      <c r="A421" t="s">
        <v>0</v>
      </c>
      <c r="B421" t="s">
        <v>1</v>
      </c>
      <c r="C421" t="s">
        <v>2</v>
      </c>
      <c r="D421" t="s">
        <v>5</v>
      </c>
      <c r="E421">
        <v>8326</v>
      </c>
      <c r="F421">
        <v>561</v>
      </c>
      <c r="G421">
        <v>1440</v>
      </c>
      <c r="H421">
        <v>3</v>
      </c>
      <c r="I421">
        <v>-3</v>
      </c>
      <c r="J421">
        <v>-17</v>
      </c>
      <c r="K421">
        <v>1275</v>
      </c>
      <c r="L421">
        <v>218</v>
      </c>
      <c r="M421">
        <v>-244</v>
      </c>
      <c r="N421">
        <v>-210</v>
      </c>
      <c r="O421">
        <v>194713</v>
      </c>
      <c r="P421">
        <f>(Table1[[#This Row],[ax]]-E$1)/E$2</f>
        <v>0.99647972808934204</v>
      </c>
      <c r="Q421">
        <f>(Table1[[#This Row],[ay]]-F$1)/F$2</f>
        <v>5.629018561203445E-2</v>
      </c>
      <c r="R421">
        <f>(Table1[[#This Row],[az]]-G$1)/G$2</f>
        <v>5.4414414414414414E-2</v>
      </c>
      <c r="S421">
        <f>SQRT(Table1[[#This Row],[_ax]]*Table1[[#This Row],[_ax]]+Table1[[#This Row],[_ay]]*Table1[[#This Row],[_ay]]+Table1[[#This Row],[_az]]*Table1[[#This Row],[_az]])</f>
        <v>0.9995505800034884</v>
      </c>
      <c r="T421" s="1">
        <f>ATAN2(Table1[[#This Row],[_az]],Table1[[#This Row],[_ay]])*180/PI()</f>
        <v>45.970722892952153</v>
      </c>
      <c r="U421" s="1">
        <f>ATAN2(SQRT(Table1[[#This Row],[_ay]]*Table1[[#This Row],[_ay]]+Table1[[#This Row],[_az]]*Table1[[#This Row],[_az]]),Table1[[#This Row],[_ax]])*180/PI()</f>
        <v>85.507625742613854</v>
      </c>
    </row>
    <row r="422" spans="1:21" x14ac:dyDescent="0.25">
      <c r="A422" t="s">
        <v>0</v>
      </c>
      <c r="B422" t="s">
        <v>1</v>
      </c>
      <c r="C422" t="s">
        <v>2</v>
      </c>
      <c r="D422" t="s">
        <v>5</v>
      </c>
      <c r="E422">
        <v>8321</v>
      </c>
      <c r="F422">
        <v>554</v>
      </c>
      <c r="G422">
        <v>1450</v>
      </c>
      <c r="H422">
        <v>4</v>
      </c>
      <c r="I422">
        <v>-3</v>
      </c>
      <c r="J422">
        <v>-17</v>
      </c>
      <c r="K422">
        <v>1275</v>
      </c>
      <c r="L422">
        <v>221</v>
      </c>
      <c r="M422">
        <v>-241</v>
      </c>
      <c r="N422">
        <v>-205</v>
      </c>
      <c r="O422">
        <v>194763</v>
      </c>
      <c r="P422">
        <f>(Table1[[#This Row],[ax]]-E$1)/E$2</f>
        <v>0.99587278465647</v>
      </c>
      <c r="Q422">
        <f>(Table1[[#This Row],[ay]]-F$1)/F$2</f>
        <v>5.5440980225646003E-2</v>
      </c>
      <c r="R422">
        <f>(Table1[[#This Row],[az]]-G$1)/G$2</f>
        <v>5.5615615615615614E-2</v>
      </c>
      <c r="S422">
        <f>SQRT(Table1[[#This Row],[_ax]]*Table1[[#This Row],[_ax]]+Table1[[#This Row],[_ay]]*Table1[[#This Row],[_ay]]+Table1[[#This Row],[_az]]*Table1[[#This Row],[_az]])</f>
        <v>0.99896416462659776</v>
      </c>
      <c r="T422" s="1">
        <f>ATAN2(Table1[[#This Row],[_az]],Table1[[#This Row],[_ay]])*180/PI()</f>
        <v>44.909903032090604</v>
      </c>
      <c r="U422" s="1">
        <f>ATAN2(SQRT(Table1[[#This Row],[_ay]]*Table1[[#This Row],[_ay]]+Table1[[#This Row],[_az]]*Table1[[#This Row],[_az]]),Table1[[#This Row],[_ax]])*180/PI()</f>
        <v>85.491304244429401</v>
      </c>
    </row>
    <row r="423" spans="1:21" x14ac:dyDescent="0.25">
      <c r="A423" t="s">
        <v>0</v>
      </c>
      <c r="B423" t="s">
        <v>1</v>
      </c>
      <c r="C423" t="s">
        <v>2</v>
      </c>
      <c r="D423" t="s">
        <v>5</v>
      </c>
      <c r="E423">
        <v>8324</v>
      </c>
      <c r="F423">
        <v>561</v>
      </c>
      <c r="G423">
        <v>1439</v>
      </c>
      <c r="H423">
        <v>4</v>
      </c>
      <c r="I423">
        <v>-3</v>
      </c>
      <c r="J423">
        <v>-16</v>
      </c>
      <c r="K423">
        <v>1275</v>
      </c>
      <c r="L423">
        <v>224</v>
      </c>
      <c r="M423">
        <v>-246</v>
      </c>
      <c r="N423">
        <v>-206</v>
      </c>
      <c r="O423">
        <v>194813</v>
      </c>
      <c r="P423">
        <f>(Table1[[#This Row],[ax]]-E$1)/E$2</f>
        <v>0.99623695071619323</v>
      </c>
      <c r="Q423">
        <f>(Table1[[#This Row],[ay]]-F$1)/F$2</f>
        <v>5.629018561203445E-2</v>
      </c>
      <c r="R423">
        <f>(Table1[[#This Row],[az]]-G$1)/G$2</f>
        <v>5.4294294294294297E-2</v>
      </c>
      <c r="S423">
        <f>SQRT(Table1[[#This Row],[_ax]]*Table1[[#This Row],[_ax]]+Table1[[#This Row],[_ay]]*Table1[[#This Row],[_ay]]+Table1[[#This Row],[_az]]*Table1[[#This Row],[_az]])</f>
        <v>0.99930201508925798</v>
      </c>
      <c r="T423" s="1">
        <f>ATAN2(Table1[[#This Row],[_az]],Table1[[#This Row],[_ay]])*180/PI()</f>
        <v>46.033994410393753</v>
      </c>
      <c r="U423" s="1">
        <f>ATAN2(SQRT(Table1[[#This Row],[_ay]]*Table1[[#This Row],[_ay]]+Table1[[#This Row],[_az]]*Table1[[#This Row],[_az]]),Table1[[#This Row],[_ax]])*180/PI()</f>
        <v>85.511304790397389</v>
      </c>
    </row>
    <row r="424" spans="1:21" x14ac:dyDescent="0.25">
      <c r="A424" t="s">
        <v>0</v>
      </c>
      <c r="B424" t="s">
        <v>1</v>
      </c>
      <c r="C424" t="s">
        <v>2</v>
      </c>
      <c r="D424" t="s">
        <v>5</v>
      </c>
      <c r="E424">
        <v>8319</v>
      </c>
      <c r="F424">
        <v>559</v>
      </c>
      <c r="G424">
        <v>1439</v>
      </c>
      <c r="H424">
        <v>3</v>
      </c>
      <c r="I424">
        <v>-2</v>
      </c>
      <c r="J424">
        <v>-17</v>
      </c>
      <c r="K424">
        <v>1273</v>
      </c>
      <c r="L424">
        <v>212</v>
      </c>
      <c r="M424">
        <v>-246</v>
      </c>
      <c r="N424">
        <v>-206</v>
      </c>
      <c r="O424">
        <v>194863</v>
      </c>
      <c r="P424">
        <f>(Table1[[#This Row],[ax]]-E$1)/E$2</f>
        <v>0.99563000728332118</v>
      </c>
      <c r="Q424">
        <f>(Table1[[#This Row],[ay]]-F$1)/F$2</f>
        <v>5.6047555501637751E-2</v>
      </c>
      <c r="R424">
        <f>(Table1[[#This Row],[az]]-G$1)/G$2</f>
        <v>5.4294294294294297E-2</v>
      </c>
      <c r="S424">
        <f>SQRT(Table1[[#This Row],[_ax]]*Table1[[#This Row],[_ax]]+Table1[[#This Row],[_ay]]*Table1[[#This Row],[_ay]]+Table1[[#This Row],[_az]]*Table1[[#This Row],[_az]])</f>
        <v>0.99868328827191799</v>
      </c>
      <c r="T424" s="1">
        <f>ATAN2(Table1[[#This Row],[_az]],Table1[[#This Row],[_ay]])*180/PI()</f>
        <v>45.910316575809233</v>
      </c>
      <c r="U424" s="1">
        <f>ATAN2(SQRT(Table1[[#This Row],[_ay]]*Table1[[#This Row],[_ay]]+Table1[[#This Row],[_az]]*Table1[[#This Row],[_az]]),Table1[[#This Row],[_ax]])*180/PI()</f>
        <v>85.51855742842784</v>
      </c>
    </row>
    <row r="425" spans="1:21" x14ac:dyDescent="0.25">
      <c r="A425" t="s">
        <v>0</v>
      </c>
      <c r="B425" t="s">
        <v>1</v>
      </c>
      <c r="C425" t="s">
        <v>2</v>
      </c>
      <c r="D425" t="s">
        <v>5</v>
      </c>
      <c r="E425">
        <v>8328</v>
      </c>
      <c r="F425">
        <v>567</v>
      </c>
      <c r="G425">
        <v>1447</v>
      </c>
      <c r="H425">
        <v>4</v>
      </c>
      <c r="I425">
        <v>-3</v>
      </c>
      <c r="J425">
        <v>-16</v>
      </c>
      <c r="K425">
        <v>1275</v>
      </c>
      <c r="L425">
        <v>223</v>
      </c>
      <c r="M425">
        <v>-249</v>
      </c>
      <c r="N425">
        <v>-207</v>
      </c>
      <c r="O425">
        <v>194913</v>
      </c>
      <c r="P425">
        <f>(Table1[[#This Row],[ax]]-E$1)/E$2</f>
        <v>0.99672250546249086</v>
      </c>
      <c r="Q425">
        <f>(Table1[[#This Row],[ay]]-F$1)/F$2</f>
        <v>5.7018075943224555E-2</v>
      </c>
      <c r="R425">
        <f>(Table1[[#This Row],[az]]-G$1)/G$2</f>
        <v>5.5255255255255258E-2</v>
      </c>
      <c r="S425">
        <f>SQRT(Table1[[#This Row],[_ax]]*Table1[[#This Row],[_ax]]+Table1[[#This Row],[_ay]]*Table1[[#This Row],[_ay]]+Table1[[#This Row],[_az]]*Table1[[#This Row],[_az]])</f>
        <v>0.99987997135306983</v>
      </c>
      <c r="T425" s="1">
        <f>ATAN2(Table1[[#This Row],[_az]],Table1[[#This Row],[_ay]])*180/PI()</f>
        <v>45.899535853383874</v>
      </c>
      <c r="U425" s="1">
        <f>ATAN2(SQRT(Table1[[#This Row],[_ay]]*Table1[[#This Row],[_ay]]+Table1[[#This Row],[_az]]*Table1[[#This Row],[_az]]),Table1[[#This Row],[_ax]])*180/PI()</f>
        <v>85.445429992073542</v>
      </c>
    </row>
    <row r="426" spans="1:21" x14ac:dyDescent="0.25">
      <c r="A426" t="s">
        <v>0</v>
      </c>
      <c r="B426" t="s">
        <v>1</v>
      </c>
      <c r="C426" t="s">
        <v>2</v>
      </c>
      <c r="D426" t="s">
        <v>5</v>
      </c>
      <c r="E426">
        <v>8325</v>
      </c>
      <c r="F426">
        <v>566</v>
      </c>
      <c r="G426">
        <v>1451</v>
      </c>
      <c r="H426">
        <v>4</v>
      </c>
      <c r="I426">
        <v>0</v>
      </c>
      <c r="J426">
        <v>-17</v>
      </c>
      <c r="K426">
        <v>1275</v>
      </c>
      <c r="L426">
        <v>217</v>
      </c>
      <c r="M426">
        <v>-243</v>
      </c>
      <c r="N426">
        <v>-207</v>
      </c>
      <c r="O426">
        <v>194963</v>
      </c>
      <c r="P426">
        <f>(Table1[[#This Row],[ax]]-E$1)/E$2</f>
        <v>0.99635833940276763</v>
      </c>
      <c r="Q426">
        <f>(Table1[[#This Row],[ay]]-F$1)/F$2</f>
        <v>5.6896760888026206E-2</v>
      </c>
      <c r="R426">
        <f>(Table1[[#This Row],[az]]-G$1)/G$2</f>
        <v>5.5735735735735738E-2</v>
      </c>
      <c r="S426">
        <f>SQRT(Table1[[#This Row],[_ax]]*Table1[[#This Row],[_ax]]+Table1[[#This Row],[_ay]]*Table1[[#This Row],[_ay]]+Table1[[#This Row],[_az]]*Table1[[#This Row],[_az]])</f>
        <v>0.99953671975320324</v>
      </c>
      <c r="T426" s="1">
        <f>ATAN2(Table1[[#This Row],[_az]],Table1[[#This Row],[_ay]])*180/PI()</f>
        <v>45.590588747929424</v>
      </c>
      <c r="U426" s="1">
        <f>ATAN2(SQRT(Table1[[#This Row],[_ay]]*Table1[[#This Row],[_ay]]+Table1[[#This Row],[_az]]*Table1[[#This Row],[_az]]),Table1[[#This Row],[_ax]])*180/PI()</f>
        <v>85.429577626703832</v>
      </c>
    </row>
    <row r="427" spans="1:21" x14ac:dyDescent="0.25">
      <c r="A427" t="s">
        <v>0</v>
      </c>
      <c r="B427" t="s">
        <v>1</v>
      </c>
      <c r="C427" t="s">
        <v>2</v>
      </c>
      <c r="D427" t="s">
        <v>5</v>
      </c>
      <c r="E427">
        <v>8324</v>
      </c>
      <c r="F427">
        <v>562</v>
      </c>
      <c r="G427">
        <v>1452</v>
      </c>
      <c r="H427">
        <v>4</v>
      </c>
      <c r="I427">
        <v>-2</v>
      </c>
      <c r="J427">
        <v>-16</v>
      </c>
      <c r="K427">
        <v>1274</v>
      </c>
      <c r="L427">
        <v>211</v>
      </c>
      <c r="M427">
        <v>-247</v>
      </c>
      <c r="N427">
        <v>-201</v>
      </c>
      <c r="O427">
        <v>195013</v>
      </c>
      <c r="P427">
        <f>(Table1[[#This Row],[ax]]-E$1)/E$2</f>
        <v>0.99623695071619323</v>
      </c>
      <c r="Q427">
        <f>(Table1[[#This Row],[ay]]-F$1)/F$2</f>
        <v>5.6411500667232807E-2</v>
      </c>
      <c r="R427">
        <f>(Table1[[#This Row],[az]]-G$1)/G$2</f>
        <v>5.5855855855855854E-2</v>
      </c>
      <c r="S427">
        <f>SQRT(Table1[[#This Row],[_ax]]*Table1[[#This Row],[_ax]]+Table1[[#This Row],[_ay]]*Table1[[#This Row],[_ay]]+Table1[[#This Row],[_az]]*Table1[[#This Row],[_az]])</f>
        <v>0.99939491494264576</v>
      </c>
      <c r="T427" s="1">
        <f>ATAN2(Table1[[#This Row],[_az]],Table1[[#This Row],[_ay]])*180/PI()</f>
        <v>45.283571677842964</v>
      </c>
      <c r="U427" s="1">
        <f>ATAN2(SQRT(Table1[[#This Row],[_ay]]*Table1[[#This Row],[_ay]]+Table1[[#This Row],[_az]]*Table1[[#This Row],[_az]]),Table1[[#This Row],[_ax]])*180/PI()</f>
        <v>85.44396458166419</v>
      </c>
    </row>
    <row r="428" spans="1:21" x14ac:dyDescent="0.25">
      <c r="A428" t="s">
        <v>0</v>
      </c>
      <c r="B428" t="s">
        <v>1</v>
      </c>
      <c r="C428" t="s">
        <v>2</v>
      </c>
      <c r="D428" t="s">
        <v>5</v>
      </c>
      <c r="E428">
        <v>8321</v>
      </c>
      <c r="F428">
        <v>556</v>
      </c>
      <c r="G428">
        <v>1455</v>
      </c>
      <c r="H428">
        <v>4</v>
      </c>
      <c r="I428">
        <v>-2</v>
      </c>
      <c r="J428">
        <v>-17</v>
      </c>
      <c r="K428">
        <v>1276</v>
      </c>
      <c r="L428">
        <v>220</v>
      </c>
      <c r="M428">
        <v>-242</v>
      </c>
      <c r="N428">
        <v>-210</v>
      </c>
      <c r="O428">
        <v>195063</v>
      </c>
      <c r="P428">
        <f>(Table1[[#This Row],[ax]]-E$1)/E$2</f>
        <v>0.99587278465647</v>
      </c>
      <c r="Q428">
        <f>(Table1[[#This Row],[ay]]-F$1)/F$2</f>
        <v>5.5683610336042702E-2</v>
      </c>
      <c r="R428">
        <f>(Table1[[#This Row],[az]]-G$1)/G$2</f>
        <v>5.6216216216216218E-2</v>
      </c>
      <c r="S428">
        <f>SQRT(Table1[[#This Row],[_ax]]*Table1[[#This Row],[_ax]]+Table1[[#This Row],[_ay]]*Table1[[#This Row],[_ay]]+Table1[[#This Row],[_az]]*Table1[[#This Row],[_az]])</f>
        <v>0.99901127653553368</v>
      </c>
      <c r="T428" s="1">
        <f>ATAN2(Table1[[#This Row],[_az]],Table1[[#This Row],[_ay]])*180/PI()</f>
        <v>44.727293244504558</v>
      </c>
      <c r="U428" s="1">
        <f>ATAN2(SQRT(Table1[[#This Row],[_ay]]*Table1[[#This Row],[_ay]]+Table1[[#This Row],[_az]]*Table1[[#This Row],[_az]]),Table1[[#This Row],[_ax]])*180/PI()</f>
        <v>85.457167716654226</v>
      </c>
    </row>
    <row r="429" spans="1:21" x14ac:dyDescent="0.25">
      <c r="A429" t="s">
        <v>0</v>
      </c>
      <c r="B429" t="s">
        <v>1</v>
      </c>
      <c r="C429" t="s">
        <v>2</v>
      </c>
      <c r="D429" t="s">
        <v>5</v>
      </c>
      <c r="E429">
        <v>8320</v>
      </c>
      <c r="F429">
        <v>556</v>
      </c>
      <c r="G429">
        <v>1446</v>
      </c>
      <c r="H429">
        <v>4</v>
      </c>
      <c r="I429">
        <v>-2</v>
      </c>
      <c r="J429">
        <v>-18</v>
      </c>
      <c r="K429">
        <v>1275</v>
      </c>
      <c r="L429">
        <v>219</v>
      </c>
      <c r="M429">
        <v>-243</v>
      </c>
      <c r="N429">
        <v>-201</v>
      </c>
      <c r="O429">
        <v>195113</v>
      </c>
      <c r="P429">
        <f>(Table1[[#This Row],[ax]]-E$1)/E$2</f>
        <v>0.99575139596989559</v>
      </c>
      <c r="Q429">
        <f>(Table1[[#This Row],[ay]]-F$1)/F$2</f>
        <v>5.5683610336042702E-2</v>
      </c>
      <c r="R429">
        <f>(Table1[[#This Row],[az]]-G$1)/G$2</f>
        <v>5.5135135135135134E-2</v>
      </c>
      <c r="S429">
        <f>SQRT(Table1[[#This Row],[_ax]]*Table1[[#This Row],[_ax]]+Table1[[#This Row],[_ay]]*Table1[[#This Row],[_ay]]+Table1[[#This Row],[_az]]*Table1[[#This Row],[_az]])</f>
        <v>0.99883001064366383</v>
      </c>
      <c r="T429" s="1">
        <f>ATAN2(Table1[[#This Row],[_az]],Table1[[#This Row],[_ay]])*180/PI()</f>
        <v>45.283571677842957</v>
      </c>
      <c r="U429" s="1">
        <f>ATAN2(SQRT(Table1[[#This Row],[_ay]]*Table1[[#This Row],[_ay]]+Table1[[#This Row],[_az]]*Table1[[#This Row],[_az]]),Table1[[#This Row],[_ax]])*180/PI()</f>
        <v>85.500325291003492</v>
      </c>
    </row>
    <row r="430" spans="1:21" x14ac:dyDescent="0.25">
      <c r="A430" t="s">
        <v>0</v>
      </c>
      <c r="B430" t="s">
        <v>1</v>
      </c>
      <c r="C430" t="s">
        <v>2</v>
      </c>
      <c r="D430" t="s">
        <v>5</v>
      </c>
      <c r="E430">
        <v>8320</v>
      </c>
      <c r="F430">
        <v>557</v>
      </c>
      <c r="G430">
        <v>1443</v>
      </c>
      <c r="H430">
        <v>4</v>
      </c>
      <c r="I430">
        <v>-2</v>
      </c>
      <c r="J430">
        <v>-17</v>
      </c>
      <c r="K430">
        <v>1273</v>
      </c>
      <c r="L430">
        <v>214</v>
      </c>
      <c r="M430">
        <v>-250</v>
      </c>
      <c r="N430">
        <v>-200</v>
      </c>
      <c r="O430">
        <v>195163</v>
      </c>
      <c r="P430">
        <f>(Table1[[#This Row],[ax]]-E$1)/E$2</f>
        <v>0.99575139596989559</v>
      </c>
      <c r="Q430">
        <f>(Table1[[#This Row],[ay]]-F$1)/F$2</f>
        <v>5.5804925391241052E-2</v>
      </c>
      <c r="R430">
        <f>(Table1[[#This Row],[az]]-G$1)/G$2</f>
        <v>5.4774774774774777E-2</v>
      </c>
      <c r="S430">
        <f>SQRT(Table1[[#This Row],[_ax]]*Table1[[#This Row],[_ax]]+Table1[[#This Row],[_ay]]*Table1[[#This Row],[_ay]]+Table1[[#This Row],[_az]]*Table1[[#This Row],[_az]])</f>
        <v>0.99881695431422524</v>
      </c>
      <c r="T430" s="1">
        <f>ATAN2(Table1[[#This Row],[_az]],Table1[[#This Row],[_ay]])*180/PI()</f>
        <v>45.533746927491663</v>
      </c>
      <c r="U430" s="1">
        <f>ATAN2(SQRT(Table1[[#This Row],[_ay]]*Table1[[#This Row],[_ay]]+Table1[[#This Row],[_az]]*Table1[[#This Row],[_az]]),Table1[[#This Row],[_ax]])*180/PI()</f>
        <v>85.509852468695541</v>
      </c>
    </row>
    <row r="431" spans="1:21" x14ac:dyDescent="0.25">
      <c r="A431" t="s">
        <v>0</v>
      </c>
      <c r="B431" t="s">
        <v>1</v>
      </c>
      <c r="C431" t="s">
        <v>2</v>
      </c>
      <c r="D431" t="s">
        <v>5</v>
      </c>
      <c r="E431">
        <v>8316</v>
      </c>
      <c r="F431">
        <v>560</v>
      </c>
      <c r="G431">
        <v>1447</v>
      </c>
      <c r="H431">
        <v>3</v>
      </c>
      <c r="I431">
        <v>-3</v>
      </c>
      <c r="J431">
        <v>-17</v>
      </c>
      <c r="K431">
        <v>1274</v>
      </c>
      <c r="L431">
        <v>231</v>
      </c>
      <c r="M431">
        <v>-249</v>
      </c>
      <c r="N431">
        <v>-201</v>
      </c>
      <c r="O431">
        <v>195213</v>
      </c>
      <c r="P431">
        <f>(Table1[[#This Row],[ax]]-E$1)/E$2</f>
        <v>0.99526584122359796</v>
      </c>
      <c r="Q431">
        <f>(Table1[[#This Row],[ay]]-F$1)/F$2</f>
        <v>5.6168870556836101E-2</v>
      </c>
      <c r="R431">
        <f>(Table1[[#This Row],[az]]-G$1)/G$2</f>
        <v>5.5255255255255258E-2</v>
      </c>
      <c r="S431">
        <f>SQRT(Table1[[#This Row],[_ax]]*Table1[[#This Row],[_ax]]+Table1[[#This Row],[_ay]]*Table1[[#This Row],[_ay]]+Table1[[#This Row],[_az]]*Table1[[#This Row],[_az]])</f>
        <v>0.99837977741912931</v>
      </c>
      <c r="T431" s="1">
        <f>ATAN2(Table1[[#This Row],[_az]],Table1[[#This Row],[_ay]])*180/PI()</f>
        <v>45.469782710436007</v>
      </c>
      <c r="U431" s="1">
        <f>ATAN2(SQRT(Table1[[#This Row],[_ay]]*Table1[[#This Row],[_ay]]+Table1[[#This Row],[_az]]*Table1[[#This Row],[_az]]),Table1[[#This Row],[_ax]])*180/PI()</f>
        <v>85.473551934240973</v>
      </c>
    </row>
    <row r="432" spans="1:21" x14ac:dyDescent="0.25">
      <c r="A432" t="s">
        <v>0</v>
      </c>
      <c r="B432" t="s">
        <v>1</v>
      </c>
      <c r="C432" t="s">
        <v>2</v>
      </c>
      <c r="D432" t="s">
        <v>5</v>
      </c>
      <c r="E432">
        <v>8320</v>
      </c>
      <c r="F432">
        <v>559</v>
      </c>
      <c r="G432">
        <v>1447</v>
      </c>
      <c r="H432">
        <v>3</v>
      </c>
      <c r="I432">
        <v>-2</v>
      </c>
      <c r="J432">
        <v>-17</v>
      </c>
      <c r="K432">
        <v>1271</v>
      </c>
      <c r="L432">
        <v>223</v>
      </c>
      <c r="M432">
        <v>-247</v>
      </c>
      <c r="N432">
        <v>-209</v>
      </c>
      <c r="O432">
        <v>195263</v>
      </c>
      <c r="P432">
        <f>(Table1[[#This Row],[ax]]-E$1)/E$2</f>
        <v>0.99575139596989559</v>
      </c>
      <c r="Q432">
        <f>(Table1[[#This Row],[ay]]-F$1)/F$2</f>
        <v>5.6047555501637751E-2</v>
      </c>
      <c r="R432">
        <f>(Table1[[#This Row],[az]]-G$1)/G$2</f>
        <v>5.5255255255255258E-2</v>
      </c>
      <c r="S432">
        <f>SQRT(Table1[[#This Row],[_ax]]*Table1[[#This Row],[_ax]]+Table1[[#This Row],[_ay]]*Table1[[#This Row],[_ay]]+Table1[[#This Row],[_az]]*Table1[[#This Row],[_az]])</f>
        <v>0.99885700392349874</v>
      </c>
      <c r="T432" s="1">
        <f>ATAN2(Table1[[#This Row],[_az]],Table1[[#This Row],[_ay]])*180/PI()</f>
        <v>45.407848581551569</v>
      </c>
      <c r="U432" s="1">
        <f>ATAN2(SQRT(Table1[[#This Row],[_ay]]*Table1[[#This Row],[_ay]]+Table1[[#This Row],[_az]]*Table1[[#This Row],[_az]]),Table1[[#This Row],[_ax]])*180/PI()</f>
        <v>85.480692687775388</v>
      </c>
    </row>
    <row r="433" spans="1:21" x14ac:dyDescent="0.25">
      <c r="A433" t="s">
        <v>0</v>
      </c>
      <c r="B433" t="s">
        <v>1</v>
      </c>
      <c r="C433" t="s">
        <v>2</v>
      </c>
      <c r="D433" t="s">
        <v>5</v>
      </c>
      <c r="E433">
        <v>8325</v>
      </c>
      <c r="F433">
        <v>561</v>
      </c>
      <c r="G433">
        <v>1443</v>
      </c>
      <c r="H433">
        <v>3</v>
      </c>
      <c r="I433">
        <v>-3</v>
      </c>
      <c r="J433">
        <v>-18</v>
      </c>
      <c r="K433">
        <v>1273</v>
      </c>
      <c r="L433">
        <v>222</v>
      </c>
      <c r="M433">
        <v>-240</v>
      </c>
      <c r="N433">
        <v>-202</v>
      </c>
      <c r="O433">
        <v>195313</v>
      </c>
      <c r="P433">
        <f>(Table1[[#This Row],[ax]]-E$1)/E$2</f>
        <v>0.99635833940276763</v>
      </c>
      <c r="Q433">
        <f>(Table1[[#This Row],[ay]]-F$1)/F$2</f>
        <v>5.629018561203445E-2</v>
      </c>
      <c r="R433">
        <f>(Table1[[#This Row],[az]]-G$1)/G$2</f>
        <v>5.4774774774774777E-2</v>
      </c>
      <c r="S433">
        <f>SQRT(Table1[[#This Row],[_ax]]*Table1[[#This Row],[_ax]]+Table1[[#This Row],[_ay]]*Table1[[#This Row],[_ay]]+Table1[[#This Row],[_az]]*Table1[[#This Row],[_az]])</f>
        <v>0.99944924905935328</v>
      </c>
      <c r="T433" s="1">
        <f>ATAN2(Table1[[#This Row],[_az]],Table1[[#This Row],[_ay]])*180/PI()</f>
        <v>45.781716009878146</v>
      </c>
      <c r="U433" s="1">
        <f>ATAN2(SQRT(Table1[[#This Row],[_ay]]*Table1[[#This Row],[_ay]]+Table1[[#This Row],[_az]]*Table1[[#This Row],[_az]]),Table1[[#This Row],[_ax]])*180/PI()</f>
        <v>85.492742170345551</v>
      </c>
    </row>
    <row r="434" spans="1:21" x14ac:dyDescent="0.25">
      <c r="A434" t="s">
        <v>0</v>
      </c>
      <c r="B434" t="s">
        <v>1</v>
      </c>
      <c r="C434" t="s">
        <v>2</v>
      </c>
      <c r="D434" t="s">
        <v>5</v>
      </c>
      <c r="E434">
        <v>8328</v>
      </c>
      <c r="F434">
        <v>564</v>
      </c>
      <c r="G434">
        <v>1446</v>
      </c>
      <c r="H434">
        <v>4</v>
      </c>
      <c r="I434">
        <v>-5</v>
      </c>
      <c r="J434">
        <v>-17</v>
      </c>
      <c r="K434">
        <v>1274</v>
      </c>
      <c r="L434">
        <v>215</v>
      </c>
      <c r="M434">
        <v>-247</v>
      </c>
      <c r="N434">
        <v>-207</v>
      </c>
      <c r="O434">
        <v>195363</v>
      </c>
      <c r="P434">
        <f>(Table1[[#This Row],[ax]]-E$1)/E$2</f>
        <v>0.99672250546249086</v>
      </c>
      <c r="Q434">
        <f>(Table1[[#This Row],[ay]]-F$1)/F$2</f>
        <v>5.6654130777629506E-2</v>
      </c>
      <c r="R434">
        <f>(Table1[[#This Row],[az]]-G$1)/G$2</f>
        <v>5.5135135135135134E-2</v>
      </c>
      <c r="S434">
        <f>SQRT(Table1[[#This Row],[_ax]]*Table1[[#This Row],[_ax]]+Table1[[#This Row],[_ay]]*Table1[[#This Row],[_ay]]+Table1[[#This Row],[_az]]*Table1[[#This Row],[_az]])</f>
        <v>0.99985265242232735</v>
      </c>
      <c r="T434" s="1">
        <f>ATAN2(Table1[[#This Row],[_az]],Table1[[#This Row],[_ay]])*180/PI()</f>
        <v>45.778488729880699</v>
      </c>
      <c r="U434" s="1">
        <f>ATAN2(SQRT(Table1[[#This Row],[_ay]]*Table1[[#This Row],[_ay]]+Table1[[#This Row],[_az]]*Table1[[#This Row],[_az]]),Table1[[#This Row],[_ax]])*180/PI()</f>
        <v>85.465124606029846</v>
      </c>
    </row>
    <row r="435" spans="1:21" x14ac:dyDescent="0.25">
      <c r="A435" t="s">
        <v>0</v>
      </c>
      <c r="B435" t="s">
        <v>1</v>
      </c>
      <c r="C435" t="s">
        <v>2</v>
      </c>
      <c r="D435" t="s">
        <v>5</v>
      </c>
      <c r="E435">
        <v>8321</v>
      </c>
      <c r="F435">
        <v>556</v>
      </c>
      <c r="G435">
        <v>1447</v>
      </c>
      <c r="H435">
        <v>3</v>
      </c>
      <c r="I435">
        <v>-3</v>
      </c>
      <c r="J435">
        <v>-15</v>
      </c>
      <c r="K435">
        <v>1274</v>
      </c>
      <c r="L435">
        <v>218</v>
      </c>
      <c r="M435">
        <v>-246</v>
      </c>
      <c r="N435">
        <v>-204</v>
      </c>
      <c r="O435">
        <v>195413</v>
      </c>
      <c r="P435">
        <f>(Table1[[#This Row],[ax]]-E$1)/E$2</f>
        <v>0.99587278465647</v>
      </c>
      <c r="Q435">
        <f>(Table1[[#This Row],[ay]]-F$1)/F$2</f>
        <v>5.5683610336042702E-2</v>
      </c>
      <c r="R435">
        <f>(Table1[[#This Row],[az]]-G$1)/G$2</f>
        <v>5.5255255255255258E-2</v>
      </c>
      <c r="S435">
        <f>SQRT(Table1[[#This Row],[_ax]]*Table1[[#This Row],[_ax]]+Table1[[#This Row],[_ay]]*Table1[[#This Row],[_ay]]+Table1[[#This Row],[_az]]*Table1[[#This Row],[_az]])</f>
        <v>0.99895766222238436</v>
      </c>
      <c r="T435" s="1">
        <f>ATAN2(Table1[[#This Row],[_az]],Table1[[#This Row],[_ay]])*180/PI()</f>
        <v>45.221228296904258</v>
      </c>
      <c r="U435" s="1">
        <f>ATAN2(SQRT(Table1[[#This Row],[_ay]]*Table1[[#This Row],[_ay]]+Table1[[#This Row],[_az]]*Table1[[#This Row],[_az]]),Table1[[#This Row],[_ax]])*180/PI()</f>
        <v>85.49603631241942</v>
      </c>
    </row>
    <row r="436" spans="1:21" x14ac:dyDescent="0.25">
      <c r="A436" t="s">
        <v>0</v>
      </c>
      <c r="B436" t="s">
        <v>1</v>
      </c>
      <c r="C436" t="s">
        <v>2</v>
      </c>
      <c r="D436" t="s">
        <v>5</v>
      </c>
      <c r="E436">
        <v>8322</v>
      </c>
      <c r="F436">
        <v>558</v>
      </c>
      <c r="G436">
        <v>1458</v>
      </c>
      <c r="H436">
        <v>4</v>
      </c>
      <c r="I436">
        <v>-2</v>
      </c>
      <c r="J436">
        <v>-16</v>
      </c>
      <c r="K436">
        <v>1275</v>
      </c>
      <c r="L436">
        <v>217</v>
      </c>
      <c r="M436">
        <v>-243</v>
      </c>
      <c r="N436">
        <v>-199</v>
      </c>
      <c r="O436">
        <v>195463</v>
      </c>
      <c r="P436">
        <f>(Table1[[#This Row],[ax]]-E$1)/E$2</f>
        <v>0.99599417334304441</v>
      </c>
      <c r="Q436">
        <f>(Table1[[#This Row],[ay]]-F$1)/F$2</f>
        <v>5.5926240446439401E-2</v>
      </c>
      <c r="R436">
        <f>(Table1[[#This Row],[az]]-G$1)/G$2</f>
        <v>5.6576576576576575E-2</v>
      </c>
      <c r="S436">
        <f>SQRT(Table1[[#This Row],[_ax]]*Table1[[#This Row],[_ax]]+Table1[[#This Row],[_ay]]*Table1[[#This Row],[_ay]]+Table1[[#This Row],[_az]]*Table1[[#This Row],[_az]])</f>
        <v>0.9991661757289888</v>
      </c>
      <c r="T436" s="1">
        <f>ATAN2(Table1[[#This Row],[_az]],Table1[[#This Row],[_ay]])*180/PI()</f>
        <v>44.668798511204599</v>
      </c>
      <c r="U436" s="1">
        <f>ATAN2(SQRT(Table1[[#This Row],[_ay]]*Table1[[#This Row],[_ay]]+Table1[[#This Row],[_az]]*Table1[[#This Row],[_az]]),Table1[[#This Row],[_ax]])*180/PI()</f>
        <v>85.433321031051562</v>
      </c>
    </row>
    <row r="437" spans="1:21" x14ac:dyDescent="0.25">
      <c r="A437" t="s">
        <v>0</v>
      </c>
      <c r="B437" t="s">
        <v>1</v>
      </c>
      <c r="C437" t="s">
        <v>2</v>
      </c>
      <c r="D437" t="s">
        <v>5</v>
      </c>
      <c r="E437">
        <v>8317</v>
      </c>
      <c r="F437">
        <v>558</v>
      </c>
      <c r="G437">
        <v>1444</v>
      </c>
      <c r="H437">
        <v>3</v>
      </c>
      <c r="I437">
        <v>-2</v>
      </c>
      <c r="J437">
        <v>-17</v>
      </c>
      <c r="K437">
        <v>1275</v>
      </c>
      <c r="L437">
        <v>217</v>
      </c>
      <c r="M437">
        <v>-241</v>
      </c>
      <c r="N437">
        <v>-193</v>
      </c>
      <c r="O437">
        <v>195513</v>
      </c>
      <c r="P437">
        <f>(Table1[[#This Row],[ax]]-E$1)/E$2</f>
        <v>0.99538722991017237</v>
      </c>
      <c r="Q437">
        <f>(Table1[[#This Row],[ay]]-F$1)/F$2</f>
        <v>5.5926240446439401E-2</v>
      </c>
      <c r="R437">
        <f>(Table1[[#This Row],[az]]-G$1)/G$2</f>
        <v>5.4894894894894894E-2</v>
      </c>
      <c r="S437">
        <f>SQRT(Table1[[#This Row],[_ax]]*Table1[[#This Row],[_ax]]+Table1[[#This Row],[_ay]]*Table1[[#This Row],[_ay]]+Table1[[#This Row],[_az]]*Table1[[#This Row],[_az]])</f>
        <v>0.99846729106377885</v>
      </c>
      <c r="T437" s="1">
        <f>ATAN2(Table1[[#This Row],[_az]],Table1[[#This Row],[_ay]])*180/PI()</f>
        <v>45.533201913786236</v>
      </c>
      <c r="U437" s="1">
        <f>ATAN2(SQRT(Table1[[#This Row],[_ay]]*Table1[[#This Row],[_ay]]+Table1[[#This Row],[_az]]*Table1[[#This Row],[_az]]),Table1[[#This Row],[_ax]])*180/PI()</f>
        <v>85.498449939283702</v>
      </c>
    </row>
    <row r="438" spans="1:21" x14ac:dyDescent="0.25">
      <c r="A438" t="s">
        <v>0</v>
      </c>
      <c r="B438" t="s">
        <v>1</v>
      </c>
      <c r="C438" t="s">
        <v>2</v>
      </c>
      <c r="D438" t="s">
        <v>5</v>
      </c>
      <c r="E438">
        <v>8326</v>
      </c>
      <c r="F438">
        <v>556</v>
      </c>
      <c r="G438">
        <v>1446</v>
      </c>
      <c r="H438">
        <v>3</v>
      </c>
      <c r="I438">
        <v>-2</v>
      </c>
      <c r="J438">
        <v>-16</v>
      </c>
      <c r="K438">
        <v>1275</v>
      </c>
      <c r="L438">
        <v>225</v>
      </c>
      <c r="M438">
        <v>-247</v>
      </c>
      <c r="N438">
        <v>-201</v>
      </c>
      <c r="O438">
        <v>195563</v>
      </c>
      <c r="P438">
        <f>(Table1[[#This Row],[ax]]-E$1)/E$2</f>
        <v>0.99647972808934204</v>
      </c>
      <c r="Q438">
        <f>(Table1[[#This Row],[ay]]-F$1)/F$2</f>
        <v>5.5683610336042702E-2</v>
      </c>
      <c r="R438">
        <f>(Table1[[#This Row],[az]]-G$1)/G$2</f>
        <v>5.5135135135135134E-2</v>
      </c>
      <c r="S438">
        <f>SQRT(Table1[[#This Row],[_ax]]*Table1[[#This Row],[_ax]]+Table1[[#This Row],[_ay]]*Table1[[#This Row],[_ay]]+Table1[[#This Row],[_az]]*Table1[[#This Row],[_az]])</f>
        <v>0.99955609951589752</v>
      </c>
      <c r="T438" s="1">
        <f>ATAN2(Table1[[#This Row],[_az]],Table1[[#This Row],[_ay]])*180/PI()</f>
        <v>45.283571677842957</v>
      </c>
      <c r="U438" s="1">
        <f>ATAN2(SQRT(Table1[[#This Row],[_ay]]*Table1[[#This Row],[_ay]]+Table1[[#This Row],[_az]]*Table1[[#This Row],[_az]]),Table1[[#This Row],[_ax]])*180/PI()</f>
        <v>85.503600634779957</v>
      </c>
    </row>
    <row r="439" spans="1:21" x14ac:dyDescent="0.25">
      <c r="A439" t="s">
        <v>0</v>
      </c>
      <c r="B439" t="s">
        <v>1</v>
      </c>
      <c r="C439" t="s">
        <v>2</v>
      </c>
      <c r="D439" t="s">
        <v>5</v>
      </c>
      <c r="E439">
        <v>8325</v>
      </c>
      <c r="F439">
        <v>565</v>
      </c>
      <c r="G439">
        <v>1450</v>
      </c>
      <c r="H439">
        <v>3</v>
      </c>
      <c r="I439">
        <v>-5</v>
      </c>
      <c r="J439">
        <v>-17</v>
      </c>
      <c r="K439">
        <v>1274</v>
      </c>
      <c r="L439">
        <v>218</v>
      </c>
      <c r="M439">
        <v>-246</v>
      </c>
      <c r="N439">
        <v>-204</v>
      </c>
      <c r="O439">
        <v>195613</v>
      </c>
      <c r="P439">
        <f>(Table1[[#This Row],[ax]]-E$1)/E$2</f>
        <v>0.99635833940276763</v>
      </c>
      <c r="Q439">
        <f>(Table1[[#This Row],[ay]]-F$1)/F$2</f>
        <v>5.6775445832827856E-2</v>
      </c>
      <c r="R439">
        <f>(Table1[[#This Row],[az]]-G$1)/G$2</f>
        <v>5.5615615615615614E-2</v>
      </c>
      <c r="S439">
        <f>SQRT(Table1[[#This Row],[_ax]]*Table1[[#This Row],[_ax]]+Table1[[#This Row],[_ay]]*Table1[[#This Row],[_ay]]+Table1[[#This Row],[_az]]*Table1[[#This Row],[_az]])</f>
        <v>0.99952313052138064</v>
      </c>
      <c r="T439" s="1">
        <f>ATAN2(Table1[[#This Row],[_az]],Table1[[#This Row],[_ay]])*180/PI()</f>
        <v>45.591248242783223</v>
      </c>
      <c r="U439" s="1">
        <f>ATAN2(SQRT(Table1[[#This Row],[_ay]]*Table1[[#This Row],[_ay]]+Table1[[#This Row],[_az]]*Table1[[#This Row],[_az]]),Table1[[#This Row],[_ax]])*180/PI()</f>
        <v>85.439332715102339</v>
      </c>
    </row>
    <row r="440" spans="1:21" x14ac:dyDescent="0.25">
      <c r="A440" t="s">
        <v>0</v>
      </c>
      <c r="B440" t="s">
        <v>1</v>
      </c>
      <c r="C440" t="s">
        <v>2</v>
      </c>
      <c r="D440" t="s">
        <v>5</v>
      </c>
      <c r="E440">
        <v>8330</v>
      </c>
      <c r="F440">
        <v>559</v>
      </c>
      <c r="G440">
        <v>1438</v>
      </c>
      <c r="H440">
        <v>4</v>
      </c>
      <c r="I440">
        <v>-2</v>
      </c>
      <c r="J440">
        <v>-16</v>
      </c>
      <c r="K440">
        <v>1274</v>
      </c>
      <c r="L440">
        <v>228</v>
      </c>
      <c r="M440">
        <v>-248</v>
      </c>
      <c r="N440">
        <v>-210</v>
      </c>
      <c r="O440">
        <v>195663</v>
      </c>
      <c r="P440">
        <f>(Table1[[#This Row],[ax]]-E$1)/E$2</f>
        <v>0.99696528283563968</v>
      </c>
      <c r="Q440">
        <f>(Table1[[#This Row],[ay]]-F$1)/F$2</f>
        <v>5.6047555501637751E-2</v>
      </c>
      <c r="R440">
        <f>(Table1[[#This Row],[az]]-G$1)/G$2</f>
        <v>5.4174174174174174E-2</v>
      </c>
      <c r="S440">
        <f>SQRT(Table1[[#This Row],[_ax]]*Table1[[#This Row],[_ax]]+Table1[[#This Row],[_ay]]*Table1[[#This Row],[_ay]]+Table1[[#This Row],[_az]]*Table1[[#This Row],[_az]])</f>
        <v>1.0000079723705757</v>
      </c>
      <c r="T440" s="1">
        <f>ATAN2(Table1[[#This Row],[_az]],Table1[[#This Row],[_ay]])*180/PI()</f>
        <v>45.973732763546685</v>
      </c>
      <c r="U440" s="1">
        <f>ATAN2(SQRT(Table1[[#This Row],[_ay]]*Table1[[#This Row],[_ay]]+Table1[[#This Row],[_az]]*Table1[[#This Row],[_az]]),Table1[[#This Row],[_ax]])*180/PI()</f>
        <v>85.52930647981087</v>
      </c>
    </row>
    <row r="441" spans="1:21" x14ac:dyDescent="0.25">
      <c r="A441" t="s">
        <v>0</v>
      </c>
      <c r="B441" t="s">
        <v>1</v>
      </c>
      <c r="C441" t="s">
        <v>2</v>
      </c>
      <c r="D441" t="s">
        <v>5</v>
      </c>
      <c r="E441">
        <v>8323</v>
      </c>
      <c r="F441">
        <v>560</v>
      </c>
      <c r="G441">
        <v>1438</v>
      </c>
      <c r="H441">
        <v>3</v>
      </c>
      <c r="I441">
        <v>-3</v>
      </c>
      <c r="J441">
        <v>-16</v>
      </c>
      <c r="K441">
        <v>1272</v>
      </c>
      <c r="L441">
        <v>222</v>
      </c>
      <c r="M441">
        <v>-250</v>
      </c>
      <c r="N441">
        <v>-198</v>
      </c>
      <c r="O441">
        <v>195713</v>
      </c>
      <c r="P441">
        <f>(Table1[[#This Row],[ax]]-E$1)/E$2</f>
        <v>0.99611556202961882</v>
      </c>
      <c r="Q441">
        <f>(Table1[[#This Row],[ay]]-F$1)/F$2</f>
        <v>5.6168870556836101E-2</v>
      </c>
      <c r="R441">
        <f>(Table1[[#This Row],[az]]-G$1)/G$2</f>
        <v>5.4174174174174174E-2</v>
      </c>
      <c r="S441">
        <f>SQRT(Table1[[#This Row],[_ax]]*Table1[[#This Row],[_ax]]+Table1[[#This Row],[_ay]]*Table1[[#This Row],[_ay]]+Table1[[#This Row],[_az]]*Table1[[#This Row],[_az]])</f>
        <v>0.99916765164043808</v>
      </c>
      <c r="T441" s="1">
        <f>ATAN2(Table1[[#This Row],[_az]],Table1[[#This Row],[_ay]])*180/PI()</f>
        <v>46.035636071524181</v>
      </c>
      <c r="U441" s="1">
        <f>ATAN2(SQRT(Table1[[#This Row],[_ay]]*Table1[[#This Row],[_ay]]+Table1[[#This Row],[_az]]*Table1[[#This Row],[_az]]),Table1[[#This Row],[_ax]])*180/PI()</f>
        <v>85.520518980634478</v>
      </c>
    </row>
    <row r="442" spans="1:21" x14ac:dyDescent="0.25">
      <c r="A442" t="s">
        <v>0</v>
      </c>
      <c r="B442" t="s">
        <v>1</v>
      </c>
      <c r="C442" t="s">
        <v>2</v>
      </c>
      <c r="D442" t="s">
        <v>5</v>
      </c>
      <c r="E442">
        <v>8325</v>
      </c>
      <c r="F442">
        <v>562</v>
      </c>
      <c r="G442">
        <v>1439</v>
      </c>
      <c r="H442">
        <v>3</v>
      </c>
      <c r="I442">
        <v>-2</v>
      </c>
      <c r="J442">
        <v>-16</v>
      </c>
      <c r="K442">
        <v>1275</v>
      </c>
      <c r="L442">
        <v>219</v>
      </c>
      <c r="M442">
        <v>-249</v>
      </c>
      <c r="N442">
        <v>-205</v>
      </c>
      <c r="O442">
        <v>195763</v>
      </c>
      <c r="P442">
        <f>(Table1[[#This Row],[ax]]-E$1)/E$2</f>
        <v>0.99635833940276763</v>
      </c>
      <c r="Q442">
        <f>(Table1[[#This Row],[ay]]-F$1)/F$2</f>
        <v>5.6411500667232807E-2</v>
      </c>
      <c r="R442">
        <f>(Table1[[#This Row],[az]]-G$1)/G$2</f>
        <v>5.4294294294294297E-2</v>
      </c>
      <c r="S442">
        <f>SQRT(Table1[[#This Row],[_ax]]*Table1[[#This Row],[_ax]]+Table1[[#This Row],[_ay]]*Table1[[#This Row],[_ay]]+Table1[[#This Row],[_az]]*Table1[[#This Row],[_az]])</f>
        <v>0.99942987162576113</v>
      </c>
      <c r="T442" s="1">
        <f>ATAN2(Table1[[#This Row],[_az]],Table1[[#This Row],[_ay]])*180/PI()</f>
        <v>46.095626506498277</v>
      </c>
      <c r="U442" s="1">
        <f>ATAN2(SQRT(Table1[[#This Row],[_ay]]*Table1[[#This Row],[_ay]]+Table1[[#This Row],[_az]]*Table1[[#This Row],[_az]]),Table1[[#This Row],[_ax]])*180/PI()</f>
        <v>85.506856451115354</v>
      </c>
    </row>
    <row r="443" spans="1:21" x14ac:dyDescent="0.25">
      <c r="A443" t="s">
        <v>0</v>
      </c>
      <c r="B443" t="s">
        <v>1</v>
      </c>
      <c r="C443" t="s">
        <v>2</v>
      </c>
      <c r="D443" t="s">
        <v>5</v>
      </c>
      <c r="E443">
        <v>8331</v>
      </c>
      <c r="F443">
        <v>559</v>
      </c>
      <c r="G443">
        <v>1447</v>
      </c>
      <c r="H443">
        <v>4</v>
      </c>
      <c r="I443">
        <v>-3</v>
      </c>
      <c r="J443">
        <v>-17</v>
      </c>
      <c r="K443">
        <v>1276</v>
      </c>
      <c r="L443">
        <v>217</v>
      </c>
      <c r="M443">
        <v>-241</v>
      </c>
      <c r="N443">
        <v>-207</v>
      </c>
      <c r="O443">
        <v>195813</v>
      </c>
      <c r="P443">
        <f>(Table1[[#This Row],[ax]]-E$1)/E$2</f>
        <v>0.99708667152221409</v>
      </c>
      <c r="Q443">
        <f>(Table1[[#This Row],[ay]]-F$1)/F$2</f>
        <v>5.6047555501637751E-2</v>
      </c>
      <c r="R443">
        <f>(Table1[[#This Row],[az]]-G$1)/G$2</f>
        <v>5.5255255255255258E-2</v>
      </c>
      <c r="S443">
        <f>SQRT(Table1[[#This Row],[_ax]]*Table1[[#This Row],[_ax]]+Table1[[#This Row],[_ay]]*Table1[[#This Row],[_ay]]+Table1[[#This Row],[_az]]*Table1[[#This Row],[_az]])</f>
        <v>1.0001881334220479</v>
      </c>
      <c r="T443" s="1">
        <f>ATAN2(Table1[[#This Row],[_az]],Table1[[#This Row],[_ay]])*180/PI()</f>
        <v>45.407848581551569</v>
      </c>
      <c r="U443" s="1">
        <f>ATAN2(SQRT(Table1[[#This Row],[_ay]]*Table1[[#This Row],[_ay]]+Table1[[#This Row],[_az]]*Table1[[#This Row],[_az]]),Table1[[#This Row],[_ax]])*180/PI()</f>
        <v>85.486719819051714</v>
      </c>
    </row>
    <row r="444" spans="1:21" x14ac:dyDescent="0.25">
      <c r="A444" t="s">
        <v>0</v>
      </c>
      <c r="B444" t="s">
        <v>1</v>
      </c>
      <c r="C444" t="s">
        <v>2</v>
      </c>
      <c r="D444" t="s">
        <v>5</v>
      </c>
      <c r="E444">
        <v>8322</v>
      </c>
      <c r="F444">
        <v>557</v>
      </c>
      <c r="G444">
        <v>1447</v>
      </c>
      <c r="H444">
        <v>5</v>
      </c>
      <c r="I444">
        <v>-1</v>
      </c>
      <c r="J444">
        <v>-17</v>
      </c>
      <c r="K444">
        <v>1274</v>
      </c>
      <c r="L444">
        <v>224</v>
      </c>
      <c r="M444">
        <v>-252</v>
      </c>
      <c r="N444">
        <v>-208</v>
      </c>
      <c r="O444">
        <v>195863</v>
      </c>
      <c r="P444">
        <f>(Table1[[#This Row],[ax]]-E$1)/E$2</f>
        <v>0.99599417334304441</v>
      </c>
      <c r="Q444">
        <f>(Table1[[#This Row],[ay]]-F$1)/F$2</f>
        <v>5.5804925391241052E-2</v>
      </c>
      <c r="R444">
        <f>(Table1[[#This Row],[az]]-G$1)/G$2</f>
        <v>5.5255255255255258E-2</v>
      </c>
      <c r="S444">
        <f>SQRT(Table1[[#This Row],[_ax]]*Table1[[#This Row],[_ax]]+Table1[[#This Row],[_ay]]*Table1[[#This Row],[_ay]]+Table1[[#This Row],[_az]]*Table1[[#This Row],[_az]])</f>
        <v>0.99908544492677887</v>
      </c>
      <c r="T444" s="1">
        <f>ATAN2(Table1[[#This Row],[_az]],Table1[[#This Row],[_ay]])*180/PI()</f>
        <v>45.283571677842957</v>
      </c>
      <c r="U444" s="1">
        <f>ATAN2(SQRT(Table1[[#This Row],[_ay]]*Table1[[#This Row],[_ay]]+Table1[[#This Row],[_az]]*Table1[[#This Row],[_az]]),Table1[[#This Row],[_ax]])*180/PI()</f>
        <v>85.491657128330232</v>
      </c>
    </row>
    <row r="445" spans="1:21" x14ac:dyDescent="0.25">
      <c r="A445" t="s">
        <v>0</v>
      </c>
      <c r="B445" t="s">
        <v>1</v>
      </c>
      <c r="C445" t="s">
        <v>2</v>
      </c>
      <c r="D445" t="s">
        <v>5</v>
      </c>
      <c r="E445">
        <v>8326</v>
      </c>
      <c r="F445">
        <v>562</v>
      </c>
      <c r="G445">
        <v>1449</v>
      </c>
      <c r="H445">
        <v>4</v>
      </c>
      <c r="I445">
        <v>-2</v>
      </c>
      <c r="J445">
        <v>-18</v>
      </c>
      <c r="K445">
        <v>1273</v>
      </c>
      <c r="L445">
        <v>221</v>
      </c>
      <c r="M445">
        <v>-245</v>
      </c>
      <c r="N445">
        <v>-201</v>
      </c>
      <c r="O445">
        <v>195913</v>
      </c>
      <c r="P445">
        <f>(Table1[[#This Row],[ax]]-E$1)/E$2</f>
        <v>0.99647972808934204</v>
      </c>
      <c r="Q445">
        <f>(Table1[[#This Row],[ay]]-F$1)/F$2</f>
        <v>5.6411500667232807E-2</v>
      </c>
      <c r="R445">
        <f>(Table1[[#This Row],[az]]-G$1)/G$2</f>
        <v>5.5495495495495498E-2</v>
      </c>
      <c r="S445">
        <f>SQRT(Table1[[#This Row],[_ax]]*Table1[[#This Row],[_ax]]+Table1[[#This Row],[_ay]]*Table1[[#This Row],[_ay]]+Table1[[#This Row],[_az]]*Table1[[#This Row],[_az]])</f>
        <v>0.99961685456020033</v>
      </c>
      <c r="T445" s="1">
        <f>ATAN2(Table1[[#This Row],[_az]],Table1[[#This Row],[_ay]])*180/PI()</f>
        <v>45.468979242194045</v>
      </c>
      <c r="U445" s="1">
        <f>ATAN2(SQRT(Table1[[#This Row],[_ay]]*Table1[[#This Row],[_ay]]+Table1[[#This Row],[_az]]*Table1[[#This Row],[_az]]),Table1[[#This Row],[_ax]])*180/PI()</f>
        <v>85.459533203411411</v>
      </c>
    </row>
    <row r="446" spans="1:21" x14ac:dyDescent="0.25">
      <c r="A446" t="s">
        <v>0</v>
      </c>
      <c r="B446" t="s">
        <v>1</v>
      </c>
      <c r="C446" t="s">
        <v>2</v>
      </c>
      <c r="D446" t="s">
        <v>5</v>
      </c>
      <c r="E446">
        <v>8321</v>
      </c>
      <c r="F446">
        <v>561</v>
      </c>
      <c r="G446">
        <v>1459</v>
      </c>
      <c r="H446">
        <v>3</v>
      </c>
      <c r="I446">
        <v>-3</v>
      </c>
      <c r="J446">
        <v>-17</v>
      </c>
      <c r="K446">
        <v>1275</v>
      </c>
      <c r="L446">
        <v>226</v>
      </c>
      <c r="M446">
        <v>-248</v>
      </c>
      <c r="N446">
        <v>-206</v>
      </c>
      <c r="O446">
        <v>195963</v>
      </c>
      <c r="P446">
        <f>(Table1[[#This Row],[ax]]-E$1)/E$2</f>
        <v>0.99587278465647</v>
      </c>
      <c r="Q446">
        <f>(Table1[[#This Row],[ay]]-F$1)/F$2</f>
        <v>5.629018561203445E-2</v>
      </c>
      <c r="R446">
        <f>(Table1[[#This Row],[az]]-G$1)/G$2</f>
        <v>5.6696696696696698E-2</v>
      </c>
      <c r="S446">
        <f>SQRT(Table1[[#This Row],[_ax]]*Table1[[#This Row],[_ax]]+Table1[[#This Row],[_ay]]*Table1[[#This Row],[_ay]]+Table1[[#This Row],[_az]]*Table1[[#This Row],[_az]])</f>
        <v>0.99907242161516319</v>
      </c>
      <c r="T446" s="1">
        <f>ATAN2(Table1[[#This Row],[_az]],Table1[[#This Row],[_ay]])*180/PI()</f>
        <v>44.793858645339085</v>
      </c>
      <c r="U446" s="1">
        <f>ATAN2(SQRT(Table1[[#This Row],[_ay]]*Table1[[#This Row],[_ay]]+Table1[[#This Row],[_az]]*Table1[[#This Row],[_az]]),Table1[[#This Row],[_ax]])*180/PI()</f>
        <v>85.413245756031358</v>
      </c>
    </row>
    <row r="447" spans="1:21" x14ac:dyDescent="0.25">
      <c r="A447" t="s">
        <v>0</v>
      </c>
      <c r="B447" t="s">
        <v>1</v>
      </c>
      <c r="C447" t="s">
        <v>2</v>
      </c>
      <c r="D447" t="s">
        <v>5</v>
      </c>
      <c r="E447">
        <v>8325</v>
      </c>
      <c r="F447">
        <v>563</v>
      </c>
      <c r="G447">
        <v>1455</v>
      </c>
      <c r="H447">
        <v>3</v>
      </c>
      <c r="I447">
        <v>-3</v>
      </c>
      <c r="J447">
        <v>-17</v>
      </c>
      <c r="K447">
        <v>1275</v>
      </c>
      <c r="L447">
        <v>221</v>
      </c>
      <c r="M447">
        <v>-245</v>
      </c>
      <c r="N447">
        <v>-201</v>
      </c>
      <c r="O447">
        <v>196013</v>
      </c>
      <c r="P447">
        <f>(Table1[[#This Row],[ax]]-E$1)/E$2</f>
        <v>0.99635833940276763</v>
      </c>
      <c r="Q447">
        <f>(Table1[[#This Row],[ay]]-F$1)/F$2</f>
        <v>5.6532815722431157E-2</v>
      </c>
      <c r="R447">
        <f>(Table1[[#This Row],[az]]-G$1)/G$2</f>
        <v>5.6216216216216218E-2</v>
      </c>
      <c r="S447">
        <f>SQRT(Table1[[#This Row],[_ax]]*Table1[[#This Row],[_ax]]+Table1[[#This Row],[_ay]]*Table1[[#This Row],[_ay]]+Table1[[#This Row],[_az]]*Table1[[#This Row],[_az]])</f>
        <v>0.99954297692326133</v>
      </c>
      <c r="T447" s="1">
        <f>ATAN2(Table1[[#This Row],[_az]],Table1[[#This Row],[_ay]])*180/PI()</f>
        <v>45.16088624011789</v>
      </c>
      <c r="U447" s="1">
        <f>ATAN2(SQRT(Table1[[#This Row],[_ay]]*Table1[[#This Row],[_ay]]+Table1[[#This Row],[_az]]*Table1[[#This Row],[_az]]),Table1[[#This Row],[_ax]])*180/PI()</f>
        <v>85.425092958417025</v>
      </c>
    </row>
    <row r="448" spans="1:21" x14ac:dyDescent="0.25">
      <c r="A448" t="s">
        <v>0</v>
      </c>
      <c r="B448" t="s">
        <v>1</v>
      </c>
      <c r="C448" t="s">
        <v>2</v>
      </c>
      <c r="D448" t="s">
        <v>5</v>
      </c>
      <c r="E448">
        <v>8329</v>
      </c>
      <c r="F448">
        <v>554</v>
      </c>
      <c r="G448">
        <v>1441</v>
      </c>
      <c r="H448">
        <v>3</v>
      </c>
      <c r="I448">
        <v>-2</v>
      </c>
      <c r="J448">
        <v>-18</v>
      </c>
      <c r="K448">
        <v>1275</v>
      </c>
      <c r="L448">
        <v>222</v>
      </c>
      <c r="M448">
        <v>-252</v>
      </c>
      <c r="N448">
        <v>-194</v>
      </c>
      <c r="O448">
        <v>196063</v>
      </c>
      <c r="P448">
        <f>(Table1[[#This Row],[ax]]-E$1)/E$2</f>
        <v>0.99684389414906527</v>
      </c>
      <c r="Q448">
        <f>(Table1[[#This Row],[ay]]-F$1)/F$2</f>
        <v>5.5440980225646003E-2</v>
      </c>
      <c r="R448">
        <f>(Table1[[#This Row],[az]]-G$1)/G$2</f>
        <v>5.4534534534534537E-2</v>
      </c>
      <c r="S448">
        <f>SQRT(Table1[[#This Row],[_ax]]*Table1[[#This Row],[_ax]]+Table1[[#This Row],[_ay]]*Table1[[#This Row],[_ay]]+Table1[[#This Row],[_az]]*Table1[[#This Row],[_az]])</f>
        <v>0.999872725424367</v>
      </c>
      <c r="T448" s="1">
        <f>ATAN2(Table1[[#This Row],[_az]],Table1[[#This Row],[_ay]])*180/PI()</f>
        <v>45.472235447548968</v>
      </c>
      <c r="U448" s="1">
        <f>ATAN2(SQRT(Table1[[#This Row],[_ay]]*Table1[[#This Row],[_ay]]+Table1[[#This Row],[_az]]*Table1[[#This Row],[_az]]),Table1[[#This Row],[_ax]])*180/PI()</f>
        <v>85.539202570480796</v>
      </c>
    </row>
    <row r="449" spans="1:21" x14ac:dyDescent="0.25">
      <c r="A449" t="s">
        <v>0</v>
      </c>
      <c r="B449" t="s">
        <v>1</v>
      </c>
      <c r="C449" t="s">
        <v>2</v>
      </c>
      <c r="D449" t="s">
        <v>5</v>
      </c>
      <c r="E449">
        <v>8320</v>
      </c>
      <c r="F449">
        <v>557</v>
      </c>
      <c r="G449">
        <v>1446</v>
      </c>
      <c r="H449">
        <v>2</v>
      </c>
      <c r="I449">
        <v>-2</v>
      </c>
      <c r="J449">
        <v>-17</v>
      </c>
      <c r="K449">
        <v>1276</v>
      </c>
      <c r="L449">
        <v>225</v>
      </c>
      <c r="M449">
        <v>-239</v>
      </c>
      <c r="N449">
        <v>-201</v>
      </c>
      <c r="O449">
        <v>196113</v>
      </c>
      <c r="P449">
        <f>(Table1[[#This Row],[ax]]-E$1)/E$2</f>
        <v>0.99575139596989559</v>
      </c>
      <c r="Q449">
        <f>(Table1[[#This Row],[ay]]-F$1)/F$2</f>
        <v>5.5804925391241052E-2</v>
      </c>
      <c r="R449">
        <f>(Table1[[#This Row],[az]]-G$1)/G$2</f>
        <v>5.5135135135135134E-2</v>
      </c>
      <c r="S449">
        <f>SQRT(Table1[[#This Row],[_ax]]*Table1[[#This Row],[_ax]]+Table1[[#This Row],[_ay]]*Table1[[#This Row],[_ay]]+Table1[[#This Row],[_az]]*Table1[[#This Row],[_az]])</f>
        <v>0.99883678116111008</v>
      </c>
      <c r="T449" s="1">
        <f>ATAN2(Table1[[#This Row],[_az]],Table1[[#This Row],[_ay]])*180/PI()</f>
        <v>45.345913715822093</v>
      </c>
      <c r="U449" s="1">
        <f>ATAN2(SQRT(Table1[[#This Row],[_ay]]*Table1[[#This Row],[_ay]]+Table1[[#This Row],[_az]]*Table1[[#This Row],[_az]]),Table1[[#This Row],[_ax]])*180/PI()</f>
        <v>85.495392873104578</v>
      </c>
    </row>
    <row r="450" spans="1:21" x14ac:dyDescent="0.25">
      <c r="A450" t="s">
        <v>0</v>
      </c>
      <c r="B450" t="s">
        <v>1</v>
      </c>
      <c r="C450" t="s">
        <v>2</v>
      </c>
      <c r="D450" t="s">
        <v>5</v>
      </c>
      <c r="E450">
        <v>8321</v>
      </c>
      <c r="F450">
        <v>558</v>
      </c>
      <c r="G450">
        <v>1433</v>
      </c>
      <c r="H450">
        <v>4</v>
      </c>
      <c r="I450">
        <v>-4</v>
      </c>
      <c r="J450">
        <v>-17</v>
      </c>
      <c r="K450">
        <v>1277</v>
      </c>
      <c r="L450">
        <v>213</v>
      </c>
      <c r="M450">
        <v>-245</v>
      </c>
      <c r="N450">
        <v>-205</v>
      </c>
      <c r="O450">
        <v>196163</v>
      </c>
      <c r="P450">
        <f>(Table1[[#This Row],[ax]]-E$1)/E$2</f>
        <v>0.99587278465647</v>
      </c>
      <c r="Q450">
        <f>(Table1[[#This Row],[ay]]-F$1)/F$2</f>
        <v>5.5926240446439401E-2</v>
      </c>
      <c r="R450">
        <f>(Table1[[#This Row],[az]]-G$1)/G$2</f>
        <v>5.3573573573573577E-2</v>
      </c>
      <c r="S450">
        <f>SQRT(Table1[[#This Row],[_ax]]*Table1[[#This Row],[_ax]]+Table1[[#This Row],[_ay]]*Table1[[#This Row],[_ay]]+Table1[[#This Row],[_az]]*Table1[[#This Row],[_az]])</f>
        <v>0.9988796100508549</v>
      </c>
      <c r="T450" s="1">
        <f>ATAN2(Table1[[#This Row],[_az]],Table1[[#This Row],[_ay]])*180/PI()</f>
        <v>46.230843605643933</v>
      </c>
      <c r="U450" s="1">
        <f>ATAN2(SQRT(Table1[[#This Row],[_ay]]*Table1[[#This Row],[_ay]]+Table1[[#This Row],[_az]]*Table1[[#This Row],[_az]]),Table1[[#This Row],[_ax]])*180/PI()</f>
        <v>85.553235152560632</v>
      </c>
    </row>
    <row r="451" spans="1:21" x14ac:dyDescent="0.25">
      <c r="A451" t="s">
        <v>0</v>
      </c>
      <c r="B451" t="s">
        <v>1</v>
      </c>
      <c r="C451" t="s">
        <v>2</v>
      </c>
      <c r="D451" t="s">
        <v>5</v>
      </c>
      <c r="E451">
        <v>8319</v>
      </c>
      <c r="F451">
        <v>566</v>
      </c>
      <c r="G451">
        <v>1442</v>
      </c>
      <c r="H451">
        <v>3</v>
      </c>
      <c r="I451">
        <v>-3</v>
      </c>
      <c r="J451">
        <v>-16</v>
      </c>
      <c r="K451">
        <v>1276</v>
      </c>
      <c r="L451">
        <v>220</v>
      </c>
      <c r="M451">
        <v>-240</v>
      </c>
      <c r="N451">
        <v>-214</v>
      </c>
      <c r="O451">
        <v>196213</v>
      </c>
      <c r="P451">
        <f>(Table1[[#This Row],[ax]]-E$1)/E$2</f>
        <v>0.99563000728332118</v>
      </c>
      <c r="Q451">
        <f>(Table1[[#This Row],[ay]]-F$1)/F$2</f>
        <v>5.6896760888026206E-2</v>
      </c>
      <c r="R451">
        <f>(Table1[[#This Row],[az]]-G$1)/G$2</f>
        <v>5.4654654654654654E-2</v>
      </c>
      <c r="S451">
        <f>SQRT(Table1[[#This Row],[_ax]]*Table1[[#This Row],[_ax]]+Table1[[#This Row],[_ay]]*Table1[[#This Row],[_ay]]+Table1[[#This Row],[_az]]*Table1[[#This Row],[_az]])</f>
        <v>0.99875096199100355</v>
      </c>
      <c r="T451" s="1">
        <f>ATAN2(Table1[[#This Row],[_az]],Table1[[#This Row],[_ay]])*180/PI()</f>
        <v>46.151450468004569</v>
      </c>
      <c r="U451" s="1">
        <f>ATAN2(SQRT(Table1[[#This Row],[_ay]]*Table1[[#This Row],[_ay]]+Table1[[#This Row],[_az]]*Table1[[#This Row],[_az]]),Table1[[#This Row],[_ax]])*180/PI()</f>
        <v>85.469293648409504</v>
      </c>
    </row>
    <row r="452" spans="1:21" x14ac:dyDescent="0.25">
      <c r="A452" t="s">
        <v>0</v>
      </c>
      <c r="B452" t="s">
        <v>1</v>
      </c>
      <c r="C452" t="s">
        <v>2</v>
      </c>
      <c r="D452" t="s">
        <v>5</v>
      </c>
      <c r="E452">
        <v>8321</v>
      </c>
      <c r="F452">
        <v>567</v>
      </c>
      <c r="G452">
        <v>1439</v>
      </c>
      <c r="H452">
        <v>5</v>
      </c>
      <c r="I452">
        <v>-3</v>
      </c>
      <c r="J452">
        <v>-16</v>
      </c>
      <c r="K452">
        <v>1275</v>
      </c>
      <c r="L452">
        <v>215</v>
      </c>
      <c r="M452">
        <v>-241</v>
      </c>
      <c r="N452">
        <v>-207</v>
      </c>
      <c r="O452">
        <v>196263</v>
      </c>
      <c r="P452">
        <f>(Table1[[#This Row],[ax]]-E$1)/E$2</f>
        <v>0.99587278465647</v>
      </c>
      <c r="Q452">
        <f>(Table1[[#This Row],[ay]]-F$1)/F$2</f>
        <v>5.7018075943224555E-2</v>
      </c>
      <c r="R452">
        <f>(Table1[[#This Row],[az]]-G$1)/G$2</f>
        <v>5.4294294294294297E-2</v>
      </c>
      <c r="S452">
        <f>SQRT(Table1[[#This Row],[_ax]]*Table1[[#This Row],[_ax]]+Table1[[#This Row],[_ay]]*Table1[[#This Row],[_ay]]+Table1[[#This Row],[_az]]*Table1[[#This Row],[_az]])</f>
        <v>0.99898024735057434</v>
      </c>
      <c r="T452" s="1">
        <f>ATAN2(Table1[[#This Row],[_az]],Table1[[#This Row],[_ay]])*180/PI()</f>
        <v>46.401731501754774</v>
      </c>
      <c r="U452" s="1">
        <f>ATAN2(SQRT(Table1[[#This Row],[_ay]]*Table1[[#This Row],[_ay]]+Table1[[#This Row],[_az]]*Table1[[#This Row],[_az]]),Table1[[#This Row],[_ax]])*180/PI()</f>
        <v>85.479621680108508</v>
      </c>
    </row>
    <row r="453" spans="1:21" x14ac:dyDescent="0.25">
      <c r="A453" t="s">
        <v>0</v>
      </c>
      <c r="B453" t="s">
        <v>1</v>
      </c>
      <c r="C453" t="s">
        <v>2</v>
      </c>
      <c r="D453" t="s">
        <v>5</v>
      </c>
      <c r="E453">
        <v>8321</v>
      </c>
      <c r="F453">
        <v>563</v>
      </c>
      <c r="G453">
        <v>1450</v>
      </c>
      <c r="H453">
        <v>2</v>
      </c>
      <c r="I453">
        <v>-2</v>
      </c>
      <c r="J453">
        <v>-16</v>
      </c>
      <c r="K453">
        <v>1275</v>
      </c>
      <c r="L453">
        <v>221</v>
      </c>
      <c r="M453">
        <v>-241</v>
      </c>
      <c r="N453">
        <v>-205</v>
      </c>
      <c r="O453">
        <v>196313</v>
      </c>
      <c r="P453">
        <f>(Table1[[#This Row],[ax]]-E$1)/E$2</f>
        <v>0.99587278465647</v>
      </c>
      <c r="Q453">
        <f>(Table1[[#This Row],[ay]]-F$1)/F$2</f>
        <v>5.6532815722431157E-2</v>
      </c>
      <c r="R453">
        <f>(Table1[[#This Row],[az]]-G$1)/G$2</f>
        <v>5.5615615615615614E-2</v>
      </c>
      <c r="S453">
        <f>SQRT(Table1[[#This Row],[_ax]]*Table1[[#This Row],[_ax]]+Table1[[#This Row],[_ay]]*Table1[[#This Row],[_ay]]+Table1[[#This Row],[_az]]*Table1[[#This Row],[_az]])</f>
        <v>0.99902535461981246</v>
      </c>
      <c r="T453" s="1">
        <f>ATAN2(Table1[[#This Row],[_az]],Table1[[#This Row],[_ay]])*180/PI()</f>
        <v>45.468580102585953</v>
      </c>
      <c r="U453" s="1">
        <f>ATAN2(SQRT(Table1[[#This Row],[_ay]]*Table1[[#This Row],[_ay]]+Table1[[#This Row],[_az]]*Table1[[#This Row],[_az]]),Table1[[#This Row],[_ax]])*180/PI()</f>
        <v>85.447017149603937</v>
      </c>
    </row>
    <row r="454" spans="1:21" x14ac:dyDescent="0.25">
      <c r="A454" t="s">
        <v>0</v>
      </c>
      <c r="B454" t="s">
        <v>1</v>
      </c>
      <c r="C454" t="s">
        <v>2</v>
      </c>
      <c r="D454" t="s">
        <v>5</v>
      </c>
      <c r="E454">
        <v>8325</v>
      </c>
      <c r="F454">
        <v>562</v>
      </c>
      <c r="G454">
        <v>1446</v>
      </c>
      <c r="H454">
        <v>2</v>
      </c>
      <c r="I454">
        <v>-3</v>
      </c>
      <c r="J454">
        <v>-17</v>
      </c>
      <c r="K454">
        <v>1274</v>
      </c>
      <c r="L454">
        <v>226</v>
      </c>
      <c r="M454">
        <v>-240</v>
      </c>
      <c r="N454">
        <v>-214</v>
      </c>
      <c r="O454">
        <v>196363</v>
      </c>
      <c r="P454">
        <f>(Table1[[#This Row],[ax]]-E$1)/E$2</f>
        <v>0.99635833940276763</v>
      </c>
      <c r="Q454">
        <f>(Table1[[#This Row],[ay]]-F$1)/F$2</f>
        <v>5.6411500667232807E-2</v>
      </c>
      <c r="R454">
        <f>(Table1[[#This Row],[az]]-G$1)/G$2</f>
        <v>5.5135135135135134E-2</v>
      </c>
      <c r="S454">
        <f>SQRT(Table1[[#This Row],[_ax]]*Table1[[#This Row],[_ax]]+Table1[[#This Row],[_ay]]*Table1[[#This Row],[_ay]]+Table1[[#This Row],[_az]]*Table1[[#This Row],[_az]])</f>
        <v>0.9994759031769298</v>
      </c>
      <c r="T454" s="1">
        <f>ATAN2(Table1[[#This Row],[_az]],Table1[[#This Row],[_ay]])*180/PI()</f>
        <v>45.655574829234943</v>
      </c>
      <c r="U454" s="1">
        <f>ATAN2(SQRT(Table1[[#This Row],[_ay]]*Table1[[#This Row],[_ay]]+Table1[[#This Row],[_az]]*Table1[[#This Row],[_az]]),Table1[[#This Row],[_ax]])*180/PI()</f>
        <v>85.473400286535806</v>
      </c>
    </row>
    <row r="455" spans="1:21" x14ac:dyDescent="0.25">
      <c r="A455" t="s">
        <v>0</v>
      </c>
      <c r="B455" t="s">
        <v>1</v>
      </c>
      <c r="C455" t="s">
        <v>2</v>
      </c>
      <c r="D455" t="s">
        <v>5</v>
      </c>
      <c r="E455">
        <v>8325</v>
      </c>
      <c r="F455">
        <v>557</v>
      </c>
      <c r="G455">
        <v>1440</v>
      </c>
      <c r="H455">
        <v>4</v>
      </c>
      <c r="I455">
        <v>-3</v>
      </c>
      <c r="J455">
        <v>-16</v>
      </c>
      <c r="K455">
        <v>1277</v>
      </c>
      <c r="L455">
        <v>228</v>
      </c>
      <c r="M455">
        <v>-244</v>
      </c>
      <c r="N455">
        <v>-206</v>
      </c>
      <c r="O455">
        <v>196413</v>
      </c>
      <c r="P455">
        <f>(Table1[[#This Row],[ax]]-E$1)/E$2</f>
        <v>0.99635833940276763</v>
      </c>
      <c r="Q455">
        <f>(Table1[[#This Row],[ay]]-F$1)/F$2</f>
        <v>5.5804925391241052E-2</v>
      </c>
      <c r="R455">
        <f>(Table1[[#This Row],[az]]-G$1)/G$2</f>
        <v>5.4414414414414414E-2</v>
      </c>
      <c r="S455">
        <f>SQRT(Table1[[#This Row],[_ax]]*Table1[[#This Row],[_ax]]+Table1[[#This Row],[_ay]]*Table1[[#This Row],[_ay]]+Table1[[#This Row],[_az]]*Table1[[#This Row],[_az]])</f>
        <v>0.99940235075340222</v>
      </c>
      <c r="T455" s="1">
        <f>ATAN2(Table1[[#This Row],[_az]],Table1[[#This Row],[_ay]])*180/PI()</f>
        <v>45.722796780572288</v>
      </c>
      <c r="U455" s="1">
        <f>ATAN2(SQRT(Table1[[#This Row],[_ay]]*Table1[[#This Row],[_ay]]+Table1[[#This Row],[_az]]*Table1[[#This Row],[_az]]),Table1[[#This Row],[_ax]])*180/PI()</f>
        <v>85.52697964369888</v>
      </c>
    </row>
    <row r="456" spans="1:21" x14ac:dyDescent="0.25">
      <c r="A456" t="s">
        <v>0</v>
      </c>
      <c r="B456" t="s">
        <v>1</v>
      </c>
      <c r="C456" t="s">
        <v>2</v>
      </c>
      <c r="D456" t="s">
        <v>5</v>
      </c>
      <c r="E456">
        <v>8324</v>
      </c>
      <c r="F456">
        <v>562</v>
      </c>
      <c r="G456">
        <v>1440</v>
      </c>
      <c r="H456">
        <v>3</v>
      </c>
      <c r="I456">
        <v>-3</v>
      </c>
      <c r="J456">
        <v>-17</v>
      </c>
      <c r="K456">
        <v>1275</v>
      </c>
      <c r="L456">
        <v>219</v>
      </c>
      <c r="M456">
        <v>-243</v>
      </c>
      <c r="N456">
        <v>-211</v>
      </c>
      <c r="O456">
        <v>196463</v>
      </c>
      <c r="P456">
        <f>(Table1[[#This Row],[ax]]-E$1)/E$2</f>
        <v>0.99623695071619323</v>
      </c>
      <c r="Q456">
        <f>(Table1[[#This Row],[ay]]-F$1)/F$2</f>
        <v>5.6411500667232807E-2</v>
      </c>
      <c r="R456">
        <f>(Table1[[#This Row],[az]]-G$1)/G$2</f>
        <v>5.4414414414414414E-2</v>
      </c>
      <c r="S456">
        <f>SQRT(Table1[[#This Row],[_ax]]*Table1[[#This Row],[_ax]]+Table1[[#This Row],[_ay]]*Table1[[#This Row],[_ay]]+Table1[[#This Row],[_az]]*Table1[[#This Row],[_az]])</f>
        <v>0.99931538959224064</v>
      </c>
      <c r="T456" s="1">
        <f>ATAN2(Table1[[#This Row],[_az]],Table1[[#This Row],[_ay]])*180/PI()</f>
        <v>46.032359900321275</v>
      </c>
      <c r="U456" s="1">
        <f>ATAN2(SQRT(Table1[[#This Row],[_ay]]*Table1[[#This Row],[_ay]]+Table1[[#This Row],[_az]]*Table1[[#This Row],[_az]]),Table1[[#This Row],[_ax]])*180/PI()</f>
        <v>85.501547266196013</v>
      </c>
    </row>
    <row r="457" spans="1:21" x14ac:dyDescent="0.25">
      <c r="A457" t="s">
        <v>0</v>
      </c>
      <c r="B457" t="s">
        <v>1</v>
      </c>
      <c r="C457" t="s">
        <v>2</v>
      </c>
      <c r="D457" t="s">
        <v>5</v>
      </c>
      <c r="E457">
        <v>8320</v>
      </c>
      <c r="F457">
        <v>564</v>
      </c>
      <c r="G457">
        <v>1436</v>
      </c>
      <c r="H457">
        <v>3</v>
      </c>
      <c r="I457">
        <v>-2</v>
      </c>
      <c r="J457">
        <v>-16</v>
      </c>
      <c r="K457">
        <v>1275</v>
      </c>
      <c r="L457">
        <v>221</v>
      </c>
      <c r="M457">
        <v>-239</v>
      </c>
      <c r="N457">
        <v>-205</v>
      </c>
      <c r="O457">
        <v>196513</v>
      </c>
      <c r="P457">
        <f>(Table1[[#This Row],[ax]]-E$1)/E$2</f>
        <v>0.99575139596989559</v>
      </c>
      <c r="Q457">
        <f>(Table1[[#This Row],[ay]]-F$1)/F$2</f>
        <v>5.6654130777629506E-2</v>
      </c>
      <c r="R457">
        <f>(Table1[[#This Row],[az]]-G$1)/G$2</f>
        <v>5.3933933933933934E-2</v>
      </c>
      <c r="S457">
        <f>SQRT(Table1[[#This Row],[_ax]]*Table1[[#This Row],[_ax]]+Table1[[#This Row],[_ay]]*Table1[[#This Row],[_ay]]+Table1[[#This Row],[_az]]*Table1[[#This Row],[_az]])</f>
        <v>0.9988190037938578</v>
      </c>
      <c r="T457" s="1">
        <f>ATAN2(Table1[[#This Row],[_az]],Table1[[#This Row],[_ay]])*180/PI()</f>
        <v>46.409052390952787</v>
      </c>
      <c r="U457" s="1">
        <f>ATAN2(SQRT(Table1[[#This Row],[_ay]]*Table1[[#This Row],[_ay]]+Table1[[#This Row],[_az]]*Table1[[#This Row],[_az]]),Table1[[#This Row],[_ax]])*180/PI()</f>
        <v>85.508355616644224</v>
      </c>
    </row>
    <row r="458" spans="1:21" x14ac:dyDescent="0.25">
      <c r="A458" t="s">
        <v>0</v>
      </c>
      <c r="B458" t="s">
        <v>1</v>
      </c>
      <c r="C458" t="s">
        <v>2</v>
      </c>
      <c r="D458" t="s">
        <v>5</v>
      </c>
      <c r="E458">
        <v>8320</v>
      </c>
      <c r="F458">
        <v>558</v>
      </c>
      <c r="G458">
        <v>1437</v>
      </c>
      <c r="H458">
        <v>3</v>
      </c>
      <c r="I458">
        <v>-3</v>
      </c>
      <c r="J458">
        <v>-17</v>
      </c>
      <c r="K458">
        <v>1277</v>
      </c>
      <c r="L458">
        <v>221</v>
      </c>
      <c r="M458">
        <v>-251</v>
      </c>
      <c r="N458">
        <v>-215</v>
      </c>
      <c r="O458">
        <v>196563</v>
      </c>
      <c r="P458">
        <f>(Table1[[#This Row],[ax]]-E$1)/E$2</f>
        <v>0.99575139596989559</v>
      </c>
      <c r="Q458">
        <f>(Table1[[#This Row],[ay]]-F$1)/F$2</f>
        <v>5.5926240446439401E-2</v>
      </c>
      <c r="R458">
        <f>(Table1[[#This Row],[az]]-G$1)/G$2</f>
        <v>5.4054054054054057E-2</v>
      </c>
      <c r="S458">
        <f>SQRT(Table1[[#This Row],[_ax]]*Table1[[#This Row],[_ax]]+Table1[[#This Row],[_ay]]*Table1[[#This Row],[_ay]]+Table1[[#This Row],[_az]]*Table1[[#This Row],[_az]])</f>
        <v>0.99878447510268564</v>
      </c>
      <c r="T458" s="1">
        <f>ATAN2(Table1[[#This Row],[_az]],Table1[[#This Row],[_ay]])*180/PI()</f>
        <v>45.9752476079777</v>
      </c>
      <c r="U458" s="1">
        <f>ATAN2(SQRT(Table1[[#This Row],[_ay]]*Table1[[#This Row],[_ay]]+Table1[[#This Row],[_az]]*Table1[[#This Row],[_az]]),Table1[[#This Row],[_ax]])*180/PI()</f>
        <v>85.533641547904125</v>
      </c>
    </row>
    <row r="459" spans="1:21" x14ac:dyDescent="0.25">
      <c r="A459" t="s">
        <v>0</v>
      </c>
      <c r="B459" t="s">
        <v>1</v>
      </c>
      <c r="C459" t="s">
        <v>2</v>
      </c>
      <c r="D459" t="s">
        <v>5</v>
      </c>
      <c r="E459">
        <v>8322</v>
      </c>
      <c r="F459">
        <v>555</v>
      </c>
      <c r="G459">
        <v>1445</v>
      </c>
      <c r="H459">
        <v>3</v>
      </c>
      <c r="I459">
        <v>-3</v>
      </c>
      <c r="J459">
        <v>-18</v>
      </c>
      <c r="K459">
        <v>1275</v>
      </c>
      <c r="L459">
        <v>227</v>
      </c>
      <c r="M459">
        <v>-249</v>
      </c>
      <c r="N459">
        <v>-203</v>
      </c>
      <c r="O459">
        <v>196613</v>
      </c>
      <c r="P459">
        <f>(Table1[[#This Row],[ax]]-E$1)/E$2</f>
        <v>0.99599417334304441</v>
      </c>
      <c r="Q459">
        <f>(Table1[[#This Row],[ay]]-F$1)/F$2</f>
        <v>5.5562295280844352E-2</v>
      </c>
      <c r="R459">
        <f>(Table1[[#This Row],[az]]-G$1)/G$2</f>
        <v>5.5015015015015017E-2</v>
      </c>
      <c r="S459">
        <f>SQRT(Table1[[#This Row],[_ax]]*Table1[[#This Row],[_ax]]+Table1[[#This Row],[_ay]]*Table1[[#This Row],[_ay]]+Table1[[#This Row],[_az]]*Table1[[#This Row],[_az]])</f>
        <v>0.99905866387678777</v>
      </c>
      <c r="T459" s="1">
        <f>ATAN2(Table1[[#This Row],[_az]],Table1[[#This Row],[_ay]])*180/PI()</f>
        <v>45.283571677842957</v>
      </c>
      <c r="U459" s="1">
        <f>ATAN2(SQRT(Table1[[#This Row],[_ay]]*Table1[[#This Row],[_ay]]+Table1[[#This Row],[_az]]*Table1[[#This Row],[_az]]),Table1[[#This Row],[_ax]])*180/PI()</f>
        <v>85.511178335791499</v>
      </c>
    </row>
    <row r="460" spans="1:21" x14ac:dyDescent="0.25">
      <c r="A460" t="s">
        <v>0</v>
      </c>
      <c r="B460" t="s">
        <v>1</v>
      </c>
      <c r="C460" t="s">
        <v>2</v>
      </c>
      <c r="D460" t="s">
        <v>5</v>
      </c>
      <c r="E460">
        <v>8322</v>
      </c>
      <c r="F460">
        <v>562</v>
      </c>
      <c r="G460">
        <v>1447</v>
      </c>
      <c r="H460">
        <v>4</v>
      </c>
      <c r="I460">
        <v>-3</v>
      </c>
      <c r="J460">
        <v>-18</v>
      </c>
      <c r="K460">
        <v>1276</v>
      </c>
      <c r="L460">
        <v>217</v>
      </c>
      <c r="M460">
        <v>-249</v>
      </c>
      <c r="N460">
        <v>-201</v>
      </c>
      <c r="O460">
        <v>196663</v>
      </c>
      <c r="P460">
        <f>(Table1[[#This Row],[ax]]-E$1)/E$2</f>
        <v>0.99599417334304441</v>
      </c>
      <c r="Q460">
        <f>(Table1[[#This Row],[ay]]-F$1)/F$2</f>
        <v>5.6411500667232807E-2</v>
      </c>
      <c r="R460">
        <f>(Table1[[#This Row],[az]]-G$1)/G$2</f>
        <v>5.5255255255255258E-2</v>
      </c>
      <c r="S460">
        <f>SQRT(Table1[[#This Row],[_ax]]*Table1[[#This Row],[_ax]]+Table1[[#This Row],[_ay]]*Table1[[#This Row],[_ay]]+Table1[[#This Row],[_az]]*Table1[[#This Row],[_az]])</f>
        <v>0.99911950935518568</v>
      </c>
      <c r="T460" s="1">
        <f>ATAN2(Table1[[#This Row],[_az]],Table1[[#This Row],[_ay]])*180/PI()</f>
        <v>45.593243837149657</v>
      </c>
      <c r="U460" s="1">
        <f>ATAN2(SQRT(Table1[[#This Row],[_ay]]*Table1[[#This Row],[_ay]]+Table1[[#This Row],[_az]]*Table1[[#This Row],[_az]]),Table1[[#This Row],[_ax]])*180/PI()</f>
        <v>85.46694964906024</v>
      </c>
    </row>
    <row r="461" spans="1:21" x14ac:dyDescent="0.25">
      <c r="A461" t="s">
        <v>0</v>
      </c>
      <c r="B461" t="s">
        <v>1</v>
      </c>
      <c r="C461" t="s">
        <v>2</v>
      </c>
      <c r="D461" t="s">
        <v>5</v>
      </c>
      <c r="E461">
        <v>8326</v>
      </c>
      <c r="F461">
        <v>556</v>
      </c>
      <c r="G461">
        <v>1453</v>
      </c>
      <c r="H461">
        <v>3</v>
      </c>
      <c r="I461">
        <v>-2</v>
      </c>
      <c r="J461">
        <v>-16</v>
      </c>
      <c r="K461">
        <v>1273</v>
      </c>
      <c r="L461">
        <v>221</v>
      </c>
      <c r="M461">
        <v>-237</v>
      </c>
      <c r="N461">
        <v>-207</v>
      </c>
      <c r="O461">
        <v>196713</v>
      </c>
      <c r="P461">
        <f>(Table1[[#This Row],[ax]]-E$1)/E$2</f>
        <v>0.99647972808934204</v>
      </c>
      <c r="Q461">
        <f>(Table1[[#This Row],[ay]]-F$1)/F$2</f>
        <v>5.5683610336042702E-2</v>
      </c>
      <c r="R461">
        <f>(Table1[[#This Row],[az]]-G$1)/G$2</f>
        <v>5.5975975975975978E-2</v>
      </c>
      <c r="S461">
        <f>SQRT(Table1[[#This Row],[_ax]]*Table1[[#This Row],[_ax]]+Table1[[#This Row],[_ay]]*Table1[[#This Row],[_ay]]+Table1[[#This Row],[_az]]*Table1[[#This Row],[_az]])</f>
        <v>0.99960283254877191</v>
      </c>
      <c r="T461" s="1">
        <f>ATAN2(Table1[[#This Row],[_az]],Table1[[#This Row],[_ay]])*180/PI()</f>
        <v>44.84997903435967</v>
      </c>
      <c r="U461" s="1">
        <f>ATAN2(SQRT(Table1[[#This Row],[_ay]]*Table1[[#This Row],[_ay]]+Table1[[#This Row],[_az]]*Table1[[#This Row],[_az]]),Table1[[#This Row],[_ax]])*180/PI()</f>
        <v>85.469665338578224</v>
      </c>
    </row>
    <row r="462" spans="1:21" x14ac:dyDescent="0.25">
      <c r="A462" t="s">
        <v>0</v>
      </c>
      <c r="B462" t="s">
        <v>1</v>
      </c>
      <c r="C462" t="s">
        <v>2</v>
      </c>
      <c r="D462" t="s">
        <v>5</v>
      </c>
      <c r="E462">
        <v>8325</v>
      </c>
      <c r="F462">
        <v>557</v>
      </c>
      <c r="G462">
        <v>1458</v>
      </c>
      <c r="H462">
        <v>4</v>
      </c>
      <c r="I462">
        <v>-2</v>
      </c>
      <c r="J462">
        <v>-17</v>
      </c>
      <c r="K462">
        <v>1276</v>
      </c>
      <c r="L462">
        <v>220</v>
      </c>
      <c r="M462">
        <v>-244</v>
      </c>
      <c r="N462">
        <v>-204</v>
      </c>
      <c r="O462">
        <v>196763</v>
      </c>
      <c r="P462">
        <f>(Table1[[#This Row],[ax]]-E$1)/E$2</f>
        <v>0.99635833940276763</v>
      </c>
      <c r="Q462">
        <f>(Table1[[#This Row],[ay]]-F$1)/F$2</f>
        <v>5.5804925391241052E-2</v>
      </c>
      <c r="R462">
        <f>(Table1[[#This Row],[az]]-G$1)/G$2</f>
        <v>5.6576576576576575E-2</v>
      </c>
      <c r="S462">
        <f>SQRT(Table1[[#This Row],[_ax]]*Table1[[#This Row],[_ax]]+Table1[[#This Row],[_ay]]*Table1[[#This Row],[_ay]]+Table1[[#This Row],[_az]]*Table1[[#This Row],[_az]])</f>
        <v>0.99952240555801841</v>
      </c>
      <c r="T462" s="1">
        <f>ATAN2(Table1[[#This Row],[_az]],Table1[[#This Row],[_ay]])*180/PI()</f>
        <v>44.606593072725332</v>
      </c>
      <c r="U462" s="1">
        <f>ATAN2(SQRT(Table1[[#This Row],[_ay]]*Table1[[#This Row],[_ay]]+Table1[[#This Row],[_az]]*Table1[[#This Row],[_az]]),Table1[[#This Row],[_ax]])*180/PI()</f>
        <v>85.439853725720511</v>
      </c>
    </row>
    <row r="463" spans="1:21" x14ac:dyDescent="0.25">
      <c r="A463" t="s">
        <v>0</v>
      </c>
      <c r="B463" t="s">
        <v>1</v>
      </c>
      <c r="C463" t="s">
        <v>2</v>
      </c>
      <c r="D463" t="s">
        <v>5</v>
      </c>
      <c r="E463">
        <v>8322</v>
      </c>
      <c r="F463">
        <v>554</v>
      </c>
      <c r="G463">
        <v>1459</v>
      </c>
      <c r="H463">
        <v>3</v>
      </c>
      <c r="I463">
        <v>-4</v>
      </c>
      <c r="J463">
        <v>-17</v>
      </c>
      <c r="K463">
        <v>1278</v>
      </c>
      <c r="L463">
        <v>225</v>
      </c>
      <c r="M463">
        <v>-241</v>
      </c>
      <c r="N463">
        <v>-211</v>
      </c>
      <c r="O463">
        <v>196813</v>
      </c>
      <c r="P463">
        <f>(Table1[[#This Row],[ax]]-E$1)/E$2</f>
        <v>0.99599417334304441</v>
      </c>
      <c r="Q463">
        <f>(Table1[[#This Row],[ay]]-F$1)/F$2</f>
        <v>5.5440980225646003E-2</v>
      </c>
      <c r="R463">
        <f>(Table1[[#This Row],[az]]-G$1)/G$2</f>
        <v>5.6696696696696698E-2</v>
      </c>
      <c r="S463">
        <f>SQRT(Table1[[#This Row],[_ax]]*Table1[[#This Row],[_ax]]+Table1[[#This Row],[_ay]]*Table1[[#This Row],[_ay]]+Table1[[#This Row],[_az]]*Table1[[#This Row],[_az]])</f>
        <v>0.99914594081044639</v>
      </c>
      <c r="T463" s="1">
        <f>ATAN2(Table1[[#This Row],[_az]],Table1[[#This Row],[_ay]])*180/PI()</f>
        <v>44.358429307769214</v>
      </c>
      <c r="U463" s="1">
        <f>ATAN2(SQRT(Table1[[#This Row],[_ay]]*Table1[[#This Row],[_ay]]+Table1[[#This Row],[_az]]*Table1[[#This Row],[_az]]),Table1[[#This Row],[_ax]])*180/PI()</f>
        <v>85.447871845137371</v>
      </c>
    </row>
    <row r="464" spans="1:21" x14ac:dyDescent="0.25">
      <c r="A464" t="s">
        <v>0</v>
      </c>
      <c r="B464" t="s">
        <v>1</v>
      </c>
      <c r="C464" t="s">
        <v>2</v>
      </c>
      <c r="D464" t="s">
        <v>5</v>
      </c>
      <c r="E464">
        <v>8323</v>
      </c>
      <c r="F464">
        <v>560</v>
      </c>
      <c r="G464">
        <v>1453</v>
      </c>
      <c r="H464">
        <v>3</v>
      </c>
      <c r="I464">
        <v>-3</v>
      </c>
      <c r="J464">
        <v>-16</v>
      </c>
      <c r="K464">
        <v>1280</v>
      </c>
      <c r="L464">
        <v>217</v>
      </c>
      <c r="M464">
        <v>-239</v>
      </c>
      <c r="N464">
        <v>-197</v>
      </c>
      <c r="O464">
        <v>196863</v>
      </c>
      <c r="P464">
        <f>(Table1[[#This Row],[ax]]-E$1)/E$2</f>
        <v>0.99611556202961882</v>
      </c>
      <c r="Q464">
        <f>(Table1[[#This Row],[ay]]-F$1)/F$2</f>
        <v>5.6168870556836101E-2</v>
      </c>
      <c r="R464">
        <f>(Table1[[#This Row],[az]]-G$1)/G$2</f>
        <v>5.5975975975975978E-2</v>
      </c>
      <c r="S464">
        <f>SQRT(Table1[[#This Row],[_ax]]*Table1[[#This Row],[_ax]]+Table1[[#This Row],[_ay]]*Table1[[#This Row],[_ay]]+Table1[[#This Row],[_az]]*Table1[[#This Row],[_az]])</f>
        <v>0.99926696374075985</v>
      </c>
      <c r="T464" s="1">
        <f>ATAN2(Table1[[#This Row],[_az]],Table1[[#This Row],[_ay]])*180/PI()</f>
        <v>45.098551425380123</v>
      </c>
      <c r="U464" s="1">
        <f>ATAN2(SQRT(Table1[[#This Row],[_ay]]*Table1[[#This Row],[_ay]]+Table1[[#This Row],[_az]]*Table1[[#This Row],[_az]]),Table1[[#This Row],[_ax]])*180/PI()</f>
        <v>85.448411919880996</v>
      </c>
    </row>
    <row r="465" spans="1:21" x14ac:dyDescent="0.25">
      <c r="A465" t="s">
        <v>0</v>
      </c>
      <c r="B465" t="s">
        <v>1</v>
      </c>
      <c r="C465" t="s">
        <v>2</v>
      </c>
      <c r="D465" t="s">
        <v>5</v>
      </c>
      <c r="E465">
        <v>8321</v>
      </c>
      <c r="F465">
        <v>555</v>
      </c>
      <c r="G465">
        <v>1445</v>
      </c>
      <c r="H465">
        <v>4</v>
      </c>
      <c r="I465">
        <v>-3</v>
      </c>
      <c r="J465">
        <v>-18</v>
      </c>
      <c r="K465">
        <v>1277</v>
      </c>
      <c r="L465">
        <v>222</v>
      </c>
      <c r="M465">
        <v>-248</v>
      </c>
      <c r="N465">
        <v>-200</v>
      </c>
      <c r="O465">
        <v>196913</v>
      </c>
      <c r="P465">
        <f>(Table1[[#This Row],[ax]]-E$1)/E$2</f>
        <v>0.99587278465647</v>
      </c>
      <c r="Q465">
        <f>(Table1[[#This Row],[ay]]-F$1)/F$2</f>
        <v>5.5562295280844352E-2</v>
      </c>
      <c r="R465">
        <f>(Table1[[#This Row],[az]]-G$1)/G$2</f>
        <v>5.5015015015015017E-2</v>
      </c>
      <c r="S465">
        <f>SQRT(Table1[[#This Row],[_ax]]*Table1[[#This Row],[_ax]]+Table1[[#This Row],[_ay]]*Table1[[#This Row],[_ay]]+Table1[[#This Row],[_az]]*Table1[[#This Row],[_az]])</f>
        <v>0.99893764758037329</v>
      </c>
      <c r="T465" s="1">
        <f>ATAN2(Table1[[#This Row],[_az]],Table1[[#This Row],[_ay]])*180/PI()</f>
        <v>45.283571677842957</v>
      </c>
      <c r="U465" s="1">
        <f>ATAN2(SQRT(Table1[[#This Row],[_ay]]*Table1[[#This Row],[_ay]]+Table1[[#This Row],[_az]]*Table1[[#This Row],[_az]]),Table1[[#This Row],[_ax]])*180/PI()</f>
        <v>85.51063342197898</v>
      </c>
    </row>
    <row r="466" spans="1:21" x14ac:dyDescent="0.25">
      <c r="A466" t="s">
        <v>0</v>
      </c>
      <c r="B466" t="s">
        <v>1</v>
      </c>
      <c r="C466" t="s">
        <v>2</v>
      </c>
      <c r="D466" t="s">
        <v>5</v>
      </c>
      <c r="E466">
        <v>8322</v>
      </c>
      <c r="F466">
        <v>566</v>
      </c>
      <c r="G466">
        <v>1446</v>
      </c>
      <c r="H466">
        <v>5</v>
      </c>
      <c r="I466">
        <v>-4</v>
      </c>
      <c r="J466">
        <v>-16</v>
      </c>
      <c r="K466">
        <v>1273</v>
      </c>
      <c r="L466">
        <v>218</v>
      </c>
      <c r="M466">
        <v>-240</v>
      </c>
      <c r="N466">
        <v>-208</v>
      </c>
      <c r="O466">
        <v>196963</v>
      </c>
      <c r="P466">
        <f>(Table1[[#This Row],[ax]]-E$1)/E$2</f>
        <v>0.99599417334304441</v>
      </c>
      <c r="Q466">
        <f>(Table1[[#This Row],[ay]]-F$1)/F$2</f>
        <v>5.6896760888026206E-2</v>
      </c>
      <c r="R466">
        <f>(Table1[[#This Row],[az]]-G$1)/G$2</f>
        <v>5.5135135135135134E-2</v>
      </c>
      <c r="S466">
        <f>SQRT(Table1[[#This Row],[_ax]]*Table1[[#This Row],[_ax]]+Table1[[#This Row],[_ay]]*Table1[[#This Row],[_ay]]+Table1[[#This Row],[_az]]*Table1[[#This Row],[_az]])</f>
        <v>0.99914038946447015</v>
      </c>
      <c r="T466" s="1">
        <f>ATAN2(Table1[[#This Row],[_az]],Table1[[#This Row],[_ay]])*180/PI()</f>
        <v>45.900863118198949</v>
      </c>
      <c r="U466" s="1">
        <f>ATAN2(SQRT(Table1[[#This Row],[_ay]]*Table1[[#This Row],[_ay]]+Table1[[#This Row],[_az]]*Table1[[#This Row],[_az]]),Table1[[#This Row],[_ax]])*180/PI()</f>
        <v>85.451872009926774</v>
      </c>
    </row>
    <row r="467" spans="1:21" x14ac:dyDescent="0.25">
      <c r="A467" t="s">
        <v>0</v>
      </c>
      <c r="B467" t="s">
        <v>1</v>
      </c>
      <c r="C467" t="s">
        <v>2</v>
      </c>
      <c r="D467" t="s">
        <v>5</v>
      </c>
      <c r="E467">
        <v>8321</v>
      </c>
      <c r="F467">
        <v>565</v>
      </c>
      <c r="G467">
        <v>1452</v>
      </c>
      <c r="H467">
        <v>4</v>
      </c>
      <c r="I467">
        <v>-2</v>
      </c>
      <c r="J467">
        <v>-17</v>
      </c>
      <c r="K467">
        <v>1276</v>
      </c>
      <c r="L467">
        <v>215</v>
      </c>
      <c r="M467">
        <v>-249</v>
      </c>
      <c r="N467">
        <v>-207</v>
      </c>
      <c r="O467">
        <v>197013</v>
      </c>
      <c r="P467">
        <f>(Table1[[#This Row],[ax]]-E$1)/E$2</f>
        <v>0.99587278465647</v>
      </c>
      <c r="Q467">
        <f>(Table1[[#This Row],[ay]]-F$1)/F$2</f>
        <v>5.6775445832827856E-2</v>
      </c>
      <c r="R467">
        <f>(Table1[[#This Row],[az]]-G$1)/G$2</f>
        <v>5.5855855855855854E-2</v>
      </c>
      <c r="S467">
        <f>SQRT(Table1[[#This Row],[_ax]]*Table1[[#This Row],[_ax]]+Table1[[#This Row],[_ay]]*Table1[[#This Row],[_ay]]+Table1[[#This Row],[_az]]*Table1[[#This Row],[_az]])</f>
        <v>0.99905251668885675</v>
      </c>
      <c r="T467" s="1">
        <f>ATAN2(Table1[[#This Row],[_az]],Table1[[#This Row],[_ay]])*180/PI()</f>
        <v>45.467786956781538</v>
      </c>
      <c r="U467" s="1">
        <f>ATAN2(SQRT(Table1[[#This Row],[_ay]]*Table1[[#This Row],[_ay]]+Table1[[#This Row],[_az]]*Table1[[#This Row],[_az]]),Table1[[#This Row],[_ax]])*180/PI()</f>
        <v>85.427497128510211</v>
      </c>
    </row>
    <row r="468" spans="1:21" x14ac:dyDescent="0.25">
      <c r="A468" t="s">
        <v>0</v>
      </c>
      <c r="B468" t="s">
        <v>1</v>
      </c>
      <c r="C468" t="s">
        <v>2</v>
      </c>
      <c r="D468" t="s">
        <v>5</v>
      </c>
      <c r="E468">
        <v>8321</v>
      </c>
      <c r="F468">
        <v>561</v>
      </c>
      <c r="G468">
        <v>1453</v>
      </c>
      <c r="H468">
        <v>4</v>
      </c>
      <c r="I468">
        <v>-1</v>
      </c>
      <c r="J468">
        <v>-15</v>
      </c>
      <c r="K468">
        <v>1274</v>
      </c>
      <c r="L468">
        <v>223</v>
      </c>
      <c r="M468">
        <v>-245</v>
      </c>
      <c r="N468">
        <v>-207</v>
      </c>
      <c r="O468">
        <v>197063</v>
      </c>
      <c r="P468">
        <f>(Table1[[#This Row],[ax]]-E$1)/E$2</f>
        <v>0.99587278465647</v>
      </c>
      <c r="Q468">
        <f>(Table1[[#This Row],[ay]]-F$1)/F$2</f>
        <v>5.629018561203445E-2</v>
      </c>
      <c r="R468">
        <f>(Table1[[#This Row],[az]]-G$1)/G$2</f>
        <v>5.5975975975975978E-2</v>
      </c>
      <c r="S468">
        <f>SQRT(Table1[[#This Row],[_ax]]*Table1[[#This Row],[_ax]]+Table1[[#This Row],[_ay]]*Table1[[#This Row],[_ay]]+Table1[[#This Row],[_az]]*Table1[[#This Row],[_az]])</f>
        <v>0.99903178032639794</v>
      </c>
      <c r="T468" s="1">
        <f>ATAN2(Table1[[#This Row],[_az]],Table1[[#This Row],[_ay]])*180/PI()</f>
        <v>45.160358551206407</v>
      </c>
      <c r="U468" s="1">
        <f>ATAN2(SQRT(Table1[[#This Row],[_ay]]*Table1[[#This Row],[_ay]]+Table1[[#This Row],[_az]]*Table1[[#This Row],[_az]]),Table1[[#This Row],[_ax]])*180/PI()</f>
        <v>85.442391685971884</v>
      </c>
    </row>
    <row r="469" spans="1:21" x14ac:dyDescent="0.25">
      <c r="A469" t="s">
        <v>0</v>
      </c>
      <c r="B469" t="s">
        <v>1</v>
      </c>
      <c r="C469" t="s">
        <v>2</v>
      </c>
      <c r="D469" t="s">
        <v>5</v>
      </c>
      <c r="E469">
        <v>8327</v>
      </c>
      <c r="F469">
        <v>562</v>
      </c>
      <c r="G469">
        <v>1449</v>
      </c>
      <c r="H469">
        <v>3</v>
      </c>
      <c r="I469">
        <v>-3</v>
      </c>
      <c r="J469">
        <v>-18</v>
      </c>
      <c r="K469">
        <v>1275</v>
      </c>
      <c r="L469">
        <v>208</v>
      </c>
      <c r="M469">
        <v>-248</v>
      </c>
      <c r="N469">
        <v>-204</v>
      </c>
      <c r="O469">
        <v>197113</v>
      </c>
      <c r="P469">
        <f>(Table1[[#This Row],[ax]]-E$1)/E$2</f>
        <v>0.99660111677591645</v>
      </c>
      <c r="Q469">
        <f>(Table1[[#This Row],[ay]]-F$1)/F$2</f>
        <v>5.6411500667232807E-2</v>
      </c>
      <c r="R469">
        <f>(Table1[[#This Row],[az]]-G$1)/G$2</f>
        <v>5.5495495495495498E-2</v>
      </c>
      <c r="S469">
        <f>SQRT(Table1[[#This Row],[_ax]]*Table1[[#This Row],[_ax]]+Table1[[#This Row],[_ay]]*Table1[[#This Row],[_ay]]+Table1[[#This Row],[_az]]*Table1[[#This Row],[_az]])</f>
        <v>0.99973786233533424</v>
      </c>
      <c r="T469" s="1">
        <f>ATAN2(Table1[[#This Row],[_az]],Table1[[#This Row],[_ay]])*180/PI()</f>
        <v>45.468979242194045</v>
      </c>
      <c r="U469" s="1">
        <f>ATAN2(SQRT(Table1[[#This Row],[_ay]]*Table1[[#This Row],[_ay]]+Table1[[#This Row],[_az]]*Table1[[#This Row],[_az]]),Table1[[#This Row],[_ax]])*180/PI()</f>
        <v>85.460083932383228</v>
      </c>
    </row>
    <row r="470" spans="1:21" x14ac:dyDescent="0.25">
      <c r="A470" t="s">
        <v>0</v>
      </c>
      <c r="B470" t="s">
        <v>1</v>
      </c>
      <c r="C470" t="s">
        <v>2</v>
      </c>
      <c r="D470" t="s">
        <v>5</v>
      </c>
      <c r="E470">
        <v>8320</v>
      </c>
      <c r="F470">
        <v>563</v>
      </c>
      <c r="G470">
        <v>1451</v>
      </c>
      <c r="H470">
        <v>3</v>
      </c>
      <c r="I470">
        <v>-2</v>
      </c>
      <c r="J470">
        <v>-16</v>
      </c>
      <c r="K470">
        <v>1277</v>
      </c>
      <c r="L470">
        <v>223</v>
      </c>
      <c r="M470">
        <v>-249</v>
      </c>
      <c r="N470">
        <v>-207</v>
      </c>
      <c r="O470">
        <v>197163</v>
      </c>
      <c r="P470">
        <f>(Table1[[#This Row],[ax]]-E$1)/E$2</f>
        <v>0.99575139596989559</v>
      </c>
      <c r="Q470">
        <f>(Table1[[#This Row],[ay]]-F$1)/F$2</f>
        <v>5.6532815722431157E-2</v>
      </c>
      <c r="R470">
        <f>(Table1[[#This Row],[az]]-G$1)/G$2</f>
        <v>5.5735735735735738E-2</v>
      </c>
      <c r="S470">
        <f>SQRT(Table1[[#This Row],[_ax]]*Table1[[#This Row],[_ax]]+Table1[[#This Row],[_ay]]*Table1[[#This Row],[_ay]]+Table1[[#This Row],[_az]]*Table1[[#This Row],[_az]])</f>
        <v>0.99891104412130005</v>
      </c>
      <c r="T470" s="1">
        <f>ATAN2(Table1[[#This Row],[_az]],Table1[[#This Row],[_ay]])*180/PI()</f>
        <v>45.406779558983494</v>
      </c>
      <c r="U470" s="1">
        <f>ATAN2(SQRT(Table1[[#This Row],[_ay]]*Table1[[#This Row],[_ay]]+Table1[[#This Row],[_az]]*Table1[[#This Row],[_az]]),Table1[[#This Row],[_ax]])*180/PI()</f>
        <v>85.441645181841864</v>
      </c>
    </row>
    <row r="471" spans="1:21" x14ac:dyDescent="0.25">
      <c r="A471" t="s">
        <v>0</v>
      </c>
      <c r="B471" t="s">
        <v>1</v>
      </c>
      <c r="C471" t="s">
        <v>2</v>
      </c>
      <c r="D471" t="s">
        <v>5</v>
      </c>
      <c r="E471">
        <v>8321</v>
      </c>
      <c r="F471">
        <v>562</v>
      </c>
      <c r="G471">
        <v>1445</v>
      </c>
      <c r="H471">
        <v>4</v>
      </c>
      <c r="I471">
        <v>-3</v>
      </c>
      <c r="J471">
        <v>-17</v>
      </c>
      <c r="K471">
        <v>1277</v>
      </c>
      <c r="L471">
        <v>226</v>
      </c>
      <c r="M471">
        <v>-250</v>
      </c>
      <c r="N471">
        <v>-208</v>
      </c>
      <c r="O471">
        <v>197213</v>
      </c>
      <c r="P471">
        <f>(Table1[[#This Row],[ax]]-E$1)/E$2</f>
        <v>0.99587278465647</v>
      </c>
      <c r="Q471">
        <f>(Table1[[#This Row],[ay]]-F$1)/F$2</f>
        <v>5.6411500667232807E-2</v>
      </c>
      <c r="R471">
        <f>(Table1[[#This Row],[az]]-G$1)/G$2</f>
        <v>5.5015015015015017E-2</v>
      </c>
      <c r="S471">
        <f>SQRT(Table1[[#This Row],[_ax]]*Table1[[#This Row],[_ax]]+Table1[[#This Row],[_ay]]*Table1[[#This Row],[_ay]]+Table1[[#This Row],[_az]]*Table1[[#This Row],[_az]])</f>
        <v>0.99898524138450784</v>
      </c>
      <c r="T471" s="1">
        <f>ATAN2(Table1[[#This Row],[_az]],Table1[[#This Row],[_ay]])*180/PI()</f>
        <v>45.71803865266984</v>
      </c>
      <c r="U471" s="1">
        <f>ATAN2(SQRT(Table1[[#This Row],[_ay]]*Table1[[#This Row],[_ay]]+Table1[[#This Row],[_az]]*Table1[[#This Row],[_az]]),Table1[[#This Row],[_ax]])*180/PI()</f>
        <v>85.476000193128328</v>
      </c>
    </row>
    <row r="472" spans="1:21" x14ac:dyDescent="0.25">
      <c r="A472" t="s">
        <v>0</v>
      </c>
      <c r="B472" t="s">
        <v>1</v>
      </c>
      <c r="C472" t="s">
        <v>2</v>
      </c>
      <c r="D472" t="s">
        <v>5</v>
      </c>
      <c r="E472">
        <v>8323</v>
      </c>
      <c r="F472">
        <v>557</v>
      </c>
      <c r="G472">
        <v>1450</v>
      </c>
      <c r="H472">
        <v>3</v>
      </c>
      <c r="I472">
        <v>-4</v>
      </c>
      <c r="J472">
        <v>-16</v>
      </c>
      <c r="K472">
        <v>1275</v>
      </c>
      <c r="L472">
        <v>212</v>
      </c>
      <c r="M472">
        <v>-252</v>
      </c>
      <c r="N472">
        <v>-196</v>
      </c>
      <c r="O472">
        <v>197263</v>
      </c>
      <c r="P472">
        <f>(Table1[[#This Row],[ax]]-E$1)/E$2</f>
        <v>0.99611556202961882</v>
      </c>
      <c r="Q472">
        <f>(Table1[[#This Row],[ay]]-F$1)/F$2</f>
        <v>5.5804925391241052E-2</v>
      </c>
      <c r="R472">
        <f>(Table1[[#This Row],[az]]-G$1)/G$2</f>
        <v>5.5615615615615614E-2</v>
      </c>
      <c r="S472">
        <f>SQRT(Table1[[#This Row],[_ax]]*Table1[[#This Row],[_ax]]+Table1[[#This Row],[_ay]]*Table1[[#This Row],[_ay]]+Table1[[#This Row],[_az]]*Table1[[#This Row],[_az]])</f>
        <v>0.99922645046846581</v>
      </c>
      <c r="T472" s="1">
        <f>ATAN2(Table1[[#This Row],[_az]],Table1[[#This Row],[_ay]])*180/PI()</f>
        <v>45.097348663258721</v>
      </c>
      <c r="U472" s="1">
        <f>ATAN2(SQRT(Table1[[#This Row],[_ay]]*Table1[[#This Row],[_ay]]+Table1[[#This Row],[_az]]*Table1[[#This Row],[_az]]),Table1[[#This Row],[_ax]])*180/PI()</f>
        <v>85.477686910575031</v>
      </c>
    </row>
    <row r="473" spans="1:21" x14ac:dyDescent="0.25">
      <c r="A473" t="s">
        <v>0</v>
      </c>
      <c r="B473" t="s">
        <v>1</v>
      </c>
      <c r="C473" t="s">
        <v>2</v>
      </c>
      <c r="D473" t="s">
        <v>5</v>
      </c>
      <c r="E473">
        <v>8322</v>
      </c>
      <c r="F473">
        <v>554</v>
      </c>
      <c r="G473">
        <v>1450</v>
      </c>
      <c r="H473">
        <v>4</v>
      </c>
      <c r="I473">
        <v>-3</v>
      </c>
      <c r="J473">
        <v>-17</v>
      </c>
      <c r="K473">
        <v>1276</v>
      </c>
      <c r="L473">
        <v>216</v>
      </c>
      <c r="M473">
        <v>-240</v>
      </c>
      <c r="N473">
        <v>-208</v>
      </c>
      <c r="O473">
        <v>197313</v>
      </c>
      <c r="P473">
        <f>(Table1[[#This Row],[ax]]-E$1)/E$2</f>
        <v>0.99599417334304441</v>
      </c>
      <c r="Q473">
        <f>(Table1[[#This Row],[ay]]-F$1)/F$2</f>
        <v>5.5440980225646003E-2</v>
      </c>
      <c r="R473">
        <f>(Table1[[#This Row],[az]]-G$1)/G$2</f>
        <v>5.5615615615615614E-2</v>
      </c>
      <c r="S473">
        <f>SQRT(Table1[[#This Row],[_ax]]*Table1[[#This Row],[_ax]]+Table1[[#This Row],[_ay]]*Table1[[#This Row],[_ay]]+Table1[[#This Row],[_az]]*Table1[[#This Row],[_az]])</f>
        <v>0.99908517771107919</v>
      </c>
      <c r="T473" s="1">
        <f>ATAN2(Table1[[#This Row],[_az]],Table1[[#This Row],[_ay]])*180/PI()</f>
        <v>44.909903032090604</v>
      </c>
      <c r="U473" s="1">
        <f>ATAN2(SQRT(Table1[[#This Row],[_ay]]*Table1[[#This Row],[_ay]]+Table1[[#This Row],[_az]]*Table1[[#This Row],[_az]]),Table1[[#This Row],[_ax]])*180/PI()</f>
        <v>85.491851485036349</v>
      </c>
    </row>
    <row r="474" spans="1:21" x14ac:dyDescent="0.25">
      <c r="A474" t="s">
        <v>0</v>
      </c>
      <c r="B474" t="s">
        <v>1</v>
      </c>
      <c r="C474" t="s">
        <v>2</v>
      </c>
      <c r="D474" t="s">
        <v>5</v>
      </c>
      <c r="E474">
        <v>8322</v>
      </c>
      <c r="F474">
        <v>561</v>
      </c>
      <c r="G474">
        <v>1450</v>
      </c>
      <c r="H474">
        <v>3</v>
      </c>
      <c r="I474">
        <v>-1</v>
      </c>
      <c r="J474">
        <v>-18</v>
      </c>
      <c r="K474">
        <v>1275</v>
      </c>
      <c r="L474">
        <v>221</v>
      </c>
      <c r="M474">
        <v>-249</v>
      </c>
      <c r="N474">
        <v>-201</v>
      </c>
      <c r="O474">
        <v>197363</v>
      </c>
      <c r="P474">
        <f>(Table1[[#This Row],[ax]]-E$1)/E$2</f>
        <v>0.99599417334304441</v>
      </c>
      <c r="Q474">
        <f>(Table1[[#This Row],[ay]]-F$1)/F$2</f>
        <v>5.629018561203445E-2</v>
      </c>
      <c r="R474">
        <f>(Table1[[#This Row],[az]]-G$1)/G$2</f>
        <v>5.5615615615615614E-2</v>
      </c>
      <c r="S474">
        <f>SQRT(Table1[[#This Row],[_ax]]*Table1[[#This Row],[_ax]]+Table1[[#This Row],[_ay]]*Table1[[#This Row],[_ay]]+Table1[[#This Row],[_az]]*Table1[[#This Row],[_az]])</f>
        <v>0.99913266137677414</v>
      </c>
      <c r="T474" s="1">
        <f>ATAN2(Table1[[#This Row],[_az]],Table1[[#This Row],[_ay]])*180/PI()</f>
        <v>45.345375710870734</v>
      </c>
      <c r="U474" s="1">
        <f>ATAN2(SQRT(Table1[[#This Row],[_ay]]*Table1[[#This Row],[_ay]]+Table1[[#This Row],[_az]]*Table1[[#This Row],[_az]]),Table1[[#This Row],[_ax]])*180/PI()</f>
        <v>85.457446608786128</v>
      </c>
    </row>
    <row r="475" spans="1:21" x14ac:dyDescent="0.25">
      <c r="A475" t="s">
        <v>0</v>
      </c>
      <c r="B475" t="s">
        <v>1</v>
      </c>
      <c r="C475" t="s">
        <v>2</v>
      </c>
      <c r="D475" t="s">
        <v>5</v>
      </c>
      <c r="E475">
        <v>8318</v>
      </c>
      <c r="F475">
        <v>562</v>
      </c>
      <c r="G475">
        <v>1457</v>
      </c>
      <c r="H475">
        <v>4</v>
      </c>
      <c r="I475">
        <v>-2</v>
      </c>
      <c r="J475">
        <v>-16</v>
      </c>
      <c r="K475">
        <v>1275</v>
      </c>
      <c r="L475">
        <v>223</v>
      </c>
      <c r="M475">
        <v>-249</v>
      </c>
      <c r="N475">
        <v>-203</v>
      </c>
      <c r="O475">
        <v>197413</v>
      </c>
      <c r="P475">
        <f>(Table1[[#This Row],[ax]]-E$1)/E$2</f>
        <v>0.99550861859674677</v>
      </c>
      <c r="Q475">
        <f>(Table1[[#This Row],[ay]]-F$1)/F$2</f>
        <v>5.6411500667232807E-2</v>
      </c>
      <c r="R475">
        <f>(Table1[[#This Row],[az]]-G$1)/G$2</f>
        <v>5.6456456456456458E-2</v>
      </c>
      <c r="S475">
        <f>SQRT(Table1[[#This Row],[_ax]]*Table1[[#This Row],[_ax]]+Table1[[#This Row],[_ay]]*Table1[[#This Row],[_ay]]+Table1[[#This Row],[_az]]*Table1[[#This Row],[_az]])</f>
        <v>0.99870265774331046</v>
      </c>
      <c r="T475" s="1">
        <f>ATAN2(Table1[[#This Row],[_az]],Table1[[#This Row],[_ay]])*180/PI()</f>
        <v>44.977178847596583</v>
      </c>
      <c r="U475" s="1">
        <f>ATAN2(SQRT(Table1[[#This Row],[_ay]]*Table1[[#This Row],[_ay]]+Table1[[#This Row],[_az]]*Table1[[#This Row],[_az]]),Table1[[#This Row],[_ax]])*180/PI()</f>
        <v>85.416413211647367</v>
      </c>
    </row>
    <row r="476" spans="1:21" x14ac:dyDescent="0.25">
      <c r="A476" t="s">
        <v>0</v>
      </c>
      <c r="B476" t="s">
        <v>1</v>
      </c>
      <c r="C476" t="s">
        <v>2</v>
      </c>
      <c r="D476" t="s">
        <v>5</v>
      </c>
      <c r="E476">
        <v>8333</v>
      </c>
      <c r="F476">
        <v>567</v>
      </c>
      <c r="G476">
        <v>1448</v>
      </c>
      <c r="H476">
        <v>3</v>
      </c>
      <c r="I476">
        <v>-3</v>
      </c>
      <c r="J476">
        <v>-15</v>
      </c>
      <c r="K476">
        <v>1274</v>
      </c>
      <c r="L476">
        <v>226</v>
      </c>
      <c r="M476">
        <v>-244</v>
      </c>
      <c r="N476">
        <v>-210</v>
      </c>
      <c r="O476">
        <v>197463</v>
      </c>
      <c r="P476">
        <f>(Table1[[#This Row],[ax]]-E$1)/E$2</f>
        <v>0.9973294488953629</v>
      </c>
      <c r="Q476">
        <f>(Table1[[#This Row],[ay]]-F$1)/F$2</f>
        <v>5.7018075943224555E-2</v>
      </c>
      <c r="R476">
        <f>(Table1[[#This Row],[az]]-G$1)/G$2</f>
        <v>5.5375375375375374E-2</v>
      </c>
      <c r="S476">
        <f>SQRT(Table1[[#This Row],[_ax]]*Table1[[#This Row],[_ax]]+Table1[[#This Row],[_ay]]*Table1[[#This Row],[_ay]]+Table1[[#This Row],[_az]]*Table1[[#This Row],[_az]])</f>
        <v>1.000491640552863</v>
      </c>
      <c r="T476" s="1">
        <f>ATAN2(Table1[[#This Row],[_az]],Table1[[#This Row],[_ay]])*180/PI()</f>
        <v>45.837354022392269</v>
      </c>
      <c r="U476" s="1">
        <f>ATAN2(SQRT(Table1[[#This Row],[_ay]]*Table1[[#This Row],[_ay]]+Table1[[#This Row],[_az]]*Table1[[#This Row],[_az]]),Table1[[#This Row],[_ax]])*180/PI()</f>
        <v>85.443415316263</v>
      </c>
    </row>
    <row r="477" spans="1:21" x14ac:dyDescent="0.25">
      <c r="A477" t="s">
        <v>0</v>
      </c>
      <c r="B477" t="s">
        <v>1</v>
      </c>
      <c r="C477" t="s">
        <v>2</v>
      </c>
      <c r="D477" t="s">
        <v>5</v>
      </c>
      <c r="E477">
        <v>8322</v>
      </c>
      <c r="F477">
        <v>561</v>
      </c>
      <c r="G477">
        <v>1444</v>
      </c>
      <c r="H477">
        <v>4</v>
      </c>
      <c r="I477">
        <v>-3</v>
      </c>
      <c r="J477">
        <v>-16</v>
      </c>
      <c r="K477">
        <v>1272</v>
      </c>
      <c r="L477">
        <v>219</v>
      </c>
      <c r="M477">
        <v>-243</v>
      </c>
      <c r="N477">
        <v>-203</v>
      </c>
      <c r="O477">
        <v>197513</v>
      </c>
      <c r="P477">
        <f>(Table1[[#This Row],[ax]]-E$1)/E$2</f>
        <v>0.99599417334304441</v>
      </c>
      <c r="Q477">
        <f>(Table1[[#This Row],[ay]]-F$1)/F$2</f>
        <v>5.629018561203445E-2</v>
      </c>
      <c r="R477">
        <f>(Table1[[#This Row],[az]]-G$1)/G$2</f>
        <v>5.4894894894894894E-2</v>
      </c>
      <c r="S477">
        <f>SQRT(Table1[[#This Row],[_ax]]*Table1[[#This Row],[_ax]]+Table1[[#This Row],[_ay]]*Table1[[#This Row],[_ay]]+Table1[[#This Row],[_az]]*Table1[[#This Row],[_az]])</f>
        <v>0.99909280240378728</v>
      </c>
      <c r="T477" s="1">
        <f>ATAN2(Table1[[#This Row],[_az]],Table1[[#This Row],[_ay]])*180/PI()</f>
        <v>45.718982013330276</v>
      </c>
      <c r="U477" s="1">
        <f>ATAN2(SQRT(Table1[[#This Row],[_ay]]*Table1[[#This Row],[_ay]]+Table1[[#This Row],[_az]]*Table1[[#This Row],[_az]]),Table1[[#This Row],[_ax]])*180/PI()</f>
        <v>85.486309061419362</v>
      </c>
    </row>
    <row r="478" spans="1:21" x14ac:dyDescent="0.25">
      <c r="A478" t="s">
        <v>0</v>
      </c>
      <c r="B478" t="s">
        <v>1</v>
      </c>
      <c r="C478" t="s">
        <v>2</v>
      </c>
      <c r="D478" t="s">
        <v>5</v>
      </c>
      <c r="E478">
        <v>8327</v>
      </c>
      <c r="F478">
        <v>564</v>
      </c>
      <c r="G478">
        <v>1450</v>
      </c>
      <c r="H478">
        <v>5</v>
      </c>
      <c r="I478">
        <v>-3</v>
      </c>
      <c r="J478">
        <v>-16</v>
      </c>
      <c r="K478">
        <v>1275</v>
      </c>
      <c r="L478">
        <v>218</v>
      </c>
      <c r="M478">
        <v>-244</v>
      </c>
      <c r="N478">
        <v>-202</v>
      </c>
      <c r="O478">
        <v>197563</v>
      </c>
      <c r="P478">
        <f>(Table1[[#This Row],[ax]]-E$1)/E$2</f>
        <v>0.99660111677591645</v>
      </c>
      <c r="Q478">
        <f>(Table1[[#This Row],[ay]]-F$1)/F$2</f>
        <v>5.6654130777629506E-2</v>
      </c>
      <c r="R478">
        <f>(Table1[[#This Row],[az]]-G$1)/G$2</f>
        <v>5.5615615615615614E-2</v>
      </c>
      <c r="S478">
        <f>SQRT(Table1[[#This Row],[_ax]]*Table1[[#This Row],[_ax]]+Table1[[#This Row],[_ay]]*Table1[[#This Row],[_ay]]+Table1[[#This Row],[_az]]*Table1[[#This Row],[_az]])</f>
        <v>0.99975825737699042</v>
      </c>
      <c r="T478" s="1">
        <f>ATAN2(Table1[[#This Row],[_az]],Table1[[#This Row],[_ay]])*180/PI()</f>
        <v>45.529981055583363</v>
      </c>
      <c r="U478" s="1">
        <f>ATAN2(SQRT(Table1[[#This Row],[_ay]]*Table1[[#This Row],[_ay]]+Table1[[#This Row],[_az]]*Table1[[#This Row],[_az]]),Table1[[#This Row],[_ax]])*180/PI()</f>
        <v>85.445387365167491</v>
      </c>
    </row>
    <row r="479" spans="1:21" x14ac:dyDescent="0.25">
      <c r="A479" t="s">
        <v>0</v>
      </c>
      <c r="B479" t="s">
        <v>1</v>
      </c>
      <c r="C479" t="s">
        <v>2</v>
      </c>
      <c r="D479" t="s">
        <v>5</v>
      </c>
      <c r="E479">
        <v>8323</v>
      </c>
      <c r="F479">
        <v>554</v>
      </c>
      <c r="G479">
        <v>1451</v>
      </c>
      <c r="H479">
        <v>5</v>
      </c>
      <c r="I479">
        <v>-2</v>
      </c>
      <c r="J479">
        <v>-15</v>
      </c>
      <c r="K479">
        <v>1276</v>
      </c>
      <c r="L479">
        <v>221</v>
      </c>
      <c r="M479">
        <v>-245</v>
      </c>
      <c r="N479">
        <v>-209</v>
      </c>
      <c r="O479">
        <v>197613</v>
      </c>
      <c r="P479">
        <f>(Table1[[#This Row],[ax]]-E$1)/E$2</f>
        <v>0.99611556202961882</v>
      </c>
      <c r="Q479">
        <f>(Table1[[#This Row],[ay]]-F$1)/F$2</f>
        <v>5.5440980225646003E-2</v>
      </c>
      <c r="R479">
        <f>(Table1[[#This Row],[az]]-G$1)/G$2</f>
        <v>5.5735735735735738E-2</v>
      </c>
      <c r="S479">
        <f>SQRT(Table1[[#This Row],[_ax]]*Table1[[#This Row],[_ax]]+Table1[[#This Row],[_ay]]*Table1[[#This Row],[_ay]]+Table1[[#This Row],[_az]]*Table1[[#This Row],[_az]])</f>
        <v>0.99921288394614272</v>
      </c>
      <c r="T479" s="1">
        <f>ATAN2(Table1[[#This Row],[_az]],Table1[[#This Row],[_ay]])*180/PI()</f>
        <v>44.848095826530816</v>
      </c>
      <c r="U479" s="1">
        <f>ATAN2(SQRT(Table1[[#This Row],[_ay]]*Table1[[#This Row],[_ay]]+Table1[[#This Row],[_az]]*Table1[[#This Row],[_az]]),Table1[[#This Row],[_ax]])*180/PI()</f>
        <v>85.487533005738925</v>
      </c>
    </row>
    <row r="480" spans="1:21" x14ac:dyDescent="0.25">
      <c r="A480" t="s">
        <v>0</v>
      </c>
      <c r="B480" t="s">
        <v>1</v>
      </c>
      <c r="C480" t="s">
        <v>2</v>
      </c>
      <c r="D480" t="s">
        <v>5</v>
      </c>
      <c r="E480">
        <v>8313</v>
      </c>
      <c r="F480">
        <v>563</v>
      </c>
      <c r="G480">
        <v>1441</v>
      </c>
      <c r="H480">
        <v>4</v>
      </c>
      <c r="I480">
        <v>-2</v>
      </c>
      <c r="J480">
        <v>-15</v>
      </c>
      <c r="K480">
        <v>1276</v>
      </c>
      <c r="L480">
        <v>219</v>
      </c>
      <c r="M480">
        <v>-249</v>
      </c>
      <c r="N480">
        <v>-207</v>
      </c>
      <c r="O480">
        <v>197663</v>
      </c>
      <c r="P480">
        <f>(Table1[[#This Row],[ax]]-E$1)/E$2</f>
        <v>0.99490167516387473</v>
      </c>
      <c r="Q480">
        <f>(Table1[[#This Row],[ay]]-F$1)/F$2</f>
        <v>5.6532815722431157E-2</v>
      </c>
      <c r="R480">
        <f>(Table1[[#This Row],[az]]-G$1)/G$2</f>
        <v>5.4534534534534537E-2</v>
      </c>
      <c r="S480">
        <f>SQRT(Table1[[#This Row],[_ax]]*Table1[[#This Row],[_ax]]+Table1[[#This Row],[_ay]]*Table1[[#This Row],[_ay]]+Table1[[#This Row],[_az]]*Table1[[#This Row],[_az]])</f>
        <v>0.99799765428295917</v>
      </c>
      <c r="T480" s="1">
        <f>ATAN2(Table1[[#This Row],[_az]],Table1[[#This Row],[_ay]])*180/PI()</f>
        <v>46.030732494686006</v>
      </c>
      <c r="U480" s="1">
        <f>ATAN2(SQRT(Table1[[#This Row],[_ay]]*Table1[[#This Row],[_ay]]+Table1[[#This Row],[_az]]*Table1[[#This Row],[_az]]),Table1[[#This Row],[_ax]])*180/PI()</f>
        <v>85.485764441405777</v>
      </c>
    </row>
    <row r="481" spans="1:21" x14ac:dyDescent="0.25">
      <c r="A481" t="s">
        <v>0</v>
      </c>
      <c r="B481" t="s">
        <v>1</v>
      </c>
      <c r="C481" t="s">
        <v>2</v>
      </c>
      <c r="D481" t="s">
        <v>5</v>
      </c>
      <c r="E481">
        <v>8318</v>
      </c>
      <c r="F481">
        <v>565</v>
      </c>
      <c r="G481">
        <v>1436</v>
      </c>
      <c r="H481">
        <v>3</v>
      </c>
      <c r="I481">
        <v>-1</v>
      </c>
      <c r="J481">
        <v>-16</v>
      </c>
      <c r="K481">
        <v>1273</v>
      </c>
      <c r="L481">
        <v>228</v>
      </c>
      <c r="M481">
        <v>-240</v>
      </c>
      <c r="N481">
        <v>-210</v>
      </c>
      <c r="O481">
        <v>197713</v>
      </c>
      <c r="P481">
        <f>(Table1[[#This Row],[ax]]-E$1)/E$2</f>
        <v>0.99550861859674677</v>
      </c>
      <c r="Q481">
        <f>(Table1[[#This Row],[ay]]-F$1)/F$2</f>
        <v>5.6775445832827856E-2</v>
      </c>
      <c r="R481">
        <f>(Table1[[#This Row],[az]]-G$1)/G$2</f>
        <v>5.3933933933933934E-2</v>
      </c>
      <c r="S481">
        <f>SQRT(Table1[[#This Row],[_ax]]*Table1[[#This Row],[_ax]]+Table1[[#This Row],[_ay]]*Table1[[#This Row],[_ay]]+Table1[[#This Row],[_az]]*Table1[[#This Row],[_az]])</f>
        <v>0.9985838623668567</v>
      </c>
      <c r="T481" s="1">
        <f>ATAN2(Table1[[#This Row],[_az]],Table1[[#This Row],[_ay]])*180/PI()</f>
        <v>46.47025395051142</v>
      </c>
      <c r="U481" s="1">
        <f>ATAN2(SQRT(Table1[[#This Row],[_ay]]*Table1[[#This Row],[_ay]]+Table1[[#This Row],[_az]]*Table1[[#This Row],[_az]]),Table1[[#This Row],[_ax]])*180/PI()</f>
        <v>85.50223614699263</v>
      </c>
    </row>
    <row r="482" spans="1:21" x14ac:dyDescent="0.25">
      <c r="A482" t="s">
        <v>0</v>
      </c>
      <c r="B482" t="s">
        <v>1</v>
      </c>
      <c r="C482" t="s">
        <v>2</v>
      </c>
      <c r="D482" t="s">
        <v>5</v>
      </c>
      <c r="E482">
        <v>8317</v>
      </c>
      <c r="F482">
        <v>557</v>
      </c>
      <c r="G482">
        <v>1444</v>
      </c>
      <c r="H482">
        <v>3</v>
      </c>
      <c r="I482">
        <v>1</v>
      </c>
      <c r="J482">
        <v>-17</v>
      </c>
      <c r="K482">
        <v>1275</v>
      </c>
      <c r="L482">
        <v>222</v>
      </c>
      <c r="M482">
        <v>-250</v>
      </c>
      <c r="N482">
        <v>-208</v>
      </c>
      <c r="O482">
        <v>197763</v>
      </c>
      <c r="P482">
        <f>(Table1[[#This Row],[ax]]-E$1)/E$2</f>
        <v>0.99538722991017237</v>
      </c>
      <c r="Q482">
        <f>(Table1[[#This Row],[ay]]-F$1)/F$2</f>
        <v>5.5804925391241052E-2</v>
      </c>
      <c r="R482">
        <f>(Table1[[#This Row],[az]]-G$1)/G$2</f>
        <v>5.4894894894894894E-2</v>
      </c>
      <c r="S482">
        <f>SQRT(Table1[[#This Row],[_ax]]*Table1[[#This Row],[_ax]]+Table1[[#This Row],[_ay]]*Table1[[#This Row],[_ay]]+Table1[[#This Row],[_az]]*Table1[[#This Row],[_az]])</f>
        <v>0.99846050330080149</v>
      </c>
      <c r="T482" s="1">
        <f>ATAN2(Table1[[#This Row],[_az]],Table1[[#This Row],[_ay]])*180/PI()</f>
        <v>45.471001055116453</v>
      </c>
      <c r="U482" s="1">
        <f>ATAN2(SQRT(Table1[[#This Row],[_ay]]*Table1[[#This Row],[_ay]]+Table1[[#This Row],[_az]]*Table1[[#This Row],[_az]]),Table1[[#This Row],[_ax]])*180/PI()</f>
        <v>85.503400135754788</v>
      </c>
    </row>
    <row r="483" spans="1:21" x14ac:dyDescent="0.25">
      <c r="A483" t="s">
        <v>0</v>
      </c>
      <c r="B483" t="s">
        <v>1</v>
      </c>
      <c r="C483" t="s">
        <v>2</v>
      </c>
      <c r="D483" t="s">
        <v>5</v>
      </c>
      <c r="E483">
        <v>8315</v>
      </c>
      <c r="F483">
        <v>559</v>
      </c>
      <c r="G483">
        <v>1458</v>
      </c>
      <c r="H483">
        <v>3</v>
      </c>
      <c r="I483">
        <v>0</v>
      </c>
      <c r="J483">
        <v>-18</v>
      </c>
      <c r="K483">
        <v>1274</v>
      </c>
      <c r="L483">
        <v>220</v>
      </c>
      <c r="M483">
        <v>-244</v>
      </c>
      <c r="N483">
        <v>-200</v>
      </c>
      <c r="O483">
        <v>197813</v>
      </c>
      <c r="P483">
        <f>(Table1[[#This Row],[ax]]-E$1)/E$2</f>
        <v>0.99514445253702355</v>
      </c>
      <c r="Q483">
        <f>(Table1[[#This Row],[ay]]-F$1)/F$2</f>
        <v>5.6047555501637751E-2</v>
      </c>
      <c r="R483">
        <f>(Table1[[#This Row],[az]]-G$1)/G$2</f>
        <v>5.6576576576576575E-2</v>
      </c>
      <c r="S483">
        <f>SQRT(Table1[[#This Row],[_ax]]*Table1[[#This Row],[_ax]]+Table1[[#This Row],[_ay]]*Table1[[#This Row],[_ay]]+Table1[[#This Row],[_az]]*Table1[[#This Row],[_az]])</f>
        <v>0.99832595824712822</v>
      </c>
      <c r="T483" s="1">
        <f>ATAN2(Table1[[#This Row],[_az]],Table1[[#This Row],[_ay]])*180/PI()</f>
        <v>44.730870716720965</v>
      </c>
      <c r="U483" s="1">
        <f>ATAN2(SQRT(Table1[[#This Row],[_ay]]*Table1[[#This Row],[_ay]]+Table1[[#This Row],[_az]]*Table1[[#This Row],[_az]]),Table1[[#This Row],[_ax]])*180/PI()</f>
        <v>85.424556414175626</v>
      </c>
    </row>
    <row r="484" spans="1:21" x14ac:dyDescent="0.25">
      <c r="A484" t="s">
        <v>0</v>
      </c>
      <c r="B484" t="s">
        <v>1</v>
      </c>
      <c r="C484" t="s">
        <v>2</v>
      </c>
      <c r="D484" t="s">
        <v>5</v>
      </c>
      <c r="E484">
        <v>8326</v>
      </c>
      <c r="F484">
        <v>557</v>
      </c>
      <c r="G484">
        <v>1441</v>
      </c>
      <c r="H484">
        <v>3</v>
      </c>
      <c r="I484">
        <v>-2</v>
      </c>
      <c r="J484">
        <v>-19</v>
      </c>
      <c r="K484">
        <v>1274</v>
      </c>
      <c r="L484">
        <v>221</v>
      </c>
      <c r="M484">
        <v>-249</v>
      </c>
      <c r="N484">
        <v>-211</v>
      </c>
      <c r="O484">
        <v>197863</v>
      </c>
      <c r="P484">
        <f>(Table1[[#This Row],[ax]]-E$1)/E$2</f>
        <v>0.99647972808934204</v>
      </c>
      <c r="Q484">
        <f>(Table1[[#This Row],[ay]]-F$1)/F$2</f>
        <v>5.5804925391241052E-2</v>
      </c>
      <c r="R484">
        <f>(Table1[[#This Row],[az]]-G$1)/G$2</f>
        <v>5.4534534534534537E-2</v>
      </c>
      <c r="S484">
        <f>SQRT(Table1[[#This Row],[_ax]]*Table1[[#This Row],[_ax]]+Table1[[#This Row],[_ay]]*Table1[[#This Row],[_ay]]+Table1[[#This Row],[_az]]*Table1[[#This Row],[_az]])</f>
        <v>0.99952991633458843</v>
      </c>
      <c r="T484" s="1">
        <f>ATAN2(Table1[[#This Row],[_az]],Table1[[#This Row],[_ay]])*180/PI()</f>
        <v>45.6596445048907</v>
      </c>
      <c r="U484" s="1">
        <f>ATAN2(SQRT(Table1[[#This Row],[_ay]]*Table1[[#This Row],[_ay]]+Table1[[#This Row],[_az]]*Table1[[#This Row],[_az]]),Table1[[#This Row],[_ax]])*180/PI()</f>
        <v>85.522727198279085</v>
      </c>
    </row>
    <row r="485" spans="1:21" x14ac:dyDescent="0.25">
      <c r="A485" t="s">
        <v>0</v>
      </c>
      <c r="B485" t="s">
        <v>1</v>
      </c>
      <c r="C485" t="s">
        <v>2</v>
      </c>
      <c r="D485" t="s">
        <v>5</v>
      </c>
      <c r="E485">
        <v>8328</v>
      </c>
      <c r="F485">
        <v>563</v>
      </c>
      <c r="G485">
        <v>1442</v>
      </c>
      <c r="H485">
        <v>4</v>
      </c>
      <c r="I485">
        <v>-3</v>
      </c>
      <c r="J485">
        <v>-18</v>
      </c>
      <c r="K485">
        <v>1276</v>
      </c>
      <c r="L485">
        <v>223</v>
      </c>
      <c r="M485">
        <v>-243</v>
      </c>
      <c r="N485">
        <v>-205</v>
      </c>
      <c r="O485">
        <v>197913</v>
      </c>
      <c r="P485">
        <f>(Table1[[#This Row],[ax]]-E$1)/E$2</f>
        <v>0.99672250546249086</v>
      </c>
      <c r="Q485">
        <f>(Table1[[#This Row],[ay]]-F$1)/F$2</f>
        <v>5.6532815722431157E-2</v>
      </c>
      <c r="R485">
        <f>(Table1[[#This Row],[az]]-G$1)/G$2</f>
        <v>5.4654654654654654E-2</v>
      </c>
      <c r="S485">
        <f>SQRT(Table1[[#This Row],[_ax]]*Table1[[#This Row],[_ax]]+Table1[[#This Row],[_ay]]*Table1[[#This Row],[_ay]]+Table1[[#This Row],[_az]]*Table1[[#This Row],[_az]])</f>
        <v>0.99981940540497161</v>
      </c>
      <c r="T485" s="1">
        <f>ATAN2(Table1[[#This Row],[_az]],Table1[[#This Row],[_ay]])*180/PI()</f>
        <v>45.967739159893611</v>
      </c>
      <c r="U485" s="1">
        <f>ATAN2(SQRT(Table1[[#This Row],[_ay]]*Table1[[#This Row],[_ay]]+Table1[[#This Row],[_az]]*Table1[[#This Row],[_az]]),Table1[[#This Row],[_ax]])*180/PI()</f>
        <v>85.489210083824773</v>
      </c>
    </row>
    <row r="486" spans="1:21" x14ac:dyDescent="0.25">
      <c r="A486" t="s">
        <v>0</v>
      </c>
      <c r="B486" t="s">
        <v>1</v>
      </c>
      <c r="C486" t="s">
        <v>2</v>
      </c>
      <c r="D486" t="s">
        <v>5</v>
      </c>
      <c r="E486">
        <v>8326</v>
      </c>
      <c r="F486">
        <v>566</v>
      </c>
      <c r="G486">
        <v>1438</v>
      </c>
      <c r="H486">
        <v>3</v>
      </c>
      <c r="I486">
        <v>-2</v>
      </c>
      <c r="J486">
        <v>-17</v>
      </c>
      <c r="K486">
        <v>1272</v>
      </c>
      <c r="L486">
        <v>222</v>
      </c>
      <c r="M486">
        <v>-246</v>
      </c>
      <c r="N486">
        <v>-208</v>
      </c>
      <c r="O486">
        <v>197963</v>
      </c>
      <c r="P486">
        <f>(Table1[[#This Row],[ax]]-E$1)/E$2</f>
        <v>0.99647972808934204</v>
      </c>
      <c r="Q486">
        <f>(Table1[[#This Row],[ay]]-F$1)/F$2</f>
        <v>5.6896760888026206E-2</v>
      </c>
      <c r="R486">
        <f>(Table1[[#This Row],[az]]-G$1)/G$2</f>
        <v>5.4174174174174174E-2</v>
      </c>
      <c r="S486">
        <f>SQRT(Table1[[#This Row],[_ax]]*Table1[[#This Row],[_ax]]+Table1[[#This Row],[_ay]]*Table1[[#This Row],[_ay]]+Table1[[#This Row],[_az]]*Table1[[#This Row],[_az]])</f>
        <v>0.99957187387401614</v>
      </c>
      <c r="T486" s="1">
        <f>ATAN2(Table1[[#This Row],[_az]],Table1[[#This Row],[_ay]])*180/PI()</f>
        <v>46.404161194284271</v>
      </c>
      <c r="U486" s="1">
        <f>ATAN2(SQRT(Table1[[#This Row],[_ay]]*Table1[[#This Row],[_ay]]+Table1[[#This Row],[_az]]*Table1[[#This Row],[_az]]),Table1[[#This Row],[_ax]])*180/PI()</f>
        <v>85.492117191326912</v>
      </c>
    </row>
    <row r="487" spans="1:21" x14ac:dyDescent="0.25">
      <c r="A487" t="s">
        <v>0</v>
      </c>
      <c r="B487" t="s">
        <v>1</v>
      </c>
      <c r="C487" t="s">
        <v>2</v>
      </c>
      <c r="D487" t="s">
        <v>5</v>
      </c>
      <c r="E487">
        <v>8333</v>
      </c>
      <c r="F487">
        <v>557</v>
      </c>
      <c r="G487">
        <v>1439</v>
      </c>
      <c r="H487">
        <v>2</v>
      </c>
      <c r="I487">
        <v>-1</v>
      </c>
      <c r="J487">
        <v>-16</v>
      </c>
      <c r="K487">
        <v>1273</v>
      </c>
      <c r="L487">
        <v>218</v>
      </c>
      <c r="M487">
        <v>-248</v>
      </c>
      <c r="N487">
        <v>-210</v>
      </c>
      <c r="O487">
        <v>198013</v>
      </c>
      <c r="P487">
        <f>(Table1[[#This Row],[ax]]-E$1)/E$2</f>
        <v>0.9973294488953629</v>
      </c>
      <c r="Q487">
        <f>(Table1[[#This Row],[ay]]-F$1)/F$2</f>
        <v>5.5804925391241052E-2</v>
      </c>
      <c r="R487">
        <f>(Table1[[#This Row],[az]]-G$1)/G$2</f>
        <v>5.4294294294294297E-2</v>
      </c>
      <c r="S487">
        <f>SQRT(Table1[[#This Row],[_ax]]*Table1[[#This Row],[_ax]]+Table1[[#This Row],[_ay]]*Table1[[#This Row],[_ay]]+Table1[[#This Row],[_az]]*Table1[[#This Row],[_az]])</f>
        <v>1.0003639786221641</v>
      </c>
      <c r="T487" s="1">
        <f>ATAN2(Table1[[#This Row],[_az]],Table1[[#This Row],[_ay]])*180/PI()</f>
        <v>45.786085094538137</v>
      </c>
      <c r="U487" s="1">
        <f>ATAN2(SQRT(Table1[[#This Row],[_ay]]*Table1[[#This Row],[_ay]]+Table1[[#This Row],[_az]]*Table1[[#This Row],[_az]]),Table1[[#This Row],[_ax]])*180/PI()</f>
        <v>85.536103153007929</v>
      </c>
    </row>
    <row r="488" spans="1:21" x14ac:dyDescent="0.25">
      <c r="A488" t="s">
        <v>0</v>
      </c>
      <c r="B488" t="s">
        <v>1</v>
      </c>
      <c r="C488" t="s">
        <v>2</v>
      </c>
      <c r="D488" t="s">
        <v>5</v>
      </c>
      <c r="E488">
        <v>8329</v>
      </c>
      <c r="F488">
        <v>562</v>
      </c>
      <c r="G488">
        <v>1450</v>
      </c>
      <c r="H488">
        <v>5</v>
      </c>
      <c r="I488">
        <v>-3</v>
      </c>
      <c r="J488">
        <v>-17</v>
      </c>
      <c r="K488">
        <v>1272</v>
      </c>
      <c r="L488">
        <v>212</v>
      </c>
      <c r="M488">
        <v>-242</v>
      </c>
      <c r="N488">
        <v>-202</v>
      </c>
      <c r="O488">
        <v>198063</v>
      </c>
      <c r="P488">
        <f>(Table1[[#This Row],[ax]]-E$1)/E$2</f>
        <v>0.99684389414906527</v>
      </c>
      <c r="Q488">
        <f>(Table1[[#This Row],[ay]]-F$1)/F$2</f>
        <v>5.6411500667232807E-2</v>
      </c>
      <c r="R488">
        <f>(Table1[[#This Row],[az]]-G$1)/G$2</f>
        <v>5.5615615615615614E-2</v>
      </c>
      <c r="S488">
        <f>SQRT(Table1[[#This Row],[_ax]]*Table1[[#This Row],[_ax]]+Table1[[#This Row],[_ay]]*Table1[[#This Row],[_ay]]+Table1[[#This Row],[_az]]*Table1[[#This Row],[_az]])</f>
        <v>0.99998655161462346</v>
      </c>
      <c r="T488" s="1">
        <f>ATAN2(Table1[[#This Row],[_az]],Table1[[#This Row],[_ay]])*180/PI()</f>
        <v>45.407045086724452</v>
      </c>
      <c r="U488" s="1">
        <f>ATAN2(SQRT(Table1[[#This Row],[_ay]]*Table1[[#This Row],[_ay]]+Table1[[#This Row],[_az]]*Table1[[#This Row],[_az]]),Table1[[#This Row],[_ax]])*180/PI()</f>
        <v>85.456370840632403</v>
      </c>
    </row>
    <row r="489" spans="1:21" x14ac:dyDescent="0.25">
      <c r="A489" t="s">
        <v>0</v>
      </c>
      <c r="B489" t="s">
        <v>1</v>
      </c>
      <c r="C489" t="s">
        <v>2</v>
      </c>
      <c r="D489" t="s">
        <v>5</v>
      </c>
      <c r="E489">
        <v>8328</v>
      </c>
      <c r="F489">
        <v>562</v>
      </c>
      <c r="G489">
        <v>1449</v>
      </c>
      <c r="H489">
        <v>4</v>
      </c>
      <c r="I489">
        <v>-2</v>
      </c>
      <c r="J489">
        <v>-15</v>
      </c>
      <c r="K489">
        <v>1270</v>
      </c>
      <c r="L489">
        <v>223</v>
      </c>
      <c r="M489">
        <v>-247</v>
      </c>
      <c r="N489">
        <v>-201</v>
      </c>
      <c r="O489">
        <v>198113</v>
      </c>
      <c r="P489">
        <f>(Table1[[#This Row],[ax]]-E$1)/E$2</f>
        <v>0.99672250546249086</v>
      </c>
      <c r="Q489">
        <f>(Table1[[#This Row],[ay]]-F$1)/F$2</f>
        <v>5.6411500667232807E-2</v>
      </c>
      <c r="R489">
        <f>(Table1[[#This Row],[az]]-G$1)/G$2</f>
        <v>5.5495495495495498E-2</v>
      </c>
      <c r="S489">
        <f>SQRT(Table1[[#This Row],[_ax]]*Table1[[#This Row],[_ax]]+Table1[[#This Row],[_ay]]*Table1[[#This Row],[_ay]]+Table1[[#This Row],[_az]]*Table1[[#This Row],[_az]])</f>
        <v>0.99985887020281261</v>
      </c>
      <c r="T489" s="1">
        <f>ATAN2(Table1[[#This Row],[_az]],Table1[[#This Row],[_ay]])*180/PI()</f>
        <v>45.468979242194045</v>
      </c>
      <c r="U489" s="1">
        <f>ATAN2(SQRT(Table1[[#This Row],[_ay]]*Table1[[#This Row],[_ay]]+Table1[[#This Row],[_az]]*Table1[[#This Row],[_az]]),Table1[[#This Row],[_ax]])*180/PI()</f>
        <v>85.460634528051202</v>
      </c>
    </row>
    <row r="490" spans="1:21" x14ac:dyDescent="0.25">
      <c r="A490" t="s">
        <v>0</v>
      </c>
      <c r="B490" t="s">
        <v>1</v>
      </c>
      <c r="C490" t="s">
        <v>2</v>
      </c>
      <c r="D490" t="s">
        <v>5</v>
      </c>
      <c r="E490">
        <v>8316</v>
      </c>
      <c r="F490">
        <v>563</v>
      </c>
      <c r="G490">
        <v>1447</v>
      </c>
      <c r="H490">
        <v>4</v>
      </c>
      <c r="I490">
        <v>-3</v>
      </c>
      <c r="J490">
        <v>-15</v>
      </c>
      <c r="K490">
        <v>1274</v>
      </c>
      <c r="L490">
        <v>219</v>
      </c>
      <c r="M490">
        <v>-247</v>
      </c>
      <c r="N490">
        <v>-205</v>
      </c>
      <c r="O490">
        <v>198163</v>
      </c>
      <c r="P490">
        <f>(Table1[[#This Row],[ax]]-E$1)/E$2</f>
        <v>0.99526584122359796</v>
      </c>
      <c r="Q490">
        <f>(Table1[[#This Row],[ay]]-F$1)/F$2</f>
        <v>5.6532815722431157E-2</v>
      </c>
      <c r="R490">
        <f>(Table1[[#This Row],[az]]-G$1)/G$2</f>
        <v>5.5255255255255258E-2</v>
      </c>
      <c r="S490">
        <f>SQRT(Table1[[#This Row],[_ax]]*Table1[[#This Row],[_ax]]+Table1[[#This Row],[_ay]]*Table1[[#This Row],[_ay]]+Table1[[#This Row],[_az]]*Table1[[#This Row],[_az]])</f>
        <v>0.99840031910719351</v>
      </c>
      <c r="T490" s="1">
        <f>ATAN2(Table1[[#This Row],[_az]],Table1[[#This Row],[_ay]])*180/PI()</f>
        <v>45.654771440737875</v>
      </c>
      <c r="U490" s="1">
        <f>ATAN2(SQRT(Table1[[#This Row],[_ay]]*Table1[[#This Row],[_ay]]+Table1[[#This Row],[_az]]*Table1[[#This Row],[_az]]),Table1[[#This Row],[_ax]])*180/PI()</f>
        <v>85.458685623572336</v>
      </c>
    </row>
    <row r="491" spans="1:21" x14ac:dyDescent="0.25">
      <c r="A491" t="s">
        <v>0</v>
      </c>
      <c r="B491" t="s">
        <v>1</v>
      </c>
      <c r="C491" t="s">
        <v>2</v>
      </c>
      <c r="D491" t="s">
        <v>5</v>
      </c>
      <c r="E491">
        <v>8318</v>
      </c>
      <c r="F491">
        <v>572</v>
      </c>
      <c r="G491">
        <v>1441</v>
      </c>
      <c r="H491">
        <v>4</v>
      </c>
      <c r="I491">
        <v>-2</v>
      </c>
      <c r="J491">
        <v>-17</v>
      </c>
      <c r="K491">
        <v>1274</v>
      </c>
      <c r="L491">
        <v>223</v>
      </c>
      <c r="M491">
        <v>-249</v>
      </c>
      <c r="N491">
        <v>-199</v>
      </c>
      <c r="O491">
        <v>198213</v>
      </c>
      <c r="P491">
        <f>(Table1[[#This Row],[ax]]-E$1)/E$2</f>
        <v>0.99550861859674677</v>
      </c>
      <c r="Q491">
        <f>(Table1[[#This Row],[ay]]-F$1)/F$2</f>
        <v>5.7624651219216304E-2</v>
      </c>
      <c r="R491">
        <f>(Table1[[#This Row],[az]]-G$1)/G$2</f>
        <v>5.4534534534534537E-2</v>
      </c>
      <c r="S491">
        <f>SQRT(Table1[[#This Row],[_ax]]*Table1[[#This Row],[_ax]]+Table1[[#This Row],[_ay]]*Table1[[#This Row],[_ay]]+Table1[[#This Row],[_az]]*Table1[[#This Row],[_az]])</f>
        <v>0.99866512184287159</v>
      </c>
      <c r="T491" s="1">
        <f>ATAN2(Table1[[#This Row],[_az]],Table1[[#This Row],[_ay]])*180/PI()</f>
        <v>46.578166475400394</v>
      </c>
      <c r="U491" s="1">
        <f>ATAN2(SQRT(Table1[[#This Row],[_ay]]*Table1[[#This Row],[_ay]]+Table1[[#This Row],[_az]]*Table1[[#This Row],[_az]]),Table1[[#This Row],[_ax]])*180/PI()</f>
        <v>85.443354254683712</v>
      </c>
    </row>
    <row r="492" spans="1:21" x14ac:dyDescent="0.25">
      <c r="A492" t="s">
        <v>0</v>
      </c>
      <c r="B492" t="s">
        <v>1</v>
      </c>
      <c r="C492" t="s">
        <v>2</v>
      </c>
      <c r="D492" t="s">
        <v>5</v>
      </c>
      <c r="E492">
        <v>8319</v>
      </c>
      <c r="F492">
        <v>554</v>
      </c>
      <c r="G492">
        <v>1443</v>
      </c>
      <c r="H492">
        <v>3</v>
      </c>
      <c r="I492">
        <v>-3</v>
      </c>
      <c r="J492">
        <v>-17</v>
      </c>
      <c r="K492">
        <v>1276</v>
      </c>
      <c r="L492">
        <v>217</v>
      </c>
      <c r="M492">
        <v>-237</v>
      </c>
      <c r="N492">
        <v>-199</v>
      </c>
      <c r="O492">
        <v>198263</v>
      </c>
      <c r="P492">
        <f>(Table1[[#This Row],[ax]]-E$1)/E$2</f>
        <v>0.99563000728332118</v>
      </c>
      <c r="Q492">
        <f>(Table1[[#This Row],[ay]]-F$1)/F$2</f>
        <v>5.5440980225646003E-2</v>
      </c>
      <c r="R492">
        <f>(Table1[[#This Row],[az]]-G$1)/G$2</f>
        <v>5.4774774774774777E-2</v>
      </c>
      <c r="S492">
        <f>SQRT(Table1[[#This Row],[_ax]]*Table1[[#This Row],[_ax]]+Table1[[#This Row],[_ay]]*Table1[[#This Row],[_ay]]+Table1[[#This Row],[_az]]*Table1[[#This Row],[_az]])</f>
        <v>0.99867566789373319</v>
      </c>
      <c r="T492" s="1">
        <f>ATAN2(Table1[[#This Row],[_az]],Table1[[#This Row],[_ay]])*180/PI()</f>
        <v>45.346323406812736</v>
      </c>
      <c r="U492" s="1">
        <f>ATAN2(SQRT(Table1[[#This Row],[_ay]]*Table1[[#This Row],[_ay]]+Table1[[#This Row],[_az]]*Table1[[#This Row],[_az]]),Table1[[#This Row],[_ax]])*180/PI()</f>
        <v>85.524139078132734</v>
      </c>
    </row>
    <row r="493" spans="1:21" x14ac:dyDescent="0.25">
      <c r="A493" t="s">
        <v>0</v>
      </c>
      <c r="B493" t="s">
        <v>1</v>
      </c>
      <c r="C493" t="s">
        <v>2</v>
      </c>
      <c r="D493" t="s">
        <v>5</v>
      </c>
      <c r="E493">
        <v>8322</v>
      </c>
      <c r="F493">
        <v>561</v>
      </c>
      <c r="G493">
        <v>1440</v>
      </c>
      <c r="H493">
        <v>3</v>
      </c>
      <c r="I493">
        <v>-2</v>
      </c>
      <c r="J493">
        <v>-18</v>
      </c>
      <c r="K493">
        <v>1278</v>
      </c>
      <c r="L493">
        <v>214</v>
      </c>
      <c r="M493">
        <v>-246</v>
      </c>
      <c r="N493">
        <v>-202</v>
      </c>
      <c r="O493">
        <v>198313</v>
      </c>
      <c r="P493">
        <f>(Table1[[#This Row],[ax]]-E$1)/E$2</f>
        <v>0.99599417334304441</v>
      </c>
      <c r="Q493">
        <f>(Table1[[#This Row],[ay]]-F$1)/F$2</f>
        <v>5.629018561203445E-2</v>
      </c>
      <c r="R493">
        <f>(Table1[[#This Row],[az]]-G$1)/G$2</f>
        <v>5.4414414414414414E-2</v>
      </c>
      <c r="S493">
        <f>SQRT(Table1[[#This Row],[_ax]]*Table1[[#This Row],[_ax]]+Table1[[#This Row],[_ay]]*Table1[[#This Row],[_ay]]+Table1[[#This Row],[_az]]*Table1[[#This Row],[_az]])</f>
        <v>0.99906651771821242</v>
      </c>
      <c r="T493" s="1">
        <f>ATAN2(Table1[[#This Row],[_az]],Table1[[#This Row],[_ay]])*180/PI()</f>
        <v>45.970722892952153</v>
      </c>
      <c r="U493" s="1">
        <f>ATAN2(SQRT(Table1[[#This Row],[_ay]]*Table1[[#This Row],[_ay]]+Table1[[#This Row],[_az]]*Table1[[#This Row],[_az]]),Table1[[#This Row],[_ax]])*180/PI()</f>
        <v>85.505444647228302</v>
      </c>
    </row>
    <row r="494" spans="1:21" x14ac:dyDescent="0.25">
      <c r="A494" t="s">
        <v>0</v>
      </c>
      <c r="B494" t="s">
        <v>1</v>
      </c>
      <c r="C494" t="s">
        <v>2</v>
      </c>
      <c r="D494" t="s">
        <v>5</v>
      </c>
      <c r="E494">
        <v>8324</v>
      </c>
      <c r="F494">
        <v>558</v>
      </c>
      <c r="G494">
        <v>1450</v>
      </c>
      <c r="H494">
        <v>3</v>
      </c>
      <c r="I494">
        <v>-2</v>
      </c>
      <c r="J494">
        <v>-18</v>
      </c>
      <c r="K494">
        <v>1276</v>
      </c>
      <c r="L494">
        <v>224</v>
      </c>
      <c r="M494">
        <v>-246</v>
      </c>
      <c r="N494">
        <v>-200</v>
      </c>
      <c r="O494">
        <v>198363</v>
      </c>
      <c r="P494">
        <f>(Table1[[#This Row],[ax]]-E$1)/E$2</f>
        <v>0.99623695071619323</v>
      </c>
      <c r="Q494">
        <f>(Table1[[#This Row],[ay]]-F$1)/F$2</f>
        <v>5.5926240446439401E-2</v>
      </c>
      <c r="R494">
        <f>(Table1[[#This Row],[az]]-G$1)/G$2</f>
        <v>5.5615615615615614E-2</v>
      </c>
      <c r="S494">
        <f>SQRT(Table1[[#This Row],[_ax]]*Table1[[#This Row],[_ax]]+Table1[[#This Row],[_ay]]*Table1[[#This Row],[_ay]]+Table1[[#This Row],[_az]]*Table1[[#This Row],[_az]])</f>
        <v>0.99935424302049947</v>
      </c>
      <c r="T494" s="1">
        <f>ATAN2(Table1[[#This Row],[_az]],Table1[[#This Row],[_ay]])*180/PI()</f>
        <v>45.15955845131711</v>
      </c>
      <c r="U494" s="1">
        <f>ATAN2(SQRT(Table1[[#This Row],[_ay]]*Table1[[#This Row],[_ay]]+Table1[[#This Row],[_az]]*Table1[[#This Row],[_az]]),Table1[[#This Row],[_ax]])*180/PI()</f>
        <v>85.473321821684848</v>
      </c>
    </row>
    <row r="495" spans="1:21" x14ac:dyDescent="0.25">
      <c r="A495" t="s">
        <v>0</v>
      </c>
      <c r="B495" t="s">
        <v>1</v>
      </c>
      <c r="C495" t="s">
        <v>2</v>
      </c>
      <c r="D495" t="s">
        <v>5</v>
      </c>
      <c r="E495">
        <v>8322</v>
      </c>
      <c r="F495">
        <v>555</v>
      </c>
      <c r="G495">
        <v>1447</v>
      </c>
      <c r="H495">
        <v>4</v>
      </c>
      <c r="I495">
        <v>-3</v>
      </c>
      <c r="J495">
        <v>-20</v>
      </c>
      <c r="K495">
        <v>1274</v>
      </c>
      <c r="L495">
        <v>218</v>
      </c>
      <c r="M495">
        <v>-244</v>
      </c>
      <c r="N495">
        <v>-202</v>
      </c>
      <c r="O495">
        <v>198413</v>
      </c>
      <c r="P495">
        <f>(Table1[[#This Row],[ax]]-E$1)/E$2</f>
        <v>0.99599417334304441</v>
      </c>
      <c r="Q495">
        <f>(Table1[[#This Row],[ay]]-F$1)/F$2</f>
        <v>5.5562295280844352E-2</v>
      </c>
      <c r="R495">
        <f>(Table1[[#This Row],[az]]-G$1)/G$2</f>
        <v>5.5255255255255258E-2</v>
      </c>
      <c r="S495">
        <f>SQRT(Table1[[#This Row],[_ax]]*Table1[[#This Row],[_ax]]+Table1[[#This Row],[_ay]]*Table1[[#This Row],[_ay]]+Table1[[#This Row],[_az]]*Table1[[#This Row],[_az]])</f>
        <v>0.99907192194731087</v>
      </c>
      <c r="T495" s="1">
        <f>ATAN2(Table1[[#This Row],[_az]],Table1[[#This Row],[_ay]])*180/PI()</f>
        <v>45.158747892429503</v>
      </c>
      <c r="U495" s="1">
        <f>ATAN2(SQRT(Table1[[#This Row],[_ay]]*Table1[[#This Row],[_ay]]+Table1[[#This Row],[_az]]*Table1[[#This Row],[_az]]),Table1[[#This Row],[_ax]])*180/PI()</f>
        <v>85.501503583552633</v>
      </c>
    </row>
    <row r="496" spans="1:21" x14ac:dyDescent="0.25">
      <c r="A496" t="s">
        <v>0</v>
      </c>
      <c r="B496" t="s">
        <v>1</v>
      </c>
      <c r="C496" t="s">
        <v>2</v>
      </c>
      <c r="D496" t="s">
        <v>5</v>
      </c>
      <c r="E496">
        <v>8319</v>
      </c>
      <c r="F496">
        <v>564</v>
      </c>
      <c r="G496">
        <v>1442</v>
      </c>
      <c r="H496">
        <v>4</v>
      </c>
      <c r="I496">
        <v>-3</v>
      </c>
      <c r="J496">
        <v>-18</v>
      </c>
      <c r="K496">
        <v>1275</v>
      </c>
      <c r="L496">
        <v>216</v>
      </c>
      <c r="M496">
        <v>-240</v>
      </c>
      <c r="N496">
        <v>-192</v>
      </c>
      <c r="O496">
        <v>198463</v>
      </c>
      <c r="P496">
        <f>(Table1[[#This Row],[ax]]-E$1)/E$2</f>
        <v>0.99563000728332118</v>
      </c>
      <c r="Q496">
        <f>(Table1[[#This Row],[ay]]-F$1)/F$2</f>
        <v>5.6654130777629506E-2</v>
      </c>
      <c r="R496">
        <f>(Table1[[#This Row],[az]]-G$1)/G$2</f>
        <v>5.4654654654654654E-2</v>
      </c>
      <c r="S496">
        <f>SQRT(Table1[[#This Row],[_ax]]*Table1[[#This Row],[_ax]]+Table1[[#This Row],[_ay]]*Table1[[#This Row],[_ay]]+Table1[[#This Row],[_az]]*Table1[[#This Row],[_az]])</f>
        <v>0.99873716923551736</v>
      </c>
      <c r="T496" s="1">
        <f>ATAN2(Table1[[#This Row],[_az]],Table1[[#This Row],[_ay]])*180/PI()</f>
        <v>46.029112147271626</v>
      </c>
      <c r="U496" s="1">
        <f>ATAN2(SQRT(Table1[[#This Row],[_ay]]*Table1[[#This Row],[_ay]]+Table1[[#This Row],[_az]]*Table1[[#This Row],[_az]]),Table1[[#This Row],[_ax]])*180/PI()</f>
        <v>85.479290218638653</v>
      </c>
    </row>
    <row r="497" spans="1:21" x14ac:dyDescent="0.25">
      <c r="A497" t="s">
        <v>0</v>
      </c>
      <c r="B497" t="s">
        <v>1</v>
      </c>
      <c r="C497" t="s">
        <v>2</v>
      </c>
      <c r="D497" t="s">
        <v>5</v>
      </c>
      <c r="E497">
        <v>8325</v>
      </c>
      <c r="F497">
        <v>563</v>
      </c>
      <c r="G497">
        <v>1434</v>
      </c>
      <c r="H497">
        <v>4</v>
      </c>
      <c r="I497">
        <v>-2</v>
      </c>
      <c r="J497">
        <v>-16</v>
      </c>
      <c r="K497">
        <v>1274</v>
      </c>
      <c r="L497">
        <v>220</v>
      </c>
      <c r="M497">
        <v>-250</v>
      </c>
      <c r="N497">
        <v>-202</v>
      </c>
      <c r="O497">
        <v>198513</v>
      </c>
      <c r="P497">
        <f>(Table1[[#This Row],[ax]]-E$1)/E$2</f>
        <v>0.99635833940276763</v>
      </c>
      <c r="Q497">
        <f>(Table1[[#This Row],[ay]]-F$1)/F$2</f>
        <v>5.6532815722431157E-2</v>
      </c>
      <c r="R497">
        <f>(Table1[[#This Row],[az]]-G$1)/G$2</f>
        <v>5.3693693693693693E-2</v>
      </c>
      <c r="S497">
        <f>SQRT(Table1[[#This Row],[_ax]]*Table1[[#This Row],[_ax]]+Table1[[#This Row],[_ay]]*Table1[[#This Row],[_ay]]+Table1[[#This Row],[_az]]*Table1[[#This Row],[_az]])</f>
        <v>0.9994042788048384</v>
      </c>
      <c r="T497" s="1">
        <f>ATAN2(Table1[[#This Row],[_az]],Table1[[#This Row],[_ay]])*180/PI()</f>
        <v>46.475450429727232</v>
      </c>
      <c r="U497" s="1">
        <f>ATAN2(SQRT(Table1[[#This Row],[_ay]]*Table1[[#This Row],[_ay]]+Table1[[#This Row],[_az]]*Table1[[#This Row],[_az]]),Table1[[#This Row],[_ax]])*180/PI()</f>
        <v>85.525566879116496</v>
      </c>
    </row>
    <row r="498" spans="1:21" x14ac:dyDescent="0.25">
      <c r="A498" t="s">
        <v>0</v>
      </c>
      <c r="B498" t="s">
        <v>1</v>
      </c>
      <c r="C498" t="s">
        <v>2</v>
      </c>
      <c r="D498" t="s">
        <v>5</v>
      </c>
      <c r="E498">
        <v>8320</v>
      </c>
      <c r="F498">
        <v>560</v>
      </c>
      <c r="G498">
        <v>1444</v>
      </c>
      <c r="H498">
        <v>4</v>
      </c>
      <c r="I498">
        <v>-2</v>
      </c>
      <c r="J498">
        <v>-16</v>
      </c>
      <c r="K498">
        <v>1275</v>
      </c>
      <c r="L498">
        <v>214</v>
      </c>
      <c r="M498">
        <v>-244</v>
      </c>
      <c r="N498">
        <v>-206</v>
      </c>
      <c r="O498">
        <v>198563</v>
      </c>
      <c r="P498">
        <f>(Table1[[#This Row],[ax]]-E$1)/E$2</f>
        <v>0.99575139596989559</v>
      </c>
      <c r="Q498">
        <f>(Table1[[#This Row],[ay]]-F$1)/F$2</f>
        <v>5.6168870556836101E-2</v>
      </c>
      <c r="R498">
        <f>(Table1[[#This Row],[az]]-G$1)/G$2</f>
        <v>5.4894894894894894E-2</v>
      </c>
      <c r="S498">
        <f>SQRT(Table1[[#This Row],[_ax]]*Table1[[#This Row],[_ax]]+Table1[[#This Row],[_ay]]*Table1[[#This Row],[_ay]]+Table1[[#This Row],[_az]]*Table1[[#This Row],[_az]])</f>
        <v>0.99884394881340099</v>
      </c>
      <c r="T498" s="1">
        <f>ATAN2(Table1[[#This Row],[_az]],Table1[[#This Row],[_ay]])*180/PI()</f>
        <v>45.657192084089097</v>
      </c>
      <c r="U498" s="1">
        <f>ATAN2(SQRT(Table1[[#This Row],[_ay]]*Table1[[#This Row],[_ay]]+Table1[[#This Row],[_az]]*Table1[[#This Row],[_az]]),Table1[[#This Row],[_ax]])*180/PI()</f>
        <v>85.490177076014319</v>
      </c>
    </row>
    <row r="499" spans="1:21" x14ac:dyDescent="0.25">
      <c r="A499" t="s">
        <v>0</v>
      </c>
      <c r="B499" t="s">
        <v>1</v>
      </c>
      <c r="C499" t="s">
        <v>2</v>
      </c>
      <c r="D499" t="s">
        <v>5</v>
      </c>
      <c r="E499">
        <v>8314</v>
      </c>
      <c r="F499">
        <v>560</v>
      </c>
      <c r="G499">
        <v>1449</v>
      </c>
      <c r="H499">
        <v>4</v>
      </c>
      <c r="I499">
        <v>-3</v>
      </c>
      <c r="J499">
        <v>-16</v>
      </c>
      <c r="K499">
        <v>1275</v>
      </c>
      <c r="L499">
        <v>207</v>
      </c>
      <c r="M499">
        <v>-241</v>
      </c>
      <c r="N499">
        <v>-205</v>
      </c>
      <c r="O499">
        <v>198613</v>
      </c>
      <c r="P499">
        <f>(Table1[[#This Row],[ax]]-E$1)/E$2</f>
        <v>0.99502306385044914</v>
      </c>
      <c r="Q499">
        <f>(Table1[[#This Row],[ay]]-F$1)/F$2</f>
        <v>5.6168870556836101E-2</v>
      </c>
      <c r="R499">
        <f>(Table1[[#This Row],[az]]-G$1)/G$2</f>
        <v>5.5495495495495498E-2</v>
      </c>
      <c r="S499">
        <f>SQRT(Table1[[#This Row],[_ax]]*Table1[[#This Row],[_ax]]+Table1[[#This Row],[_ay]]*Table1[[#This Row],[_ay]]+Table1[[#This Row],[_az]]*Table1[[#This Row],[_az]])</f>
        <v>0.99815108557485233</v>
      </c>
      <c r="T499" s="1">
        <f>ATAN2(Table1[[#This Row],[_az]],Table1[[#This Row],[_ay]])*180/PI()</f>
        <v>45.345509339678458</v>
      </c>
      <c r="U499" s="1">
        <f>ATAN2(SQRT(Table1[[#This Row],[_ay]]*Table1[[#This Row],[_ay]]+Table1[[#This Row],[_az]]*Table1[[#This Row],[_az]]),Table1[[#This Row],[_ax]])*180/PI()</f>
        <v>85.462800760393336</v>
      </c>
    </row>
    <row r="500" spans="1:21" x14ac:dyDescent="0.25">
      <c r="A500" t="s">
        <v>0</v>
      </c>
      <c r="B500" t="s">
        <v>1</v>
      </c>
      <c r="C500" t="s">
        <v>2</v>
      </c>
      <c r="D500" t="s">
        <v>5</v>
      </c>
      <c r="E500">
        <v>8317</v>
      </c>
      <c r="F500">
        <v>550</v>
      </c>
      <c r="G500">
        <v>1445</v>
      </c>
      <c r="H500">
        <v>3</v>
      </c>
      <c r="I500">
        <v>-3</v>
      </c>
      <c r="J500">
        <v>-16</v>
      </c>
      <c r="K500">
        <v>1273</v>
      </c>
      <c r="L500">
        <v>214</v>
      </c>
      <c r="M500">
        <v>-248</v>
      </c>
      <c r="N500">
        <v>-204</v>
      </c>
      <c r="O500">
        <v>198663</v>
      </c>
      <c r="P500">
        <f>(Table1[[#This Row],[ax]]-E$1)/E$2</f>
        <v>0.99538722991017237</v>
      </c>
      <c r="Q500">
        <f>(Table1[[#This Row],[ay]]-F$1)/F$2</f>
        <v>5.4955720004852604E-2</v>
      </c>
      <c r="R500">
        <f>(Table1[[#This Row],[az]]-G$1)/G$2</f>
        <v>5.5015015015015017E-2</v>
      </c>
      <c r="S500">
        <f>SQRT(Table1[[#This Row],[_ax]]*Table1[[#This Row],[_ax]]+Table1[[#This Row],[_ay]]*Table1[[#This Row],[_ay]]+Table1[[#This Row],[_az]]*Table1[[#This Row],[_az]])</f>
        <v>0.99842001207237452</v>
      </c>
      <c r="T500" s="1">
        <f>ATAN2(Table1[[#This Row],[_az]],Table1[[#This Row],[_ay]])*180/PI()</f>
        <v>44.969106749185173</v>
      </c>
      <c r="U500" s="1">
        <f>ATAN2(SQRT(Table1[[#This Row],[_ay]]*Table1[[#This Row],[_ay]]+Table1[[#This Row],[_az]]*Table1[[#This Row],[_az]]),Table1[[#This Row],[_ax]])*180/PI()</f>
        <v>85.533044817915197</v>
      </c>
    </row>
    <row r="501" spans="1:21" x14ac:dyDescent="0.25">
      <c r="A501" t="s">
        <v>0</v>
      </c>
      <c r="B501" t="s">
        <v>1</v>
      </c>
      <c r="C501" t="s">
        <v>2</v>
      </c>
      <c r="D501" t="s">
        <v>5</v>
      </c>
      <c r="E501">
        <v>8316</v>
      </c>
      <c r="F501">
        <v>560</v>
      </c>
      <c r="G501">
        <v>1442</v>
      </c>
      <c r="H501">
        <v>5</v>
      </c>
      <c r="I501">
        <v>-2</v>
      </c>
      <c r="J501">
        <v>-17</v>
      </c>
      <c r="K501">
        <v>1275</v>
      </c>
      <c r="L501">
        <v>227</v>
      </c>
      <c r="M501">
        <v>-241</v>
      </c>
      <c r="N501">
        <v>-203</v>
      </c>
      <c r="O501">
        <v>198713</v>
      </c>
      <c r="P501">
        <f>(Table1[[#This Row],[ax]]-E$1)/E$2</f>
        <v>0.99526584122359796</v>
      </c>
      <c r="Q501">
        <f>(Table1[[#This Row],[ay]]-F$1)/F$2</f>
        <v>5.6168870556836101E-2</v>
      </c>
      <c r="R501">
        <f>(Table1[[#This Row],[az]]-G$1)/G$2</f>
        <v>5.4654654654654654E-2</v>
      </c>
      <c r="S501">
        <f>SQRT(Table1[[#This Row],[_ax]]*Table1[[#This Row],[_ax]]+Table1[[#This Row],[_ay]]*Table1[[#This Row],[_ay]]+Table1[[#This Row],[_az]]*Table1[[#This Row],[_az]])</f>
        <v>0.99834671732898805</v>
      </c>
      <c r="T501" s="1">
        <f>ATAN2(Table1[[#This Row],[_az]],Table1[[#This Row],[_ay]])*180/PI()</f>
        <v>45.78280114317441</v>
      </c>
      <c r="U501" s="1">
        <f>ATAN2(SQRT(Table1[[#This Row],[_ay]]*Table1[[#This Row],[_ay]]+Table1[[#This Row],[_az]]*Table1[[#This Row],[_az]]),Table1[[#This Row],[_ax]])*180/PI()</f>
        <v>85.497582139183834</v>
      </c>
    </row>
    <row r="502" spans="1:21" x14ac:dyDescent="0.25">
      <c r="A502" t="s">
        <v>0</v>
      </c>
      <c r="B502" t="s">
        <v>1</v>
      </c>
      <c r="C502" t="s">
        <v>2</v>
      </c>
      <c r="D502" t="s">
        <v>5</v>
      </c>
      <c r="E502">
        <v>8323</v>
      </c>
      <c r="F502">
        <v>565</v>
      </c>
      <c r="G502">
        <v>1442</v>
      </c>
      <c r="H502">
        <v>4</v>
      </c>
      <c r="I502">
        <v>-2</v>
      </c>
      <c r="J502">
        <v>-17</v>
      </c>
      <c r="K502">
        <v>1276</v>
      </c>
      <c r="L502">
        <v>220</v>
      </c>
      <c r="M502">
        <v>-240</v>
      </c>
      <c r="N502">
        <v>-208</v>
      </c>
      <c r="O502">
        <v>198763</v>
      </c>
      <c r="P502">
        <f>(Table1[[#This Row],[ax]]-E$1)/E$2</f>
        <v>0.99611556202961882</v>
      </c>
      <c r="Q502">
        <f>(Table1[[#This Row],[ay]]-F$1)/F$2</f>
        <v>5.6775445832827856E-2</v>
      </c>
      <c r="R502">
        <f>(Table1[[#This Row],[az]]-G$1)/G$2</f>
        <v>5.4654654654654654E-2</v>
      </c>
      <c r="S502">
        <f>SQRT(Table1[[#This Row],[_ax]]*Table1[[#This Row],[_ax]]+Table1[[#This Row],[_ay]]*Table1[[#This Row],[_ay]]+Table1[[#This Row],[_az]]*Table1[[#This Row],[_az]])</f>
        <v>0.99922809980630523</v>
      </c>
      <c r="T502" s="1">
        <f>ATAN2(Table1[[#This Row],[_az]],Table1[[#This Row],[_ay]])*180/PI()</f>
        <v>46.090349145961454</v>
      </c>
      <c r="U502" s="1">
        <f>ATAN2(SQRT(Table1[[#This Row],[_ay]]*Table1[[#This Row],[_ay]]+Table1[[#This Row],[_az]]*Table1[[#This Row],[_az]]),Table1[[#This Row],[_ax]])*180/PI()</f>
        <v>85.476491356659736</v>
      </c>
    </row>
    <row r="503" spans="1:21" x14ac:dyDescent="0.25">
      <c r="A503" t="s">
        <v>0</v>
      </c>
      <c r="B503" t="s">
        <v>1</v>
      </c>
      <c r="C503" t="s">
        <v>2</v>
      </c>
      <c r="D503" t="s">
        <v>5</v>
      </c>
      <c r="E503">
        <v>8322</v>
      </c>
      <c r="F503">
        <v>560</v>
      </c>
      <c r="G503">
        <v>1440</v>
      </c>
      <c r="H503">
        <v>4</v>
      </c>
      <c r="I503">
        <v>-2</v>
      </c>
      <c r="J503">
        <v>-18</v>
      </c>
      <c r="K503">
        <v>1278</v>
      </c>
      <c r="L503">
        <v>216</v>
      </c>
      <c r="M503">
        <v>-242</v>
      </c>
      <c r="N503">
        <v>-210</v>
      </c>
      <c r="O503">
        <v>198813</v>
      </c>
      <c r="P503">
        <f>(Table1[[#This Row],[ax]]-E$1)/E$2</f>
        <v>0.99599417334304441</v>
      </c>
      <c r="Q503">
        <f>(Table1[[#This Row],[ay]]-F$1)/F$2</f>
        <v>5.6168870556836101E-2</v>
      </c>
      <c r="R503">
        <f>(Table1[[#This Row],[az]]-G$1)/G$2</f>
        <v>5.4414414414414414E-2</v>
      </c>
      <c r="S503">
        <f>SQRT(Table1[[#This Row],[_ax]]*Table1[[#This Row],[_ax]]+Table1[[#This Row],[_ay]]*Table1[[#This Row],[_ay]]+Table1[[#This Row],[_az]]*Table1[[#This Row],[_az]])</f>
        <v>0.99905968983288918</v>
      </c>
      <c r="T503" s="1">
        <f>ATAN2(Table1[[#This Row],[_az]],Table1[[#This Row],[_ay]])*180/PI()</f>
        <v>45.90894839381599</v>
      </c>
      <c r="U503" s="1">
        <f>ATAN2(SQRT(Table1[[#This Row],[_ay]]*Table1[[#This Row],[_ay]]+Table1[[#This Row],[_az]]*Table1[[#This Row],[_az]]),Table1[[#This Row],[_ax]])*180/PI()</f>
        <v>85.51042891756417</v>
      </c>
    </row>
    <row r="504" spans="1:21" x14ac:dyDescent="0.25">
      <c r="A504" t="s">
        <v>0</v>
      </c>
      <c r="B504" t="s">
        <v>1</v>
      </c>
      <c r="C504" t="s">
        <v>2</v>
      </c>
      <c r="D504" t="s">
        <v>5</v>
      </c>
      <c r="E504">
        <v>8319</v>
      </c>
      <c r="F504">
        <v>565</v>
      </c>
      <c r="G504">
        <v>1440</v>
      </c>
      <c r="H504">
        <v>4</v>
      </c>
      <c r="I504">
        <v>-2</v>
      </c>
      <c r="J504">
        <v>-18</v>
      </c>
      <c r="K504">
        <v>1276</v>
      </c>
      <c r="L504">
        <v>217</v>
      </c>
      <c r="M504">
        <v>-239</v>
      </c>
      <c r="N504">
        <v>-207</v>
      </c>
      <c r="O504">
        <v>198863</v>
      </c>
      <c r="P504">
        <f>(Table1[[#This Row],[ax]]-E$1)/E$2</f>
        <v>0.99563000728332118</v>
      </c>
      <c r="Q504">
        <f>(Table1[[#This Row],[ay]]-F$1)/F$2</f>
        <v>5.6775445832827856E-2</v>
      </c>
      <c r="R504">
        <f>(Table1[[#This Row],[az]]-G$1)/G$2</f>
        <v>5.4414414414414414E-2</v>
      </c>
      <c r="S504">
        <f>SQRT(Table1[[#This Row],[_ax]]*Table1[[#This Row],[_ax]]+Table1[[#This Row],[_ay]]*Table1[[#This Row],[_ay]]+Table1[[#This Row],[_az]]*Table1[[#This Row],[_az]])</f>
        <v>0.99873094031804499</v>
      </c>
      <c r="T504" s="1">
        <f>ATAN2(Table1[[#This Row],[_az]],Table1[[#This Row],[_ay]])*180/PI()</f>
        <v>46.216449134376198</v>
      </c>
      <c r="U504" s="1">
        <f>ATAN2(SQRT(Table1[[#This Row],[_ay]]*Table1[[#This Row],[_ay]]+Table1[[#This Row],[_az]]*Table1[[#This Row],[_az]]),Table1[[#This Row],[_ax]])*180/PI()</f>
        <v>85.483812077307263</v>
      </c>
    </row>
    <row r="505" spans="1:21" x14ac:dyDescent="0.25">
      <c r="A505" t="s">
        <v>0</v>
      </c>
      <c r="B505" t="s">
        <v>1</v>
      </c>
      <c r="C505" t="s">
        <v>2</v>
      </c>
      <c r="D505" t="s">
        <v>5</v>
      </c>
      <c r="E505">
        <v>8318</v>
      </c>
      <c r="F505">
        <v>554</v>
      </c>
      <c r="G505">
        <v>1442</v>
      </c>
      <c r="H505">
        <v>4</v>
      </c>
      <c r="I505">
        <v>-2</v>
      </c>
      <c r="J505">
        <v>-17</v>
      </c>
      <c r="K505">
        <v>1279</v>
      </c>
      <c r="L505">
        <v>219</v>
      </c>
      <c r="M505">
        <v>-249</v>
      </c>
      <c r="N505">
        <v>-203</v>
      </c>
      <c r="O505">
        <v>198913</v>
      </c>
      <c r="P505">
        <f>(Table1[[#This Row],[ax]]-E$1)/E$2</f>
        <v>0.99550861859674677</v>
      </c>
      <c r="Q505">
        <f>(Table1[[#This Row],[ay]]-F$1)/F$2</f>
        <v>5.5440980225646003E-2</v>
      </c>
      <c r="R505">
        <f>(Table1[[#This Row],[az]]-G$1)/G$2</f>
        <v>5.4654654654654654E-2</v>
      </c>
      <c r="S505">
        <f>SQRT(Table1[[#This Row],[_ax]]*Table1[[#This Row],[_ax]]+Table1[[#This Row],[_ay]]*Table1[[#This Row],[_ay]]+Table1[[#This Row],[_az]]*Table1[[#This Row],[_az]])</f>
        <v>0.99854806757822279</v>
      </c>
      <c r="T505" s="1">
        <f>ATAN2(Table1[[#This Row],[_az]],Table1[[#This Row],[_ay]])*180/PI()</f>
        <v>45.409211232975679</v>
      </c>
      <c r="U505" s="1">
        <f>ATAN2(SQRT(Table1[[#This Row],[_ay]]*Table1[[#This Row],[_ay]]+Table1[[#This Row],[_az]]*Table1[[#This Row],[_az]]),Table1[[#This Row],[_ax]])*180/PI()</f>
        <v>85.528422170192641</v>
      </c>
    </row>
    <row r="506" spans="1:21" x14ac:dyDescent="0.25">
      <c r="A506" t="s">
        <v>0</v>
      </c>
      <c r="B506" t="s">
        <v>1</v>
      </c>
      <c r="C506" t="s">
        <v>2</v>
      </c>
      <c r="D506" t="s">
        <v>5</v>
      </c>
      <c r="E506">
        <v>8319</v>
      </c>
      <c r="F506">
        <v>557</v>
      </c>
      <c r="G506">
        <v>1448</v>
      </c>
      <c r="H506">
        <v>3</v>
      </c>
      <c r="I506">
        <v>-2</v>
      </c>
      <c r="J506">
        <v>-19</v>
      </c>
      <c r="K506">
        <v>1278</v>
      </c>
      <c r="L506">
        <v>223</v>
      </c>
      <c r="M506">
        <v>-245</v>
      </c>
      <c r="N506">
        <v>-207</v>
      </c>
      <c r="O506">
        <v>198963</v>
      </c>
      <c r="P506">
        <f>(Table1[[#This Row],[ax]]-E$1)/E$2</f>
        <v>0.99563000728332118</v>
      </c>
      <c r="Q506">
        <f>(Table1[[#This Row],[ay]]-F$1)/F$2</f>
        <v>5.5804925391241052E-2</v>
      </c>
      <c r="R506">
        <f>(Table1[[#This Row],[az]]-G$1)/G$2</f>
        <v>5.5375375375375374E-2</v>
      </c>
      <c r="S506">
        <f>SQRT(Table1[[#This Row],[_ax]]*Table1[[#This Row],[_ax]]+Table1[[#This Row],[_ay]]*Table1[[#This Row],[_ay]]+Table1[[#This Row],[_az]]*Table1[[#This Row],[_az]])</f>
        <v>0.99872905900392828</v>
      </c>
      <c r="T506" s="1">
        <f>ATAN2(Table1[[#This Row],[_az]],Table1[[#This Row],[_ay]])*180/PI()</f>
        <v>45.22136368018748</v>
      </c>
      <c r="U506" s="1">
        <f>ATAN2(SQRT(Table1[[#This Row],[_ay]]*Table1[[#This Row],[_ay]]+Table1[[#This Row],[_az]]*Table1[[#This Row],[_az]]),Table1[[#This Row],[_ax]])*180/PI()</f>
        <v>85.485178709800721</v>
      </c>
    </row>
    <row r="507" spans="1:21" x14ac:dyDescent="0.25">
      <c r="A507" t="s">
        <v>0</v>
      </c>
      <c r="B507" t="s">
        <v>1</v>
      </c>
      <c r="C507" t="s">
        <v>2</v>
      </c>
      <c r="D507" t="s">
        <v>5</v>
      </c>
      <c r="E507">
        <v>8321</v>
      </c>
      <c r="F507">
        <v>563</v>
      </c>
      <c r="G507">
        <v>1445</v>
      </c>
      <c r="H507">
        <v>3</v>
      </c>
      <c r="I507">
        <v>-3</v>
      </c>
      <c r="J507">
        <v>-17</v>
      </c>
      <c r="K507">
        <v>1277</v>
      </c>
      <c r="L507">
        <v>221</v>
      </c>
      <c r="M507">
        <v>-247</v>
      </c>
      <c r="N507">
        <v>-207</v>
      </c>
      <c r="O507">
        <v>199013</v>
      </c>
      <c r="P507">
        <f>(Table1[[#This Row],[ax]]-E$1)/E$2</f>
        <v>0.99587278465647</v>
      </c>
      <c r="Q507">
        <f>(Table1[[#This Row],[ay]]-F$1)/F$2</f>
        <v>5.6532815722431157E-2</v>
      </c>
      <c r="R507">
        <f>(Table1[[#This Row],[az]]-G$1)/G$2</f>
        <v>5.5015015015015017E-2</v>
      </c>
      <c r="S507">
        <f>SQRT(Table1[[#This Row],[_ax]]*Table1[[#This Row],[_ax]]+Table1[[#This Row],[_ay]]*Table1[[#This Row],[_ay]]+Table1[[#This Row],[_az]]*Table1[[#This Row],[_az]])</f>
        <v>0.99899209924305243</v>
      </c>
      <c r="T507" s="1">
        <f>ATAN2(Table1[[#This Row],[_az]],Table1[[#This Row],[_ay]])*180/PI()</f>
        <v>45.779559833658404</v>
      </c>
      <c r="U507" s="1">
        <f>ATAN2(SQRT(Table1[[#This Row],[_ay]]*Table1[[#This Row],[_ay]]+Table1[[#This Row],[_az]]*Table1[[#This Row],[_az]]),Table1[[#This Row],[_ax]])*180/PI()</f>
        <v>85.471031897874809</v>
      </c>
    </row>
    <row r="508" spans="1:21" x14ac:dyDescent="0.25">
      <c r="A508" t="s">
        <v>0</v>
      </c>
      <c r="B508" t="s">
        <v>1</v>
      </c>
      <c r="C508" t="s">
        <v>2</v>
      </c>
      <c r="D508" t="s">
        <v>5</v>
      </c>
      <c r="E508">
        <v>8328</v>
      </c>
      <c r="F508">
        <v>561</v>
      </c>
      <c r="G508">
        <v>1442</v>
      </c>
      <c r="H508">
        <v>3</v>
      </c>
      <c r="I508">
        <v>-2</v>
      </c>
      <c r="J508">
        <v>-17</v>
      </c>
      <c r="K508">
        <v>1277</v>
      </c>
      <c r="L508">
        <v>217</v>
      </c>
      <c r="M508">
        <v>-249</v>
      </c>
      <c r="N508">
        <v>-205</v>
      </c>
      <c r="O508">
        <v>199063</v>
      </c>
      <c r="P508">
        <f>(Table1[[#This Row],[ax]]-E$1)/E$2</f>
        <v>0.99672250546249086</v>
      </c>
      <c r="Q508">
        <f>(Table1[[#This Row],[ay]]-F$1)/F$2</f>
        <v>5.629018561203445E-2</v>
      </c>
      <c r="R508">
        <f>(Table1[[#This Row],[az]]-G$1)/G$2</f>
        <v>5.4654654654654654E-2</v>
      </c>
      <c r="S508">
        <f>SQRT(Table1[[#This Row],[_ax]]*Table1[[#This Row],[_ax]]+Table1[[#This Row],[_ay]]*Table1[[#This Row],[_ay]]+Table1[[#This Row],[_az]]*Table1[[#This Row],[_az]])</f>
        <v>0.99980571571034837</v>
      </c>
      <c r="T508" s="1">
        <f>ATAN2(Table1[[#This Row],[_az]],Table1[[#This Row],[_ay]])*180/PI()</f>
        <v>45.84458397021897</v>
      </c>
      <c r="U508" s="1">
        <f>ATAN2(SQRT(Table1[[#This Row],[_ay]]*Table1[[#This Row],[_ay]]+Table1[[#This Row],[_az]]*Table1[[#This Row],[_az]]),Table1[[#This Row],[_ax]])*180/PI()</f>
        <v>85.49916530135161</v>
      </c>
    </row>
    <row r="509" spans="1:21" x14ac:dyDescent="0.25">
      <c r="A509" t="s">
        <v>0</v>
      </c>
      <c r="B509" t="s">
        <v>1</v>
      </c>
      <c r="C509" t="s">
        <v>2</v>
      </c>
      <c r="D509" t="s">
        <v>5</v>
      </c>
      <c r="E509">
        <v>8322</v>
      </c>
      <c r="F509">
        <v>565</v>
      </c>
      <c r="G509">
        <v>1437</v>
      </c>
      <c r="H509">
        <v>3</v>
      </c>
      <c r="I509">
        <v>-3</v>
      </c>
      <c r="J509">
        <v>-17</v>
      </c>
      <c r="K509">
        <v>1278</v>
      </c>
      <c r="L509">
        <v>217</v>
      </c>
      <c r="M509">
        <v>-241</v>
      </c>
      <c r="N509">
        <v>-217</v>
      </c>
      <c r="O509">
        <v>199113</v>
      </c>
      <c r="P509">
        <f>(Table1[[#This Row],[ax]]-E$1)/E$2</f>
        <v>0.99599417334304441</v>
      </c>
      <c r="Q509">
        <f>(Table1[[#This Row],[ay]]-F$1)/F$2</f>
        <v>5.6775445832827856E-2</v>
      </c>
      <c r="R509">
        <f>(Table1[[#This Row],[az]]-G$1)/G$2</f>
        <v>5.4054054054054057E-2</v>
      </c>
      <c r="S509">
        <f>SQRT(Table1[[#This Row],[_ax]]*Table1[[#This Row],[_ax]]+Table1[[#This Row],[_ay]]*Table1[[#This Row],[_ay]]+Table1[[#This Row],[_az]]*Table1[[#This Row],[_az]])</f>
        <v>0.99907441431681621</v>
      </c>
      <c r="T509" s="1">
        <f>ATAN2(Table1[[#This Row],[_az]],Table1[[#This Row],[_ay]])*180/PI()</f>
        <v>46.406601467597795</v>
      </c>
      <c r="U509" s="1">
        <f>ATAN2(SQRT(Table1[[#This Row],[_ay]]*Table1[[#This Row],[_ay]]+Table1[[#This Row],[_az]]*Table1[[#This Row],[_az]]),Table1[[#This Row],[_ax]])*180/PI()</f>
        <v>85.499687184293848</v>
      </c>
    </row>
    <row r="510" spans="1:21" x14ac:dyDescent="0.25">
      <c r="A510" t="s">
        <v>0</v>
      </c>
      <c r="B510" t="s">
        <v>1</v>
      </c>
      <c r="C510" t="s">
        <v>2</v>
      </c>
      <c r="D510" t="s">
        <v>5</v>
      </c>
      <c r="E510">
        <v>8322</v>
      </c>
      <c r="F510">
        <v>557</v>
      </c>
      <c r="G510">
        <v>1446</v>
      </c>
      <c r="H510">
        <v>3</v>
      </c>
      <c r="I510">
        <v>-2</v>
      </c>
      <c r="J510">
        <v>-16</v>
      </c>
      <c r="K510">
        <v>1277</v>
      </c>
      <c r="L510">
        <v>220</v>
      </c>
      <c r="M510">
        <v>-244</v>
      </c>
      <c r="N510">
        <v>-204</v>
      </c>
      <c r="O510">
        <v>199163</v>
      </c>
      <c r="P510">
        <f>(Table1[[#This Row],[ax]]-E$1)/E$2</f>
        <v>0.99599417334304441</v>
      </c>
      <c r="Q510">
        <f>(Table1[[#This Row],[ay]]-F$1)/F$2</f>
        <v>5.5804925391241052E-2</v>
      </c>
      <c r="R510">
        <f>(Table1[[#This Row],[az]]-G$1)/G$2</f>
        <v>5.5135135135135134E-2</v>
      </c>
      <c r="S510">
        <f>SQRT(Table1[[#This Row],[_ax]]*Table1[[#This Row],[_ax]]+Table1[[#This Row],[_ay]]*Table1[[#This Row],[_ay]]+Table1[[#This Row],[_az]]*Table1[[#This Row],[_az]])</f>
        <v>0.99907880878216304</v>
      </c>
      <c r="T510" s="1">
        <f>ATAN2(Table1[[#This Row],[_az]],Table1[[#This Row],[_ay]])*180/PI()</f>
        <v>45.345913715822093</v>
      </c>
      <c r="U510" s="1">
        <f>ATAN2(SQRT(Table1[[#This Row],[_ay]]*Table1[[#This Row],[_ay]]+Table1[[#This Row],[_az]]*Table1[[#This Row],[_az]]),Table1[[#This Row],[_ax]])*180/PI()</f>
        <v>85.496486370825664</v>
      </c>
    </row>
    <row r="511" spans="1:21" x14ac:dyDescent="0.25">
      <c r="A511" t="s">
        <v>0</v>
      </c>
      <c r="B511" t="s">
        <v>1</v>
      </c>
      <c r="C511" t="s">
        <v>2</v>
      </c>
      <c r="D511" t="s">
        <v>5</v>
      </c>
      <c r="E511">
        <v>8323</v>
      </c>
      <c r="F511">
        <v>559</v>
      </c>
      <c r="G511">
        <v>1437</v>
      </c>
      <c r="H511">
        <v>3</v>
      </c>
      <c r="I511">
        <v>-1</v>
      </c>
      <c r="J511">
        <v>-17</v>
      </c>
      <c r="K511">
        <v>1275</v>
      </c>
      <c r="L511">
        <v>221</v>
      </c>
      <c r="M511">
        <v>-247</v>
      </c>
      <c r="N511">
        <v>-209</v>
      </c>
      <c r="O511">
        <v>199213</v>
      </c>
      <c r="P511">
        <f>(Table1[[#This Row],[ax]]-E$1)/E$2</f>
        <v>0.99611556202961882</v>
      </c>
      <c r="Q511">
        <f>(Table1[[#This Row],[ay]]-F$1)/F$2</f>
        <v>5.6047555501637751E-2</v>
      </c>
      <c r="R511">
        <f>(Table1[[#This Row],[az]]-G$1)/G$2</f>
        <v>5.4054054054054057E-2</v>
      </c>
      <c r="S511">
        <f>SQRT(Table1[[#This Row],[_ax]]*Table1[[#This Row],[_ax]]+Table1[[#This Row],[_ay]]*Table1[[#This Row],[_ay]]+Table1[[#This Row],[_az]]*Table1[[#This Row],[_az]])</f>
        <v>0.99915433350157234</v>
      </c>
      <c r="T511" s="1">
        <f>ATAN2(Table1[[#This Row],[_az]],Table1[[#This Row],[_ay]])*180/PI()</f>
        <v>46.03728493074204</v>
      </c>
      <c r="U511" s="1">
        <f>ATAN2(SQRT(Table1[[#This Row],[_ay]]*Table1[[#This Row],[_ay]]+Table1[[#This Row],[_az]]*Table1[[#This Row],[_az]]),Table1[[#This Row],[_ax]])*180/PI()</f>
        <v>85.530278193421182</v>
      </c>
    </row>
    <row r="512" spans="1:21" x14ac:dyDescent="0.25">
      <c r="A512" t="s">
        <v>0</v>
      </c>
      <c r="B512" t="s">
        <v>1</v>
      </c>
      <c r="C512" t="s">
        <v>2</v>
      </c>
      <c r="D512" t="s">
        <v>5</v>
      </c>
      <c r="E512">
        <v>8326</v>
      </c>
      <c r="F512">
        <v>561</v>
      </c>
      <c r="G512">
        <v>1440</v>
      </c>
      <c r="H512">
        <v>4</v>
      </c>
      <c r="I512">
        <v>-2</v>
      </c>
      <c r="J512">
        <v>-17</v>
      </c>
      <c r="K512">
        <v>1279</v>
      </c>
      <c r="L512">
        <v>221</v>
      </c>
      <c r="M512">
        <v>-241</v>
      </c>
      <c r="N512">
        <v>-205</v>
      </c>
      <c r="O512">
        <v>199263</v>
      </c>
      <c r="P512">
        <f>(Table1[[#This Row],[ax]]-E$1)/E$2</f>
        <v>0.99647972808934204</v>
      </c>
      <c r="Q512">
        <f>(Table1[[#This Row],[ay]]-F$1)/F$2</f>
        <v>5.629018561203445E-2</v>
      </c>
      <c r="R512">
        <f>(Table1[[#This Row],[az]]-G$1)/G$2</f>
        <v>5.4414414414414414E-2</v>
      </c>
      <c r="S512">
        <f>SQRT(Table1[[#This Row],[_ax]]*Table1[[#This Row],[_ax]]+Table1[[#This Row],[_ay]]*Table1[[#This Row],[_ay]]+Table1[[#This Row],[_az]]*Table1[[#This Row],[_az]])</f>
        <v>0.9995505800034884</v>
      </c>
      <c r="T512" s="1">
        <f>ATAN2(Table1[[#This Row],[_az]],Table1[[#This Row],[_ay]])*180/PI()</f>
        <v>45.970722892952153</v>
      </c>
      <c r="U512" s="1">
        <f>ATAN2(SQRT(Table1[[#This Row],[_ay]]*Table1[[#This Row],[_ay]]+Table1[[#This Row],[_az]]*Table1[[#This Row],[_az]]),Table1[[#This Row],[_ax]])*180/PI()</f>
        <v>85.507625742613854</v>
      </c>
    </row>
    <row r="513" spans="1:21" x14ac:dyDescent="0.25">
      <c r="A513" t="s">
        <v>0</v>
      </c>
      <c r="B513" t="s">
        <v>1</v>
      </c>
      <c r="C513" t="s">
        <v>2</v>
      </c>
      <c r="D513" t="s">
        <v>5</v>
      </c>
      <c r="E513">
        <v>8324</v>
      </c>
      <c r="F513">
        <v>564</v>
      </c>
      <c r="G513">
        <v>1439</v>
      </c>
      <c r="H513">
        <v>4</v>
      </c>
      <c r="I513">
        <v>-3</v>
      </c>
      <c r="J513">
        <v>-18</v>
      </c>
      <c r="K513">
        <v>1279</v>
      </c>
      <c r="L513">
        <v>227</v>
      </c>
      <c r="M513">
        <v>-239</v>
      </c>
      <c r="N513">
        <v>-205</v>
      </c>
      <c r="O513">
        <v>199313</v>
      </c>
      <c r="P513">
        <f>(Table1[[#This Row],[ax]]-E$1)/E$2</f>
        <v>0.99623695071619323</v>
      </c>
      <c r="Q513">
        <f>(Table1[[#This Row],[ay]]-F$1)/F$2</f>
        <v>5.6654130777629506E-2</v>
      </c>
      <c r="R513">
        <f>(Table1[[#This Row],[az]]-G$1)/G$2</f>
        <v>5.4294294294294297E-2</v>
      </c>
      <c r="S513">
        <f>SQRT(Table1[[#This Row],[_ax]]*Table1[[#This Row],[_ax]]+Table1[[#This Row],[_ay]]*Table1[[#This Row],[_ay]]+Table1[[#This Row],[_az]]*Table1[[#This Row],[_az]])</f>
        <v>0.99932258200211954</v>
      </c>
      <c r="T513" s="1">
        <f>ATAN2(Table1[[#This Row],[_az]],Table1[[#This Row],[_ay]])*180/PI()</f>
        <v>46.21847864774336</v>
      </c>
      <c r="U513" s="1">
        <f>ATAN2(SQRT(Table1[[#This Row],[_ay]]*Table1[[#This Row],[_ay]]+Table1[[#This Row],[_az]]*Table1[[#This Row],[_az]]),Table1[[#This Row],[_ax]])*180/PI()</f>
        <v>85.496308790889017</v>
      </c>
    </row>
    <row r="514" spans="1:21" x14ac:dyDescent="0.25">
      <c r="A514" t="s">
        <v>0</v>
      </c>
      <c r="B514" t="s">
        <v>1</v>
      </c>
      <c r="C514" t="s">
        <v>2</v>
      </c>
      <c r="D514" t="s">
        <v>5</v>
      </c>
      <c r="E514">
        <v>8316</v>
      </c>
      <c r="F514">
        <v>559</v>
      </c>
      <c r="G514">
        <v>1441</v>
      </c>
      <c r="H514">
        <v>3</v>
      </c>
      <c r="I514">
        <v>-3</v>
      </c>
      <c r="J514">
        <v>-18</v>
      </c>
      <c r="K514">
        <v>1279</v>
      </c>
      <c r="L514">
        <v>221</v>
      </c>
      <c r="M514">
        <v>-243</v>
      </c>
      <c r="N514">
        <v>-205</v>
      </c>
      <c r="O514">
        <v>199363</v>
      </c>
      <c r="P514">
        <f>(Table1[[#This Row],[ax]]-E$1)/E$2</f>
        <v>0.99526584122359796</v>
      </c>
      <c r="Q514">
        <f>(Table1[[#This Row],[ay]]-F$1)/F$2</f>
        <v>5.6047555501637751E-2</v>
      </c>
      <c r="R514">
        <f>(Table1[[#This Row],[az]]-G$1)/G$2</f>
        <v>5.4534534534534537E-2</v>
      </c>
      <c r="S514">
        <f>SQRT(Table1[[#This Row],[_ax]]*Table1[[#This Row],[_ax]]+Table1[[#This Row],[_ay]]*Table1[[#This Row],[_ay]]+Table1[[#This Row],[_az]]*Table1[[#This Row],[_az]])</f>
        <v>0.99833333042682881</v>
      </c>
      <c r="T514" s="1">
        <f>ATAN2(Table1[[#This Row],[_az]],Table1[[#This Row],[_ay]])*180/PI()</f>
        <v>45.783891014273912</v>
      </c>
      <c r="U514" s="1">
        <f>ATAN2(SQRT(Table1[[#This Row],[_ay]]*Table1[[#This Row],[_ay]]+Table1[[#This Row],[_az]]*Table1[[#This Row],[_az]]),Table1[[#This Row],[_ax]])*180/PI()</f>
        <v>85.507349542284757</v>
      </c>
    </row>
    <row r="515" spans="1:21" x14ac:dyDescent="0.25">
      <c r="A515" t="s">
        <v>0</v>
      </c>
      <c r="B515" t="s">
        <v>1</v>
      </c>
      <c r="C515" t="s">
        <v>2</v>
      </c>
      <c r="D515" t="s">
        <v>5</v>
      </c>
      <c r="E515">
        <v>8314</v>
      </c>
      <c r="F515">
        <v>561</v>
      </c>
      <c r="G515">
        <v>1446</v>
      </c>
      <c r="H515">
        <v>4</v>
      </c>
      <c r="I515">
        <v>-1</v>
      </c>
      <c r="J515">
        <v>-18</v>
      </c>
      <c r="K515">
        <v>1278</v>
      </c>
      <c r="L515">
        <v>212</v>
      </c>
      <c r="M515">
        <v>-248</v>
      </c>
      <c r="N515">
        <v>-200</v>
      </c>
      <c r="O515">
        <v>199413</v>
      </c>
      <c r="P515">
        <f>(Table1[[#This Row],[ax]]-E$1)/E$2</f>
        <v>0.99502306385044914</v>
      </c>
      <c r="Q515">
        <f>(Table1[[#This Row],[ay]]-F$1)/F$2</f>
        <v>5.629018561203445E-2</v>
      </c>
      <c r="R515">
        <f>(Table1[[#This Row],[az]]-G$1)/G$2</f>
        <v>5.5135135135135134E-2</v>
      </c>
      <c r="S515">
        <f>SQRT(Table1[[#This Row],[_ax]]*Table1[[#This Row],[_ax]]+Table1[[#This Row],[_ay]]*Table1[[#This Row],[_ay]]+Table1[[#This Row],[_az]]*Table1[[#This Row],[_az]])</f>
        <v>0.9981379492419582</v>
      </c>
      <c r="T515" s="1">
        <f>ATAN2(Table1[[#This Row],[_az]],Table1[[#This Row],[_ay]])*180/PI()</f>
        <v>45.593914800324988</v>
      </c>
      <c r="U515" s="1">
        <f>ATAN2(SQRT(Table1[[#This Row],[_ay]]*Table1[[#This Row],[_ay]]+Table1[[#This Row],[_az]]*Table1[[#This Row],[_az]]),Table1[[#This Row],[_ax]])*180/PI()</f>
        <v>85.472313079154077</v>
      </c>
    </row>
    <row r="516" spans="1:21" x14ac:dyDescent="0.25">
      <c r="A516" t="s">
        <v>0</v>
      </c>
      <c r="B516" t="s">
        <v>1</v>
      </c>
      <c r="C516" t="s">
        <v>2</v>
      </c>
      <c r="D516" t="s">
        <v>5</v>
      </c>
      <c r="E516">
        <v>8322</v>
      </c>
      <c r="F516">
        <v>558</v>
      </c>
      <c r="G516">
        <v>1444</v>
      </c>
      <c r="H516">
        <v>4</v>
      </c>
      <c r="I516">
        <v>-3</v>
      </c>
      <c r="J516">
        <v>-17</v>
      </c>
      <c r="K516">
        <v>1278</v>
      </c>
      <c r="L516">
        <v>220</v>
      </c>
      <c r="M516">
        <v>-244</v>
      </c>
      <c r="N516">
        <v>-200</v>
      </c>
      <c r="O516">
        <v>199463</v>
      </c>
      <c r="P516">
        <f>(Table1[[#This Row],[ax]]-E$1)/E$2</f>
        <v>0.99599417334304441</v>
      </c>
      <c r="Q516">
        <f>(Table1[[#This Row],[ay]]-F$1)/F$2</f>
        <v>5.5926240446439401E-2</v>
      </c>
      <c r="R516">
        <f>(Table1[[#This Row],[az]]-G$1)/G$2</f>
        <v>5.4894894894894894E-2</v>
      </c>
      <c r="S516">
        <f>SQRT(Table1[[#This Row],[_ax]]*Table1[[#This Row],[_ax]]+Table1[[#This Row],[_ay]]*Table1[[#This Row],[_ay]]+Table1[[#This Row],[_az]]*Table1[[#This Row],[_az]])</f>
        <v>0.99907236333975769</v>
      </c>
      <c r="T516" s="1">
        <f>ATAN2(Table1[[#This Row],[_az]],Table1[[#This Row],[_ay]])*180/PI()</f>
        <v>45.533201913786236</v>
      </c>
      <c r="U516" s="1">
        <f>ATAN2(SQRT(Table1[[#This Row],[_ay]]*Table1[[#This Row],[_ay]]+Table1[[#This Row],[_az]]*Table1[[#This Row],[_az]]),Table1[[#This Row],[_ax]])*180/PI()</f>
        <v>85.501181849767733</v>
      </c>
    </row>
    <row r="517" spans="1:21" x14ac:dyDescent="0.25">
      <c r="A517" t="s">
        <v>0</v>
      </c>
      <c r="B517" t="s">
        <v>1</v>
      </c>
      <c r="C517" t="s">
        <v>2</v>
      </c>
      <c r="D517" t="s">
        <v>5</v>
      </c>
      <c r="E517">
        <v>8315</v>
      </c>
      <c r="F517">
        <v>568</v>
      </c>
      <c r="G517">
        <v>1443</v>
      </c>
      <c r="H517">
        <v>4</v>
      </c>
      <c r="I517">
        <v>-2</v>
      </c>
      <c r="J517">
        <v>-16</v>
      </c>
      <c r="K517">
        <v>1278</v>
      </c>
      <c r="L517">
        <v>223</v>
      </c>
      <c r="M517">
        <v>-243</v>
      </c>
      <c r="N517">
        <v>-209</v>
      </c>
      <c r="O517">
        <v>199513</v>
      </c>
      <c r="P517">
        <f>(Table1[[#This Row],[ax]]-E$1)/E$2</f>
        <v>0.99514445253702355</v>
      </c>
      <c r="Q517">
        <f>(Table1[[#This Row],[ay]]-F$1)/F$2</f>
        <v>5.7139390998422905E-2</v>
      </c>
      <c r="R517">
        <f>(Table1[[#This Row],[az]]-G$1)/G$2</f>
        <v>5.4774774774774777E-2</v>
      </c>
      <c r="S517">
        <f>SQRT(Table1[[#This Row],[_ax]]*Table1[[#This Row],[_ax]]+Table1[[#This Row],[_ay]]*Table1[[#This Row],[_ay]]+Table1[[#This Row],[_az]]*Table1[[#This Row],[_az]])</f>
        <v>0.99828736712958077</v>
      </c>
      <c r="T517" s="1">
        <f>ATAN2(Table1[[#This Row],[_az]],Table1[[#This Row],[_ay]])*180/PI()</f>
        <v>46.210413116079742</v>
      </c>
      <c r="U517" s="1">
        <f>ATAN2(SQRT(Table1[[#This Row],[_ay]]*Table1[[#This Row],[_ay]]+Table1[[#This Row],[_az]]*Table1[[#This Row],[_az]]),Table1[[#This Row],[_ax]])*180/PI()</f>
        <v>85.452317472419821</v>
      </c>
    </row>
    <row r="518" spans="1:21" x14ac:dyDescent="0.25">
      <c r="A518" t="s">
        <v>0</v>
      </c>
      <c r="B518" t="s">
        <v>1</v>
      </c>
      <c r="C518" t="s">
        <v>2</v>
      </c>
      <c r="D518" t="s">
        <v>5</v>
      </c>
      <c r="E518">
        <v>8318</v>
      </c>
      <c r="F518">
        <v>559</v>
      </c>
      <c r="G518">
        <v>1443</v>
      </c>
      <c r="H518">
        <v>4</v>
      </c>
      <c r="I518">
        <v>-2</v>
      </c>
      <c r="J518">
        <v>-17</v>
      </c>
      <c r="K518">
        <v>1278</v>
      </c>
      <c r="L518">
        <v>222</v>
      </c>
      <c r="M518">
        <v>-250</v>
      </c>
      <c r="N518">
        <v>-206</v>
      </c>
      <c r="O518">
        <v>199563</v>
      </c>
      <c r="P518">
        <f>(Table1[[#This Row],[ax]]-E$1)/E$2</f>
        <v>0.99550861859674677</v>
      </c>
      <c r="Q518">
        <f>(Table1[[#This Row],[ay]]-F$1)/F$2</f>
        <v>5.6047555501637751E-2</v>
      </c>
      <c r="R518">
        <f>(Table1[[#This Row],[az]]-G$1)/G$2</f>
        <v>5.4774774774774777E-2</v>
      </c>
      <c r="S518">
        <f>SQRT(Table1[[#This Row],[_ax]]*Table1[[#This Row],[_ax]]+Table1[[#This Row],[_ay]]*Table1[[#This Row],[_ay]]+Table1[[#This Row],[_az]]*Table1[[#This Row],[_az]])</f>
        <v>0.99858851091415002</v>
      </c>
      <c r="T518" s="1">
        <f>ATAN2(Table1[[#This Row],[_az]],Table1[[#This Row],[_ay]])*180/PI()</f>
        <v>45.65800599609581</v>
      </c>
      <c r="U518" s="1">
        <f>ATAN2(SQRT(Table1[[#This Row],[_ay]]*Table1[[#This Row],[_ay]]+Table1[[#This Row],[_az]]*Table1[[#This Row],[_az]]),Table1[[#This Row],[_ax]])*180/PI()</f>
        <v>85.498846748325036</v>
      </c>
    </row>
    <row r="519" spans="1:21" x14ac:dyDescent="0.25">
      <c r="A519" t="s">
        <v>0</v>
      </c>
      <c r="B519" t="s">
        <v>1</v>
      </c>
      <c r="C519" t="s">
        <v>2</v>
      </c>
      <c r="D519" t="s">
        <v>5</v>
      </c>
      <c r="E519">
        <v>8324</v>
      </c>
      <c r="F519">
        <v>560</v>
      </c>
      <c r="G519">
        <v>1446</v>
      </c>
      <c r="H519">
        <v>3</v>
      </c>
      <c r="I519">
        <v>-1</v>
      </c>
      <c r="J519">
        <v>-18</v>
      </c>
      <c r="K519">
        <v>1277</v>
      </c>
      <c r="L519">
        <v>217</v>
      </c>
      <c r="M519">
        <v>-245</v>
      </c>
      <c r="N519">
        <v>-211</v>
      </c>
      <c r="O519">
        <v>199613</v>
      </c>
      <c r="P519">
        <f>(Table1[[#This Row],[ax]]-E$1)/E$2</f>
        <v>0.99623695071619323</v>
      </c>
      <c r="Q519">
        <f>(Table1[[#This Row],[ay]]-F$1)/F$2</f>
        <v>5.6168870556836101E-2</v>
      </c>
      <c r="R519">
        <f>(Table1[[#This Row],[az]]-G$1)/G$2</f>
        <v>5.5135135135135134E-2</v>
      </c>
      <c r="S519">
        <f>SQRT(Table1[[#This Row],[_ax]]*Table1[[#This Row],[_ax]]+Table1[[#This Row],[_ay]]*Table1[[#This Row],[_ay]]+Table1[[#This Row],[_az]]*Table1[[#This Row],[_az]])</f>
        <v>0.99934122656793212</v>
      </c>
      <c r="T519" s="1">
        <f>ATAN2(Table1[[#This Row],[_az]],Table1[[#This Row],[_ay]])*180/PI()</f>
        <v>45.53211897939071</v>
      </c>
      <c r="U519" s="1">
        <f>ATAN2(SQRT(Table1[[#This Row],[_ay]]*Table1[[#This Row],[_ay]]+Table1[[#This Row],[_az]]*Table1[[#This Row],[_az]]),Table1[[#This Row],[_ax]])*180/PI()</f>
        <v>85.482757899417635</v>
      </c>
    </row>
    <row r="520" spans="1:21" x14ac:dyDescent="0.25">
      <c r="A520" t="s">
        <v>0</v>
      </c>
      <c r="B520" t="s">
        <v>1</v>
      </c>
      <c r="C520" t="s">
        <v>2</v>
      </c>
      <c r="D520" t="s">
        <v>5</v>
      </c>
      <c r="E520">
        <v>8320</v>
      </c>
      <c r="F520">
        <v>556</v>
      </c>
      <c r="G520">
        <v>1445</v>
      </c>
      <c r="H520">
        <v>4</v>
      </c>
      <c r="I520">
        <v>-1</v>
      </c>
      <c r="J520">
        <v>-15</v>
      </c>
      <c r="K520">
        <v>1278</v>
      </c>
      <c r="L520">
        <v>209</v>
      </c>
      <c r="M520">
        <v>-241</v>
      </c>
      <c r="N520">
        <v>-207</v>
      </c>
      <c r="O520">
        <v>199663</v>
      </c>
      <c r="P520">
        <f>(Table1[[#This Row],[ax]]-E$1)/E$2</f>
        <v>0.99575139596989559</v>
      </c>
      <c r="Q520">
        <f>(Table1[[#This Row],[ay]]-F$1)/F$2</f>
        <v>5.5683610336042702E-2</v>
      </c>
      <c r="R520">
        <f>(Table1[[#This Row],[az]]-G$1)/G$2</f>
        <v>5.5015015015015017E-2</v>
      </c>
      <c r="S520">
        <f>SQRT(Table1[[#This Row],[_ax]]*Table1[[#This Row],[_ax]]+Table1[[#This Row],[_ay]]*Table1[[#This Row],[_ay]]+Table1[[#This Row],[_az]]*Table1[[#This Row],[_az]])</f>
        <v>0.99882338724779285</v>
      </c>
      <c r="T520" s="1">
        <f>ATAN2(Table1[[#This Row],[_az]],Table1[[#This Row],[_ay]])*180/PI()</f>
        <v>45.346049683795222</v>
      </c>
      <c r="U520" s="1">
        <f>ATAN2(SQRT(Table1[[#This Row],[_ay]]*Table1[[#This Row],[_ay]]+Table1[[#This Row],[_az]]*Table1[[#This Row],[_az]]),Table1[[#This Row],[_ax]])*180/PI()</f>
        <v>85.505155820219116</v>
      </c>
    </row>
    <row r="521" spans="1:21" x14ac:dyDescent="0.25">
      <c r="A521" t="s">
        <v>0</v>
      </c>
      <c r="B521" t="s">
        <v>1</v>
      </c>
      <c r="C521" t="s">
        <v>2</v>
      </c>
      <c r="D521" t="s">
        <v>5</v>
      </c>
      <c r="E521">
        <v>8320</v>
      </c>
      <c r="F521">
        <v>560</v>
      </c>
      <c r="G521">
        <v>1447</v>
      </c>
      <c r="H521">
        <v>3</v>
      </c>
      <c r="I521">
        <v>-3</v>
      </c>
      <c r="J521">
        <v>-16</v>
      </c>
      <c r="K521">
        <v>1277</v>
      </c>
      <c r="L521">
        <v>219</v>
      </c>
      <c r="M521">
        <v>-241</v>
      </c>
      <c r="N521">
        <v>-205</v>
      </c>
      <c r="O521">
        <v>199713</v>
      </c>
      <c r="P521">
        <f>(Table1[[#This Row],[ax]]-E$1)/E$2</f>
        <v>0.99575139596989559</v>
      </c>
      <c r="Q521">
        <f>(Table1[[#This Row],[ay]]-F$1)/F$2</f>
        <v>5.6168870556836101E-2</v>
      </c>
      <c r="R521">
        <f>(Table1[[#This Row],[az]]-G$1)/G$2</f>
        <v>5.5255255255255258E-2</v>
      </c>
      <c r="S521">
        <f>SQRT(Table1[[#This Row],[_ax]]*Table1[[#This Row],[_ax]]+Table1[[#This Row],[_ay]]*Table1[[#This Row],[_ay]]+Table1[[#This Row],[_az]]*Table1[[#This Row],[_az]])</f>
        <v>0.99886381846022931</v>
      </c>
      <c r="T521" s="1">
        <f>ATAN2(Table1[[#This Row],[_az]],Table1[[#This Row],[_ay]])*180/PI()</f>
        <v>45.469782710436007</v>
      </c>
      <c r="U521" s="1">
        <f>ATAN2(SQRT(Table1[[#This Row],[_ay]]*Table1[[#This Row],[_ay]]+Table1[[#This Row],[_az]]*Table1[[#This Row],[_az]]),Table1[[#This Row],[_ax]])*180/PI()</f>
        <v>85.475749984480657</v>
      </c>
    </row>
    <row r="522" spans="1:21" x14ac:dyDescent="0.25">
      <c r="A522" t="s">
        <v>0</v>
      </c>
      <c r="B522" t="s">
        <v>1</v>
      </c>
      <c r="C522" t="s">
        <v>2</v>
      </c>
      <c r="D522" t="s">
        <v>5</v>
      </c>
      <c r="E522">
        <v>8322</v>
      </c>
      <c r="F522">
        <v>553</v>
      </c>
      <c r="G522">
        <v>1456</v>
      </c>
      <c r="H522">
        <v>4</v>
      </c>
      <c r="I522">
        <v>-3</v>
      </c>
      <c r="J522">
        <v>-17</v>
      </c>
      <c r="K522">
        <v>1276</v>
      </c>
      <c r="L522">
        <v>222</v>
      </c>
      <c r="M522">
        <v>-248</v>
      </c>
      <c r="N522">
        <v>-204</v>
      </c>
      <c r="O522">
        <v>199763</v>
      </c>
      <c r="P522">
        <f>(Table1[[#This Row],[ax]]-E$1)/E$2</f>
        <v>0.99599417334304441</v>
      </c>
      <c r="Q522">
        <f>(Table1[[#This Row],[ay]]-F$1)/F$2</f>
        <v>5.5319665170447653E-2</v>
      </c>
      <c r="R522">
        <f>(Table1[[#This Row],[az]]-G$1)/G$2</f>
        <v>5.6336336336336335E-2</v>
      </c>
      <c r="S522">
        <f>SQRT(Table1[[#This Row],[_ax]]*Table1[[#This Row],[_ax]]+Table1[[#This Row],[_ay]]*Table1[[#This Row],[_ay]]+Table1[[#This Row],[_az]]*Table1[[#This Row],[_az]])</f>
        <v>0.9991188325117617</v>
      </c>
      <c r="T522" s="1">
        <f>ATAN2(Table1[[#This Row],[_az]],Table1[[#This Row],[_ay]])*180/PI()</f>
        <v>44.478314139618554</v>
      </c>
      <c r="U522" s="1">
        <f>ATAN2(SQRT(Table1[[#This Row],[_ay]]*Table1[[#This Row],[_ay]]+Table1[[#This Row],[_az]]*Table1[[#This Row],[_az]]),Table1[[#This Row],[_ax]])*180/PI()</f>
        <v>85.467439249413303</v>
      </c>
    </row>
    <row r="523" spans="1:21" x14ac:dyDescent="0.25">
      <c r="A523" t="s">
        <v>0</v>
      </c>
      <c r="B523" t="s">
        <v>1</v>
      </c>
      <c r="C523" t="s">
        <v>2</v>
      </c>
      <c r="D523" t="s">
        <v>5</v>
      </c>
      <c r="E523">
        <v>8320</v>
      </c>
      <c r="F523">
        <v>553</v>
      </c>
      <c r="G523">
        <v>1453</v>
      </c>
      <c r="H523">
        <v>6</v>
      </c>
      <c r="I523">
        <v>-3</v>
      </c>
      <c r="J523">
        <v>-18</v>
      </c>
      <c r="K523">
        <v>1278</v>
      </c>
      <c r="L523">
        <v>215</v>
      </c>
      <c r="M523">
        <v>-247</v>
      </c>
      <c r="N523">
        <v>-209</v>
      </c>
      <c r="O523">
        <v>199813</v>
      </c>
      <c r="P523">
        <f>(Table1[[#This Row],[ax]]-E$1)/E$2</f>
        <v>0.99575139596989559</v>
      </c>
      <c r="Q523">
        <f>(Table1[[#This Row],[ay]]-F$1)/F$2</f>
        <v>5.5319665170447653E-2</v>
      </c>
      <c r="R523">
        <f>(Table1[[#This Row],[az]]-G$1)/G$2</f>
        <v>5.5975975975975978E-2</v>
      </c>
      <c r="S523">
        <f>SQRT(Table1[[#This Row],[_ax]]*Table1[[#This Row],[_ax]]+Table1[[#This Row],[_ay]]*Table1[[#This Row],[_ay]]+Table1[[#This Row],[_az]]*Table1[[#This Row],[_az]])</f>
        <v>0.99885655517548133</v>
      </c>
      <c r="T523" s="1">
        <f>ATAN2(Table1[[#This Row],[_az]],Table1[[#This Row],[_ay]])*180/PI()</f>
        <v>44.662130493696381</v>
      </c>
      <c r="U523" s="1">
        <f>ATAN2(SQRT(Table1[[#This Row],[_ay]]*Table1[[#This Row],[_ay]]+Table1[[#This Row],[_az]]*Table1[[#This Row],[_az]]),Table1[[#This Row],[_ax]])*180/PI()</f>
        <v>85.481018364299587</v>
      </c>
    </row>
    <row r="524" spans="1:21" x14ac:dyDescent="0.25">
      <c r="A524" t="s">
        <v>0</v>
      </c>
      <c r="B524" t="s">
        <v>1</v>
      </c>
      <c r="C524" t="s">
        <v>2</v>
      </c>
      <c r="D524" t="s">
        <v>5</v>
      </c>
      <c r="E524">
        <v>8321</v>
      </c>
      <c r="F524">
        <v>564</v>
      </c>
      <c r="G524">
        <v>1442</v>
      </c>
      <c r="H524">
        <v>4</v>
      </c>
      <c r="I524">
        <v>-3</v>
      </c>
      <c r="J524">
        <v>-16</v>
      </c>
      <c r="K524">
        <v>1278</v>
      </c>
      <c r="L524">
        <v>221</v>
      </c>
      <c r="M524">
        <v>-243</v>
      </c>
      <c r="N524">
        <v>-205</v>
      </c>
      <c r="O524">
        <v>199863</v>
      </c>
      <c r="P524">
        <f>(Table1[[#This Row],[ax]]-E$1)/E$2</f>
        <v>0.99587278465647</v>
      </c>
      <c r="Q524">
        <f>(Table1[[#This Row],[ay]]-F$1)/F$2</f>
        <v>5.6654130777629506E-2</v>
      </c>
      <c r="R524">
        <f>(Table1[[#This Row],[az]]-G$1)/G$2</f>
        <v>5.4654654654654654E-2</v>
      </c>
      <c r="S524">
        <f>SQRT(Table1[[#This Row],[_ax]]*Table1[[#This Row],[_ax]]+Table1[[#This Row],[_ay]]*Table1[[#This Row],[_ay]]+Table1[[#This Row],[_az]]*Table1[[#This Row],[_az]])</f>
        <v>0.99897919148950254</v>
      </c>
      <c r="T524" s="1">
        <f>ATAN2(Table1[[#This Row],[_az]],Table1[[#This Row],[_ay]])*180/PI()</f>
        <v>46.029112147271626</v>
      </c>
      <c r="U524" s="1">
        <f>ATAN2(SQRT(Table1[[#This Row],[_ay]]*Table1[[#This Row],[_ay]]+Table1[[#This Row],[_az]]*Table1[[#This Row],[_az]]),Table1[[#This Row],[_ax]])*180/PI()</f>
        <v>85.48038772662575</v>
      </c>
    </row>
    <row r="525" spans="1:21" x14ac:dyDescent="0.25">
      <c r="A525" t="s">
        <v>0</v>
      </c>
      <c r="B525" t="s">
        <v>1</v>
      </c>
      <c r="C525" t="s">
        <v>2</v>
      </c>
      <c r="D525" t="s">
        <v>5</v>
      </c>
      <c r="E525">
        <v>8321</v>
      </c>
      <c r="F525">
        <v>556</v>
      </c>
      <c r="G525">
        <v>1450</v>
      </c>
      <c r="H525">
        <v>3</v>
      </c>
      <c r="I525">
        <v>-2</v>
      </c>
      <c r="J525">
        <v>-17</v>
      </c>
      <c r="K525">
        <v>1277</v>
      </c>
      <c r="L525">
        <v>220</v>
      </c>
      <c r="M525">
        <v>-240</v>
      </c>
      <c r="N525">
        <v>-208</v>
      </c>
      <c r="O525">
        <v>199913</v>
      </c>
      <c r="P525">
        <f>(Table1[[#This Row],[ax]]-E$1)/E$2</f>
        <v>0.99587278465647</v>
      </c>
      <c r="Q525">
        <f>(Table1[[#This Row],[ay]]-F$1)/F$2</f>
        <v>5.5683610336042702E-2</v>
      </c>
      <c r="R525">
        <f>(Table1[[#This Row],[az]]-G$1)/G$2</f>
        <v>5.5615615615615614E-2</v>
      </c>
      <c r="S525">
        <f>SQRT(Table1[[#This Row],[_ax]]*Table1[[#This Row],[_ax]]+Table1[[#This Row],[_ay]]*Table1[[#This Row],[_ay]]+Table1[[#This Row],[_az]]*Table1[[#This Row],[_az]])</f>
        <v>0.99897765959994922</v>
      </c>
      <c r="T525" s="1">
        <f>ATAN2(Table1[[#This Row],[_az]],Table1[[#This Row],[_ay]])*180/PI()</f>
        <v>45.03500302892197</v>
      </c>
      <c r="U525" s="1">
        <f>ATAN2(SQRT(Table1[[#This Row],[_ay]]*Table1[[#This Row],[_ay]]+Table1[[#This Row],[_az]]*Table1[[#This Row],[_az]]),Table1[[#This Row],[_ax]])*180/PI()</f>
        <v>85.4814993738119</v>
      </c>
    </row>
    <row r="526" spans="1:21" x14ac:dyDescent="0.25">
      <c r="A526" t="s">
        <v>0</v>
      </c>
      <c r="B526" t="s">
        <v>1</v>
      </c>
      <c r="C526" t="s">
        <v>2</v>
      </c>
      <c r="D526" t="s">
        <v>5</v>
      </c>
      <c r="E526">
        <v>8319</v>
      </c>
      <c r="F526">
        <v>552</v>
      </c>
      <c r="G526">
        <v>1452</v>
      </c>
      <c r="H526">
        <v>4</v>
      </c>
      <c r="I526">
        <v>-2</v>
      </c>
      <c r="J526">
        <v>-17</v>
      </c>
      <c r="K526">
        <v>1278</v>
      </c>
      <c r="L526">
        <v>226</v>
      </c>
      <c r="M526">
        <v>-244</v>
      </c>
      <c r="N526">
        <v>-212</v>
      </c>
      <c r="O526">
        <v>199963</v>
      </c>
      <c r="P526">
        <f>(Table1[[#This Row],[ax]]-E$1)/E$2</f>
        <v>0.99563000728332118</v>
      </c>
      <c r="Q526">
        <f>(Table1[[#This Row],[ay]]-F$1)/F$2</f>
        <v>5.5198350115249303E-2</v>
      </c>
      <c r="R526">
        <f>(Table1[[#This Row],[az]]-G$1)/G$2</f>
        <v>5.5855855855855854E-2</v>
      </c>
      <c r="S526">
        <f>SQRT(Table1[[#This Row],[_ax]]*Table1[[#This Row],[_ax]]+Table1[[#This Row],[_ay]]*Table1[[#This Row],[_ay]]+Table1[[#This Row],[_az]]*Table1[[#This Row],[_az]])</f>
        <v>0.99872210643993564</v>
      </c>
      <c r="T526" s="1">
        <f>ATAN2(Table1[[#This Row],[_az]],Table1[[#This Row],[_ay]])*180/PI()</f>
        <v>44.660779495539806</v>
      </c>
      <c r="U526" s="1">
        <f>ATAN2(SQRT(Table1[[#This Row],[_ay]]*Table1[[#This Row],[_ay]]+Table1[[#This Row],[_az]]*Table1[[#This Row],[_az]]),Table1[[#This Row],[_ax]])*180/PI()</f>
        <v>85.490232852565697</v>
      </c>
    </row>
    <row r="527" spans="1:21" x14ac:dyDescent="0.25">
      <c r="A527" t="s">
        <v>0</v>
      </c>
      <c r="B527" t="s">
        <v>1</v>
      </c>
      <c r="C527" t="s">
        <v>2</v>
      </c>
      <c r="D527" t="s">
        <v>5</v>
      </c>
      <c r="E527">
        <v>8317</v>
      </c>
      <c r="F527">
        <v>556</v>
      </c>
      <c r="G527">
        <v>1452</v>
      </c>
      <c r="H527">
        <v>5</v>
      </c>
      <c r="I527">
        <v>-3</v>
      </c>
      <c r="J527">
        <v>-17</v>
      </c>
      <c r="K527">
        <v>1278</v>
      </c>
      <c r="L527">
        <v>217</v>
      </c>
      <c r="M527">
        <v>-243</v>
      </c>
      <c r="N527">
        <v>-205</v>
      </c>
      <c r="O527">
        <v>200013</v>
      </c>
      <c r="P527">
        <f>(Table1[[#This Row],[ax]]-E$1)/E$2</f>
        <v>0.99538722991017237</v>
      </c>
      <c r="Q527">
        <f>(Table1[[#This Row],[ay]]-F$1)/F$2</f>
        <v>5.5683610336042702E-2</v>
      </c>
      <c r="R527">
        <f>(Table1[[#This Row],[az]]-G$1)/G$2</f>
        <v>5.5855855855855854E-2</v>
      </c>
      <c r="S527">
        <f>SQRT(Table1[[#This Row],[_ax]]*Table1[[#This Row],[_ax]]+Table1[[#This Row],[_ay]]*Table1[[#This Row],[_ay]]+Table1[[#This Row],[_az]]*Table1[[#This Row],[_az]])</f>
        <v>0.99850702479336251</v>
      </c>
      <c r="T527" s="1">
        <f>ATAN2(Table1[[#This Row],[_az]],Table1[[#This Row],[_ay]])*180/PI()</f>
        <v>44.911520703681234</v>
      </c>
      <c r="U527" s="1">
        <f>ATAN2(SQRT(Table1[[#This Row],[_ay]]*Table1[[#This Row],[_ay]]+Table1[[#This Row],[_az]]*Table1[[#This Row],[_az]]),Table1[[#This Row],[_ax]])*180/PI()</f>
        <v>85.469582445253025</v>
      </c>
    </row>
    <row r="528" spans="1:21" x14ac:dyDescent="0.25">
      <c r="A528" t="s">
        <v>0</v>
      </c>
      <c r="B528" t="s">
        <v>1</v>
      </c>
      <c r="C528" t="s">
        <v>2</v>
      </c>
      <c r="D528" t="s">
        <v>5</v>
      </c>
      <c r="E528">
        <v>8323</v>
      </c>
      <c r="F528">
        <v>561</v>
      </c>
      <c r="G528">
        <v>1446</v>
      </c>
      <c r="H528">
        <v>5</v>
      </c>
      <c r="I528">
        <v>-1</v>
      </c>
      <c r="J528">
        <v>-17</v>
      </c>
      <c r="K528">
        <v>1279</v>
      </c>
      <c r="L528">
        <v>216</v>
      </c>
      <c r="M528">
        <v>-250</v>
      </c>
      <c r="N528">
        <v>-204</v>
      </c>
      <c r="O528">
        <v>200063</v>
      </c>
      <c r="P528">
        <f>(Table1[[#This Row],[ax]]-E$1)/E$2</f>
        <v>0.99611556202961882</v>
      </c>
      <c r="Q528">
        <f>(Table1[[#This Row],[ay]]-F$1)/F$2</f>
        <v>5.629018561203445E-2</v>
      </c>
      <c r="R528">
        <f>(Table1[[#This Row],[az]]-G$1)/G$2</f>
        <v>5.5135135135135134E-2</v>
      </c>
      <c r="S528">
        <f>SQRT(Table1[[#This Row],[_ax]]*Table1[[#This Row],[_ax]]+Table1[[#This Row],[_ay]]*Table1[[#This Row],[_ay]]+Table1[[#This Row],[_az]]*Table1[[#This Row],[_az]])</f>
        <v>0.99922704178789634</v>
      </c>
      <c r="T528" s="1">
        <f>ATAN2(Table1[[#This Row],[_az]],Table1[[#This Row],[_ay]])*180/PI()</f>
        <v>45.593914800324988</v>
      </c>
      <c r="U528" s="1">
        <f>ATAN2(SQRT(Table1[[#This Row],[_ay]]*Table1[[#This Row],[_ay]]+Table1[[#This Row],[_az]]*Table1[[#This Row],[_az]]),Table1[[#This Row],[_ax]])*180/PI()</f>
        <v>85.477258244714761</v>
      </c>
    </row>
    <row r="529" spans="1:21" x14ac:dyDescent="0.25">
      <c r="A529" t="s">
        <v>0</v>
      </c>
      <c r="B529" t="s">
        <v>1</v>
      </c>
      <c r="C529" t="s">
        <v>2</v>
      </c>
      <c r="D529" t="s">
        <v>5</v>
      </c>
      <c r="E529">
        <v>8319</v>
      </c>
      <c r="F529">
        <v>564</v>
      </c>
      <c r="G529">
        <v>1443</v>
      </c>
      <c r="H529">
        <v>4</v>
      </c>
      <c r="I529">
        <v>-2</v>
      </c>
      <c r="J529">
        <v>-17</v>
      </c>
      <c r="K529">
        <v>1277</v>
      </c>
      <c r="L529">
        <v>216</v>
      </c>
      <c r="M529">
        <v>-248</v>
      </c>
      <c r="N529">
        <v>-210</v>
      </c>
      <c r="O529">
        <v>200113</v>
      </c>
      <c r="P529">
        <f>(Table1[[#This Row],[ax]]-E$1)/E$2</f>
        <v>0.99563000728332118</v>
      </c>
      <c r="Q529">
        <f>(Table1[[#This Row],[ay]]-F$1)/F$2</f>
        <v>5.6654130777629506E-2</v>
      </c>
      <c r="R529">
        <f>(Table1[[#This Row],[az]]-G$1)/G$2</f>
        <v>5.4774774774774777E-2</v>
      </c>
      <c r="S529">
        <f>SQRT(Table1[[#This Row],[_ax]]*Table1[[#This Row],[_ax]]+Table1[[#This Row],[_ay]]*Table1[[#This Row],[_ay]]+Table1[[#This Row],[_az]]*Table1[[#This Row],[_az]])</f>
        <v>0.99874374986218672</v>
      </c>
      <c r="T529" s="1">
        <f>ATAN2(Table1[[#This Row],[_az]],Table1[[#This Row],[_ay]])*180/PI()</f>
        <v>45.966256988780465</v>
      </c>
      <c r="U529" s="1">
        <f>ATAN2(SQRT(Table1[[#This Row],[_ay]]*Table1[[#This Row],[_ay]]+Table1[[#This Row],[_az]]*Table1[[#This Row],[_az]]),Table1[[#This Row],[_ax]])*180/PI()</f>
        <v>85.474517997142684</v>
      </c>
    </row>
    <row r="530" spans="1:21" x14ac:dyDescent="0.25">
      <c r="A530" t="s">
        <v>0</v>
      </c>
      <c r="B530" t="s">
        <v>1</v>
      </c>
      <c r="C530" t="s">
        <v>2</v>
      </c>
      <c r="D530" t="s">
        <v>5</v>
      </c>
      <c r="E530">
        <v>8321</v>
      </c>
      <c r="F530">
        <v>564</v>
      </c>
      <c r="G530">
        <v>1448</v>
      </c>
      <c r="H530">
        <v>4</v>
      </c>
      <c r="I530">
        <v>-1</v>
      </c>
      <c r="J530">
        <v>-17</v>
      </c>
      <c r="K530">
        <v>1278</v>
      </c>
      <c r="L530">
        <v>221</v>
      </c>
      <c r="M530">
        <v>-249</v>
      </c>
      <c r="N530">
        <v>-205</v>
      </c>
      <c r="O530">
        <v>200163</v>
      </c>
      <c r="P530">
        <f>(Table1[[#This Row],[ax]]-E$1)/E$2</f>
        <v>0.99587278465647</v>
      </c>
      <c r="Q530">
        <f>(Table1[[#This Row],[ay]]-F$1)/F$2</f>
        <v>5.6654130777629506E-2</v>
      </c>
      <c r="R530">
        <f>(Table1[[#This Row],[az]]-G$1)/G$2</f>
        <v>5.5375375375375374E-2</v>
      </c>
      <c r="S530">
        <f>SQRT(Table1[[#This Row],[_ax]]*Table1[[#This Row],[_ax]]+Table1[[#This Row],[_ay]]*Table1[[#This Row],[_ay]]+Table1[[#This Row],[_az]]*Table1[[#This Row],[_az]])</f>
        <v>0.9990188816792025</v>
      </c>
      <c r="T530" s="1">
        <f>ATAN2(Table1[[#This Row],[_az]],Table1[[#This Row],[_ay]])*180/PI()</f>
        <v>45.653971514755632</v>
      </c>
      <c r="U530" s="1">
        <f>ATAN2(SQRT(Table1[[#This Row],[_ay]]*Table1[[#This Row],[_ay]]+Table1[[#This Row],[_az]]*Table1[[#This Row],[_az]]),Table1[[#This Row],[_ax]])*180/PI()</f>
        <v>85.451681420186247</v>
      </c>
    </row>
    <row r="531" spans="1:21" x14ac:dyDescent="0.25">
      <c r="A531" t="s">
        <v>0</v>
      </c>
      <c r="B531" t="s">
        <v>1</v>
      </c>
      <c r="C531" t="s">
        <v>2</v>
      </c>
      <c r="D531" t="s">
        <v>5</v>
      </c>
      <c r="E531">
        <v>8324</v>
      </c>
      <c r="F531">
        <v>555</v>
      </c>
      <c r="G531">
        <v>1451</v>
      </c>
      <c r="H531">
        <v>5</v>
      </c>
      <c r="I531">
        <v>-2</v>
      </c>
      <c r="J531">
        <v>-17</v>
      </c>
      <c r="K531">
        <v>1278</v>
      </c>
      <c r="L531">
        <v>225</v>
      </c>
      <c r="M531">
        <v>-245</v>
      </c>
      <c r="N531">
        <v>-211</v>
      </c>
      <c r="O531">
        <v>200213</v>
      </c>
      <c r="P531">
        <f>(Table1[[#This Row],[ax]]-E$1)/E$2</f>
        <v>0.99623695071619323</v>
      </c>
      <c r="Q531">
        <f>(Table1[[#This Row],[ay]]-F$1)/F$2</f>
        <v>5.5562295280844352E-2</v>
      </c>
      <c r="R531">
        <f>(Table1[[#This Row],[az]]-G$1)/G$2</f>
        <v>5.5735735735735738E-2</v>
      </c>
      <c r="S531">
        <f>SQRT(Table1[[#This Row],[_ax]]*Table1[[#This Row],[_ax]]+Table1[[#This Row],[_ay]]*Table1[[#This Row],[_ay]]+Table1[[#This Row],[_az]]*Table1[[#This Row],[_az]])</f>
        <v>0.99934063405186235</v>
      </c>
      <c r="T531" s="1">
        <f>ATAN2(Table1[[#This Row],[_az]],Table1[[#This Row],[_ay]])*180/PI()</f>
        <v>44.910713622449144</v>
      </c>
      <c r="U531" s="1">
        <f>ATAN2(SQRT(Table1[[#This Row],[_ay]]*Table1[[#This Row],[_ay]]+Table1[[#This Row],[_az]]*Table1[[#This Row],[_az]]),Table1[[#This Row],[_ax]])*180/PI()</f>
        <v>85.483187908835433</v>
      </c>
    </row>
    <row r="532" spans="1:21" x14ac:dyDescent="0.25">
      <c r="A532" t="s">
        <v>0</v>
      </c>
      <c r="B532" t="s">
        <v>1</v>
      </c>
      <c r="C532" t="s">
        <v>2</v>
      </c>
      <c r="D532" t="s">
        <v>5</v>
      </c>
      <c r="E532">
        <v>8320</v>
      </c>
      <c r="F532">
        <v>557</v>
      </c>
      <c r="G532">
        <v>1449</v>
      </c>
      <c r="H532">
        <v>3</v>
      </c>
      <c r="I532">
        <v>-2</v>
      </c>
      <c r="J532">
        <v>-18</v>
      </c>
      <c r="K532">
        <v>1275</v>
      </c>
      <c r="L532">
        <v>219</v>
      </c>
      <c r="M532">
        <v>-243</v>
      </c>
      <c r="N532">
        <v>-213</v>
      </c>
      <c r="O532">
        <v>200263</v>
      </c>
      <c r="P532">
        <f>(Table1[[#This Row],[ax]]-E$1)/E$2</f>
        <v>0.99575139596989559</v>
      </c>
      <c r="Q532">
        <f>(Table1[[#This Row],[ay]]-F$1)/F$2</f>
        <v>5.5804925391241052E-2</v>
      </c>
      <c r="R532">
        <f>(Table1[[#This Row],[az]]-G$1)/G$2</f>
        <v>5.5495495495495498E-2</v>
      </c>
      <c r="S532">
        <f>SQRT(Table1[[#This Row],[_ax]]*Table1[[#This Row],[_ax]]+Table1[[#This Row],[_ay]]*Table1[[#This Row],[_ay]]+Table1[[#This Row],[_az]]*Table1[[#This Row],[_az]])</f>
        <v>0.99885673762267246</v>
      </c>
      <c r="T532" s="1">
        <f>ATAN2(Table1[[#This Row],[_az]],Table1[[#This Row],[_ay]])*180/PI()</f>
        <v>45.159289437215712</v>
      </c>
      <c r="U532" s="1">
        <f>ATAN2(SQRT(Table1[[#This Row],[_ay]]*Table1[[#This Row],[_ay]]+Table1[[#This Row],[_az]]*Table1[[#This Row],[_az]]),Table1[[#This Row],[_ax]])*180/PI()</f>
        <v>85.480885951345016</v>
      </c>
    </row>
    <row r="533" spans="1:21" x14ac:dyDescent="0.25">
      <c r="A533" t="s">
        <v>0</v>
      </c>
      <c r="B533" t="s">
        <v>1</v>
      </c>
      <c r="C533" t="s">
        <v>2</v>
      </c>
      <c r="D533" t="s">
        <v>5</v>
      </c>
      <c r="E533">
        <v>8322</v>
      </c>
      <c r="F533">
        <v>559</v>
      </c>
      <c r="G533">
        <v>1446</v>
      </c>
      <c r="H533">
        <v>3</v>
      </c>
      <c r="I533">
        <v>-3</v>
      </c>
      <c r="J533">
        <v>-18</v>
      </c>
      <c r="K533">
        <v>1276</v>
      </c>
      <c r="L533">
        <v>219</v>
      </c>
      <c r="M533">
        <v>-245</v>
      </c>
      <c r="N533">
        <v>-205</v>
      </c>
      <c r="O533">
        <v>200313</v>
      </c>
      <c r="P533">
        <f>(Table1[[#This Row],[ax]]-E$1)/E$2</f>
        <v>0.99599417334304441</v>
      </c>
      <c r="Q533">
        <f>(Table1[[#This Row],[ay]]-F$1)/F$2</f>
        <v>5.6047555501637751E-2</v>
      </c>
      <c r="R533">
        <f>(Table1[[#This Row],[az]]-G$1)/G$2</f>
        <v>5.5135135135135134E-2</v>
      </c>
      <c r="S533">
        <f>SQRT(Table1[[#This Row],[_ax]]*Table1[[#This Row],[_ax]]+Table1[[#This Row],[_ay]]*Table1[[#This Row],[_ay]]+Table1[[#This Row],[_az]]*Table1[[#This Row],[_az]])</f>
        <v>0.9990923905912672</v>
      </c>
      <c r="T533" s="1">
        <f>ATAN2(Table1[[#This Row],[_az]],Table1[[#This Row],[_ay]])*180/PI()</f>
        <v>45.470187061605337</v>
      </c>
      <c r="U533" s="1">
        <f>ATAN2(SQRT(Table1[[#This Row],[_ay]]*Table1[[#This Row],[_ay]]+Table1[[#This Row],[_az]]*Table1[[#This Row],[_az]]),Table1[[#This Row],[_ax]])*180/PI()</f>
        <v>85.486608234130273</v>
      </c>
    </row>
    <row r="534" spans="1:21" x14ac:dyDescent="0.25">
      <c r="A534" t="s">
        <v>0</v>
      </c>
      <c r="B534" t="s">
        <v>1</v>
      </c>
      <c r="C534" t="s">
        <v>2</v>
      </c>
      <c r="D534" t="s">
        <v>5</v>
      </c>
      <c r="E534">
        <v>8323</v>
      </c>
      <c r="F534">
        <v>560</v>
      </c>
      <c r="G534">
        <v>1450</v>
      </c>
      <c r="H534">
        <v>4</v>
      </c>
      <c r="I534">
        <v>-2</v>
      </c>
      <c r="J534">
        <v>-18</v>
      </c>
      <c r="K534">
        <v>1278</v>
      </c>
      <c r="L534">
        <v>220</v>
      </c>
      <c r="M534">
        <v>-238</v>
      </c>
      <c r="N534">
        <v>-204</v>
      </c>
      <c r="O534">
        <v>200363</v>
      </c>
      <c r="P534">
        <f>(Table1[[#This Row],[ax]]-E$1)/E$2</f>
        <v>0.99611556202961882</v>
      </c>
      <c r="Q534">
        <f>(Table1[[#This Row],[ay]]-F$1)/F$2</f>
        <v>5.6168870556836101E-2</v>
      </c>
      <c r="R534">
        <f>(Table1[[#This Row],[az]]-G$1)/G$2</f>
        <v>5.5615615615615614E-2</v>
      </c>
      <c r="S534">
        <f>SQRT(Table1[[#This Row],[_ax]]*Table1[[#This Row],[_ax]]+Table1[[#This Row],[_ay]]*Table1[[#This Row],[_ay]]+Table1[[#This Row],[_az]]*Table1[[#This Row],[_az]])</f>
        <v>0.9992468421954197</v>
      </c>
      <c r="T534" s="1">
        <f>ATAN2(Table1[[#This Row],[_az]],Table1[[#This Row],[_ay]])*180/PI()</f>
        <v>45.283571677842957</v>
      </c>
      <c r="U534" s="1">
        <f>ATAN2(SQRT(Table1[[#This Row],[_ay]]*Table1[[#This Row],[_ay]]+Table1[[#This Row],[_az]]*Table1[[#This Row],[_az]]),Table1[[#This Row],[_ax]])*180/PI()</f>
        <v>85.462927940191221</v>
      </c>
    </row>
    <row r="535" spans="1:21" x14ac:dyDescent="0.25">
      <c r="A535" t="s">
        <v>0</v>
      </c>
      <c r="B535" t="s">
        <v>1</v>
      </c>
      <c r="C535" t="s">
        <v>2</v>
      </c>
      <c r="D535" t="s">
        <v>5</v>
      </c>
      <c r="E535">
        <v>8321</v>
      </c>
      <c r="F535">
        <v>561</v>
      </c>
      <c r="G535">
        <v>1449</v>
      </c>
      <c r="H535">
        <v>4</v>
      </c>
      <c r="I535">
        <v>-2</v>
      </c>
      <c r="J535">
        <v>-16</v>
      </c>
      <c r="K535">
        <v>1278</v>
      </c>
      <c r="L535">
        <v>215</v>
      </c>
      <c r="M535">
        <v>-243</v>
      </c>
      <c r="N535">
        <v>-203</v>
      </c>
      <c r="O535">
        <v>200413</v>
      </c>
      <c r="P535">
        <f>(Table1[[#This Row],[ax]]-E$1)/E$2</f>
        <v>0.99587278465647</v>
      </c>
      <c r="Q535">
        <f>(Table1[[#This Row],[ay]]-F$1)/F$2</f>
        <v>5.629018561203445E-2</v>
      </c>
      <c r="R535">
        <f>(Table1[[#This Row],[az]]-G$1)/G$2</f>
        <v>5.5495495495495498E-2</v>
      </c>
      <c r="S535">
        <f>SQRT(Table1[[#This Row],[_ax]]*Table1[[#This Row],[_ax]]+Table1[[#This Row],[_ay]]*Table1[[#This Row],[_ay]]+Table1[[#This Row],[_az]]*Table1[[#This Row],[_az]])</f>
        <v>0.9990049740796888</v>
      </c>
      <c r="T535" s="1">
        <f>ATAN2(Table1[[#This Row],[_az]],Table1[[#This Row],[_ay]])*180/PI()</f>
        <v>45.407311761423621</v>
      </c>
      <c r="U535" s="1">
        <f>ATAN2(SQRT(Table1[[#This Row],[_ay]]*Table1[[#This Row],[_ay]]+Table1[[#This Row],[_az]]*Table1[[#This Row],[_az]]),Table1[[#This Row],[_ax]])*180/PI()</f>
        <v>85.461719341809243</v>
      </c>
    </row>
    <row r="536" spans="1:21" x14ac:dyDescent="0.25">
      <c r="A536" t="s">
        <v>0</v>
      </c>
      <c r="B536" t="s">
        <v>1</v>
      </c>
      <c r="C536" t="s">
        <v>2</v>
      </c>
      <c r="D536" t="s">
        <v>5</v>
      </c>
      <c r="E536">
        <v>8325</v>
      </c>
      <c r="F536">
        <v>563</v>
      </c>
      <c r="G536">
        <v>1449</v>
      </c>
      <c r="H536">
        <v>4</v>
      </c>
      <c r="I536">
        <v>-2</v>
      </c>
      <c r="J536">
        <v>-15</v>
      </c>
      <c r="K536">
        <v>1278</v>
      </c>
      <c r="L536">
        <v>220</v>
      </c>
      <c r="M536">
        <v>-244</v>
      </c>
      <c r="N536">
        <v>-210</v>
      </c>
      <c r="O536">
        <v>200463</v>
      </c>
      <c r="P536">
        <f>(Table1[[#This Row],[ax]]-E$1)/E$2</f>
        <v>0.99635833940276763</v>
      </c>
      <c r="Q536">
        <f>(Table1[[#This Row],[ay]]-F$1)/F$2</f>
        <v>5.6532815722431157E-2</v>
      </c>
      <c r="R536">
        <f>(Table1[[#This Row],[az]]-G$1)/G$2</f>
        <v>5.5495495495495498E-2</v>
      </c>
      <c r="S536">
        <f>SQRT(Table1[[#This Row],[_ax]]*Table1[[#This Row],[_ax]]+Table1[[#This Row],[_ay]]*Table1[[#This Row],[_ay]]+Table1[[#This Row],[_az]]*Table1[[#This Row],[_az]])</f>
        <v>0.99950270123258678</v>
      </c>
      <c r="T536" s="1">
        <f>ATAN2(Table1[[#This Row],[_az]],Table1[[#This Row],[_ay]])*180/PI()</f>
        <v>45.5305120810511</v>
      </c>
      <c r="U536" s="1">
        <f>ATAN2(SQRT(Table1[[#This Row],[_ay]]*Table1[[#This Row],[_ay]]+Table1[[#This Row],[_az]]*Table1[[#This Row],[_az]]),Table1[[#This Row],[_ax]])*180/PI()</f>
        <v>85.45403777541857</v>
      </c>
    </row>
    <row r="537" spans="1:21" x14ac:dyDescent="0.25">
      <c r="A537" t="s">
        <v>0</v>
      </c>
      <c r="B537" t="s">
        <v>1</v>
      </c>
      <c r="C537" t="s">
        <v>2</v>
      </c>
      <c r="D537" t="s">
        <v>5</v>
      </c>
      <c r="E537">
        <v>8319</v>
      </c>
      <c r="F537">
        <v>557</v>
      </c>
      <c r="G537">
        <v>1443</v>
      </c>
      <c r="H537">
        <v>2</v>
      </c>
      <c r="I537">
        <v>-2</v>
      </c>
      <c r="J537">
        <v>-17</v>
      </c>
      <c r="K537">
        <v>1279</v>
      </c>
      <c r="L537">
        <v>217</v>
      </c>
      <c r="M537">
        <v>-243</v>
      </c>
      <c r="N537">
        <v>-207</v>
      </c>
      <c r="O537">
        <v>200513</v>
      </c>
      <c r="P537">
        <f>(Table1[[#This Row],[ax]]-E$1)/E$2</f>
        <v>0.99563000728332118</v>
      </c>
      <c r="Q537">
        <f>(Table1[[#This Row],[ay]]-F$1)/F$2</f>
        <v>5.5804925391241052E-2</v>
      </c>
      <c r="R537">
        <f>(Table1[[#This Row],[az]]-G$1)/G$2</f>
        <v>5.4774774774774777E-2</v>
      </c>
      <c r="S537">
        <f>SQRT(Table1[[#This Row],[_ax]]*Table1[[#This Row],[_ax]]+Table1[[#This Row],[_ay]]*Table1[[#This Row],[_ay]]+Table1[[#This Row],[_az]]*Table1[[#This Row],[_az]])</f>
        <v>0.99869593823772784</v>
      </c>
      <c r="T537" s="1">
        <f>ATAN2(Table1[[#This Row],[_az]],Table1[[#This Row],[_ay]])*180/PI()</f>
        <v>45.533746927491663</v>
      </c>
      <c r="U537" s="1">
        <f>ATAN2(SQRT(Table1[[#This Row],[_ay]]*Table1[[#This Row],[_ay]]+Table1[[#This Row],[_az]]*Table1[[#This Row],[_az]]),Table1[[#This Row],[_ax]])*180/PI()</f>
        <v>85.50930726233932</v>
      </c>
    </row>
    <row r="538" spans="1:21" x14ac:dyDescent="0.25">
      <c r="A538" t="s">
        <v>0</v>
      </c>
      <c r="B538" t="s">
        <v>1</v>
      </c>
      <c r="C538" t="s">
        <v>2</v>
      </c>
      <c r="D538" t="s">
        <v>5</v>
      </c>
      <c r="E538">
        <v>8314</v>
      </c>
      <c r="F538">
        <v>555</v>
      </c>
      <c r="G538">
        <v>1459</v>
      </c>
      <c r="H538">
        <v>3</v>
      </c>
      <c r="I538">
        <v>-2</v>
      </c>
      <c r="J538">
        <v>-18</v>
      </c>
      <c r="K538">
        <v>1276</v>
      </c>
      <c r="L538">
        <v>229</v>
      </c>
      <c r="M538">
        <v>-249</v>
      </c>
      <c r="N538">
        <v>-215</v>
      </c>
      <c r="O538">
        <v>200563</v>
      </c>
      <c r="P538">
        <f>(Table1[[#This Row],[ax]]-E$1)/E$2</f>
        <v>0.99502306385044914</v>
      </c>
      <c r="Q538">
        <f>(Table1[[#This Row],[ay]]-F$1)/F$2</f>
        <v>5.5562295280844352E-2</v>
      </c>
      <c r="R538">
        <f>(Table1[[#This Row],[az]]-G$1)/G$2</f>
        <v>5.6696696696696698E-2</v>
      </c>
      <c r="S538">
        <f>SQRT(Table1[[#This Row],[_ax]]*Table1[[#This Row],[_ax]]+Table1[[#This Row],[_ay]]*Table1[[#This Row],[_ay]]+Table1[[#This Row],[_az]]*Table1[[#This Row],[_az]])</f>
        <v>0.99818464307337851</v>
      </c>
      <c r="T538" s="1">
        <f>ATAN2(Table1[[#This Row],[_az]],Table1[[#This Row],[_ay]])*180/PI()</f>
        <v>44.421033451179618</v>
      </c>
      <c r="U538" s="1">
        <f>ATAN2(SQRT(Table1[[#This Row],[_ay]]*Table1[[#This Row],[_ay]]+Table1[[#This Row],[_az]]*Table1[[#This Row],[_az]]),Table1[[#This Row],[_ax]])*180/PI()</f>
        <v>85.438592012355031</v>
      </c>
    </row>
    <row r="539" spans="1:21" x14ac:dyDescent="0.25">
      <c r="A539" t="s">
        <v>0</v>
      </c>
      <c r="B539" t="s">
        <v>1</v>
      </c>
      <c r="C539" t="s">
        <v>2</v>
      </c>
      <c r="D539" t="s">
        <v>5</v>
      </c>
      <c r="E539">
        <v>8317</v>
      </c>
      <c r="F539">
        <v>560</v>
      </c>
      <c r="G539">
        <v>1457</v>
      </c>
      <c r="H539">
        <v>3</v>
      </c>
      <c r="I539">
        <v>-2</v>
      </c>
      <c r="J539">
        <v>-16</v>
      </c>
      <c r="K539">
        <v>1275</v>
      </c>
      <c r="L539">
        <v>220</v>
      </c>
      <c r="M539">
        <v>-244</v>
      </c>
      <c r="N539">
        <v>-216</v>
      </c>
      <c r="O539">
        <v>200613</v>
      </c>
      <c r="P539">
        <f>(Table1[[#This Row],[ax]]-E$1)/E$2</f>
        <v>0.99538722991017237</v>
      </c>
      <c r="Q539">
        <f>(Table1[[#This Row],[ay]]-F$1)/F$2</f>
        <v>5.6168870556836101E-2</v>
      </c>
      <c r="R539">
        <f>(Table1[[#This Row],[az]]-G$1)/G$2</f>
        <v>5.6456456456456458E-2</v>
      </c>
      <c r="S539">
        <f>SQRT(Table1[[#This Row],[_ax]]*Table1[[#This Row],[_ax]]+Table1[[#This Row],[_ay]]*Table1[[#This Row],[_ay]]+Table1[[#This Row],[_az]]*Table1[[#This Row],[_az]])</f>
        <v>0.99856798014131054</v>
      </c>
      <c r="T539" s="1">
        <f>ATAN2(Table1[[#This Row],[_az]],Table1[[#This Row],[_ay]])*180/PI()</f>
        <v>44.85369700652118</v>
      </c>
      <c r="U539" s="1">
        <f>ATAN2(SQRT(Table1[[#This Row],[_ay]]*Table1[[#This Row],[_ay]]+Table1[[#This Row],[_az]]*Table1[[#This Row],[_az]]),Table1[[#This Row],[_ax]])*180/PI()</f>
        <v>85.42565471190413</v>
      </c>
    </row>
    <row r="540" spans="1:21" x14ac:dyDescent="0.25">
      <c r="A540" t="s">
        <v>0</v>
      </c>
      <c r="B540" t="s">
        <v>1</v>
      </c>
      <c r="C540" t="s">
        <v>2</v>
      </c>
      <c r="D540" t="s">
        <v>5</v>
      </c>
      <c r="E540">
        <v>8322</v>
      </c>
      <c r="F540">
        <v>561</v>
      </c>
      <c r="G540">
        <v>1441</v>
      </c>
      <c r="H540">
        <v>3</v>
      </c>
      <c r="I540">
        <v>-2</v>
      </c>
      <c r="J540">
        <v>-17</v>
      </c>
      <c r="K540">
        <v>1276</v>
      </c>
      <c r="L540">
        <v>223</v>
      </c>
      <c r="M540">
        <v>-243</v>
      </c>
      <c r="N540">
        <v>-205</v>
      </c>
      <c r="O540">
        <v>200663</v>
      </c>
      <c r="P540">
        <f>(Table1[[#This Row],[ax]]-E$1)/E$2</f>
        <v>0.99599417334304441</v>
      </c>
      <c r="Q540">
        <f>(Table1[[#This Row],[ay]]-F$1)/F$2</f>
        <v>5.629018561203445E-2</v>
      </c>
      <c r="R540">
        <f>(Table1[[#This Row],[az]]-G$1)/G$2</f>
        <v>5.4534534534534537E-2</v>
      </c>
      <c r="S540">
        <f>SQRT(Table1[[#This Row],[_ax]]*Table1[[#This Row],[_ax]]+Table1[[#This Row],[_ay]]*Table1[[#This Row],[_ay]]+Table1[[#This Row],[_az]]*Table1[[#This Row],[_az]])</f>
        <v>0.99907306729109158</v>
      </c>
      <c r="T540" s="1">
        <f>ATAN2(Table1[[#This Row],[_az]],Table1[[#This Row],[_ay]])*180/PI()</f>
        <v>45.907586172048745</v>
      </c>
      <c r="U540" s="1">
        <f>ATAN2(SQRT(Table1[[#This Row],[_ay]]*Table1[[#This Row],[_ay]]+Table1[[#This Row],[_az]]*Table1[[#This Row],[_az]]),Table1[[#This Row],[_ax]])*180/PI()</f>
        <v>85.500668783220888</v>
      </c>
    </row>
    <row r="541" spans="1:21" x14ac:dyDescent="0.25">
      <c r="A541" t="s">
        <v>0</v>
      </c>
      <c r="B541" t="s">
        <v>1</v>
      </c>
      <c r="C541" t="s">
        <v>2</v>
      </c>
      <c r="D541" t="s">
        <v>5</v>
      </c>
      <c r="E541">
        <v>8323</v>
      </c>
      <c r="F541">
        <v>563</v>
      </c>
      <c r="G541">
        <v>1451</v>
      </c>
      <c r="H541">
        <v>4</v>
      </c>
      <c r="I541">
        <v>-1</v>
      </c>
      <c r="J541">
        <v>-17</v>
      </c>
      <c r="K541">
        <v>1276</v>
      </c>
      <c r="L541">
        <v>219</v>
      </c>
      <c r="M541">
        <v>-243</v>
      </c>
      <c r="N541">
        <v>-213</v>
      </c>
      <c r="O541">
        <v>200713</v>
      </c>
      <c r="P541">
        <f>(Table1[[#This Row],[ax]]-E$1)/E$2</f>
        <v>0.99611556202961882</v>
      </c>
      <c r="Q541">
        <f>(Table1[[#This Row],[ay]]-F$1)/F$2</f>
        <v>5.6532815722431157E-2</v>
      </c>
      <c r="R541">
        <f>(Table1[[#This Row],[az]]-G$1)/G$2</f>
        <v>5.5735735735735738E-2</v>
      </c>
      <c r="S541">
        <f>SQRT(Table1[[#This Row],[_ax]]*Table1[[#This Row],[_ax]]+Table1[[#This Row],[_ay]]*Table1[[#This Row],[_ay]]+Table1[[#This Row],[_az]]*Table1[[#This Row],[_az]])</f>
        <v>0.99927405870916786</v>
      </c>
      <c r="T541" s="1">
        <f>ATAN2(Table1[[#This Row],[_az]],Table1[[#This Row],[_ay]])*180/PI()</f>
        <v>45.406779558983494</v>
      </c>
      <c r="U541" s="1">
        <f>ATAN2(SQRT(Table1[[#This Row],[_ay]]*Table1[[#This Row],[_ay]]+Table1[[#This Row],[_az]]*Table1[[#This Row],[_az]]),Table1[[#This Row],[_ax]])*180/PI()</f>
        <v>85.443304634007944</v>
      </c>
    </row>
    <row r="542" spans="1:21" x14ac:dyDescent="0.25">
      <c r="A542" t="s">
        <v>0</v>
      </c>
      <c r="B542" t="s">
        <v>1</v>
      </c>
      <c r="C542" t="s">
        <v>2</v>
      </c>
      <c r="D542" t="s">
        <v>5</v>
      </c>
      <c r="E542">
        <v>8318</v>
      </c>
      <c r="F542">
        <v>555</v>
      </c>
      <c r="G542">
        <v>1440</v>
      </c>
      <c r="H542">
        <v>3</v>
      </c>
      <c r="I542">
        <v>-2</v>
      </c>
      <c r="J542">
        <v>-16</v>
      </c>
      <c r="K542">
        <v>1276</v>
      </c>
      <c r="L542">
        <v>211</v>
      </c>
      <c r="M542">
        <v>-239</v>
      </c>
      <c r="N542">
        <v>-205</v>
      </c>
      <c r="O542">
        <v>200763</v>
      </c>
      <c r="P542">
        <f>(Table1[[#This Row],[ax]]-E$1)/E$2</f>
        <v>0.99550861859674677</v>
      </c>
      <c r="Q542">
        <f>(Table1[[#This Row],[ay]]-F$1)/F$2</f>
        <v>5.5562295280844352E-2</v>
      </c>
      <c r="R542">
        <f>(Table1[[#This Row],[az]]-G$1)/G$2</f>
        <v>5.4414414414414414E-2</v>
      </c>
      <c r="S542">
        <f>SQRT(Table1[[#This Row],[_ax]]*Table1[[#This Row],[_ax]]+Table1[[#This Row],[_ay]]*Table1[[#This Row],[_ay]]+Table1[[#This Row],[_az]]*Table1[[#This Row],[_az]])</f>
        <v>0.99854169009277849</v>
      </c>
      <c r="T542" s="1">
        <f>ATAN2(Table1[[#This Row],[_az]],Table1[[#This Row],[_ay]])*180/PI()</f>
        <v>45.598002441246997</v>
      </c>
      <c r="U542" s="1">
        <f>ATAN2(SQRT(Table1[[#This Row],[_ay]]*Table1[[#This Row],[_ay]]+Table1[[#This Row],[_az]]*Table1[[#This Row],[_az]]),Table1[[#This Row],[_ax]])*180/PI()</f>
        <v>85.533103957773847</v>
      </c>
    </row>
    <row r="543" spans="1:21" x14ac:dyDescent="0.25">
      <c r="A543" t="s">
        <v>0</v>
      </c>
      <c r="B543" t="s">
        <v>1</v>
      </c>
      <c r="C543" t="s">
        <v>2</v>
      </c>
      <c r="D543" t="s">
        <v>5</v>
      </c>
      <c r="E543">
        <v>8317</v>
      </c>
      <c r="F543">
        <v>557</v>
      </c>
      <c r="G543">
        <v>1446</v>
      </c>
      <c r="H543">
        <v>3</v>
      </c>
      <c r="I543">
        <v>-2</v>
      </c>
      <c r="J543">
        <v>-18</v>
      </c>
      <c r="K543">
        <v>1277</v>
      </c>
      <c r="L543">
        <v>226</v>
      </c>
      <c r="M543">
        <v>-244</v>
      </c>
      <c r="N543">
        <v>-206</v>
      </c>
      <c r="O543">
        <v>200813</v>
      </c>
      <c r="P543">
        <f>(Table1[[#This Row],[ax]]-E$1)/E$2</f>
        <v>0.99538722991017237</v>
      </c>
      <c r="Q543">
        <f>(Table1[[#This Row],[ay]]-F$1)/F$2</f>
        <v>5.5804925391241052E-2</v>
      </c>
      <c r="R543">
        <f>(Table1[[#This Row],[az]]-G$1)/G$2</f>
        <v>5.5135135135135134E-2</v>
      </c>
      <c r="S543">
        <f>SQRT(Table1[[#This Row],[_ax]]*Table1[[#This Row],[_ax]]+Table1[[#This Row],[_ay]]*Table1[[#This Row],[_ay]]+Table1[[#This Row],[_az]]*Table1[[#This Row],[_az]])</f>
        <v>0.99847374041210413</v>
      </c>
      <c r="T543" s="1">
        <f>ATAN2(Table1[[#This Row],[_az]],Table1[[#This Row],[_ay]])*180/PI()</f>
        <v>45.345913715822093</v>
      </c>
      <c r="U543" s="1">
        <f>ATAN2(SQRT(Table1[[#This Row],[_ay]]*Table1[[#This Row],[_ay]]+Table1[[#This Row],[_az]]*Table1[[#This Row],[_az]]),Table1[[#This Row],[_ax]])*180/PI()</f>
        <v>85.493751632544431</v>
      </c>
    </row>
    <row r="544" spans="1:21" x14ac:dyDescent="0.25">
      <c r="A544" t="s">
        <v>0</v>
      </c>
      <c r="B544" t="s">
        <v>1</v>
      </c>
      <c r="C544" t="s">
        <v>2</v>
      </c>
      <c r="D544" t="s">
        <v>5</v>
      </c>
      <c r="E544">
        <v>8317</v>
      </c>
      <c r="F544">
        <v>556</v>
      </c>
      <c r="G544">
        <v>1450</v>
      </c>
      <c r="H544">
        <v>5</v>
      </c>
      <c r="I544">
        <v>-2</v>
      </c>
      <c r="J544">
        <v>-18</v>
      </c>
      <c r="K544">
        <v>1280</v>
      </c>
      <c r="L544">
        <v>228</v>
      </c>
      <c r="M544">
        <v>-242</v>
      </c>
      <c r="N544">
        <v>-202</v>
      </c>
      <c r="O544">
        <v>200863</v>
      </c>
      <c r="P544">
        <f>(Table1[[#This Row],[ax]]-E$1)/E$2</f>
        <v>0.99538722991017237</v>
      </c>
      <c r="Q544">
        <f>(Table1[[#This Row],[ay]]-F$1)/F$2</f>
        <v>5.5683610336042702E-2</v>
      </c>
      <c r="R544">
        <f>(Table1[[#This Row],[az]]-G$1)/G$2</f>
        <v>5.5615615615615614E-2</v>
      </c>
      <c r="S544">
        <f>SQRT(Table1[[#This Row],[_ax]]*Table1[[#This Row],[_ax]]+Table1[[#This Row],[_ay]]*Table1[[#This Row],[_ay]]+Table1[[#This Row],[_az]]*Table1[[#This Row],[_az]])</f>
        <v>0.9984936147159913</v>
      </c>
      <c r="T544" s="1">
        <f>ATAN2(Table1[[#This Row],[_az]],Table1[[#This Row],[_ay]])*180/PI()</f>
        <v>45.03500302892197</v>
      </c>
      <c r="U544" s="1">
        <f>ATAN2(SQRT(Table1[[#This Row],[_ay]]*Table1[[#This Row],[_ay]]+Table1[[#This Row],[_az]]*Table1[[#This Row],[_az]]),Table1[[#This Row],[_ax]])*180/PI()</f>
        <v>85.479304361323997</v>
      </c>
    </row>
    <row r="545" spans="1:21" x14ac:dyDescent="0.25">
      <c r="A545" t="s">
        <v>0</v>
      </c>
      <c r="B545" t="s">
        <v>1</v>
      </c>
      <c r="C545" t="s">
        <v>2</v>
      </c>
      <c r="D545" t="s">
        <v>5</v>
      </c>
      <c r="E545">
        <v>8325</v>
      </c>
      <c r="F545">
        <v>563</v>
      </c>
      <c r="G545">
        <v>1459</v>
      </c>
      <c r="H545">
        <v>5</v>
      </c>
      <c r="I545">
        <v>-1</v>
      </c>
      <c r="J545">
        <v>-16</v>
      </c>
      <c r="K545">
        <v>1279</v>
      </c>
      <c r="L545">
        <v>225</v>
      </c>
      <c r="M545">
        <v>-245</v>
      </c>
      <c r="N545">
        <v>-207</v>
      </c>
      <c r="O545">
        <v>200913</v>
      </c>
      <c r="P545">
        <f>(Table1[[#This Row],[ax]]-E$1)/E$2</f>
        <v>0.99635833940276763</v>
      </c>
      <c r="Q545">
        <f>(Table1[[#This Row],[ay]]-F$1)/F$2</f>
        <v>5.6532815722431157E-2</v>
      </c>
      <c r="R545">
        <f>(Table1[[#This Row],[az]]-G$1)/G$2</f>
        <v>5.6696696696696698E-2</v>
      </c>
      <c r="S545">
        <f>SQRT(Table1[[#This Row],[_ax]]*Table1[[#This Row],[_ax]]+Table1[[#This Row],[_ay]]*Table1[[#This Row],[_ay]]+Table1[[#This Row],[_az]]*Table1[[#This Row],[_az]])</f>
        <v>0.99957011518315431</v>
      </c>
      <c r="T545" s="1">
        <f>ATAN2(Table1[[#This Row],[_az]],Table1[[#This Row],[_ay]])*180/PI()</f>
        <v>44.917073902281544</v>
      </c>
      <c r="U545" s="1">
        <f>ATAN2(SQRT(Table1[[#This Row],[_ay]]*Table1[[#This Row],[_ay]]+Table1[[#This Row],[_az]]*Table1[[#This Row],[_az]]),Table1[[#This Row],[_ax]])*180/PI()</f>
        <v>85.405693503159668</v>
      </c>
    </row>
    <row r="546" spans="1:21" x14ac:dyDescent="0.25">
      <c r="A546" t="s">
        <v>0</v>
      </c>
      <c r="B546" t="s">
        <v>1</v>
      </c>
      <c r="C546" t="s">
        <v>2</v>
      </c>
      <c r="D546" t="s">
        <v>5</v>
      </c>
      <c r="E546">
        <v>8318</v>
      </c>
      <c r="F546">
        <v>561</v>
      </c>
      <c r="G546">
        <v>1441</v>
      </c>
      <c r="H546">
        <v>5</v>
      </c>
      <c r="I546">
        <v>-1</v>
      </c>
      <c r="J546">
        <v>-17</v>
      </c>
      <c r="K546">
        <v>1277</v>
      </c>
      <c r="L546">
        <v>223</v>
      </c>
      <c r="M546">
        <v>-243</v>
      </c>
      <c r="N546">
        <v>-203</v>
      </c>
      <c r="O546">
        <v>200963</v>
      </c>
      <c r="P546">
        <f>(Table1[[#This Row],[ax]]-E$1)/E$2</f>
        <v>0.99550861859674677</v>
      </c>
      <c r="Q546">
        <f>(Table1[[#This Row],[ay]]-F$1)/F$2</f>
        <v>5.629018561203445E-2</v>
      </c>
      <c r="R546">
        <f>(Table1[[#This Row],[az]]-G$1)/G$2</f>
        <v>5.4534534534534537E-2</v>
      </c>
      <c r="S546">
        <f>SQRT(Table1[[#This Row],[_ax]]*Table1[[#This Row],[_ax]]+Table1[[#This Row],[_ay]]*Table1[[#This Row],[_ay]]+Table1[[#This Row],[_az]]*Table1[[#This Row],[_az]])</f>
        <v>0.99858900962985697</v>
      </c>
      <c r="T546" s="1">
        <f>ATAN2(Table1[[#This Row],[_az]],Table1[[#This Row],[_ay]])*180/PI()</f>
        <v>45.907586172048745</v>
      </c>
      <c r="U546" s="1">
        <f>ATAN2(SQRT(Table1[[#This Row],[_ay]]*Table1[[#This Row],[_ay]]+Table1[[#This Row],[_az]]*Table1[[#This Row],[_az]]),Table1[[#This Row],[_ax]])*180/PI()</f>
        <v>85.498483272524069</v>
      </c>
    </row>
    <row r="547" spans="1:21" x14ac:dyDescent="0.25">
      <c r="A547" t="s">
        <v>0</v>
      </c>
      <c r="B547" t="s">
        <v>1</v>
      </c>
      <c r="C547" t="s">
        <v>2</v>
      </c>
      <c r="D547" t="s">
        <v>5</v>
      </c>
      <c r="E547">
        <v>8319</v>
      </c>
      <c r="F547">
        <v>561</v>
      </c>
      <c r="G547">
        <v>1441</v>
      </c>
      <c r="H547">
        <v>4</v>
      </c>
      <c r="I547">
        <v>-2</v>
      </c>
      <c r="J547">
        <v>-17</v>
      </c>
      <c r="K547">
        <v>1276</v>
      </c>
      <c r="L547">
        <v>222</v>
      </c>
      <c r="M547">
        <v>-246</v>
      </c>
      <c r="N547">
        <v>-202</v>
      </c>
      <c r="O547">
        <v>201013</v>
      </c>
      <c r="P547">
        <f>(Table1[[#This Row],[ax]]-E$1)/E$2</f>
        <v>0.99563000728332118</v>
      </c>
      <c r="Q547">
        <f>(Table1[[#This Row],[ay]]-F$1)/F$2</f>
        <v>5.629018561203445E-2</v>
      </c>
      <c r="R547">
        <f>(Table1[[#This Row],[az]]-G$1)/G$2</f>
        <v>5.4534534534534537E-2</v>
      </c>
      <c r="S547">
        <f>SQRT(Table1[[#This Row],[_ax]]*Table1[[#This Row],[_ax]]+Table1[[#This Row],[_ay]]*Table1[[#This Row],[_ay]]+Table1[[#This Row],[_az]]*Table1[[#This Row],[_az]])</f>
        <v>0.99871002390890307</v>
      </c>
      <c r="T547" s="1">
        <f>ATAN2(Table1[[#This Row],[_az]],Table1[[#This Row],[_ay]])*180/PI()</f>
        <v>45.907586172048745</v>
      </c>
      <c r="U547" s="1">
        <f>ATAN2(SQRT(Table1[[#This Row],[_ay]]*Table1[[#This Row],[_ay]]+Table1[[#This Row],[_az]]*Table1[[#This Row],[_az]]),Table1[[#This Row],[_ax]])*180/PI()</f>
        <v>85.499029848813151</v>
      </c>
    </row>
    <row r="548" spans="1:21" x14ac:dyDescent="0.25">
      <c r="A548" t="s">
        <v>0</v>
      </c>
      <c r="B548" t="s">
        <v>1</v>
      </c>
      <c r="C548" t="s">
        <v>2</v>
      </c>
      <c r="D548" t="s">
        <v>5</v>
      </c>
      <c r="E548">
        <v>8324</v>
      </c>
      <c r="F548">
        <v>556</v>
      </c>
      <c r="G548">
        <v>1449</v>
      </c>
      <c r="H548">
        <v>5</v>
      </c>
      <c r="I548">
        <v>-2</v>
      </c>
      <c r="J548">
        <v>-16</v>
      </c>
      <c r="K548">
        <v>1275</v>
      </c>
      <c r="L548">
        <v>219</v>
      </c>
      <c r="M548">
        <v>-247</v>
      </c>
      <c r="N548">
        <v>-201</v>
      </c>
      <c r="O548">
        <v>201063</v>
      </c>
      <c r="P548">
        <f>(Table1[[#This Row],[ax]]-E$1)/E$2</f>
        <v>0.99623695071619323</v>
      </c>
      <c r="Q548">
        <f>(Table1[[#This Row],[ay]]-F$1)/F$2</f>
        <v>5.5683610336042702E-2</v>
      </c>
      <c r="R548">
        <f>(Table1[[#This Row],[az]]-G$1)/G$2</f>
        <v>5.5495495495495498E-2</v>
      </c>
      <c r="S548">
        <f>SQRT(Table1[[#This Row],[_ax]]*Table1[[#This Row],[_ax]]+Table1[[#This Row],[_ay]]*Table1[[#This Row],[_ay]]+Table1[[#This Row],[_az]]*Table1[[#This Row],[_az]])</f>
        <v>0.99933401645928455</v>
      </c>
      <c r="T548" s="1">
        <f>ATAN2(Table1[[#This Row],[_az]],Table1[[#This Row],[_ay]])*180/PI()</f>
        <v>45.096944259994402</v>
      </c>
      <c r="U548" s="1">
        <f>ATAN2(SQRT(Table1[[#This Row],[_ay]]*Table1[[#This Row],[_ay]]+Table1[[#This Row],[_az]]*Table1[[#This Row],[_az]]),Table1[[#This Row],[_ax]])*180/PI()</f>
        <v>85.487993338533144</v>
      </c>
    </row>
    <row r="549" spans="1:21" x14ac:dyDescent="0.25">
      <c r="A549" t="s">
        <v>0</v>
      </c>
      <c r="B549" t="s">
        <v>1</v>
      </c>
      <c r="C549" t="s">
        <v>2</v>
      </c>
      <c r="D549" t="s">
        <v>5</v>
      </c>
      <c r="E549">
        <v>8324</v>
      </c>
      <c r="F549">
        <v>557</v>
      </c>
      <c r="G549">
        <v>1451</v>
      </c>
      <c r="H549">
        <v>4</v>
      </c>
      <c r="I549">
        <v>-2</v>
      </c>
      <c r="J549">
        <v>-17</v>
      </c>
      <c r="K549">
        <v>1274</v>
      </c>
      <c r="L549">
        <v>221</v>
      </c>
      <c r="M549">
        <v>-241</v>
      </c>
      <c r="N549">
        <v>-205</v>
      </c>
      <c r="O549">
        <v>201113</v>
      </c>
      <c r="P549">
        <f>(Table1[[#This Row],[ax]]-E$1)/E$2</f>
        <v>0.99623695071619323</v>
      </c>
      <c r="Q549">
        <f>(Table1[[#This Row],[ay]]-F$1)/F$2</f>
        <v>5.5804925391241052E-2</v>
      </c>
      <c r="R549">
        <f>(Table1[[#This Row],[az]]-G$1)/G$2</f>
        <v>5.5735735735735738E-2</v>
      </c>
      <c r="S549">
        <f>SQRT(Table1[[#This Row],[_ax]]*Table1[[#This Row],[_ax]]+Table1[[#This Row],[_ay]]*Table1[[#This Row],[_ay]]+Table1[[#This Row],[_az]]*Table1[[#This Row],[_az]])</f>
        <v>0.99935415339519373</v>
      </c>
      <c r="T549" s="1">
        <f>ATAN2(Table1[[#This Row],[_az]],Table1[[#This Row],[_ay]])*180/PI()</f>
        <v>45.03554107262682</v>
      </c>
      <c r="U549" s="1">
        <f>ATAN2(SQRT(Table1[[#This Row],[_ay]]*Table1[[#This Row],[_ay]]+Table1[[#This Row],[_az]]*Table1[[#This Row],[_az]]),Table1[[#This Row],[_ax]])*180/PI()</f>
        <v>85.4733867262225</v>
      </c>
    </row>
    <row r="550" spans="1:21" x14ac:dyDescent="0.25">
      <c r="A550" t="s">
        <v>0</v>
      </c>
      <c r="B550" t="s">
        <v>1</v>
      </c>
      <c r="C550" t="s">
        <v>2</v>
      </c>
      <c r="D550" t="s">
        <v>5</v>
      </c>
      <c r="E550">
        <v>8324</v>
      </c>
      <c r="F550">
        <v>565</v>
      </c>
      <c r="G550">
        <v>1439</v>
      </c>
      <c r="H550">
        <v>4</v>
      </c>
      <c r="I550">
        <v>-2</v>
      </c>
      <c r="J550">
        <v>-18</v>
      </c>
      <c r="K550">
        <v>1279</v>
      </c>
      <c r="L550">
        <v>219</v>
      </c>
      <c r="M550">
        <v>-243</v>
      </c>
      <c r="N550">
        <v>-203</v>
      </c>
      <c r="O550">
        <v>201163</v>
      </c>
      <c r="P550">
        <f>(Table1[[#This Row],[ax]]-E$1)/E$2</f>
        <v>0.99623695071619323</v>
      </c>
      <c r="Q550">
        <f>(Table1[[#This Row],[ay]]-F$1)/F$2</f>
        <v>5.6775445832827856E-2</v>
      </c>
      <c r="R550">
        <f>(Table1[[#This Row],[az]]-G$1)/G$2</f>
        <v>5.4294294294294297E-2</v>
      </c>
      <c r="S550">
        <f>SQRT(Table1[[#This Row],[_ax]]*Table1[[#This Row],[_ax]]+Table1[[#This Row],[_ay]]*Table1[[#This Row],[_ay]]+Table1[[#This Row],[_az]]*Table1[[#This Row],[_az]])</f>
        <v>0.99932946700011338</v>
      </c>
      <c r="T550" s="1">
        <f>ATAN2(Table1[[#This Row],[_az]],Table1[[#This Row],[_ay]])*180/PI()</f>
        <v>46.279699328989707</v>
      </c>
      <c r="U550" s="1">
        <f>ATAN2(SQRT(Table1[[#This Row],[_ay]]*Table1[[#This Row],[_ay]]+Table1[[#This Row],[_az]]*Table1[[#This Row],[_az]]),Table1[[#This Row],[_ax]])*180/PI()</f>
        <v>85.491299974557904</v>
      </c>
    </row>
    <row r="551" spans="1:21" x14ac:dyDescent="0.25">
      <c r="A551" t="s">
        <v>0</v>
      </c>
      <c r="B551" t="s">
        <v>1</v>
      </c>
      <c r="C551" t="s">
        <v>2</v>
      </c>
      <c r="D551" t="s">
        <v>5</v>
      </c>
      <c r="E551">
        <v>8319</v>
      </c>
      <c r="F551">
        <v>561</v>
      </c>
      <c r="G551">
        <v>1443</v>
      </c>
      <c r="H551">
        <v>3</v>
      </c>
      <c r="I551">
        <v>-3</v>
      </c>
      <c r="J551">
        <v>-18</v>
      </c>
      <c r="K551">
        <v>1278</v>
      </c>
      <c r="L551">
        <v>226</v>
      </c>
      <c r="M551">
        <v>-234</v>
      </c>
      <c r="N551">
        <v>-212</v>
      </c>
      <c r="O551">
        <v>201213</v>
      </c>
      <c r="P551">
        <f>(Table1[[#This Row],[ax]]-E$1)/E$2</f>
        <v>0.99563000728332118</v>
      </c>
      <c r="Q551">
        <f>(Table1[[#This Row],[ay]]-F$1)/F$2</f>
        <v>5.629018561203445E-2</v>
      </c>
      <c r="R551">
        <f>(Table1[[#This Row],[az]]-G$1)/G$2</f>
        <v>5.4774774774774777E-2</v>
      </c>
      <c r="S551">
        <f>SQRT(Table1[[#This Row],[_ax]]*Table1[[#This Row],[_ax]]+Table1[[#This Row],[_ay]]*Table1[[#This Row],[_ay]]+Table1[[#This Row],[_az]]*Table1[[#This Row],[_az]])</f>
        <v>0.99872317102931518</v>
      </c>
      <c r="T551" s="1">
        <f>ATAN2(Table1[[#This Row],[_az]],Table1[[#This Row],[_ay]])*180/PI()</f>
        <v>45.781716009878146</v>
      </c>
      <c r="U551" s="1">
        <f>ATAN2(SQRT(Table1[[#This Row],[_ay]]*Table1[[#This Row],[_ay]]+Table1[[#This Row],[_az]]*Table1[[#This Row],[_az]]),Table1[[#This Row],[_ax]])*180/PI()</f>
        <v>85.489458581936489</v>
      </c>
    </row>
    <row r="552" spans="1:21" x14ac:dyDescent="0.25">
      <c r="A552" t="s">
        <v>0</v>
      </c>
      <c r="B552" t="s">
        <v>1</v>
      </c>
      <c r="C552" t="s">
        <v>2</v>
      </c>
      <c r="D552" t="s">
        <v>5</v>
      </c>
      <c r="E552">
        <v>8320</v>
      </c>
      <c r="F552">
        <v>562</v>
      </c>
      <c r="G552">
        <v>1448</v>
      </c>
      <c r="H552">
        <v>4</v>
      </c>
      <c r="I552">
        <v>-2</v>
      </c>
      <c r="J552">
        <v>-16</v>
      </c>
      <c r="K552">
        <v>1275</v>
      </c>
      <c r="L552">
        <v>224</v>
      </c>
      <c r="M552">
        <v>-254</v>
      </c>
      <c r="N552">
        <v>-198</v>
      </c>
      <c r="O552">
        <v>201263</v>
      </c>
      <c r="P552">
        <f>(Table1[[#This Row],[ax]]-E$1)/E$2</f>
        <v>0.99575139596989559</v>
      </c>
      <c r="Q552">
        <f>(Table1[[#This Row],[ay]]-F$1)/F$2</f>
        <v>5.6411500667232807E-2</v>
      </c>
      <c r="R552">
        <f>(Table1[[#This Row],[az]]-G$1)/G$2</f>
        <v>5.5375375375375374E-2</v>
      </c>
      <c r="S552">
        <f>SQRT(Table1[[#This Row],[_ax]]*Table1[[#This Row],[_ax]]+Table1[[#This Row],[_ay]]*Table1[[#This Row],[_ay]]+Table1[[#This Row],[_az]]*Table1[[#This Row],[_az]])</f>
        <v>0.99888414352290567</v>
      </c>
      <c r="T552" s="1">
        <f>ATAN2(Table1[[#This Row],[_az]],Table1[[#This Row],[_ay]])*180/PI()</f>
        <v>45.531045400224578</v>
      </c>
      <c r="U552" s="1">
        <f>ATAN2(SQRT(Table1[[#This Row],[_ay]]*Table1[[#This Row],[_ay]]+Table1[[#This Row],[_az]]*Table1[[#This Row],[_az]]),Table1[[#This Row],[_ax]])*180/PI()</f>
        <v>85.461040158970846</v>
      </c>
    </row>
    <row r="553" spans="1:21" x14ac:dyDescent="0.25">
      <c r="A553" t="s">
        <v>0</v>
      </c>
      <c r="B553" t="s">
        <v>1</v>
      </c>
      <c r="C553" t="s">
        <v>2</v>
      </c>
      <c r="D553" t="s">
        <v>5</v>
      </c>
      <c r="E553">
        <v>8323</v>
      </c>
      <c r="F553">
        <v>561</v>
      </c>
      <c r="G553">
        <v>1443</v>
      </c>
      <c r="H553">
        <v>3</v>
      </c>
      <c r="I553">
        <v>-3</v>
      </c>
      <c r="J553">
        <v>-16</v>
      </c>
      <c r="K553">
        <v>1275</v>
      </c>
      <c r="L553">
        <v>215</v>
      </c>
      <c r="M553">
        <v>-241</v>
      </c>
      <c r="N553">
        <v>-205</v>
      </c>
      <c r="O553">
        <v>201313</v>
      </c>
      <c r="P553">
        <f>(Table1[[#This Row],[ax]]-E$1)/E$2</f>
        <v>0.99611556202961882</v>
      </c>
      <c r="Q553">
        <f>(Table1[[#This Row],[ay]]-F$1)/F$2</f>
        <v>5.629018561203445E-2</v>
      </c>
      <c r="R553">
        <f>(Table1[[#This Row],[az]]-G$1)/G$2</f>
        <v>5.4774774774774777E-2</v>
      </c>
      <c r="S553">
        <f>SQRT(Table1[[#This Row],[_ax]]*Table1[[#This Row],[_ax]]+Table1[[#This Row],[_ay]]*Table1[[#This Row],[_ay]]+Table1[[#This Row],[_az]]*Table1[[#This Row],[_az]])</f>
        <v>0.99920722268478823</v>
      </c>
      <c r="T553" s="1">
        <f>ATAN2(Table1[[#This Row],[_az]],Table1[[#This Row],[_ay]])*180/PI()</f>
        <v>45.781716009878146</v>
      </c>
      <c r="U553" s="1">
        <f>ATAN2(SQRT(Table1[[#This Row],[_ay]]*Table1[[#This Row],[_ay]]+Table1[[#This Row],[_az]]*Table1[[#This Row],[_az]]),Table1[[#This Row],[_ax]])*180/PI()</f>
        <v>85.491648171105552</v>
      </c>
    </row>
    <row r="554" spans="1:21" x14ac:dyDescent="0.25">
      <c r="A554" t="s">
        <v>0</v>
      </c>
      <c r="B554" t="s">
        <v>1</v>
      </c>
      <c r="C554" t="s">
        <v>2</v>
      </c>
      <c r="D554" t="s">
        <v>5</v>
      </c>
      <c r="E554">
        <v>8317</v>
      </c>
      <c r="F554">
        <v>558</v>
      </c>
      <c r="G554">
        <v>1440</v>
      </c>
      <c r="H554">
        <v>4</v>
      </c>
      <c r="I554">
        <v>-2</v>
      </c>
      <c r="J554">
        <v>-16</v>
      </c>
      <c r="K554">
        <v>1277</v>
      </c>
      <c r="L554">
        <v>219</v>
      </c>
      <c r="M554">
        <v>-243</v>
      </c>
      <c r="N554">
        <v>-203</v>
      </c>
      <c r="O554">
        <v>201363</v>
      </c>
      <c r="P554">
        <f>(Table1[[#This Row],[ax]]-E$1)/E$2</f>
        <v>0.99538722991017237</v>
      </c>
      <c r="Q554">
        <f>(Table1[[#This Row],[ay]]-F$1)/F$2</f>
        <v>5.5926240446439401E-2</v>
      </c>
      <c r="R554">
        <f>(Table1[[#This Row],[az]]-G$1)/G$2</f>
        <v>5.4414414414414414E-2</v>
      </c>
      <c r="S554">
        <f>SQRT(Table1[[#This Row],[_ax]]*Table1[[#This Row],[_ax]]+Table1[[#This Row],[_ay]]*Table1[[#This Row],[_ay]]+Table1[[#This Row],[_az]]*Table1[[#This Row],[_az]])</f>
        <v>0.99844098991116292</v>
      </c>
      <c r="T554" s="1">
        <f>ATAN2(Table1[[#This Row],[_az]],Table1[[#This Row],[_ay]])*180/PI()</f>
        <v>45.784985654272354</v>
      </c>
      <c r="U554" s="1">
        <f>ATAN2(SQRT(Table1[[#This Row],[_ay]]*Table1[[#This Row],[_ay]]+Table1[[#This Row],[_az]]*Table1[[#This Row],[_az]]),Table1[[#This Row],[_ax]])*180/PI()</f>
        <v>85.517661670471668</v>
      </c>
    </row>
    <row r="555" spans="1:21" x14ac:dyDescent="0.25">
      <c r="A555" t="s">
        <v>0</v>
      </c>
      <c r="B555" t="s">
        <v>1</v>
      </c>
      <c r="C555" t="s">
        <v>2</v>
      </c>
      <c r="D555" t="s">
        <v>5</v>
      </c>
      <c r="E555">
        <v>8319</v>
      </c>
      <c r="F555">
        <v>564</v>
      </c>
      <c r="G555">
        <v>1448</v>
      </c>
      <c r="H555">
        <v>5</v>
      </c>
      <c r="I555">
        <v>-1</v>
      </c>
      <c r="J555">
        <v>-16</v>
      </c>
      <c r="K555">
        <v>1278</v>
      </c>
      <c r="L555">
        <v>216</v>
      </c>
      <c r="M555">
        <v>-238</v>
      </c>
      <c r="N555">
        <v>-202</v>
      </c>
      <c r="O555">
        <v>201413</v>
      </c>
      <c r="P555">
        <f>(Table1[[#This Row],[ax]]-E$1)/E$2</f>
        <v>0.99563000728332118</v>
      </c>
      <c r="Q555">
        <f>(Table1[[#This Row],[ay]]-F$1)/F$2</f>
        <v>5.6654130777629506E-2</v>
      </c>
      <c r="R555">
        <f>(Table1[[#This Row],[az]]-G$1)/G$2</f>
        <v>5.5375375375375374E-2</v>
      </c>
      <c r="S555">
        <f>SQRT(Table1[[#This Row],[_ax]]*Table1[[#This Row],[_ax]]+Table1[[#This Row],[_ay]]*Table1[[#This Row],[_ay]]+Table1[[#This Row],[_az]]*Table1[[#This Row],[_az]])</f>
        <v>0.9987768690428902</v>
      </c>
      <c r="T555" s="1">
        <f>ATAN2(Table1[[#This Row],[_az]],Table1[[#This Row],[_ay]])*180/PI()</f>
        <v>45.653971514755632</v>
      </c>
      <c r="U555" s="1">
        <f>ATAN2(SQRT(Table1[[#This Row],[_ay]]*Table1[[#This Row],[_ay]]+Table1[[#This Row],[_az]]*Table1[[#This Row],[_az]]),Table1[[#This Row],[_ax]])*180/PI()</f>
        <v>85.450576999882941</v>
      </c>
    </row>
    <row r="556" spans="1:21" x14ac:dyDescent="0.25">
      <c r="A556" t="s">
        <v>0</v>
      </c>
      <c r="B556" t="s">
        <v>1</v>
      </c>
      <c r="C556" t="s">
        <v>2</v>
      </c>
      <c r="D556" t="s">
        <v>5</v>
      </c>
      <c r="E556">
        <v>8323</v>
      </c>
      <c r="F556">
        <v>561</v>
      </c>
      <c r="G556">
        <v>1437</v>
      </c>
      <c r="H556">
        <v>5</v>
      </c>
      <c r="I556">
        <v>-2</v>
      </c>
      <c r="J556">
        <v>-16</v>
      </c>
      <c r="K556">
        <v>1276</v>
      </c>
      <c r="L556">
        <v>219</v>
      </c>
      <c r="M556">
        <v>-241</v>
      </c>
      <c r="N556">
        <v>-207</v>
      </c>
      <c r="O556">
        <v>201463</v>
      </c>
      <c r="P556">
        <f>(Table1[[#This Row],[ax]]-E$1)/E$2</f>
        <v>0.99611556202961882</v>
      </c>
      <c r="Q556">
        <f>(Table1[[#This Row],[ay]]-F$1)/F$2</f>
        <v>5.629018561203445E-2</v>
      </c>
      <c r="R556">
        <f>(Table1[[#This Row],[az]]-G$1)/G$2</f>
        <v>5.4054054054054057E-2</v>
      </c>
      <c r="S556">
        <f>SQRT(Table1[[#This Row],[_ax]]*Table1[[#This Row],[_ax]]+Table1[[#This Row],[_ay]]*Table1[[#This Row],[_ay]]+Table1[[#This Row],[_az]]*Table1[[#This Row],[_az]])</f>
        <v>0.99916797320245376</v>
      </c>
      <c r="T556" s="1">
        <f>ATAN2(Table1[[#This Row],[_az]],Table1[[#This Row],[_ay]])*180/PI()</f>
        <v>46.160942944095751</v>
      </c>
      <c r="U556" s="1">
        <f>ATAN2(SQRT(Table1[[#This Row],[_ay]]*Table1[[#This Row],[_ay]]+Table1[[#This Row],[_az]]*Table1[[#This Row],[_az]]),Table1[[#This Row],[_ax]])*180/PI()</f>
        <v>85.520283613243194</v>
      </c>
    </row>
    <row r="557" spans="1:21" x14ac:dyDescent="0.25">
      <c r="A557" t="s">
        <v>0</v>
      </c>
      <c r="B557" t="s">
        <v>1</v>
      </c>
      <c r="C557" t="s">
        <v>2</v>
      </c>
      <c r="D557" t="s">
        <v>5</v>
      </c>
      <c r="E557">
        <v>8318</v>
      </c>
      <c r="F557">
        <v>563</v>
      </c>
      <c r="G557">
        <v>1442</v>
      </c>
      <c r="H557">
        <v>5</v>
      </c>
      <c r="I557">
        <v>-2</v>
      </c>
      <c r="J557">
        <v>-17</v>
      </c>
      <c r="K557">
        <v>1277</v>
      </c>
      <c r="L557">
        <v>213</v>
      </c>
      <c r="M557">
        <v>-249</v>
      </c>
      <c r="N557">
        <v>-205</v>
      </c>
      <c r="O557">
        <v>201513</v>
      </c>
      <c r="P557">
        <f>(Table1[[#This Row],[ax]]-E$1)/E$2</f>
        <v>0.99550861859674677</v>
      </c>
      <c r="Q557">
        <f>(Table1[[#This Row],[ay]]-F$1)/F$2</f>
        <v>5.6532815722431157E-2</v>
      </c>
      <c r="R557">
        <f>(Table1[[#This Row],[az]]-G$1)/G$2</f>
        <v>5.4654654654654654E-2</v>
      </c>
      <c r="S557">
        <f>SQRT(Table1[[#This Row],[_ax]]*Table1[[#This Row],[_ax]]+Table1[[#This Row],[_ay]]*Table1[[#This Row],[_ay]]+Table1[[#This Row],[_az]]*Table1[[#This Row],[_az]])</f>
        <v>0.99860928306787178</v>
      </c>
      <c r="T557" s="1">
        <f>ATAN2(Table1[[#This Row],[_az]],Table1[[#This Row],[_ay]])*180/PI()</f>
        <v>45.967739159893611</v>
      </c>
      <c r="U557" s="1">
        <f>ATAN2(SQRT(Table1[[#This Row],[_ay]]*Table1[[#This Row],[_ay]]+Table1[[#This Row],[_az]]*Table1[[#This Row],[_az]]),Table1[[#This Row],[_ax]])*180/PI()</f>
        <v>85.483732532098429</v>
      </c>
    </row>
    <row r="558" spans="1:21" x14ac:dyDescent="0.25">
      <c r="A558" t="s">
        <v>0</v>
      </c>
      <c r="B558" t="s">
        <v>1</v>
      </c>
      <c r="C558" t="s">
        <v>2</v>
      </c>
      <c r="D558" t="s">
        <v>5</v>
      </c>
      <c r="E558">
        <v>8320</v>
      </c>
      <c r="F558">
        <v>564</v>
      </c>
      <c r="G558">
        <v>1433</v>
      </c>
      <c r="H558">
        <v>4</v>
      </c>
      <c r="I558">
        <v>-1</v>
      </c>
      <c r="J558">
        <v>-17</v>
      </c>
      <c r="K558">
        <v>1281</v>
      </c>
      <c r="L558">
        <v>214</v>
      </c>
      <c r="M558">
        <v>-248</v>
      </c>
      <c r="N558">
        <v>-206</v>
      </c>
      <c r="O558">
        <v>201563</v>
      </c>
      <c r="P558">
        <f>(Table1[[#This Row],[ax]]-E$1)/E$2</f>
        <v>0.99575139596989559</v>
      </c>
      <c r="Q558">
        <f>(Table1[[#This Row],[ay]]-F$1)/F$2</f>
        <v>5.6654130777629506E-2</v>
      </c>
      <c r="R558">
        <f>(Table1[[#This Row],[az]]-G$1)/G$2</f>
        <v>5.3573573573573577E-2</v>
      </c>
      <c r="S558">
        <f>SQRT(Table1[[#This Row],[_ax]]*Table1[[#This Row],[_ax]]+Table1[[#This Row],[_ay]]*Table1[[#This Row],[_ay]]+Table1[[#This Row],[_az]]*Table1[[#This Row],[_az]])</f>
        <v>0.99879960997970341</v>
      </c>
      <c r="T558" s="1">
        <f>ATAN2(Table1[[#This Row],[_az]],Table1[[#This Row],[_ay]])*180/PI()</f>
        <v>46.600840701132967</v>
      </c>
      <c r="U558" s="1">
        <f>ATAN2(SQRT(Table1[[#This Row],[_ay]]*Table1[[#This Row],[_ay]]+Table1[[#This Row],[_az]]*Table1[[#This Row],[_az]]),Table1[[#This Row],[_ax]])*180/PI()</f>
        <v>85.52254026945667</v>
      </c>
    </row>
    <row r="559" spans="1:21" x14ac:dyDescent="0.25">
      <c r="A559" t="s">
        <v>0</v>
      </c>
      <c r="B559" t="s">
        <v>1</v>
      </c>
      <c r="C559" t="s">
        <v>2</v>
      </c>
      <c r="D559" t="s">
        <v>5</v>
      </c>
      <c r="E559">
        <v>8321</v>
      </c>
      <c r="F559">
        <v>558</v>
      </c>
      <c r="G559">
        <v>1447</v>
      </c>
      <c r="H559">
        <v>2</v>
      </c>
      <c r="I559">
        <v>-1</v>
      </c>
      <c r="J559">
        <v>-18</v>
      </c>
      <c r="K559">
        <v>1282</v>
      </c>
      <c r="L559">
        <v>227</v>
      </c>
      <c r="M559">
        <v>-243</v>
      </c>
      <c r="N559">
        <v>-203</v>
      </c>
      <c r="O559">
        <v>201613</v>
      </c>
      <c r="P559">
        <f>(Table1[[#This Row],[ax]]-E$1)/E$2</f>
        <v>0.99587278465647</v>
      </c>
      <c r="Q559">
        <f>(Table1[[#This Row],[ay]]-F$1)/F$2</f>
        <v>5.5926240446439401E-2</v>
      </c>
      <c r="R559">
        <f>(Table1[[#This Row],[az]]-G$1)/G$2</f>
        <v>5.5255255255255258E-2</v>
      </c>
      <c r="S559">
        <f>SQRT(Table1[[#This Row],[_ax]]*Table1[[#This Row],[_ax]]+Table1[[#This Row],[_ay]]*Table1[[#This Row],[_ay]]+Table1[[#This Row],[_az]]*Table1[[#This Row],[_az]])</f>
        <v>0.99897121621357454</v>
      </c>
      <c r="T559" s="1">
        <f>ATAN2(Table1[[#This Row],[_az]],Table1[[#This Row],[_ay]])*180/PI()</f>
        <v>45.345778338365136</v>
      </c>
      <c r="U559" s="1">
        <f>ATAN2(SQRT(Table1[[#This Row],[_ay]]*Table1[[#This Row],[_ay]]+Table1[[#This Row],[_az]]*Table1[[#This Row],[_az]]),Table1[[#This Row],[_ax]])*180/PI()</f>
        <v>85.48617817845232</v>
      </c>
    </row>
    <row r="560" spans="1:21" x14ac:dyDescent="0.25">
      <c r="A560" t="s">
        <v>0</v>
      </c>
      <c r="B560" t="s">
        <v>1</v>
      </c>
      <c r="C560" t="s">
        <v>2</v>
      </c>
      <c r="D560" t="s">
        <v>5</v>
      </c>
      <c r="E560">
        <v>8322</v>
      </c>
      <c r="F560">
        <v>564</v>
      </c>
      <c r="G560">
        <v>1454</v>
      </c>
      <c r="H560">
        <v>4</v>
      </c>
      <c r="I560">
        <v>-3</v>
      </c>
      <c r="J560">
        <v>-18</v>
      </c>
      <c r="K560">
        <v>1279</v>
      </c>
      <c r="L560">
        <v>210</v>
      </c>
      <c r="M560">
        <v>-246</v>
      </c>
      <c r="N560">
        <v>-202</v>
      </c>
      <c r="O560">
        <v>201663</v>
      </c>
      <c r="P560">
        <f>(Table1[[#This Row],[ax]]-E$1)/E$2</f>
        <v>0.99599417334304441</v>
      </c>
      <c r="Q560">
        <f>(Table1[[#This Row],[ay]]-F$1)/F$2</f>
        <v>5.6654130777629506E-2</v>
      </c>
      <c r="R560">
        <f>(Table1[[#This Row],[az]]-G$1)/G$2</f>
        <v>5.6096096096096094E-2</v>
      </c>
      <c r="S560">
        <f>SQRT(Table1[[#This Row],[_ax]]*Table1[[#This Row],[_ax]]+Table1[[#This Row],[_ay]]*Table1[[#This Row],[_ay]]+Table1[[#This Row],[_az]]*Table1[[#This Row],[_az]])</f>
        <v>0.9991800918076208</v>
      </c>
      <c r="T560" s="1">
        <f>ATAN2(Table1[[#This Row],[_az]],Table1[[#This Row],[_ay]])*180/PI()</f>
        <v>45.283571677842957</v>
      </c>
      <c r="U560" s="1">
        <f>ATAN2(SQRT(Table1[[#This Row],[_ay]]*Table1[[#This Row],[_ay]]+Table1[[#This Row],[_az]]*Table1[[#This Row],[_az]]),Table1[[#This Row],[_ax]])*180/PI()</f>
        <v>85.423341190627752</v>
      </c>
    </row>
    <row r="561" spans="1:21" x14ac:dyDescent="0.25">
      <c r="A561" t="s">
        <v>0</v>
      </c>
      <c r="B561" t="s">
        <v>1</v>
      </c>
      <c r="C561" t="s">
        <v>2</v>
      </c>
      <c r="D561" t="s">
        <v>5</v>
      </c>
      <c r="E561">
        <v>8331</v>
      </c>
      <c r="F561">
        <v>559</v>
      </c>
      <c r="G561">
        <v>1438</v>
      </c>
      <c r="H561">
        <v>5</v>
      </c>
      <c r="I561">
        <v>-3</v>
      </c>
      <c r="J561">
        <v>-17</v>
      </c>
      <c r="K561">
        <v>1279</v>
      </c>
      <c r="L561">
        <v>221</v>
      </c>
      <c r="M561">
        <v>-243</v>
      </c>
      <c r="N561">
        <v>-199</v>
      </c>
      <c r="O561">
        <v>201713</v>
      </c>
      <c r="P561">
        <f>(Table1[[#This Row],[ax]]-E$1)/E$2</f>
        <v>0.99708667152221409</v>
      </c>
      <c r="Q561">
        <f>(Table1[[#This Row],[ay]]-F$1)/F$2</f>
        <v>5.6047555501637751E-2</v>
      </c>
      <c r="R561">
        <f>(Table1[[#This Row],[az]]-G$1)/G$2</f>
        <v>5.4174174174174174E-2</v>
      </c>
      <c r="S561">
        <f>SQRT(Table1[[#This Row],[_ax]]*Table1[[#This Row],[_ax]]+Table1[[#This Row],[_ay]]*Table1[[#This Row],[_ay]]+Table1[[#This Row],[_az]]*Table1[[#This Row],[_az]])</f>
        <v>1.0001289917567686</v>
      </c>
      <c r="T561" s="1">
        <f>ATAN2(Table1[[#This Row],[_az]],Table1[[#This Row],[_ay]])*180/PI()</f>
        <v>45.973732763546685</v>
      </c>
      <c r="U561" s="1">
        <f>ATAN2(SQRT(Table1[[#This Row],[_ay]]*Table1[[#This Row],[_ay]]+Table1[[#This Row],[_az]]*Table1[[#This Row],[_az]]),Table1[[#This Row],[_ax]])*180/PI()</f>
        <v>85.529848550981285</v>
      </c>
    </row>
    <row r="562" spans="1:21" x14ac:dyDescent="0.25">
      <c r="A562" t="s">
        <v>0</v>
      </c>
      <c r="B562" t="s">
        <v>1</v>
      </c>
      <c r="C562" t="s">
        <v>2</v>
      </c>
      <c r="D562" t="s">
        <v>5</v>
      </c>
      <c r="E562">
        <v>8321</v>
      </c>
      <c r="F562">
        <v>569</v>
      </c>
      <c r="G562">
        <v>1445</v>
      </c>
      <c r="H562">
        <v>5</v>
      </c>
      <c r="I562">
        <v>-3</v>
      </c>
      <c r="J562">
        <v>-17</v>
      </c>
      <c r="K562">
        <v>1278</v>
      </c>
      <c r="L562">
        <v>214</v>
      </c>
      <c r="M562">
        <v>-246</v>
      </c>
      <c r="N562">
        <v>-206</v>
      </c>
      <c r="O562">
        <v>201763</v>
      </c>
      <c r="P562">
        <f>(Table1[[#This Row],[ax]]-E$1)/E$2</f>
        <v>0.99587278465647</v>
      </c>
      <c r="Q562">
        <f>(Table1[[#This Row],[ay]]-F$1)/F$2</f>
        <v>5.7260706053621255E-2</v>
      </c>
      <c r="R562">
        <f>(Table1[[#This Row],[az]]-G$1)/G$2</f>
        <v>5.5015015015015017E-2</v>
      </c>
      <c r="S562">
        <f>SQRT(Table1[[#This Row],[_ax]]*Table1[[#This Row],[_ax]]+Table1[[#This Row],[_ay]]*Table1[[#This Row],[_ay]]+Table1[[#This Row],[_az]]*Table1[[#This Row],[_az]])</f>
        <v>0.99903355476895439</v>
      </c>
      <c r="T562" s="1">
        <f>ATAN2(Table1[[#This Row],[_az]],Table1[[#This Row],[_ay]])*180/PI()</f>
        <v>46.145852932235556</v>
      </c>
      <c r="U562" s="1">
        <f>ATAN2(SQRT(Table1[[#This Row],[_ay]]*Table1[[#This Row],[_ay]]+Table1[[#This Row],[_az]]*Table1[[#This Row],[_az]]),Table1[[#This Row],[_ax]])*180/PI()</f>
        <v>85.441115211589093</v>
      </c>
    </row>
    <row r="563" spans="1:21" x14ac:dyDescent="0.25">
      <c r="A563" t="s">
        <v>0</v>
      </c>
      <c r="B563" t="s">
        <v>1</v>
      </c>
      <c r="C563" t="s">
        <v>2</v>
      </c>
      <c r="D563" t="s">
        <v>5</v>
      </c>
      <c r="E563">
        <v>8326</v>
      </c>
      <c r="F563">
        <v>569</v>
      </c>
      <c r="G563">
        <v>1445</v>
      </c>
      <c r="H563">
        <v>5</v>
      </c>
      <c r="I563">
        <v>-2</v>
      </c>
      <c r="J563">
        <v>-16</v>
      </c>
      <c r="K563">
        <v>1279</v>
      </c>
      <c r="L563">
        <v>215</v>
      </c>
      <c r="M563">
        <v>-237</v>
      </c>
      <c r="N563">
        <v>-209</v>
      </c>
      <c r="O563">
        <v>201813</v>
      </c>
      <c r="P563">
        <f>(Table1[[#This Row],[ax]]-E$1)/E$2</f>
        <v>0.99647972808934204</v>
      </c>
      <c r="Q563">
        <f>(Table1[[#This Row],[ay]]-F$1)/F$2</f>
        <v>5.7260706053621255E-2</v>
      </c>
      <c r="R563">
        <f>(Table1[[#This Row],[az]]-G$1)/G$2</f>
        <v>5.5015015015015017E-2</v>
      </c>
      <c r="S563">
        <f>SQRT(Table1[[#This Row],[_ax]]*Table1[[#This Row],[_ax]]+Table1[[#This Row],[_ay]]*Table1[[#This Row],[_ay]]+Table1[[#This Row],[_az]]*Table1[[#This Row],[_az]])</f>
        <v>0.9996385791014023</v>
      </c>
      <c r="T563" s="1">
        <f>ATAN2(Table1[[#This Row],[_az]],Table1[[#This Row],[_ay]])*180/PI()</f>
        <v>46.145852932235556</v>
      </c>
      <c r="U563" s="1">
        <f>ATAN2(SQRT(Table1[[#This Row],[_ay]]*Table1[[#This Row],[_ay]]+Table1[[#This Row],[_az]]*Table1[[#This Row],[_az]]),Table1[[#This Row],[_ax]])*180/PI()</f>
        <v>85.443880277422139</v>
      </c>
    </row>
    <row r="564" spans="1:21" x14ac:dyDescent="0.25">
      <c r="A564" t="s">
        <v>0</v>
      </c>
      <c r="B564" t="s">
        <v>1</v>
      </c>
      <c r="C564" t="s">
        <v>2</v>
      </c>
      <c r="D564" t="s">
        <v>5</v>
      </c>
      <c r="E564">
        <v>8323</v>
      </c>
      <c r="F564">
        <v>564</v>
      </c>
      <c r="G564">
        <v>1452</v>
      </c>
      <c r="H564">
        <v>6</v>
      </c>
      <c r="I564">
        <v>-2</v>
      </c>
      <c r="J564">
        <v>-17</v>
      </c>
      <c r="K564">
        <v>1277</v>
      </c>
      <c r="L564">
        <v>221</v>
      </c>
      <c r="M564">
        <v>-251</v>
      </c>
      <c r="N564">
        <v>-203</v>
      </c>
      <c r="O564">
        <v>201863</v>
      </c>
      <c r="P564">
        <f>(Table1[[#This Row],[ax]]-E$1)/E$2</f>
        <v>0.99611556202961882</v>
      </c>
      <c r="Q564">
        <f>(Table1[[#This Row],[ay]]-F$1)/F$2</f>
        <v>5.6654130777629506E-2</v>
      </c>
      <c r="R564">
        <f>(Table1[[#This Row],[az]]-G$1)/G$2</f>
        <v>5.5855855855855854E-2</v>
      </c>
      <c r="S564">
        <f>SQRT(Table1[[#This Row],[_ax]]*Table1[[#This Row],[_ax]]+Table1[[#This Row],[_ay]]*Table1[[#This Row],[_ay]]+Table1[[#This Row],[_az]]*Table1[[#This Row],[_az]])</f>
        <v>0.99928763631155892</v>
      </c>
      <c r="T564" s="1">
        <f>ATAN2(Table1[[#This Row],[_az]],Table1[[#This Row],[_ay]])*180/PI()</f>
        <v>45.406515170817116</v>
      </c>
      <c r="U564" s="1">
        <f>ATAN2(SQRT(Table1[[#This Row],[_ay]]*Table1[[#This Row],[_ay]]+Table1[[#This Row],[_az]]*Table1[[#This Row],[_az]]),Table1[[#This Row],[_ax]])*180/PI()</f>
        <v>85.433546942238038</v>
      </c>
    </row>
    <row r="565" spans="1:21" x14ac:dyDescent="0.25">
      <c r="A565" t="s">
        <v>0</v>
      </c>
      <c r="B565" t="s">
        <v>1</v>
      </c>
      <c r="C565" t="s">
        <v>2</v>
      </c>
      <c r="D565" t="s">
        <v>5</v>
      </c>
      <c r="E565">
        <v>8319</v>
      </c>
      <c r="F565">
        <v>564</v>
      </c>
      <c r="G565">
        <v>1453</v>
      </c>
      <c r="H565">
        <v>5</v>
      </c>
      <c r="I565">
        <v>-2</v>
      </c>
      <c r="J565">
        <v>-17</v>
      </c>
      <c r="K565">
        <v>1279</v>
      </c>
      <c r="L565">
        <v>214</v>
      </c>
      <c r="M565">
        <v>-244</v>
      </c>
      <c r="N565">
        <v>-206</v>
      </c>
      <c r="O565">
        <v>201913</v>
      </c>
      <c r="P565">
        <f>(Table1[[#This Row],[ax]]-E$1)/E$2</f>
        <v>0.99563000728332118</v>
      </c>
      <c r="Q565">
        <f>(Table1[[#This Row],[ay]]-F$1)/F$2</f>
        <v>5.6654130777629506E-2</v>
      </c>
      <c r="R565">
        <f>(Table1[[#This Row],[az]]-G$1)/G$2</f>
        <v>5.5975975975975978E-2</v>
      </c>
      <c r="S565">
        <f>SQRT(Table1[[#This Row],[_ax]]*Table1[[#This Row],[_ax]]+Table1[[#This Row],[_ay]]*Table1[[#This Row],[_ay]]+Table1[[#This Row],[_az]]*Table1[[#This Row],[_az]])</f>
        <v>0.99881034827619697</v>
      </c>
      <c r="T565" s="1">
        <f>ATAN2(Table1[[#This Row],[_az]],Table1[[#This Row],[_ay]])*180/PI()</f>
        <v>45.344978261804073</v>
      </c>
      <c r="U565" s="1">
        <f>ATAN2(SQRT(Table1[[#This Row],[_ay]]*Table1[[#This Row],[_ay]]+Table1[[#This Row],[_az]]*Table1[[#This Row],[_az]]),Table1[[#This Row],[_ax]])*180/PI()</f>
        <v>85.42650443837212</v>
      </c>
    </row>
    <row r="566" spans="1:21" x14ac:dyDescent="0.25">
      <c r="A566" t="s">
        <v>0</v>
      </c>
      <c r="B566" t="s">
        <v>1</v>
      </c>
      <c r="C566" t="s">
        <v>2</v>
      </c>
      <c r="D566" t="s">
        <v>5</v>
      </c>
      <c r="E566">
        <v>8323</v>
      </c>
      <c r="F566">
        <v>561</v>
      </c>
      <c r="G566">
        <v>1444</v>
      </c>
      <c r="H566">
        <v>4</v>
      </c>
      <c r="I566">
        <v>-2</v>
      </c>
      <c r="J566">
        <v>-17</v>
      </c>
      <c r="K566">
        <v>1281</v>
      </c>
      <c r="L566">
        <v>218</v>
      </c>
      <c r="M566">
        <v>-246</v>
      </c>
      <c r="N566">
        <v>-206</v>
      </c>
      <c r="O566">
        <v>201963</v>
      </c>
      <c r="P566">
        <f>(Table1[[#This Row],[ax]]-E$1)/E$2</f>
        <v>0.99611556202961882</v>
      </c>
      <c r="Q566">
        <f>(Table1[[#This Row],[ay]]-F$1)/F$2</f>
        <v>5.629018561203445E-2</v>
      </c>
      <c r="R566">
        <f>(Table1[[#This Row],[az]]-G$1)/G$2</f>
        <v>5.4894894894894894E-2</v>
      </c>
      <c r="S566">
        <f>SQRT(Table1[[#This Row],[_ax]]*Table1[[#This Row],[_ax]]+Table1[[#This Row],[_ay]]*Table1[[#This Row],[_ay]]+Table1[[#This Row],[_az]]*Table1[[#This Row],[_az]])</f>
        <v>0.99921381465597348</v>
      </c>
      <c r="T566" s="1">
        <f>ATAN2(Table1[[#This Row],[_az]],Table1[[#This Row],[_ay]])*180/PI()</f>
        <v>45.718982013330276</v>
      </c>
      <c r="U566" s="1">
        <f>ATAN2(SQRT(Table1[[#This Row],[_ay]]*Table1[[#This Row],[_ay]]+Table1[[#This Row],[_az]]*Table1[[#This Row],[_az]]),Table1[[#This Row],[_ax]])*180/PI()</f>
        <v>85.486856836531388</v>
      </c>
    </row>
    <row r="567" spans="1:21" x14ac:dyDescent="0.25">
      <c r="A567" t="s">
        <v>0</v>
      </c>
      <c r="B567" t="s">
        <v>1</v>
      </c>
      <c r="C567" t="s">
        <v>2</v>
      </c>
      <c r="D567" t="s">
        <v>5</v>
      </c>
      <c r="E567">
        <v>8325</v>
      </c>
      <c r="F567">
        <v>562</v>
      </c>
      <c r="G567">
        <v>1439</v>
      </c>
      <c r="H567">
        <v>5</v>
      </c>
      <c r="I567">
        <v>-3</v>
      </c>
      <c r="J567">
        <v>-18</v>
      </c>
      <c r="K567">
        <v>1279</v>
      </c>
      <c r="L567">
        <v>219</v>
      </c>
      <c r="M567">
        <v>-245</v>
      </c>
      <c r="N567">
        <v>-195</v>
      </c>
      <c r="O567">
        <v>202013</v>
      </c>
      <c r="P567">
        <f>(Table1[[#This Row],[ax]]-E$1)/E$2</f>
        <v>0.99635833940276763</v>
      </c>
      <c r="Q567">
        <f>(Table1[[#This Row],[ay]]-F$1)/F$2</f>
        <v>5.6411500667232807E-2</v>
      </c>
      <c r="R567">
        <f>(Table1[[#This Row],[az]]-G$1)/G$2</f>
        <v>5.4294294294294297E-2</v>
      </c>
      <c r="S567">
        <f>SQRT(Table1[[#This Row],[_ax]]*Table1[[#This Row],[_ax]]+Table1[[#This Row],[_ay]]*Table1[[#This Row],[_ay]]+Table1[[#This Row],[_az]]*Table1[[#This Row],[_az]])</f>
        <v>0.99942987162576113</v>
      </c>
      <c r="T567" s="1">
        <f>ATAN2(Table1[[#This Row],[_az]],Table1[[#This Row],[_ay]])*180/PI()</f>
        <v>46.095626506498277</v>
      </c>
      <c r="U567" s="1">
        <f>ATAN2(SQRT(Table1[[#This Row],[_ay]]*Table1[[#This Row],[_ay]]+Table1[[#This Row],[_az]]*Table1[[#This Row],[_az]]),Table1[[#This Row],[_ax]])*180/PI()</f>
        <v>85.506856451115354</v>
      </c>
    </row>
    <row r="568" spans="1:21" x14ac:dyDescent="0.25">
      <c r="A568" t="s">
        <v>0</v>
      </c>
      <c r="B568" t="s">
        <v>1</v>
      </c>
      <c r="C568" t="s">
        <v>2</v>
      </c>
      <c r="D568" t="s">
        <v>5</v>
      </c>
      <c r="E568">
        <v>8316</v>
      </c>
      <c r="F568">
        <v>559</v>
      </c>
      <c r="G568">
        <v>1444</v>
      </c>
      <c r="H568">
        <v>4</v>
      </c>
      <c r="I568">
        <v>-2</v>
      </c>
      <c r="J568">
        <v>-18</v>
      </c>
      <c r="K568">
        <v>1279</v>
      </c>
      <c r="L568">
        <v>213</v>
      </c>
      <c r="M568">
        <v>-235</v>
      </c>
      <c r="N568">
        <v>-211</v>
      </c>
      <c r="O568">
        <v>202063</v>
      </c>
      <c r="P568">
        <f>(Table1[[#This Row],[ax]]-E$1)/E$2</f>
        <v>0.99526584122359796</v>
      </c>
      <c r="Q568">
        <f>(Table1[[#This Row],[ay]]-F$1)/F$2</f>
        <v>5.6047555501637751E-2</v>
      </c>
      <c r="R568">
        <f>(Table1[[#This Row],[az]]-G$1)/G$2</f>
        <v>5.4894894894894894E-2</v>
      </c>
      <c r="S568">
        <f>SQRT(Table1[[#This Row],[_ax]]*Table1[[#This Row],[_ax]]+Table1[[#This Row],[_ay]]*Table1[[#This Row],[_ay]]+Table1[[#This Row],[_az]]*Table1[[#This Row],[_az]])</f>
        <v>0.99835308016239765</v>
      </c>
      <c r="T568" s="1">
        <f>ATAN2(Table1[[#This Row],[_az]],Table1[[#This Row],[_ay]])*180/PI()</f>
        <v>45.595265487162166</v>
      </c>
      <c r="U568" s="1">
        <f>ATAN2(SQRT(Table1[[#This Row],[_ay]]*Table1[[#This Row],[_ay]]+Table1[[#This Row],[_az]]*Table1[[#This Row],[_az]]),Table1[[#This Row],[_ax]])*180/PI()</f>
        <v>85.492947161984517</v>
      </c>
    </row>
    <row r="569" spans="1:21" x14ac:dyDescent="0.25">
      <c r="A569" t="s">
        <v>0</v>
      </c>
      <c r="B569" t="s">
        <v>1</v>
      </c>
      <c r="C569" t="s">
        <v>2</v>
      </c>
      <c r="D569" t="s">
        <v>5</v>
      </c>
      <c r="E569">
        <v>8324</v>
      </c>
      <c r="F569">
        <v>556</v>
      </c>
      <c r="G569">
        <v>1443</v>
      </c>
      <c r="H569">
        <v>4</v>
      </c>
      <c r="I569">
        <v>-2</v>
      </c>
      <c r="J569">
        <v>-16</v>
      </c>
      <c r="K569">
        <v>1279</v>
      </c>
      <c r="L569">
        <v>219</v>
      </c>
      <c r="M569">
        <v>-239</v>
      </c>
      <c r="N569">
        <v>-201</v>
      </c>
      <c r="O569">
        <v>202113</v>
      </c>
      <c r="P569">
        <f>(Table1[[#This Row],[ax]]-E$1)/E$2</f>
        <v>0.99623695071619323</v>
      </c>
      <c r="Q569">
        <f>(Table1[[#This Row],[ay]]-F$1)/F$2</f>
        <v>5.5683610336042702E-2</v>
      </c>
      <c r="R569">
        <f>(Table1[[#This Row],[az]]-G$1)/G$2</f>
        <v>5.4774774774774777E-2</v>
      </c>
      <c r="S569">
        <f>SQRT(Table1[[#This Row],[_ax]]*Table1[[#This Row],[_ax]]+Table1[[#This Row],[_ay]]*Table1[[#This Row],[_ay]]+Table1[[#This Row],[_az]]*Table1[[#This Row],[_az]])</f>
        <v>0.99929425215197865</v>
      </c>
      <c r="T569" s="1">
        <f>ATAN2(Table1[[#This Row],[_az]],Table1[[#This Row],[_ay]])*180/PI()</f>
        <v>45.47141072058799</v>
      </c>
      <c r="U569" s="1">
        <f>ATAN2(SQRT(Table1[[#This Row],[_ay]]*Table1[[#This Row],[_ay]]+Table1[[#This Row],[_az]]*Table1[[#This Row],[_az]]),Table1[[#This Row],[_ax]])*180/PI()</f>
        <v>85.516978172619446</v>
      </c>
    </row>
    <row r="570" spans="1:21" x14ac:dyDescent="0.25">
      <c r="A570" t="s">
        <v>0</v>
      </c>
      <c r="B570" t="s">
        <v>1</v>
      </c>
      <c r="C570" t="s">
        <v>2</v>
      </c>
      <c r="D570" t="s">
        <v>5</v>
      </c>
      <c r="E570">
        <v>8322</v>
      </c>
      <c r="F570">
        <v>562</v>
      </c>
      <c r="G570">
        <v>1453</v>
      </c>
      <c r="H570">
        <v>5</v>
      </c>
      <c r="I570">
        <v>-2</v>
      </c>
      <c r="J570">
        <v>-17</v>
      </c>
      <c r="K570">
        <v>1278</v>
      </c>
      <c r="L570">
        <v>227</v>
      </c>
      <c r="M570">
        <v>-239</v>
      </c>
      <c r="N570">
        <v>-215</v>
      </c>
      <c r="O570">
        <v>202163</v>
      </c>
      <c r="P570">
        <f>(Table1[[#This Row],[ax]]-E$1)/E$2</f>
        <v>0.99599417334304441</v>
      </c>
      <c r="Q570">
        <f>(Table1[[#This Row],[ay]]-F$1)/F$2</f>
        <v>5.6411500667232807E-2</v>
      </c>
      <c r="R570">
        <f>(Table1[[#This Row],[az]]-G$1)/G$2</f>
        <v>5.5975975975975978E-2</v>
      </c>
      <c r="S570">
        <f>SQRT(Table1[[#This Row],[_ax]]*Table1[[#This Row],[_ax]]+Table1[[#This Row],[_ay]]*Table1[[#This Row],[_ay]]+Table1[[#This Row],[_az]]*Table1[[#This Row],[_az]])</f>
        <v>0.99915962720042217</v>
      </c>
      <c r="T570" s="1">
        <f>ATAN2(Table1[[#This Row],[_az]],Table1[[#This Row],[_ay]])*180/PI()</f>
        <v>45.222031871497393</v>
      </c>
      <c r="U570" s="1">
        <f>ATAN2(SQRT(Table1[[#This Row],[_ay]]*Table1[[#This Row],[_ay]]+Table1[[#This Row],[_az]]*Table1[[#This Row],[_az]]),Table1[[#This Row],[_ax]])*180/PI()</f>
        <v>85.438024907206994</v>
      </c>
    </row>
    <row r="571" spans="1:21" x14ac:dyDescent="0.25">
      <c r="A571" t="s">
        <v>0</v>
      </c>
      <c r="B571" t="s">
        <v>1</v>
      </c>
      <c r="C571" t="s">
        <v>2</v>
      </c>
      <c r="D571" t="s">
        <v>5</v>
      </c>
      <c r="E571">
        <v>8319</v>
      </c>
      <c r="F571">
        <v>569</v>
      </c>
      <c r="G571">
        <v>1443</v>
      </c>
      <c r="H571">
        <v>4</v>
      </c>
      <c r="I571">
        <v>-3</v>
      </c>
      <c r="J571">
        <v>-17</v>
      </c>
      <c r="K571">
        <v>1279</v>
      </c>
      <c r="L571">
        <v>221</v>
      </c>
      <c r="M571">
        <v>-253</v>
      </c>
      <c r="N571">
        <v>-209</v>
      </c>
      <c r="O571">
        <v>202213</v>
      </c>
      <c r="P571">
        <f>(Table1[[#This Row],[ax]]-E$1)/E$2</f>
        <v>0.99563000728332118</v>
      </c>
      <c r="Q571">
        <f>(Table1[[#This Row],[ay]]-F$1)/F$2</f>
        <v>5.7260706053621255E-2</v>
      </c>
      <c r="R571">
        <f>(Table1[[#This Row],[az]]-G$1)/G$2</f>
        <v>5.4774774774774777E-2</v>
      </c>
      <c r="S571">
        <f>SQRT(Table1[[#This Row],[_ax]]*Table1[[#This Row],[_ax]]+Table1[[#This Row],[_ay]]*Table1[[#This Row],[_ay]]+Table1[[#This Row],[_az]]*Table1[[#This Row],[_az]])</f>
        <v>0.99877834168166302</v>
      </c>
      <c r="T571" s="1">
        <f>ATAN2(Table1[[#This Row],[_az]],Table1[[#This Row],[_ay]])*180/PI()</f>
        <v>46.271115194641929</v>
      </c>
      <c r="U571" s="1">
        <f>ATAN2(SQRT(Table1[[#This Row],[_ay]]*Table1[[#This Row],[_ay]]+Table1[[#This Row],[_az]]*Table1[[#This Row],[_az]]),Table1[[#This Row],[_ax]])*180/PI()</f>
        <v>85.449515423006488</v>
      </c>
    </row>
    <row r="572" spans="1:21" x14ac:dyDescent="0.25">
      <c r="A572" t="s">
        <v>0</v>
      </c>
      <c r="B572" t="s">
        <v>1</v>
      </c>
      <c r="C572" t="s">
        <v>2</v>
      </c>
      <c r="D572" t="s">
        <v>5</v>
      </c>
      <c r="E572">
        <v>8324</v>
      </c>
      <c r="F572">
        <v>560</v>
      </c>
      <c r="G572">
        <v>1442</v>
      </c>
      <c r="H572">
        <v>6</v>
      </c>
      <c r="I572">
        <v>-3</v>
      </c>
      <c r="J572">
        <v>-16</v>
      </c>
      <c r="K572">
        <v>1277</v>
      </c>
      <c r="L572">
        <v>223</v>
      </c>
      <c r="M572">
        <v>-243</v>
      </c>
      <c r="N572">
        <v>-199</v>
      </c>
      <c r="O572">
        <v>202263</v>
      </c>
      <c r="P572">
        <f>(Table1[[#This Row],[ax]]-E$1)/E$2</f>
        <v>0.99623695071619323</v>
      </c>
      <c r="Q572">
        <f>(Table1[[#This Row],[ay]]-F$1)/F$2</f>
        <v>5.6168870556836101E-2</v>
      </c>
      <c r="R572">
        <f>(Table1[[#This Row],[az]]-G$1)/G$2</f>
        <v>5.4654654654654654E-2</v>
      </c>
      <c r="S572">
        <f>SQRT(Table1[[#This Row],[_ax]]*Table1[[#This Row],[_ax]]+Table1[[#This Row],[_ay]]*Table1[[#This Row],[_ay]]+Table1[[#This Row],[_az]]*Table1[[#This Row],[_az]])</f>
        <v>0.99931483290670164</v>
      </c>
      <c r="T572" s="1">
        <f>ATAN2(Table1[[#This Row],[_az]],Table1[[#This Row],[_ay]])*180/PI()</f>
        <v>45.78280114317441</v>
      </c>
      <c r="U572" s="1">
        <f>ATAN2(SQRT(Table1[[#This Row],[_ay]]*Table1[[#This Row],[_ay]]+Table1[[#This Row],[_az]]*Table1[[#This Row],[_az]]),Table1[[#This Row],[_ax]])*180/PI()</f>
        <v>85.501952976090735</v>
      </c>
    </row>
    <row r="573" spans="1:21" x14ac:dyDescent="0.25">
      <c r="A573" t="s">
        <v>0</v>
      </c>
      <c r="B573" t="s">
        <v>1</v>
      </c>
      <c r="C573" t="s">
        <v>2</v>
      </c>
      <c r="D573" t="s">
        <v>5</v>
      </c>
      <c r="E573">
        <v>8324</v>
      </c>
      <c r="F573">
        <v>559</v>
      </c>
      <c r="G573">
        <v>1437</v>
      </c>
      <c r="H573">
        <v>3</v>
      </c>
      <c r="I573">
        <v>-3</v>
      </c>
      <c r="J573">
        <v>-17</v>
      </c>
      <c r="K573">
        <v>1276</v>
      </c>
      <c r="L573">
        <v>220</v>
      </c>
      <c r="M573">
        <v>-250</v>
      </c>
      <c r="N573">
        <v>-198</v>
      </c>
      <c r="O573">
        <v>202313</v>
      </c>
      <c r="P573">
        <f>(Table1[[#This Row],[ax]]-E$1)/E$2</f>
        <v>0.99623695071619323</v>
      </c>
      <c r="Q573">
        <f>(Table1[[#This Row],[ay]]-F$1)/F$2</f>
        <v>5.6047555501637751E-2</v>
      </c>
      <c r="R573">
        <f>(Table1[[#This Row],[az]]-G$1)/G$2</f>
        <v>5.4054054054054057E-2</v>
      </c>
      <c r="S573">
        <f>SQRT(Table1[[#This Row],[_ax]]*Table1[[#This Row],[_ax]]+Table1[[#This Row],[_ay]]*Table1[[#This Row],[_ay]]+Table1[[#This Row],[_az]]*Table1[[#This Row],[_az]])</f>
        <v>0.999275353048241</v>
      </c>
      <c r="T573" s="1">
        <f>ATAN2(Table1[[#This Row],[_az]],Table1[[#This Row],[_ay]])*180/PI()</f>
        <v>46.03728493074204</v>
      </c>
      <c r="U573" s="1">
        <f>ATAN2(SQRT(Table1[[#This Row],[_ay]]*Table1[[#This Row],[_ay]]+Table1[[#This Row],[_az]]*Table1[[#This Row],[_az]]),Table1[[#This Row],[_ax]])*180/PI()</f>
        <v>85.530820609978591</v>
      </c>
    </row>
    <row r="574" spans="1:21" x14ac:dyDescent="0.25">
      <c r="A574" t="s">
        <v>0</v>
      </c>
      <c r="B574" t="s">
        <v>1</v>
      </c>
      <c r="C574" t="s">
        <v>2</v>
      </c>
      <c r="D574" t="s">
        <v>5</v>
      </c>
      <c r="E574">
        <v>8317</v>
      </c>
      <c r="F574">
        <v>567</v>
      </c>
      <c r="G574">
        <v>1449</v>
      </c>
      <c r="H574">
        <v>3</v>
      </c>
      <c r="I574">
        <v>-2</v>
      </c>
      <c r="J574">
        <v>-18</v>
      </c>
      <c r="K574">
        <v>1276</v>
      </c>
      <c r="L574">
        <v>217</v>
      </c>
      <c r="M574">
        <v>-243</v>
      </c>
      <c r="N574">
        <v>-205</v>
      </c>
      <c r="O574">
        <v>202363</v>
      </c>
      <c r="P574">
        <f>(Table1[[#This Row],[ax]]-E$1)/E$2</f>
        <v>0.99538722991017237</v>
      </c>
      <c r="Q574">
        <f>(Table1[[#This Row],[ay]]-F$1)/F$2</f>
        <v>5.7018075943224555E-2</v>
      </c>
      <c r="R574">
        <f>(Table1[[#This Row],[az]]-G$1)/G$2</f>
        <v>5.5495495495495498E-2</v>
      </c>
      <c r="S574">
        <f>SQRT(Table1[[#This Row],[_ax]]*Table1[[#This Row],[_ax]]+Table1[[#This Row],[_ay]]*Table1[[#This Row],[_ay]]+Table1[[#This Row],[_az]]*Table1[[#This Row],[_az]])</f>
        <v>0.99856224066044286</v>
      </c>
      <c r="T574" s="1">
        <f>ATAN2(Table1[[#This Row],[_az]],Table1[[#This Row],[_ay]])*180/PI()</f>
        <v>45.775302996234139</v>
      </c>
      <c r="U574" s="1">
        <f>ATAN2(SQRT(Table1[[#This Row],[_ay]]*Table1[[#This Row],[_ay]]+Table1[[#This Row],[_az]]*Table1[[#This Row],[_az]]),Table1[[#This Row],[_ax]])*180/PI()</f>
        <v>85.429772697272185</v>
      </c>
    </row>
    <row r="575" spans="1:21" x14ac:dyDescent="0.25">
      <c r="A575" t="s">
        <v>0</v>
      </c>
      <c r="B575" t="s">
        <v>1</v>
      </c>
      <c r="C575" t="s">
        <v>2</v>
      </c>
      <c r="D575" t="s">
        <v>5</v>
      </c>
      <c r="E575">
        <v>8324</v>
      </c>
      <c r="F575">
        <v>555</v>
      </c>
      <c r="G575">
        <v>1454</v>
      </c>
      <c r="H575">
        <v>4</v>
      </c>
      <c r="I575">
        <v>-4</v>
      </c>
      <c r="J575">
        <v>-17</v>
      </c>
      <c r="K575">
        <v>1278</v>
      </c>
      <c r="L575">
        <v>212</v>
      </c>
      <c r="M575">
        <v>-246</v>
      </c>
      <c r="N575">
        <v>-202</v>
      </c>
      <c r="O575">
        <v>202413</v>
      </c>
      <c r="P575">
        <f>(Table1[[#This Row],[ax]]-E$1)/E$2</f>
        <v>0.99623695071619323</v>
      </c>
      <c r="Q575">
        <f>(Table1[[#This Row],[ay]]-F$1)/F$2</f>
        <v>5.5562295280844352E-2</v>
      </c>
      <c r="R575">
        <f>(Table1[[#This Row],[az]]-G$1)/G$2</f>
        <v>5.6096096096096094E-2</v>
      </c>
      <c r="S575">
        <f>SQRT(Table1[[#This Row],[_ax]]*Table1[[#This Row],[_ax]]+Table1[[#This Row],[_ay]]*Table1[[#This Row],[_ay]]+Table1[[#This Row],[_az]]*Table1[[#This Row],[_az]])</f>
        <v>0.99936079702297553</v>
      </c>
      <c r="T575" s="1">
        <f>ATAN2(Table1[[#This Row],[_az]],Table1[[#This Row],[_ay]])*180/PI()</f>
        <v>44.726090440311921</v>
      </c>
      <c r="U575" s="1">
        <f>ATAN2(SQRT(Table1[[#This Row],[_ay]]*Table1[[#This Row],[_ay]]+Table1[[#This Row],[_az]]*Table1[[#This Row],[_az]]),Table1[[#This Row],[_ax]])*180/PI()</f>
        <v>85.46857811319947</v>
      </c>
    </row>
    <row r="576" spans="1:21" x14ac:dyDescent="0.25">
      <c r="A576" t="s">
        <v>0</v>
      </c>
      <c r="B576" t="s">
        <v>1</v>
      </c>
      <c r="C576" t="s">
        <v>2</v>
      </c>
      <c r="D576" t="s">
        <v>5</v>
      </c>
      <c r="E576">
        <v>8322</v>
      </c>
      <c r="F576">
        <v>558</v>
      </c>
      <c r="G576">
        <v>1451</v>
      </c>
      <c r="H576">
        <v>4</v>
      </c>
      <c r="I576">
        <v>-3</v>
      </c>
      <c r="J576">
        <v>-19</v>
      </c>
      <c r="K576">
        <v>1279</v>
      </c>
      <c r="L576">
        <v>218</v>
      </c>
      <c r="M576">
        <v>-250</v>
      </c>
      <c r="N576">
        <v>-208</v>
      </c>
      <c r="O576">
        <v>202463</v>
      </c>
      <c r="P576">
        <f>(Table1[[#This Row],[ax]]-E$1)/E$2</f>
        <v>0.99599417334304441</v>
      </c>
      <c r="Q576">
        <f>(Table1[[#This Row],[ay]]-F$1)/F$2</f>
        <v>5.5926240446439401E-2</v>
      </c>
      <c r="R576">
        <f>(Table1[[#This Row],[az]]-G$1)/G$2</f>
        <v>5.5735735735735738E-2</v>
      </c>
      <c r="S576">
        <f>SQRT(Table1[[#This Row],[_ax]]*Table1[[#This Row],[_ax]]+Table1[[#This Row],[_ay]]*Table1[[#This Row],[_ay]]+Table1[[#This Row],[_az]]*Table1[[#This Row],[_az]])</f>
        <v>0.99911891681709797</v>
      </c>
      <c r="T576" s="1">
        <f>ATAN2(Table1[[#This Row],[_az]],Table1[[#This Row],[_ay]])*180/PI()</f>
        <v>45.097751317714462</v>
      </c>
      <c r="U576" s="1">
        <f>ATAN2(SQRT(Table1[[#This Row],[_ay]]*Table1[[#This Row],[_ay]]+Table1[[#This Row],[_az]]*Table1[[#This Row],[_az]]),Table1[[#This Row],[_ax]])*180/PI()</f>
        <v>85.467378263529483</v>
      </c>
    </row>
    <row r="577" spans="1:21" x14ac:dyDescent="0.25">
      <c r="A577" t="s">
        <v>0</v>
      </c>
      <c r="B577" t="s">
        <v>1</v>
      </c>
      <c r="C577" t="s">
        <v>2</v>
      </c>
      <c r="D577" t="s">
        <v>5</v>
      </c>
      <c r="E577">
        <v>8323</v>
      </c>
      <c r="F577">
        <v>559</v>
      </c>
      <c r="G577">
        <v>1449</v>
      </c>
      <c r="H577">
        <v>5</v>
      </c>
      <c r="I577">
        <v>-3</v>
      </c>
      <c r="J577">
        <v>-18</v>
      </c>
      <c r="K577">
        <v>1279</v>
      </c>
      <c r="L577">
        <v>217</v>
      </c>
      <c r="M577">
        <v>-241</v>
      </c>
      <c r="N577">
        <v>-205</v>
      </c>
      <c r="O577">
        <v>202513</v>
      </c>
      <c r="P577">
        <f>(Table1[[#This Row],[ax]]-E$1)/E$2</f>
        <v>0.99611556202961882</v>
      </c>
      <c r="Q577">
        <f>(Table1[[#This Row],[ay]]-F$1)/F$2</f>
        <v>5.6047555501637751E-2</v>
      </c>
      <c r="R577">
        <f>(Table1[[#This Row],[az]]-G$1)/G$2</f>
        <v>5.5495495495495498E-2</v>
      </c>
      <c r="S577">
        <f>SQRT(Table1[[#This Row],[_ax]]*Table1[[#This Row],[_ax]]+Table1[[#This Row],[_ay]]*Table1[[#This Row],[_ay]]+Table1[[#This Row],[_az]]*Table1[[#This Row],[_az]])</f>
        <v>0.9992333518330857</v>
      </c>
      <c r="T577" s="1">
        <f>ATAN2(Table1[[#This Row],[_az]],Table1[[#This Row],[_ay]])*180/PI()</f>
        <v>45.283571677842957</v>
      </c>
      <c r="U577" s="1">
        <f>ATAN2(SQRT(Table1[[#This Row],[_ay]]*Table1[[#This Row],[_ay]]+Table1[[#This Row],[_az]]*Table1[[#This Row],[_az]]),Table1[[#This Row],[_ax]])*180/PI()</f>
        <v>85.472686450357671</v>
      </c>
    </row>
    <row r="578" spans="1:21" x14ac:dyDescent="0.25">
      <c r="A578" t="s">
        <v>0</v>
      </c>
      <c r="B578" t="s">
        <v>1</v>
      </c>
      <c r="C578" t="s">
        <v>2</v>
      </c>
      <c r="D578" t="s">
        <v>5</v>
      </c>
      <c r="E578">
        <v>8324</v>
      </c>
      <c r="F578">
        <v>553</v>
      </c>
      <c r="G578">
        <v>1442</v>
      </c>
      <c r="H578">
        <v>4</v>
      </c>
      <c r="I578">
        <v>-3</v>
      </c>
      <c r="J578">
        <v>-18</v>
      </c>
      <c r="K578">
        <v>1278</v>
      </c>
      <c r="L578">
        <v>221</v>
      </c>
      <c r="M578">
        <v>-241</v>
      </c>
      <c r="N578">
        <v>-203</v>
      </c>
      <c r="O578">
        <v>202563</v>
      </c>
      <c r="P578">
        <f>(Table1[[#This Row],[ax]]-E$1)/E$2</f>
        <v>0.99623695071619323</v>
      </c>
      <c r="Q578">
        <f>(Table1[[#This Row],[ay]]-F$1)/F$2</f>
        <v>5.5319665170447653E-2</v>
      </c>
      <c r="R578">
        <f>(Table1[[#This Row],[az]]-G$1)/G$2</f>
        <v>5.4654654654654654E-2</v>
      </c>
      <c r="S578">
        <f>SQRT(Table1[[#This Row],[_ax]]*Table1[[#This Row],[_ax]]+Table1[[#This Row],[_ay]]*Table1[[#This Row],[_ay]]+Table1[[#This Row],[_az]]*Table1[[#This Row],[_az]])</f>
        <v>0.99926746099444708</v>
      </c>
      <c r="T578" s="1">
        <f>ATAN2(Table1[[#This Row],[_az]],Table1[[#This Row],[_ay]])*180/PI()</f>
        <v>45.346461169703652</v>
      </c>
      <c r="U578" s="1">
        <f>ATAN2(SQRT(Table1[[#This Row],[_ay]]*Table1[[#This Row],[_ay]]+Table1[[#This Row],[_az]]*Table1[[#This Row],[_az]]),Table1[[#This Row],[_ax]])*180/PI()</f>
        <v>85.536613892748406</v>
      </c>
    </row>
    <row r="579" spans="1:21" x14ac:dyDescent="0.25">
      <c r="A579" t="s">
        <v>0</v>
      </c>
      <c r="B579" t="s">
        <v>1</v>
      </c>
      <c r="C579" t="s">
        <v>2</v>
      </c>
      <c r="D579" t="s">
        <v>5</v>
      </c>
      <c r="E579">
        <v>8326</v>
      </c>
      <c r="F579">
        <v>555</v>
      </c>
      <c r="G579">
        <v>1448</v>
      </c>
      <c r="H579">
        <v>5</v>
      </c>
      <c r="I579">
        <v>-4</v>
      </c>
      <c r="J579">
        <v>-16</v>
      </c>
      <c r="K579">
        <v>1280</v>
      </c>
      <c r="L579">
        <v>215</v>
      </c>
      <c r="M579">
        <v>-251</v>
      </c>
      <c r="N579">
        <v>-203</v>
      </c>
      <c r="O579">
        <v>202613</v>
      </c>
      <c r="P579">
        <f>(Table1[[#This Row],[ax]]-E$1)/E$2</f>
        <v>0.99647972808934204</v>
      </c>
      <c r="Q579">
        <f>(Table1[[#This Row],[ay]]-F$1)/F$2</f>
        <v>5.5562295280844352E-2</v>
      </c>
      <c r="R579">
        <f>(Table1[[#This Row],[az]]-G$1)/G$2</f>
        <v>5.5375375375375374E-2</v>
      </c>
      <c r="S579">
        <f>SQRT(Table1[[#This Row],[_ax]]*Table1[[#This Row],[_ax]]+Table1[[#This Row],[_ay]]*Table1[[#This Row],[_ay]]+Table1[[#This Row],[_az]]*Table1[[#This Row],[_az]])</f>
        <v>0.99956262902724036</v>
      </c>
      <c r="T579" s="1">
        <f>ATAN2(Table1[[#This Row],[_az]],Table1[[#This Row],[_ay]])*180/PI()</f>
        <v>45.096538096503615</v>
      </c>
      <c r="U579" s="1">
        <f>ATAN2(SQRT(Table1[[#This Row],[_ay]]*Table1[[#This Row],[_ay]]+Table1[[#This Row],[_az]]*Table1[[#This Row],[_az]]),Table1[[#This Row],[_ax]])*180/PI()</f>
        <v>85.498843680008676</v>
      </c>
    </row>
    <row r="580" spans="1:21" x14ac:dyDescent="0.25">
      <c r="A580" t="s">
        <v>0</v>
      </c>
      <c r="B580" t="s">
        <v>1</v>
      </c>
      <c r="C580" t="s">
        <v>2</v>
      </c>
      <c r="D580" t="s">
        <v>5</v>
      </c>
      <c r="E580">
        <v>8326</v>
      </c>
      <c r="F580">
        <v>557</v>
      </c>
      <c r="G580">
        <v>1444</v>
      </c>
      <c r="H580">
        <v>3</v>
      </c>
      <c r="I580">
        <v>-3</v>
      </c>
      <c r="J580">
        <v>-17</v>
      </c>
      <c r="K580">
        <v>1279</v>
      </c>
      <c r="L580">
        <v>221</v>
      </c>
      <c r="M580">
        <v>-241</v>
      </c>
      <c r="N580">
        <v>-205</v>
      </c>
      <c r="O580">
        <v>202663</v>
      </c>
      <c r="P580">
        <f>(Table1[[#This Row],[ax]]-E$1)/E$2</f>
        <v>0.99647972808934204</v>
      </c>
      <c r="Q580">
        <f>(Table1[[#This Row],[ay]]-F$1)/F$2</f>
        <v>5.5804925391241052E-2</v>
      </c>
      <c r="R580">
        <f>(Table1[[#This Row],[az]]-G$1)/G$2</f>
        <v>5.4894894894894894E-2</v>
      </c>
      <c r="S580">
        <f>SQRT(Table1[[#This Row],[_ax]]*Table1[[#This Row],[_ax]]+Table1[[#This Row],[_ay]]*Table1[[#This Row],[_ay]]+Table1[[#This Row],[_az]]*Table1[[#This Row],[_az]])</f>
        <v>0.99954964242725464</v>
      </c>
      <c r="T580" s="1">
        <f>ATAN2(Table1[[#This Row],[_az]],Table1[[#This Row],[_ay]])*180/PI()</f>
        <v>45.471001055116453</v>
      </c>
      <c r="U580" s="1">
        <f>ATAN2(SQRT(Table1[[#This Row],[_ay]]*Table1[[#This Row],[_ay]]+Table1[[#This Row],[_az]]*Table1[[#This Row],[_az]]),Table1[[#This Row],[_ax]])*180/PI()</f>
        <v>85.508309832736643</v>
      </c>
    </row>
    <row r="581" spans="1:21" x14ac:dyDescent="0.25">
      <c r="A581" t="s">
        <v>0</v>
      </c>
      <c r="B581" t="s">
        <v>1</v>
      </c>
      <c r="C581" t="s">
        <v>2</v>
      </c>
      <c r="D581" t="s">
        <v>5</v>
      </c>
      <c r="E581">
        <v>8320</v>
      </c>
      <c r="F581">
        <v>556</v>
      </c>
      <c r="G581">
        <v>1445</v>
      </c>
      <c r="H581">
        <v>4</v>
      </c>
      <c r="I581">
        <v>-3</v>
      </c>
      <c r="J581">
        <v>-17</v>
      </c>
      <c r="K581">
        <v>1281</v>
      </c>
      <c r="L581">
        <v>218</v>
      </c>
      <c r="M581">
        <v>-244</v>
      </c>
      <c r="N581">
        <v>-200</v>
      </c>
      <c r="O581">
        <v>202713</v>
      </c>
      <c r="P581">
        <f>(Table1[[#This Row],[ax]]-E$1)/E$2</f>
        <v>0.99575139596989559</v>
      </c>
      <c r="Q581">
        <f>(Table1[[#This Row],[ay]]-F$1)/F$2</f>
        <v>5.5683610336042702E-2</v>
      </c>
      <c r="R581">
        <f>(Table1[[#This Row],[az]]-G$1)/G$2</f>
        <v>5.5015015015015017E-2</v>
      </c>
      <c r="S581">
        <f>SQRT(Table1[[#This Row],[_ax]]*Table1[[#This Row],[_ax]]+Table1[[#This Row],[_ay]]*Table1[[#This Row],[_ay]]+Table1[[#This Row],[_az]]*Table1[[#This Row],[_az]])</f>
        <v>0.99882338724779285</v>
      </c>
      <c r="T581" s="1">
        <f>ATAN2(Table1[[#This Row],[_az]],Table1[[#This Row],[_ay]])*180/PI()</f>
        <v>45.346049683795222</v>
      </c>
      <c r="U581" s="1">
        <f>ATAN2(SQRT(Table1[[#This Row],[_ay]]*Table1[[#This Row],[_ay]]+Table1[[#This Row],[_az]]*Table1[[#This Row],[_az]]),Table1[[#This Row],[_ax]])*180/PI()</f>
        <v>85.505155820219116</v>
      </c>
    </row>
    <row r="582" spans="1:21" x14ac:dyDescent="0.25">
      <c r="A582" t="s">
        <v>0</v>
      </c>
      <c r="B582" t="s">
        <v>1</v>
      </c>
      <c r="C582" t="s">
        <v>2</v>
      </c>
      <c r="D582" t="s">
        <v>5</v>
      </c>
      <c r="E582">
        <v>8325</v>
      </c>
      <c r="F582">
        <v>563</v>
      </c>
      <c r="G582">
        <v>1452</v>
      </c>
      <c r="H582">
        <v>5</v>
      </c>
      <c r="I582">
        <v>-3</v>
      </c>
      <c r="J582">
        <v>-17</v>
      </c>
      <c r="K582">
        <v>1281</v>
      </c>
      <c r="L582">
        <v>218</v>
      </c>
      <c r="M582">
        <v>-246</v>
      </c>
      <c r="N582">
        <v>-196</v>
      </c>
      <c r="O582">
        <v>202763</v>
      </c>
      <c r="P582">
        <f>(Table1[[#This Row],[ax]]-E$1)/E$2</f>
        <v>0.99635833940276763</v>
      </c>
      <c r="Q582">
        <f>(Table1[[#This Row],[ay]]-F$1)/F$2</f>
        <v>5.6532815722431157E-2</v>
      </c>
      <c r="R582">
        <f>(Table1[[#This Row],[az]]-G$1)/G$2</f>
        <v>5.5855855855855854E-2</v>
      </c>
      <c r="S582">
        <f>SQRT(Table1[[#This Row],[_ax]]*Table1[[#This Row],[_ax]]+Table1[[#This Row],[_ay]]*Table1[[#This Row],[_ay]]+Table1[[#This Row],[_az]]*Table1[[#This Row],[_az]])</f>
        <v>0.99952277431999381</v>
      </c>
      <c r="T582" s="1">
        <f>ATAN2(Table1[[#This Row],[_az]],Table1[[#This Row],[_ay]])*180/PI()</f>
        <v>45.345110175625607</v>
      </c>
      <c r="U582" s="1">
        <f>ATAN2(SQRT(Table1[[#This Row],[_ay]]*Table1[[#This Row],[_ay]]+Table1[[#This Row],[_az]]*Table1[[#This Row],[_az]]),Table1[[#This Row],[_ax]])*180/PI()</f>
        <v>85.439588699425045</v>
      </c>
    </row>
    <row r="583" spans="1:21" x14ac:dyDescent="0.25">
      <c r="A583" t="s">
        <v>0</v>
      </c>
      <c r="B583" t="s">
        <v>1</v>
      </c>
      <c r="C583" t="s">
        <v>2</v>
      </c>
      <c r="D583" t="s">
        <v>5</v>
      </c>
      <c r="E583">
        <v>8320</v>
      </c>
      <c r="F583">
        <v>559</v>
      </c>
      <c r="G583">
        <v>1442</v>
      </c>
      <c r="H583">
        <v>3</v>
      </c>
      <c r="I583">
        <v>-3</v>
      </c>
      <c r="J583">
        <v>-18</v>
      </c>
      <c r="K583">
        <v>1281</v>
      </c>
      <c r="L583">
        <v>221</v>
      </c>
      <c r="M583">
        <v>-247</v>
      </c>
      <c r="N583">
        <v>-205</v>
      </c>
      <c r="O583">
        <v>202813</v>
      </c>
      <c r="P583">
        <f>(Table1[[#This Row],[ax]]-E$1)/E$2</f>
        <v>0.99575139596989559</v>
      </c>
      <c r="Q583">
        <f>(Table1[[#This Row],[ay]]-F$1)/F$2</f>
        <v>5.6047555501637751E-2</v>
      </c>
      <c r="R583">
        <f>(Table1[[#This Row],[az]]-G$1)/G$2</f>
        <v>5.4654654654654654E-2</v>
      </c>
      <c r="S583">
        <f>SQRT(Table1[[#This Row],[_ax]]*Table1[[#This Row],[_ax]]+Table1[[#This Row],[_ay]]*Table1[[#This Row],[_ay]]+Table1[[#This Row],[_az]]*Table1[[#This Row],[_az]])</f>
        <v>0.99882395962908532</v>
      </c>
      <c r="T583" s="1">
        <f>ATAN2(Table1[[#This Row],[_az]],Table1[[#This Row],[_ay]])*180/PI()</f>
        <v>45.720881077961508</v>
      </c>
      <c r="U583" s="1">
        <f>ATAN2(SQRT(Table1[[#This Row],[_ay]]*Table1[[#This Row],[_ay]]+Table1[[#This Row],[_az]]*Table1[[#This Row],[_az]]),Table1[[#This Row],[_ax]])*180/PI()</f>
        <v>85.504738168042138</v>
      </c>
    </row>
    <row r="584" spans="1:21" x14ac:dyDescent="0.25">
      <c r="A584" t="s">
        <v>0</v>
      </c>
      <c r="B584" t="s">
        <v>1</v>
      </c>
      <c r="C584" t="s">
        <v>2</v>
      </c>
      <c r="D584" t="s">
        <v>5</v>
      </c>
      <c r="E584">
        <v>8322</v>
      </c>
      <c r="F584">
        <v>563</v>
      </c>
      <c r="G584">
        <v>1437</v>
      </c>
      <c r="H584">
        <v>4</v>
      </c>
      <c r="I584">
        <v>-1</v>
      </c>
      <c r="J584">
        <v>-19</v>
      </c>
      <c r="K584">
        <v>1277</v>
      </c>
      <c r="L584">
        <v>218</v>
      </c>
      <c r="M584">
        <v>-248</v>
      </c>
      <c r="N584">
        <v>-212</v>
      </c>
      <c r="O584">
        <v>202863</v>
      </c>
      <c r="P584">
        <f>(Table1[[#This Row],[ax]]-E$1)/E$2</f>
        <v>0.99599417334304441</v>
      </c>
      <c r="Q584">
        <f>(Table1[[#This Row],[ay]]-F$1)/F$2</f>
        <v>5.6532815722431157E-2</v>
      </c>
      <c r="R584">
        <f>(Table1[[#This Row],[az]]-G$1)/G$2</f>
        <v>5.4054054054054057E-2</v>
      </c>
      <c r="S584">
        <f>SQRT(Table1[[#This Row],[_ax]]*Table1[[#This Row],[_ax]]+Table1[[#This Row],[_ay]]*Table1[[#This Row],[_ay]]+Table1[[#This Row],[_az]]*Table1[[#This Row],[_az]])</f>
        <v>0.99906065548918466</v>
      </c>
      <c r="T584" s="1">
        <f>ATAN2(Table1[[#This Row],[_az]],Table1[[#This Row],[_ay]])*180/PI()</f>
        <v>46.284047597356924</v>
      </c>
      <c r="U584" s="1">
        <f>ATAN2(SQRT(Table1[[#This Row],[_ay]]*Table1[[#This Row],[_ay]]+Table1[[#This Row],[_az]]*Table1[[#This Row],[_az]]),Table1[[#This Row],[_ax]])*180/PI()</f>
        <v>85.50972366127246</v>
      </c>
    </row>
    <row r="585" spans="1:21" x14ac:dyDescent="0.25">
      <c r="A585" t="s">
        <v>0</v>
      </c>
      <c r="B585" t="s">
        <v>1</v>
      </c>
      <c r="C585" t="s">
        <v>2</v>
      </c>
      <c r="D585" t="s">
        <v>5</v>
      </c>
      <c r="E585">
        <v>8330</v>
      </c>
      <c r="F585">
        <v>552</v>
      </c>
      <c r="G585">
        <v>1447</v>
      </c>
      <c r="H585">
        <v>4</v>
      </c>
      <c r="I585">
        <v>0</v>
      </c>
      <c r="J585">
        <v>-18</v>
      </c>
      <c r="K585">
        <v>1279</v>
      </c>
      <c r="L585">
        <v>218</v>
      </c>
      <c r="M585">
        <v>-246</v>
      </c>
      <c r="N585">
        <v>-200</v>
      </c>
      <c r="O585">
        <v>202913</v>
      </c>
      <c r="P585">
        <f>(Table1[[#This Row],[ax]]-E$1)/E$2</f>
        <v>0.99696528283563968</v>
      </c>
      <c r="Q585">
        <f>(Table1[[#This Row],[ay]]-F$1)/F$2</f>
        <v>5.5198350115249303E-2</v>
      </c>
      <c r="R585">
        <f>(Table1[[#This Row],[az]]-G$1)/G$2</f>
        <v>5.5255255255255258E-2</v>
      </c>
      <c r="S585">
        <f>SQRT(Table1[[#This Row],[_ax]]*Table1[[#This Row],[_ax]]+Table1[[#This Row],[_ay]]*Table1[[#This Row],[_ay]]+Table1[[#This Row],[_az]]*Table1[[#This Row],[_az]])</f>
        <v>1.0000198879363931</v>
      </c>
      <c r="T585" s="1">
        <f>ATAN2(Table1[[#This Row],[_az]],Table1[[#This Row],[_ay]])*180/PI()</f>
        <v>44.970481506189508</v>
      </c>
      <c r="U585" s="1">
        <f>ATAN2(SQRT(Table1[[#This Row],[_ay]]*Table1[[#This Row],[_ay]]+Table1[[#This Row],[_az]]*Table1[[#This Row],[_az]]),Table1[[#This Row],[_ax]])*180/PI()</f>
        <v>85.520583374189755</v>
      </c>
    </row>
    <row r="586" spans="1:21" x14ac:dyDescent="0.25">
      <c r="A586" t="s">
        <v>0</v>
      </c>
      <c r="B586" t="s">
        <v>1</v>
      </c>
      <c r="C586" t="s">
        <v>2</v>
      </c>
      <c r="D586" t="s">
        <v>5</v>
      </c>
      <c r="E586">
        <v>8324</v>
      </c>
      <c r="F586">
        <v>555</v>
      </c>
      <c r="G586">
        <v>1446</v>
      </c>
      <c r="H586">
        <v>4</v>
      </c>
      <c r="I586">
        <v>-2</v>
      </c>
      <c r="J586">
        <v>-17</v>
      </c>
      <c r="K586">
        <v>1280</v>
      </c>
      <c r="L586">
        <v>228</v>
      </c>
      <c r="M586">
        <v>-244</v>
      </c>
      <c r="N586">
        <v>-204</v>
      </c>
      <c r="O586">
        <v>202963</v>
      </c>
      <c r="P586">
        <f>(Table1[[#This Row],[ax]]-E$1)/E$2</f>
        <v>0.99623695071619323</v>
      </c>
      <c r="Q586">
        <f>(Table1[[#This Row],[ay]]-F$1)/F$2</f>
        <v>5.5562295280844352E-2</v>
      </c>
      <c r="R586">
        <f>(Table1[[#This Row],[az]]-G$1)/G$2</f>
        <v>5.5135135135135134E-2</v>
      </c>
      <c r="S586">
        <f>SQRT(Table1[[#This Row],[_ax]]*Table1[[#This Row],[_ax]]+Table1[[#This Row],[_ay]]*Table1[[#This Row],[_ay]]+Table1[[#This Row],[_az]]*Table1[[#This Row],[_az]])</f>
        <v>0.999307316972884</v>
      </c>
      <c r="T586" s="1">
        <f>ATAN2(Table1[[#This Row],[_az]],Table1[[#This Row],[_ay]])*180/PI()</f>
        <v>45.221092323066685</v>
      </c>
      <c r="U586" s="1">
        <f>ATAN2(SQRT(Table1[[#This Row],[_ay]]*Table1[[#This Row],[_ay]]+Table1[[#This Row],[_az]]*Table1[[#This Row],[_az]]),Table1[[#This Row],[_ax]])*180/PI()</f>
        <v>85.507434178094272</v>
      </c>
    </row>
    <row r="587" spans="1:21" x14ac:dyDescent="0.25">
      <c r="A587" t="s">
        <v>0</v>
      </c>
      <c r="B587" t="s">
        <v>1</v>
      </c>
      <c r="C587" t="s">
        <v>2</v>
      </c>
      <c r="D587" t="s">
        <v>5</v>
      </c>
      <c r="E587">
        <v>8324</v>
      </c>
      <c r="F587">
        <v>559</v>
      </c>
      <c r="G587">
        <v>1457</v>
      </c>
      <c r="H587">
        <v>4</v>
      </c>
      <c r="I587">
        <v>-4</v>
      </c>
      <c r="J587">
        <v>-17</v>
      </c>
      <c r="K587">
        <v>1280</v>
      </c>
      <c r="L587">
        <v>215</v>
      </c>
      <c r="M587">
        <v>-249</v>
      </c>
      <c r="N587">
        <v>-207</v>
      </c>
      <c r="O587">
        <v>203013</v>
      </c>
      <c r="P587">
        <f>(Table1[[#This Row],[ax]]-E$1)/E$2</f>
        <v>0.99623695071619323</v>
      </c>
      <c r="Q587">
        <f>(Table1[[#This Row],[ay]]-F$1)/F$2</f>
        <v>5.6047555501637751E-2</v>
      </c>
      <c r="R587">
        <f>(Table1[[#This Row],[az]]-G$1)/G$2</f>
        <v>5.6456456456456458E-2</v>
      </c>
      <c r="S587">
        <f>SQRT(Table1[[#This Row],[_ax]]*Table1[[#This Row],[_ax]]+Table1[[#This Row],[_ay]]*Table1[[#This Row],[_ay]]+Table1[[#This Row],[_az]]*Table1[[#This Row],[_az]])</f>
        <v>0.99940818584081437</v>
      </c>
      <c r="T587" s="1">
        <f>ATAN2(Table1[[#This Row],[_az]],Table1[[#This Row],[_ay]])*180/PI()</f>
        <v>44.791756797103993</v>
      </c>
      <c r="U587" s="1">
        <f>ATAN2(SQRT(Table1[[#This Row],[_ay]]*Table1[[#This Row],[_ay]]+Table1[[#This Row],[_az]]*Table1[[#This Row],[_az]]),Table1[[#This Row],[_ax]])*180/PI()</f>
        <v>85.434426841442956</v>
      </c>
    </row>
    <row r="588" spans="1:21" x14ac:dyDescent="0.25">
      <c r="A588" t="s">
        <v>0</v>
      </c>
      <c r="B588" t="s">
        <v>1</v>
      </c>
      <c r="C588" t="s">
        <v>2</v>
      </c>
      <c r="D588" t="s">
        <v>5</v>
      </c>
      <c r="E588">
        <v>8324</v>
      </c>
      <c r="F588">
        <v>556</v>
      </c>
      <c r="G588">
        <v>1441</v>
      </c>
      <c r="H588">
        <v>5</v>
      </c>
      <c r="I588">
        <v>-3</v>
      </c>
      <c r="J588">
        <v>-17</v>
      </c>
      <c r="K588">
        <v>1280</v>
      </c>
      <c r="L588">
        <v>221</v>
      </c>
      <c r="M588">
        <v>-243</v>
      </c>
      <c r="N588">
        <v>-209</v>
      </c>
      <c r="O588">
        <v>203063</v>
      </c>
      <c r="P588">
        <f>(Table1[[#This Row],[ax]]-E$1)/E$2</f>
        <v>0.99623695071619323</v>
      </c>
      <c r="Q588">
        <f>(Table1[[#This Row],[ay]]-F$1)/F$2</f>
        <v>5.5683610336042702E-2</v>
      </c>
      <c r="R588">
        <f>(Table1[[#This Row],[az]]-G$1)/G$2</f>
        <v>5.4534534534534537E-2</v>
      </c>
      <c r="S588">
        <f>SQRT(Table1[[#This Row],[_ax]]*Table1[[#This Row],[_ax]]+Table1[[#This Row],[_ay]]*Table1[[#This Row],[_ay]]+Table1[[#This Row],[_az]]*Table1[[#This Row],[_az]])</f>
        <v>0.99928111254504026</v>
      </c>
      <c r="T588" s="1">
        <f>ATAN2(Table1[[#This Row],[_az]],Table1[[#This Row],[_ay]])*180/PI()</f>
        <v>45.597313706465457</v>
      </c>
      <c r="U588" s="1">
        <f>ATAN2(SQRT(Table1[[#This Row],[_ay]]*Table1[[#This Row],[_ay]]+Table1[[#This Row],[_az]]*Table1[[#This Row],[_az]]),Table1[[#This Row],[_ax]])*180/PI()</f>
        <v>85.526597546872082</v>
      </c>
    </row>
    <row r="589" spans="1:21" x14ac:dyDescent="0.25">
      <c r="A589" t="s">
        <v>0</v>
      </c>
      <c r="B589" t="s">
        <v>1</v>
      </c>
      <c r="C589" t="s">
        <v>2</v>
      </c>
      <c r="D589" t="s">
        <v>5</v>
      </c>
      <c r="E589">
        <v>8319</v>
      </c>
      <c r="F589">
        <v>561</v>
      </c>
      <c r="G589">
        <v>1442</v>
      </c>
      <c r="H589">
        <v>5</v>
      </c>
      <c r="I589">
        <v>-3</v>
      </c>
      <c r="J589">
        <v>-18</v>
      </c>
      <c r="K589">
        <v>1284</v>
      </c>
      <c r="L589">
        <v>213</v>
      </c>
      <c r="M589">
        <v>-245</v>
      </c>
      <c r="N589">
        <v>-215</v>
      </c>
      <c r="O589">
        <v>203113</v>
      </c>
      <c r="P589">
        <f>(Table1[[#This Row],[ax]]-E$1)/E$2</f>
        <v>0.99563000728332118</v>
      </c>
      <c r="Q589">
        <f>(Table1[[#This Row],[ay]]-F$1)/F$2</f>
        <v>5.629018561203445E-2</v>
      </c>
      <c r="R589">
        <f>(Table1[[#This Row],[az]]-G$1)/G$2</f>
        <v>5.4654654654654654E-2</v>
      </c>
      <c r="S589">
        <f>SQRT(Table1[[#This Row],[_ax]]*Table1[[#This Row],[_ax]]+Table1[[#This Row],[_ay]]*Table1[[#This Row],[_ay]]+Table1[[#This Row],[_az]]*Table1[[#This Row],[_az]])</f>
        <v>0.99871659026705017</v>
      </c>
      <c r="T589" s="1">
        <f>ATAN2(Table1[[#This Row],[_az]],Table1[[#This Row],[_ay]])*180/PI()</f>
        <v>45.84458397021897</v>
      </c>
      <c r="U589" s="1">
        <f>ATAN2(SQRT(Table1[[#This Row],[_ay]]*Table1[[#This Row],[_ay]]+Table1[[#This Row],[_az]]*Table1[[#This Row],[_az]]),Table1[[#This Row],[_ax]])*180/PI()</f>
        <v>85.494246890858136</v>
      </c>
    </row>
    <row r="590" spans="1:21" x14ac:dyDescent="0.25">
      <c r="A590" t="s">
        <v>0</v>
      </c>
      <c r="B590" t="s">
        <v>1</v>
      </c>
      <c r="C590" t="s">
        <v>2</v>
      </c>
      <c r="D590" t="s">
        <v>5</v>
      </c>
      <c r="E590">
        <v>8317</v>
      </c>
      <c r="F590">
        <v>556</v>
      </c>
      <c r="G590">
        <v>1441</v>
      </c>
      <c r="H590">
        <v>3</v>
      </c>
      <c r="I590">
        <v>-1</v>
      </c>
      <c r="J590">
        <v>-18</v>
      </c>
      <c r="K590">
        <v>1280</v>
      </c>
      <c r="L590">
        <v>219</v>
      </c>
      <c r="M590">
        <v>-243</v>
      </c>
      <c r="N590">
        <v>-209</v>
      </c>
      <c r="O590">
        <v>203163</v>
      </c>
      <c r="P590">
        <f>(Table1[[#This Row],[ax]]-E$1)/E$2</f>
        <v>0.99538722991017237</v>
      </c>
      <c r="Q590">
        <f>(Table1[[#This Row],[ay]]-F$1)/F$2</f>
        <v>5.5683610336042702E-2</v>
      </c>
      <c r="R590">
        <f>(Table1[[#This Row],[az]]-G$1)/G$2</f>
        <v>5.4534534534534537E-2</v>
      </c>
      <c r="S590">
        <f>SQRT(Table1[[#This Row],[_ax]]*Table1[[#This Row],[_ax]]+Table1[[#This Row],[_ay]]*Table1[[#This Row],[_ay]]+Table1[[#This Row],[_az]]*Table1[[#This Row],[_az]])</f>
        <v>0.99843398248717519</v>
      </c>
      <c r="T590" s="1">
        <f>ATAN2(Table1[[#This Row],[_az]],Table1[[#This Row],[_ay]])*180/PI()</f>
        <v>45.597313706465457</v>
      </c>
      <c r="U590" s="1">
        <f>ATAN2(SQRT(Table1[[#This Row],[_ay]]*Table1[[#This Row],[_ay]]+Table1[[#This Row],[_az]]*Table1[[#This Row],[_az]]),Table1[[#This Row],[_ax]])*180/PI()</f>
        <v>85.52279430845077</v>
      </c>
    </row>
    <row r="591" spans="1:21" x14ac:dyDescent="0.25">
      <c r="A591" t="s">
        <v>0</v>
      </c>
      <c r="B591" t="s">
        <v>1</v>
      </c>
      <c r="C591" t="s">
        <v>2</v>
      </c>
      <c r="D591" t="s">
        <v>5</v>
      </c>
      <c r="E591">
        <v>8321</v>
      </c>
      <c r="F591">
        <v>554</v>
      </c>
      <c r="G591">
        <v>1440</v>
      </c>
      <c r="H591">
        <v>3</v>
      </c>
      <c r="I591">
        <v>-3</v>
      </c>
      <c r="J591">
        <v>-18</v>
      </c>
      <c r="K591">
        <v>1282</v>
      </c>
      <c r="L591">
        <v>222</v>
      </c>
      <c r="M591">
        <v>-242</v>
      </c>
      <c r="N591">
        <v>-204</v>
      </c>
      <c r="O591">
        <v>203213</v>
      </c>
      <c r="P591">
        <f>(Table1[[#This Row],[ax]]-E$1)/E$2</f>
        <v>0.99587278465647</v>
      </c>
      <c r="Q591">
        <f>(Table1[[#This Row],[ay]]-F$1)/F$2</f>
        <v>5.5440980225646003E-2</v>
      </c>
      <c r="R591">
        <f>(Table1[[#This Row],[az]]-G$1)/G$2</f>
        <v>5.4414414414414414E-2</v>
      </c>
      <c r="S591">
        <f>SQRT(Table1[[#This Row],[_ax]]*Table1[[#This Row],[_ax]]+Table1[[#This Row],[_ay]]*Table1[[#This Row],[_ay]]+Table1[[#This Row],[_az]]*Table1[[#This Row],[_az]])</f>
        <v>0.99889800981074939</v>
      </c>
      <c r="T591" s="1">
        <f>ATAN2(Table1[[#This Row],[_az]],Table1[[#This Row],[_ay]])*180/PI()</f>
        <v>45.535396341694131</v>
      </c>
      <c r="U591" s="1">
        <f>ATAN2(SQRT(Table1[[#This Row],[_ay]]*Table1[[#This Row],[_ay]]+Table1[[#This Row],[_az]]*Table1[[#This Row],[_az]]),Table1[[#This Row],[_ax]])*180/PI()</f>
        <v>85.539684536988673</v>
      </c>
    </row>
    <row r="592" spans="1:21" x14ac:dyDescent="0.25">
      <c r="A592" t="s">
        <v>0</v>
      </c>
      <c r="B592" t="s">
        <v>1</v>
      </c>
      <c r="C592" t="s">
        <v>2</v>
      </c>
      <c r="D592" t="s">
        <v>5</v>
      </c>
      <c r="E592">
        <v>8324</v>
      </c>
      <c r="F592">
        <v>560</v>
      </c>
      <c r="G592">
        <v>1450</v>
      </c>
      <c r="H592">
        <v>4</v>
      </c>
      <c r="I592">
        <v>-1</v>
      </c>
      <c r="J592">
        <v>-17</v>
      </c>
      <c r="K592">
        <v>1278</v>
      </c>
      <c r="L592">
        <v>219</v>
      </c>
      <c r="M592">
        <v>-247</v>
      </c>
      <c r="N592">
        <v>-201</v>
      </c>
      <c r="O592">
        <v>203263</v>
      </c>
      <c r="P592">
        <f>(Table1[[#This Row],[ax]]-E$1)/E$2</f>
        <v>0.99623695071619323</v>
      </c>
      <c r="Q592">
        <f>(Table1[[#This Row],[ay]]-F$1)/F$2</f>
        <v>5.6168870556836101E-2</v>
      </c>
      <c r="R592">
        <f>(Table1[[#This Row],[az]]-G$1)/G$2</f>
        <v>5.5615615615615614E-2</v>
      </c>
      <c r="S592">
        <f>SQRT(Table1[[#This Row],[_ax]]*Table1[[#This Row],[_ax]]+Table1[[#This Row],[_ay]]*Table1[[#This Row],[_ay]]+Table1[[#This Row],[_az]]*Table1[[#This Row],[_az]])</f>
        <v>0.9993678505396465</v>
      </c>
      <c r="T592" s="1">
        <f>ATAN2(Table1[[#This Row],[_az]],Table1[[#This Row],[_ay]])*180/PI()</f>
        <v>45.283571677842957</v>
      </c>
      <c r="U592" s="1">
        <f>ATAN2(SQRT(Table1[[#This Row],[_ay]]*Table1[[#This Row],[_ay]]+Table1[[#This Row],[_az]]*Table1[[#This Row],[_az]]),Table1[[#This Row],[_ax]])*180/PI()</f>
        <v>85.463478462017946</v>
      </c>
    </row>
    <row r="593" spans="1:21" x14ac:dyDescent="0.25">
      <c r="A593" t="s">
        <v>0</v>
      </c>
      <c r="B593" t="s">
        <v>1</v>
      </c>
      <c r="C593" t="s">
        <v>2</v>
      </c>
      <c r="D593" t="s">
        <v>5</v>
      </c>
      <c r="E593">
        <v>8321</v>
      </c>
      <c r="F593">
        <v>562</v>
      </c>
      <c r="G593">
        <v>1447</v>
      </c>
      <c r="H593">
        <v>5</v>
      </c>
      <c r="I593">
        <v>-2</v>
      </c>
      <c r="J593">
        <v>-17</v>
      </c>
      <c r="K593">
        <v>1280</v>
      </c>
      <c r="L593">
        <v>220</v>
      </c>
      <c r="M593">
        <v>-246</v>
      </c>
      <c r="N593">
        <v>-208</v>
      </c>
      <c r="O593">
        <v>203313</v>
      </c>
      <c r="P593">
        <f>(Table1[[#This Row],[ax]]-E$1)/E$2</f>
        <v>0.99587278465647</v>
      </c>
      <c r="Q593">
        <f>(Table1[[#This Row],[ay]]-F$1)/F$2</f>
        <v>5.6411500667232807E-2</v>
      </c>
      <c r="R593">
        <f>(Table1[[#This Row],[az]]-G$1)/G$2</f>
        <v>5.5255255255255258E-2</v>
      </c>
      <c r="S593">
        <f>SQRT(Table1[[#This Row],[_ax]]*Table1[[#This Row],[_ax]]+Table1[[#This Row],[_ay]]*Table1[[#This Row],[_ay]]+Table1[[#This Row],[_az]]*Table1[[#This Row],[_az]])</f>
        <v>0.99899850042944738</v>
      </c>
      <c r="T593" s="1">
        <f>ATAN2(Table1[[#This Row],[_az]],Table1[[#This Row],[_ay]])*180/PI()</f>
        <v>45.593243837149657</v>
      </c>
      <c r="U593" s="1">
        <f>ATAN2(SQRT(Table1[[#This Row],[_ay]]*Table1[[#This Row],[_ay]]+Table1[[#This Row],[_az]]*Table1[[#This Row],[_az]]),Table1[[#This Row],[_ax]])*180/PI()</f>
        <v>85.466399410843735</v>
      </c>
    </row>
    <row r="594" spans="1:21" x14ac:dyDescent="0.25">
      <c r="A594" t="s">
        <v>0</v>
      </c>
      <c r="B594" t="s">
        <v>1</v>
      </c>
      <c r="C594" t="s">
        <v>2</v>
      </c>
      <c r="D594" t="s">
        <v>5</v>
      </c>
      <c r="E594">
        <v>8326</v>
      </c>
      <c r="F594">
        <v>563</v>
      </c>
      <c r="G594">
        <v>1446</v>
      </c>
      <c r="H594">
        <v>5</v>
      </c>
      <c r="I594">
        <v>-2</v>
      </c>
      <c r="J594">
        <v>-17</v>
      </c>
      <c r="K594">
        <v>1279</v>
      </c>
      <c r="L594">
        <v>216</v>
      </c>
      <c r="M594">
        <v>-248</v>
      </c>
      <c r="N594">
        <v>-204</v>
      </c>
      <c r="O594">
        <v>203363</v>
      </c>
      <c r="P594">
        <f>(Table1[[#This Row],[ax]]-E$1)/E$2</f>
        <v>0.99647972808934204</v>
      </c>
      <c r="Q594">
        <f>(Table1[[#This Row],[ay]]-F$1)/F$2</f>
        <v>5.6532815722431157E-2</v>
      </c>
      <c r="R594">
        <f>(Table1[[#This Row],[az]]-G$1)/G$2</f>
        <v>5.5135135135135134E-2</v>
      </c>
      <c r="S594">
        <f>SQRT(Table1[[#This Row],[_ax]]*Table1[[#This Row],[_ax]]+Table1[[#This Row],[_ay]]*Table1[[#This Row],[_ay]]+Table1[[#This Row],[_az]]*Table1[[#This Row],[_az]])</f>
        <v>0.99960376693612207</v>
      </c>
      <c r="T594" s="1">
        <f>ATAN2(Table1[[#This Row],[_az]],Table1[[#This Row],[_ay]])*180/PI()</f>
        <v>45.71709937086726</v>
      </c>
      <c r="U594" s="1">
        <f>ATAN2(SQRT(Table1[[#This Row],[_ay]]*Table1[[#This Row],[_ay]]+Table1[[#This Row],[_az]]*Table1[[#This Row],[_az]]),Table1[[#This Row],[_ax]])*180/PI()</f>
        <v>85.468989449648291</v>
      </c>
    </row>
    <row r="595" spans="1:21" x14ac:dyDescent="0.25">
      <c r="A595" t="s">
        <v>0</v>
      </c>
      <c r="B595" t="s">
        <v>1</v>
      </c>
      <c r="C595" t="s">
        <v>2</v>
      </c>
      <c r="D595" t="s">
        <v>5</v>
      </c>
      <c r="E595">
        <v>8324</v>
      </c>
      <c r="F595">
        <v>560</v>
      </c>
      <c r="G595">
        <v>1441</v>
      </c>
      <c r="H595">
        <v>3</v>
      </c>
      <c r="I595">
        <v>-3</v>
      </c>
      <c r="J595">
        <v>-16</v>
      </c>
      <c r="K595">
        <v>1278</v>
      </c>
      <c r="L595">
        <v>215</v>
      </c>
      <c r="M595">
        <v>-249</v>
      </c>
      <c r="N595">
        <v>-201</v>
      </c>
      <c r="O595">
        <v>203413</v>
      </c>
      <c r="P595">
        <f>(Table1[[#This Row],[ax]]-E$1)/E$2</f>
        <v>0.99623695071619323</v>
      </c>
      <c r="Q595">
        <f>(Table1[[#This Row],[ay]]-F$1)/F$2</f>
        <v>5.6168870556836101E-2</v>
      </c>
      <c r="R595">
        <f>(Table1[[#This Row],[az]]-G$1)/G$2</f>
        <v>5.4534534534534537E-2</v>
      </c>
      <c r="S595">
        <f>SQRT(Table1[[#This Row],[_ax]]*Table1[[#This Row],[_ax]]+Table1[[#This Row],[_ay]]*Table1[[#This Row],[_ay]]+Table1[[#This Row],[_az]]*Table1[[#This Row],[_az]])</f>
        <v>0.99930827047954918</v>
      </c>
      <c r="T595" s="1">
        <f>ATAN2(Table1[[#This Row],[_az]],Table1[[#This Row],[_ay]])*180/PI()</f>
        <v>45.845807354789088</v>
      </c>
      <c r="U595" s="1">
        <f>ATAN2(SQRT(Table1[[#This Row],[_ay]]*Table1[[#This Row],[_ay]]+Table1[[#This Row],[_az]]*Table1[[#This Row],[_az]]),Table1[[#This Row],[_ax]])*180/PI()</f>
        <v>85.506738432931144</v>
      </c>
    </row>
    <row r="596" spans="1:21" x14ac:dyDescent="0.25">
      <c r="A596" t="s">
        <v>0</v>
      </c>
      <c r="B596" t="s">
        <v>1</v>
      </c>
      <c r="C596" t="s">
        <v>2</v>
      </c>
      <c r="D596" t="s">
        <v>5</v>
      </c>
      <c r="E596">
        <v>8322</v>
      </c>
      <c r="F596">
        <v>562</v>
      </c>
      <c r="G596">
        <v>1439</v>
      </c>
      <c r="H596">
        <v>4</v>
      </c>
      <c r="I596">
        <v>-3</v>
      </c>
      <c r="J596">
        <v>-17</v>
      </c>
      <c r="K596">
        <v>1279</v>
      </c>
      <c r="L596">
        <v>219</v>
      </c>
      <c r="M596">
        <v>-245</v>
      </c>
      <c r="N596">
        <v>-201</v>
      </c>
      <c r="O596">
        <v>203463</v>
      </c>
      <c r="P596">
        <f>(Table1[[#This Row],[ax]]-E$1)/E$2</f>
        <v>0.99599417334304441</v>
      </c>
      <c r="Q596">
        <f>(Table1[[#This Row],[ay]]-F$1)/F$2</f>
        <v>5.6411500667232807E-2</v>
      </c>
      <c r="R596">
        <f>(Table1[[#This Row],[az]]-G$1)/G$2</f>
        <v>5.4294294294294297E-2</v>
      </c>
      <c r="S596">
        <f>SQRT(Table1[[#This Row],[_ax]]*Table1[[#This Row],[_ax]]+Table1[[#This Row],[_ay]]*Table1[[#This Row],[_ay]]+Table1[[#This Row],[_az]]*Table1[[#This Row],[_az]])</f>
        <v>0.99906682515922773</v>
      </c>
      <c r="T596" s="1">
        <f>ATAN2(Table1[[#This Row],[_az]],Table1[[#This Row],[_ay]])*180/PI()</f>
        <v>46.095626506498277</v>
      </c>
      <c r="U596" s="1">
        <f>ATAN2(SQRT(Table1[[#This Row],[_ay]]*Table1[[#This Row],[_ay]]+Table1[[#This Row],[_az]]*Table1[[#This Row],[_az]]),Table1[[#This Row],[_ax]])*180/PI()</f>
        <v>85.505220350529868</v>
      </c>
    </row>
    <row r="597" spans="1:21" x14ac:dyDescent="0.25">
      <c r="A597" t="s">
        <v>0</v>
      </c>
      <c r="B597" t="s">
        <v>1</v>
      </c>
      <c r="C597" t="s">
        <v>2</v>
      </c>
      <c r="D597" t="s">
        <v>5</v>
      </c>
      <c r="E597">
        <v>8323</v>
      </c>
      <c r="F597">
        <v>554</v>
      </c>
      <c r="G597">
        <v>1447</v>
      </c>
      <c r="H597">
        <v>3</v>
      </c>
      <c r="I597">
        <v>-2</v>
      </c>
      <c r="J597">
        <v>-18</v>
      </c>
      <c r="K597">
        <v>1277</v>
      </c>
      <c r="L597">
        <v>215</v>
      </c>
      <c r="M597">
        <v>-245</v>
      </c>
      <c r="N597">
        <v>-193</v>
      </c>
      <c r="O597">
        <v>203513</v>
      </c>
      <c r="P597">
        <f>(Table1[[#This Row],[ax]]-E$1)/E$2</f>
        <v>0.99611556202961882</v>
      </c>
      <c r="Q597">
        <f>(Table1[[#This Row],[ay]]-F$1)/F$2</f>
        <v>5.5440980225646003E-2</v>
      </c>
      <c r="R597">
        <f>(Table1[[#This Row],[az]]-G$1)/G$2</f>
        <v>5.5255255255255258E-2</v>
      </c>
      <c r="S597">
        <f>SQRT(Table1[[#This Row],[_ax]]*Table1[[#This Row],[_ax]]+Table1[[#This Row],[_ay]]*Table1[[#This Row],[_ay]]+Table1[[#This Row],[_az]]*Table1[[#This Row],[_az]])</f>
        <v>0.99918619808286346</v>
      </c>
      <c r="T597" s="1">
        <f>ATAN2(Table1[[#This Row],[_az]],Table1[[#This Row],[_ay]])*180/PI()</f>
        <v>45.096130161268853</v>
      </c>
      <c r="U597" s="1">
        <f>ATAN2(SQRT(Table1[[#This Row],[_ay]]*Table1[[#This Row],[_ay]]+Table1[[#This Row],[_az]]*Table1[[#This Row],[_az]]),Table1[[#This Row],[_ax]])*180/PI()</f>
        <v>85.506964265598228</v>
      </c>
    </row>
    <row r="598" spans="1:21" x14ac:dyDescent="0.25">
      <c r="A598" t="s">
        <v>0</v>
      </c>
      <c r="B598" t="s">
        <v>1</v>
      </c>
      <c r="C598" t="s">
        <v>2</v>
      </c>
      <c r="D598" t="s">
        <v>5</v>
      </c>
      <c r="E598">
        <v>8321</v>
      </c>
      <c r="F598">
        <v>557</v>
      </c>
      <c r="G598">
        <v>1455</v>
      </c>
      <c r="H598">
        <v>5</v>
      </c>
      <c r="I598">
        <v>-2</v>
      </c>
      <c r="J598">
        <v>-18</v>
      </c>
      <c r="K598">
        <v>1278</v>
      </c>
      <c r="L598">
        <v>217</v>
      </c>
      <c r="M598">
        <v>-251</v>
      </c>
      <c r="N598">
        <v>-205</v>
      </c>
      <c r="O598">
        <v>203563</v>
      </c>
      <c r="P598">
        <f>(Table1[[#This Row],[ax]]-E$1)/E$2</f>
        <v>0.99587278465647</v>
      </c>
      <c r="Q598">
        <f>(Table1[[#This Row],[ay]]-F$1)/F$2</f>
        <v>5.5804925391241052E-2</v>
      </c>
      <c r="R598">
        <f>(Table1[[#This Row],[az]]-G$1)/G$2</f>
        <v>5.6216216216216218E-2</v>
      </c>
      <c r="S598">
        <f>SQRT(Table1[[#This Row],[_ax]]*Table1[[#This Row],[_ax]]+Table1[[#This Row],[_ay]]*Table1[[#This Row],[_ay]]+Table1[[#This Row],[_az]]*Table1[[#This Row],[_az]])</f>
        <v>0.9990180458245097</v>
      </c>
      <c r="T598" s="1">
        <f>ATAN2(Table1[[#This Row],[_az]],Table1[[#This Row],[_ay]])*180/PI()</f>
        <v>44.789636829282223</v>
      </c>
      <c r="U598" s="1">
        <f>ATAN2(SQRT(Table1[[#This Row],[_ay]]*Table1[[#This Row],[_ay]]+Table1[[#This Row],[_az]]*Table1[[#This Row],[_az]]),Table1[[#This Row],[_ax]])*180/PI()</f>
        <v>85.452284072664682</v>
      </c>
    </row>
    <row r="599" spans="1:21" x14ac:dyDescent="0.25">
      <c r="A599" t="s">
        <v>0</v>
      </c>
      <c r="B599" t="s">
        <v>1</v>
      </c>
      <c r="C599" t="s">
        <v>2</v>
      </c>
      <c r="D599" t="s">
        <v>5</v>
      </c>
      <c r="E599">
        <v>8326</v>
      </c>
      <c r="F599">
        <v>564</v>
      </c>
      <c r="G599">
        <v>1447</v>
      </c>
      <c r="H599">
        <v>3</v>
      </c>
      <c r="I599">
        <v>-2</v>
      </c>
      <c r="J599">
        <v>-18</v>
      </c>
      <c r="K599">
        <v>1278</v>
      </c>
      <c r="L599">
        <v>225</v>
      </c>
      <c r="M599">
        <v>-243</v>
      </c>
      <c r="N599">
        <v>-205</v>
      </c>
      <c r="O599">
        <v>203613</v>
      </c>
      <c r="P599">
        <f>(Table1[[#This Row],[ax]]-E$1)/E$2</f>
        <v>0.99647972808934204</v>
      </c>
      <c r="Q599">
        <f>(Table1[[#This Row],[ay]]-F$1)/F$2</f>
        <v>5.6654130777629506E-2</v>
      </c>
      <c r="R599">
        <f>(Table1[[#This Row],[az]]-G$1)/G$2</f>
        <v>5.5255255255255258E-2</v>
      </c>
      <c r="S599">
        <f>SQRT(Table1[[#This Row],[_ax]]*Table1[[#This Row],[_ax]]+Table1[[#This Row],[_ay]]*Table1[[#This Row],[_ay]]+Table1[[#This Row],[_az]]*Table1[[#This Row],[_az]])</f>
        <v>0.99961726788831595</v>
      </c>
      <c r="T599" s="1">
        <f>ATAN2(Table1[[#This Row],[_az]],Table1[[#This Row],[_ay]])*180/PI()</f>
        <v>45.716164141526164</v>
      </c>
      <c r="U599" s="1">
        <f>ATAN2(SQRT(Table1[[#This Row],[_ay]]*Table1[[#This Row],[_ay]]+Table1[[#This Row],[_az]]*Table1[[#This Row],[_az]]),Table1[[#This Row],[_ax]])*180/PI()</f>
        <v>85.459234884165483</v>
      </c>
    </row>
    <row r="600" spans="1:21" x14ac:dyDescent="0.25">
      <c r="A600" t="s">
        <v>0</v>
      </c>
      <c r="B600" t="s">
        <v>1</v>
      </c>
      <c r="C600" t="s">
        <v>2</v>
      </c>
      <c r="D600" t="s">
        <v>5</v>
      </c>
      <c r="E600">
        <v>8322</v>
      </c>
      <c r="F600">
        <v>557</v>
      </c>
      <c r="G600">
        <v>1450</v>
      </c>
      <c r="H600">
        <v>4</v>
      </c>
      <c r="I600">
        <v>-2</v>
      </c>
      <c r="J600">
        <v>-17</v>
      </c>
      <c r="K600">
        <v>1279</v>
      </c>
      <c r="L600">
        <v>215</v>
      </c>
      <c r="M600">
        <v>-249</v>
      </c>
      <c r="N600">
        <v>-201</v>
      </c>
      <c r="O600">
        <v>203663</v>
      </c>
      <c r="P600">
        <f>(Table1[[#This Row],[ax]]-E$1)/E$2</f>
        <v>0.99599417334304441</v>
      </c>
      <c r="Q600">
        <f>(Table1[[#This Row],[ay]]-F$1)/F$2</f>
        <v>5.5804925391241052E-2</v>
      </c>
      <c r="R600">
        <f>(Table1[[#This Row],[az]]-G$1)/G$2</f>
        <v>5.5615615615615614E-2</v>
      </c>
      <c r="S600">
        <f>SQRT(Table1[[#This Row],[_ax]]*Table1[[#This Row],[_ax]]+Table1[[#This Row],[_ay]]*Table1[[#This Row],[_ay]]+Table1[[#This Row],[_az]]*Table1[[#This Row],[_az]])</f>
        <v>0.99910543974673671</v>
      </c>
      <c r="T600" s="1">
        <f>ATAN2(Table1[[#This Row],[_az]],Table1[[#This Row],[_ay]])*180/PI()</f>
        <v>45.097348663258721</v>
      </c>
      <c r="U600" s="1">
        <f>ATAN2(SQRT(Table1[[#This Row],[_ay]]*Table1[[#This Row],[_ay]]+Table1[[#This Row],[_az]]*Table1[[#This Row],[_az]]),Table1[[#This Row],[_ax]])*180/PI()</f>
        <v>85.4771380317313</v>
      </c>
    </row>
    <row r="601" spans="1:21" x14ac:dyDescent="0.25">
      <c r="A601" t="s">
        <v>0</v>
      </c>
      <c r="B601" t="s">
        <v>1</v>
      </c>
      <c r="C601" t="s">
        <v>2</v>
      </c>
      <c r="D601" t="s">
        <v>5</v>
      </c>
      <c r="E601">
        <v>8324</v>
      </c>
      <c r="F601">
        <v>562</v>
      </c>
      <c r="G601">
        <v>1448</v>
      </c>
      <c r="H601">
        <v>5</v>
      </c>
      <c r="I601">
        <v>-3</v>
      </c>
      <c r="J601">
        <v>-17</v>
      </c>
      <c r="K601">
        <v>1279</v>
      </c>
      <c r="L601">
        <v>219</v>
      </c>
      <c r="M601">
        <v>-247</v>
      </c>
      <c r="N601">
        <v>-203</v>
      </c>
      <c r="O601">
        <v>203713</v>
      </c>
      <c r="P601">
        <f>(Table1[[#This Row],[ax]]-E$1)/E$2</f>
        <v>0.99623695071619323</v>
      </c>
      <c r="Q601">
        <f>(Table1[[#This Row],[ay]]-F$1)/F$2</f>
        <v>5.6411500667232807E-2</v>
      </c>
      <c r="R601">
        <f>(Table1[[#This Row],[az]]-G$1)/G$2</f>
        <v>5.5375375375375374E-2</v>
      </c>
      <c r="S601">
        <f>SQRT(Table1[[#This Row],[_ax]]*Table1[[#This Row],[_ax]]+Table1[[#This Row],[_ay]]*Table1[[#This Row],[_ay]]+Table1[[#This Row],[_az]]*Table1[[#This Row],[_az]])</f>
        <v>0.99936817618823126</v>
      </c>
      <c r="T601" s="1">
        <f>ATAN2(Table1[[#This Row],[_az]],Table1[[#This Row],[_ay]])*180/PI()</f>
        <v>45.531045400224578</v>
      </c>
      <c r="U601" s="1">
        <f>ATAN2(SQRT(Table1[[#This Row],[_ay]]*Table1[[#This Row],[_ay]]+Table1[[#This Row],[_az]]*Table1[[#This Row],[_az]]),Table1[[#This Row],[_ax]])*180/PI()</f>
        <v>85.463243159885991</v>
      </c>
    </row>
    <row r="602" spans="1:21" x14ac:dyDescent="0.25">
      <c r="A602" t="s">
        <v>0</v>
      </c>
      <c r="B602" t="s">
        <v>1</v>
      </c>
      <c r="C602" t="s">
        <v>2</v>
      </c>
      <c r="D602" t="s">
        <v>5</v>
      </c>
      <c r="E602">
        <v>8319</v>
      </c>
      <c r="F602">
        <v>556</v>
      </c>
      <c r="G602">
        <v>1445</v>
      </c>
      <c r="H602">
        <v>4</v>
      </c>
      <c r="I602">
        <v>-3</v>
      </c>
      <c r="J602">
        <v>-18</v>
      </c>
      <c r="K602">
        <v>1280</v>
      </c>
      <c r="L602">
        <v>219</v>
      </c>
      <c r="M602">
        <v>-249</v>
      </c>
      <c r="N602">
        <v>-205</v>
      </c>
      <c r="O602">
        <v>203763</v>
      </c>
      <c r="P602">
        <f>(Table1[[#This Row],[ax]]-E$1)/E$2</f>
        <v>0.99563000728332118</v>
      </c>
      <c r="Q602">
        <f>(Table1[[#This Row],[ay]]-F$1)/F$2</f>
        <v>5.5683610336042702E-2</v>
      </c>
      <c r="R602">
        <f>(Table1[[#This Row],[az]]-G$1)/G$2</f>
        <v>5.5015015015015017E-2</v>
      </c>
      <c r="S602">
        <f>SQRT(Table1[[#This Row],[_ax]]*Table1[[#This Row],[_ax]]+Table1[[#This Row],[_ay]]*Table1[[#This Row],[_ay]]+Table1[[#This Row],[_az]]*Table1[[#This Row],[_az]])</f>
        <v>0.99870237195079536</v>
      </c>
      <c r="T602" s="1">
        <f>ATAN2(Table1[[#This Row],[_az]],Table1[[#This Row],[_ay]])*180/PI()</f>
        <v>45.346049683795222</v>
      </c>
      <c r="U602" s="1">
        <f>ATAN2(SQRT(Table1[[#This Row],[_ay]]*Table1[[#This Row],[_ay]]+Table1[[#This Row],[_az]]*Table1[[#This Row],[_az]]),Table1[[#This Row],[_ax]])*180/PI()</f>
        <v>85.504610048268333</v>
      </c>
    </row>
    <row r="603" spans="1:21" x14ac:dyDescent="0.25">
      <c r="A603" t="s">
        <v>0</v>
      </c>
      <c r="B603" t="s">
        <v>1</v>
      </c>
      <c r="C603" t="s">
        <v>2</v>
      </c>
      <c r="D603" t="s">
        <v>5</v>
      </c>
      <c r="E603">
        <v>8323</v>
      </c>
      <c r="F603">
        <v>553</v>
      </c>
      <c r="G603">
        <v>1449</v>
      </c>
      <c r="H603">
        <v>4</v>
      </c>
      <c r="I603">
        <v>-3</v>
      </c>
      <c r="J603">
        <v>-18</v>
      </c>
      <c r="K603">
        <v>1280</v>
      </c>
      <c r="L603">
        <v>221</v>
      </c>
      <c r="M603">
        <v>-247</v>
      </c>
      <c r="N603">
        <v>-209</v>
      </c>
      <c r="O603">
        <v>203813</v>
      </c>
      <c r="P603">
        <f>(Table1[[#This Row],[ax]]-E$1)/E$2</f>
        <v>0.99611556202961882</v>
      </c>
      <c r="Q603">
        <f>(Table1[[#This Row],[ay]]-F$1)/F$2</f>
        <v>5.5319665170447653E-2</v>
      </c>
      <c r="R603">
        <f>(Table1[[#This Row],[az]]-G$1)/G$2</f>
        <v>5.5495495495495498E-2</v>
      </c>
      <c r="S603">
        <f>SQRT(Table1[[#This Row],[_ax]]*Table1[[#This Row],[_ax]]+Table1[[#This Row],[_ay]]*Table1[[#This Row],[_ay]]+Table1[[#This Row],[_az]]*Table1[[#This Row],[_az]])</f>
        <v>0.99919278835089897</v>
      </c>
      <c r="T603" s="1">
        <f>ATAN2(Table1[[#This Row],[_az]],Table1[[#This Row],[_ay]])*180/PI()</f>
        <v>44.909088909669983</v>
      </c>
      <c r="U603" s="1">
        <f>ATAN2(SQRT(Table1[[#This Row],[_ay]]*Table1[[#This Row],[_ay]]+Table1[[#This Row],[_az]]*Table1[[#This Row],[_az]]),Table1[[#This Row],[_ax]])*180/PI()</f>
        <v>85.502157688445706</v>
      </c>
    </row>
    <row r="604" spans="1:21" x14ac:dyDescent="0.25">
      <c r="A604" t="s">
        <v>0</v>
      </c>
      <c r="B604" t="s">
        <v>1</v>
      </c>
      <c r="C604" t="s">
        <v>2</v>
      </c>
      <c r="D604" t="s">
        <v>5</v>
      </c>
      <c r="E604">
        <v>8320</v>
      </c>
      <c r="F604">
        <v>553</v>
      </c>
      <c r="G604">
        <v>1448</v>
      </c>
      <c r="H604">
        <v>4</v>
      </c>
      <c r="I604">
        <v>-2</v>
      </c>
      <c r="J604">
        <v>-18</v>
      </c>
      <c r="K604">
        <v>1281</v>
      </c>
      <c r="L604">
        <v>224</v>
      </c>
      <c r="M604">
        <v>-240</v>
      </c>
      <c r="N604">
        <v>-204</v>
      </c>
      <c r="O604">
        <v>203863</v>
      </c>
      <c r="P604">
        <f>(Table1[[#This Row],[ax]]-E$1)/E$2</f>
        <v>0.99575139596989559</v>
      </c>
      <c r="Q604">
        <f>(Table1[[#This Row],[ay]]-F$1)/F$2</f>
        <v>5.5319665170447653E-2</v>
      </c>
      <c r="R604">
        <f>(Table1[[#This Row],[az]]-G$1)/G$2</f>
        <v>5.5375375375375374E-2</v>
      </c>
      <c r="S604">
        <f>SQRT(Table1[[#This Row],[_ax]]*Table1[[#This Row],[_ax]]+Table1[[#This Row],[_ay]]*Table1[[#This Row],[_ay]]+Table1[[#This Row],[_az]]*Table1[[#This Row],[_az]])</f>
        <v>0.99882307749096888</v>
      </c>
      <c r="T604" s="1">
        <f>ATAN2(Table1[[#This Row],[_az]],Table1[[#This Row],[_ay]])*180/PI()</f>
        <v>44.971164387013786</v>
      </c>
      <c r="U604" s="1">
        <f>ATAN2(SQRT(Table1[[#This Row],[_ay]]*Table1[[#This Row],[_ay]]+Table1[[#This Row],[_az]]*Table1[[#This Row],[_az]]),Table1[[#This Row],[_ax]])*180/PI()</f>
        <v>85.50538185830321</v>
      </c>
    </row>
    <row r="605" spans="1:21" x14ac:dyDescent="0.25">
      <c r="A605" t="s">
        <v>0</v>
      </c>
      <c r="B605" t="s">
        <v>1</v>
      </c>
      <c r="C605" t="s">
        <v>2</v>
      </c>
      <c r="D605" t="s">
        <v>5</v>
      </c>
      <c r="E605">
        <v>8322</v>
      </c>
      <c r="F605">
        <v>557</v>
      </c>
      <c r="G605">
        <v>1433</v>
      </c>
      <c r="H605">
        <v>5</v>
      </c>
      <c r="I605">
        <v>-1</v>
      </c>
      <c r="J605">
        <v>-17</v>
      </c>
      <c r="K605">
        <v>1278</v>
      </c>
      <c r="L605">
        <v>214</v>
      </c>
      <c r="M605">
        <v>-242</v>
      </c>
      <c r="N605">
        <v>-210</v>
      </c>
      <c r="O605">
        <v>203913</v>
      </c>
      <c r="P605">
        <f>(Table1[[#This Row],[ax]]-E$1)/E$2</f>
        <v>0.99599417334304441</v>
      </c>
      <c r="Q605">
        <f>(Table1[[#This Row],[ay]]-F$1)/F$2</f>
        <v>5.5804925391241052E-2</v>
      </c>
      <c r="R605">
        <f>(Table1[[#This Row],[az]]-G$1)/G$2</f>
        <v>5.3573573573573577E-2</v>
      </c>
      <c r="S605">
        <f>SQRT(Table1[[#This Row],[_ax]]*Table1[[#This Row],[_ax]]+Table1[[#This Row],[_ay]]*Table1[[#This Row],[_ay]]+Table1[[#This Row],[_az]]*Table1[[#This Row],[_az]])</f>
        <v>0.99899384923865253</v>
      </c>
      <c r="T605" s="1">
        <f>ATAN2(Table1[[#This Row],[_az]],Table1[[#This Row],[_ay]])*180/PI()</f>
        <v>46.16868774002905</v>
      </c>
      <c r="U605" s="1">
        <f>ATAN2(SQRT(Table1[[#This Row],[_ay]]*Table1[[#This Row],[_ay]]+Table1[[#This Row],[_az]]*Table1[[#This Row],[_az]]),Table1[[#This Row],[_ax]])*180/PI()</f>
        <v>85.558781698216649</v>
      </c>
    </row>
    <row r="606" spans="1:21" x14ac:dyDescent="0.25">
      <c r="A606" t="s">
        <v>0</v>
      </c>
      <c r="B606" t="s">
        <v>1</v>
      </c>
      <c r="C606" t="s">
        <v>2</v>
      </c>
      <c r="D606" t="s">
        <v>5</v>
      </c>
      <c r="E606">
        <v>8325</v>
      </c>
      <c r="F606">
        <v>555</v>
      </c>
      <c r="G606">
        <v>1443</v>
      </c>
      <c r="H606">
        <v>4</v>
      </c>
      <c r="I606">
        <v>-2</v>
      </c>
      <c r="J606">
        <v>-18</v>
      </c>
      <c r="K606">
        <v>1279</v>
      </c>
      <c r="L606">
        <v>213</v>
      </c>
      <c r="M606">
        <v>-247</v>
      </c>
      <c r="N606">
        <v>-213</v>
      </c>
      <c r="O606">
        <v>203963</v>
      </c>
      <c r="P606">
        <f>(Table1[[#This Row],[ax]]-E$1)/E$2</f>
        <v>0.99635833940276763</v>
      </c>
      <c r="Q606">
        <f>(Table1[[#This Row],[ay]]-F$1)/F$2</f>
        <v>5.5562295280844352E-2</v>
      </c>
      <c r="R606">
        <f>(Table1[[#This Row],[az]]-G$1)/G$2</f>
        <v>5.4774774774774777E-2</v>
      </c>
      <c r="S606">
        <f>SQRT(Table1[[#This Row],[_ax]]*Table1[[#This Row],[_ax]]+Table1[[#This Row],[_ay]]*Table1[[#This Row],[_ay]]+Table1[[#This Row],[_az]]*Table1[[#This Row],[_az]])</f>
        <v>0.99940851762727323</v>
      </c>
      <c r="T606" s="1">
        <f>ATAN2(Table1[[#This Row],[_az]],Table1[[#This Row],[_ay]])*180/PI()</f>
        <v>45.408936317368493</v>
      </c>
      <c r="U606" s="1">
        <f>ATAN2(SQRT(Table1[[#This Row],[_ay]]*Table1[[#This Row],[_ay]]+Table1[[#This Row],[_az]]*Table1[[#This Row],[_az]]),Table1[[#This Row],[_ax]])*180/PI()</f>
        <v>85.522462498422371</v>
      </c>
    </row>
    <row r="607" spans="1:21" x14ac:dyDescent="0.25">
      <c r="A607" t="s">
        <v>0</v>
      </c>
      <c r="B607" t="s">
        <v>1</v>
      </c>
      <c r="C607" t="s">
        <v>4</v>
      </c>
      <c r="D607" t="s">
        <v>5</v>
      </c>
      <c r="E607">
        <v>8347</v>
      </c>
      <c r="F607">
        <v>592</v>
      </c>
      <c r="G607">
        <v>1414</v>
      </c>
      <c r="H607">
        <v>3</v>
      </c>
      <c r="I607">
        <v>-6</v>
      </c>
      <c r="J607">
        <v>-15</v>
      </c>
      <c r="K607">
        <v>1295</v>
      </c>
      <c r="L607">
        <v>92</v>
      </c>
      <c r="M607">
        <v>-248</v>
      </c>
      <c r="N607">
        <v>-178</v>
      </c>
      <c r="O607">
        <v>230113</v>
      </c>
      <c r="P607">
        <f>(Table1[[#This Row],[ax]]-E$1)/E$2</f>
        <v>0.99902889050740473</v>
      </c>
      <c r="Q607">
        <f>(Table1[[#This Row],[ay]]-F$1)/F$2</f>
        <v>6.0050952323183304E-2</v>
      </c>
      <c r="R607">
        <f>(Table1[[#This Row],[az]]-G$1)/G$2</f>
        <v>5.1291291291291292E-2</v>
      </c>
      <c r="S607">
        <f>SQRT(Table1[[#This Row],[_ax]]*Table1[[#This Row],[_ax]]+Table1[[#This Row],[_ay]]*Table1[[#This Row],[_ay]]+Table1[[#This Row],[_az]]*Table1[[#This Row],[_az]])</f>
        <v>1.002145517130973</v>
      </c>
      <c r="T607" s="1">
        <f>ATAN2(Table1[[#This Row],[_az]],Table1[[#This Row],[_ay]])*180/PI()</f>
        <v>49.498382065060319</v>
      </c>
      <c r="U607" s="1">
        <f>ATAN2(SQRT(Table1[[#This Row],[_ay]]*Table1[[#This Row],[_ay]]+Table1[[#This Row],[_az]]*Table1[[#This Row],[_az]]),Table1[[#This Row],[_ax]])*180/PI()</f>
        <v>85.480116494385598</v>
      </c>
    </row>
    <row r="608" spans="1:21" x14ac:dyDescent="0.25">
      <c r="A608" t="s">
        <v>0</v>
      </c>
      <c r="B608" t="s">
        <v>1</v>
      </c>
      <c r="C608" t="s">
        <v>4</v>
      </c>
      <c r="D608" t="s">
        <v>5</v>
      </c>
      <c r="E608">
        <v>8310</v>
      </c>
      <c r="F608">
        <v>600</v>
      </c>
      <c r="G608">
        <v>1418</v>
      </c>
      <c r="H608">
        <v>4</v>
      </c>
      <c r="I608">
        <v>-4</v>
      </c>
      <c r="J608">
        <v>-14</v>
      </c>
      <c r="K608">
        <v>1295</v>
      </c>
      <c r="L608">
        <v>97</v>
      </c>
      <c r="M608">
        <v>-239</v>
      </c>
      <c r="N608">
        <v>-179</v>
      </c>
      <c r="O608">
        <v>230163</v>
      </c>
      <c r="P608">
        <f>(Table1[[#This Row],[ax]]-E$1)/E$2</f>
        <v>0.99453750910415151</v>
      </c>
      <c r="Q608">
        <f>(Table1[[#This Row],[ay]]-F$1)/F$2</f>
        <v>6.1021472764770109E-2</v>
      </c>
      <c r="R608">
        <f>(Table1[[#This Row],[az]]-G$1)/G$2</f>
        <v>5.1771771771771773E-2</v>
      </c>
      <c r="S608">
        <f>SQRT(Table1[[#This Row],[_ax]]*Table1[[#This Row],[_ax]]+Table1[[#This Row],[_ay]]*Table1[[#This Row],[_ay]]+Table1[[#This Row],[_az]]*Table1[[#This Row],[_az]])</f>
        <v>0.99775186970802521</v>
      </c>
      <c r="T608" s="1">
        <f>ATAN2(Table1[[#This Row],[_az]],Table1[[#This Row],[_ay]])*180/PI()</f>
        <v>49.688096316908897</v>
      </c>
      <c r="U608" s="1">
        <f>ATAN2(SQRT(Table1[[#This Row],[_ay]]*Table1[[#This Row],[_ay]]+Table1[[#This Row],[_az]]*Table1[[#This Row],[_az]]),Table1[[#This Row],[_ax]])*180/PI()</f>
        <v>85.399655916467779</v>
      </c>
    </row>
    <row r="609" spans="1:21" x14ac:dyDescent="0.25">
      <c r="A609" t="s">
        <v>0</v>
      </c>
      <c r="B609" t="s">
        <v>1</v>
      </c>
      <c r="C609" t="s">
        <v>4</v>
      </c>
      <c r="D609" t="s">
        <v>5</v>
      </c>
      <c r="E609">
        <v>8309</v>
      </c>
      <c r="F609">
        <v>594</v>
      </c>
      <c r="G609">
        <v>1422</v>
      </c>
      <c r="H609">
        <v>3</v>
      </c>
      <c r="I609">
        <v>-2</v>
      </c>
      <c r="J609">
        <v>-14</v>
      </c>
      <c r="K609">
        <v>1296</v>
      </c>
      <c r="L609">
        <v>95</v>
      </c>
      <c r="M609">
        <v>-239</v>
      </c>
      <c r="N609">
        <v>-177</v>
      </c>
      <c r="O609">
        <v>230213</v>
      </c>
      <c r="P609">
        <f>(Table1[[#This Row],[ax]]-E$1)/E$2</f>
        <v>0.9944161204175771</v>
      </c>
      <c r="Q609">
        <f>(Table1[[#This Row],[ay]]-F$1)/F$2</f>
        <v>6.0293582433580011E-2</v>
      </c>
      <c r="R609">
        <f>(Table1[[#This Row],[az]]-G$1)/G$2</f>
        <v>5.2252252252252253E-2</v>
      </c>
      <c r="S609">
        <f>SQRT(Table1[[#This Row],[_ax]]*Table1[[#This Row],[_ax]]+Table1[[#This Row],[_ay]]*Table1[[#This Row],[_ay]]+Table1[[#This Row],[_az]]*Table1[[#This Row],[_az]])</f>
        <v>0.99761166517560984</v>
      </c>
      <c r="T609" s="1">
        <f>ATAN2(Table1[[#This Row],[_az]],Table1[[#This Row],[_ay]])*180/PI()</f>
        <v>49.086803005730445</v>
      </c>
      <c r="U609" s="1">
        <f>ATAN2(SQRT(Table1[[#This Row],[_ay]]*Table1[[#This Row],[_ay]]+Table1[[#This Row],[_az]]*Table1[[#This Row],[_az]]),Table1[[#This Row],[_ax]])*180/PI()</f>
        <v>85.412824892287574</v>
      </c>
    </row>
    <row r="610" spans="1:21" x14ac:dyDescent="0.25">
      <c r="A610" t="s">
        <v>0</v>
      </c>
      <c r="B610" t="s">
        <v>1</v>
      </c>
      <c r="C610" t="s">
        <v>4</v>
      </c>
      <c r="D610" t="s">
        <v>5</v>
      </c>
      <c r="E610">
        <v>8325</v>
      </c>
      <c r="F610">
        <v>580</v>
      </c>
      <c r="G610">
        <v>1404</v>
      </c>
      <c r="H610">
        <v>5</v>
      </c>
      <c r="I610">
        <v>-3</v>
      </c>
      <c r="J610">
        <v>-16</v>
      </c>
      <c r="K610">
        <v>1297</v>
      </c>
      <c r="L610">
        <v>93</v>
      </c>
      <c r="M610">
        <v>-247</v>
      </c>
      <c r="N610">
        <v>-175</v>
      </c>
      <c r="O610">
        <v>230263</v>
      </c>
      <c r="P610">
        <f>(Table1[[#This Row],[ax]]-E$1)/E$2</f>
        <v>0.99635833940276763</v>
      </c>
      <c r="Q610">
        <f>(Table1[[#This Row],[ay]]-F$1)/F$2</f>
        <v>5.8595171660803108E-2</v>
      </c>
      <c r="R610">
        <f>(Table1[[#This Row],[az]]-G$1)/G$2</f>
        <v>5.0090090090090092E-2</v>
      </c>
      <c r="S610">
        <f>SQRT(Table1[[#This Row],[_ax]]*Table1[[#This Row],[_ax]]+Table1[[#This Row],[_ay]]*Table1[[#This Row],[_ay]]+Table1[[#This Row],[_az]]*Table1[[#This Row],[_az]])</f>
        <v>0.99933595540470421</v>
      </c>
      <c r="T610" s="1">
        <f>ATAN2(Table1[[#This Row],[_az]],Table1[[#This Row],[_ay]])*180/PI()</f>
        <v>49.474518455200936</v>
      </c>
      <c r="U610" s="1">
        <f>ATAN2(SQRT(Table1[[#This Row],[_ay]]*Table1[[#This Row],[_ay]]+Table1[[#This Row],[_az]]*Table1[[#This Row],[_az]]),Table1[[#This Row],[_ax]])*180/PI()</f>
        <v>85.575908378057321</v>
      </c>
    </row>
    <row r="611" spans="1:21" x14ac:dyDescent="0.25">
      <c r="A611" t="s">
        <v>0</v>
      </c>
      <c r="B611" t="s">
        <v>1</v>
      </c>
      <c r="C611" t="s">
        <v>4</v>
      </c>
      <c r="D611" t="s">
        <v>5</v>
      </c>
      <c r="E611">
        <v>8312</v>
      </c>
      <c r="F611">
        <v>583</v>
      </c>
      <c r="G611">
        <v>1420</v>
      </c>
      <c r="H611">
        <v>4</v>
      </c>
      <c r="I611">
        <v>-1</v>
      </c>
      <c r="J611">
        <v>-18</v>
      </c>
      <c r="K611">
        <v>1296</v>
      </c>
      <c r="L611">
        <v>98</v>
      </c>
      <c r="M611">
        <v>-250</v>
      </c>
      <c r="N611">
        <v>-180</v>
      </c>
      <c r="O611">
        <v>230313</v>
      </c>
      <c r="P611">
        <f>(Table1[[#This Row],[ax]]-E$1)/E$2</f>
        <v>0.99478028647730032</v>
      </c>
      <c r="Q611">
        <f>(Table1[[#This Row],[ay]]-F$1)/F$2</f>
        <v>5.8959116826398157E-2</v>
      </c>
      <c r="R611">
        <f>(Table1[[#This Row],[az]]-G$1)/G$2</f>
        <v>5.2012012012012013E-2</v>
      </c>
      <c r="S611">
        <f>SQRT(Table1[[#This Row],[_ax]]*Table1[[#This Row],[_ax]]+Table1[[#This Row],[_ay]]*Table1[[#This Row],[_ay]]+Table1[[#This Row],[_az]]*Table1[[#This Row],[_az]])</f>
        <v>0.99788238045089572</v>
      </c>
      <c r="T611" s="1">
        <f>ATAN2(Table1[[#This Row],[_az]],Table1[[#This Row],[_ay]])*180/PI()</f>
        <v>48.582202160664053</v>
      </c>
      <c r="U611" s="1">
        <f>ATAN2(SQRT(Table1[[#This Row],[_ay]]*Table1[[#This Row],[_ay]]+Table1[[#This Row],[_az]]*Table1[[#This Row],[_az]]),Table1[[#This Row],[_ax]])*180/PI()</f>
        <v>85.481045183318841</v>
      </c>
    </row>
    <row r="612" spans="1:21" x14ac:dyDescent="0.25">
      <c r="A612" t="s">
        <v>0</v>
      </c>
      <c r="B612" t="s">
        <v>1</v>
      </c>
      <c r="C612" t="s">
        <v>4</v>
      </c>
      <c r="D612" t="s">
        <v>5</v>
      </c>
      <c r="E612">
        <v>8317</v>
      </c>
      <c r="F612">
        <v>583</v>
      </c>
      <c r="G612">
        <v>1408</v>
      </c>
      <c r="H612">
        <v>4</v>
      </c>
      <c r="I612">
        <v>-1</v>
      </c>
      <c r="J612">
        <v>-19</v>
      </c>
      <c r="K612">
        <v>1294</v>
      </c>
      <c r="L612">
        <v>86</v>
      </c>
      <c r="M612">
        <v>-248</v>
      </c>
      <c r="N612">
        <v>-174</v>
      </c>
      <c r="O612">
        <v>230363</v>
      </c>
      <c r="P612">
        <f>(Table1[[#This Row],[ax]]-E$1)/E$2</f>
        <v>0.99538722991017237</v>
      </c>
      <c r="Q612">
        <f>(Table1[[#This Row],[ay]]-F$1)/F$2</f>
        <v>5.8959116826398157E-2</v>
      </c>
      <c r="R612">
        <f>(Table1[[#This Row],[az]]-G$1)/G$2</f>
        <v>5.0570570570570572E-2</v>
      </c>
      <c r="S612">
        <f>SQRT(Table1[[#This Row],[_ax]]*Table1[[#This Row],[_ax]]+Table1[[#This Row],[_ay]]*Table1[[#This Row],[_ay]]+Table1[[#This Row],[_az]]*Table1[[#This Row],[_az]])</f>
        <v>0.99841339010102836</v>
      </c>
      <c r="T612" s="1">
        <f>ATAN2(Table1[[#This Row],[_az]],Table1[[#This Row],[_ay]])*180/PI()</f>
        <v>49.379560308895648</v>
      </c>
      <c r="U612" s="1">
        <f>ATAN2(SQRT(Table1[[#This Row],[_ay]]*Table1[[#This Row],[_ay]]+Table1[[#This Row],[_az]]*Table1[[#This Row],[_az]]),Table1[[#This Row],[_ax]])*180/PI()</f>
        <v>85.537911865429876</v>
      </c>
    </row>
    <row r="613" spans="1:21" x14ac:dyDescent="0.25">
      <c r="A613" t="s">
        <v>0</v>
      </c>
      <c r="B613" t="s">
        <v>1</v>
      </c>
      <c r="C613" t="s">
        <v>4</v>
      </c>
      <c r="D613" t="s">
        <v>5</v>
      </c>
      <c r="E613">
        <v>8327</v>
      </c>
      <c r="F613">
        <v>600</v>
      </c>
      <c r="G613">
        <v>1415</v>
      </c>
      <c r="H613">
        <v>5</v>
      </c>
      <c r="I613">
        <v>-2</v>
      </c>
      <c r="J613">
        <v>-19</v>
      </c>
      <c r="K613">
        <v>1294</v>
      </c>
      <c r="L613">
        <v>90</v>
      </c>
      <c r="M613">
        <v>-248</v>
      </c>
      <c r="N613">
        <v>-174</v>
      </c>
      <c r="O613">
        <v>230413</v>
      </c>
      <c r="P613">
        <f>(Table1[[#This Row],[ax]]-E$1)/E$2</f>
        <v>0.99660111677591645</v>
      </c>
      <c r="Q613">
        <f>(Table1[[#This Row],[ay]]-F$1)/F$2</f>
        <v>6.1021472764770109E-2</v>
      </c>
      <c r="R613">
        <f>(Table1[[#This Row],[az]]-G$1)/G$2</f>
        <v>5.1411411411411409E-2</v>
      </c>
      <c r="S613">
        <f>SQRT(Table1[[#This Row],[_ax]]*Table1[[#This Row],[_ax]]+Table1[[#This Row],[_ay]]*Table1[[#This Row],[_ay]]+Table1[[#This Row],[_az]]*Table1[[#This Row],[_az]])</f>
        <v>0.99979024766232782</v>
      </c>
      <c r="T613" s="1">
        <f>ATAN2(Table1[[#This Row],[_az]],Table1[[#This Row],[_ay]])*180/PI()</f>
        <v>49.885411573834041</v>
      </c>
      <c r="U613" s="1">
        <f>ATAN2(SQRT(Table1[[#This Row],[_ay]]*Table1[[#This Row],[_ay]]+Table1[[#This Row],[_az]]*Table1[[#This Row],[_az]]),Table1[[#This Row],[_ax]])*180/PI()</f>
        <v>85.422431369859453</v>
      </c>
    </row>
    <row r="614" spans="1:21" x14ac:dyDescent="0.25">
      <c r="A614" t="s">
        <v>0</v>
      </c>
      <c r="B614" t="s">
        <v>1</v>
      </c>
      <c r="C614" t="s">
        <v>4</v>
      </c>
      <c r="D614" t="s">
        <v>5</v>
      </c>
      <c r="E614">
        <v>8326</v>
      </c>
      <c r="F614">
        <v>588</v>
      </c>
      <c r="G614">
        <v>1419</v>
      </c>
      <c r="H614">
        <v>3</v>
      </c>
      <c r="I614">
        <v>-2</v>
      </c>
      <c r="J614">
        <v>-16</v>
      </c>
      <c r="K614">
        <v>1296</v>
      </c>
      <c r="L614">
        <v>84</v>
      </c>
      <c r="M614">
        <v>-248</v>
      </c>
      <c r="N614">
        <v>-174</v>
      </c>
      <c r="O614">
        <v>230463</v>
      </c>
      <c r="P614">
        <f>(Table1[[#This Row],[ax]]-E$1)/E$2</f>
        <v>0.99647972808934204</v>
      </c>
      <c r="Q614">
        <f>(Table1[[#This Row],[ay]]-F$1)/F$2</f>
        <v>5.9565692102389906E-2</v>
      </c>
      <c r="R614">
        <f>(Table1[[#This Row],[az]]-G$1)/G$2</f>
        <v>5.1891891891891889E-2</v>
      </c>
      <c r="S614">
        <f>SQRT(Table1[[#This Row],[_ax]]*Table1[[#This Row],[_ax]]+Table1[[#This Row],[_ay]]*Table1[[#This Row],[_ay]]+Table1[[#This Row],[_az]]*Table1[[#This Row],[_az]])</f>
        <v>0.99960626679346387</v>
      </c>
      <c r="T614" s="1">
        <f>ATAN2(Table1[[#This Row],[_az]],Table1[[#This Row],[_ay]])*180/PI()</f>
        <v>48.938571000149587</v>
      </c>
      <c r="U614" s="1">
        <f>ATAN2(SQRT(Table1[[#This Row],[_ay]]*Table1[[#This Row],[_ay]]+Table1[[#This Row],[_az]]*Table1[[#This Row],[_az]]),Table1[[#This Row],[_ax]])*180/PI()</f>
        <v>85.467181678945252</v>
      </c>
    </row>
    <row r="615" spans="1:21" x14ac:dyDescent="0.25">
      <c r="A615" t="s">
        <v>0</v>
      </c>
      <c r="B615" t="s">
        <v>1</v>
      </c>
      <c r="C615" t="s">
        <v>4</v>
      </c>
      <c r="D615" t="s">
        <v>5</v>
      </c>
      <c r="E615">
        <v>8321</v>
      </c>
      <c r="F615">
        <v>576</v>
      </c>
      <c r="G615">
        <v>1409</v>
      </c>
      <c r="H615">
        <v>4</v>
      </c>
      <c r="I615">
        <v>-1</v>
      </c>
      <c r="J615">
        <v>-17</v>
      </c>
      <c r="K615">
        <v>1297</v>
      </c>
      <c r="L615">
        <v>97</v>
      </c>
      <c r="M615">
        <v>-245</v>
      </c>
      <c r="N615">
        <v>-175</v>
      </c>
      <c r="O615">
        <v>230513</v>
      </c>
      <c r="P615">
        <f>(Table1[[#This Row],[ax]]-E$1)/E$2</f>
        <v>0.99587278465647</v>
      </c>
      <c r="Q615">
        <f>(Table1[[#This Row],[ay]]-F$1)/F$2</f>
        <v>5.8109911440009702E-2</v>
      </c>
      <c r="R615">
        <f>(Table1[[#This Row],[az]]-G$1)/G$2</f>
        <v>5.0690690690690689E-2</v>
      </c>
      <c r="S615">
        <f>SQRT(Table1[[#This Row],[_ax]]*Table1[[#This Row],[_ax]]+Table1[[#This Row],[_ay]]*Table1[[#This Row],[_ay]]+Table1[[#This Row],[_az]]*Table1[[#This Row],[_az]])</f>
        <v>0.99885379868612256</v>
      </c>
      <c r="T615" s="1">
        <f>ATAN2(Table1[[#This Row],[_az]],Table1[[#This Row],[_ay]])*180/PI()</f>
        <v>48.901016805048677</v>
      </c>
      <c r="U615" s="1">
        <f>ATAN2(SQRT(Table1[[#This Row],[_ay]]*Table1[[#This Row],[_ay]]+Table1[[#This Row],[_az]]*Table1[[#This Row],[_az]]),Table1[[#This Row],[_ax]])*180/PI()</f>
        <v>85.572314687019002</v>
      </c>
    </row>
    <row r="616" spans="1:21" x14ac:dyDescent="0.25">
      <c r="A616" t="s">
        <v>0</v>
      </c>
      <c r="B616" t="s">
        <v>1</v>
      </c>
      <c r="C616" t="s">
        <v>4</v>
      </c>
      <c r="D616" t="s">
        <v>5</v>
      </c>
      <c r="E616">
        <v>8320</v>
      </c>
      <c r="F616">
        <v>581</v>
      </c>
      <c r="G616">
        <v>1419</v>
      </c>
      <c r="H616">
        <v>3</v>
      </c>
      <c r="I616">
        <v>-1</v>
      </c>
      <c r="J616">
        <v>-18</v>
      </c>
      <c r="K616">
        <v>1298</v>
      </c>
      <c r="L616">
        <v>92</v>
      </c>
      <c r="M616">
        <v>-252</v>
      </c>
      <c r="N616">
        <v>-174</v>
      </c>
      <c r="O616">
        <v>230563</v>
      </c>
      <c r="P616">
        <f>(Table1[[#This Row],[ax]]-E$1)/E$2</f>
        <v>0.99575139596989559</v>
      </c>
      <c r="Q616">
        <f>(Table1[[#This Row],[ay]]-F$1)/F$2</f>
        <v>5.8716486716001458E-2</v>
      </c>
      <c r="R616">
        <f>(Table1[[#This Row],[az]]-G$1)/G$2</f>
        <v>5.1891891891891889E-2</v>
      </c>
      <c r="S616">
        <f>SQRT(Table1[[#This Row],[_ax]]*Table1[[#This Row],[_ax]]+Table1[[#This Row],[_ay]]*Table1[[#This Row],[_ay]]+Table1[[#This Row],[_az]]*Table1[[#This Row],[_az]])</f>
        <v>0.99882993388884078</v>
      </c>
      <c r="T616" s="1">
        <f>ATAN2(Table1[[#This Row],[_az]],Table1[[#This Row],[_ay]])*180/PI()</f>
        <v>48.530703699742588</v>
      </c>
      <c r="U616" s="1">
        <f>ATAN2(SQRT(Table1[[#This Row],[_ay]]*Table1[[#This Row],[_ay]]+Table1[[#This Row],[_az]]*Table1[[#This Row],[_az]]),Table1[[#This Row],[_ax]])*180/PI()</f>
        <v>85.500381239294597</v>
      </c>
    </row>
    <row r="617" spans="1:21" x14ac:dyDescent="0.25">
      <c r="A617" t="s">
        <v>0</v>
      </c>
      <c r="B617" t="s">
        <v>1</v>
      </c>
      <c r="C617" t="s">
        <v>4</v>
      </c>
      <c r="D617" t="s">
        <v>5</v>
      </c>
      <c r="E617">
        <v>8317</v>
      </c>
      <c r="F617">
        <v>587</v>
      </c>
      <c r="G617">
        <v>1412</v>
      </c>
      <c r="H617">
        <v>5</v>
      </c>
      <c r="I617">
        <v>-2</v>
      </c>
      <c r="J617">
        <v>-18</v>
      </c>
      <c r="K617">
        <v>1295</v>
      </c>
      <c r="L617">
        <v>91</v>
      </c>
      <c r="M617">
        <v>-251</v>
      </c>
      <c r="N617">
        <v>-181</v>
      </c>
      <c r="O617">
        <v>230613</v>
      </c>
      <c r="P617">
        <f>(Table1[[#This Row],[ax]]-E$1)/E$2</f>
        <v>0.99538722991017237</v>
      </c>
      <c r="Q617">
        <f>(Table1[[#This Row],[ay]]-F$1)/F$2</f>
        <v>5.9444377047191556E-2</v>
      </c>
      <c r="R617">
        <f>(Table1[[#This Row],[az]]-G$1)/G$2</f>
        <v>5.1051051051051052E-2</v>
      </c>
      <c r="S617">
        <f>SQRT(Table1[[#This Row],[_ax]]*Table1[[#This Row],[_ax]]+Table1[[#This Row],[_ay]]*Table1[[#This Row],[_ay]]+Table1[[#This Row],[_az]]*Table1[[#This Row],[_az]])</f>
        <v>0.99846661498729739</v>
      </c>
      <c r="T617" s="1">
        <f>ATAN2(Table1[[#This Row],[_az]],Table1[[#This Row],[_ay]])*180/PI()</f>
        <v>49.343893768481202</v>
      </c>
      <c r="U617" s="1">
        <f>ATAN2(SQRT(Table1[[#This Row],[_ay]]*Table1[[#This Row],[_ay]]+Table1[[#This Row],[_az]]*Table1[[#This Row],[_az]]),Table1[[#This Row],[_ax]])*180/PI()</f>
        <v>85.498942743367095</v>
      </c>
    </row>
    <row r="618" spans="1:21" x14ac:dyDescent="0.25">
      <c r="A618" t="s">
        <v>0</v>
      </c>
      <c r="B618" t="s">
        <v>1</v>
      </c>
      <c r="C618" t="s">
        <v>4</v>
      </c>
      <c r="D618" t="s">
        <v>5</v>
      </c>
      <c r="E618">
        <v>8326</v>
      </c>
      <c r="F618">
        <v>608</v>
      </c>
      <c r="G618">
        <v>1408</v>
      </c>
      <c r="H618">
        <v>3</v>
      </c>
      <c r="I618">
        <v>-2</v>
      </c>
      <c r="J618">
        <v>-18</v>
      </c>
      <c r="K618">
        <v>1295</v>
      </c>
      <c r="L618">
        <v>96</v>
      </c>
      <c r="M618">
        <v>-246</v>
      </c>
      <c r="N618">
        <v>-170</v>
      </c>
      <c r="O618">
        <v>230663</v>
      </c>
      <c r="P618">
        <f>(Table1[[#This Row],[ax]]-E$1)/E$2</f>
        <v>0.99647972808934204</v>
      </c>
      <c r="Q618">
        <f>(Table1[[#This Row],[ay]]-F$1)/F$2</f>
        <v>6.1991993206356906E-2</v>
      </c>
      <c r="R618">
        <f>(Table1[[#This Row],[az]]-G$1)/G$2</f>
        <v>5.0570570570570572E-2</v>
      </c>
      <c r="S618">
        <f>SQRT(Table1[[#This Row],[_ax]]*Table1[[#This Row],[_ax]]+Table1[[#This Row],[_ay]]*Table1[[#This Row],[_ay]]+Table1[[#This Row],[_az]]*Table1[[#This Row],[_az]])</f>
        <v>0.99968606988521103</v>
      </c>
      <c r="T618" s="1">
        <f>ATAN2(Table1[[#This Row],[_az]],Table1[[#This Row],[_ay]])*180/PI()</f>
        <v>50.793820324661468</v>
      </c>
      <c r="U618" s="1">
        <f>ATAN2(SQRT(Table1[[#This Row],[_ay]]*Table1[[#This Row],[_ay]]+Table1[[#This Row],[_az]]*Table1[[#This Row],[_az]]),Table1[[#This Row],[_ax]])*180/PI()</f>
        <v>85.409850144490804</v>
      </c>
    </row>
    <row r="619" spans="1:21" x14ac:dyDescent="0.25">
      <c r="A619" t="s">
        <v>0</v>
      </c>
      <c r="B619" t="s">
        <v>1</v>
      </c>
      <c r="C619" t="s">
        <v>4</v>
      </c>
      <c r="D619" t="s">
        <v>5</v>
      </c>
      <c r="E619">
        <v>8326</v>
      </c>
      <c r="F619">
        <v>595</v>
      </c>
      <c r="G619">
        <v>1411</v>
      </c>
      <c r="H619">
        <v>4</v>
      </c>
      <c r="I619">
        <v>-4</v>
      </c>
      <c r="J619">
        <v>-15</v>
      </c>
      <c r="K619">
        <v>1295</v>
      </c>
      <c r="L619">
        <v>95</v>
      </c>
      <c r="M619">
        <v>-245</v>
      </c>
      <c r="N619">
        <v>-175</v>
      </c>
      <c r="O619">
        <v>230713</v>
      </c>
      <c r="P619">
        <f>(Table1[[#This Row],[ax]]-E$1)/E$2</f>
        <v>0.99647972808934204</v>
      </c>
      <c r="Q619">
        <f>(Table1[[#This Row],[ay]]-F$1)/F$2</f>
        <v>6.041489748877836E-2</v>
      </c>
      <c r="R619">
        <f>(Table1[[#This Row],[az]]-G$1)/G$2</f>
        <v>5.0930930930930929E-2</v>
      </c>
      <c r="S619">
        <f>SQRT(Table1[[#This Row],[_ax]]*Table1[[#This Row],[_ax]]+Table1[[#This Row],[_ay]]*Table1[[#This Row],[_ay]]+Table1[[#This Row],[_az]]*Table1[[#This Row],[_az]])</f>
        <v>0.99960780712091279</v>
      </c>
      <c r="T619" s="1">
        <f>ATAN2(Table1[[#This Row],[_az]],Table1[[#This Row],[_ay]])*180/PI()</f>
        <v>49.868461351336045</v>
      </c>
      <c r="U619" s="1">
        <f>ATAN2(SQRT(Table1[[#This Row],[_ay]]*Table1[[#This Row],[_ay]]+Table1[[#This Row],[_az]]*Table1[[#This Row],[_az]]),Table1[[#This Row],[_ax]])*180/PI()</f>
        <v>85.466068154493826</v>
      </c>
    </row>
    <row r="620" spans="1:21" x14ac:dyDescent="0.25">
      <c r="A620" t="s">
        <v>0</v>
      </c>
      <c r="B620" t="s">
        <v>1</v>
      </c>
      <c r="C620" t="s">
        <v>4</v>
      </c>
      <c r="D620" t="s">
        <v>5</v>
      </c>
      <c r="E620">
        <v>8321</v>
      </c>
      <c r="F620">
        <v>581</v>
      </c>
      <c r="G620">
        <v>1414</v>
      </c>
      <c r="H620">
        <v>3</v>
      </c>
      <c r="I620">
        <v>-3</v>
      </c>
      <c r="J620">
        <v>-15</v>
      </c>
      <c r="K620">
        <v>1299</v>
      </c>
      <c r="L620">
        <v>87</v>
      </c>
      <c r="M620">
        <v>-243</v>
      </c>
      <c r="N620">
        <v>-175</v>
      </c>
      <c r="O620">
        <v>230763</v>
      </c>
      <c r="P620">
        <f>(Table1[[#This Row],[ax]]-E$1)/E$2</f>
        <v>0.99587278465647</v>
      </c>
      <c r="Q620">
        <f>(Table1[[#This Row],[ay]]-F$1)/F$2</f>
        <v>5.8716486716001458E-2</v>
      </c>
      <c r="R620">
        <f>(Table1[[#This Row],[az]]-G$1)/G$2</f>
        <v>5.1291291291291292E-2</v>
      </c>
      <c r="S620">
        <f>SQRT(Table1[[#This Row],[_ax]]*Table1[[#This Row],[_ax]]+Table1[[#This Row],[_ay]]*Table1[[#This Row],[_ay]]+Table1[[#This Row],[_az]]*Table1[[#This Row],[_az]])</f>
        <v>0.99891992952089526</v>
      </c>
      <c r="T620" s="1">
        <f>ATAN2(Table1[[#This Row],[_az]],Table1[[#This Row],[_ay]])*180/PI()</f>
        <v>48.86143652617762</v>
      </c>
      <c r="U620" s="1">
        <f>ATAN2(SQRT(Table1[[#This Row],[_ay]]*Table1[[#This Row],[_ay]]+Table1[[#This Row],[_az]]*Table1[[#This Row],[_az]]),Table1[[#This Row],[_ax]])*180/PI()</f>
        <v>85.523595713311522</v>
      </c>
    </row>
    <row r="621" spans="1:21" x14ac:dyDescent="0.25">
      <c r="A621" t="s">
        <v>0</v>
      </c>
      <c r="B621" t="s">
        <v>1</v>
      </c>
      <c r="C621" t="s">
        <v>4</v>
      </c>
      <c r="D621" t="s">
        <v>5</v>
      </c>
      <c r="E621">
        <v>8319</v>
      </c>
      <c r="F621">
        <v>580</v>
      </c>
      <c r="G621">
        <v>1408</v>
      </c>
      <c r="H621">
        <v>3</v>
      </c>
      <c r="I621">
        <v>-2</v>
      </c>
      <c r="J621">
        <v>-17</v>
      </c>
      <c r="K621">
        <v>1296</v>
      </c>
      <c r="L621">
        <v>94</v>
      </c>
      <c r="M621">
        <v>-252</v>
      </c>
      <c r="N621">
        <v>-172</v>
      </c>
      <c r="O621">
        <v>230813</v>
      </c>
      <c r="P621">
        <f>(Table1[[#This Row],[ax]]-E$1)/E$2</f>
        <v>0.99563000728332118</v>
      </c>
      <c r="Q621">
        <f>(Table1[[#This Row],[ay]]-F$1)/F$2</f>
        <v>5.8595171660803108E-2</v>
      </c>
      <c r="R621">
        <f>(Table1[[#This Row],[az]]-G$1)/G$2</f>
        <v>5.0570570570570572E-2</v>
      </c>
      <c r="S621">
        <f>SQRT(Table1[[#This Row],[_ax]]*Table1[[#This Row],[_ax]]+Table1[[#This Row],[_ay]]*Table1[[#This Row],[_ay]]+Table1[[#This Row],[_az]]*Table1[[#This Row],[_az]])</f>
        <v>0.9986340111135702</v>
      </c>
      <c r="T621" s="1">
        <f>ATAN2(Table1[[#This Row],[_az]],Table1[[#This Row],[_ay]])*180/PI()</f>
        <v>49.204160655351608</v>
      </c>
      <c r="U621" s="1">
        <f>ATAN2(SQRT(Table1[[#This Row],[_ay]]*Table1[[#This Row],[_ay]]+Table1[[#This Row],[_az]]*Table1[[#This Row],[_az]]),Table1[[#This Row],[_ax]])*180/PI()</f>
        <v>85.554776290314678</v>
      </c>
    </row>
    <row r="622" spans="1:21" x14ac:dyDescent="0.25">
      <c r="A622" t="s">
        <v>0</v>
      </c>
      <c r="B622" t="s">
        <v>1</v>
      </c>
      <c r="C622" t="s">
        <v>4</v>
      </c>
      <c r="D622" t="s">
        <v>5</v>
      </c>
      <c r="E622">
        <v>8321</v>
      </c>
      <c r="F622">
        <v>585</v>
      </c>
      <c r="G622">
        <v>1417</v>
      </c>
      <c r="H622">
        <v>5</v>
      </c>
      <c r="I622">
        <v>-2</v>
      </c>
      <c r="J622">
        <v>-19</v>
      </c>
      <c r="K622">
        <v>1298</v>
      </c>
      <c r="L622">
        <v>90</v>
      </c>
      <c r="M622">
        <v>-242</v>
      </c>
      <c r="N622">
        <v>-172</v>
      </c>
      <c r="O622">
        <v>230863</v>
      </c>
      <c r="P622">
        <f>(Table1[[#This Row],[ax]]-E$1)/E$2</f>
        <v>0.99587278465647</v>
      </c>
      <c r="Q622">
        <f>(Table1[[#This Row],[ay]]-F$1)/F$2</f>
        <v>5.9201746936794857E-2</v>
      </c>
      <c r="R622">
        <f>(Table1[[#This Row],[az]]-G$1)/G$2</f>
        <v>5.1651651651651649E-2</v>
      </c>
      <c r="S622">
        <f>SQRT(Table1[[#This Row],[_ax]]*Table1[[#This Row],[_ax]]+Table1[[#This Row],[_ay]]*Table1[[#This Row],[_ay]]+Table1[[#This Row],[_az]]*Table1[[#This Row],[_az]])</f>
        <v>0.99896713818730987</v>
      </c>
      <c r="T622" s="1">
        <f>ATAN2(Table1[[#This Row],[_az]],Table1[[#This Row],[_ay]])*180/PI()</f>
        <v>48.896331160723641</v>
      </c>
      <c r="U622" s="1">
        <f>ATAN2(SQRT(Table1[[#This Row],[_ay]]*Table1[[#This Row],[_ay]]+Table1[[#This Row],[_az]]*Table1[[#This Row],[_az]]),Table1[[#This Row],[_ax]])*180/PI()</f>
        <v>85.489141932746122</v>
      </c>
    </row>
    <row r="623" spans="1:21" x14ac:dyDescent="0.25">
      <c r="A623" t="s">
        <v>0</v>
      </c>
      <c r="B623" t="s">
        <v>1</v>
      </c>
      <c r="C623" t="s">
        <v>4</v>
      </c>
      <c r="D623" t="s">
        <v>5</v>
      </c>
      <c r="E623">
        <v>8326</v>
      </c>
      <c r="F623">
        <v>595</v>
      </c>
      <c r="G623">
        <v>1413</v>
      </c>
      <c r="H623">
        <v>5</v>
      </c>
      <c r="I623">
        <v>-3</v>
      </c>
      <c r="J623">
        <v>-18</v>
      </c>
      <c r="K623">
        <v>1296</v>
      </c>
      <c r="L623">
        <v>92</v>
      </c>
      <c r="M623">
        <v>-246</v>
      </c>
      <c r="N623">
        <v>-180</v>
      </c>
      <c r="O623">
        <v>230913</v>
      </c>
      <c r="P623">
        <f>(Table1[[#This Row],[ax]]-E$1)/E$2</f>
        <v>0.99647972808934204</v>
      </c>
      <c r="Q623">
        <f>(Table1[[#This Row],[ay]]-F$1)/F$2</f>
        <v>6.041489748877836E-2</v>
      </c>
      <c r="R623">
        <f>(Table1[[#This Row],[az]]-G$1)/G$2</f>
        <v>5.1171171171171169E-2</v>
      </c>
      <c r="S623">
        <f>SQRT(Table1[[#This Row],[_ax]]*Table1[[#This Row],[_ax]]+Table1[[#This Row],[_ay]]*Table1[[#This Row],[_ay]]+Table1[[#This Row],[_az]]*Table1[[#This Row],[_az]])</f>
        <v>0.99962007637432826</v>
      </c>
      <c r="T623" s="1">
        <f>ATAN2(Table1[[#This Row],[_az]],Table1[[#This Row],[_ay]])*180/PI()</f>
        <v>49.735537127199045</v>
      </c>
      <c r="U623" s="1">
        <f>ATAN2(SQRT(Table1[[#This Row],[_ay]]*Table1[[#This Row],[_ay]]+Table1[[#This Row],[_az]]*Table1[[#This Row],[_az]]),Table1[[#This Row],[_ax]])*180/PI()</f>
        <v>85.45720838580516</v>
      </c>
    </row>
    <row r="624" spans="1:21" x14ac:dyDescent="0.25">
      <c r="A624" t="s">
        <v>0</v>
      </c>
      <c r="B624" t="s">
        <v>1</v>
      </c>
      <c r="C624" t="s">
        <v>4</v>
      </c>
      <c r="D624" t="s">
        <v>5</v>
      </c>
      <c r="E624">
        <v>8329</v>
      </c>
      <c r="F624">
        <v>595</v>
      </c>
      <c r="G624">
        <v>1411</v>
      </c>
      <c r="H624">
        <v>5</v>
      </c>
      <c r="I624">
        <v>-2</v>
      </c>
      <c r="J624">
        <v>-17</v>
      </c>
      <c r="K624">
        <v>1294</v>
      </c>
      <c r="L624">
        <v>89</v>
      </c>
      <c r="M624">
        <v>-249</v>
      </c>
      <c r="N624">
        <v>-175</v>
      </c>
      <c r="O624">
        <v>230963</v>
      </c>
      <c r="P624">
        <f>(Table1[[#This Row],[ax]]-E$1)/E$2</f>
        <v>0.99684389414906527</v>
      </c>
      <c r="Q624">
        <f>(Table1[[#This Row],[ay]]-F$1)/F$2</f>
        <v>6.041489748877836E-2</v>
      </c>
      <c r="R624">
        <f>(Table1[[#This Row],[az]]-G$1)/G$2</f>
        <v>5.0930930930930929E-2</v>
      </c>
      <c r="S624">
        <f>SQRT(Table1[[#This Row],[_ax]]*Table1[[#This Row],[_ax]]+Table1[[#This Row],[_ay]]*Table1[[#This Row],[_ay]]+Table1[[#This Row],[_az]]*Table1[[#This Row],[_az]])</f>
        <v>0.99997083400784437</v>
      </c>
      <c r="T624" s="1">
        <f>ATAN2(Table1[[#This Row],[_az]],Table1[[#This Row],[_ay]])*180/PI()</f>
        <v>49.868461351336045</v>
      </c>
      <c r="U624" s="1">
        <f>ATAN2(SQRT(Table1[[#This Row],[_ay]]*Table1[[#This Row],[_ay]]+Table1[[#This Row],[_az]]*Table1[[#This Row],[_az]]),Table1[[#This Row],[_ax]])*180/PI()</f>
        <v>85.467717584066804</v>
      </c>
    </row>
    <row r="625" spans="1:21" x14ac:dyDescent="0.25">
      <c r="A625" t="s">
        <v>0</v>
      </c>
      <c r="B625" t="s">
        <v>1</v>
      </c>
      <c r="C625" t="s">
        <v>4</v>
      </c>
      <c r="D625" t="s">
        <v>5</v>
      </c>
      <c r="E625">
        <v>8319</v>
      </c>
      <c r="F625">
        <v>595</v>
      </c>
      <c r="G625">
        <v>1422</v>
      </c>
      <c r="H625">
        <v>4</v>
      </c>
      <c r="I625">
        <v>-2</v>
      </c>
      <c r="J625">
        <v>-15</v>
      </c>
      <c r="K625">
        <v>1294</v>
      </c>
      <c r="L625">
        <v>89</v>
      </c>
      <c r="M625">
        <v>-247</v>
      </c>
      <c r="N625">
        <v>-173</v>
      </c>
      <c r="O625">
        <v>231013</v>
      </c>
      <c r="P625">
        <f>(Table1[[#This Row],[ax]]-E$1)/E$2</f>
        <v>0.99563000728332118</v>
      </c>
      <c r="Q625">
        <f>(Table1[[#This Row],[ay]]-F$1)/F$2</f>
        <v>6.041489748877836E-2</v>
      </c>
      <c r="R625">
        <f>(Table1[[#This Row],[az]]-G$1)/G$2</f>
        <v>5.2252252252252253E-2</v>
      </c>
      <c r="S625">
        <f>SQRT(Table1[[#This Row],[_ax]]*Table1[[#This Row],[_ax]]+Table1[[#This Row],[_ay]]*Table1[[#This Row],[_ay]]+Table1[[#This Row],[_az]]*Table1[[#This Row],[_az]])</f>
        <v>0.99882899893174848</v>
      </c>
      <c r="T625" s="1">
        <f>ATAN2(Table1[[#This Row],[_az]],Table1[[#This Row],[_ay]])*180/PI()</f>
        <v>49.143793596682599</v>
      </c>
      <c r="U625" s="1">
        <f>ATAN2(SQRT(Table1[[#This Row],[_ay]]*Table1[[#This Row],[_ay]]+Table1[[#This Row],[_az]]*Table1[[#This Row],[_az]]),Table1[[#This Row],[_ax]])*180/PI()</f>
        <v>85.413149437478083</v>
      </c>
    </row>
    <row r="626" spans="1:21" x14ac:dyDescent="0.25">
      <c r="A626" t="s">
        <v>0</v>
      </c>
      <c r="B626" t="s">
        <v>1</v>
      </c>
      <c r="C626" t="s">
        <v>4</v>
      </c>
      <c r="D626" t="s">
        <v>5</v>
      </c>
      <c r="E626">
        <v>8322</v>
      </c>
      <c r="F626">
        <v>580</v>
      </c>
      <c r="G626">
        <v>1410</v>
      </c>
      <c r="H626">
        <v>4</v>
      </c>
      <c r="I626">
        <v>-2</v>
      </c>
      <c r="J626">
        <v>-17</v>
      </c>
      <c r="K626">
        <v>1296</v>
      </c>
      <c r="L626">
        <v>88</v>
      </c>
      <c r="M626">
        <v>-248</v>
      </c>
      <c r="N626">
        <v>-180</v>
      </c>
      <c r="O626">
        <v>231063</v>
      </c>
      <c r="P626">
        <f>(Table1[[#This Row],[ax]]-E$1)/E$2</f>
        <v>0.99599417334304441</v>
      </c>
      <c r="Q626">
        <f>(Table1[[#This Row],[ay]]-F$1)/F$2</f>
        <v>5.8595171660803108E-2</v>
      </c>
      <c r="R626">
        <f>(Table1[[#This Row],[az]]-G$1)/G$2</f>
        <v>5.0810810810810812E-2</v>
      </c>
      <c r="S626">
        <f>SQRT(Table1[[#This Row],[_ax]]*Table1[[#This Row],[_ax]]+Table1[[#This Row],[_ay]]*Table1[[#This Row],[_ay]]+Table1[[#This Row],[_az]]*Table1[[#This Row],[_az]])</f>
        <v>0.99900927221448022</v>
      </c>
      <c r="T626" s="1">
        <f>ATAN2(Table1[[#This Row],[_az]],Table1[[#This Row],[_ay]])*180/PI()</f>
        <v>49.069801754328658</v>
      </c>
      <c r="U626" s="1">
        <f>ATAN2(SQRT(Table1[[#This Row],[_ay]]*Table1[[#This Row],[_ay]]+Table1[[#This Row],[_az]]*Table1[[#This Row],[_az]]),Table1[[#This Row],[_ax]])*180/PI()</f>
        <v>85.547407622167171</v>
      </c>
    </row>
    <row r="627" spans="1:21" x14ac:dyDescent="0.25">
      <c r="A627" t="s">
        <v>0</v>
      </c>
      <c r="B627" t="s">
        <v>1</v>
      </c>
      <c r="C627" t="s">
        <v>4</v>
      </c>
      <c r="D627" t="s">
        <v>5</v>
      </c>
      <c r="E627">
        <v>8324</v>
      </c>
      <c r="F627">
        <v>575</v>
      </c>
      <c r="G627">
        <v>1414</v>
      </c>
      <c r="H627">
        <v>5</v>
      </c>
      <c r="I627">
        <v>-1</v>
      </c>
      <c r="J627">
        <v>-17</v>
      </c>
      <c r="K627">
        <v>1296</v>
      </c>
      <c r="L627">
        <v>83</v>
      </c>
      <c r="M627">
        <v>-257</v>
      </c>
      <c r="N627">
        <v>-179</v>
      </c>
      <c r="O627">
        <v>231113</v>
      </c>
      <c r="P627">
        <f>(Table1[[#This Row],[ax]]-E$1)/E$2</f>
        <v>0.99623695071619323</v>
      </c>
      <c r="Q627">
        <f>(Table1[[#This Row],[ay]]-F$1)/F$2</f>
        <v>5.7988596384811353E-2</v>
      </c>
      <c r="R627">
        <f>(Table1[[#This Row],[az]]-G$1)/G$2</f>
        <v>5.1291291291291292E-2</v>
      </c>
      <c r="S627">
        <f>SQRT(Table1[[#This Row],[_ax]]*Table1[[#This Row],[_ax]]+Table1[[#This Row],[_ay]]*Table1[[#This Row],[_ay]]+Table1[[#This Row],[_az]]*Table1[[#This Row],[_az]])</f>
        <v>0.99924047948694883</v>
      </c>
      <c r="T627" s="1">
        <f>ATAN2(Table1[[#This Row],[_az]],Table1[[#This Row],[_ay]])*180/PI()</f>
        <v>48.507031200407859</v>
      </c>
      <c r="U627" s="1">
        <f>ATAN2(SQRT(Table1[[#This Row],[_ay]]*Table1[[#This Row],[_ay]]+Table1[[#This Row],[_az]]*Table1[[#This Row],[_az]]),Table1[[#This Row],[_ax]])*180/PI()</f>
        <v>85.556477712192645</v>
      </c>
    </row>
    <row r="628" spans="1:21" x14ac:dyDescent="0.25">
      <c r="A628" t="s">
        <v>0</v>
      </c>
      <c r="B628" t="s">
        <v>1</v>
      </c>
      <c r="C628" t="s">
        <v>4</v>
      </c>
      <c r="D628" t="s">
        <v>5</v>
      </c>
      <c r="E628">
        <v>8323</v>
      </c>
      <c r="F628">
        <v>588</v>
      </c>
      <c r="G628">
        <v>1421</v>
      </c>
      <c r="H628">
        <v>4</v>
      </c>
      <c r="I628">
        <v>-2</v>
      </c>
      <c r="J628">
        <v>-20</v>
      </c>
      <c r="K628">
        <v>1298</v>
      </c>
      <c r="L628">
        <v>91</v>
      </c>
      <c r="M628">
        <v>-249</v>
      </c>
      <c r="N628">
        <v>-175</v>
      </c>
      <c r="O628">
        <v>231163</v>
      </c>
      <c r="P628">
        <f>(Table1[[#This Row],[ax]]-E$1)/E$2</f>
        <v>0.99611556202961882</v>
      </c>
      <c r="Q628">
        <f>(Table1[[#This Row],[ay]]-F$1)/F$2</f>
        <v>5.9565692102389906E-2</v>
      </c>
      <c r="R628">
        <f>(Table1[[#This Row],[az]]-G$1)/G$2</f>
        <v>5.2132132132132129E-2</v>
      </c>
      <c r="S628">
        <f>SQRT(Table1[[#This Row],[_ax]]*Table1[[#This Row],[_ax]]+Table1[[#This Row],[_ay]]*Table1[[#This Row],[_ay]]+Table1[[#This Row],[_az]]*Table1[[#This Row],[_az]])</f>
        <v>0.99925574493913327</v>
      </c>
      <c r="T628" s="1">
        <f>ATAN2(Table1[[#This Row],[_az]],Table1[[#This Row],[_ay]])*180/PI()</f>
        <v>48.807455482295417</v>
      </c>
      <c r="U628" s="1">
        <f>ATAN2(SQRT(Table1[[#This Row],[_ay]]*Table1[[#This Row],[_ay]]+Table1[[#This Row],[_az]]*Table1[[#This Row],[_az]]),Table1[[#This Row],[_ax]])*180/PI()</f>
        <v>85.456499571079505</v>
      </c>
    </row>
    <row r="629" spans="1:21" x14ac:dyDescent="0.25">
      <c r="A629" t="s">
        <v>0</v>
      </c>
      <c r="B629" t="s">
        <v>1</v>
      </c>
      <c r="C629" t="s">
        <v>4</v>
      </c>
      <c r="D629" t="s">
        <v>5</v>
      </c>
      <c r="E629">
        <v>8331</v>
      </c>
      <c r="F629">
        <v>602</v>
      </c>
      <c r="G629">
        <v>1427</v>
      </c>
      <c r="H629">
        <v>4</v>
      </c>
      <c r="I629">
        <v>-1</v>
      </c>
      <c r="J629">
        <v>-19</v>
      </c>
      <c r="K629">
        <v>1295</v>
      </c>
      <c r="L629">
        <v>87</v>
      </c>
      <c r="M629">
        <v>-237</v>
      </c>
      <c r="N629">
        <v>-175</v>
      </c>
      <c r="O629">
        <v>231213</v>
      </c>
      <c r="P629">
        <f>(Table1[[#This Row],[ax]]-E$1)/E$2</f>
        <v>0.99708667152221409</v>
      </c>
      <c r="Q629">
        <f>(Table1[[#This Row],[ay]]-F$1)/F$2</f>
        <v>6.1264102875166808E-2</v>
      </c>
      <c r="R629">
        <f>(Table1[[#This Row],[az]]-G$1)/G$2</f>
        <v>5.285285285285285E-2</v>
      </c>
      <c r="S629">
        <f>SQRT(Table1[[#This Row],[_ax]]*Table1[[#This Row],[_ax]]+Table1[[#This Row],[_ay]]*Table1[[#This Row],[_ay]]+Table1[[#This Row],[_az]]*Table1[[#This Row],[_az]])</f>
        <v>1.0003642061184677</v>
      </c>
      <c r="T629" s="1">
        <f>ATAN2(Table1[[#This Row],[_az]],Table1[[#This Row],[_ay]])*180/PI()</f>
        <v>49.215492973405127</v>
      </c>
      <c r="U629" s="1">
        <f>ATAN2(SQRT(Table1[[#This Row],[_ay]]*Table1[[#This Row],[_ay]]+Table1[[#This Row],[_az]]*Table1[[#This Row],[_az]]),Table1[[#This Row],[_ax]])*180/PI()</f>
        <v>85.360717203104528</v>
      </c>
    </row>
    <row r="630" spans="1:21" x14ac:dyDescent="0.25">
      <c r="A630" t="s">
        <v>0</v>
      </c>
      <c r="B630" t="s">
        <v>1</v>
      </c>
      <c r="C630" t="s">
        <v>4</v>
      </c>
      <c r="D630" t="s">
        <v>5</v>
      </c>
      <c r="E630">
        <v>8327</v>
      </c>
      <c r="F630">
        <v>608</v>
      </c>
      <c r="G630">
        <v>1412</v>
      </c>
      <c r="H630">
        <v>3</v>
      </c>
      <c r="I630">
        <v>-2</v>
      </c>
      <c r="J630">
        <v>-16</v>
      </c>
      <c r="K630">
        <v>1298</v>
      </c>
      <c r="L630">
        <v>97</v>
      </c>
      <c r="M630">
        <v>-243</v>
      </c>
      <c r="N630">
        <v>-167</v>
      </c>
      <c r="O630">
        <v>231263</v>
      </c>
      <c r="P630">
        <f>(Table1[[#This Row],[ax]]-E$1)/E$2</f>
        <v>0.99660111677591645</v>
      </c>
      <c r="Q630">
        <f>(Table1[[#This Row],[ay]]-F$1)/F$2</f>
        <v>6.1991993206356906E-2</v>
      </c>
      <c r="R630">
        <f>(Table1[[#This Row],[az]]-G$1)/G$2</f>
        <v>5.1051051051051052E-2</v>
      </c>
      <c r="S630">
        <f>SQRT(Table1[[#This Row],[_ax]]*Table1[[#This Row],[_ax]]+Table1[[#This Row],[_ay]]*Table1[[#This Row],[_ay]]+Table1[[#This Row],[_az]]*Table1[[#This Row],[_az]])</f>
        <v>0.99983148729879368</v>
      </c>
      <c r="T630" s="1">
        <f>ATAN2(Table1[[#This Row],[_az]],Table1[[#This Row],[_ay]])*180/PI()</f>
        <v>50.528189281270855</v>
      </c>
      <c r="U630" s="1">
        <f>ATAN2(SQRT(Table1[[#This Row],[_ay]]*Table1[[#This Row],[_ay]]+Table1[[#This Row],[_az]]*Table1[[#This Row],[_az]]),Table1[[#This Row],[_ax]])*180/PI()</f>
        <v>85.39300867186212</v>
      </c>
    </row>
    <row r="631" spans="1:21" x14ac:dyDescent="0.25">
      <c r="A631" t="s">
        <v>0</v>
      </c>
      <c r="B631" t="s">
        <v>1</v>
      </c>
      <c r="C631" t="s">
        <v>4</v>
      </c>
      <c r="D631" t="s">
        <v>5</v>
      </c>
      <c r="E631">
        <v>8314</v>
      </c>
      <c r="F631">
        <v>582</v>
      </c>
      <c r="G631">
        <v>1412</v>
      </c>
      <c r="H631">
        <v>3</v>
      </c>
      <c r="I631">
        <v>-1</v>
      </c>
      <c r="J631">
        <v>-14</v>
      </c>
      <c r="K631">
        <v>1297</v>
      </c>
      <c r="L631">
        <v>91</v>
      </c>
      <c r="M631">
        <v>-247</v>
      </c>
      <c r="N631">
        <v>-171</v>
      </c>
      <c r="O631">
        <v>231313</v>
      </c>
      <c r="P631">
        <f>(Table1[[#This Row],[ax]]-E$1)/E$2</f>
        <v>0.99502306385044914</v>
      </c>
      <c r="Q631">
        <f>(Table1[[#This Row],[ay]]-F$1)/F$2</f>
        <v>5.8837801771199807E-2</v>
      </c>
      <c r="R631">
        <f>(Table1[[#This Row],[az]]-G$1)/G$2</f>
        <v>5.1051051051051052E-2</v>
      </c>
      <c r="S631">
        <f>SQRT(Table1[[#This Row],[_ax]]*Table1[[#This Row],[_ax]]+Table1[[#This Row],[_ay]]*Table1[[#This Row],[_ay]]+Table1[[#This Row],[_az]]*Table1[[#This Row],[_az]])</f>
        <v>0.99806763013586353</v>
      </c>
      <c r="T631" s="1">
        <f>ATAN2(Table1[[#This Row],[_az]],Table1[[#This Row],[_ay]])*180/PI()</f>
        <v>49.053217899370217</v>
      </c>
      <c r="U631" s="1">
        <f>ATAN2(SQRT(Table1[[#This Row],[_ay]]*Table1[[#This Row],[_ay]]+Table1[[#This Row],[_az]]*Table1[[#This Row],[_az]]),Table1[[#This Row],[_ax]])*180/PI()</f>
        <v>85.523580040207307</v>
      </c>
    </row>
    <row r="632" spans="1:21" x14ac:dyDescent="0.25">
      <c r="A632" t="s">
        <v>0</v>
      </c>
      <c r="B632" t="s">
        <v>1</v>
      </c>
      <c r="C632" t="s">
        <v>4</v>
      </c>
      <c r="D632" t="s">
        <v>5</v>
      </c>
      <c r="E632">
        <v>8319</v>
      </c>
      <c r="F632">
        <v>578</v>
      </c>
      <c r="G632">
        <v>1403</v>
      </c>
      <c r="H632">
        <v>5</v>
      </c>
      <c r="I632">
        <v>-3</v>
      </c>
      <c r="J632">
        <v>-17</v>
      </c>
      <c r="K632">
        <v>1295</v>
      </c>
      <c r="L632">
        <v>90</v>
      </c>
      <c r="M632">
        <v>-254</v>
      </c>
      <c r="N632">
        <v>-174</v>
      </c>
      <c r="O632">
        <v>231363</v>
      </c>
      <c r="P632">
        <f>(Table1[[#This Row],[ax]]-E$1)/E$2</f>
        <v>0.99563000728332118</v>
      </c>
      <c r="Q632">
        <f>(Table1[[#This Row],[ay]]-F$1)/F$2</f>
        <v>5.8352541550406409E-2</v>
      </c>
      <c r="R632">
        <f>(Table1[[#This Row],[az]]-G$1)/G$2</f>
        <v>4.9969969969969968E-2</v>
      </c>
      <c r="S632">
        <f>SQRT(Table1[[#This Row],[_ax]]*Table1[[#This Row],[_ax]]+Table1[[#This Row],[_ay]]*Table1[[#This Row],[_ay]]+Table1[[#This Row],[_az]]*Table1[[#This Row],[_az]])</f>
        <v>0.99858956954655687</v>
      </c>
      <c r="T632" s="1">
        <f>ATAN2(Table1[[#This Row],[_az]],Table1[[#This Row],[_ay]])*180/PI()</f>
        <v>49.425032873483431</v>
      </c>
      <c r="U632" s="1">
        <f>ATAN2(SQRT(Table1[[#This Row],[_ay]]*Table1[[#This Row],[_ay]]+Table1[[#This Row],[_az]]*Table1[[#This Row],[_az]]),Table1[[#This Row],[_ax]])*180/PI()</f>
        <v>85.58769853105764</v>
      </c>
    </row>
    <row r="633" spans="1:21" x14ac:dyDescent="0.25">
      <c r="A633" t="s">
        <v>0</v>
      </c>
      <c r="B633" t="s">
        <v>1</v>
      </c>
      <c r="C633" t="s">
        <v>4</v>
      </c>
      <c r="D633" t="s">
        <v>5</v>
      </c>
      <c r="E633">
        <v>8324</v>
      </c>
      <c r="F633">
        <v>589</v>
      </c>
      <c r="G633">
        <v>1413</v>
      </c>
      <c r="H633">
        <v>4</v>
      </c>
      <c r="I633">
        <v>-3</v>
      </c>
      <c r="J633">
        <v>-19</v>
      </c>
      <c r="K633">
        <v>1296</v>
      </c>
      <c r="L633">
        <v>90</v>
      </c>
      <c r="M633">
        <v>-246</v>
      </c>
      <c r="N633">
        <v>-182</v>
      </c>
      <c r="O633">
        <v>231413</v>
      </c>
      <c r="P633">
        <f>(Table1[[#This Row],[ax]]-E$1)/E$2</f>
        <v>0.99623695071619323</v>
      </c>
      <c r="Q633">
        <f>(Table1[[#This Row],[ay]]-F$1)/F$2</f>
        <v>5.9687007157588255E-2</v>
      </c>
      <c r="R633">
        <f>(Table1[[#This Row],[az]]-G$1)/G$2</f>
        <v>5.1171171171171169E-2</v>
      </c>
      <c r="S633">
        <f>SQRT(Table1[[#This Row],[_ax]]*Table1[[#This Row],[_ax]]+Table1[[#This Row],[_ay]]*Table1[[#This Row],[_ay]]+Table1[[#This Row],[_az]]*Table1[[#This Row],[_az]])</f>
        <v>0.99933432321458771</v>
      </c>
      <c r="T633" s="1">
        <f>ATAN2(Table1[[#This Row],[_az]],Table1[[#This Row],[_ay]])*180/PI()</f>
        <v>49.392685546259067</v>
      </c>
      <c r="U633" s="1">
        <f>ATAN2(SQRT(Table1[[#This Row],[_ay]]*Table1[[#This Row],[_ay]]+Table1[[#This Row],[_az]]*Table1[[#This Row],[_az]]),Table1[[#This Row],[_ax]])*180/PI()</f>
        <v>85.487770470875049</v>
      </c>
    </row>
    <row r="634" spans="1:21" x14ac:dyDescent="0.25">
      <c r="A634" t="s">
        <v>0</v>
      </c>
      <c r="B634" t="s">
        <v>1</v>
      </c>
      <c r="C634" t="s">
        <v>4</v>
      </c>
      <c r="D634" t="s">
        <v>5</v>
      </c>
      <c r="E634">
        <v>8326</v>
      </c>
      <c r="F634">
        <v>599</v>
      </c>
      <c r="G634">
        <v>1415</v>
      </c>
      <c r="H634">
        <v>4</v>
      </c>
      <c r="I634">
        <v>-3</v>
      </c>
      <c r="J634">
        <v>-19</v>
      </c>
      <c r="K634">
        <v>1296</v>
      </c>
      <c r="L634">
        <v>92</v>
      </c>
      <c r="M634">
        <v>-244</v>
      </c>
      <c r="N634">
        <v>-186</v>
      </c>
      <c r="O634">
        <v>231463</v>
      </c>
      <c r="P634">
        <f>(Table1[[#This Row],[ax]]-E$1)/E$2</f>
        <v>0.99647972808934204</v>
      </c>
      <c r="Q634">
        <f>(Table1[[#This Row],[ay]]-F$1)/F$2</f>
        <v>6.0900157709571759E-2</v>
      </c>
      <c r="R634">
        <f>(Table1[[#This Row],[az]]-G$1)/G$2</f>
        <v>5.1411411411411409E-2</v>
      </c>
      <c r="S634">
        <f>SQRT(Table1[[#This Row],[_ax]]*Table1[[#This Row],[_ax]]+Table1[[#This Row],[_ay]]*Table1[[#This Row],[_ay]]+Table1[[#This Row],[_az]]*Table1[[#This Row],[_az]])</f>
        <v>0.99966184828939686</v>
      </c>
      <c r="T634" s="1">
        <f>ATAN2(Table1[[#This Row],[_az]],Table1[[#This Row],[_ay]])*180/PI()</f>
        <v>49.829218349101623</v>
      </c>
      <c r="U634" s="1">
        <f>ATAN2(SQRT(Table1[[#This Row],[_ay]]*Table1[[#This Row],[_ay]]+Table1[[#This Row],[_az]]*Table1[[#This Row],[_az]]),Table1[[#This Row],[_ax]])*180/PI()</f>
        <v>85.427174461060815</v>
      </c>
    </row>
    <row r="635" spans="1:21" x14ac:dyDescent="0.25">
      <c r="A635" t="s">
        <v>0</v>
      </c>
      <c r="B635" t="s">
        <v>1</v>
      </c>
      <c r="C635" t="s">
        <v>4</v>
      </c>
      <c r="D635" t="s">
        <v>5</v>
      </c>
      <c r="E635">
        <v>8322</v>
      </c>
      <c r="F635">
        <v>597</v>
      </c>
      <c r="G635">
        <v>1412</v>
      </c>
      <c r="H635">
        <v>4</v>
      </c>
      <c r="I635">
        <v>-3</v>
      </c>
      <c r="J635">
        <v>-16</v>
      </c>
      <c r="K635">
        <v>1294</v>
      </c>
      <c r="L635">
        <v>87</v>
      </c>
      <c r="M635">
        <v>-249</v>
      </c>
      <c r="N635">
        <v>-179</v>
      </c>
      <c r="O635">
        <v>231513</v>
      </c>
      <c r="P635">
        <f>(Table1[[#This Row],[ax]]-E$1)/E$2</f>
        <v>0.99599417334304441</v>
      </c>
      <c r="Q635">
        <f>(Table1[[#This Row],[ay]]-F$1)/F$2</f>
        <v>6.065752759917506E-2</v>
      </c>
      <c r="R635">
        <f>(Table1[[#This Row],[az]]-G$1)/G$2</f>
        <v>5.1051051051051052E-2</v>
      </c>
      <c r="S635">
        <f>SQRT(Table1[[#This Row],[_ax]]*Table1[[#This Row],[_ax]]+Table1[[#This Row],[_ay]]*Table1[[#This Row],[_ay]]+Table1[[#This Row],[_az]]*Table1[[#This Row],[_az]])</f>
        <v>0.99914460354903389</v>
      </c>
      <c r="T635" s="1">
        <f>ATAN2(Table1[[#This Row],[_az]],Table1[[#This Row],[_ay]])*180/PI()</f>
        <v>49.915108064386388</v>
      </c>
      <c r="U635" s="1">
        <f>ATAN2(SQRT(Table1[[#This Row],[_ay]]*Table1[[#This Row],[_ay]]+Table1[[#This Row],[_az]]*Table1[[#This Row],[_az]]),Table1[[#This Row],[_ax]])*180/PI()</f>
        <v>85.448835118315372</v>
      </c>
    </row>
    <row r="636" spans="1:21" x14ac:dyDescent="0.25">
      <c r="A636" t="s">
        <v>0</v>
      </c>
      <c r="B636" t="s">
        <v>1</v>
      </c>
      <c r="C636" t="s">
        <v>4</v>
      </c>
      <c r="D636" t="s">
        <v>5</v>
      </c>
      <c r="E636">
        <v>8323</v>
      </c>
      <c r="F636">
        <v>585</v>
      </c>
      <c r="G636">
        <v>1417</v>
      </c>
      <c r="H636">
        <v>4</v>
      </c>
      <c r="I636">
        <v>-2</v>
      </c>
      <c r="J636">
        <v>-16</v>
      </c>
      <c r="K636">
        <v>1296</v>
      </c>
      <c r="L636">
        <v>88</v>
      </c>
      <c r="M636">
        <v>-248</v>
      </c>
      <c r="N636">
        <v>-178</v>
      </c>
      <c r="O636">
        <v>231563</v>
      </c>
      <c r="P636">
        <f>(Table1[[#This Row],[ax]]-E$1)/E$2</f>
        <v>0.99611556202961882</v>
      </c>
      <c r="Q636">
        <f>(Table1[[#This Row],[ay]]-F$1)/F$2</f>
        <v>5.9201746936794857E-2</v>
      </c>
      <c r="R636">
        <f>(Table1[[#This Row],[az]]-G$1)/G$2</f>
        <v>5.1651651651651649E-2</v>
      </c>
      <c r="S636">
        <f>SQRT(Table1[[#This Row],[_ax]]*Table1[[#This Row],[_ax]]+Table1[[#This Row],[_ay]]*Table1[[#This Row],[_ay]]+Table1[[#This Row],[_az]]*Table1[[#This Row],[_az]])</f>
        <v>0.99920916372714241</v>
      </c>
      <c r="T636" s="1">
        <f>ATAN2(Table1[[#This Row],[_az]],Table1[[#This Row],[_ay]])*180/PI()</f>
        <v>48.896331160723641</v>
      </c>
      <c r="U636" s="1">
        <f>ATAN2(SQRT(Table1[[#This Row],[_ay]]*Table1[[#This Row],[_ay]]+Table1[[#This Row],[_az]]*Table1[[#This Row],[_az]]),Table1[[#This Row],[_ax]])*180/PI()</f>
        <v>85.490236801901531</v>
      </c>
    </row>
    <row r="637" spans="1:21" x14ac:dyDescent="0.25">
      <c r="A637" t="s">
        <v>0</v>
      </c>
      <c r="B637" t="s">
        <v>1</v>
      </c>
      <c r="C637" t="s">
        <v>4</v>
      </c>
      <c r="D637" t="s">
        <v>5</v>
      </c>
      <c r="E637">
        <v>8321</v>
      </c>
      <c r="F637">
        <v>579</v>
      </c>
      <c r="G637">
        <v>1421</v>
      </c>
      <c r="H637">
        <v>4</v>
      </c>
      <c r="I637">
        <v>-2</v>
      </c>
      <c r="J637">
        <v>-17</v>
      </c>
      <c r="K637">
        <v>1295</v>
      </c>
      <c r="L637">
        <v>92</v>
      </c>
      <c r="M637">
        <v>-242</v>
      </c>
      <c r="N637">
        <v>-176</v>
      </c>
      <c r="O637">
        <v>231613</v>
      </c>
      <c r="P637">
        <f>(Table1[[#This Row],[ax]]-E$1)/E$2</f>
        <v>0.99587278465647</v>
      </c>
      <c r="Q637">
        <f>(Table1[[#This Row],[ay]]-F$1)/F$2</f>
        <v>5.8473856605604758E-2</v>
      </c>
      <c r="R637">
        <f>(Table1[[#This Row],[az]]-G$1)/G$2</f>
        <v>5.2132132132132129E-2</v>
      </c>
      <c r="S637">
        <f>SQRT(Table1[[#This Row],[_ax]]*Table1[[#This Row],[_ax]]+Table1[[#This Row],[_ay]]*Table1[[#This Row],[_ay]]+Table1[[#This Row],[_az]]*Table1[[#This Row],[_az]])</f>
        <v>0.99894922509925732</v>
      </c>
      <c r="T637" s="1">
        <f>ATAN2(Table1[[#This Row],[_az]],Table1[[#This Row],[_ay]])*180/PI()</f>
        <v>48.281528124997877</v>
      </c>
      <c r="U637" s="1">
        <f>ATAN2(SQRT(Table1[[#This Row],[_ay]]*Table1[[#This Row],[_ay]]+Table1[[#This Row],[_az]]*Table1[[#This Row],[_az]]),Table1[[#This Row],[_ax]])*180/PI()</f>
        <v>85.502183852769534</v>
      </c>
    </row>
    <row r="638" spans="1:21" x14ac:dyDescent="0.25">
      <c r="A638" t="s">
        <v>0</v>
      </c>
      <c r="B638" t="s">
        <v>1</v>
      </c>
      <c r="C638" t="s">
        <v>4</v>
      </c>
      <c r="D638" t="s">
        <v>5</v>
      </c>
      <c r="E638">
        <v>8321</v>
      </c>
      <c r="F638">
        <v>580</v>
      </c>
      <c r="G638">
        <v>1415</v>
      </c>
      <c r="H638">
        <v>5</v>
      </c>
      <c r="I638">
        <v>-2</v>
      </c>
      <c r="J638">
        <v>-18</v>
      </c>
      <c r="K638">
        <v>1295</v>
      </c>
      <c r="L638">
        <v>98</v>
      </c>
      <c r="M638">
        <v>-242</v>
      </c>
      <c r="N638">
        <v>-170</v>
      </c>
      <c r="O638">
        <v>231663</v>
      </c>
      <c r="P638">
        <f>(Table1[[#This Row],[ax]]-E$1)/E$2</f>
        <v>0.99587278465647</v>
      </c>
      <c r="Q638">
        <f>(Table1[[#This Row],[ay]]-F$1)/F$2</f>
        <v>5.8595171660803108E-2</v>
      </c>
      <c r="R638">
        <f>(Table1[[#This Row],[az]]-G$1)/G$2</f>
        <v>5.1411411411411409E-2</v>
      </c>
      <c r="S638">
        <f>SQRT(Table1[[#This Row],[_ax]]*Table1[[#This Row],[_ax]]+Table1[[#This Row],[_ay]]*Table1[[#This Row],[_ay]]+Table1[[#This Row],[_az]]*Table1[[#This Row],[_az]])</f>
        <v>0.99891898099130361</v>
      </c>
      <c r="T638" s="1">
        <f>ATAN2(Table1[[#This Row],[_az]],Table1[[#This Row],[_ay]])*180/PI()</f>
        <v>48.736281398882561</v>
      </c>
      <c r="U638" s="1">
        <f>ATAN2(SQRT(Table1[[#This Row],[_ay]]*Table1[[#This Row],[_ay]]+Table1[[#This Row],[_az]]*Table1[[#This Row],[_az]]),Table1[[#This Row],[_ax]])*180/PI()</f>
        <v>85.524290714143703</v>
      </c>
    </row>
    <row r="639" spans="1:21" x14ac:dyDescent="0.25">
      <c r="A639" t="s">
        <v>0</v>
      </c>
      <c r="B639" t="s">
        <v>1</v>
      </c>
      <c r="C639" t="s">
        <v>4</v>
      </c>
      <c r="D639" t="s">
        <v>5</v>
      </c>
      <c r="E639">
        <v>8320</v>
      </c>
      <c r="F639">
        <v>588</v>
      </c>
      <c r="G639">
        <v>1415</v>
      </c>
      <c r="H639">
        <v>4</v>
      </c>
      <c r="I639">
        <v>-1</v>
      </c>
      <c r="J639">
        <v>-18</v>
      </c>
      <c r="K639">
        <v>1295</v>
      </c>
      <c r="L639">
        <v>92</v>
      </c>
      <c r="M639">
        <v>-248</v>
      </c>
      <c r="N639">
        <v>-178</v>
      </c>
      <c r="O639">
        <v>231713</v>
      </c>
      <c r="P639">
        <f>(Table1[[#This Row],[ax]]-E$1)/E$2</f>
        <v>0.99575139596989559</v>
      </c>
      <c r="Q639">
        <f>(Table1[[#This Row],[ay]]-F$1)/F$2</f>
        <v>5.9565692102389906E-2</v>
      </c>
      <c r="R639">
        <f>(Table1[[#This Row],[az]]-G$1)/G$2</f>
        <v>5.1411411411411409E-2</v>
      </c>
      <c r="S639">
        <f>SQRT(Table1[[#This Row],[_ax]]*Table1[[#This Row],[_ax]]+Table1[[#This Row],[_ay]]*Table1[[#This Row],[_ay]]+Table1[[#This Row],[_az]]*Table1[[#This Row],[_az]])</f>
        <v>0.99885536864700586</v>
      </c>
      <c r="T639" s="1">
        <f>ATAN2(Table1[[#This Row],[_az]],Table1[[#This Row],[_ay]])*180/PI()</f>
        <v>49.202378410838698</v>
      </c>
      <c r="U639" s="1">
        <f>ATAN2(SQRT(Table1[[#This Row],[_ay]]*Table1[[#This Row],[_ay]]+Table1[[#This Row],[_az]]*Table1[[#This Row],[_az]]),Table1[[#This Row],[_ax]])*180/PI()</f>
        <v>85.481879595400471</v>
      </c>
    </row>
    <row r="640" spans="1:21" x14ac:dyDescent="0.25">
      <c r="A640" t="s">
        <v>0</v>
      </c>
      <c r="B640" t="s">
        <v>1</v>
      </c>
      <c r="C640" t="s">
        <v>4</v>
      </c>
      <c r="D640" t="s">
        <v>5</v>
      </c>
      <c r="E640">
        <v>8326</v>
      </c>
      <c r="F640">
        <v>597</v>
      </c>
      <c r="G640">
        <v>1423</v>
      </c>
      <c r="H640">
        <v>4</v>
      </c>
      <c r="I640">
        <v>-2</v>
      </c>
      <c r="J640">
        <v>-18</v>
      </c>
      <c r="K640">
        <v>1296</v>
      </c>
      <c r="L640">
        <v>92</v>
      </c>
      <c r="M640">
        <v>-254</v>
      </c>
      <c r="N640">
        <v>-182</v>
      </c>
      <c r="O640">
        <v>231763</v>
      </c>
      <c r="P640">
        <f>(Table1[[#This Row],[ax]]-E$1)/E$2</f>
        <v>0.99647972808934204</v>
      </c>
      <c r="Q640">
        <f>(Table1[[#This Row],[ay]]-F$1)/F$2</f>
        <v>6.065752759917506E-2</v>
      </c>
      <c r="R640">
        <f>(Table1[[#This Row],[az]]-G$1)/G$2</f>
        <v>5.2372372372372369E-2</v>
      </c>
      <c r="S640">
        <f>SQRT(Table1[[#This Row],[_ax]]*Table1[[#This Row],[_ax]]+Table1[[#This Row],[_ay]]*Table1[[#This Row],[_ay]]+Table1[[#This Row],[_az]]*Table1[[#This Row],[_az]])</f>
        <v>0.99969697885677544</v>
      </c>
      <c r="T640" s="1">
        <f>ATAN2(Table1[[#This Row],[_az]],Table1[[#This Row],[_ay]])*180/PI()</f>
        <v>49.19231518665292</v>
      </c>
      <c r="U640" s="1">
        <f>ATAN2(SQRT(Table1[[#This Row],[_ay]]*Table1[[#This Row],[_ay]]+Table1[[#This Row],[_az]]*Table1[[#This Row],[_az]]),Table1[[#This Row],[_ax]])*180/PI()</f>
        <v>85.402069131084474</v>
      </c>
    </row>
    <row r="641" spans="1:21" x14ac:dyDescent="0.25">
      <c r="A641" t="s">
        <v>0</v>
      </c>
      <c r="B641" t="s">
        <v>1</v>
      </c>
      <c r="C641" t="s">
        <v>4</v>
      </c>
      <c r="D641" t="s">
        <v>5</v>
      </c>
      <c r="E641">
        <v>8329</v>
      </c>
      <c r="F641">
        <v>595</v>
      </c>
      <c r="G641">
        <v>1418</v>
      </c>
      <c r="H641">
        <v>3</v>
      </c>
      <c r="I641">
        <v>-5</v>
      </c>
      <c r="J641">
        <v>-16</v>
      </c>
      <c r="K641">
        <v>1294</v>
      </c>
      <c r="L641">
        <v>89</v>
      </c>
      <c r="M641">
        <v>-247</v>
      </c>
      <c r="N641">
        <v>-173</v>
      </c>
      <c r="O641">
        <v>231813</v>
      </c>
      <c r="P641">
        <f>(Table1[[#This Row],[ax]]-E$1)/E$2</f>
        <v>0.99684389414906527</v>
      </c>
      <c r="Q641">
        <f>(Table1[[#This Row],[ay]]-F$1)/F$2</f>
        <v>6.041489748877836E-2</v>
      </c>
      <c r="R641">
        <f>(Table1[[#This Row],[az]]-G$1)/G$2</f>
        <v>5.1771771771771773E-2</v>
      </c>
      <c r="S641">
        <f>SQRT(Table1[[#This Row],[_ax]]*Table1[[#This Row],[_ax]]+Table1[[#This Row],[_ay]]*Table1[[#This Row],[_ay]]+Table1[[#This Row],[_az]]*Table1[[#This Row],[_az]])</f>
        <v>1.0000140126484434</v>
      </c>
      <c r="T641" s="1">
        <f>ATAN2(Table1[[#This Row],[_az]],Table1[[#This Row],[_ay]])*180/PI()</f>
        <v>49.405499485395701</v>
      </c>
      <c r="U641" s="1">
        <f>ATAN2(SQRT(Table1[[#This Row],[_ay]]*Table1[[#This Row],[_ay]]+Table1[[#This Row],[_az]]*Table1[[#This Row],[_az]]),Table1[[#This Row],[_ax]])*180/PI()</f>
        <v>85.436614782287535</v>
      </c>
    </row>
    <row r="642" spans="1:21" x14ac:dyDescent="0.25">
      <c r="A642" t="s">
        <v>0</v>
      </c>
      <c r="B642" t="s">
        <v>1</v>
      </c>
      <c r="C642" t="s">
        <v>4</v>
      </c>
      <c r="D642" t="s">
        <v>5</v>
      </c>
      <c r="E642">
        <v>8327</v>
      </c>
      <c r="F642">
        <v>585</v>
      </c>
      <c r="G642">
        <v>1412</v>
      </c>
      <c r="H642">
        <v>3</v>
      </c>
      <c r="I642">
        <v>-3</v>
      </c>
      <c r="J642">
        <v>-15</v>
      </c>
      <c r="K642">
        <v>1298</v>
      </c>
      <c r="L642">
        <v>99</v>
      </c>
      <c r="M642">
        <v>-243</v>
      </c>
      <c r="N642">
        <v>-177</v>
      </c>
      <c r="O642">
        <v>231863</v>
      </c>
      <c r="P642">
        <f>(Table1[[#This Row],[ax]]-E$1)/E$2</f>
        <v>0.99660111677591645</v>
      </c>
      <c r="Q642">
        <f>(Table1[[#This Row],[ay]]-F$1)/F$2</f>
        <v>5.9201746936794857E-2</v>
      </c>
      <c r="R642">
        <f>(Table1[[#This Row],[az]]-G$1)/G$2</f>
        <v>5.1051051051051052E-2</v>
      </c>
      <c r="S642">
        <f>SQRT(Table1[[#This Row],[_ax]]*Table1[[#This Row],[_ax]]+Table1[[#This Row],[_ay]]*Table1[[#This Row],[_ay]]+Table1[[#This Row],[_az]]*Table1[[#This Row],[_az]])</f>
        <v>0.99966236430746414</v>
      </c>
      <c r="T642" s="1">
        <f>ATAN2(Table1[[#This Row],[_az]],Table1[[#This Row],[_ay]])*180/PI()</f>
        <v>49.228033242272303</v>
      </c>
      <c r="U642" s="1">
        <f>ATAN2(SQRT(Table1[[#This Row],[_ay]]*Table1[[#This Row],[_ay]]+Table1[[#This Row],[_az]]*Table1[[#This Row],[_az]]),Table1[[#This Row],[_ax]])*180/PI()</f>
        <v>85.51491091962599</v>
      </c>
    </row>
    <row r="643" spans="1:21" x14ac:dyDescent="0.25">
      <c r="A643" t="s">
        <v>0</v>
      </c>
      <c r="B643" t="s">
        <v>1</v>
      </c>
      <c r="C643" t="s">
        <v>4</v>
      </c>
      <c r="D643" t="s">
        <v>5</v>
      </c>
      <c r="E643">
        <v>8323</v>
      </c>
      <c r="F643">
        <v>579</v>
      </c>
      <c r="G643">
        <v>1413</v>
      </c>
      <c r="H643">
        <v>3</v>
      </c>
      <c r="I643">
        <v>-2</v>
      </c>
      <c r="J643">
        <v>-17</v>
      </c>
      <c r="K643">
        <v>1297</v>
      </c>
      <c r="L643">
        <v>84</v>
      </c>
      <c r="M643">
        <v>-246</v>
      </c>
      <c r="N643">
        <v>-168</v>
      </c>
      <c r="O643">
        <v>231913</v>
      </c>
      <c r="P643">
        <f>(Table1[[#This Row],[ax]]-E$1)/E$2</f>
        <v>0.99611556202961882</v>
      </c>
      <c r="Q643">
        <f>(Table1[[#This Row],[ay]]-F$1)/F$2</f>
        <v>5.8473856605604758E-2</v>
      </c>
      <c r="R643">
        <f>(Table1[[#This Row],[az]]-G$1)/G$2</f>
        <v>5.1171171171171169E-2</v>
      </c>
      <c r="S643">
        <f>SQRT(Table1[[#This Row],[_ax]]*Table1[[#This Row],[_ax]]+Table1[[#This Row],[_ay]]*Table1[[#This Row],[_ay]]+Table1[[#This Row],[_az]]*Table1[[#This Row],[_az]])</f>
        <v>0.99914157834760609</v>
      </c>
      <c r="T643" s="1">
        <f>ATAN2(Table1[[#This Row],[_az]],Table1[[#This Row],[_ay]])*180/PI()</f>
        <v>48.810441905610645</v>
      </c>
      <c r="U643" s="1">
        <f>ATAN2(SQRT(Table1[[#This Row],[_ay]]*Table1[[#This Row],[_ay]]+Table1[[#This Row],[_az]]*Table1[[#This Row],[_az]]),Table1[[#This Row],[_ax]])*180/PI()</f>
        <v>85.53964508648356</v>
      </c>
    </row>
    <row r="644" spans="1:21" x14ac:dyDescent="0.25">
      <c r="A644" t="s">
        <v>0</v>
      </c>
      <c r="B644" t="s">
        <v>1</v>
      </c>
      <c r="C644" t="s">
        <v>4</v>
      </c>
      <c r="D644" t="s">
        <v>5</v>
      </c>
      <c r="E644">
        <v>8326</v>
      </c>
      <c r="F644">
        <v>573</v>
      </c>
      <c r="G644">
        <v>1415</v>
      </c>
      <c r="H644">
        <v>4</v>
      </c>
      <c r="I644">
        <v>-2</v>
      </c>
      <c r="J644">
        <v>-19</v>
      </c>
      <c r="K644">
        <v>1290</v>
      </c>
      <c r="L644">
        <v>93</v>
      </c>
      <c r="M644">
        <v>-245</v>
      </c>
      <c r="N644">
        <v>-175</v>
      </c>
      <c r="O644">
        <v>231963</v>
      </c>
      <c r="P644">
        <f>(Table1[[#This Row],[ax]]-E$1)/E$2</f>
        <v>0.99647972808934204</v>
      </c>
      <c r="Q644">
        <f>(Table1[[#This Row],[ay]]-F$1)/F$2</f>
        <v>5.7745966274414653E-2</v>
      </c>
      <c r="R644">
        <f>(Table1[[#This Row],[az]]-G$1)/G$2</f>
        <v>5.1411411411411409E-2</v>
      </c>
      <c r="S644">
        <f>SQRT(Table1[[#This Row],[_ax]]*Table1[[#This Row],[_ax]]+Table1[[#This Row],[_ay]]*Table1[[#This Row],[_ay]]+Table1[[#This Row],[_az]]*Table1[[#This Row],[_az]])</f>
        <v>0.99947465117294909</v>
      </c>
      <c r="T644" s="1">
        <f>ATAN2(Table1[[#This Row],[_az]],Table1[[#This Row],[_ay]])*180/PI()</f>
        <v>48.32122909696465</v>
      </c>
      <c r="U644" s="1">
        <f>ATAN2(SQRT(Table1[[#This Row],[_ay]]*Table1[[#This Row],[_ay]]+Table1[[#This Row],[_az]]*Table1[[#This Row],[_az]]),Table1[[#This Row],[_ax]])*180/PI()</f>
        <v>85.563371329915242</v>
      </c>
    </row>
    <row r="645" spans="1:21" x14ac:dyDescent="0.25">
      <c r="A645" t="s">
        <v>0</v>
      </c>
      <c r="B645" t="s">
        <v>1</v>
      </c>
      <c r="C645" t="s">
        <v>4</v>
      </c>
      <c r="D645" t="s">
        <v>5</v>
      </c>
      <c r="E645">
        <v>8323</v>
      </c>
      <c r="F645">
        <v>602</v>
      </c>
      <c r="G645">
        <v>1428</v>
      </c>
      <c r="H645">
        <v>4</v>
      </c>
      <c r="I645">
        <v>-2</v>
      </c>
      <c r="J645">
        <v>-19</v>
      </c>
      <c r="K645">
        <v>1294</v>
      </c>
      <c r="L645">
        <v>87</v>
      </c>
      <c r="M645">
        <v>-253</v>
      </c>
      <c r="N645">
        <v>-179</v>
      </c>
      <c r="O645">
        <v>232013</v>
      </c>
      <c r="P645">
        <f>(Table1[[#This Row],[ax]]-E$1)/E$2</f>
        <v>0.99611556202961882</v>
      </c>
      <c r="Q645">
        <f>(Table1[[#This Row],[ay]]-F$1)/F$2</f>
        <v>6.1264102875166808E-2</v>
      </c>
      <c r="R645">
        <f>(Table1[[#This Row],[az]]-G$1)/G$2</f>
        <v>5.2972972972972973E-2</v>
      </c>
      <c r="S645">
        <f>SQRT(Table1[[#This Row],[_ax]]*Table1[[#This Row],[_ax]]+Table1[[#This Row],[_ay]]*Table1[[#This Row],[_ay]]+Table1[[#This Row],[_az]]*Table1[[#This Row],[_az]])</f>
        <v>0.99940264112332511</v>
      </c>
      <c r="T645" s="1">
        <f>ATAN2(Table1[[#This Row],[_az]],Table1[[#This Row],[_ay]])*180/PI()</f>
        <v>49.151150175849914</v>
      </c>
      <c r="U645" s="1">
        <f>ATAN2(SQRT(Table1[[#This Row],[_ay]]*Table1[[#This Row],[_ay]]+Table1[[#This Row],[_az]]*Table1[[#This Row],[_az]]),Table1[[#This Row],[_ax]])*180/PI()</f>
        <v>85.351727638469043</v>
      </c>
    </row>
    <row r="646" spans="1:21" x14ac:dyDescent="0.25">
      <c r="A646" t="s">
        <v>0</v>
      </c>
      <c r="B646" t="s">
        <v>1</v>
      </c>
      <c r="C646" t="s">
        <v>4</v>
      </c>
      <c r="D646" t="s">
        <v>5</v>
      </c>
      <c r="E646">
        <v>8325</v>
      </c>
      <c r="F646">
        <v>605</v>
      </c>
      <c r="G646">
        <v>1421</v>
      </c>
      <c r="H646">
        <v>5</v>
      </c>
      <c r="I646">
        <v>-3</v>
      </c>
      <c r="J646">
        <v>-16</v>
      </c>
      <c r="K646">
        <v>1295</v>
      </c>
      <c r="L646">
        <v>89</v>
      </c>
      <c r="M646">
        <v>-249</v>
      </c>
      <c r="N646">
        <v>-177</v>
      </c>
      <c r="O646">
        <v>232063</v>
      </c>
      <c r="P646">
        <f>(Table1[[#This Row],[ax]]-E$1)/E$2</f>
        <v>0.99635833940276763</v>
      </c>
      <c r="Q646">
        <f>(Table1[[#This Row],[ay]]-F$1)/F$2</f>
        <v>6.1628048040761857E-2</v>
      </c>
      <c r="R646">
        <f>(Table1[[#This Row],[az]]-G$1)/G$2</f>
        <v>5.2132132132132129E-2</v>
      </c>
      <c r="S646">
        <f>SQRT(Table1[[#This Row],[_ax]]*Table1[[#This Row],[_ax]]+Table1[[#This Row],[_ay]]*Table1[[#This Row],[_ay]]+Table1[[#This Row],[_az]]*Table1[[#This Row],[_az]])</f>
        <v>0.99962278685682093</v>
      </c>
      <c r="T646" s="1">
        <f>ATAN2(Table1[[#This Row],[_az]],Table1[[#This Row],[_ay]])*180/PI()</f>
        <v>49.77159491763166</v>
      </c>
      <c r="U646" s="1">
        <f>ATAN2(SQRT(Table1[[#This Row],[_ay]]*Table1[[#This Row],[_ay]]+Table1[[#This Row],[_az]]*Table1[[#This Row],[_az]]),Table1[[#This Row],[_ax]])*180/PI()</f>
        <v>85.368276158989559</v>
      </c>
    </row>
    <row r="647" spans="1:21" x14ac:dyDescent="0.25">
      <c r="A647" t="s">
        <v>0</v>
      </c>
      <c r="B647" t="s">
        <v>1</v>
      </c>
      <c r="C647" t="s">
        <v>4</v>
      </c>
      <c r="D647" t="s">
        <v>5</v>
      </c>
      <c r="E647">
        <v>8319</v>
      </c>
      <c r="F647">
        <v>588</v>
      </c>
      <c r="G647">
        <v>1411</v>
      </c>
      <c r="H647">
        <v>3</v>
      </c>
      <c r="I647">
        <v>-2</v>
      </c>
      <c r="J647">
        <v>-16</v>
      </c>
      <c r="K647">
        <v>1295</v>
      </c>
      <c r="L647">
        <v>90</v>
      </c>
      <c r="M647">
        <v>-238</v>
      </c>
      <c r="N647">
        <v>-174</v>
      </c>
      <c r="O647">
        <v>232113</v>
      </c>
      <c r="P647">
        <f>(Table1[[#This Row],[ax]]-E$1)/E$2</f>
        <v>0.99563000728332118</v>
      </c>
      <c r="Q647">
        <f>(Table1[[#This Row],[ay]]-F$1)/F$2</f>
        <v>5.9565692102389906E-2</v>
      </c>
      <c r="R647">
        <f>(Table1[[#This Row],[az]]-G$1)/G$2</f>
        <v>5.0930930930930929E-2</v>
      </c>
      <c r="S647">
        <f>SQRT(Table1[[#This Row],[_ax]]*Table1[[#This Row],[_ax]]+Table1[[#This Row],[_ay]]*Table1[[#This Row],[_ay]]+Table1[[#This Row],[_az]]*Table1[[#This Row],[_az]])</f>
        <v>0.99870973901535287</v>
      </c>
      <c r="T647" s="1">
        <f>ATAN2(Table1[[#This Row],[_az]],Table1[[#This Row],[_ay]])*180/PI()</f>
        <v>49.468299345235174</v>
      </c>
      <c r="U647" s="1">
        <f>ATAN2(SQRT(Table1[[#This Row],[_ay]]*Table1[[#This Row],[_ay]]+Table1[[#This Row],[_az]]*Table1[[#This Row],[_az]]),Table1[[#This Row],[_ax]])*180/PI()</f>
        <v>85.499237482494976</v>
      </c>
    </row>
    <row r="648" spans="1:21" x14ac:dyDescent="0.25">
      <c r="A648" t="s">
        <v>0</v>
      </c>
      <c r="B648" t="s">
        <v>1</v>
      </c>
      <c r="C648" t="s">
        <v>4</v>
      </c>
      <c r="D648" t="s">
        <v>5</v>
      </c>
      <c r="E648">
        <v>8327</v>
      </c>
      <c r="F648">
        <v>576</v>
      </c>
      <c r="G648">
        <v>1411</v>
      </c>
      <c r="H648">
        <v>3</v>
      </c>
      <c r="I648">
        <v>-2</v>
      </c>
      <c r="J648">
        <v>-18</v>
      </c>
      <c r="K648">
        <v>1295</v>
      </c>
      <c r="L648">
        <v>89</v>
      </c>
      <c r="M648">
        <v>-241</v>
      </c>
      <c r="N648">
        <v>-173</v>
      </c>
      <c r="O648">
        <v>232163</v>
      </c>
      <c r="P648">
        <f>(Table1[[#This Row],[ax]]-E$1)/E$2</f>
        <v>0.99660111677591645</v>
      </c>
      <c r="Q648">
        <f>(Table1[[#This Row],[ay]]-F$1)/F$2</f>
        <v>5.8109911440009702E-2</v>
      </c>
      <c r="R648">
        <f>(Table1[[#This Row],[az]]-G$1)/G$2</f>
        <v>5.0930930930930929E-2</v>
      </c>
      <c r="S648">
        <f>SQRT(Table1[[#This Row],[_ax]]*Table1[[#This Row],[_ax]]+Table1[[#This Row],[_ay]]*Table1[[#This Row],[_ay]]+Table1[[#This Row],[_az]]*Table1[[#This Row],[_az]])</f>
        <v>0.99959217058361405</v>
      </c>
      <c r="T648" s="1">
        <f>ATAN2(Table1[[#This Row],[_az]],Table1[[#This Row],[_ay]])*180/PI()</f>
        <v>48.766776821357645</v>
      </c>
      <c r="U648" s="1">
        <f>ATAN2(SQRT(Table1[[#This Row],[_ay]]*Table1[[#This Row],[_ay]]+Table1[[#This Row],[_az]]*Table1[[#This Row],[_az]]),Table1[[#This Row],[_ax]])*180/PI()</f>
        <v>85.566500398774309</v>
      </c>
    </row>
    <row r="649" spans="1:21" x14ac:dyDescent="0.25">
      <c r="A649" t="s">
        <v>0</v>
      </c>
      <c r="B649" t="s">
        <v>1</v>
      </c>
      <c r="C649" t="s">
        <v>4</v>
      </c>
      <c r="D649" t="s">
        <v>5</v>
      </c>
      <c r="E649">
        <v>8324</v>
      </c>
      <c r="F649">
        <v>576</v>
      </c>
      <c r="G649">
        <v>1416</v>
      </c>
      <c r="H649">
        <v>4</v>
      </c>
      <c r="I649">
        <v>-2</v>
      </c>
      <c r="J649">
        <v>-19</v>
      </c>
      <c r="K649">
        <v>1297</v>
      </c>
      <c r="L649">
        <v>89</v>
      </c>
      <c r="M649">
        <v>-243</v>
      </c>
      <c r="N649">
        <v>-167</v>
      </c>
      <c r="O649">
        <v>232213</v>
      </c>
      <c r="P649">
        <f>(Table1[[#This Row],[ax]]-E$1)/E$2</f>
        <v>0.99623695071619323</v>
      </c>
      <c r="Q649">
        <f>(Table1[[#This Row],[ay]]-F$1)/F$2</f>
        <v>5.8109911440009702E-2</v>
      </c>
      <c r="R649">
        <f>(Table1[[#This Row],[az]]-G$1)/G$2</f>
        <v>5.1531531531531533E-2</v>
      </c>
      <c r="S649">
        <f>SQRT(Table1[[#This Row],[_ax]]*Table1[[#This Row],[_ax]]+Table1[[#This Row],[_ay]]*Table1[[#This Row],[_ay]]+Table1[[#This Row],[_az]]*Table1[[#This Row],[_az]])</f>
        <v>0.99925988737757798</v>
      </c>
      <c r="T649" s="1">
        <f>ATAN2(Table1[[#This Row],[_az]],Table1[[#This Row],[_ay]])*180/PI()</f>
        <v>48.433574819518533</v>
      </c>
      <c r="U649" s="1">
        <f>ATAN2(SQRT(Table1[[#This Row],[_ay]]*Table1[[#This Row],[_ay]]+Table1[[#This Row],[_az]]*Table1[[#This Row],[_az]]),Table1[[#This Row],[_ax]])*180/PI()</f>
        <v>85.542180573160934</v>
      </c>
    </row>
    <row r="650" spans="1:21" x14ac:dyDescent="0.25">
      <c r="A650" t="s">
        <v>0</v>
      </c>
      <c r="B650" t="s">
        <v>1</v>
      </c>
      <c r="C650" t="s">
        <v>4</v>
      </c>
      <c r="D650" t="s">
        <v>5</v>
      </c>
      <c r="E650">
        <v>8328</v>
      </c>
      <c r="F650">
        <v>597</v>
      </c>
      <c r="G650">
        <v>1413</v>
      </c>
      <c r="H650">
        <v>5</v>
      </c>
      <c r="I650">
        <v>-2</v>
      </c>
      <c r="J650">
        <v>-17</v>
      </c>
      <c r="K650">
        <v>1296</v>
      </c>
      <c r="L650">
        <v>88</v>
      </c>
      <c r="M650">
        <v>-252</v>
      </c>
      <c r="N650">
        <v>-178</v>
      </c>
      <c r="O650">
        <v>232263</v>
      </c>
      <c r="P650">
        <f>(Table1[[#This Row],[ax]]-E$1)/E$2</f>
        <v>0.99672250546249086</v>
      </c>
      <c r="Q650">
        <f>(Table1[[#This Row],[ay]]-F$1)/F$2</f>
        <v>6.065752759917506E-2</v>
      </c>
      <c r="R650">
        <f>(Table1[[#This Row],[az]]-G$1)/G$2</f>
        <v>5.1171171171171169E-2</v>
      </c>
      <c r="S650">
        <f>SQRT(Table1[[#This Row],[_ax]]*Table1[[#This Row],[_ax]]+Table1[[#This Row],[_ay]]*Table1[[#This Row],[_ay]]+Table1[[#This Row],[_az]]*Table1[[#This Row],[_az]])</f>
        <v>0.99987678106299627</v>
      </c>
      <c r="T650" s="1">
        <f>ATAN2(Table1[[#This Row],[_az]],Table1[[#This Row],[_ay]])*180/PI()</f>
        <v>49.848755695637983</v>
      </c>
      <c r="U650" s="1">
        <f>ATAN2(SQRT(Table1[[#This Row],[_ay]]*Table1[[#This Row],[_ay]]+Table1[[#This Row],[_az]]*Table1[[#This Row],[_az]]),Table1[[#This Row],[_ax]])*180/PI()</f>
        <v>85.447725478209719</v>
      </c>
    </row>
    <row r="651" spans="1:21" x14ac:dyDescent="0.25">
      <c r="A651" t="s">
        <v>0</v>
      </c>
      <c r="B651" t="s">
        <v>1</v>
      </c>
      <c r="C651" t="s">
        <v>4</v>
      </c>
      <c r="D651" t="s">
        <v>5</v>
      </c>
      <c r="E651">
        <v>8313</v>
      </c>
      <c r="F651">
        <v>596</v>
      </c>
      <c r="G651">
        <v>1419</v>
      </c>
      <c r="H651">
        <v>4</v>
      </c>
      <c r="I651">
        <v>-2</v>
      </c>
      <c r="J651">
        <v>-16</v>
      </c>
      <c r="K651">
        <v>1295</v>
      </c>
      <c r="L651">
        <v>85</v>
      </c>
      <c r="M651">
        <v>-249</v>
      </c>
      <c r="N651">
        <v>-181</v>
      </c>
      <c r="O651">
        <v>232313</v>
      </c>
      <c r="P651">
        <f>(Table1[[#This Row],[ax]]-E$1)/E$2</f>
        <v>0.99490167516387473</v>
      </c>
      <c r="Q651">
        <f>(Table1[[#This Row],[ay]]-F$1)/F$2</f>
        <v>6.053621254397671E-2</v>
      </c>
      <c r="R651">
        <f>(Table1[[#This Row],[az]]-G$1)/G$2</f>
        <v>5.1891891891891889E-2</v>
      </c>
      <c r="S651">
        <f>SQRT(Table1[[#This Row],[_ax]]*Table1[[#This Row],[_ax]]+Table1[[#This Row],[_ay]]*Table1[[#This Row],[_ay]]+Table1[[#This Row],[_az]]*Table1[[#This Row],[_az]])</f>
        <v>0.9980915512703098</v>
      </c>
      <c r="T651" s="1">
        <f>ATAN2(Table1[[#This Row],[_az]],Table1[[#This Row],[_ay]])*180/PI()</f>
        <v>49.396681350334909</v>
      </c>
      <c r="U651" s="1">
        <f>ATAN2(SQRT(Table1[[#This Row],[_ay]]*Table1[[#This Row],[_ay]]+Table1[[#This Row],[_az]]*Table1[[#This Row],[_az]]),Table1[[#This Row],[_ax]])*180/PI()</f>
        <v>85.418000026062401</v>
      </c>
    </row>
    <row r="652" spans="1:21" x14ac:dyDescent="0.25">
      <c r="A652" t="s">
        <v>0</v>
      </c>
      <c r="B652" t="s">
        <v>1</v>
      </c>
      <c r="C652" t="s">
        <v>4</v>
      </c>
      <c r="D652" t="s">
        <v>5</v>
      </c>
      <c r="E652">
        <v>8320</v>
      </c>
      <c r="F652">
        <v>596</v>
      </c>
      <c r="G652">
        <v>1413</v>
      </c>
      <c r="H652">
        <v>4</v>
      </c>
      <c r="I652">
        <v>-3</v>
      </c>
      <c r="J652">
        <v>-16</v>
      </c>
      <c r="K652">
        <v>1297</v>
      </c>
      <c r="L652">
        <v>83</v>
      </c>
      <c r="M652">
        <v>-251</v>
      </c>
      <c r="N652">
        <v>-179</v>
      </c>
      <c r="O652">
        <v>232363</v>
      </c>
      <c r="P652">
        <f>(Table1[[#This Row],[ax]]-E$1)/E$2</f>
        <v>0.99575139596989559</v>
      </c>
      <c r="Q652">
        <f>(Table1[[#This Row],[ay]]-F$1)/F$2</f>
        <v>6.053621254397671E-2</v>
      </c>
      <c r="R652">
        <f>(Table1[[#This Row],[az]]-G$1)/G$2</f>
        <v>5.1171171171171169E-2</v>
      </c>
      <c r="S652">
        <f>SQRT(Table1[[#This Row],[_ax]]*Table1[[#This Row],[_ax]]+Table1[[#This Row],[_ay]]*Table1[[#This Row],[_ay]]+Table1[[#This Row],[_az]]*Table1[[#This Row],[_az]])</f>
        <v>0.99890137869771434</v>
      </c>
      <c r="T652" s="1">
        <f>ATAN2(Table1[[#This Row],[_az]],Table1[[#This Row],[_ay]])*180/PI()</f>
        <v>49.792212578480189</v>
      </c>
      <c r="U652" s="1">
        <f>ATAN2(SQRT(Table1[[#This Row],[_ay]]*Table1[[#This Row],[_ay]]+Table1[[#This Row],[_az]]*Table1[[#This Row],[_az]]),Table1[[#This Row],[_ax]])*180/PI()</f>
        <v>85.448604211778587</v>
      </c>
    </row>
    <row r="653" spans="1:21" x14ac:dyDescent="0.25">
      <c r="A653" t="s">
        <v>0</v>
      </c>
      <c r="B653" t="s">
        <v>1</v>
      </c>
      <c r="C653" t="s">
        <v>4</v>
      </c>
      <c r="D653" t="s">
        <v>5</v>
      </c>
      <c r="E653">
        <v>8324</v>
      </c>
      <c r="F653">
        <v>590</v>
      </c>
      <c r="G653">
        <v>1421</v>
      </c>
      <c r="H653">
        <v>4</v>
      </c>
      <c r="I653">
        <v>-4</v>
      </c>
      <c r="J653">
        <v>-16</v>
      </c>
      <c r="K653">
        <v>1297</v>
      </c>
      <c r="L653">
        <v>98</v>
      </c>
      <c r="M653">
        <v>-256</v>
      </c>
      <c r="N653">
        <v>-178</v>
      </c>
      <c r="O653">
        <v>232413</v>
      </c>
      <c r="P653">
        <f>(Table1[[#This Row],[ax]]-E$1)/E$2</f>
        <v>0.99623695071619323</v>
      </c>
      <c r="Q653">
        <f>(Table1[[#This Row],[ay]]-F$1)/F$2</f>
        <v>5.9808322212786605E-2</v>
      </c>
      <c r="R653">
        <f>(Table1[[#This Row],[az]]-G$1)/G$2</f>
        <v>5.2132132132132129E-2</v>
      </c>
      <c r="S653">
        <f>SQRT(Table1[[#This Row],[_ax]]*Table1[[#This Row],[_ax]]+Table1[[#This Row],[_ay]]*Table1[[#This Row],[_ay]]+Table1[[#This Row],[_az]]*Table1[[#This Row],[_az]])</f>
        <v>0.9993912429968802</v>
      </c>
      <c r="T653" s="1">
        <f>ATAN2(Table1[[#This Row],[_az]],Table1[[#This Row],[_ay]])*180/PI()</f>
        <v>48.922852076925828</v>
      </c>
      <c r="U653" s="1">
        <f>ATAN2(SQRT(Table1[[#This Row],[_ay]]*Table1[[#This Row],[_ay]]+Table1[[#This Row],[_az]]*Table1[[#This Row],[_az]]),Table1[[#This Row],[_ax]])*180/PI()</f>
        <v>85.446607160062058</v>
      </c>
    </row>
    <row r="654" spans="1:21" x14ac:dyDescent="0.25">
      <c r="A654" t="s">
        <v>0</v>
      </c>
      <c r="B654" t="s">
        <v>1</v>
      </c>
      <c r="C654" t="s">
        <v>4</v>
      </c>
      <c r="D654" t="s">
        <v>5</v>
      </c>
      <c r="E654">
        <v>8318</v>
      </c>
      <c r="F654">
        <v>573</v>
      </c>
      <c r="G654">
        <v>1416</v>
      </c>
      <c r="H654">
        <v>5</v>
      </c>
      <c r="I654">
        <v>-2</v>
      </c>
      <c r="J654">
        <v>-16</v>
      </c>
      <c r="K654">
        <v>1294</v>
      </c>
      <c r="L654">
        <v>93</v>
      </c>
      <c r="M654">
        <v>-247</v>
      </c>
      <c r="N654">
        <v>-175</v>
      </c>
      <c r="O654">
        <v>232463</v>
      </c>
      <c r="P654">
        <f>(Table1[[#This Row],[ax]]-E$1)/E$2</f>
        <v>0.99550861859674677</v>
      </c>
      <c r="Q654">
        <f>(Table1[[#This Row],[ay]]-F$1)/F$2</f>
        <v>5.7745966274414653E-2</v>
      </c>
      <c r="R654">
        <f>(Table1[[#This Row],[az]]-G$1)/G$2</f>
        <v>5.1531531531531533E-2</v>
      </c>
      <c r="S654">
        <f>SQRT(Table1[[#This Row],[_ax]]*Table1[[#This Row],[_ax]]+Table1[[#This Row],[_ay]]*Table1[[#This Row],[_ay]]+Table1[[#This Row],[_az]]*Table1[[#This Row],[_az]])</f>
        <v>0.99851264642134308</v>
      </c>
      <c r="T654" s="1">
        <f>ATAN2(Table1[[#This Row],[_az]],Table1[[#This Row],[_ay]])*180/PI()</f>
        <v>48.254812727760843</v>
      </c>
      <c r="U654" s="1">
        <f>ATAN2(SQRT(Table1[[#This Row],[_ay]]*Table1[[#This Row],[_ay]]+Table1[[#This Row],[_az]]*Table1[[#This Row],[_az]]),Table1[[#This Row],[_ax]])*180/PI()</f>
        <v>85.554488251546275</v>
      </c>
    </row>
    <row r="655" spans="1:21" x14ac:dyDescent="0.25">
      <c r="A655" t="s">
        <v>0</v>
      </c>
      <c r="B655" t="s">
        <v>1</v>
      </c>
      <c r="C655" t="s">
        <v>4</v>
      </c>
      <c r="D655" t="s">
        <v>5</v>
      </c>
      <c r="E655">
        <v>8324</v>
      </c>
      <c r="F655">
        <v>587</v>
      </c>
      <c r="G655">
        <v>1406</v>
      </c>
      <c r="H655">
        <v>4</v>
      </c>
      <c r="I655">
        <v>-1</v>
      </c>
      <c r="J655">
        <v>-18</v>
      </c>
      <c r="K655">
        <v>1296</v>
      </c>
      <c r="L655">
        <v>91</v>
      </c>
      <c r="M655">
        <v>-251</v>
      </c>
      <c r="N655">
        <v>-177</v>
      </c>
      <c r="O655">
        <v>232513</v>
      </c>
      <c r="P655">
        <f>(Table1[[#This Row],[ax]]-E$1)/E$2</f>
        <v>0.99623695071619323</v>
      </c>
      <c r="Q655">
        <f>(Table1[[#This Row],[ay]]-F$1)/F$2</f>
        <v>5.9444377047191556E-2</v>
      </c>
      <c r="R655">
        <f>(Table1[[#This Row],[az]]-G$1)/G$2</f>
        <v>5.0330330330330332E-2</v>
      </c>
      <c r="S655">
        <f>SQRT(Table1[[#This Row],[_ax]]*Table1[[#This Row],[_ax]]+Table1[[#This Row],[_ay]]*Table1[[#This Row],[_ay]]+Table1[[#This Row],[_az]]*Table1[[#This Row],[_az]])</f>
        <v>0.99927715779256543</v>
      </c>
      <c r="T655" s="1">
        <f>ATAN2(Table1[[#This Row],[_az]],Table1[[#This Row],[_ay]])*180/PI()</f>
        <v>49.746097729233533</v>
      </c>
      <c r="U655" s="1">
        <f>ATAN2(SQRT(Table1[[#This Row],[_ay]]*Table1[[#This Row],[_ay]]+Table1[[#This Row],[_az]]*Table1[[#This Row],[_az]]),Table1[[#This Row],[_ax]])*180/PI()</f>
        <v>85.529496875211294</v>
      </c>
    </row>
    <row r="656" spans="1:21" x14ac:dyDescent="0.25">
      <c r="A656" t="s">
        <v>0</v>
      </c>
      <c r="B656" t="s">
        <v>1</v>
      </c>
      <c r="C656" t="s">
        <v>4</v>
      </c>
      <c r="D656" t="s">
        <v>5</v>
      </c>
      <c r="E656">
        <v>8327</v>
      </c>
      <c r="F656">
        <v>600</v>
      </c>
      <c r="G656">
        <v>1418</v>
      </c>
      <c r="H656">
        <v>4</v>
      </c>
      <c r="I656">
        <v>-2</v>
      </c>
      <c r="J656">
        <v>-18</v>
      </c>
      <c r="K656">
        <v>1295</v>
      </c>
      <c r="L656">
        <v>89</v>
      </c>
      <c r="M656">
        <v>-245</v>
      </c>
      <c r="N656">
        <v>-181</v>
      </c>
      <c r="O656">
        <v>232563</v>
      </c>
      <c r="P656">
        <f>(Table1[[#This Row],[ax]]-E$1)/E$2</f>
        <v>0.99660111677591645</v>
      </c>
      <c r="Q656">
        <f>(Table1[[#This Row],[ay]]-F$1)/F$2</f>
        <v>6.1021472764770109E-2</v>
      </c>
      <c r="R656">
        <f>(Table1[[#This Row],[az]]-G$1)/G$2</f>
        <v>5.1771771771771773E-2</v>
      </c>
      <c r="S656">
        <f>SQRT(Table1[[#This Row],[_ax]]*Table1[[#This Row],[_ax]]+Table1[[#This Row],[_ay]]*Table1[[#This Row],[_ay]]+Table1[[#This Row],[_az]]*Table1[[#This Row],[_az]])</f>
        <v>0.99980884295437888</v>
      </c>
      <c r="T656" s="1">
        <f>ATAN2(Table1[[#This Row],[_az]],Table1[[#This Row],[_ay]])*180/PI()</f>
        <v>49.688096316908897</v>
      </c>
      <c r="U656" s="1">
        <f>ATAN2(SQRT(Table1[[#This Row],[_ay]]*Table1[[#This Row],[_ay]]+Table1[[#This Row],[_az]]*Table1[[#This Row],[_az]]),Table1[[#This Row],[_ax]])*180/PI()</f>
        <v>85.409140838218818</v>
      </c>
    </row>
    <row r="657" spans="1:21" x14ac:dyDescent="0.25">
      <c r="A657" t="s">
        <v>0</v>
      </c>
      <c r="B657" t="s">
        <v>1</v>
      </c>
      <c r="C657" t="s">
        <v>4</v>
      </c>
      <c r="D657" t="s">
        <v>5</v>
      </c>
      <c r="E657">
        <v>8325</v>
      </c>
      <c r="F657">
        <v>603</v>
      </c>
      <c r="G657">
        <v>1417</v>
      </c>
      <c r="H657">
        <v>5</v>
      </c>
      <c r="I657">
        <v>-3</v>
      </c>
      <c r="J657">
        <v>-17</v>
      </c>
      <c r="K657">
        <v>1296</v>
      </c>
      <c r="L657">
        <v>89</v>
      </c>
      <c r="M657">
        <v>-249</v>
      </c>
      <c r="N657">
        <v>-175</v>
      </c>
      <c r="O657">
        <v>232613</v>
      </c>
      <c r="P657">
        <f>(Table1[[#This Row],[ax]]-E$1)/E$2</f>
        <v>0.99635833940276763</v>
      </c>
      <c r="Q657">
        <f>(Table1[[#This Row],[ay]]-F$1)/F$2</f>
        <v>6.1385417930365158E-2</v>
      </c>
      <c r="R657">
        <f>(Table1[[#This Row],[az]]-G$1)/G$2</f>
        <v>5.1651651651651649E-2</v>
      </c>
      <c r="S657">
        <f>SQRT(Table1[[#This Row],[_ax]]*Table1[[#This Row],[_ax]]+Table1[[#This Row],[_ay]]*Table1[[#This Row],[_ay]]+Table1[[#This Row],[_az]]*Table1[[#This Row],[_az]])</f>
        <v>0.99958291459501736</v>
      </c>
      <c r="T657" s="1">
        <f>ATAN2(Table1[[#This Row],[_az]],Table1[[#This Row],[_ay]])*180/PI()</f>
        <v>49.921671654889302</v>
      </c>
      <c r="U657" s="1">
        <f>ATAN2(SQRT(Table1[[#This Row],[_ay]]*Table1[[#This Row],[_ay]]+Table1[[#This Row],[_az]]*Table1[[#This Row],[_az]]),Table1[[#This Row],[_ax]])*180/PI()</f>
        <v>85.396572673677682</v>
      </c>
    </row>
    <row r="658" spans="1:21" x14ac:dyDescent="0.25">
      <c r="A658" t="s">
        <v>0</v>
      </c>
      <c r="B658" t="s">
        <v>1</v>
      </c>
      <c r="C658" t="s">
        <v>4</v>
      </c>
      <c r="D658" t="s">
        <v>5</v>
      </c>
      <c r="E658">
        <v>8326</v>
      </c>
      <c r="F658">
        <v>600</v>
      </c>
      <c r="G658">
        <v>1413</v>
      </c>
      <c r="H658">
        <v>2</v>
      </c>
      <c r="I658">
        <v>-2</v>
      </c>
      <c r="J658">
        <v>-16</v>
      </c>
      <c r="K658">
        <v>1297</v>
      </c>
      <c r="L658">
        <v>87</v>
      </c>
      <c r="M658">
        <v>-247</v>
      </c>
      <c r="N658">
        <v>-177</v>
      </c>
      <c r="O658">
        <v>232663</v>
      </c>
      <c r="P658">
        <f>(Table1[[#This Row],[ax]]-E$1)/E$2</f>
        <v>0.99647972808934204</v>
      </c>
      <c r="Q658">
        <f>(Table1[[#This Row],[ay]]-F$1)/F$2</f>
        <v>6.1021472764770109E-2</v>
      </c>
      <c r="R658">
        <f>(Table1[[#This Row],[az]]-G$1)/G$2</f>
        <v>5.1171171171171169E-2</v>
      </c>
      <c r="S658">
        <f>SQRT(Table1[[#This Row],[_ax]]*Table1[[#This Row],[_ax]]+Table1[[#This Row],[_ay]]*Table1[[#This Row],[_ay]]+Table1[[#This Row],[_az]]*Table1[[#This Row],[_az]])</f>
        <v>0.99965691984321292</v>
      </c>
      <c r="T658" s="1">
        <f>ATAN2(Table1[[#This Row],[_az]],Table1[[#This Row],[_ay]])*180/PI()</f>
        <v>50.017594571243613</v>
      </c>
      <c r="U658" s="1">
        <f>ATAN2(SQRT(Table1[[#This Row],[_ay]]*Table1[[#This Row],[_ay]]+Table1[[#This Row],[_az]]*Table1[[#This Row],[_az]]),Table1[[#This Row],[_ax]])*180/PI()</f>
        <v>85.43070762375001</v>
      </c>
    </row>
    <row r="659" spans="1:21" x14ac:dyDescent="0.25">
      <c r="A659" t="s">
        <v>0</v>
      </c>
      <c r="B659" t="s">
        <v>1</v>
      </c>
      <c r="C659" t="s">
        <v>4</v>
      </c>
      <c r="D659" t="s">
        <v>5</v>
      </c>
      <c r="E659">
        <v>8322</v>
      </c>
      <c r="F659">
        <v>571</v>
      </c>
      <c r="G659">
        <v>1419</v>
      </c>
      <c r="H659">
        <v>4</v>
      </c>
      <c r="I659">
        <v>-3</v>
      </c>
      <c r="J659">
        <v>-18</v>
      </c>
      <c r="K659">
        <v>1295</v>
      </c>
      <c r="L659">
        <v>91</v>
      </c>
      <c r="M659">
        <v>-245</v>
      </c>
      <c r="N659">
        <v>-177</v>
      </c>
      <c r="O659">
        <v>232713</v>
      </c>
      <c r="P659">
        <f>(Table1[[#This Row],[ax]]-E$1)/E$2</f>
        <v>0.99599417334304441</v>
      </c>
      <c r="Q659">
        <f>(Table1[[#This Row],[ay]]-F$1)/F$2</f>
        <v>5.7503336164017954E-2</v>
      </c>
      <c r="R659">
        <f>(Table1[[#This Row],[az]]-G$1)/G$2</f>
        <v>5.1891891891891889E-2</v>
      </c>
      <c r="S659">
        <f>SQRT(Table1[[#This Row],[_ax]]*Table1[[#This Row],[_ax]]+Table1[[#This Row],[_ay]]*Table1[[#This Row],[_ay]]+Table1[[#This Row],[_az]]*Table1[[#This Row],[_az]])</f>
        <v>0.99900139912184616</v>
      </c>
      <c r="T659" s="1">
        <f>ATAN2(Table1[[#This Row],[_az]],Table1[[#This Row],[_ay]])*180/PI()</f>
        <v>47.936421790442544</v>
      </c>
      <c r="U659" s="1">
        <f>ATAN2(SQRT(Table1[[#This Row],[_ay]]*Table1[[#This Row],[_ay]]+Table1[[#This Row],[_az]]*Table1[[#This Row],[_az]]),Table1[[#This Row],[_ax]])*180/PI()</f>
        <v>85.553210168225519</v>
      </c>
    </row>
    <row r="660" spans="1:21" x14ac:dyDescent="0.25">
      <c r="A660" t="s">
        <v>0</v>
      </c>
      <c r="B660" t="s">
        <v>1</v>
      </c>
      <c r="C660" t="s">
        <v>4</v>
      </c>
      <c r="D660" t="s">
        <v>5</v>
      </c>
      <c r="E660">
        <v>8326</v>
      </c>
      <c r="F660">
        <v>579</v>
      </c>
      <c r="G660">
        <v>1417</v>
      </c>
      <c r="H660">
        <v>4</v>
      </c>
      <c r="I660">
        <v>-2</v>
      </c>
      <c r="J660">
        <v>-18</v>
      </c>
      <c r="K660">
        <v>1297</v>
      </c>
      <c r="L660">
        <v>86</v>
      </c>
      <c r="M660">
        <v>-240</v>
      </c>
      <c r="N660">
        <v>-178</v>
      </c>
      <c r="O660">
        <v>232763</v>
      </c>
      <c r="P660">
        <f>(Table1[[#This Row],[ax]]-E$1)/E$2</f>
        <v>0.99647972808934204</v>
      </c>
      <c r="Q660">
        <f>(Table1[[#This Row],[ay]]-F$1)/F$2</f>
        <v>5.8473856605604758E-2</v>
      </c>
      <c r="R660">
        <f>(Table1[[#This Row],[az]]-G$1)/G$2</f>
        <v>5.1651651651651649E-2</v>
      </c>
      <c r="S660">
        <f>SQRT(Table1[[#This Row],[_ax]]*Table1[[#This Row],[_ax]]+Table1[[#This Row],[_ay]]*Table1[[#This Row],[_ay]]+Table1[[#This Row],[_az]]*Table1[[#This Row],[_az]])</f>
        <v>0.99952935600595816</v>
      </c>
      <c r="T660" s="1">
        <f>ATAN2(Table1[[#This Row],[_az]],Table1[[#This Row],[_ay]])*180/PI()</f>
        <v>48.544906815339601</v>
      </c>
      <c r="U660" s="1">
        <f>ATAN2(SQRT(Table1[[#This Row],[_ay]]*Table1[[#This Row],[_ay]]+Table1[[#This Row],[_az]]*Table1[[#This Row],[_az]]),Table1[[#This Row],[_ax]])*180/PI()</f>
        <v>85.523137415205568</v>
      </c>
    </row>
    <row r="661" spans="1:21" x14ac:dyDescent="0.25">
      <c r="A661" t="s">
        <v>0</v>
      </c>
      <c r="B661" t="s">
        <v>1</v>
      </c>
      <c r="C661" t="s">
        <v>4</v>
      </c>
      <c r="D661" t="s">
        <v>5</v>
      </c>
      <c r="E661">
        <v>8324</v>
      </c>
      <c r="F661">
        <v>591</v>
      </c>
      <c r="G661">
        <v>1424</v>
      </c>
      <c r="H661">
        <v>5</v>
      </c>
      <c r="I661">
        <v>-3</v>
      </c>
      <c r="J661">
        <v>-17</v>
      </c>
      <c r="K661">
        <v>1297</v>
      </c>
      <c r="L661">
        <v>93</v>
      </c>
      <c r="M661">
        <v>-241</v>
      </c>
      <c r="N661">
        <v>-173</v>
      </c>
      <c r="O661">
        <v>232813</v>
      </c>
      <c r="P661">
        <f>(Table1[[#This Row],[ax]]-E$1)/E$2</f>
        <v>0.99623695071619323</v>
      </c>
      <c r="Q661">
        <f>(Table1[[#This Row],[ay]]-F$1)/F$2</f>
        <v>5.9929637267984955E-2</v>
      </c>
      <c r="R661">
        <f>(Table1[[#This Row],[az]]-G$1)/G$2</f>
        <v>5.2492492492492493E-2</v>
      </c>
      <c r="S661">
        <f>SQRT(Table1[[#This Row],[_ax]]*Table1[[#This Row],[_ax]]+Table1[[#This Row],[_ay]]*Table1[[#This Row],[_ay]]+Table1[[#This Row],[_az]]*Table1[[#This Row],[_az]])</f>
        <v>0.99941737285452736</v>
      </c>
      <c r="T661" s="1">
        <f>ATAN2(Table1[[#This Row],[_az]],Table1[[#This Row],[_ay]])*180/PI()</f>
        <v>48.78481556503985</v>
      </c>
      <c r="U661" s="1">
        <f>ATAN2(SQRT(Table1[[#This Row],[_ay]]*Table1[[#This Row],[_ay]]+Table1[[#This Row],[_az]]*Table1[[#This Row],[_az]]),Table1[[#This Row],[_ax]])*180/PI()</f>
        <v>85.427835949827596</v>
      </c>
    </row>
    <row r="662" spans="1:21" x14ac:dyDescent="0.25">
      <c r="A662" t="s">
        <v>0</v>
      </c>
      <c r="B662" t="s">
        <v>1</v>
      </c>
      <c r="C662" t="s">
        <v>4</v>
      </c>
      <c r="D662" t="s">
        <v>5</v>
      </c>
      <c r="E662">
        <v>8327</v>
      </c>
      <c r="F662">
        <v>597</v>
      </c>
      <c r="G662">
        <v>1430</v>
      </c>
      <c r="H662">
        <v>5</v>
      </c>
      <c r="I662">
        <v>-2</v>
      </c>
      <c r="J662">
        <v>-18</v>
      </c>
      <c r="K662">
        <v>1298</v>
      </c>
      <c r="L662">
        <v>88</v>
      </c>
      <c r="M662">
        <v>-242</v>
      </c>
      <c r="N662">
        <v>-176</v>
      </c>
      <c r="O662">
        <v>232863</v>
      </c>
      <c r="P662">
        <f>(Table1[[#This Row],[ax]]-E$1)/E$2</f>
        <v>0.99660111677591645</v>
      </c>
      <c r="Q662">
        <f>(Table1[[#This Row],[ay]]-F$1)/F$2</f>
        <v>6.065752759917506E-2</v>
      </c>
      <c r="R662">
        <f>(Table1[[#This Row],[az]]-G$1)/G$2</f>
        <v>5.3213213213213213E-2</v>
      </c>
      <c r="S662">
        <f>SQRT(Table1[[#This Row],[_ax]]*Table1[[#This Row],[_ax]]+Table1[[#This Row],[_ay]]*Table1[[#This Row],[_ay]]+Table1[[#This Row],[_az]]*Table1[[#This Row],[_az]])</f>
        <v>0.99986237436655423</v>
      </c>
      <c r="T662" s="1">
        <f>ATAN2(Table1[[#This Row],[_az]],Table1[[#This Row],[_ay]])*180/PI()</f>
        <v>48.740396341825246</v>
      </c>
      <c r="U662" s="1">
        <f>ATAN2(SQRT(Table1[[#This Row],[_ay]]*Table1[[#This Row],[_ay]]+Table1[[#This Row],[_az]]*Table1[[#This Row],[_az]]),Table1[[#This Row],[_ax]])*180/PI()</f>
        <v>85.371095886963516</v>
      </c>
    </row>
    <row r="663" spans="1:21" x14ac:dyDescent="0.25">
      <c r="A663" t="s">
        <v>0</v>
      </c>
      <c r="B663" t="s">
        <v>1</v>
      </c>
      <c r="C663" t="s">
        <v>4</v>
      </c>
      <c r="D663" t="s">
        <v>5</v>
      </c>
      <c r="E663">
        <v>8327</v>
      </c>
      <c r="F663">
        <v>596</v>
      </c>
      <c r="G663">
        <v>1408</v>
      </c>
      <c r="H663">
        <v>3</v>
      </c>
      <c r="I663">
        <v>-2</v>
      </c>
      <c r="J663">
        <v>-15</v>
      </c>
      <c r="K663">
        <v>1298</v>
      </c>
      <c r="L663">
        <v>85</v>
      </c>
      <c r="M663">
        <v>-249</v>
      </c>
      <c r="N663">
        <v>-179</v>
      </c>
      <c r="O663">
        <v>232913</v>
      </c>
      <c r="P663">
        <f>(Table1[[#This Row],[ax]]-E$1)/E$2</f>
        <v>0.99660111677591645</v>
      </c>
      <c r="Q663">
        <f>(Table1[[#This Row],[ay]]-F$1)/F$2</f>
        <v>6.053621254397671E-2</v>
      </c>
      <c r="R663">
        <f>(Table1[[#This Row],[az]]-G$1)/G$2</f>
        <v>5.0570570570570572E-2</v>
      </c>
      <c r="S663">
        <f>SQRT(Table1[[#This Row],[_ax]]*Table1[[#This Row],[_ax]]+Table1[[#This Row],[_ay]]*Table1[[#This Row],[_ay]]+Table1[[#This Row],[_az]]*Table1[[#This Row],[_az]])</f>
        <v>0.99971786099679472</v>
      </c>
      <c r="T663" s="1">
        <f>ATAN2(Table1[[#This Row],[_az]],Table1[[#This Row],[_ay]])*180/PI()</f>
        <v>50.125387880323572</v>
      </c>
      <c r="U663" s="1">
        <f>ATAN2(SQRT(Table1[[#This Row],[_ay]]*Table1[[#This Row],[_ay]]+Table1[[#This Row],[_az]]*Table1[[#This Row],[_az]]),Table1[[#This Row],[_ax]])*180/PI()</f>
        <v>85.474543641128548</v>
      </c>
    </row>
    <row r="664" spans="1:21" x14ac:dyDescent="0.25">
      <c r="A664" t="s">
        <v>0</v>
      </c>
      <c r="B664" t="s">
        <v>1</v>
      </c>
      <c r="C664" t="s">
        <v>4</v>
      </c>
      <c r="D664" t="s">
        <v>5</v>
      </c>
      <c r="E664">
        <v>8327</v>
      </c>
      <c r="F664">
        <v>586</v>
      </c>
      <c r="G664">
        <v>1421</v>
      </c>
      <c r="H664">
        <v>3</v>
      </c>
      <c r="I664">
        <v>-3</v>
      </c>
      <c r="J664">
        <v>-16</v>
      </c>
      <c r="K664">
        <v>1298</v>
      </c>
      <c r="L664">
        <v>87</v>
      </c>
      <c r="M664">
        <v>-249</v>
      </c>
      <c r="N664">
        <v>-167</v>
      </c>
      <c r="O664">
        <v>232963</v>
      </c>
      <c r="P664">
        <f>(Table1[[#This Row],[ax]]-E$1)/E$2</f>
        <v>0.99660111677591645</v>
      </c>
      <c r="Q664">
        <f>(Table1[[#This Row],[ay]]-F$1)/F$2</f>
        <v>5.9323061991993206E-2</v>
      </c>
      <c r="R664">
        <f>(Table1[[#This Row],[az]]-G$1)/G$2</f>
        <v>5.2132132132132129E-2</v>
      </c>
      <c r="S664">
        <f>SQRT(Table1[[#This Row],[_ax]]*Table1[[#This Row],[_ax]]+Table1[[#This Row],[_ay]]*Table1[[#This Row],[_ay]]+Table1[[#This Row],[_az]]*Table1[[#This Row],[_az]])</f>
        <v>0.99972534770493438</v>
      </c>
      <c r="T664" s="1">
        <f>ATAN2(Table1[[#This Row],[_az]],Table1[[#This Row],[_ay]])*180/PI()</f>
        <v>48.691525323194007</v>
      </c>
      <c r="U664" s="1">
        <f>ATAN2(SQRT(Table1[[#This Row],[_ay]]*Table1[[#This Row],[_ay]]+Table1[[#This Row],[_az]]*Table1[[#This Row],[_az]]),Table1[[#This Row],[_ax]])*180/PI()</f>
        <v>85.469125762118821</v>
      </c>
    </row>
    <row r="665" spans="1:21" x14ac:dyDescent="0.25">
      <c r="A665" t="s">
        <v>0</v>
      </c>
      <c r="B665" t="s">
        <v>1</v>
      </c>
      <c r="C665" t="s">
        <v>4</v>
      </c>
      <c r="D665" t="s">
        <v>5</v>
      </c>
      <c r="E665">
        <v>8321</v>
      </c>
      <c r="F665">
        <v>583</v>
      </c>
      <c r="G665">
        <v>1420</v>
      </c>
      <c r="H665">
        <v>3</v>
      </c>
      <c r="I665">
        <v>-3</v>
      </c>
      <c r="J665">
        <v>-19</v>
      </c>
      <c r="K665">
        <v>1295</v>
      </c>
      <c r="L665">
        <v>88</v>
      </c>
      <c r="M665">
        <v>-248</v>
      </c>
      <c r="N665">
        <v>-174</v>
      </c>
      <c r="O665">
        <v>233013</v>
      </c>
      <c r="P665">
        <f>(Table1[[#This Row],[ax]]-E$1)/E$2</f>
        <v>0.99587278465647</v>
      </c>
      <c r="Q665">
        <f>(Table1[[#This Row],[ay]]-F$1)/F$2</f>
        <v>5.8959116826398157E-2</v>
      </c>
      <c r="R665">
        <f>(Table1[[#This Row],[az]]-G$1)/G$2</f>
        <v>5.2012012012012013E-2</v>
      </c>
      <c r="S665">
        <f>SQRT(Table1[[#This Row],[_ax]]*Table1[[#This Row],[_ax]]+Table1[[#This Row],[_ay]]*Table1[[#This Row],[_ay]]+Table1[[#This Row],[_az]]*Table1[[#This Row],[_az]])</f>
        <v>0.99897148611455289</v>
      </c>
      <c r="T665" s="1">
        <f>ATAN2(Table1[[#This Row],[_az]],Table1[[#This Row],[_ay]])*180/PI()</f>
        <v>48.582202160664053</v>
      </c>
      <c r="U665" s="1">
        <f>ATAN2(SQRT(Table1[[#This Row],[_ay]]*Table1[[#This Row],[_ay]]+Table1[[#This Row],[_az]]*Table1[[#This Row],[_az]]),Table1[[#This Row],[_ax]])*180/PI()</f>
        <v>85.485982094059992</v>
      </c>
    </row>
    <row r="666" spans="1:21" x14ac:dyDescent="0.25">
      <c r="A666" t="s">
        <v>0</v>
      </c>
      <c r="B666" t="s">
        <v>1</v>
      </c>
      <c r="C666" t="s">
        <v>4</v>
      </c>
      <c r="D666" t="s">
        <v>5</v>
      </c>
      <c r="E666">
        <v>8328</v>
      </c>
      <c r="F666">
        <v>592</v>
      </c>
      <c r="G666">
        <v>1421</v>
      </c>
      <c r="H666">
        <v>3</v>
      </c>
      <c r="I666">
        <v>-3</v>
      </c>
      <c r="J666">
        <v>-18</v>
      </c>
      <c r="K666">
        <v>1294</v>
      </c>
      <c r="L666">
        <v>99</v>
      </c>
      <c r="M666">
        <v>-245</v>
      </c>
      <c r="N666">
        <v>-175</v>
      </c>
      <c r="O666">
        <v>233063</v>
      </c>
      <c r="P666">
        <f>(Table1[[#This Row],[ax]]-E$1)/E$2</f>
        <v>0.99672250546249086</v>
      </c>
      <c r="Q666">
        <f>(Table1[[#This Row],[ay]]-F$1)/F$2</f>
        <v>6.0050952323183304E-2</v>
      </c>
      <c r="R666">
        <f>(Table1[[#This Row],[az]]-G$1)/G$2</f>
        <v>5.2132132132132129E-2</v>
      </c>
      <c r="S666">
        <f>SQRT(Table1[[#This Row],[_ax]]*Table1[[#This Row],[_ax]]+Table1[[#This Row],[_ay]]*Table1[[#This Row],[_ay]]+Table1[[#This Row],[_az]]*Table1[[#This Row],[_az]])</f>
        <v>0.99988980841440145</v>
      </c>
      <c r="T666" s="1">
        <f>ATAN2(Table1[[#This Row],[_az]],Table1[[#This Row],[_ay]])*180/PI()</f>
        <v>49.037717852442164</v>
      </c>
      <c r="U666" s="1">
        <f>ATAN2(SQRT(Table1[[#This Row],[_ay]]*Table1[[#This Row],[_ay]]+Table1[[#This Row],[_az]]*Table1[[#This Row],[_az]]),Table1[[#This Row],[_ax]])*180/PI()</f>
        <v>85.438359351940491</v>
      </c>
    </row>
    <row r="667" spans="1:21" x14ac:dyDescent="0.25">
      <c r="A667" t="s">
        <v>0</v>
      </c>
      <c r="B667" t="s">
        <v>1</v>
      </c>
      <c r="C667" t="s">
        <v>4</v>
      </c>
      <c r="D667" t="s">
        <v>5</v>
      </c>
      <c r="E667">
        <v>8329</v>
      </c>
      <c r="F667">
        <v>599</v>
      </c>
      <c r="G667">
        <v>1420</v>
      </c>
      <c r="H667">
        <v>3</v>
      </c>
      <c r="I667">
        <v>-2</v>
      </c>
      <c r="J667">
        <v>-18</v>
      </c>
      <c r="K667">
        <v>1296</v>
      </c>
      <c r="L667">
        <v>94</v>
      </c>
      <c r="M667">
        <v>-240</v>
      </c>
      <c r="N667">
        <v>-170</v>
      </c>
      <c r="O667">
        <v>233113</v>
      </c>
      <c r="P667">
        <f>(Table1[[#This Row],[ax]]-E$1)/E$2</f>
        <v>0.99684389414906527</v>
      </c>
      <c r="Q667">
        <f>(Table1[[#This Row],[ay]]-F$1)/F$2</f>
        <v>6.0900157709571759E-2</v>
      </c>
      <c r="R667">
        <f>(Table1[[#This Row],[az]]-G$1)/G$2</f>
        <v>5.2012012012012013E-2</v>
      </c>
      <c r="S667">
        <f>SQRT(Table1[[#This Row],[_ax]]*Table1[[#This Row],[_ax]]+Table1[[#This Row],[_ay]]*Table1[[#This Row],[_ay]]+Table1[[#This Row],[_az]]*Table1[[#This Row],[_az]])</f>
        <v>1.0000559123893331</v>
      </c>
      <c r="T667" s="1">
        <f>ATAN2(Table1[[#This Row],[_az]],Table1[[#This Row],[_ay]])*180/PI()</f>
        <v>49.500890221923747</v>
      </c>
      <c r="U667" s="1">
        <f>ATAN2(SQRT(Table1[[#This Row],[_ay]]*Table1[[#This Row],[_ay]]+Table1[[#This Row],[_az]]*Table1[[#This Row],[_az]]),Table1[[#This Row],[_ax]])*180/PI()</f>
        <v>85.406636663407653</v>
      </c>
    </row>
    <row r="668" spans="1:21" x14ac:dyDescent="0.25">
      <c r="A668" t="s">
        <v>0</v>
      </c>
      <c r="B668" t="s">
        <v>1</v>
      </c>
      <c r="C668" t="s">
        <v>4</v>
      </c>
      <c r="D668" t="s">
        <v>5</v>
      </c>
      <c r="E668">
        <v>8324</v>
      </c>
      <c r="F668">
        <v>597</v>
      </c>
      <c r="G668">
        <v>1409</v>
      </c>
      <c r="H668">
        <v>4</v>
      </c>
      <c r="I668">
        <v>-2</v>
      </c>
      <c r="J668">
        <v>-18</v>
      </c>
      <c r="K668">
        <v>1294</v>
      </c>
      <c r="L668">
        <v>90</v>
      </c>
      <c r="M668">
        <v>-248</v>
      </c>
      <c r="N668">
        <v>-182</v>
      </c>
      <c r="O668">
        <v>233163</v>
      </c>
      <c r="P668">
        <f>(Table1[[#This Row],[ax]]-E$1)/E$2</f>
        <v>0.99623695071619323</v>
      </c>
      <c r="Q668">
        <f>(Table1[[#This Row],[ay]]-F$1)/F$2</f>
        <v>6.065752759917506E-2</v>
      </c>
      <c r="R668">
        <f>(Table1[[#This Row],[az]]-G$1)/G$2</f>
        <v>5.0690690690690689E-2</v>
      </c>
      <c r="S668">
        <f>SQRT(Table1[[#This Row],[_ax]]*Table1[[#This Row],[_ax]]+Table1[[#This Row],[_ay]]*Table1[[#This Row],[_ay]]+Table1[[#This Row],[_az]]*Table1[[#This Row],[_az]])</f>
        <v>0.99936827233479986</v>
      </c>
      <c r="T668" s="1">
        <f>ATAN2(Table1[[#This Row],[_az]],Table1[[#This Row],[_ay]])*180/PI()</f>
        <v>50.114943540539564</v>
      </c>
      <c r="U668" s="1">
        <f>ATAN2(SQRT(Table1[[#This Row],[_ay]]*Table1[[#This Row],[_ay]]+Table1[[#This Row],[_az]]*Table1[[#This Row],[_az]]),Table1[[#This Row],[_ax]])*180/PI()</f>
        <v>85.463173690139257</v>
      </c>
    </row>
    <row r="669" spans="1:21" x14ac:dyDescent="0.25">
      <c r="A669" t="s">
        <v>0</v>
      </c>
      <c r="B669" t="s">
        <v>1</v>
      </c>
      <c r="C669" t="s">
        <v>4</v>
      </c>
      <c r="D669" t="s">
        <v>5</v>
      </c>
      <c r="E669">
        <v>8317</v>
      </c>
      <c r="F669">
        <v>586</v>
      </c>
      <c r="G669">
        <v>1424</v>
      </c>
      <c r="H669">
        <v>3</v>
      </c>
      <c r="I669">
        <v>0</v>
      </c>
      <c r="J669">
        <v>-17</v>
      </c>
      <c r="K669">
        <v>1294</v>
      </c>
      <c r="L669">
        <v>88</v>
      </c>
      <c r="M669">
        <v>-252</v>
      </c>
      <c r="N669">
        <v>-182</v>
      </c>
      <c r="O669">
        <v>233213</v>
      </c>
      <c r="P669">
        <f>(Table1[[#This Row],[ax]]-E$1)/E$2</f>
        <v>0.99538722991017237</v>
      </c>
      <c r="Q669">
        <f>(Table1[[#This Row],[ay]]-F$1)/F$2</f>
        <v>5.9323061991993206E-2</v>
      </c>
      <c r="R669">
        <f>(Table1[[#This Row],[az]]-G$1)/G$2</f>
        <v>5.2492492492492493E-2</v>
      </c>
      <c r="S669">
        <f>SQRT(Table1[[#This Row],[_ax]]*Table1[[#This Row],[_ax]]+Table1[[#This Row],[_ay]]*Table1[[#This Row],[_ay]]+Table1[[#This Row],[_az]]*Table1[[#This Row],[_az]])</f>
        <v>0.99853413808463587</v>
      </c>
      <c r="T669" s="1">
        <f>ATAN2(Table1[[#This Row],[_az]],Table1[[#This Row],[_ay]])*180/PI()</f>
        <v>48.495730748059721</v>
      </c>
      <c r="U669" s="1">
        <f>ATAN2(SQRT(Table1[[#This Row],[_ay]]*Table1[[#This Row],[_ay]]+Table1[[#This Row],[_az]]*Table1[[#This Row],[_az]]),Table1[[#This Row],[_ax]])*180/PI()</f>
        <v>85.44999021664519</v>
      </c>
    </row>
    <row r="670" spans="1:21" x14ac:dyDescent="0.25">
      <c r="A670" t="s">
        <v>0</v>
      </c>
      <c r="B670" t="s">
        <v>1</v>
      </c>
      <c r="C670" t="s">
        <v>4</v>
      </c>
      <c r="D670" t="s">
        <v>5</v>
      </c>
      <c r="E670">
        <v>8316</v>
      </c>
      <c r="F670">
        <v>576</v>
      </c>
      <c r="G670">
        <v>1412</v>
      </c>
      <c r="H670">
        <v>3</v>
      </c>
      <c r="I670">
        <v>-1</v>
      </c>
      <c r="J670">
        <v>-17</v>
      </c>
      <c r="K670">
        <v>1298</v>
      </c>
      <c r="L670">
        <v>91</v>
      </c>
      <c r="M670">
        <v>-245</v>
      </c>
      <c r="N670">
        <v>-173</v>
      </c>
      <c r="O670">
        <v>233263</v>
      </c>
      <c r="P670">
        <f>(Table1[[#This Row],[ax]]-E$1)/E$2</f>
        <v>0.99526584122359796</v>
      </c>
      <c r="Q670">
        <f>(Table1[[#This Row],[ay]]-F$1)/F$2</f>
        <v>5.8109911440009702E-2</v>
      </c>
      <c r="R670">
        <f>(Table1[[#This Row],[az]]-G$1)/G$2</f>
        <v>5.1051051051051052E-2</v>
      </c>
      <c r="S670">
        <f>SQRT(Table1[[#This Row],[_ax]]*Table1[[#This Row],[_ax]]+Table1[[#This Row],[_ay]]*Table1[[#This Row],[_ay]]+Table1[[#This Row],[_az]]*Table1[[#This Row],[_az]])</f>
        <v>0.99826703157396657</v>
      </c>
      <c r="T670" s="1">
        <f>ATAN2(Table1[[#This Row],[_az]],Table1[[#This Row],[_ay]])*180/PI()</f>
        <v>48.699862847437103</v>
      </c>
      <c r="U670" s="1">
        <f>ATAN2(SQRT(Table1[[#This Row],[_ay]]*Table1[[#This Row],[_ay]]+Table1[[#This Row],[_az]]*Table1[[#This Row],[_az]]),Table1[[#This Row],[_ax]])*180/PI()</f>
        <v>85.556042447968949</v>
      </c>
    </row>
    <row r="671" spans="1:21" x14ac:dyDescent="0.25">
      <c r="A671" t="s">
        <v>0</v>
      </c>
      <c r="B671" t="s">
        <v>1</v>
      </c>
      <c r="C671" t="s">
        <v>4</v>
      </c>
      <c r="D671" t="s">
        <v>5</v>
      </c>
      <c r="E671">
        <v>8322</v>
      </c>
      <c r="F671">
        <v>584</v>
      </c>
      <c r="G671">
        <v>1422</v>
      </c>
      <c r="H671">
        <v>4</v>
      </c>
      <c r="I671">
        <v>0</v>
      </c>
      <c r="J671">
        <v>-17</v>
      </c>
      <c r="K671">
        <v>1295</v>
      </c>
      <c r="L671">
        <v>99</v>
      </c>
      <c r="M671">
        <v>-241</v>
      </c>
      <c r="N671">
        <v>-173</v>
      </c>
      <c r="O671">
        <v>233313</v>
      </c>
      <c r="P671">
        <f>(Table1[[#This Row],[ax]]-E$1)/E$2</f>
        <v>0.99599417334304441</v>
      </c>
      <c r="Q671">
        <f>(Table1[[#This Row],[ay]]-F$1)/F$2</f>
        <v>5.9080431881596507E-2</v>
      </c>
      <c r="R671">
        <f>(Table1[[#This Row],[az]]-G$1)/G$2</f>
        <v>5.2252252252252253E-2</v>
      </c>
      <c r="S671">
        <f>SQRT(Table1[[#This Row],[_ax]]*Table1[[#This Row],[_ax]]+Table1[[#This Row],[_ay]]*Table1[[#This Row],[_ay]]+Table1[[#This Row],[_az]]*Table1[[#This Row],[_az]])</f>
        <v>0.99911220022079772</v>
      </c>
      <c r="T671" s="1">
        <f>ATAN2(Table1[[#This Row],[_az]],Table1[[#This Row],[_ay]])*180/PI()</f>
        <v>48.509629232001004</v>
      </c>
      <c r="U671" s="1">
        <f>ATAN2(SQRT(Table1[[#This Row],[_ay]]*Table1[[#This Row],[_ay]]+Table1[[#This Row],[_az]]*Table1[[#This Row],[_az]]),Table1[[#This Row],[_ax]])*180/PI()</f>
        <v>85.472239602919259</v>
      </c>
    </row>
    <row r="672" spans="1:21" x14ac:dyDescent="0.25">
      <c r="A672" t="s">
        <v>0</v>
      </c>
      <c r="B672" t="s">
        <v>1</v>
      </c>
      <c r="C672" t="s">
        <v>4</v>
      </c>
      <c r="D672" t="s">
        <v>5</v>
      </c>
      <c r="E672">
        <v>8322</v>
      </c>
      <c r="F672">
        <v>592</v>
      </c>
      <c r="G672">
        <v>1419</v>
      </c>
      <c r="H672">
        <v>4</v>
      </c>
      <c r="I672">
        <v>-3</v>
      </c>
      <c r="J672">
        <v>-18</v>
      </c>
      <c r="K672">
        <v>1295</v>
      </c>
      <c r="L672">
        <v>94</v>
      </c>
      <c r="M672">
        <v>-244</v>
      </c>
      <c r="N672">
        <v>-176</v>
      </c>
      <c r="O672">
        <v>233363</v>
      </c>
      <c r="P672">
        <f>(Table1[[#This Row],[ax]]-E$1)/E$2</f>
        <v>0.99599417334304441</v>
      </c>
      <c r="Q672">
        <f>(Table1[[#This Row],[ay]]-F$1)/F$2</f>
        <v>6.0050952323183304E-2</v>
      </c>
      <c r="R672">
        <f>(Table1[[#This Row],[az]]-G$1)/G$2</f>
        <v>5.1891891891891889E-2</v>
      </c>
      <c r="S672">
        <f>SQRT(Table1[[#This Row],[_ax]]*Table1[[#This Row],[_ax]]+Table1[[#This Row],[_ay]]*Table1[[#This Row],[_ay]]+Table1[[#This Row],[_az]]*Table1[[#This Row],[_az]])</f>
        <v>0.9991512791626378</v>
      </c>
      <c r="T672" s="1">
        <f>ATAN2(Table1[[#This Row],[_az]],Table1[[#This Row],[_ay]])*180/PI()</f>
        <v>49.168685834825887</v>
      </c>
      <c r="U672" s="1">
        <f>ATAN2(SQRT(Table1[[#This Row],[_ay]]*Table1[[#This Row],[_ay]]+Table1[[#This Row],[_az]]*Table1[[#This Row],[_az]]),Table1[[#This Row],[_ax]])*180/PI()</f>
        <v>85.44402850600521</v>
      </c>
    </row>
    <row r="673" spans="1:21" x14ac:dyDescent="0.25">
      <c r="A673" t="s">
        <v>0</v>
      </c>
      <c r="B673" t="s">
        <v>1</v>
      </c>
      <c r="C673" t="s">
        <v>4</v>
      </c>
      <c r="D673" t="s">
        <v>5</v>
      </c>
      <c r="E673">
        <v>8324</v>
      </c>
      <c r="F673">
        <v>601</v>
      </c>
      <c r="G673">
        <v>1422</v>
      </c>
      <c r="H673">
        <v>3</v>
      </c>
      <c r="I673">
        <v>-4</v>
      </c>
      <c r="J673">
        <v>-16</v>
      </c>
      <c r="K673">
        <v>1294</v>
      </c>
      <c r="L673">
        <v>93</v>
      </c>
      <c r="M673">
        <v>-243</v>
      </c>
      <c r="N673">
        <v>-167</v>
      </c>
      <c r="O673">
        <v>233413</v>
      </c>
      <c r="P673">
        <f>(Table1[[#This Row],[ax]]-E$1)/E$2</f>
        <v>0.99623695071619323</v>
      </c>
      <c r="Q673">
        <f>(Table1[[#This Row],[ay]]-F$1)/F$2</f>
        <v>6.1142787819968458E-2</v>
      </c>
      <c r="R673">
        <f>(Table1[[#This Row],[az]]-G$1)/G$2</f>
        <v>5.2252252252252253E-2</v>
      </c>
      <c r="S673">
        <f>SQRT(Table1[[#This Row],[_ax]]*Table1[[#This Row],[_ax]]+Table1[[#This Row],[_ay]]*Table1[[#This Row],[_ay]]+Table1[[#This Row],[_az]]*Table1[[#This Row],[_az]])</f>
        <v>0.99947826406587226</v>
      </c>
      <c r="T673" s="1">
        <f>ATAN2(Table1[[#This Row],[_az]],Table1[[#This Row],[_ay]])*180/PI()</f>
        <v>49.483002491062358</v>
      </c>
      <c r="U673" s="1">
        <f>ATAN2(SQRT(Table1[[#This Row],[_ay]]*Table1[[#This Row],[_ay]]+Table1[[#This Row],[_az]]*Table1[[#This Row],[_az]]),Table1[[#This Row],[_ax]])*180/PI()</f>
        <v>85.384392180910936</v>
      </c>
    </row>
    <row r="674" spans="1:21" x14ac:dyDescent="0.25">
      <c r="A674" t="s">
        <v>0</v>
      </c>
      <c r="B674" t="s">
        <v>1</v>
      </c>
      <c r="C674" t="s">
        <v>4</v>
      </c>
      <c r="D674" t="s">
        <v>5</v>
      </c>
      <c r="E674">
        <v>8323</v>
      </c>
      <c r="F674">
        <v>591</v>
      </c>
      <c r="G674">
        <v>1418</v>
      </c>
      <c r="H674">
        <v>2</v>
      </c>
      <c r="I674">
        <v>-3</v>
      </c>
      <c r="J674">
        <v>-17</v>
      </c>
      <c r="K674">
        <v>1293</v>
      </c>
      <c r="L674">
        <v>93</v>
      </c>
      <c r="M674">
        <v>-259</v>
      </c>
      <c r="N674">
        <v>-175</v>
      </c>
      <c r="O674">
        <v>233463</v>
      </c>
      <c r="P674">
        <f>(Table1[[#This Row],[ax]]-E$1)/E$2</f>
        <v>0.99611556202961882</v>
      </c>
      <c r="Q674">
        <f>(Table1[[#This Row],[ay]]-F$1)/F$2</f>
        <v>5.9929637267984955E-2</v>
      </c>
      <c r="R674">
        <f>(Table1[[#This Row],[az]]-G$1)/G$2</f>
        <v>5.1771771771771773E-2</v>
      </c>
      <c r="S674">
        <f>SQRT(Table1[[#This Row],[_ax]]*Table1[[#This Row],[_ax]]+Table1[[#This Row],[_ay]]*Table1[[#This Row],[_ay]]+Table1[[#This Row],[_az]]*Table1[[#This Row],[_az]])</f>
        <v>0.99925877063603707</v>
      </c>
      <c r="T674" s="1">
        <f>ATAN2(Table1[[#This Row],[_az]],Table1[[#This Row],[_ay]])*180/PI()</f>
        <v>49.177054631133991</v>
      </c>
      <c r="U674" s="1">
        <f>ATAN2(SQRT(Table1[[#This Row],[_ay]]*Table1[[#This Row],[_ay]]+Table1[[#This Row],[_az]]*Table1[[#This Row],[_az]]),Table1[[#This Row],[_ax]])*180/PI()</f>
        <v>85.454316909565733</v>
      </c>
    </row>
    <row r="675" spans="1:21" x14ac:dyDescent="0.25">
      <c r="A675" t="s">
        <v>0</v>
      </c>
      <c r="B675" t="s">
        <v>1</v>
      </c>
      <c r="C675" t="s">
        <v>4</v>
      </c>
      <c r="D675" t="s">
        <v>5</v>
      </c>
      <c r="E675">
        <v>8322</v>
      </c>
      <c r="F675">
        <v>583</v>
      </c>
      <c r="G675">
        <v>1412</v>
      </c>
      <c r="H675">
        <v>4</v>
      </c>
      <c r="I675">
        <v>-3</v>
      </c>
      <c r="J675">
        <v>-17</v>
      </c>
      <c r="K675">
        <v>1292</v>
      </c>
      <c r="L675">
        <v>87</v>
      </c>
      <c r="M675">
        <v>-249</v>
      </c>
      <c r="N675">
        <v>-177</v>
      </c>
      <c r="O675">
        <v>233513</v>
      </c>
      <c r="P675">
        <f>(Table1[[#This Row],[ax]]-E$1)/E$2</f>
        <v>0.99599417334304441</v>
      </c>
      <c r="Q675">
        <f>(Table1[[#This Row],[ay]]-F$1)/F$2</f>
        <v>5.8959116826398157E-2</v>
      </c>
      <c r="R675">
        <f>(Table1[[#This Row],[az]]-G$1)/G$2</f>
        <v>5.1051051051051052E-2</v>
      </c>
      <c r="S675">
        <f>SQRT(Table1[[#This Row],[_ax]]*Table1[[#This Row],[_ax]]+Table1[[#This Row],[_ay]]*Table1[[#This Row],[_ay]]+Table1[[#This Row],[_az]]*Table1[[#This Row],[_az]])</f>
        <v>0.99904293231255092</v>
      </c>
      <c r="T675" s="1">
        <f>ATAN2(Table1[[#This Row],[_az]],Table1[[#This Row],[_ay]])*180/PI()</f>
        <v>49.111626770645877</v>
      </c>
      <c r="U675" s="1">
        <f>ATAN2(SQRT(Table1[[#This Row],[_ay]]*Table1[[#This Row],[_ay]]+Table1[[#This Row],[_az]]*Table1[[#This Row],[_az]]),Table1[[#This Row],[_ax]])*180/PI()</f>
        <v>85.522685457875284</v>
      </c>
    </row>
    <row r="676" spans="1:21" x14ac:dyDescent="0.25">
      <c r="A676" t="s">
        <v>0</v>
      </c>
      <c r="B676" t="s">
        <v>1</v>
      </c>
      <c r="C676" t="s">
        <v>4</v>
      </c>
      <c r="D676" t="s">
        <v>5</v>
      </c>
      <c r="E676">
        <v>8326</v>
      </c>
      <c r="F676">
        <v>578</v>
      </c>
      <c r="G676">
        <v>1418</v>
      </c>
      <c r="H676">
        <v>4</v>
      </c>
      <c r="I676">
        <v>-2</v>
      </c>
      <c r="J676">
        <v>-18</v>
      </c>
      <c r="K676">
        <v>1291</v>
      </c>
      <c r="L676">
        <v>87</v>
      </c>
      <c r="M676">
        <v>-253</v>
      </c>
      <c r="N676">
        <v>-177</v>
      </c>
      <c r="O676">
        <v>233563</v>
      </c>
      <c r="P676">
        <f>(Table1[[#This Row],[ax]]-E$1)/E$2</f>
        <v>0.99647972808934204</v>
      </c>
      <c r="Q676">
        <f>(Table1[[#This Row],[ay]]-F$1)/F$2</f>
        <v>5.8352541550406409E-2</v>
      </c>
      <c r="R676">
        <f>(Table1[[#This Row],[az]]-G$1)/G$2</f>
        <v>5.1771771771771773E-2</v>
      </c>
      <c r="S676">
        <f>SQRT(Table1[[#This Row],[_ax]]*Table1[[#This Row],[_ax]]+Table1[[#This Row],[_ay]]*Table1[[#This Row],[_ay]]+Table1[[#This Row],[_az]]*Table1[[#This Row],[_az]])</f>
        <v>0.9995284808102215</v>
      </c>
      <c r="T676" s="1">
        <f>ATAN2(Table1[[#This Row],[_az]],Table1[[#This Row],[_ay]])*180/PI()</f>
        <v>48.419794135118622</v>
      </c>
      <c r="U676" s="1">
        <f>ATAN2(SQRT(Table1[[#This Row],[_ay]]*Table1[[#This Row],[_ay]]+Table1[[#This Row],[_az]]*Table1[[#This Row],[_az]]),Table1[[#This Row],[_ax]])*180/PI()</f>
        <v>85.523778222513755</v>
      </c>
    </row>
    <row r="677" spans="1:21" x14ac:dyDescent="0.25">
      <c r="A677" t="s">
        <v>0</v>
      </c>
      <c r="B677" t="s">
        <v>1</v>
      </c>
      <c r="C677" t="s">
        <v>4</v>
      </c>
      <c r="D677" t="s">
        <v>5</v>
      </c>
      <c r="E677">
        <v>8326</v>
      </c>
      <c r="F677">
        <v>589</v>
      </c>
      <c r="G677">
        <v>1430</v>
      </c>
      <c r="H677">
        <v>4</v>
      </c>
      <c r="I677">
        <v>-1</v>
      </c>
      <c r="J677">
        <v>-19</v>
      </c>
      <c r="K677">
        <v>1295</v>
      </c>
      <c r="L677">
        <v>93</v>
      </c>
      <c r="M677">
        <v>-257</v>
      </c>
      <c r="N677">
        <v>-173</v>
      </c>
      <c r="O677">
        <v>233613</v>
      </c>
      <c r="P677">
        <f>(Table1[[#This Row],[ax]]-E$1)/E$2</f>
        <v>0.99647972808934204</v>
      </c>
      <c r="Q677">
        <f>(Table1[[#This Row],[ay]]-F$1)/F$2</f>
        <v>5.9687007157588255E-2</v>
      </c>
      <c r="R677">
        <f>(Table1[[#This Row],[az]]-G$1)/G$2</f>
        <v>5.3213213213213213E-2</v>
      </c>
      <c r="S677">
        <f>SQRT(Table1[[#This Row],[_ax]]*Table1[[#This Row],[_ax]]+Table1[[#This Row],[_ay]]*Table1[[#This Row],[_ay]]+Table1[[#This Row],[_az]]*Table1[[#This Row],[_az]])</f>
        <v>0.99968296643331578</v>
      </c>
      <c r="T677" s="1">
        <f>ATAN2(Table1[[#This Row],[_az]],Table1[[#This Row],[_ay]])*180/PI()</f>
        <v>48.281794696770355</v>
      </c>
      <c r="U677" s="1">
        <f>ATAN2(SQRT(Table1[[#This Row],[_ay]]*Table1[[#This Row],[_ay]]+Table1[[#This Row],[_az]]*Table1[[#This Row],[_az]]),Table1[[#This Row],[_ax]])*180/PI()</f>
        <v>85.412066172449983</v>
      </c>
    </row>
    <row r="678" spans="1:21" x14ac:dyDescent="0.25">
      <c r="A678" t="s">
        <v>0</v>
      </c>
      <c r="B678" t="s">
        <v>1</v>
      </c>
      <c r="C678" t="s">
        <v>4</v>
      </c>
      <c r="D678" t="s">
        <v>5</v>
      </c>
      <c r="E678">
        <v>8324</v>
      </c>
      <c r="F678">
        <v>597</v>
      </c>
      <c r="G678">
        <v>1411</v>
      </c>
      <c r="H678">
        <v>3</v>
      </c>
      <c r="I678">
        <v>0</v>
      </c>
      <c r="J678">
        <v>-16</v>
      </c>
      <c r="K678">
        <v>1296</v>
      </c>
      <c r="L678">
        <v>86</v>
      </c>
      <c r="M678">
        <v>-252</v>
      </c>
      <c r="N678">
        <v>-182</v>
      </c>
      <c r="O678">
        <v>233663</v>
      </c>
      <c r="P678">
        <f>(Table1[[#This Row],[ax]]-E$1)/E$2</f>
        <v>0.99623695071619323</v>
      </c>
      <c r="Q678">
        <f>(Table1[[#This Row],[ay]]-F$1)/F$2</f>
        <v>6.065752759917506E-2</v>
      </c>
      <c r="R678">
        <f>(Table1[[#This Row],[az]]-G$1)/G$2</f>
        <v>5.0930930930930929E-2</v>
      </c>
      <c r="S678">
        <f>SQRT(Table1[[#This Row],[_ax]]*Table1[[#This Row],[_ax]]+Table1[[#This Row],[_ay]]*Table1[[#This Row],[_ay]]+Table1[[#This Row],[_az]]*Table1[[#This Row],[_az]])</f>
        <v>0.99938048677780111</v>
      </c>
      <c r="T678" s="1">
        <f>ATAN2(Table1[[#This Row],[_az]],Table1[[#This Row],[_ay]])*180/PI()</f>
        <v>49.981590027888686</v>
      </c>
      <c r="U678" s="1">
        <f>ATAN2(SQRT(Table1[[#This Row],[_ay]]*Table1[[#This Row],[_ay]]+Table1[[#This Row],[_az]]*Table1[[#This Row],[_az]]),Table1[[#This Row],[_ax]])*180/PI()</f>
        <v>85.454356991064003</v>
      </c>
    </row>
    <row r="679" spans="1:21" x14ac:dyDescent="0.25">
      <c r="A679" t="s">
        <v>0</v>
      </c>
      <c r="B679" t="s">
        <v>1</v>
      </c>
      <c r="C679" t="s">
        <v>4</v>
      </c>
      <c r="D679" t="s">
        <v>5</v>
      </c>
      <c r="E679">
        <v>8329</v>
      </c>
      <c r="F679">
        <v>590</v>
      </c>
      <c r="G679">
        <v>1410</v>
      </c>
      <c r="H679">
        <v>3</v>
      </c>
      <c r="I679">
        <v>-3</v>
      </c>
      <c r="J679">
        <v>-17</v>
      </c>
      <c r="K679">
        <v>1294</v>
      </c>
      <c r="L679">
        <v>86</v>
      </c>
      <c r="M679">
        <v>-250</v>
      </c>
      <c r="N679">
        <v>-182</v>
      </c>
      <c r="O679">
        <v>233713</v>
      </c>
      <c r="P679">
        <f>(Table1[[#This Row],[ax]]-E$1)/E$2</f>
        <v>0.99684389414906527</v>
      </c>
      <c r="Q679">
        <f>(Table1[[#This Row],[ay]]-F$1)/F$2</f>
        <v>5.9808322212786605E-2</v>
      </c>
      <c r="R679">
        <f>(Table1[[#This Row],[az]]-G$1)/G$2</f>
        <v>5.0810810810810812E-2</v>
      </c>
      <c r="S679">
        <f>SQRT(Table1[[#This Row],[_ax]]*Table1[[#This Row],[_ax]]+Table1[[#This Row],[_ay]]*Table1[[#This Row],[_ay]]+Table1[[#This Row],[_az]]*Table1[[#This Row],[_az]])</f>
        <v>0.99992825902833316</v>
      </c>
      <c r="T679" s="1">
        <f>ATAN2(Table1[[#This Row],[_az]],Table1[[#This Row],[_ay]])*180/PI()</f>
        <v>49.650073129780644</v>
      </c>
      <c r="U679" s="1">
        <f>ATAN2(SQRT(Table1[[#This Row],[_ay]]*Table1[[#This Row],[_ay]]+Table1[[#This Row],[_az]]*Table1[[#This Row],[_az]]),Table1[[#This Row],[_ax]])*180/PI()</f>
        <v>85.498598183208188</v>
      </c>
    </row>
    <row r="680" spans="1:21" x14ac:dyDescent="0.25">
      <c r="A680" t="s">
        <v>0</v>
      </c>
      <c r="B680" t="s">
        <v>1</v>
      </c>
      <c r="C680" t="s">
        <v>4</v>
      </c>
      <c r="D680" t="s">
        <v>5</v>
      </c>
      <c r="E680">
        <v>8316</v>
      </c>
      <c r="F680">
        <v>586</v>
      </c>
      <c r="G680">
        <v>1416</v>
      </c>
      <c r="H680">
        <v>4</v>
      </c>
      <c r="I680">
        <v>-2</v>
      </c>
      <c r="J680">
        <v>-14</v>
      </c>
      <c r="K680">
        <v>1298</v>
      </c>
      <c r="L680">
        <v>88</v>
      </c>
      <c r="M680">
        <v>-248</v>
      </c>
      <c r="N680">
        <v>-180</v>
      </c>
      <c r="O680">
        <v>233763</v>
      </c>
      <c r="P680">
        <f>(Table1[[#This Row],[ax]]-E$1)/E$2</f>
        <v>0.99526584122359796</v>
      </c>
      <c r="Q680">
        <f>(Table1[[#This Row],[ay]]-F$1)/F$2</f>
        <v>5.9323061991993206E-2</v>
      </c>
      <c r="R680">
        <f>(Table1[[#This Row],[az]]-G$1)/G$2</f>
        <v>5.1531531531531533E-2</v>
      </c>
      <c r="S680">
        <f>SQRT(Table1[[#This Row],[_ax]]*Table1[[#This Row],[_ax]]+Table1[[#This Row],[_ay]]*Table1[[#This Row],[_ay]]+Table1[[#This Row],[_az]]*Table1[[#This Row],[_az]])</f>
        <v>0.99836306979605738</v>
      </c>
      <c r="T680" s="1">
        <f>ATAN2(Table1[[#This Row],[_az]],Table1[[#This Row],[_ay]])*180/PI()</f>
        <v>49.020481620016213</v>
      </c>
      <c r="U680" s="1">
        <f>ATAN2(SQRT(Table1[[#This Row],[_ay]]*Table1[[#This Row],[_ay]]+Table1[[#This Row],[_az]]*Table1[[#This Row],[_az]]),Table1[[#This Row],[_ax]])*180/PI()</f>
        <v>85.48567995843247</v>
      </c>
    </row>
    <row r="681" spans="1:21" x14ac:dyDescent="0.25">
      <c r="A681" t="s">
        <v>0</v>
      </c>
      <c r="B681" t="s">
        <v>1</v>
      </c>
      <c r="C681" t="s">
        <v>4</v>
      </c>
      <c r="D681" t="s">
        <v>5</v>
      </c>
      <c r="E681">
        <v>8326</v>
      </c>
      <c r="F681">
        <v>586</v>
      </c>
      <c r="G681">
        <v>1405</v>
      </c>
      <c r="H681">
        <v>4</v>
      </c>
      <c r="I681">
        <v>-2</v>
      </c>
      <c r="J681">
        <v>-17</v>
      </c>
      <c r="K681">
        <v>1299</v>
      </c>
      <c r="L681">
        <v>86</v>
      </c>
      <c r="M681">
        <v>-248</v>
      </c>
      <c r="N681">
        <v>-188</v>
      </c>
      <c r="O681">
        <v>233813</v>
      </c>
      <c r="P681">
        <f>(Table1[[#This Row],[ax]]-E$1)/E$2</f>
        <v>0.99647972808934204</v>
      </c>
      <c r="Q681">
        <f>(Table1[[#This Row],[ay]]-F$1)/F$2</f>
        <v>5.9323061991993206E-2</v>
      </c>
      <c r="R681">
        <f>(Table1[[#This Row],[az]]-G$1)/G$2</f>
        <v>5.0210210210210209E-2</v>
      </c>
      <c r="S681">
        <f>SQRT(Table1[[#This Row],[_ax]]*Table1[[#This Row],[_ax]]+Table1[[#This Row],[_ay]]*Table1[[#This Row],[_ay]]+Table1[[#This Row],[_az]]*Table1[[#This Row],[_az]])</f>
        <v>0.99950594764937162</v>
      </c>
      <c r="T681" s="1">
        <f>ATAN2(Table1[[#This Row],[_az]],Table1[[#This Row],[_ay]])*180/PI()</f>
        <v>49.755890453584563</v>
      </c>
      <c r="U681" s="1">
        <f>ATAN2(SQRT(Table1[[#This Row],[_ay]]*Table1[[#This Row],[_ay]]+Table1[[#This Row],[_az]]*Table1[[#This Row],[_az]]),Table1[[#This Row],[_ax]])*180/PI()</f>
        <v>85.540308745792345</v>
      </c>
    </row>
    <row r="682" spans="1:21" x14ac:dyDescent="0.25">
      <c r="A682" t="s">
        <v>0</v>
      </c>
      <c r="B682" t="s">
        <v>1</v>
      </c>
      <c r="C682" t="s">
        <v>4</v>
      </c>
      <c r="D682" t="s">
        <v>5</v>
      </c>
      <c r="E682">
        <v>8326</v>
      </c>
      <c r="F682">
        <v>597</v>
      </c>
      <c r="G682">
        <v>1423</v>
      </c>
      <c r="H682">
        <v>4</v>
      </c>
      <c r="I682">
        <v>-3</v>
      </c>
      <c r="J682">
        <v>-18</v>
      </c>
      <c r="K682">
        <v>1297</v>
      </c>
      <c r="L682">
        <v>91</v>
      </c>
      <c r="M682">
        <v>-249</v>
      </c>
      <c r="N682">
        <v>-179</v>
      </c>
      <c r="O682">
        <v>233863</v>
      </c>
      <c r="P682">
        <f>(Table1[[#This Row],[ax]]-E$1)/E$2</f>
        <v>0.99647972808934204</v>
      </c>
      <c r="Q682">
        <f>(Table1[[#This Row],[ay]]-F$1)/F$2</f>
        <v>6.065752759917506E-2</v>
      </c>
      <c r="R682">
        <f>(Table1[[#This Row],[az]]-G$1)/G$2</f>
        <v>5.2372372372372369E-2</v>
      </c>
      <c r="S682">
        <f>SQRT(Table1[[#This Row],[_ax]]*Table1[[#This Row],[_ax]]+Table1[[#This Row],[_ay]]*Table1[[#This Row],[_ay]]+Table1[[#This Row],[_az]]*Table1[[#This Row],[_az]])</f>
        <v>0.99969697885677544</v>
      </c>
      <c r="T682" s="1">
        <f>ATAN2(Table1[[#This Row],[_az]],Table1[[#This Row],[_ay]])*180/PI()</f>
        <v>49.19231518665292</v>
      </c>
      <c r="U682" s="1">
        <f>ATAN2(SQRT(Table1[[#This Row],[_ay]]*Table1[[#This Row],[_ay]]+Table1[[#This Row],[_az]]*Table1[[#This Row],[_az]]),Table1[[#This Row],[_ax]])*180/PI()</f>
        <v>85.402069131084474</v>
      </c>
    </row>
    <row r="683" spans="1:21" x14ac:dyDescent="0.25">
      <c r="A683" t="s">
        <v>0</v>
      </c>
      <c r="B683" t="s">
        <v>1</v>
      </c>
      <c r="C683" t="s">
        <v>4</v>
      </c>
      <c r="D683" t="s">
        <v>5</v>
      </c>
      <c r="E683">
        <v>8326</v>
      </c>
      <c r="F683">
        <v>592</v>
      </c>
      <c r="G683">
        <v>1419</v>
      </c>
      <c r="H683">
        <v>5</v>
      </c>
      <c r="I683">
        <v>-3</v>
      </c>
      <c r="J683">
        <v>-17</v>
      </c>
      <c r="K683">
        <v>1295</v>
      </c>
      <c r="L683">
        <v>89</v>
      </c>
      <c r="M683">
        <v>-247</v>
      </c>
      <c r="N683">
        <v>-179</v>
      </c>
      <c r="O683">
        <v>233913</v>
      </c>
      <c r="P683">
        <f>(Table1[[#This Row],[ax]]-E$1)/E$2</f>
        <v>0.99647972808934204</v>
      </c>
      <c r="Q683">
        <f>(Table1[[#This Row],[ay]]-F$1)/F$2</f>
        <v>6.0050952323183304E-2</v>
      </c>
      <c r="R683">
        <f>(Table1[[#This Row],[az]]-G$1)/G$2</f>
        <v>5.1891891891891889E-2</v>
      </c>
      <c r="S683">
        <f>SQRT(Table1[[#This Row],[_ax]]*Table1[[#This Row],[_ax]]+Table1[[#This Row],[_ay]]*Table1[[#This Row],[_ay]]+Table1[[#This Row],[_az]]*Table1[[#This Row],[_az]])</f>
        <v>0.99963530040312698</v>
      </c>
      <c r="T683" s="1">
        <f>ATAN2(Table1[[#This Row],[_az]],Table1[[#This Row],[_ay]])*180/PI()</f>
        <v>49.168685834825887</v>
      </c>
      <c r="U683" s="1">
        <f>ATAN2(SQRT(Table1[[#This Row],[_ay]]*Table1[[#This Row],[_ay]]+Table1[[#This Row],[_az]]*Table1[[#This Row],[_az]]),Table1[[#This Row],[_ax]])*180/PI()</f>
        <v>85.446239155320825</v>
      </c>
    </row>
    <row r="684" spans="1:21" x14ac:dyDescent="0.25">
      <c r="A684" t="s">
        <v>0</v>
      </c>
      <c r="B684" t="s">
        <v>1</v>
      </c>
      <c r="C684" t="s">
        <v>4</v>
      </c>
      <c r="D684" t="s">
        <v>5</v>
      </c>
      <c r="E684">
        <v>8324</v>
      </c>
      <c r="F684">
        <v>595</v>
      </c>
      <c r="G684">
        <v>1407</v>
      </c>
      <c r="H684">
        <v>4</v>
      </c>
      <c r="I684">
        <v>-3</v>
      </c>
      <c r="J684">
        <v>-16</v>
      </c>
      <c r="K684">
        <v>1297</v>
      </c>
      <c r="L684">
        <v>88</v>
      </c>
      <c r="M684">
        <v>-252</v>
      </c>
      <c r="N684">
        <v>-182</v>
      </c>
      <c r="O684">
        <v>233963</v>
      </c>
      <c r="P684">
        <f>(Table1[[#This Row],[ax]]-E$1)/E$2</f>
        <v>0.99623695071619323</v>
      </c>
      <c r="Q684">
        <f>(Table1[[#This Row],[ay]]-F$1)/F$2</f>
        <v>6.041489748877836E-2</v>
      </c>
      <c r="R684">
        <f>(Table1[[#This Row],[az]]-G$1)/G$2</f>
        <v>5.0450450450450449E-2</v>
      </c>
      <c r="S684">
        <f>SQRT(Table1[[#This Row],[_ax]]*Table1[[#This Row],[_ax]]+Table1[[#This Row],[_ay]]*Table1[[#This Row],[_ay]]+Table1[[#This Row],[_az]]*Table1[[#This Row],[_az]])</f>
        <v>0.9993414180156508</v>
      </c>
      <c r="T684" s="1">
        <f>ATAN2(Table1[[#This Row],[_az]],Table1[[#This Row],[_ay]])*180/PI()</f>
        <v>50.135877366325161</v>
      </c>
      <c r="U684" s="1">
        <f>ATAN2(SQRT(Table1[[#This Row],[_ay]]*Table1[[#This Row],[_ay]]+Table1[[#This Row],[_az]]*Table1[[#This Row],[_az]]),Table1[[#This Row],[_ax]])*180/PI()</f>
        <v>85.482618968022891</v>
      </c>
    </row>
    <row r="685" spans="1:21" x14ac:dyDescent="0.25">
      <c r="A685" t="s">
        <v>0</v>
      </c>
      <c r="B685" t="s">
        <v>1</v>
      </c>
      <c r="C685" t="s">
        <v>4</v>
      </c>
      <c r="D685" t="s">
        <v>5</v>
      </c>
      <c r="E685">
        <v>8324</v>
      </c>
      <c r="F685">
        <v>587</v>
      </c>
      <c r="G685">
        <v>1408</v>
      </c>
      <c r="H685">
        <v>4</v>
      </c>
      <c r="I685">
        <v>-3</v>
      </c>
      <c r="J685">
        <v>-15</v>
      </c>
      <c r="K685">
        <v>1297</v>
      </c>
      <c r="L685">
        <v>88</v>
      </c>
      <c r="M685">
        <v>-246</v>
      </c>
      <c r="N685">
        <v>-184</v>
      </c>
      <c r="O685">
        <v>234013</v>
      </c>
      <c r="P685">
        <f>(Table1[[#This Row],[ax]]-E$1)/E$2</f>
        <v>0.99623695071619323</v>
      </c>
      <c r="Q685">
        <f>(Table1[[#This Row],[ay]]-F$1)/F$2</f>
        <v>5.9444377047191556E-2</v>
      </c>
      <c r="R685">
        <f>(Table1[[#This Row],[az]]-G$1)/G$2</f>
        <v>5.0570570570570572E-2</v>
      </c>
      <c r="S685">
        <f>SQRT(Table1[[#This Row],[_ax]]*Table1[[#This Row],[_ax]]+Table1[[#This Row],[_ay]]*Table1[[#This Row],[_ay]]+Table1[[#This Row],[_az]]*Table1[[#This Row],[_az]])</f>
        <v>0.99928928671464323</v>
      </c>
      <c r="T685" s="1">
        <f>ATAN2(Table1[[#This Row],[_az]],Table1[[#This Row],[_ay]])*180/PI()</f>
        <v>49.611494434319908</v>
      </c>
      <c r="U685" s="1">
        <f>ATAN2(SQRT(Table1[[#This Row],[_ay]]*Table1[[#This Row],[_ay]]+Table1[[#This Row],[_az]]*Table1[[#This Row],[_az]]),Table1[[#This Row],[_ax]])*180/PI()</f>
        <v>85.520610866451108</v>
      </c>
    </row>
    <row r="686" spans="1:21" x14ac:dyDescent="0.25">
      <c r="A686" t="s">
        <v>0</v>
      </c>
      <c r="B686" t="s">
        <v>1</v>
      </c>
      <c r="C686" t="s">
        <v>4</v>
      </c>
      <c r="D686" t="s">
        <v>5</v>
      </c>
      <c r="E686">
        <v>8320</v>
      </c>
      <c r="F686">
        <v>583</v>
      </c>
      <c r="G686">
        <v>1406</v>
      </c>
      <c r="H686">
        <v>5</v>
      </c>
      <c r="I686">
        <v>-2</v>
      </c>
      <c r="J686">
        <v>-16</v>
      </c>
      <c r="K686">
        <v>1294</v>
      </c>
      <c r="L686">
        <v>91</v>
      </c>
      <c r="M686">
        <v>-245</v>
      </c>
      <c r="N686">
        <v>-169</v>
      </c>
      <c r="O686">
        <v>234063</v>
      </c>
      <c r="P686">
        <f>(Table1[[#This Row],[ax]]-E$1)/E$2</f>
        <v>0.99575139596989559</v>
      </c>
      <c r="Q686">
        <f>(Table1[[#This Row],[ay]]-F$1)/F$2</f>
        <v>5.8959116826398157E-2</v>
      </c>
      <c r="R686">
        <f>(Table1[[#This Row],[az]]-G$1)/G$2</f>
        <v>5.0330330330330332E-2</v>
      </c>
      <c r="S686">
        <f>SQRT(Table1[[#This Row],[_ax]]*Table1[[#This Row],[_ax]]+Table1[[#This Row],[_ay]]*Table1[[#This Row],[_ay]]+Table1[[#This Row],[_az]]*Table1[[#This Row],[_az]])</f>
        <v>0.99876431763660078</v>
      </c>
      <c r="T686" s="1">
        <f>ATAN2(Table1[[#This Row],[_az]],Table1[[#This Row],[_ay]])*180/PI()</f>
        <v>49.514338705102915</v>
      </c>
      <c r="U686" s="1">
        <f>ATAN2(SQRT(Table1[[#This Row],[_ay]]*Table1[[#This Row],[_ay]]+Table1[[#This Row],[_az]]*Table1[[#This Row],[_az]]),Table1[[#This Row],[_ax]])*180/PI()</f>
        <v>85.548470271470819</v>
      </c>
    </row>
    <row r="687" spans="1:21" x14ac:dyDescent="0.25">
      <c r="A687" t="s">
        <v>0</v>
      </c>
      <c r="B687" t="s">
        <v>1</v>
      </c>
      <c r="C687" t="s">
        <v>4</v>
      </c>
      <c r="D687" t="s">
        <v>5</v>
      </c>
      <c r="E687">
        <v>8327</v>
      </c>
      <c r="F687">
        <v>590</v>
      </c>
      <c r="G687">
        <v>1415</v>
      </c>
      <c r="H687">
        <v>4</v>
      </c>
      <c r="I687">
        <v>-2</v>
      </c>
      <c r="J687">
        <v>-17</v>
      </c>
      <c r="K687">
        <v>1296</v>
      </c>
      <c r="L687">
        <v>83</v>
      </c>
      <c r="M687">
        <v>-241</v>
      </c>
      <c r="N687">
        <v>-173</v>
      </c>
      <c r="O687">
        <v>234113</v>
      </c>
      <c r="P687">
        <f>(Table1[[#This Row],[ax]]-E$1)/E$2</f>
        <v>0.99660111677591645</v>
      </c>
      <c r="Q687">
        <f>(Table1[[#This Row],[ay]]-F$1)/F$2</f>
        <v>5.9808322212786605E-2</v>
      </c>
      <c r="R687">
        <f>(Table1[[#This Row],[az]]-G$1)/G$2</f>
        <v>5.1411411411411409E-2</v>
      </c>
      <c r="S687">
        <f>SQRT(Table1[[#This Row],[_ax]]*Table1[[#This Row],[_ax]]+Table1[[#This Row],[_ay]]*Table1[[#This Row],[_ay]]+Table1[[#This Row],[_az]]*Table1[[#This Row],[_az]])</f>
        <v>0.99971693723184751</v>
      </c>
      <c r="T687" s="1">
        <f>ATAN2(Table1[[#This Row],[_az]],Table1[[#This Row],[_ay]])*180/PI()</f>
        <v>49.317548175546065</v>
      </c>
      <c r="U687" s="1">
        <f>ATAN2(SQRT(Table1[[#This Row],[_ay]]*Table1[[#This Row],[_ay]]+Table1[[#This Row],[_az]]*Table1[[#This Row],[_az]]),Table1[[#This Row],[_ax]])*180/PI()</f>
        <v>85.475212593063844</v>
      </c>
    </row>
    <row r="688" spans="1:21" x14ac:dyDescent="0.25">
      <c r="A688" t="s">
        <v>0</v>
      </c>
      <c r="B688" t="s">
        <v>1</v>
      </c>
      <c r="C688" t="s">
        <v>4</v>
      </c>
      <c r="D688" t="s">
        <v>5</v>
      </c>
      <c r="E688">
        <v>8326</v>
      </c>
      <c r="F688">
        <v>589</v>
      </c>
      <c r="G688">
        <v>1418</v>
      </c>
      <c r="H688">
        <v>5</v>
      </c>
      <c r="I688">
        <v>-3</v>
      </c>
      <c r="J688">
        <v>-18</v>
      </c>
      <c r="K688">
        <v>1299</v>
      </c>
      <c r="L688">
        <v>88</v>
      </c>
      <c r="M688">
        <v>-244</v>
      </c>
      <c r="N688">
        <v>-174</v>
      </c>
      <c r="O688">
        <v>234163</v>
      </c>
      <c r="P688">
        <f>(Table1[[#This Row],[ax]]-E$1)/E$2</f>
        <v>0.99647972808934204</v>
      </c>
      <c r="Q688">
        <f>(Table1[[#This Row],[ay]]-F$1)/F$2</f>
        <v>5.9687007157588255E-2</v>
      </c>
      <c r="R688">
        <f>(Table1[[#This Row],[az]]-G$1)/G$2</f>
        <v>5.1771771771771773E-2</v>
      </c>
      <c r="S688">
        <f>SQRT(Table1[[#This Row],[_ax]]*Table1[[#This Row],[_ax]]+Table1[[#This Row],[_ay]]*Table1[[#This Row],[_ay]]+Table1[[#This Row],[_az]]*Table1[[#This Row],[_az]])</f>
        <v>0.99960727471784006</v>
      </c>
      <c r="T688" s="1">
        <f>ATAN2(Table1[[#This Row],[_az]],Table1[[#This Row],[_ay]])*180/PI()</f>
        <v>49.062035462365671</v>
      </c>
      <c r="U688" s="1">
        <f>ATAN2(SQRT(Table1[[#This Row],[_ay]]*Table1[[#This Row],[_ay]]+Table1[[#This Row],[_az]]*Table1[[#This Row],[_az]]),Table1[[#This Row],[_ax]])*180/PI()</f>
        <v>85.466453004935758</v>
      </c>
    </row>
    <row r="689" spans="1:21" x14ac:dyDescent="0.25">
      <c r="A689" t="s">
        <v>0</v>
      </c>
      <c r="B689" t="s">
        <v>1</v>
      </c>
      <c r="C689" t="s">
        <v>4</v>
      </c>
      <c r="D689" t="s">
        <v>5</v>
      </c>
      <c r="E689">
        <v>8331</v>
      </c>
      <c r="F689">
        <v>597</v>
      </c>
      <c r="G689">
        <v>1419</v>
      </c>
      <c r="H689">
        <v>3</v>
      </c>
      <c r="I689">
        <v>-2</v>
      </c>
      <c r="J689">
        <v>-17</v>
      </c>
      <c r="K689">
        <v>1300</v>
      </c>
      <c r="L689">
        <v>91</v>
      </c>
      <c r="M689">
        <v>-245</v>
      </c>
      <c r="N689">
        <v>-177</v>
      </c>
      <c r="O689">
        <v>234213</v>
      </c>
      <c r="P689">
        <f>(Table1[[#This Row],[ax]]-E$1)/E$2</f>
        <v>0.99708667152221409</v>
      </c>
      <c r="Q689">
        <f>(Table1[[#This Row],[ay]]-F$1)/F$2</f>
        <v>6.065752759917506E-2</v>
      </c>
      <c r="R689">
        <f>(Table1[[#This Row],[az]]-G$1)/G$2</f>
        <v>5.1891891891891889E-2</v>
      </c>
      <c r="S689">
        <f>SQRT(Table1[[#This Row],[_ax]]*Table1[[#This Row],[_ax]]+Table1[[#This Row],[_ay]]*Table1[[#This Row],[_ay]]+Table1[[#This Row],[_az]]*Table1[[#This Row],[_az]])</f>
        <v>1.0002769289680793</v>
      </c>
      <c r="T689" s="1">
        <f>ATAN2(Table1[[#This Row],[_az]],Table1[[#This Row],[_ay]])*180/PI()</f>
        <v>49.453351669405961</v>
      </c>
      <c r="U689" s="1">
        <f>ATAN2(SQRT(Table1[[#This Row],[_ay]]*Table1[[#This Row],[_ay]]+Table1[[#This Row],[_az]]*Table1[[#This Row],[_az]]),Table1[[#This Row],[_ax]])*180/PI()</f>
        <v>85.422737023847432</v>
      </c>
    </row>
    <row r="690" spans="1:21" x14ac:dyDescent="0.25">
      <c r="A690" t="s">
        <v>0</v>
      </c>
      <c r="B690" t="s">
        <v>1</v>
      </c>
      <c r="C690" t="s">
        <v>4</v>
      </c>
      <c r="D690" t="s">
        <v>5</v>
      </c>
      <c r="E690">
        <v>8326</v>
      </c>
      <c r="F690">
        <v>588</v>
      </c>
      <c r="G690">
        <v>1415</v>
      </c>
      <c r="H690">
        <v>3</v>
      </c>
      <c r="I690">
        <v>-2</v>
      </c>
      <c r="J690">
        <v>-16</v>
      </c>
      <c r="K690">
        <v>1298</v>
      </c>
      <c r="L690">
        <v>88</v>
      </c>
      <c r="M690">
        <v>-248</v>
      </c>
      <c r="N690">
        <v>-182</v>
      </c>
      <c r="O690">
        <v>234263</v>
      </c>
      <c r="P690">
        <f>(Table1[[#This Row],[ax]]-E$1)/E$2</f>
        <v>0.99647972808934204</v>
      </c>
      <c r="Q690">
        <f>(Table1[[#This Row],[ay]]-F$1)/F$2</f>
        <v>5.9565692102389906E-2</v>
      </c>
      <c r="R690">
        <f>(Table1[[#This Row],[az]]-G$1)/G$2</f>
        <v>5.1411411411411409E-2</v>
      </c>
      <c r="S690">
        <f>SQRT(Table1[[#This Row],[_ax]]*Table1[[#This Row],[_ax]]+Table1[[#This Row],[_ay]]*Table1[[#This Row],[_ay]]+Table1[[#This Row],[_az]]*Table1[[#This Row],[_az]])</f>
        <v>0.99958143909936581</v>
      </c>
      <c r="T690" s="1">
        <f>ATAN2(Table1[[#This Row],[_az]],Table1[[#This Row],[_ay]])*180/PI()</f>
        <v>49.202378410838698</v>
      </c>
      <c r="U690" s="1">
        <f>ATAN2(SQRT(Table1[[#This Row],[_ay]]*Table1[[#This Row],[_ay]]+Table1[[#This Row],[_az]]*Table1[[#This Row],[_az]]),Table1[[#This Row],[_ax]])*180/PI()</f>
        <v>85.485168254768809</v>
      </c>
    </row>
    <row r="691" spans="1:21" x14ac:dyDescent="0.25">
      <c r="A691" t="s">
        <v>0</v>
      </c>
      <c r="B691" t="s">
        <v>1</v>
      </c>
      <c r="C691" t="s">
        <v>4</v>
      </c>
      <c r="D691" t="s">
        <v>5</v>
      </c>
      <c r="E691">
        <v>8327</v>
      </c>
      <c r="F691">
        <v>584</v>
      </c>
      <c r="G691">
        <v>1408</v>
      </c>
      <c r="H691">
        <v>4</v>
      </c>
      <c r="I691">
        <v>-3</v>
      </c>
      <c r="J691">
        <v>-16</v>
      </c>
      <c r="K691">
        <v>1294</v>
      </c>
      <c r="L691">
        <v>87</v>
      </c>
      <c r="M691">
        <v>-239</v>
      </c>
      <c r="N691">
        <v>-177</v>
      </c>
      <c r="O691">
        <v>234313</v>
      </c>
      <c r="P691">
        <f>(Table1[[#This Row],[ax]]-E$1)/E$2</f>
        <v>0.99660111677591645</v>
      </c>
      <c r="Q691">
        <f>(Table1[[#This Row],[ay]]-F$1)/F$2</f>
        <v>5.9080431881596507E-2</v>
      </c>
      <c r="R691">
        <f>(Table1[[#This Row],[az]]-G$1)/G$2</f>
        <v>5.0570570570570572E-2</v>
      </c>
      <c r="S691">
        <f>SQRT(Table1[[#This Row],[_ax]]*Table1[[#This Row],[_ax]]+Table1[[#This Row],[_ay]]*Table1[[#This Row],[_ay]]+Table1[[#This Row],[_az]]*Table1[[#This Row],[_az]])</f>
        <v>0.99963076483177182</v>
      </c>
      <c r="T691" s="1">
        <f>ATAN2(Table1[[#This Row],[_az]],Table1[[#This Row],[_ay]])*180/PI()</f>
        <v>49.437750107819042</v>
      </c>
      <c r="U691" s="1">
        <f>ATAN2(SQRT(Table1[[#This Row],[_ay]]*Table1[[#This Row],[_ay]]+Table1[[#This Row],[_az]]*Table1[[#This Row],[_az]]),Table1[[#This Row],[_ax]])*180/PI()</f>
        <v>85.538060657486355</v>
      </c>
    </row>
    <row r="692" spans="1:21" x14ac:dyDescent="0.25">
      <c r="A692" t="s">
        <v>0</v>
      </c>
      <c r="B692" t="s">
        <v>1</v>
      </c>
      <c r="C692" t="s">
        <v>4</v>
      </c>
      <c r="D692" t="s">
        <v>5</v>
      </c>
      <c r="E692">
        <v>8327</v>
      </c>
      <c r="F692">
        <v>586</v>
      </c>
      <c r="G692">
        <v>1417</v>
      </c>
      <c r="H692">
        <v>3</v>
      </c>
      <c r="I692">
        <v>-2</v>
      </c>
      <c r="J692">
        <v>-18</v>
      </c>
      <c r="K692">
        <v>1296</v>
      </c>
      <c r="L692">
        <v>87</v>
      </c>
      <c r="M692">
        <v>-243</v>
      </c>
      <c r="N692">
        <v>-177</v>
      </c>
      <c r="O692">
        <v>234363</v>
      </c>
      <c r="P692">
        <f>(Table1[[#This Row],[ax]]-E$1)/E$2</f>
        <v>0.99660111677591645</v>
      </c>
      <c r="Q692">
        <f>(Table1[[#This Row],[ay]]-F$1)/F$2</f>
        <v>5.9323061991993206E-2</v>
      </c>
      <c r="R692">
        <f>(Table1[[#This Row],[az]]-G$1)/G$2</f>
        <v>5.1651651651651649E-2</v>
      </c>
      <c r="S692">
        <f>SQRT(Table1[[#This Row],[_ax]]*Table1[[#This Row],[_ax]]+Table1[[#This Row],[_ay]]*Table1[[#This Row],[_ay]]+Table1[[#This Row],[_az]]*Table1[[#This Row],[_az]])</f>
        <v>0.99970040750289457</v>
      </c>
      <c r="T692" s="1">
        <f>ATAN2(Table1[[#This Row],[_az]],Table1[[#This Row],[_ay]])*180/PI()</f>
        <v>48.95442611335433</v>
      </c>
      <c r="U692" s="1">
        <f>ATAN2(SQRT(Table1[[#This Row],[_ay]]*Table1[[#This Row],[_ay]]+Table1[[#This Row],[_az]]*Table1[[#This Row],[_az]]),Table1[[#This Row],[_ax]])*180/PI()</f>
        <v>85.487199668520077</v>
      </c>
    </row>
    <row r="693" spans="1:21" x14ac:dyDescent="0.25">
      <c r="A693" t="s">
        <v>0</v>
      </c>
      <c r="B693" t="s">
        <v>1</v>
      </c>
      <c r="C693" t="s">
        <v>4</v>
      </c>
      <c r="D693" t="s">
        <v>5</v>
      </c>
      <c r="E693">
        <v>8325</v>
      </c>
      <c r="F693">
        <v>589</v>
      </c>
      <c r="G693">
        <v>1408</v>
      </c>
      <c r="H693">
        <v>3</v>
      </c>
      <c r="I693">
        <v>-3</v>
      </c>
      <c r="J693">
        <v>-18</v>
      </c>
      <c r="K693">
        <v>1296</v>
      </c>
      <c r="L693">
        <v>89</v>
      </c>
      <c r="M693">
        <v>-245</v>
      </c>
      <c r="N693">
        <v>-175</v>
      </c>
      <c r="O693">
        <v>234413</v>
      </c>
      <c r="P693">
        <f>(Table1[[#This Row],[ax]]-E$1)/E$2</f>
        <v>0.99635833940276763</v>
      </c>
      <c r="Q693">
        <f>(Table1[[#This Row],[ay]]-F$1)/F$2</f>
        <v>5.9687007157588255E-2</v>
      </c>
      <c r="R693">
        <f>(Table1[[#This Row],[az]]-G$1)/G$2</f>
        <v>5.0570570570570572E-2</v>
      </c>
      <c r="S693">
        <f>SQRT(Table1[[#This Row],[_ax]]*Table1[[#This Row],[_ax]]+Table1[[#This Row],[_ay]]*Table1[[#This Row],[_ay]]+Table1[[#This Row],[_az]]*Table1[[#This Row],[_az]])</f>
        <v>0.99942476551699655</v>
      </c>
      <c r="T693" s="1">
        <f>ATAN2(Table1[[#This Row],[_az]],Table1[[#This Row],[_ay]])*180/PI()</f>
        <v>49.726640117379382</v>
      </c>
      <c r="U693" s="1">
        <f>ATAN2(SQRT(Table1[[#This Row],[_ay]]*Table1[[#This Row],[_ay]]+Table1[[#This Row],[_az]]*Table1[[#This Row],[_az]]),Table1[[#This Row],[_ax]])*180/PI()</f>
        <v>85.510583140157323</v>
      </c>
    </row>
    <row r="694" spans="1:21" x14ac:dyDescent="0.25">
      <c r="A694" t="s">
        <v>0</v>
      </c>
      <c r="B694" t="s">
        <v>1</v>
      </c>
      <c r="C694" t="s">
        <v>4</v>
      </c>
      <c r="D694" t="s">
        <v>5</v>
      </c>
      <c r="E694">
        <v>8326</v>
      </c>
      <c r="F694">
        <v>594</v>
      </c>
      <c r="G694">
        <v>1410</v>
      </c>
      <c r="H694">
        <v>5</v>
      </c>
      <c r="I694">
        <v>-2</v>
      </c>
      <c r="J694">
        <v>-16</v>
      </c>
      <c r="K694">
        <v>1300</v>
      </c>
      <c r="L694">
        <v>89</v>
      </c>
      <c r="M694">
        <v>-245</v>
      </c>
      <c r="N694">
        <v>-171</v>
      </c>
      <c r="O694">
        <v>234463</v>
      </c>
      <c r="P694">
        <f>(Table1[[#This Row],[ax]]-E$1)/E$2</f>
        <v>0.99647972808934204</v>
      </c>
      <c r="Q694">
        <f>(Table1[[#This Row],[ay]]-F$1)/F$2</f>
        <v>6.0293582433580011E-2</v>
      </c>
      <c r="R694">
        <f>(Table1[[#This Row],[az]]-G$1)/G$2</f>
        <v>5.0810810810810812E-2</v>
      </c>
      <c r="S694">
        <f>SQRT(Table1[[#This Row],[_ax]]*Table1[[#This Row],[_ax]]+Table1[[#This Row],[_ay]]*Table1[[#This Row],[_ay]]+Table1[[#This Row],[_az]]*Table1[[#This Row],[_az]])</f>
        <v>0.99959436926732226</v>
      </c>
      <c r="T694" s="1">
        <f>ATAN2(Table1[[#This Row],[_az]],Table1[[#This Row],[_ay]])*180/PI()</f>
        <v>49.878377974780562</v>
      </c>
      <c r="U694" s="1">
        <f>ATAN2(SQRT(Table1[[#This Row],[_ay]]*Table1[[#This Row],[_ay]]+Table1[[#This Row],[_az]]*Table1[[#This Row],[_az]]),Table1[[#This Row],[_ax]])*180/PI()</f>
        <v>85.475791899021402</v>
      </c>
    </row>
    <row r="695" spans="1:21" x14ac:dyDescent="0.25">
      <c r="A695" t="s">
        <v>0</v>
      </c>
      <c r="B695" t="s">
        <v>1</v>
      </c>
      <c r="C695" t="s">
        <v>4</v>
      </c>
      <c r="D695" t="s">
        <v>5</v>
      </c>
      <c r="E695">
        <v>8331</v>
      </c>
      <c r="F695">
        <v>587</v>
      </c>
      <c r="G695">
        <v>1416</v>
      </c>
      <c r="H695">
        <v>5</v>
      </c>
      <c r="I695">
        <v>-3</v>
      </c>
      <c r="J695">
        <v>-16</v>
      </c>
      <c r="K695">
        <v>1299</v>
      </c>
      <c r="L695">
        <v>89</v>
      </c>
      <c r="M695">
        <v>-249</v>
      </c>
      <c r="N695">
        <v>-175</v>
      </c>
      <c r="O695">
        <v>234513</v>
      </c>
      <c r="P695">
        <f>(Table1[[#This Row],[ax]]-E$1)/E$2</f>
        <v>0.99708667152221409</v>
      </c>
      <c r="Q695">
        <f>(Table1[[#This Row],[ay]]-F$1)/F$2</f>
        <v>5.9444377047191556E-2</v>
      </c>
      <c r="R695">
        <f>(Table1[[#This Row],[az]]-G$1)/G$2</f>
        <v>5.1531531531531533E-2</v>
      </c>
      <c r="S695">
        <f>SQRT(Table1[[#This Row],[_ax]]*Table1[[#This Row],[_ax]]+Table1[[#This Row],[_ay]]*Table1[[#This Row],[_ay]]+Table1[[#This Row],[_az]]*Table1[[#This Row],[_az]])</f>
        <v>1.0001854644173556</v>
      </c>
      <c r="T695" s="1">
        <f>ATAN2(Table1[[#This Row],[_az]],Table1[[#This Row],[_ay]])*180/PI()</f>
        <v>49.078422724451684</v>
      </c>
      <c r="U695" s="1">
        <f>ATAN2(SQRT(Table1[[#This Row],[_ay]]*Table1[[#This Row],[_ay]]+Table1[[#This Row],[_az]]*Table1[[#This Row],[_az]]),Table1[[#This Row],[_ax]])*180/PI()</f>
        <v>85.488657200939329</v>
      </c>
    </row>
    <row r="696" spans="1:21" x14ac:dyDescent="0.25">
      <c r="A696" t="s">
        <v>0</v>
      </c>
      <c r="B696" t="s">
        <v>1</v>
      </c>
      <c r="C696" t="s">
        <v>4</v>
      </c>
      <c r="D696" t="s">
        <v>5</v>
      </c>
      <c r="E696">
        <v>8322</v>
      </c>
      <c r="F696">
        <v>581</v>
      </c>
      <c r="G696">
        <v>1415</v>
      </c>
      <c r="H696">
        <v>2</v>
      </c>
      <c r="I696">
        <v>-3</v>
      </c>
      <c r="J696">
        <v>-17</v>
      </c>
      <c r="K696">
        <v>1298</v>
      </c>
      <c r="L696">
        <v>85</v>
      </c>
      <c r="M696">
        <v>-243</v>
      </c>
      <c r="N696">
        <v>-177</v>
      </c>
      <c r="O696">
        <v>234563</v>
      </c>
      <c r="P696">
        <f>(Table1[[#This Row],[ax]]-E$1)/E$2</f>
        <v>0.99599417334304441</v>
      </c>
      <c r="Q696">
        <f>(Table1[[#This Row],[ay]]-F$1)/F$2</f>
        <v>5.8716486716001458E-2</v>
      </c>
      <c r="R696">
        <f>(Table1[[#This Row],[az]]-G$1)/G$2</f>
        <v>5.1411411411411409E-2</v>
      </c>
      <c r="S696">
        <f>SQRT(Table1[[#This Row],[_ax]]*Table1[[#This Row],[_ax]]+Table1[[#This Row],[_ay]]*Table1[[#This Row],[_ay]]+Table1[[#This Row],[_az]]*Table1[[#This Row],[_az]])</f>
        <v>0.99904712219638481</v>
      </c>
      <c r="T696" s="1">
        <f>ATAN2(Table1[[#This Row],[_az]],Table1[[#This Row],[_ay]])*180/PI()</f>
        <v>48.795021338719302</v>
      </c>
      <c r="U696" s="1">
        <f>ATAN2(SQRT(Table1[[#This Row],[_ay]]*Table1[[#This Row],[_ay]]+Table1[[#This Row],[_az]]*Table1[[#This Row],[_az]]),Table1[[#This Row],[_ax]])*180/PI()</f>
        <v>85.519617778597109</v>
      </c>
    </row>
    <row r="697" spans="1:21" x14ac:dyDescent="0.25">
      <c r="A697" t="s">
        <v>0</v>
      </c>
      <c r="B697" t="s">
        <v>1</v>
      </c>
      <c r="C697" t="s">
        <v>4</v>
      </c>
      <c r="D697" t="s">
        <v>5</v>
      </c>
      <c r="E697">
        <v>8323</v>
      </c>
      <c r="F697">
        <v>578</v>
      </c>
      <c r="G697">
        <v>1410</v>
      </c>
      <c r="H697">
        <v>3</v>
      </c>
      <c r="I697">
        <v>-2</v>
      </c>
      <c r="J697">
        <v>-17</v>
      </c>
      <c r="K697">
        <v>1295</v>
      </c>
      <c r="L697">
        <v>91</v>
      </c>
      <c r="M697">
        <v>-247</v>
      </c>
      <c r="N697">
        <v>-181</v>
      </c>
      <c r="O697">
        <v>234613</v>
      </c>
      <c r="P697">
        <f>(Table1[[#This Row],[ax]]-E$1)/E$2</f>
        <v>0.99611556202961882</v>
      </c>
      <c r="Q697">
        <f>(Table1[[#This Row],[ay]]-F$1)/F$2</f>
        <v>5.8352541550406409E-2</v>
      </c>
      <c r="R697">
        <f>(Table1[[#This Row],[az]]-G$1)/G$2</f>
        <v>5.0810810810810812E-2</v>
      </c>
      <c r="S697">
        <f>SQRT(Table1[[#This Row],[_ax]]*Table1[[#This Row],[_ax]]+Table1[[#This Row],[_ay]]*Table1[[#This Row],[_ay]]+Table1[[#This Row],[_az]]*Table1[[#This Row],[_az]])</f>
        <v>0.9991160946147486</v>
      </c>
      <c r="T697" s="1">
        <f>ATAN2(Table1[[#This Row],[_az]],Table1[[#This Row],[_ay]])*180/PI()</f>
        <v>48.952093933996167</v>
      </c>
      <c r="U697" s="1">
        <f>ATAN2(SQRT(Table1[[#This Row],[_ay]]*Table1[[#This Row],[_ay]]+Table1[[#This Row],[_az]]*Table1[[#This Row],[_az]]),Table1[[#This Row],[_ax]])*180/PI()</f>
        <v>85.558419115657969</v>
      </c>
    </row>
    <row r="698" spans="1:21" x14ac:dyDescent="0.25">
      <c r="A698" t="s">
        <v>0</v>
      </c>
      <c r="B698" t="s">
        <v>1</v>
      </c>
      <c r="C698" t="s">
        <v>4</v>
      </c>
      <c r="D698" t="s">
        <v>5</v>
      </c>
      <c r="E698">
        <v>8333</v>
      </c>
      <c r="F698">
        <v>584</v>
      </c>
      <c r="G698">
        <v>1410</v>
      </c>
      <c r="H698">
        <v>5</v>
      </c>
      <c r="I698">
        <v>-2</v>
      </c>
      <c r="J698">
        <v>-19</v>
      </c>
      <c r="K698">
        <v>1297</v>
      </c>
      <c r="L698">
        <v>90</v>
      </c>
      <c r="M698">
        <v>-246</v>
      </c>
      <c r="N698">
        <v>-176</v>
      </c>
      <c r="O698">
        <v>234663</v>
      </c>
      <c r="P698">
        <f>(Table1[[#This Row],[ax]]-E$1)/E$2</f>
        <v>0.9973294488953629</v>
      </c>
      <c r="Q698">
        <f>(Table1[[#This Row],[ay]]-F$1)/F$2</f>
        <v>5.9080431881596507E-2</v>
      </c>
      <c r="R698">
        <f>(Table1[[#This Row],[az]]-G$1)/G$2</f>
        <v>5.0810810810810812E-2</v>
      </c>
      <c r="S698">
        <f>SQRT(Table1[[#This Row],[_ax]]*Table1[[#This Row],[_ax]]+Table1[[#This Row],[_ay]]*Table1[[#This Row],[_ay]]+Table1[[#This Row],[_az]]*Table1[[#This Row],[_az]])</f>
        <v>1.0003690646758807</v>
      </c>
      <c r="T698" s="1">
        <f>ATAN2(Table1[[#This Row],[_az]],Table1[[#This Row],[_ay]])*180/PI()</f>
        <v>49.303555043846714</v>
      </c>
      <c r="U698" s="1">
        <f>ATAN2(SQRT(Table1[[#This Row],[_ay]]*Table1[[#This Row],[_ay]]+Table1[[#This Row],[_az]]*Table1[[#This Row],[_az]]),Table1[[#This Row],[_ax]])*180/PI()</f>
        <v>85.532373307766051</v>
      </c>
    </row>
    <row r="699" spans="1:21" x14ac:dyDescent="0.25">
      <c r="A699" t="s">
        <v>0</v>
      </c>
      <c r="B699" t="s">
        <v>1</v>
      </c>
      <c r="C699" t="s">
        <v>4</v>
      </c>
      <c r="D699" t="s">
        <v>5</v>
      </c>
      <c r="E699">
        <v>8330</v>
      </c>
      <c r="F699">
        <v>595</v>
      </c>
      <c r="G699">
        <v>1409</v>
      </c>
      <c r="H699">
        <v>4</v>
      </c>
      <c r="I699">
        <v>-2</v>
      </c>
      <c r="J699">
        <v>-17</v>
      </c>
      <c r="K699">
        <v>1299</v>
      </c>
      <c r="L699">
        <v>84</v>
      </c>
      <c r="M699">
        <v>-248</v>
      </c>
      <c r="N699">
        <v>-178</v>
      </c>
      <c r="O699">
        <v>234713</v>
      </c>
      <c r="P699">
        <f>(Table1[[#This Row],[ax]]-E$1)/E$2</f>
        <v>0.99696528283563968</v>
      </c>
      <c r="Q699">
        <f>(Table1[[#This Row],[ay]]-F$1)/F$2</f>
        <v>6.041489748877836E-2</v>
      </c>
      <c r="R699">
        <f>(Table1[[#This Row],[az]]-G$1)/G$2</f>
        <v>5.0690690690690689E-2</v>
      </c>
      <c r="S699">
        <f>SQRT(Table1[[#This Row],[_ax]]*Table1[[#This Row],[_ax]]+Table1[[#This Row],[_ay]]*Table1[[#This Row],[_ay]]+Table1[[#This Row],[_az]]*Table1[[#This Row],[_az]])</f>
        <v>1.0000796373993552</v>
      </c>
      <c r="T699" s="1">
        <f>ATAN2(Table1[[#This Row],[_az]],Table1[[#This Row],[_ay]])*180/PI()</f>
        <v>50.001907556255404</v>
      </c>
      <c r="U699" s="1">
        <f>ATAN2(SQRT(Table1[[#This Row],[_ay]]*Table1[[#This Row],[_ay]]+Table1[[#This Row],[_az]]*Table1[[#This Row],[_az]]),Table1[[#This Row],[_ax]])*180/PI()</f>
        <v>85.477098467164936</v>
      </c>
    </row>
    <row r="700" spans="1:21" x14ac:dyDescent="0.25">
      <c r="A700" t="s">
        <v>0</v>
      </c>
      <c r="B700" t="s">
        <v>1</v>
      </c>
      <c r="C700" t="s">
        <v>4</v>
      </c>
      <c r="D700" t="s">
        <v>5</v>
      </c>
      <c r="E700">
        <v>8334</v>
      </c>
      <c r="F700">
        <v>589</v>
      </c>
      <c r="G700">
        <v>1418</v>
      </c>
      <c r="H700">
        <v>4</v>
      </c>
      <c r="I700">
        <v>-3</v>
      </c>
      <c r="J700">
        <v>-17</v>
      </c>
      <c r="K700">
        <v>1298</v>
      </c>
      <c r="L700">
        <v>92</v>
      </c>
      <c r="M700">
        <v>-256</v>
      </c>
      <c r="N700">
        <v>-180</v>
      </c>
      <c r="O700">
        <v>234763</v>
      </c>
      <c r="P700">
        <f>(Table1[[#This Row],[ax]]-E$1)/E$2</f>
        <v>0.99745083758193731</v>
      </c>
      <c r="Q700">
        <f>(Table1[[#This Row],[ay]]-F$1)/F$2</f>
        <v>5.9687007157588255E-2</v>
      </c>
      <c r="R700">
        <f>(Table1[[#This Row],[az]]-G$1)/G$2</f>
        <v>5.1771771771771773E-2</v>
      </c>
      <c r="S700">
        <f>SQRT(Table1[[#This Row],[_ax]]*Table1[[#This Row],[_ax]]+Table1[[#This Row],[_ay]]*Table1[[#This Row],[_ay]]+Table1[[#This Row],[_az]]*Table1[[#This Row],[_az]])</f>
        <v>1.000575348771259</v>
      </c>
      <c r="T700" s="1">
        <f>ATAN2(Table1[[#This Row],[_az]],Table1[[#This Row],[_ay]])*180/PI()</f>
        <v>49.062035462365671</v>
      </c>
      <c r="U700" s="1">
        <f>ATAN2(SQRT(Table1[[#This Row],[_ay]]*Table1[[#This Row],[_ay]]+Table1[[#This Row],[_az]]*Table1[[#This Row],[_az]]),Table1[[#This Row],[_ax]])*180/PI()</f>
        <v>85.470848454036016</v>
      </c>
    </row>
    <row r="701" spans="1:21" x14ac:dyDescent="0.25">
      <c r="A701" t="s">
        <v>0</v>
      </c>
      <c r="B701" t="s">
        <v>1</v>
      </c>
      <c r="C701" t="s">
        <v>4</v>
      </c>
      <c r="D701" t="s">
        <v>5</v>
      </c>
      <c r="E701">
        <v>8323</v>
      </c>
      <c r="F701">
        <v>583</v>
      </c>
      <c r="G701">
        <v>1411</v>
      </c>
      <c r="H701">
        <v>3</v>
      </c>
      <c r="I701">
        <v>-2</v>
      </c>
      <c r="J701">
        <v>-17</v>
      </c>
      <c r="K701">
        <v>1296</v>
      </c>
      <c r="L701">
        <v>86</v>
      </c>
      <c r="M701">
        <v>-248</v>
      </c>
      <c r="N701">
        <v>-176</v>
      </c>
      <c r="O701">
        <v>234813</v>
      </c>
      <c r="P701">
        <f>(Table1[[#This Row],[ax]]-E$1)/E$2</f>
        <v>0.99611556202961882</v>
      </c>
      <c r="Q701">
        <f>(Table1[[#This Row],[ay]]-F$1)/F$2</f>
        <v>5.8959116826398157E-2</v>
      </c>
      <c r="R701">
        <f>(Table1[[#This Row],[az]]-G$1)/G$2</f>
        <v>5.0930930930930929E-2</v>
      </c>
      <c r="S701">
        <f>SQRT(Table1[[#This Row],[_ax]]*Table1[[#This Row],[_ax]]+Table1[[#This Row],[_ay]]*Table1[[#This Row],[_ay]]+Table1[[#This Row],[_az]]*Table1[[#This Row],[_az]])</f>
        <v>0.99915782041678658</v>
      </c>
      <c r="T701" s="1">
        <f>ATAN2(Table1[[#This Row],[_az]],Table1[[#This Row],[_ay]])*180/PI()</f>
        <v>49.178407809494871</v>
      </c>
      <c r="U701" s="1">
        <f>ATAN2(SQRT(Table1[[#This Row],[_ay]]*Table1[[#This Row],[_ay]]+Table1[[#This Row],[_az]]*Table1[[#This Row],[_az]]),Table1[[#This Row],[_ax]])*180/PI()</f>
        <v>85.527720986661194</v>
      </c>
    </row>
    <row r="702" spans="1:21" x14ac:dyDescent="0.25">
      <c r="A702" t="s">
        <v>0</v>
      </c>
      <c r="B702" t="s">
        <v>1</v>
      </c>
      <c r="C702" t="s">
        <v>4</v>
      </c>
      <c r="D702" t="s">
        <v>5</v>
      </c>
      <c r="E702">
        <v>8328</v>
      </c>
      <c r="F702">
        <v>583</v>
      </c>
      <c r="G702">
        <v>1418</v>
      </c>
      <c r="H702">
        <v>4</v>
      </c>
      <c r="I702">
        <v>-3</v>
      </c>
      <c r="J702">
        <v>-18</v>
      </c>
      <c r="K702">
        <v>1296</v>
      </c>
      <c r="L702">
        <v>93</v>
      </c>
      <c r="M702">
        <v>-251</v>
      </c>
      <c r="N702">
        <v>-173</v>
      </c>
      <c r="O702">
        <v>234863</v>
      </c>
      <c r="P702">
        <f>(Table1[[#This Row],[ax]]-E$1)/E$2</f>
        <v>0.99672250546249086</v>
      </c>
      <c r="Q702">
        <f>(Table1[[#This Row],[ay]]-F$1)/F$2</f>
        <v>5.8959116826398157E-2</v>
      </c>
      <c r="R702">
        <f>(Table1[[#This Row],[az]]-G$1)/G$2</f>
        <v>5.1771771771771773E-2</v>
      </c>
      <c r="S702">
        <f>SQRT(Table1[[#This Row],[_ax]]*Table1[[#This Row],[_ax]]+Table1[[#This Row],[_ay]]*Table1[[#This Row],[_ay]]+Table1[[#This Row],[_az]]*Table1[[#This Row],[_az]])</f>
        <v>0.99980610455465935</v>
      </c>
      <c r="T702" s="1">
        <f>ATAN2(Table1[[#This Row],[_az]],Table1[[#This Row],[_ay]])*180/PI()</f>
        <v>48.713757550606672</v>
      </c>
      <c r="U702" s="1">
        <f>ATAN2(SQRT(Table1[[#This Row],[_ay]]*Table1[[#This Row],[_ay]]+Table1[[#This Row],[_az]]*Table1[[#This Row],[_az]]),Table1[[#This Row],[_ax]])*180/PI()</f>
        <v>85.498882224774192</v>
      </c>
    </row>
    <row r="703" spans="1:21" x14ac:dyDescent="0.25">
      <c r="A703" t="s">
        <v>0</v>
      </c>
      <c r="B703" t="s">
        <v>1</v>
      </c>
      <c r="C703" t="s">
        <v>4</v>
      </c>
      <c r="D703" t="s">
        <v>5</v>
      </c>
      <c r="E703">
        <v>8328</v>
      </c>
      <c r="F703">
        <v>584</v>
      </c>
      <c r="G703">
        <v>1409</v>
      </c>
      <c r="H703">
        <v>6</v>
      </c>
      <c r="I703">
        <v>-3</v>
      </c>
      <c r="J703">
        <v>-17</v>
      </c>
      <c r="K703">
        <v>1294</v>
      </c>
      <c r="L703">
        <v>87</v>
      </c>
      <c r="M703">
        <v>-245</v>
      </c>
      <c r="N703">
        <v>-179</v>
      </c>
      <c r="O703">
        <v>234913</v>
      </c>
      <c r="P703">
        <f>(Table1[[#This Row],[ax]]-E$1)/E$2</f>
        <v>0.99672250546249086</v>
      </c>
      <c r="Q703">
        <f>(Table1[[#This Row],[ay]]-F$1)/F$2</f>
        <v>5.9080431881596507E-2</v>
      </c>
      <c r="R703">
        <f>(Table1[[#This Row],[az]]-G$1)/G$2</f>
        <v>5.0690690690690689E-2</v>
      </c>
      <c r="S703">
        <f>SQRT(Table1[[#This Row],[_ax]]*Table1[[#This Row],[_ax]]+Table1[[#This Row],[_ay]]*Table1[[#This Row],[_ay]]+Table1[[#This Row],[_az]]*Table1[[#This Row],[_az]])</f>
        <v>0.99975786891098806</v>
      </c>
      <c r="T703" s="1">
        <f>ATAN2(Table1[[#This Row],[_az]],Table1[[#This Row],[_ay]])*180/PI()</f>
        <v>49.370585158064898</v>
      </c>
      <c r="U703" s="1">
        <f>ATAN2(SQRT(Table1[[#This Row],[_ay]]*Table1[[#This Row],[_ay]]+Table1[[#This Row],[_az]]*Table1[[#This Row],[_az]]),Table1[[#This Row],[_ax]])*180/PI()</f>
        <v>85.534135868648335</v>
      </c>
    </row>
    <row r="704" spans="1:21" x14ac:dyDescent="0.25">
      <c r="A704" t="s">
        <v>0</v>
      </c>
      <c r="B704" t="s">
        <v>1</v>
      </c>
      <c r="C704" t="s">
        <v>4</v>
      </c>
      <c r="D704" t="s">
        <v>5</v>
      </c>
      <c r="E704">
        <v>8327</v>
      </c>
      <c r="F704">
        <v>589</v>
      </c>
      <c r="G704">
        <v>1425</v>
      </c>
      <c r="H704">
        <v>4</v>
      </c>
      <c r="I704">
        <v>-2</v>
      </c>
      <c r="J704">
        <v>-17</v>
      </c>
      <c r="K704">
        <v>1296</v>
      </c>
      <c r="L704">
        <v>87</v>
      </c>
      <c r="M704">
        <v>-247</v>
      </c>
      <c r="N704">
        <v>-173</v>
      </c>
      <c r="O704">
        <v>234963</v>
      </c>
      <c r="P704">
        <f>(Table1[[#This Row],[ax]]-E$1)/E$2</f>
        <v>0.99660111677591645</v>
      </c>
      <c r="Q704">
        <f>(Table1[[#This Row],[ay]]-F$1)/F$2</f>
        <v>5.9687007157588255E-2</v>
      </c>
      <c r="R704">
        <f>(Table1[[#This Row],[az]]-G$1)/G$2</f>
        <v>5.261261261261261E-2</v>
      </c>
      <c r="S704">
        <f>SQRT(Table1[[#This Row],[_ax]]*Table1[[#This Row],[_ax]]+Table1[[#This Row],[_ay]]*Table1[[#This Row],[_ay]]+Table1[[#This Row],[_az]]*Table1[[#This Row],[_az]])</f>
        <v>0.99977217994319012</v>
      </c>
      <c r="T704" s="1">
        <f>ATAN2(Table1[[#This Row],[_az]],Table1[[#This Row],[_ay]])*180/PI()</f>
        <v>48.604625211079096</v>
      </c>
      <c r="U704" s="1">
        <f>ATAN2(SQRT(Table1[[#This Row],[_ay]]*Table1[[#This Row],[_ay]]+Table1[[#This Row],[_az]]*Table1[[#This Row],[_az]]),Table1[[#This Row],[_ax]])*180/PI()</f>
        <v>85.435382293928257</v>
      </c>
    </row>
    <row r="705" spans="1:21" x14ac:dyDescent="0.25">
      <c r="A705" t="s">
        <v>0</v>
      </c>
      <c r="B705" t="s">
        <v>1</v>
      </c>
      <c r="C705" t="s">
        <v>4</v>
      </c>
      <c r="D705" t="s">
        <v>5</v>
      </c>
      <c r="E705">
        <v>8324</v>
      </c>
      <c r="F705">
        <v>589</v>
      </c>
      <c r="G705">
        <v>1405</v>
      </c>
      <c r="H705">
        <v>4</v>
      </c>
      <c r="I705">
        <v>-4</v>
      </c>
      <c r="J705">
        <v>-15</v>
      </c>
      <c r="K705">
        <v>1299</v>
      </c>
      <c r="L705">
        <v>93</v>
      </c>
      <c r="M705">
        <v>-253</v>
      </c>
      <c r="N705">
        <v>-175</v>
      </c>
      <c r="O705">
        <v>235013</v>
      </c>
      <c r="P705">
        <f>(Table1[[#This Row],[ax]]-E$1)/E$2</f>
        <v>0.99623695071619323</v>
      </c>
      <c r="Q705">
        <f>(Table1[[#This Row],[ay]]-F$1)/F$2</f>
        <v>5.9687007157588255E-2</v>
      </c>
      <c r="R705">
        <f>(Table1[[#This Row],[az]]-G$1)/G$2</f>
        <v>5.0210210210210209E-2</v>
      </c>
      <c r="S705">
        <f>SQRT(Table1[[#This Row],[_ax]]*Table1[[#This Row],[_ax]]+Table1[[#This Row],[_ay]]*Table1[[#This Row],[_ay]]+Table1[[#This Row],[_az]]*Table1[[#This Row],[_az]])</f>
        <v>0.99928557780300331</v>
      </c>
      <c r="T705" s="1">
        <f>ATAN2(Table1[[#This Row],[_az]],Table1[[#This Row],[_ay]])*180/PI()</f>
        <v>49.928610158744824</v>
      </c>
      <c r="U705" s="1">
        <f>ATAN2(SQRT(Table1[[#This Row],[_ay]]*Table1[[#This Row],[_ay]]+Table1[[#This Row],[_az]]*Table1[[#This Row],[_az]]),Table1[[#This Row],[_ax]])*180/PI()</f>
        <v>85.523326234101489</v>
      </c>
    </row>
    <row r="706" spans="1:21" x14ac:dyDescent="0.25">
      <c r="A706" t="s">
        <v>0</v>
      </c>
      <c r="B706" t="s">
        <v>1</v>
      </c>
      <c r="C706" t="s">
        <v>4</v>
      </c>
      <c r="D706" t="s">
        <v>5</v>
      </c>
      <c r="E706">
        <v>8325</v>
      </c>
      <c r="F706">
        <v>590</v>
      </c>
      <c r="G706">
        <v>1417</v>
      </c>
      <c r="H706">
        <v>3</v>
      </c>
      <c r="I706">
        <v>-3</v>
      </c>
      <c r="J706">
        <v>-16</v>
      </c>
      <c r="K706">
        <v>1298</v>
      </c>
      <c r="L706">
        <v>89</v>
      </c>
      <c r="M706">
        <v>-257</v>
      </c>
      <c r="N706">
        <v>-171</v>
      </c>
      <c r="O706">
        <v>235063</v>
      </c>
      <c r="P706">
        <f>(Table1[[#This Row],[ax]]-E$1)/E$2</f>
        <v>0.99635833940276763</v>
      </c>
      <c r="Q706">
        <f>(Table1[[#This Row],[ay]]-F$1)/F$2</f>
        <v>5.9808322212786605E-2</v>
      </c>
      <c r="R706">
        <f>(Table1[[#This Row],[az]]-G$1)/G$2</f>
        <v>5.1651651651651649E-2</v>
      </c>
      <c r="S706">
        <f>SQRT(Table1[[#This Row],[_ax]]*Table1[[#This Row],[_ax]]+Table1[[#This Row],[_ay]]*Table1[[#This Row],[_ay]]+Table1[[#This Row],[_az]]*Table1[[#This Row],[_az]])</f>
        <v>0.99948730308178135</v>
      </c>
      <c r="T706" s="1">
        <f>ATAN2(Table1[[#This Row],[_az]],Table1[[#This Row],[_ay]])*180/PI()</f>
        <v>49.185459503295576</v>
      </c>
      <c r="U706" s="1">
        <f>ATAN2(SQRT(Table1[[#This Row],[_ay]]*Table1[[#This Row],[_ay]]+Table1[[#This Row],[_az]]*Table1[[#This Row],[_az]]),Table1[[#This Row],[_ax]])*180/PI()</f>
        <v>85.465153255811529</v>
      </c>
    </row>
    <row r="707" spans="1:21" x14ac:dyDescent="0.25">
      <c r="A707" t="s">
        <v>0</v>
      </c>
      <c r="B707" t="s">
        <v>1</v>
      </c>
      <c r="C707" t="s">
        <v>4</v>
      </c>
      <c r="D707" t="s">
        <v>5</v>
      </c>
      <c r="E707">
        <v>8327</v>
      </c>
      <c r="F707">
        <v>582</v>
      </c>
      <c r="G707">
        <v>1423</v>
      </c>
      <c r="H707">
        <v>3</v>
      </c>
      <c r="I707">
        <v>-3</v>
      </c>
      <c r="J707">
        <v>-16</v>
      </c>
      <c r="K707">
        <v>1299</v>
      </c>
      <c r="L707">
        <v>88</v>
      </c>
      <c r="M707">
        <v>-252</v>
      </c>
      <c r="N707">
        <v>-172</v>
      </c>
      <c r="O707">
        <v>235113</v>
      </c>
      <c r="P707">
        <f>(Table1[[#This Row],[ax]]-E$1)/E$2</f>
        <v>0.99660111677591645</v>
      </c>
      <c r="Q707">
        <f>(Table1[[#This Row],[ay]]-F$1)/F$2</f>
        <v>5.8837801771199807E-2</v>
      </c>
      <c r="R707">
        <f>(Table1[[#This Row],[az]]-G$1)/G$2</f>
        <v>5.2372372372372369E-2</v>
      </c>
      <c r="S707">
        <f>SQRT(Table1[[#This Row],[_ax]]*Table1[[#This Row],[_ax]]+Table1[[#This Row],[_ay]]*Table1[[#This Row],[_ay]]+Table1[[#This Row],[_az]]*Table1[[#This Row],[_az]])</f>
        <v>0.99970922685758046</v>
      </c>
      <c r="T707" s="1">
        <f>ATAN2(Table1[[#This Row],[_az]],Table1[[#This Row],[_ay]])*180/PI()</f>
        <v>48.327261292366458</v>
      </c>
      <c r="U707" s="1">
        <f>ATAN2(SQRT(Table1[[#This Row],[_ay]]*Table1[[#This Row],[_ay]]+Table1[[#This Row],[_az]]*Table1[[#This Row],[_az]]),Table1[[#This Row],[_ax]])*180/PI()</f>
        <v>85.480800026358978</v>
      </c>
    </row>
    <row r="708" spans="1:21" x14ac:dyDescent="0.25">
      <c r="A708" t="s">
        <v>0</v>
      </c>
      <c r="B708" t="s">
        <v>1</v>
      </c>
      <c r="C708" t="s">
        <v>4</v>
      </c>
      <c r="D708" t="s">
        <v>5</v>
      </c>
      <c r="E708">
        <v>8330</v>
      </c>
      <c r="F708">
        <v>583</v>
      </c>
      <c r="G708">
        <v>1423</v>
      </c>
      <c r="H708">
        <v>4</v>
      </c>
      <c r="I708">
        <v>-3</v>
      </c>
      <c r="J708">
        <v>-17</v>
      </c>
      <c r="K708">
        <v>1297</v>
      </c>
      <c r="L708">
        <v>90</v>
      </c>
      <c r="M708">
        <v>-248</v>
      </c>
      <c r="N708">
        <v>-174</v>
      </c>
      <c r="O708">
        <v>235163</v>
      </c>
      <c r="P708">
        <f>(Table1[[#This Row],[ax]]-E$1)/E$2</f>
        <v>0.99696528283563968</v>
      </c>
      <c r="Q708">
        <f>(Table1[[#This Row],[ay]]-F$1)/F$2</f>
        <v>5.8959116826398157E-2</v>
      </c>
      <c r="R708">
        <f>(Table1[[#This Row],[az]]-G$1)/G$2</f>
        <v>5.2372372372372369E-2</v>
      </c>
      <c r="S708">
        <f>SQRT(Table1[[#This Row],[_ax]]*Table1[[#This Row],[_ax]]+Table1[[#This Row],[_ay]]*Table1[[#This Row],[_ay]]+Table1[[#This Row],[_az]]*Table1[[#This Row],[_az]])</f>
        <v>1.0000794058595579</v>
      </c>
      <c r="T708" s="1">
        <f>ATAN2(Table1[[#This Row],[_az]],Table1[[#This Row],[_ay]])*180/PI()</f>
        <v>48.385863726637808</v>
      </c>
      <c r="U708" s="1">
        <f>ATAN2(SQRT(Table1[[#This Row],[_ay]]*Table1[[#This Row],[_ay]]+Table1[[#This Row],[_az]]*Table1[[#This Row],[_az]]),Table1[[#This Row],[_ax]])*180/PI()</f>
        <v>85.477266163635647</v>
      </c>
    </row>
    <row r="709" spans="1:21" x14ac:dyDescent="0.25">
      <c r="A709" t="s">
        <v>0</v>
      </c>
      <c r="B709" t="s">
        <v>1</v>
      </c>
      <c r="C709" t="s">
        <v>4</v>
      </c>
      <c r="D709" t="s">
        <v>5</v>
      </c>
      <c r="E709">
        <v>8330</v>
      </c>
      <c r="F709">
        <v>588</v>
      </c>
      <c r="G709">
        <v>1414</v>
      </c>
      <c r="H709">
        <v>5</v>
      </c>
      <c r="I709">
        <v>-4</v>
      </c>
      <c r="J709">
        <v>-18</v>
      </c>
      <c r="K709">
        <v>1297</v>
      </c>
      <c r="L709">
        <v>88</v>
      </c>
      <c r="M709">
        <v>-244</v>
      </c>
      <c r="N709">
        <v>-180</v>
      </c>
      <c r="O709">
        <v>235213</v>
      </c>
      <c r="P709">
        <f>(Table1[[#This Row],[ax]]-E$1)/E$2</f>
        <v>0.99696528283563968</v>
      </c>
      <c r="Q709">
        <f>(Table1[[#This Row],[ay]]-F$1)/F$2</f>
        <v>5.9565692102389906E-2</v>
      </c>
      <c r="R709">
        <f>(Table1[[#This Row],[az]]-G$1)/G$2</f>
        <v>5.1291291291291292E-2</v>
      </c>
      <c r="S709">
        <f>SQRT(Table1[[#This Row],[_ax]]*Table1[[#This Row],[_ax]]+Table1[[#This Row],[_ay]]*Table1[[#This Row],[_ay]]+Table1[[#This Row],[_az]]*Table1[[#This Row],[_az]])</f>
        <v>1.0000593199493277</v>
      </c>
      <c r="T709" s="1">
        <f>ATAN2(Table1[[#This Row],[_az]],Table1[[#This Row],[_ay]])*180/PI()</f>
        <v>49.268659955920107</v>
      </c>
      <c r="U709" s="1">
        <f>ATAN2(SQRT(Table1[[#This Row],[_ay]]*Table1[[#This Row],[_ay]]+Table1[[#This Row],[_az]]*Table1[[#This Row],[_az]]),Table1[[#This Row],[_ax]])*180/PI()</f>
        <v>85.491837701060319</v>
      </c>
    </row>
    <row r="710" spans="1:21" x14ac:dyDescent="0.25">
      <c r="A710" t="s">
        <v>0</v>
      </c>
      <c r="B710" t="s">
        <v>1</v>
      </c>
      <c r="C710" t="s">
        <v>4</v>
      </c>
      <c r="D710" t="s">
        <v>5</v>
      </c>
      <c r="E710">
        <v>8327</v>
      </c>
      <c r="F710">
        <v>594</v>
      </c>
      <c r="G710">
        <v>1416</v>
      </c>
      <c r="H710">
        <v>4</v>
      </c>
      <c r="I710">
        <v>-3</v>
      </c>
      <c r="J710">
        <v>-18</v>
      </c>
      <c r="K710">
        <v>1297</v>
      </c>
      <c r="L710">
        <v>91</v>
      </c>
      <c r="M710">
        <v>-245</v>
      </c>
      <c r="N710">
        <v>-175</v>
      </c>
      <c r="O710">
        <v>235263</v>
      </c>
      <c r="P710">
        <f>(Table1[[#This Row],[ax]]-E$1)/E$2</f>
        <v>0.99660111677591645</v>
      </c>
      <c r="Q710">
        <f>(Table1[[#This Row],[ay]]-F$1)/F$2</f>
        <v>6.0293582433580011E-2</v>
      </c>
      <c r="R710">
        <f>(Table1[[#This Row],[az]]-G$1)/G$2</f>
        <v>5.1531531531531533E-2</v>
      </c>
      <c r="S710">
        <f>SQRT(Table1[[#This Row],[_ax]]*Table1[[#This Row],[_ax]]+Table1[[#This Row],[_ay]]*Table1[[#This Row],[_ay]]+Table1[[#This Row],[_az]]*Table1[[#This Row],[_az]])</f>
        <v>0.99975226970668285</v>
      </c>
      <c r="T710" s="1">
        <f>ATAN2(Table1[[#This Row],[_az]],Table1[[#This Row],[_ay]])*180/PI()</f>
        <v>49.48025390625633</v>
      </c>
      <c r="U710" s="1">
        <f>ATAN2(SQRT(Table1[[#This Row],[_ay]]*Table1[[#This Row],[_ay]]+Table1[[#This Row],[_az]]*Table1[[#This Row],[_az]]),Table1[[#This Row],[_ax]])*180/PI()</f>
        <v>85.449697077138595</v>
      </c>
    </row>
    <row r="711" spans="1:21" x14ac:dyDescent="0.25">
      <c r="A711" t="s">
        <v>0</v>
      </c>
      <c r="B711" t="s">
        <v>1</v>
      </c>
      <c r="C711" t="s">
        <v>4</v>
      </c>
      <c r="D711" t="s">
        <v>5</v>
      </c>
      <c r="E711">
        <v>8327</v>
      </c>
      <c r="F711">
        <v>586</v>
      </c>
      <c r="G711">
        <v>1413</v>
      </c>
      <c r="H711">
        <v>5</v>
      </c>
      <c r="I711">
        <v>-4</v>
      </c>
      <c r="J711">
        <v>-16</v>
      </c>
      <c r="K711">
        <v>1295</v>
      </c>
      <c r="L711">
        <v>91</v>
      </c>
      <c r="M711">
        <v>-249</v>
      </c>
      <c r="N711">
        <v>-177</v>
      </c>
      <c r="O711">
        <v>235313</v>
      </c>
      <c r="P711">
        <f>(Table1[[#This Row],[ax]]-E$1)/E$2</f>
        <v>0.99660111677591645</v>
      </c>
      <c r="Q711">
        <f>(Table1[[#This Row],[ay]]-F$1)/F$2</f>
        <v>5.9323061991993206E-2</v>
      </c>
      <c r="R711">
        <f>(Table1[[#This Row],[az]]-G$1)/G$2</f>
        <v>5.1171171171171169E-2</v>
      </c>
      <c r="S711">
        <f>SQRT(Table1[[#This Row],[_ax]]*Table1[[#This Row],[_ax]]+Table1[[#This Row],[_ay]]*Table1[[#This Row],[_ay]]+Table1[[#This Row],[_az]]*Table1[[#This Row],[_az]])</f>
        <v>0.99967569761505104</v>
      </c>
      <c r="T711" s="1">
        <f>ATAN2(Table1[[#This Row],[_az]],Table1[[#This Row],[_ay]])*180/PI()</f>
        <v>49.219444449052546</v>
      </c>
      <c r="U711" s="1">
        <f>ATAN2(SQRT(Table1[[#This Row],[_ay]]*Table1[[#This Row],[_ay]]+Table1[[#This Row],[_az]]*Table1[[#This Row],[_az]]),Table1[[#This Row],[_ax]])*180/PI()</f>
        <v>85.505179086363924</v>
      </c>
    </row>
    <row r="712" spans="1:21" x14ac:dyDescent="0.25">
      <c r="A712" t="s">
        <v>0</v>
      </c>
      <c r="B712" t="s">
        <v>1</v>
      </c>
      <c r="C712" t="s">
        <v>4</v>
      </c>
      <c r="D712" t="s">
        <v>5</v>
      </c>
      <c r="E712">
        <v>8327</v>
      </c>
      <c r="F712">
        <v>582</v>
      </c>
      <c r="G712">
        <v>1422</v>
      </c>
      <c r="H712">
        <v>4</v>
      </c>
      <c r="I712">
        <v>-3</v>
      </c>
      <c r="J712">
        <v>-17</v>
      </c>
      <c r="K712">
        <v>1299</v>
      </c>
      <c r="L712">
        <v>91</v>
      </c>
      <c r="M712">
        <v>-247</v>
      </c>
      <c r="N712">
        <v>-181</v>
      </c>
      <c r="O712">
        <v>235363</v>
      </c>
      <c r="P712">
        <f>(Table1[[#This Row],[ax]]-E$1)/E$2</f>
        <v>0.99660111677591645</v>
      </c>
      <c r="Q712">
        <f>(Table1[[#This Row],[ay]]-F$1)/F$2</f>
        <v>5.8837801771199807E-2</v>
      </c>
      <c r="R712">
        <f>(Table1[[#This Row],[az]]-G$1)/G$2</f>
        <v>5.2252252252252253E-2</v>
      </c>
      <c r="S712">
        <f>SQRT(Table1[[#This Row],[_ax]]*Table1[[#This Row],[_ax]]+Table1[[#This Row],[_ay]]*Table1[[#This Row],[_ay]]+Table1[[#This Row],[_az]]*Table1[[#This Row],[_az]])</f>
        <v>0.99970294124890113</v>
      </c>
      <c r="T712" s="1">
        <f>ATAN2(Table1[[#This Row],[_az]],Table1[[#This Row],[_ay]])*180/PI()</f>
        <v>48.392591004521101</v>
      </c>
      <c r="U712" s="1">
        <f>ATAN2(SQRT(Table1[[#This Row],[_ay]]*Table1[[#This Row],[_ay]]+Table1[[#This Row],[_az]]*Table1[[#This Row],[_az]]),Table1[[#This Row],[_ax]])*180/PI()</f>
        <v>85.485360152561526</v>
      </c>
    </row>
    <row r="713" spans="1:21" x14ac:dyDescent="0.25">
      <c r="A713" t="s">
        <v>0</v>
      </c>
      <c r="B713" t="s">
        <v>1</v>
      </c>
      <c r="C713" t="s">
        <v>4</v>
      </c>
      <c r="D713" t="s">
        <v>5</v>
      </c>
      <c r="E713">
        <v>8326</v>
      </c>
      <c r="F713">
        <v>582</v>
      </c>
      <c r="G713">
        <v>1416</v>
      </c>
      <c r="H713">
        <v>4</v>
      </c>
      <c r="I713">
        <v>-2</v>
      </c>
      <c r="J713">
        <v>-16</v>
      </c>
      <c r="K713">
        <v>1298</v>
      </c>
      <c r="L713">
        <v>92</v>
      </c>
      <c r="M713">
        <v>-246</v>
      </c>
      <c r="N713">
        <v>-172</v>
      </c>
      <c r="O713">
        <v>235413</v>
      </c>
      <c r="P713">
        <f>(Table1[[#This Row],[ax]]-E$1)/E$2</f>
        <v>0.99647972808934204</v>
      </c>
      <c r="Q713">
        <f>(Table1[[#This Row],[ay]]-F$1)/F$2</f>
        <v>5.8837801771199807E-2</v>
      </c>
      <c r="R713">
        <f>(Table1[[#This Row],[az]]-G$1)/G$2</f>
        <v>5.1531531531531533E-2</v>
      </c>
      <c r="S713">
        <f>SQRT(Table1[[#This Row],[_ax]]*Table1[[#This Row],[_ax]]+Table1[[#This Row],[_ay]]*Table1[[#This Row],[_ay]]+Table1[[#This Row],[_az]]*Table1[[#This Row],[_az]])</f>
        <v>0.99954451334208283</v>
      </c>
      <c r="T713" s="1">
        <f>ATAN2(Table1[[#This Row],[_az]],Table1[[#This Row],[_ay]])*180/PI()</f>
        <v>48.78736144966642</v>
      </c>
      <c r="U713" s="1">
        <f>ATAN2(SQRT(Table1[[#This Row],[_ay]]*Table1[[#This Row],[_ay]]+Table1[[#This Row],[_az]]*Table1[[#This Row],[_az]]),Table1[[#This Row],[_ax]])*180/PI()</f>
        <v>85.512054066527668</v>
      </c>
    </row>
    <row r="714" spans="1:21" x14ac:dyDescent="0.25">
      <c r="A714" t="s">
        <v>0</v>
      </c>
      <c r="B714" t="s">
        <v>1</v>
      </c>
      <c r="C714" t="s">
        <v>4</v>
      </c>
      <c r="D714" t="s">
        <v>5</v>
      </c>
      <c r="E714">
        <v>8323</v>
      </c>
      <c r="F714">
        <v>588</v>
      </c>
      <c r="G714">
        <v>1422</v>
      </c>
      <c r="H714">
        <v>4</v>
      </c>
      <c r="I714">
        <v>-4</v>
      </c>
      <c r="J714">
        <v>-19</v>
      </c>
      <c r="K714">
        <v>1299</v>
      </c>
      <c r="L714">
        <v>87</v>
      </c>
      <c r="M714">
        <v>-253</v>
      </c>
      <c r="N714">
        <v>-175</v>
      </c>
      <c r="O714">
        <v>235463</v>
      </c>
      <c r="P714">
        <f>(Table1[[#This Row],[ax]]-E$1)/E$2</f>
        <v>0.99611556202961882</v>
      </c>
      <c r="Q714">
        <f>(Table1[[#This Row],[ay]]-F$1)/F$2</f>
        <v>5.9565692102389906E-2</v>
      </c>
      <c r="R714">
        <f>(Table1[[#This Row],[az]]-G$1)/G$2</f>
        <v>5.2252252252252253E-2</v>
      </c>
      <c r="S714">
        <f>SQRT(Table1[[#This Row],[_ax]]*Table1[[#This Row],[_ax]]+Table1[[#This Row],[_ay]]*Table1[[#This Row],[_ay]]+Table1[[#This Row],[_az]]*Table1[[#This Row],[_az]])</f>
        <v>0.9992620189212903</v>
      </c>
      <c r="T714" s="1">
        <f>ATAN2(Table1[[#This Row],[_az]],Table1[[#This Row],[_ay]])*180/PI()</f>
        <v>48.742093998118321</v>
      </c>
      <c r="U714" s="1">
        <f>ATAN2(SQRT(Table1[[#This Row],[_ay]]*Table1[[#This Row],[_ay]]+Table1[[#This Row],[_az]]*Table1[[#This Row],[_az]]),Table1[[#This Row],[_ax]])*180/PI()</f>
        <v>85.451974856593694</v>
      </c>
    </row>
    <row r="715" spans="1:21" x14ac:dyDescent="0.25">
      <c r="A715" t="s">
        <v>0</v>
      </c>
      <c r="B715" t="s">
        <v>1</v>
      </c>
      <c r="C715" t="s">
        <v>4</v>
      </c>
      <c r="D715" t="s">
        <v>5</v>
      </c>
      <c r="E715">
        <v>8319</v>
      </c>
      <c r="F715">
        <v>590</v>
      </c>
      <c r="G715">
        <v>1410</v>
      </c>
      <c r="H715">
        <v>4</v>
      </c>
      <c r="I715">
        <v>-3</v>
      </c>
      <c r="J715">
        <v>-18</v>
      </c>
      <c r="K715">
        <v>1299</v>
      </c>
      <c r="L715">
        <v>91</v>
      </c>
      <c r="M715">
        <v>-249</v>
      </c>
      <c r="N715">
        <v>-179</v>
      </c>
      <c r="O715">
        <v>235513</v>
      </c>
      <c r="P715">
        <f>(Table1[[#This Row],[ax]]-E$1)/E$2</f>
        <v>0.99563000728332118</v>
      </c>
      <c r="Q715">
        <f>(Table1[[#This Row],[ay]]-F$1)/F$2</f>
        <v>5.9808322212786605E-2</v>
      </c>
      <c r="R715">
        <f>(Table1[[#This Row],[az]]-G$1)/G$2</f>
        <v>5.0810810810810812E-2</v>
      </c>
      <c r="S715">
        <f>SQRT(Table1[[#This Row],[_ax]]*Table1[[#This Row],[_ax]]+Table1[[#This Row],[_ay]]*Table1[[#This Row],[_ay]]+Table1[[#This Row],[_az]]*Table1[[#This Row],[_az]])</f>
        <v>0.99871812104524604</v>
      </c>
      <c r="T715" s="1">
        <f>ATAN2(Table1[[#This Row],[_az]],Table1[[#This Row],[_ay]])*180/PI()</f>
        <v>49.650073129780644</v>
      </c>
      <c r="U715" s="1">
        <f>ATAN2(SQRT(Table1[[#This Row],[_ay]]*Table1[[#This Row],[_ay]]+Table1[[#This Row],[_az]]*Table1[[#This Row],[_az]]),Table1[[#This Row],[_ax]])*180/PI()</f>
        <v>85.493132603859692</v>
      </c>
    </row>
    <row r="716" spans="1:21" x14ac:dyDescent="0.25">
      <c r="A716" t="s">
        <v>0</v>
      </c>
      <c r="B716" t="s">
        <v>1</v>
      </c>
      <c r="C716" t="s">
        <v>4</v>
      </c>
      <c r="D716" t="s">
        <v>5</v>
      </c>
      <c r="E716">
        <v>8318</v>
      </c>
      <c r="F716">
        <v>589</v>
      </c>
      <c r="G716">
        <v>1422</v>
      </c>
      <c r="H716">
        <v>3</v>
      </c>
      <c r="I716">
        <v>-3</v>
      </c>
      <c r="J716">
        <v>-18</v>
      </c>
      <c r="K716">
        <v>1295</v>
      </c>
      <c r="L716">
        <v>93</v>
      </c>
      <c r="M716">
        <v>-249</v>
      </c>
      <c r="N716">
        <v>-181</v>
      </c>
      <c r="O716">
        <v>235563</v>
      </c>
      <c r="P716">
        <f>(Table1[[#This Row],[ax]]-E$1)/E$2</f>
        <v>0.99550861859674677</v>
      </c>
      <c r="Q716">
        <f>(Table1[[#This Row],[ay]]-F$1)/F$2</f>
        <v>5.9687007157588255E-2</v>
      </c>
      <c r="R716">
        <f>(Table1[[#This Row],[az]]-G$1)/G$2</f>
        <v>5.2252252252252253E-2</v>
      </c>
      <c r="S716">
        <f>SQRT(Table1[[#This Row],[_ax]]*Table1[[#This Row],[_ax]]+Table1[[#This Row],[_ay]]*Table1[[#This Row],[_ay]]+Table1[[#This Row],[_az]]*Table1[[#This Row],[_az]])</f>
        <v>0.99866423105529611</v>
      </c>
      <c r="T716" s="1">
        <f>ATAN2(Table1[[#This Row],[_az]],Table1[[#This Row],[_ay]])*180/PI()</f>
        <v>48.799876421643873</v>
      </c>
      <c r="U716" s="1">
        <f>ATAN2(SQRT(Table1[[#This Row],[_ay]]*Table1[[#This Row],[_ay]]+Table1[[#This Row],[_az]]*Table1[[#This Row],[_az]]),Table1[[#This Row],[_ax]])*180/PI()</f>
        <v>85.443995564952687</v>
      </c>
    </row>
    <row r="717" spans="1:21" x14ac:dyDescent="0.25">
      <c r="A717" t="s">
        <v>0</v>
      </c>
      <c r="B717" t="s">
        <v>1</v>
      </c>
      <c r="C717" t="s">
        <v>4</v>
      </c>
      <c r="D717" t="s">
        <v>5</v>
      </c>
      <c r="E717">
        <v>8326</v>
      </c>
      <c r="F717">
        <v>591</v>
      </c>
      <c r="G717">
        <v>1423</v>
      </c>
      <c r="H717">
        <v>5</v>
      </c>
      <c r="I717">
        <v>-3</v>
      </c>
      <c r="J717">
        <v>-17</v>
      </c>
      <c r="K717">
        <v>1300</v>
      </c>
      <c r="L717">
        <v>98</v>
      </c>
      <c r="M717">
        <v>-248</v>
      </c>
      <c r="N717">
        <v>-176</v>
      </c>
      <c r="O717">
        <v>235613</v>
      </c>
      <c r="P717">
        <f>(Table1[[#This Row],[ax]]-E$1)/E$2</f>
        <v>0.99647972808934204</v>
      </c>
      <c r="Q717">
        <f>(Table1[[#This Row],[ay]]-F$1)/F$2</f>
        <v>5.9929637267984955E-2</v>
      </c>
      <c r="R717">
        <f>(Table1[[#This Row],[az]]-G$1)/G$2</f>
        <v>5.2372372372372369E-2</v>
      </c>
      <c r="S717">
        <f>SQRT(Table1[[#This Row],[_ax]]*Table1[[#This Row],[_ax]]+Table1[[#This Row],[_ay]]*Table1[[#This Row],[_ay]]+Table1[[#This Row],[_az]]*Table1[[#This Row],[_az]])</f>
        <v>0.99965307747437648</v>
      </c>
      <c r="T717" s="1">
        <f>ATAN2(Table1[[#This Row],[_az]],Table1[[#This Row],[_ay]])*180/PI()</f>
        <v>48.849864685493131</v>
      </c>
      <c r="U717" s="1">
        <f>ATAN2(SQRT(Table1[[#This Row],[_ay]]*Table1[[#This Row],[_ay]]+Table1[[#This Row],[_az]]*Table1[[#This Row],[_az]]),Table1[[#This Row],[_ax]])*180/PI()</f>
        <v>85.433464103051321</v>
      </c>
    </row>
    <row r="718" spans="1:21" x14ac:dyDescent="0.25">
      <c r="A718" t="s">
        <v>0</v>
      </c>
      <c r="B718" t="s">
        <v>1</v>
      </c>
      <c r="C718" t="s">
        <v>4</v>
      </c>
      <c r="D718" t="s">
        <v>5</v>
      </c>
      <c r="E718">
        <v>8319</v>
      </c>
      <c r="F718">
        <v>578</v>
      </c>
      <c r="G718">
        <v>1408</v>
      </c>
      <c r="H718">
        <v>5</v>
      </c>
      <c r="I718">
        <v>-3</v>
      </c>
      <c r="J718">
        <v>-18</v>
      </c>
      <c r="K718">
        <v>1301</v>
      </c>
      <c r="L718">
        <v>94</v>
      </c>
      <c r="M718">
        <v>-244</v>
      </c>
      <c r="N718">
        <v>-174</v>
      </c>
      <c r="O718">
        <v>235663</v>
      </c>
      <c r="P718">
        <f>(Table1[[#This Row],[ax]]-E$1)/E$2</f>
        <v>0.99563000728332118</v>
      </c>
      <c r="Q718">
        <f>(Table1[[#This Row],[ay]]-F$1)/F$2</f>
        <v>5.8352541550406409E-2</v>
      </c>
      <c r="R718">
        <f>(Table1[[#This Row],[az]]-G$1)/G$2</f>
        <v>5.0570570570570572E-2</v>
      </c>
      <c r="S718">
        <f>SQRT(Table1[[#This Row],[_ax]]*Table1[[#This Row],[_ax]]+Table1[[#This Row],[_ay]]*Table1[[#This Row],[_ay]]+Table1[[#This Row],[_az]]*Table1[[#This Row],[_az]])</f>
        <v>0.99861980408772744</v>
      </c>
      <c r="T718" s="1">
        <f>ATAN2(Table1[[#This Row],[_az]],Table1[[#This Row],[_ay]])*180/PI()</f>
        <v>49.086531953914509</v>
      </c>
      <c r="U718" s="1">
        <f>ATAN2(SQRT(Table1[[#This Row],[_ay]]*Table1[[#This Row],[_ay]]+Table1[[#This Row],[_az]]*Table1[[#This Row],[_az]]),Table1[[#This Row],[_ax]])*180/PI()</f>
        <v>85.565273989428107</v>
      </c>
    </row>
    <row r="719" spans="1:21" x14ac:dyDescent="0.25">
      <c r="A719" t="s">
        <v>0</v>
      </c>
      <c r="B719" t="s">
        <v>1</v>
      </c>
      <c r="C719" t="s">
        <v>4</v>
      </c>
      <c r="D719" t="s">
        <v>5</v>
      </c>
      <c r="E719">
        <v>8320</v>
      </c>
      <c r="F719">
        <v>585</v>
      </c>
      <c r="G719">
        <v>1417</v>
      </c>
      <c r="H719">
        <v>4</v>
      </c>
      <c r="I719">
        <v>-2</v>
      </c>
      <c r="J719">
        <v>-18</v>
      </c>
      <c r="K719">
        <v>1299</v>
      </c>
      <c r="L719">
        <v>86</v>
      </c>
      <c r="M719">
        <v>-248</v>
      </c>
      <c r="N719">
        <v>-180</v>
      </c>
      <c r="O719">
        <v>235713</v>
      </c>
      <c r="P719">
        <f>(Table1[[#This Row],[ax]]-E$1)/E$2</f>
        <v>0.99575139596989559</v>
      </c>
      <c r="Q719">
        <f>(Table1[[#This Row],[ay]]-F$1)/F$2</f>
        <v>5.9201746936794857E-2</v>
      </c>
      <c r="R719">
        <f>(Table1[[#This Row],[az]]-G$1)/G$2</f>
        <v>5.1651651651651649E-2</v>
      </c>
      <c r="S719">
        <f>SQRT(Table1[[#This Row],[_ax]]*Table1[[#This Row],[_ax]]+Table1[[#This Row],[_ay]]*Table1[[#This Row],[_ay]]+Table1[[#This Row],[_az]]*Table1[[#This Row],[_az]])</f>
        <v>0.99884612555423558</v>
      </c>
      <c r="T719" s="1">
        <f>ATAN2(Table1[[#This Row],[_az]],Table1[[#This Row],[_ay]])*180/PI()</f>
        <v>48.896331160723641</v>
      </c>
      <c r="U719" s="1">
        <f>ATAN2(SQRT(Table1[[#This Row],[_ay]]*Table1[[#This Row],[_ay]]+Table1[[#This Row],[_az]]*Table1[[#This Row],[_az]]),Table1[[#This Row],[_ax]])*180/PI()</f>
        <v>85.488594299199221</v>
      </c>
    </row>
    <row r="720" spans="1:21" x14ac:dyDescent="0.25">
      <c r="A720" t="s">
        <v>0</v>
      </c>
      <c r="B720" t="s">
        <v>1</v>
      </c>
      <c r="C720" t="s">
        <v>4</v>
      </c>
      <c r="D720" t="s">
        <v>5</v>
      </c>
      <c r="E720">
        <v>8316</v>
      </c>
      <c r="F720">
        <v>589</v>
      </c>
      <c r="G720">
        <v>1417</v>
      </c>
      <c r="H720">
        <v>3</v>
      </c>
      <c r="I720">
        <v>-3</v>
      </c>
      <c r="J720">
        <v>-17</v>
      </c>
      <c r="K720">
        <v>1298</v>
      </c>
      <c r="L720">
        <v>87</v>
      </c>
      <c r="M720">
        <v>-245</v>
      </c>
      <c r="N720">
        <v>-183</v>
      </c>
      <c r="O720">
        <v>235763</v>
      </c>
      <c r="P720">
        <f>(Table1[[#This Row],[ax]]-E$1)/E$2</f>
        <v>0.99526584122359796</v>
      </c>
      <c r="Q720">
        <f>(Table1[[#This Row],[ay]]-F$1)/F$2</f>
        <v>5.9687007157588255E-2</v>
      </c>
      <c r="R720">
        <f>(Table1[[#This Row],[az]]-G$1)/G$2</f>
        <v>5.1651651651651649E-2</v>
      </c>
      <c r="S720">
        <f>SQRT(Table1[[#This Row],[_ax]]*Table1[[#This Row],[_ax]]+Table1[[#This Row],[_ay]]*Table1[[#This Row],[_ay]]+Table1[[#This Row],[_az]]*Table1[[#This Row],[_az]])</f>
        <v>0.99839096883349743</v>
      </c>
      <c r="T720" s="1">
        <f>ATAN2(Table1[[#This Row],[_az]],Table1[[#This Row],[_ay]])*180/PI()</f>
        <v>49.127902416442133</v>
      </c>
      <c r="U720" s="1">
        <f>ATAN2(SQRT(Table1[[#This Row],[_ay]]*Table1[[#This Row],[_ay]]+Table1[[#This Row],[_az]]*Table1[[#This Row],[_az]]),Table1[[#This Row],[_ax]])*180/PI()</f>
        <v>85.465446442519223</v>
      </c>
    </row>
    <row r="721" spans="1:21" x14ac:dyDescent="0.25">
      <c r="A721" t="s">
        <v>0</v>
      </c>
      <c r="B721" t="s">
        <v>1</v>
      </c>
      <c r="C721" t="s">
        <v>4</v>
      </c>
      <c r="D721" t="s">
        <v>5</v>
      </c>
      <c r="E721">
        <v>8322</v>
      </c>
      <c r="F721">
        <v>594</v>
      </c>
      <c r="G721">
        <v>1417</v>
      </c>
      <c r="H721">
        <v>4</v>
      </c>
      <c r="I721">
        <v>-2</v>
      </c>
      <c r="J721">
        <v>-16</v>
      </c>
      <c r="K721">
        <v>1297</v>
      </c>
      <c r="L721">
        <v>90</v>
      </c>
      <c r="M721">
        <v>-250</v>
      </c>
      <c r="N721">
        <v>-178</v>
      </c>
      <c r="O721">
        <v>235813</v>
      </c>
      <c r="P721">
        <f>(Table1[[#This Row],[ax]]-E$1)/E$2</f>
        <v>0.99599417334304441</v>
      </c>
      <c r="Q721">
        <f>(Table1[[#This Row],[ay]]-F$1)/F$2</f>
        <v>6.0293582433580011E-2</v>
      </c>
      <c r="R721">
        <f>(Table1[[#This Row],[az]]-G$1)/G$2</f>
        <v>5.1651651651651649E-2</v>
      </c>
      <c r="S721">
        <f>SQRT(Table1[[#This Row],[_ax]]*Table1[[#This Row],[_ax]]+Table1[[#This Row],[_ay]]*Table1[[#This Row],[_ay]]+Table1[[#This Row],[_az]]*Table1[[#This Row],[_az]])</f>
        <v>0.99915344293772657</v>
      </c>
      <c r="T721" s="1">
        <f>ATAN2(Table1[[#This Row],[_az]],Table1[[#This Row],[_ay]])*180/PI()</f>
        <v>49.414355446587315</v>
      </c>
      <c r="U721" s="1">
        <f>ATAN2(SQRT(Table1[[#This Row],[_ay]]*Table1[[#This Row],[_ay]]+Table1[[#This Row],[_az]]*Table1[[#This Row],[_az]]),Table1[[#This Row],[_ax]])*180/PI()</f>
        <v>85.442471632006132</v>
      </c>
    </row>
    <row r="722" spans="1:21" x14ac:dyDescent="0.25">
      <c r="A722" t="s">
        <v>0</v>
      </c>
      <c r="B722" t="s">
        <v>1</v>
      </c>
      <c r="C722" t="s">
        <v>4</v>
      </c>
      <c r="D722" t="s">
        <v>5</v>
      </c>
      <c r="E722">
        <v>8319</v>
      </c>
      <c r="F722">
        <v>590</v>
      </c>
      <c r="G722">
        <v>1410</v>
      </c>
      <c r="H722">
        <v>4</v>
      </c>
      <c r="I722">
        <v>-2</v>
      </c>
      <c r="J722">
        <v>-16</v>
      </c>
      <c r="K722">
        <v>1299</v>
      </c>
      <c r="L722">
        <v>87</v>
      </c>
      <c r="M722">
        <v>-243</v>
      </c>
      <c r="N722">
        <v>-177</v>
      </c>
      <c r="O722">
        <v>235863</v>
      </c>
      <c r="P722">
        <f>(Table1[[#This Row],[ax]]-E$1)/E$2</f>
        <v>0.99563000728332118</v>
      </c>
      <c r="Q722">
        <f>(Table1[[#This Row],[ay]]-F$1)/F$2</f>
        <v>5.9808322212786605E-2</v>
      </c>
      <c r="R722">
        <f>(Table1[[#This Row],[az]]-G$1)/G$2</f>
        <v>5.0810810810810812E-2</v>
      </c>
      <c r="S722">
        <f>SQRT(Table1[[#This Row],[_ax]]*Table1[[#This Row],[_ax]]+Table1[[#This Row],[_ay]]*Table1[[#This Row],[_ay]]+Table1[[#This Row],[_az]]*Table1[[#This Row],[_az]])</f>
        <v>0.99871812104524604</v>
      </c>
      <c r="T722" s="1">
        <f>ATAN2(Table1[[#This Row],[_az]],Table1[[#This Row],[_ay]])*180/PI()</f>
        <v>49.650073129780644</v>
      </c>
      <c r="U722" s="1">
        <f>ATAN2(SQRT(Table1[[#This Row],[_ay]]*Table1[[#This Row],[_ay]]+Table1[[#This Row],[_az]]*Table1[[#This Row],[_az]]),Table1[[#This Row],[_ax]])*180/PI()</f>
        <v>85.493132603859692</v>
      </c>
    </row>
    <row r="723" spans="1:21" x14ac:dyDescent="0.25">
      <c r="A723" t="s">
        <v>0</v>
      </c>
      <c r="B723" t="s">
        <v>1</v>
      </c>
      <c r="C723" t="s">
        <v>4</v>
      </c>
      <c r="D723" t="s">
        <v>5</v>
      </c>
      <c r="E723">
        <v>8318</v>
      </c>
      <c r="F723">
        <v>584</v>
      </c>
      <c r="G723">
        <v>1417</v>
      </c>
      <c r="H723">
        <v>4</v>
      </c>
      <c r="I723">
        <v>-2</v>
      </c>
      <c r="J723">
        <v>-17</v>
      </c>
      <c r="K723">
        <v>1299</v>
      </c>
      <c r="L723">
        <v>90</v>
      </c>
      <c r="M723">
        <v>-242</v>
      </c>
      <c r="N723">
        <v>-178</v>
      </c>
      <c r="O723">
        <v>235913</v>
      </c>
      <c r="P723">
        <f>(Table1[[#This Row],[ax]]-E$1)/E$2</f>
        <v>0.99550861859674677</v>
      </c>
      <c r="Q723">
        <f>(Table1[[#This Row],[ay]]-F$1)/F$2</f>
        <v>5.9080431881596507E-2</v>
      </c>
      <c r="R723">
        <f>(Table1[[#This Row],[az]]-G$1)/G$2</f>
        <v>5.1651651651651649E-2</v>
      </c>
      <c r="S723">
        <f>SQRT(Table1[[#This Row],[_ax]]*Table1[[#This Row],[_ax]]+Table1[[#This Row],[_ay]]*Table1[[#This Row],[_ay]]+Table1[[#This Row],[_az]]*Table1[[#This Row],[_az]])</f>
        <v>0.99859691580239851</v>
      </c>
      <c r="T723" s="1">
        <f>ATAN2(Table1[[#This Row],[_az]],Table1[[#This Row],[_ay]])*180/PI()</f>
        <v>48.838100862243856</v>
      </c>
      <c r="U723" s="1">
        <f>ATAN2(SQRT(Table1[[#This Row],[_ay]]*Table1[[#This Row],[_ay]]+Table1[[#This Row],[_az]]*Table1[[#This Row],[_az]]),Table1[[#This Row],[_ax]])*180/PI()</f>
        <v>85.4927250229902</v>
      </c>
    </row>
    <row r="724" spans="1:21" x14ac:dyDescent="0.25">
      <c r="A724" t="s">
        <v>0</v>
      </c>
      <c r="B724" t="s">
        <v>1</v>
      </c>
      <c r="C724" t="s">
        <v>4</v>
      </c>
      <c r="D724" t="s">
        <v>5</v>
      </c>
      <c r="E724">
        <v>8323</v>
      </c>
      <c r="F724">
        <v>586</v>
      </c>
      <c r="G724">
        <v>1410</v>
      </c>
      <c r="H724">
        <v>4</v>
      </c>
      <c r="I724">
        <v>-2</v>
      </c>
      <c r="J724">
        <v>-17</v>
      </c>
      <c r="K724">
        <v>1300</v>
      </c>
      <c r="L724">
        <v>89</v>
      </c>
      <c r="M724">
        <v>-249</v>
      </c>
      <c r="N724">
        <v>-173</v>
      </c>
      <c r="O724">
        <v>235963</v>
      </c>
      <c r="P724">
        <f>(Table1[[#This Row],[ax]]-E$1)/E$2</f>
        <v>0.99611556202961882</v>
      </c>
      <c r="Q724">
        <f>(Table1[[#This Row],[ay]]-F$1)/F$2</f>
        <v>5.9323061991993206E-2</v>
      </c>
      <c r="R724">
        <f>(Table1[[#This Row],[az]]-G$1)/G$2</f>
        <v>5.0810810810810812E-2</v>
      </c>
      <c r="S724">
        <f>SQRT(Table1[[#This Row],[_ax]]*Table1[[#This Row],[_ax]]+Table1[[#This Row],[_ay]]*Table1[[#This Row],[_ay]]+Table1[[#This Row],[_az]]*Table1[[#This Row],[_az]])</f>
        <v>0.99917324678803388</v>
      </c>
      <c r="T724" s="1">
        <f>ATAN2(Table1[[#This Row],[_az]],Table1[[#This Row],[_ay]])*180/PI()</f>
        <v>49.419606393163555</v>
      </c>
      <c r="U724" s="1">
        <f>ATAN2(SQRT(Table1[[#This Row],[_ay]]*Table1[[#This Row],[_ay]]+Table1[[#This Row],[_az]]*Table1[[#This Row],[_az]]),Table1[[#This Row],[_ax]])*180/PI()</f>
        <v>85.516425391961974</v>
      </c>
    </row>
    <row r="725" spans="1:21" x14ac:dyDescent="0.25">
      <c r="A725" t="s">
        <v>0</v>
      </c>
      <c r="B725" t="s">
        <v>1</v>
      </c>
      <c r="C725" t="s">
        <v>4</v>
      </c>
      <c r="D725" t="s">
        <v>5</v>
      </c>
      <c r="E725">
        <v>8323</v>
      </c>
      <c r="F725">
        <v>594</v>
      </c>
      <c r="G725">
        <v>1416</v>
      </c>
      <c r="H725">
        <v>4</v>
      </c>
      <c r="I725">
        <v>-2</v>
      </c>
      <c r="J725">
        <v>-16</v>
      </c>
      <c r="K725">
        <v>1300</v>
      </c>
      <c r="L725">
        <v>98</v>
      </c>
      <c r="M725">
        <v>-240</v>
      </c>
      <c r="N725">
        <v>-176</v>
      </c>
      <c r="O725">
        <v>236013</v>
      </c>
      <c r="P725">
        <f>(Table1[[#This Row],[ax]]-E$1)/E$2</f>
        <v>0.99611556202961882</v>
      </c>
      <c r="Q725">
        <f>(Table1[[#This Row],[ay]]-F$1)/F$2</f>
        <v>6.0293582433580011E-2</v>
      </c>
      <c r="R725">
        <f>(Table1[[#This Row],[az]]-G$1)/G$2</f>
        <v>5.1531531531531533E-2</v>
      </c>
      <c r="S725">
        <f>SQRT(Table1[[#This Row],[_ax]]*Table1[[#This Row],[_ax]]+Table1[[#This Row],[_ay]]*Table1[[#This Row],[_ay]]+Table1[[#This Row],[_az]]*Table1[[#This Row],[_az]])</f>
        <v>0.99926824613926546</v>
      </c>
      <c r="T725" s="1">
        <f>ATAN2(Table1[[#This Row],[_az]],Table1[[#This Row],[_ay]])*180/PI()</f>
        <v>49.48025390625633</v>
      </c>
      <c r="U725" s="1">
        <f>ATAN2(SQRT(Table1[[#This Row],[_ay]]*Table1[[#This Row],[_ay]]+Table1[[#This Row],[_az]]*Table1[[#This Row],[_az]]),Table1[[#This Row],[_ax]])*180/PI()</f>
        <v>85.447488361525131</v>
      </c>
    </row>
    <row r="726" spans="1:21" x14ac:dyDescent="0.25">
      <c r="A726" t="s">
        <v>0</v>
      </c>
      <c r="B726" t="s">
        <v>1</v>
      </c>
      <c r="C726" t="s">
        <v>4</v>
      </c>
      <c r="D726" t="s">
        <v>5</v>
      </c>
      <c r="E726">
        <v>8323</v>
      </c>
      <c r="F726">
        <v>591</v>
      </c>
      <c r="G726">
        <v>1418</v>
      </c>
      <c r="H726">
        <v>4</v>
      </c>
      <c r="I726">
        <v>-1</v>
      </c>
      <c r="J726">
        <v>-17</v>
      </c>
      <c r="K726">
        <v>1301</v>
      </c>
      <c r="L726">
        <v>91</v>
      </c>
      <c r="M726">
        <v>-253</v>
      </c>
      <c r="N726">
        <v>-179</v>
      </c>
      <c r="O726">
        <v>236063</v>
      </c>
      <c r="P726">
        <f>(Table1[[#This Row],[ax]]-E$1)/E$2</f>
        <v>0.99611556202961882</v>
      </c>
      <c r="Q726">
        <f>(Table1[[#This Row],[ay]]-F$1)/F$2</f>
        <v>5.9929637267984955E-2</v>
      </c>
      <c r="R726">
        <f>(Table1[[#This Row],[az]]-G$1)/G$2</f>
        <v>5.1771771771771773E-2</v>
      </c>
      <c r="S726">
        <f>SQRT(Table1[[#This Row],[_ax]]*Table1[[#This Row],[_ax]]+Table1[[#This Row],[_ay]]*Table1[[#This Row],[_ay]]+Table1[[#This Row],[_az]]*Table1[[#This Row],[_az]])</f>
        <v>0.99925877063603707</v>
      </c>
      <c r="T726" s="1">
        <f>ATAN2(Table1[[#This Row],[_az]],Table1[[#This Row],[_ay]])*180/PI()</f>
        <v>49.177054631133991</v>
      </c>
      <c r="U726" s="1">
        <f>ATAN2(SQRT(Table1[[#This Row],[_ay]]*Table1[[#This Row],[_ay]]+Table1[[#This Row],[_az]]*Table1[[#This Row],[_az]]),Table1[[#This Row],[_ax]])*180/PI()</f>
        <v>85.454316909565733</v>
      </c>
    </row>
    <row r="727" spans="1:21" x14ac:dyDescent="0.25">
      <c r="A727" t="s">
        <v>0</v>
      </c>
      <c r="B727" t="s">
        <v>1</v>
      </c>
      <c r="C727" t="s">
        <v>4</v>
      </c>
      <c r="D727" t="s">
        <v>5</v>
      </c>
      <c r="E727">
        <v>8326</v>
      </c>
      <c r="F727">
        <v>598</v>
      </c>
      <c r="G727">
        <v>1409</v>
      </c>
      <c r="H727">
        <v>3</v>
      </c>
      <c r="I727">
        <v>-3</v>
      </c>
      <c r="J727">
        <v>-16</v>
      </c>
      <c r="K727">
        <v>1298</v>
      </c>
      <c r="L727">
        <v>96</v>
      </c>
      <c r="M727">
        <v>-244</v>
      </c>
      <c r="N727">
        <v>-172</v>
      </c>
      <c r="O727">
        <v>236113</v>
      </c>
      <c r="P727">
        <f>(Table1[[#This Row],[ax]]-E$1)/E$2</f>
        <v>0.99647972808934204</v>
      </c>
      <c r="Q727">
        <f>(Table1[[#This Row],[ay]]-F$1)/F$2</f>
        <v>6.0778842654373409E-2</v>
      </c>
      <c r="R727">
        <f>(Table1[[#This Row],[az]]-G$1)/G$2</f>
        <v>5.0690690690690689E-2</v>
      </c>
      <c r="S727">
        <f>SQRT(Table1[[#This Row],[_ax]]*Table1[[#This Row],[_ax]]+Table1[[#This Row],[_ay]]*Table1[[#This Row],[_ay]]+Table1[[#This Row],[_az]]*Table1[[#This Row],[_az]])</f>
        <v>0.9996176580723819</v>
      </c>
      <c r="T727" s="1">
        <f>ATAN2(Table1[[#This Row],[_az]],Table1[[#This Row],[_ay]])*180/PI()</f>
        <v>50.171262156020035</v>
      </c>
      <c r="U727" s="1">
        <f>ATAN2(SQRT(Table1[[#This Row],[_ay]]*Table1[[#This Row],[_ay]]+Table1[[#This Row],[_az]]*Table1[[#This Row],[_az]]),Table1[[#This Row],[_ax]])*180/PI()</f>
        <v>85.458953287290484</v>
      </c>
    </row>
    <row r="728" spans="1:21" x14ac:dyDescent="0.25">
      <c r="A728" t="s">
        <v>0</v>
      </c>
      <c r="B728" t="s">
        <v>1</v>
      </c>
      <c r="C728" t="s">
        <v>4</v>
      </c>
      <c r="D728" t="s">
        <v>5</v>
      </c>
      <c r="E728">
        <v>8327</v>
      </c>
      <c r="F728">
        <v>587</v>
      </c>
      <c r="G728">
        <v>1410</v>
      </c>
      <c r="H728">
        <v>3</v>
      </c>
      <c r="I728">
        <v>-3</v>
      </c>
      <c r="J728">
        <v>-16</v>
      </c>
      <c r="K728">
        <v>1296</v>
      </c>
      <c r="L728">
        <v>87</v>
      </c>
      <c r="M728">
        <v>-251</v>
      </c>
      <c r="N728">
        <v>-179</v>
      </c>
      <c r="O728">
        <v>236163</v>
      </c>
      <c r="P728">
        <f>(Table1[[#This Row],[ax]]-E$1)/E$2</f>
        <v>0.99660111677591645</v>
      </c>
      <c r="Q728">
        <f>(Table1[[#This Row],[ay]]-F$1)/F$2</f>
        <v>5.9444377047191556E-2</v>
      </c>
      <c r="R728">
        <f>(Table1[[#This Row],[az]]-G$1)/G$2</f>
        <v>5.0810810810810812E-2</v>
      </c>
      <c r="S728">
        <f>SQRT(Table1[[#This Row],[_ax]]*Table1[[#This Row],[_ax]]+Table1[[#This Row],[_ay]]*Table1[[#This Row],[_ay]]+Table1[[#This Row],[_az]]*Table1[[#This Row],[_az]])</f>
        <v>0.99966452293596209</v>
      </c>
      <c r="T728" s="1">
        <f>ATAN2(Table1[[#This Row],[_az]],Table1[[#This Row],[_ay]])*180/PI()</f>
        <v>49.47742702557418</v>
      </c>
      <c r="U728" s="1">
        <f>ATAN2(SQRT(Table1[[#This Row],[_ay]]*Table1[[#This Row],[_ay]]+Table1[[#This Row],[_az]]*Table1[[#This Row],[_az]]),Table1[[#This Row],[_ax]])*180/PI()</f>
        <v>85.513333913846708</v>
      </c>
    </row>
    <row r="729" spans="1:21" x14ac:dyDescent="0.25">
      <c r="A729" t="s">
        <v>0</v>
      </c>
      <c r="B729" t="s">
        <v>1</v>
      </c>
      <c r="C729" t="s">
        <v>4</v>
      </c>
      <c r="D729" t="s">
        <v>5</v>
      </c>
      <c r="E729">
        <v>8324</v>
      </c>
      <c r="F729">
        <v>579</v>
      </c>
      <c r="G729">
        <v>1417</v>
      </c>
      <c r="H729">
        <v>3</v>
      </c>
      <c r="I729">
        <v>-3</v>
      </c>
      <c r="J729">
        <v>-18</v>
      </c>
      <c r="K729">
        <v>1299</v>
      </c>
      <c r="L729">
        <v>97</v>
      </c>
      <c r="M729">
        <v>-249</v>
      </c>
      <c r="N729">
        <v>-171</v>
      </c>
      <c r="O729">
        <v>236213</v>
      </c>
      <c r="P729">
        <f>(Table1[[#This Row],[ax]]-E$1)/E$2</f>
        <v>0.99623695071619323</v>
      </c>
      <c r="Q729">
        <f>(Table1[[#This Row],[ay]]-F$1)/F$2</f>
        <v>5.8473856605604758E-2</v>
      </c>
      <c r="R729">
        <f>(Table1[[#This Row],[az]]-G$1)/G$2</f>
        <v>5.1651651651651649E-2</v>
      </c>
      <c r="S729">
        <f>SQRT(Table1[[#This Row],[_ax]]*Table1[[#This Row],[_ax]]+Table1[[#This Row],[_ay]]*Table1[[#This Row],[_ay]]+Table1[[#This Row],[_az]]*Table1[[#This Row],[_az]])</f>
        <v>0.99928731954176975</v>
      </c>
      <c r="T729" s="1">
        <f>ATAN2(Table1[[#This Row],[_az]],Table1[[#This Row],[_ay]])*180/PI()</f>
        <v>48.544906815339601</v>
      </c>
      <c r="U729" s="1">
        <f>ATAN2(SQRT(Table1[[#This Row],[_ay]]*Table1[[#This Row],[_ay]]+Table1[[#This Row],[_az]]*Table1[[#This Row],[_az]]),Table1[[#This Row],[_ax]])*180/PI()</f>
        <v>85.52205086551055</v>
      </c>
    </row>
    <row r="730" spans="1:21" x14ac:dyDescent="0.25">
      <c r="A730" t="s">
        <v>0</v>
      </c>
      <c r="B730" t="s">
        <v>1</v>
      </c>
      <c r="C730" t="s">
        <v>4</v>
      </c>
      <c r="D730" t="s">
        <v>5</v>
      </c>
      <c r="E730">
        <v>8325</v>
      </c>
      <c r="F730">
        <v>582</v>
      </c>
      <c r="G730">
        <v>1419</v>
      </c>
      <c r="H730">
        <v>3</v>
      </c>
      <c r="I730">
        <v>-1</v>
      </c>
      <c r="J730">
        <v>-17</v>
      </c>
      <c r="K730">
        <v>1297</v>
      </c>
      <c r="L730">
        <v>91</v>
      </c>
      <c r="M730">
        <v>-251</v>
      </c>
      <c r="N730">
        <v>-173</v>
      </c>
      <c r="O730">
        <v>236263</v>
      </c>
      <c r="P730">
        <f>(Table1[[#This Row],[ax]]-E$1)/E$2</f>
        <v>0.99635833940276763</v>
      </c>
      <c r="Q730">
        <f>(Table1[[#This Row],[ay]]-F$1)/F$2</f>
        <v>5.8837801771199807E-2</v>
      </c>
      <c r="R730">
        <f>(Table1[[#This Row],[az]]-G$1)/G$2</f>
        <v>5.1891891891891889E-2</v>
      </c>
      <c r="S730">
        <f>SQRT(Table1[[#This Row],[_ax]]*Table1[[#This Row],[_ax]]+Table1[[#This Row],[_ay]]*Table1[[#This Row],[_ay]]+Table1[[#This Row],[_az]]*Table1[[#This Row],[_az]])</f>
        <v>0.99944214232682194</v>
      </c>
      <c r="T730" s="1">
        <f>ATAN2(Table1[[#This Row],[_az]],Table1[[#This Row],[_ay]])*180/PI()</f>
        <v>48.589376513383243</v>
      </c>
      <c r="U730" s="1">
        <f>ATAN2(SQRT(Table1[[#This Row],[_ay]]*Table1[[#This Row],[_ay]]+Table1[[#This Row],[_az]]*Table1[[#This Row],[_az]]),Table1[[#This Row],[_ax]])*180/PI()</f>
        <v>85.497913434346515</v>
      </c>
    </row>
    <row r="731" spans="1:21" x14ac:dyDescent="0.25">
      <c r="A731" t="s">
        <v>0</v>
      </c>
      <c r="B731" t="s">
        <v>1</v>
      </c>
      <c r="C731" t="s">
        <v>4</v>
      </c>
      <c r="D731" t="s">
        <v>5</v>
      </c>
      <c r="E731">
        <v>8323</v>
      </c>
      <c r="F731">
        <v>585</v>
      </c>
      <c r="G731">
        <v>1416</v>
      </c>
      <c r="H731">
        <v>3</v>
      </c>
      <c r="I731">
        <v>-2</v>
      </c>
      <c r="J731">
        <v>-18</v>
      </c>
      <c r="K731">
        <v>1296</v>
      </c>
      <c r="L731">
        <v>90</v>
      </c>
      <c r="M731">
        <v>-246</v>
      </c>
      <c r="N731">
        <v>-178</v>
      </c>
      <c r="O731">
        <v>236313</v>
      </c>
      <c r="P731">
        <f>(Table1[[#This Row],[ax]]-E$1)/E$2</f>
        <v>0.99611556202961882</v>
      </c>
      <c r="Q731">
        <f>(Table1[[#This Row],[ay]]-F$1)/F$2</f>
        <v>5.9201746936794857E-2</v>
      </c>
      <c r="R731">
        <f>(Table1[[#This Row],[az]]-G$1)/G$2</f>
        <v>5.1531531531531533E-2</v>
      </c>
      <c r="S731">
        <f>SQRT(Table1[[#This Row],[_ax]]*Table1[[#This Row],[_ax]]+Table1[[#This Row],[_ay]]*Table1[[#This Row],[_ay]]+Table1[[#This Row],[_az]]*Table1[[#This Row],[_az]])</f>
        <v>0.99920296161487476</v>
      </c>
      <c r="T731" s="1">
        <f>ATAN2(Table1[[#This Row],[_az]],Table1[[#This Row],[_ay]])*180/PI()</f>
        <v>48.962405294742979</v>
      </c>
      <c r="U731" s="1">
        <f>ATAN2(SQRT(Table1[[#This Row],[_ay]]*Table1[[#This Row],[_ay]]+Table1[[#This Row],[_az]]*Table1[[#This Row],[_az]]),Table1[[#This Row],[_ax]])*180/PI()</f>
        <v>85.494748043659101</v>
      </c>
    </row>
    <row r="732" spans="1:21" x14ac:dyDescent="0.25">
      <c r="A732" t="s">
        <v>0</v>
      </c>
      <c r="B732" t="s">
        <v>1</v>
      </c>
      <c r="C732" t="s">
        <v>4</v>
      </c>
      <c r="D732" t="s">
        <v>5</v>
      </c>
      <c r="E732">
        <v>8324</v>
      </c>
      <c r="F732">
        <v>594</v>
      </c>
      <c r="G732">
        <v>1425</v>
      </c>
      <c r="H732">
        <v>4</v>
      </c>
      <c r="I732">
        <v>-3</v>
      </c>
      <c r="J732">
        <v>-16</v>
      </c>
      <c r="K732">
        <v>1298</v>
      </c>
      <c r="L732">
        <v>86</v>
      </c>
      <c r="M732">
        <v>-238</v>
      </c>
      <c r="N732">
        <v>-174</v>
      </c>
      <c r="O732">
        <v>236363</v>
      </c>
      <c r="P732">
        <f>(Table1[[#This Row],[ax]]-E$1)/E$2</f>
        <v>0.99623695071619323</v>
      </c>
      <c r="Q732">
        <f>(Table1[[#This Row],[ay]]-F$1)/F$2</f>
        <v>6.0293582433580011E-2</v>
      </c>
      <c r="R732">
        <f>(Table1[[#This Row],[az]]-G$1)/G$2</f>
        <v>5.261261261261261E-2</v>
      </c>
      <c r="S732">
        <f>SQRT(Table1[[#This Row],[_ax]]*Table1[[#This Row],[_ax]]+Table1[[#This Row],[_ay]]*Table1[[#This Row],[_ay]]+Table1[[#This Row],[_az]]*Table1[[#This Row],[_az]])</f>
        <v>0.9994455788390374</v>
      </c>
      <c r="T732" s="1">
        <f>ATAN2(Table1[[#This Row],[_az]],Table1[[#This Row],[_ay]])*180/PI()</f>
        <v>48.891815850472256</v>
      </c>
      <c r="U732" s="1">
        <f>ATAN2(SQRT(Table1[[#This Row],[_ay]]*Table1[[#This Row],[_ay]]+Table1[[#This Row],[_az]]*Table1[[#This Row],[_az]]),Table1[[#This Row],[_ax]])*180/PI()</f>
        <v>85.407660313805124</v>
      </c>
    </row>
    <row r="733" spans="1:21" x14ac:dyDescent="0.25">
      <c r="A733" t="s">
        <v>0</v>
      </c>
      <c r="B733" t="s">
        <v>1</v>
      </c>
      <c r="C733" t="s">
        <v>4</v>
      </c>
      <c r="D733" t="s">
        <v>5</v>
      </c>
      <c r="E733">
        <v>8320</v>
      </c>
      <c r="F733">
        <v>585</v>
      </c>
      <c r="G733">
        <v>1421</v>
      </c>
      <c r="H733">
        <v>3</v>
      </c>
      <c r="I733">
        <v>-4</v>
      </c>
      <c r="J733">
        <v>-18</v>
      </c>
      <c r="K733">
        <v>1298</v>
      </c>
      <c r="L733">
        <v>91</v>
      </c>
      <c r="M733">
        <v>-243</v>
      </c>
      <c r="N733">
        <v>-175</v>
      </c>
      <c r="O733">
        <v>236413</v>
      </c>
      <c r="P733">
        <f>(Table1[[#This Row],[ax]]-E$1)/E$2</f>
        <v>0.99575139596989559</v>
      </c>
      <c r="Q733">
        <f>(Table1[[#This Row],[ay]]-F$1)/F$2</f>
        <v>5.9201746936794857E-2</v>
      </c>
      <c r="R733">
        <f>(Table1[[#This Row],[az]]-G$1)/G$2</f>
        <v>5.2132132132132129E-2</v>
      </c>
      <c r="S733">
        <f>SQRT(Table1[[#This Row],[_ax]]*Table1[[#This Row],[_ax]]+Table1[[#This Row],[_ay]]*Table1[[#This Row],[_ay]]+Table1[[#This Row],[_az]]*Table1[[#This Row],[_az]])</f>
        <v>0.99887108708631978</v>
      </c>
      <c r="T733" s="1">
        <f>ATAN2(Table1[[#This Row],[_az]],Table1[[#This Row],[_ay]])*180/PI()</f>
        <v>48.633359296858664</v>
      </c>
      <c r="U733" s="1">
        <f>ATAN2(SQRT(Table1[[#This Row],[_ay]]*Table1[[#This Row],[_ay]]+Table1[[#This Row],[_az]]*Table1[[#This Row],[_az]]),Table1[[#This Row],[_ax]])*180/PI()</f>
        <v>85.47048392870505</v>
      </c>
    </row>
    <row r="734" spans="1:21" x14ac:dyDescent="0.25">
      <c r="A734" t="s">
        <v>0</v>
      </c>
      <c r="B734" t="s">
        <v>1</v>
      </c>
      <c r="C734" t="s">
        <v>4</v>
      </c>
      <c r="D734" t="s">
        <v>5</v>
      </c>
      <c r="E734">
        <v>8326</v>
      </c>
      <c r="F734">
        <v>583</v>
      </c>
      <c r="G734">
        <v>1411</v>
      </c>
      <c r="H734">
        <v>4</v>
      </c>
      <c r="I734">
        <v>-2</v>
      </c>
      <c r="J734">
        <v>-17</v>
      </c>
      <c r="K734">
        <v>1296</v>
      </c>
      <c r="L734">
        <v>90</v>
      </c>
      <c r="M734">
        <v>-242</v>
      </c>
      <c r="N734">
        <v>-182</v>
      </c>
      <c r="O734">
        <v>236463</v>
      </c>
      <c r="P734">
        <f>(Table1[[#This Row],[ax]]-E$1)/E$2</f>
        <v>0.99647972808934204</v>
      </c>
      <c r="Q734">
        <f>(Table1[[#This Row],[ay]]-F$1)/F$2</f>
        <v>5.8959116826398157E-2</v>
      </c>
      <c r="R734">
        <f>(Table1[[#This Row],[az]]-G$1)/G$2</f>
        <v>5.0930930930930929E-2</v>
      </c>
      <c r="S734">
        <f>SQRT(Table1[[#This Row],[_ax]]*Table1[[#This Row],[_ax]]+Table1[[#This Row],[_ay]]*Table1[[#This Row],[_ay]]+Table1[[#This Row],[_az]]*Table1[[#This Row],[_az]])</f>
        <v>0.99952087805880729</v>
      </c>
      <c r="T734" s="1">
        <f>ATAN2(Table1[[#This Row],[_az]],Table1[[#This Row],[_ay]])*180/PI()</f>
        <v>49.178407809494871</v>
      </c>
      <c r="U734" s="1">
        <f>ATAN2(SQRT(Table1[[#This Row],[_ay]]*Table1[[#This Row],[_ay]]+Table1[[#This Row],[_az]]*Table1[[#This Row],[_az]]),Table1[[#This Row],[_ax]])*180/PI()</f>
        <v>85.529348765470701</v>
      </c>
    </row>
    <row r="735" spans="1:21" x14ac:dyDescent="0.25">
      <c r="A735" t="s">
        <v>0</v>
      </c>
      <c r="B735" t="s">
        <v>1</v>
      </c>
      <c r="C735" t="s">
        <v>4</v>
      </c>
      <c r="D735" t="s">
        <v>5</v>
      </c>
      <c r="E735">
        <v>8321</v>
      </c>
      <c r="F735">
        <v>584</v>
      </c>
      <c r="G735">
        <v>1415</v>
      </c>
      <c r="H735">
        <v>4</v>
      </c>
      <c r="I735">
        <v>-1</v>
      </c>
      <c r="J735">
        <v>-17</v>
      </c>
      <c r="K735">
        <v>1298</v>
      </c>
      <c r="L735">
        <v>89</v>
      </c>
      <c r="M735">
        <v>-243</v>
      </c>
      <c r="N735">
        <v>-175</v>
      </c>
      <c r="O735">
        <v>236513</v>
      </c>
      <c r="P735">
        <f>(Table1[[#This Row],[ax]]-E$1)/E$2</f>
        <v>0.99587278465647</v>
      </c>
      <c r="Q735">
        <f>(Table1[[#This Row],[ay]]-F$1)/F$2</f>
        <v>5.9080431881596507E-2</v>
      </c>
      <c r="R735">
        <f>(Table1[[#This Row],[az]]-G$1)/G$2</f>
        <v>5.1411411411411409E-2</v>
      </c>
      <c r="S735">
        <f>SQRT(Table1[[#This Row],[_ax]]*Table1[[#This Row],[_ax]]+Table1[[#This Row],[_ay]]*Table1[[#This Row],[_ay]]+Table1[[#This Row],[_az]]*Table1[[#This Row],[_az]])</f>
        <v>0.99894756312534305</v>
      </c>
      <c r="T735" s="1">
        <f>ATAN2(Table1[[#This Row],[_az]],Table1[[#This Row],[_ay]])*180/PI()</f>
        <v>48.970419191721746</v>
      </c>
      <c r="U735" s="1">
        <f>ATAN2(SQRT(Table1[[#This Row],[_ay]]*Table1[[#This Row],[_ay]]+Table1[[#This Row],[_az]]*Table1[[#This Row],[_az]]),Table1[[#This Row],[_ax]])*180/PI()</f>
        <v>85.503395817750885</v>
      </c>
    </row>
    <row r="736" spans="1:21" x14ac:dyDescent="0.25">
      <c r="A736" t="s">
        <v>0</v>
      </c>
      <c r="B736" t="s">
        <v>1</v>
      </c>
      <c r="C736" t="s">
        <v>4</v>
      </c>
      <c r="D736" t="s">
        <v>5</v>
      </c>
      <c r="E736">
        <v>8325</v>
      </c>
      <c r="F736">
        <v>586</v>
      </c>
      <c r="G736">
        <v>1409</v>
      </c>
      <c r="H736">
        <v>4</v>
      </c>
      <c r="I736">
        <v>-1</v>
      </c>
      <c r="J736">
        <v>-18</v>
      </c>
      <c r="K736">
        <v>1298</v>
      </c>
      <c r="L736">
        <v>93</v>
      </c>
      <c r="M736">
        <v>-249</v>
      </c>
      <c r="N736">
        <v>-173</v>
      </c>
      <c r="O736">
        <v>236563</v>
      </c>
      <c r="P736">
        <f>(Table1[[#This Row],[ax]]-E$1)/E$2</f>
        <v>0.99635833940276763</v>
      </c>
      <c r="Q736">
        <f>(Table1[[#This Row],[ay]]-F$1)/F$2</f>
        <v>5.9323061991993206E-2</v>
      </c>
      <c r="R736">
        <f>(Table1[[#This Row],[az]]-G$1)/G$2</f>
        <v>5.0690690690690689E-2</v>
      </c>
      <c r="S736">
        <f>SQRT(Table1[[#This Row],[_ax]]*Table1[[#This Row],[_ax]]+Table1[[#This Row],[_ay]]*Table1[[#This Row],[_ay]]+Table1[[#This Row],[_az]]*Table1[[#This Row],[_az]])</f>
        <v>0.99940918161894321</v>
      </c>
      <c r="T736" s="1">
        <f>ATAN2(Table1[[#This Row],[_az]],Table1[[#This Row],[_ay]])*180/PI()</f>
        <v>49.486594539734732</v>
      </c>
      <c r="U736" s="1">
        <f>ATAN2(SQRT(Table1[[#This Row],[_ay]]*Table1[[#This Row],[_ay]]+Table1[[#This Row],[_az]]*Table1[[#This Row],[_az]]),Table1[[#This Row],[_ax]])*180/PI()</f>
        <v>85.521976408685006</v>
      </c>
    </row>
    <row r="737" spans="1:21" x14ac:dyDescent="0.25">
      <c r="A737" t="s">
        <v>0</v>
      </c>
      <c r="B737" t="s">
        <v>1</v>
      </c>
      <c r="C737" t="s">
        <v>4</v>
      </c>
      <c r="D737" t="s">
        <v>5</v>
      </c>
      <c r="E737">
        <v>8327</v>
      </c>
      <c r="F737">
        <v>593</v>
      </c>
      <c r="G737">
        <v>1418</v>
      </c>
      <c r="H737">
        <v>4</v>
      </c>
      <c r="I737">
        <v>-3</v>
      </c>
      <c r="J737">
        <v>-16</v>
      </c>
      <c r="K737">
        <v>1300</v>
      </c>
      <c r="L737">
        <v>89</v>
      </c>
      <c r="M737">
        <v>-251</v>
      </c>
      <c r="N737">
        <v>-173</v>
      </c>
      <c r="O737">
        <v>236613</v>
      </c>
      <c r="P737">
        <f>(Table1[[#This Row],[ax]]-E$1)/E$2</f>
        <v>0.99660111677591645</v>
      </c>
      <c r="Q737">
        <f>(Table1[[#This Row],[ay]]-F$1)/F$2</f>
        <v>6.0172267378381654E-2</v>
      </c>
      <c r="R737">
        <f>(Table1[[#This Row],[az]]-G$1)/G$2</f>
        <v>5.1771771771771773E-2</v>
      </c>
      <c r="S737">
        <f>SQRT(Table1[[#This Row],[_ax]]*Table1[[#This Row],[_ax]]+Table1[[#This Row],[_ay]]*Table1[[#This Row],[_ay]]+Table1[[#This Row],[_az]]*Table1[[#This Row],[_az]])</f>
        <v>0.99975737260239683</v>
      </c>
      <c r="T737" s="1">
        <f>ATAN2(Table1[[#This Row],[_az]],Table1[[#This Row],[_ay]])*180/PI()</f>
        <v>49.291541713554118</v>
      </c>
      <c r="U737" s="1">
        <f>ATAN2(SQRT(Table1[[#This Row],[_ay]]*Table1[[#This Row],[_ay]]+Table1[[#This Row],[_az]]*Table1[[#This Row],[_az]]),Table1[[#This Row],[_ax]])*180/PI()</f>
        <v>85.446023934911366</v>
      </c>
    </row>
    <row r="738" spans="1:21" x14ac:dyDescent="0.25">
      <c r="A738" t="s">
        <v>0</v>
      </c>
      <c r="B738" t="s">
        <v>1</v>
      </c>
      <c r="C738" t="s">
        <v>4</v>
      </c>
      <c r="D738" t="s">
        <v>5</v>
      </c>
      <c r="E738">
        <v>8327</v>
      </c>
      <c r="F738">
        <v>590</v>
      </c>
      <c r="G738">
        <v>1413</v>
      </c>
      <c r="H738">
        <v>4</v>
      </c>
      <c r="I738">
        <v>-1</v>
      </c>
      <c r="J738">
        <v>-14</v>
      </c>
      <c r="K738">
        <v>1298</v>
      </c>
      <c r="L738">
        <v>90</v>
      </c>
      <c r="M738">
        <v>-248</v>
      </c>
      <c r="N738">
        <v>-170</v>
      </c>
      <c r="O738">
        <v>236663</v>
      </c>
      <c r="P738">
        <f>(Table1[[#This Row],[ax]]-E$1)/E$2</f>
        <v>0.99660111677591645</v>
      </c>
      <c r="Q738">
        <f>(Table1[[#This Row],[ay]]-F$1)/F$2</f>
        <v>5.9808322212786605E-2</v>
      </c>
      <c r="R738">
        <f>(Table1[[#This Row],[az]]-G$1)/G$2</f>
        <v>5.1171171171171169E-2</v>
      </c>
      <c r="S738">
        <f>SQRT(Table1[[#This Row],[_ax]]*Table1[[#This Row],[_ax]]+Table1[[#This Row],[_ay]]*Table1[[#This Row],[_ay]]+Table1[[#This Row],[_az]]*Table1[[#This Row],[_az]])</f>
        <v>0.99970461143476863</v>
      </c>
      <c r="T738" s="1">
        <f>ATAN2(Table1[[#This Row],[_az]],Table1[[#This Row],[_ay]])*180/PI()</f>
        <v>49.450162453850815</v>
      </c>
      <c r="U738" s="1">
        <f>ATAN2(SQRT(Table1[[#This Row],[_ay]]*Table1[[#This Row],[_ay]]+Table1[[#This Row],[_az]]*Table1[[#This Row],[_az]]),Table1[[#This Row],[_ax]])*180/PI()</f>
        <v>85.484148000849757</v>
      </c>
    </row>
    <row r="739" spans="1:21" x14ac:dyDescent="0.25">
      <c r="A739" t="s">
        <v>0</v>
      </c>
      <c r="B739" t="s">
        <v>1</v>
      </c>
      <c r="C739" t="s">
        <v>4</v>
      </c>
      <c r="D739" t="s">
        <v>5</v>
      </c>
      <c r="E739">
        <v>8324</v>
      </c>
      <c r="F739">
        <v>580</v>
      </c>
      <c r="G739">
        <v>1423</v>
      </c>
      <c r="H739">
        <v>4</v>
      </c>
      <c r="I739">
        <v>-3</v>
      </c>
      <c r="J739">
        <v>-17</v>
      </c>
      <c r="K739">
        <v>1297</v>
      </c>
      <c r="L739">
        <v>91</v>
      </c>
      <c r="M739">
        <v>-243</v>
      </c>
      <c r="N739">
        <v>-165</v>
      </c>
      <c r="O739">
        <v>236713</v>
      </c>
      <c r="P739">
        <f>(Table1[[#This Row],[ax]]-E$1)/E$2</f>
        <v>0.99623695071619323</v>
      </c>
      <c r="Q739">
        <f>(Table1[[#This Row],[ay]]-F$1)/F$2</f>
        <v>5.8595171660803108E-2</v>
      </c>
      <c r="R739">
        <f>(Table1[[#This Row],[az]]-G$1)/G$2</f>
        <v>5.2372372372372369E-2</v>
      </c>
      <c r="S739">
        <f>SQRT(Table1[[#This Row],[_ax]]*Table1[[#This Row],[_ax]]+Table1[[#This Row],[_ay]]*Table1[[#This Row],[_ay]]+Table1[[#This Row],[_az]]*Table1[[#This Row],[_az]])</f>
        <v>0.99933193759739725</v>
      </c>
      <c r="T739" s="1">
        <f>ATAN2(Table1[[#This Row],[_az]],Table1[[#This Row],[_ay]])*180/PI()</f>
        <v>48.209651119782706</v>
      </c>
      <c r="U739" s="1">
        <f>ATAN2(SQRT(Table1[[#This Row],[_ay]]*Table1[[#This Row],[_ay]]+Table1[[#This Row],[_az]]*Table1[[#This Row],[_az]]),Table1[[#This Row],[_ax]])*180/PI()</f>
        <v>85.489503992188148</v>
      </c>
    </row>
    <row r="740" spans="1:21" x14ac:dyDescent="0.25">
      <c r="A740" t="s">
        <v>0</v>
      </c>
      <c r="B740" t="s">
        <v>1</v>
      </c>
      <c r="C740" t="s">
        <v>4</v>
      </c>
      <c r="D740" t="s">
        <v>5</v>
      </c>
      <c r="E740">
        <v>8327</v>
      </c>
      <c r="F740">
        <v>581</v>
      </c>
      <c r="G740">
        <v>1421</v>
      </c>
      <c r="H740">
        <v>4</v>
      </c>
      <c r="I740">
        <v>-2</v>
      </c>
      <c r="J740">
        <v>-17</v>
      </c>
      <c r="K740">
        <v>1295</v>
      </c>
      <c r="L740">
        <v>89</v>
      </c>
      <c r="M740">
        <v>-251</v>
      </c>
      <c r="N740">
        <v>-181</v>
      </c>
      <c r="O740">
        <v>236763</v>
      </c>
      <c r="P740">
        <f>(Table1[[#This Row],[ax]]-E$1)/E$2</f>
        <v>0.99660111677591645</v>
      </c>
      <c r="Q740">
        <f>(Table1[[#This Row],[ay]]-F$1)/F$2</f>
        <v>5.8716486716001458E-2</v>
      </c>
      <c r="R740">
        <f>(Table1[[#This Row],[az]]-G$1)/G$2</f>
        <v>5.2132132132132129E-2</v>
      </c>
      <c r="S740">
        <f>SQRT(Table1[[#This Row],[_ax]]*Table1[[#This Row],[_ax]]+Table1[[#This Row],[_ay]]*Table1[[#This Row],[_ay]]+Table1[[#This Row],[_az]]*Table1[[#This Row],[_az]])</f>
        <v>0.99968953729241183</v>
      </c>
      <c r="T740" s="1">
        <f>ATAN2(Table1[[#This Row],[_az]],Table1[[#This Row],[_ay]])*180/PI()</f>
        <v>48.399347493001642</v>
      </c>
      <c r="U740" s="1">
        <f>ATAN2(SQRT(Table1[[#This Row],[_ay]]*Table1[[#This Row],[_ay]]+Table1[[#This Row],[_az]]*Table1[[#This Row],[_az]]),Table1[[#This Row],[_ax]])*180/PI()</f>
        <v>85.495100123749992</v>
      </c>
    </row>
    <row r="741" spans="1:21" x14ac:dyDescent="0.25">
      <c r="A741" t="s">
        <v>0</v>
      </c>
      <c r="B741" t="s">
        <v>1</v>
      </c>
      <c r="C741" t="s">
        <v>4</v>
      </c>
      <c r="D741" t="s">
        <v>5</v>
      </c>
      <c r="E741">
        <v>8324</v>
      </c>
      <c r="F741">
        <v>586</v>
      </c>
      <c r="G741">
        <v>1414</v>
      </c>
      <c r="H741">
        <v>5</v>
      </c>
      <c r="I741">
        <v>-2</v>
      </c>
      <c r="J741">
        <v>-17</v>
      </c>
      <c r="K741">
        <v>1299</v>
      </c>
      <c r="L741">
        <v>96</v>
      </c>
      <c r="M741">
        <v>-252</v>
      </c>
      <c r="N741">
        <v>-180</v>
      </c>
      <c r="O741">
        <v>236813</v>
      </c>
      <c r="P741">
        <f>(Table1[[#This Row],[ax]]-E$1)/E$2</f>
        <v>0.99623695071619323</v>
      </c>
      <c r="Q741">
        <f>(Table1[[#This Row],[ay]]-F$1)/F$2</f>
        <v>5.9323061991993206E-2</v>
      </c>
      <c r="R741">
        <f>(Table1[[#This Row],[az]]-G$1)/G$2</f>
        <v>5.1291291291291292E-2</v>
      </c>
      <c r="S741">
        <f>SQRT(Table1[[#This Row],[_ax]]*Table1[[#This Row],[_ax]]+Table1[[#This Row],[_ay]]*Table1[[#This Row],[_ay]]+Table1[[#This Row],[_az]]*Table1[[#This Row],[_az]])</f>
        <v>0.99931881009952617</v>
      </c>
      <c r="T741" s="1">
        <f>ATAN2(Table1[[#This Row],[_az]],Table1[[#This Row],[_ay]])*180/PI()</f>
        <v>49.152990565824368</v>
      </c>
      <c r="U741" s="1">
        <f>ATAN2(SQRT(Table1[[#This Row],[_ay]]*Table1[[#This Row],[_ay]]+Table1[[#This Row],[_az]]*Table1[[#This Row],[_az]]),Table1[[#This Row],[_ax]])*180/PI()</f>
        <v>85.499055226957537</v>
      </c>
    </row>
    <row r="742" spans="1:21" x14ac:dyDescent="0.25">
      <c r="A742" t="s">
        <v>0</v>
      </c>
      <c r="B742" t="s">
        <v>1</v>
      </c>
      <c r="C742" t="s">
        <v>4</v>
      </c>
      <c r="D742" t="s">
        <v>5</v>
      </c>
      <c r="E742">
        <v>8324</v>
      </c>
      <c r="F742">
        <v>586</v>
      </c>
      <c r="G742">
        <v>1416</v>
      </c>
      <c r="H742">
        <v>5</v>
      </c>
      <c r="I742">
        <v>-2</v>
      </c>
      <c r="J742">
        <v>-16</v>
      </c>
      <c r="K742">
        <v>1295</v>
      </c>
      <c r="L742">
        <v>91</v>
      </c>
      <c r="M742">
        <v>-241</v>
      </c>
      <c r="N742">
        <v>-175</v>
      </c>
      <c r="O742">
        <v>236863</v>
      </c>
      <c r="P742">
        <f>(Table1[[#This Row],[ax]]-E$1)/E$2</f>
        <v>0.99623695071619323</v>
      </c>
      <c r="Q742">
        <f>(Table1[[#This Row],[ay]]-F$1)/F$2</f>
        <v>5.9323061991993206E-2</v>
      </c>
      <c r="R742">
        <f>(Table1[[#This Row],[az]]-G$1)/G$2</f>
        <v>5.1531531531531533E-2</v>
      </c>
      <c r="S742">
        <f>SQRT(Table1[[#This Row],[_ax]]*Table1[[#This Row],[_ax]]+Table1[[#This Row],[_ay]]*Table1[[#This Row],[_ay]]+Table1[[#This Row],[_az]]*Table1[[#This Row],[_az]])</f>
        <v>0.99933116953209755</v>
      </c>
      <c r="T742" s="1">
        <f>ATAN2(Table1[[#This Row],[_az]],Table1[[#This Row],[_ay]])*180/PI()</f>
        <v>49.020481620016213</v>
      </c>
      <c r="U742" s="1">
        <f>ATAN2(SQRT(Table1[[#This Row],[_ay]]*Table1[[#This Row],[_ay]]+Table1[[#This Row],[_az]]*Table1[[#This Row],[_az]]),Table1[[#This Row],[_ax]])*180/PI()</f>
        <v>85.490062254156342</v>
      </c>
    </row>
    <row r="743" spans="1:21" x14ac:dyDescent="0.25">
      <c r="A743" t="s">
        <v>0</v>
      </c>
      <c r="B743" t="s">
        <v>1</v>
      </c>
      <c r="C743" t="s">
        <v>4</v>
      </c>
      <c r="D743" t="s">
        <v>5</v>
      </c>
      <c r="E743">
        <v>8329</v>
      </c>
      <c r="F743">
        <v>584</v>
      </c>
      <c r="G743">
        <v>1418</v>
      </c>
      <c r="H743">
        <v>4</v>
      </c>
      <c r="I743">
        <v>-3</v>
      </c>
      <c r="J743">
        <v>-16</v>
      </c>
      <c r="K743">
        <v>1297</v>
      </c>
      <c r="L743">
        <v>96</v>
      </c>
      <c r="M743">
        <v>-242</v>
      </c>
      <c r="N743">
        <v>-172</v>
      </c>
      <c r="O743">
        <v>236913</v>
      </c>
      <c r="P743">
        <f>(Table1[[#This Row],[ax]]-E$1)/E$2</f>
        <v>0.99684389414906527</v>
      </c>
      <c r="Q743">
        <f>(Table1[[#This Row],[ay]]-F$1)/F$2</f>
        <v>5.9080431881596507E-2</v>
      </c>
      <c r="R743">
        <f>(Table1[[#This Row],[az]]-G$1)/G$2</f>
        <v>5.1771771771771773E-2</v>
      </c>
      <c r="S743">
        <f>SQRT(Table1[[#This Row],[_ax]]*Table1[[#This Row],[_ax]]+Table1[[#This Row],[_ay]]*Table1[[#This Row],[_ay]]+Table1[[#This Row],[_az]]*Table1[[#This Row],[_az]])</f>
        <v>0.99993427938338886</v>
      </c>
      <c r="T743" s="1">
        <f>ATAN2(Table1[[#This Row],[_az]],Table1[[#This Row],[_ay]])*180/PI()</f>
        <v>48.772141368538406</v>
      </c>
      <c r="U743" s="1">
        <f>ATAN2(SQRT(Table1[[#This Row],[_ay]]*Table1[[#This Row],[_ay]]+Table1[[#This Row],[_az]]*Table1[[#This Row],[_az]]),Table1[[#This Row],[_ax]])*180/PI()</f>
        <v>85.49421850185675</v>
      </c>
    </row>
    <row r="744" spans="1:21" x14ac:dyDescent="0.25">
      <c r="A744" t="s">
        <v>0</v>
      </c>
      <c r="B744" t="s">
        <v>1</v>
      </c>
      <c r="C744" t="s">
        <v>4</v>
      </c>
      <c r="D744" t="s">
        <v>5</v>
      </c>
      <c r="E744">
        <v>8329</v>
      </c>
      <c r="F744">
        <v>582</v>
      </c>
      <c r="G744">
        <v>1414</v>
      </c>
      <c r="H744">
        <v>4</v>
      </c>
      <c r="I744">
        <v>-1</v>
      </c>
      <c r="J744">
        <v>-16</v>
      </c>
      <c r="K744">
        <v>1299</v>
      </c>
      <c r="L744">
        <v>91</v>
      </c>
      <c r="M744">
        <v>-245</v>
      </c>
      <c r="N744">
        <v>-179</v>
      </c>
      <c r="O744">
        <v>236963</v>
      </c>
      <c r="P744">
        <f>(Table1[[#This Row],[ax]]-E$1)/E$2</f>
        <v>0.99684389414906527</v>
      </c>
      <c r="Q744">
        <f>(Table1[[#This Row],[ay]]-F$1)/F$2</f>
        <v>5.8837801771199807E-2</v>
      </c>
      <c r="R744">
        <f>(Table1[[#This Row],[az]]-G$1)/G$2</f>
        <v>5.1291291291291292E-2</v>
      </c>
      <c r="S744">
        <f>SQRT(Table1[[#This Row],[_ax]]*Table1[[#This Row],[_ax]]+Table1[[#This Row],[_ay]]*Table1[[#This Row],[_ay]]+Table1[[#This Row],[_az]]*Table1[[#This Row],[_az]])</f>
        <v>0.99989521090055633</v>
      </c>
      <c r="T744" s="1">
        <f>ATAN2(Table1[[#This Row],[_az]],Table1[[#This Row],[_ay]])*180/PI()</f>
        <v>48.92002083295241</v>
      </c>
      <c r="U744" s="1">
        <f>ATAN2(SQRT(Table1[[#This Row],[_ay]]*Table1[[#This Row],[_ay]]+Table1[[#This Row],[_az]]*Table1[[#This Row],[_az]]),Table1[[#This Row],[_ax]])*180/PI()</f>
        <v>85.522717094216404</v>
      </c>
    </row>
    <row r="745" spans="1:21" x14ac:dyDescent="0.25">
      <c r="A745" t="s">
        <v>0</v>
      </c>
      <c r="B745" t="s">
        <v>1</v>
      </c>
      <c r="C745" t="s">
        <v>4</v>
      </c>
      <c r="D745" t="s">
        <v>5</v>
      </c>
      <c r="E745">
        <v>8322</v>
      </c>
      <c r="F745">
        <v>588</v>
      </c>
      <c r="G745">
        <v>1415</v>
      </c>
      <c r="H745">
        <v>4</v>
      </c>
      <c r="I745">
        <v>-2</v>
      </c>
      <c r="J745">
        <v>-16</v>
      </c>
      <c r="K745">
        <v>1298</v>
      </c>
      <c r="L745">
        <v>87</v>
      </c>
      <c r="M745">
        <v>-255</v>
      </c>
      <c r="N745">
        <v>-181</v>
      </c>
      <c r="O745">
        <v>237013</v>
      </c>
      <c r="P745">
        <f>(Table1[[#This Row],[ax]]-E$1)/E$2</f>
        <v>0.99599417334304441</v>
      </c>
      <c r="Q745">
        <f>(Table1[[#This Row],[ay]]-F$1)/F$2</f>
        <v>5.9565692102389906E-2</v>
      </c>
      <c r="R745">
        <f>(Table1[[#This Row],[az]]-G$1)/G$2</f>
        <v>5.1411411411411409E-2</v>
      </c>
      <c r="S745">
        <f>SQRT(Table1[[#This Row],[_ax]]*Table1[[#This Row],[_ax]]+Table1[[#This Row],[_ay]]*Table1[[#This Row],[_ay]]+Table1[[#This Row],[_az]]*Table1[[#This Row],[_az]])</f>
        <v>0.99909739176530965</v>
      </c>
      <c r="T745" s="1">
        <f>ATAN2(Table1[[#This Row],[_az]],Table1[[#This Row],[_ay]])*180/PI()</f>
        <v>49.202378410838698</v>
      </c>
      <c r="U745" s="1">
        <f>ATAN2(SQRT(Table1[[#This Row],[_ay]]*Table1[[#This Row],[_ay]]+Table1[[#This Row],[_az]]*Table1[[#This Row],[_az]]),Table1[[#This Row],[_ax]])*180/PI()</f>
        <v>85.482976346290997</v>
      </c>
    </row>
    <row r="746" spans="1:21" x14ac:dyDescent="0.25">
      <c r="A746" t="s">
        <v>0</v>
      </c>
      <c r="B746" t="s">
        <v>1</v>
      </c>
      <c r="C746" t="s">
        <v>4</v>
      </c>
      <c r="D746" t="s">
        <v>5</v>
      </c>
      <c r="E746">
        <v>8321</v>
      </c>
      <c r="F746">
        <v>586</v>
      </c>
      <c r="G746">
        <v>1414</v>
      </c>
      <c r="H746">
        <v>4</v>
      </c>
      <c r="I746">
        <v>-1</v>
      </c>
      <c r="J746">
        <v>-17</v>
      </c>
      <c r="K746">
        <v>1298</v>
      </c>
      <c r="L746">
        <v>94</v>
      </c>
      <c r="M746">
        <v>-246</v>
      </c>
      <c r="N746">
        <v>-174</v>
      </c>
      <c r="O746">
        <v>237063</v>
      </c>
      <c r="P746">
        <f>(Table1[[#This Row],[ax]]-E$1)/E$2</f>
        <v>0.99587278465647</v>
      </c>
      <c r="Q746">
        <f>(Table1[[#This Row],[ay]]-F$1)/F$2</f>
        <v>5.9323061991993206E-2</v>
      </c>
      <c r="R746">
        <f>(Table1[[#This Row],[az]]-G$1)/G$2</f>
        <v>5.1291291291291292E-2</v>
      </c>
      <c r="S746">
        <f>SQRT(Table1[[#This Row],[_ax]]*Table1[[#This Row],[_ax]]+Table1[[#This Row],[_ay]]*Table1[[#This Row],[_ay]]+Table1[[#This Row],[_az]]*Table1[[#This Row],[_az]])</f>
        <v>0.99895576752219906</v>
      </c>
      <c r="T746" s="1">
        <f>ATAN2(Table1[[#This Row],[_az]],Table1[[#This Row],[_ay]])*180/PI()</f>
        <v>49.152990565824368</v>
      </c>
      <c r="U746" s="1">
        <f>ATAN2(SQRT(Table1[[#This Row],[_ay]]*Table1[[#This Row],[_ay]]+Table1[[#This Row],[_az]]*Table1[[#This Row],[_az]]),Table1[[#This Row],[_ax]])*180/PI()</f>
        <v>85.497416109325215</v>
      </c>
    </row>
    <row r="747" spans="1:21" x14ac:dyDescent="0.25">
      <c r="A747" t="s">
        <v>0</v>
      </c>
      <c r="B747" t="s">
        <v>1</v>
      </c>
      <c r="C747" t="s">
        <v>4</v>
      </c>
      <c r="D747" t="s">
        <v>5</v>
      </c>
      <c r="E747">
        <v>8323</v>
      </c>
      <c r="F747">
        <v>591</v>
      </c>
      <c r="G747">
        <v>1426</v>
      </c>
      <c r="H747">
        <v>4</v>
      </c>
      <c r="I747">
        <v>-2</v>
      </c>
      <c r="J747">
        <v>-17</v>
      </c>
      <c r="K747">
        <v>1299</v>
      </c>
      <c r="L747">
        <v>97</v>
      </c>
      <c r="M747">
        <v>-241</v>
      </c>
      <c r="N747">
        <v>-169</v>
      </c>
      <c r="O747">
        <v>237113</v>
      </c>
      <c r="P747">
        <f>(Table1[[#This Row],[ax]]-E$1)/E$2</f>
        <v>0.99611556202961882</v>
      </c>
      <c r="Q747">
        <f>(Table1[[#This Row],[ay]]-F$1)/F$2</f>
        <v>5.9929637267984955E-2</v>
      </c>
      <c r="R747">
        <f>(Table1[[#This Row],[az]]-G$1)/G$2</f>
        <v>5.2732732732732733E-2</v>
      </c>
      <c r="S747">
        <f>SQRT(Table1[[#This Row],[_ax]]*Table1[[#This Row],[_ax]]+Table1[[#This Row],[_ay]]*Table1[[#This Row],[_ay]]+Table1[[#This Row],[_az]]*Table1[[#This Row],[_az]])</f>
        <v>0.99930901899368318</v>
      </c>
      <c r="T747" s="1">
        <f>ATAN2(Table1[[#This Row],[_az]],Table1[[#This Row],[_ay]])*180/PI()</f>
        <v>48.655104456625175</v>
      </c>
      <c r="U747" s="1">
        <f>ATAN2(SQRT(Table1[[#This Row],[_ay]]*Table1[[#This Row],[_ay]]+Table1[[#This Row],[_az]]*Table1[[#This Row],[_az]]),Table1[[#This Row],[_ax]])*180/PI()</f>
        <v>85.418222623812767</v>
      </c>
    </row>
    <row r="748" spans="1:21" x14ac:dyDescent="0.25">
      <c r="A748" t="s">
        <v>0</v>
      </c>
      <c r="B748" t="s">
        <v>1</v>
      </c>
      <c r="C748" t="s">
        <v>4</v>
      </c>
      <c r="D748" t="s">
        <v>5</v>
      </c>
      <c r="E748">
        <v>8325</v>
      </c>
      <c r="F748">
        <v>594</v>
      </c>
      <c r="G748">
        <v>1415</v>
      </c>
      <c r="H748">
        <v>4</v>
      </c>
      <c r="I748">
        <v>-2</v>
      </c>
      <c r="J748">
        <v>-15</v>
      </c>
      <c r="K748">
        <v>1300</v>
      </c>
      <c r="L748">
        <v>91</v>
      </c>
      <c r="M748">
        <v>-255</v>
      </c>
      <c r="N748">
        <v>-171</v>
      </c>
      <c r="O748">
        <v>237163</v>
      </c>
      <c r="P748">
        <f>(Table1[[#This Row],[ax]]-E$1)/E$2</f>
        <v>0.99635833940276763</v>
      </c>
      <c r="Q748">
        <f>(Table1[[#This Row],[ay]]-F$1)/F$2</f>
        <v>6.0293582433580011E-2</v>
      </c>
      <c r="R748">
        <f>(Table1[[#This Row],[az]]-G$1)/G$2</f>
        <v>5.1411411411411409E-2</v>
      </c>
      <c r="S748">
        <f>SQRT(Table1[[#This Row],[_ax]]*Table1[[#This Row],[_ax]]+Table1[[#This Row],[_ay]]*Table1[[#This Row],[_ay]]+Table1[[#This Row],[_az]]*Table1[[#This Row],[_az]])</f>
        <v>0.99950407192938884</v>
      </c>
      <c r="T748" s="1">
        <f>ATAN2(Table1[[#This Row],[_az]],Table1[[#This Row],[_ay]])*180/PI()</f>
        <v>49.546282177770898</v>
      </c>
      <c r="U748" s="1">
        <f>ATAN2(SQRT(Table1[[#This Row],[_ay]]*Table1[[#This Row],[_ay]]+Table1[[#This Row],[_az]]*Table1[[#This Row],[_az]]),Table1[[#This Row],[_ax]])*180/PI()</f>
        <v>85.453049639883645</v>
      </c>
    </row>
    <row r="749" spans="1:21" x14ac:dyDescent="0.25">
      <c r="A749" t="s">
        <v>0</v>
      </c>
      <c r="B749" t="s">
        <v>1</v>
      </c>
      <c r="C749" t="s">
        <v>4</v>
      </c>
      <c r="D749" t="s">
        <v>5</v>
      </c>
      <c r="E749">
        <v>8327</v>
      </c>
      <c r="F749">
        <v>580</v>
      </c>
      <c r="G749">
        <v>1409</v>
      </c>
      <c r="H749">
        <v>4</v>
      </c>
      <c r="I749">
        <v>-1</v>
      </c>
      <c r="J749">
        <v>-16</v>
      </c>
      <c r="K749">
        <v>1300</v>
      </c>
      <c r="L749">
        <v>98</v>
      </c>
      <c r="M749">
        <v>-248</v>
      </c>
      <c r="N749">
        <v>-176</v>
      </c>
      <c r="O749">
        <v>237213</v>
      </c>
      <c r="P749">
        <f>(Table1[[#This Row],[ax]]-E$1)/E$2</f>
        <v>0.99660111677591645</v>
      </c>
      <c r="Q749">
        <f>(Table1[[#This Row],[ay]]-F$1)/F$2</f>
        <v>5.8595171660803108E-2</v>
      </c>
      <c r="R749">
        <f>(Table1[[#This Row],[az]]-G$1)/G$2</f>
        <v>5.0690690690690689E-2</v>
      </c>
      <c r="S749">
        <f>SQRT(Table1[[#This Row],[_ax]]*Table1[[#This Row],[_ax]]+Table1[[#This Row],[_ay]]*Table1[[#This Row],[_ay]]+Table1[[#This Row],[_az]]*Table1[[#This Row],[_az]])</f>
        <v>0.99960828639205579</v>
      </c>
      <c r="T749" s="1">
        <f>ATAN2(Table1[[#This Row],[_az]],Table1[[#This Row],[_ay]])*180/PI()</f>
        <v>49.136913062664732</v>
      </c>
      <c r="U749" s="1">
        <f>ATAN2(SQRT(Table1[[#This Row],[_ay]]*Table1[[#This Row],[_ay]]+Table1[[#This Row],[_az]]*Table1[[#This Row],[_az]]),Table1[[#This Row],[_ax]])*180/PI()</f>
        <v>85.554602462123711</v>
      </c>
    </row>
    <row r="750" spans="1:21" x14ac:dyDescent="0.25">
      <c r="A750" t="s">
        <v>0</v>
      </c>
      <c r="B750" t="s">
        <v>1</v>
      </c>
      <c r="C750" t="s">
        <v>4</v>
      </c>
      <c r="D750" t="s">
        <v>5</v>
      </c>
      <c r="E750">
        <v>8324</v>
      </c>
      <c r="F750">
        <v>584</v>
      </c>
      <c r="G750">
        <v>1411</v>
      </c>
      <c r="H750">
        <v>5</v>
      </c>
      <c r="I750">
        <v>-3</v>
      </c>
      <c r="J750">
        <v>-16</v>
      </c>
      <c r="K750">
        <v>1296</v>
      </c>
      <c r="L750">
        <v>82</v>
      </c>
      <c r="M750">
        <v>-250</v>
      </c>
      <c r="N750">
        <v>-180</v>
      </c>
      <c r="O750">
        <v>237263</v>
      </c>
      <c r="P750">
        <f>(Table1[[#This Row],[ax]]-E$1)/E$2</f>
        <v>0.99623695071619323</v>
      </c>
      <c r="Q750">
        <f>(Table1[[#This Row],[ay]]-F$1)/F$2</f>
        <v>5.9080431881596507E-2</v>
      </c>
      <c r="R750">
        <f>(Table1[[#This Row],[az]]-G$1)/G$2</f>
        <v>5.0930930930930929E-2</v>
      </c>
      <c r="S750">
        <f>SQRT(Table1[[#This Row],[_ax]]*Table1[[#This Row],[_ax]]+Table1[[#This Row],[_ay]]*Table1[[#This Row],[_ay]]+Table1[[#This Row],[_az]]*Table1[[#This Row],[_az]])</f>
        <v>0.99928600466988726</v>
      </c>
      <c r="T750" s="1">
        <f>ATAN2(Table1[[#This Row],[_az]],Table1[[#This Row],[_ay]])*180/PI()</f>
        <v>49.23665954247317</v>
      </c>
      <c r="U750" s="1">
        <f>ATAN2(SQRT(Table1[[#This Row],[_ay]]*Table1[[#This Row],[_ay]]+Table1[[#This Row],[_az]]*Table1[[#This Row],[_az]]),Table1[[#This Row],[_ax]])*180/PI()</f>
        <v>85.523013631681778</v>
      </c>
    </row>
    <row r="751" spans="1:21" x14ac:dyDescent="0.25">
      <c r="A751" t="s">
        <v>0</v>
      </c>
      <c r="B751" t="s">
        <v>1</v>
      </c>
      <c r="C751" t="s">
        <v>4</v>
      </c>
      <c r="D751" t="s">
        <v>5</v>
      </c>
      <c r="E751">
        <v>8322</v>
      </c>
      <c r="F751">
        <v>585</v>
      </c>
      <c r="G751">
        <v>1420</v>
      </c>
      <c r="H751">
        <v>4</v>
      </c>
      <c r="I751">
        <v>-2</v>
      </c>
      <c r="J751">
        <v>-17</v>
      </c>
      <c r="K751">
        <v>1297</v>
      </c>
      <c r="L751">
        <v>83</v>
      </c>
      <c r="M751">
        <v>-249</v>
      </c>
      <c r="N751">
        <v>-177</v>
      </c>
      <c r="O751">
        <v>237313</v>
      </c>
      <c r="P751">
        <f>(Table1[[#This Row],[ax]]-E$1)/E$2</f>
        <v>0.99599417334304441</v>
      </c>
      <c r="Q751">
        <f>(Table1[[#This Row],[ay]]-F$1)/F$2</f>
        <v>5.9201746936794857E-2</v>
      </c>
      <c r="R751">
        <f>(Table1[[#This Row],[az]]-G$1)/G$2</f>
        <v>5.2012012012012013E-2</v>
      </c>
      <c r="S751">
        <f>SQRT(Table1[[#This Row],[_ax]]*Table1[[#This Row],[_ax]]+Table1[[#This Row],[_ay]]*Table1[[#This Row],[_ay]]+Table1[[#This Row],[_az]]*Table1[[#This Row],[_az]])</f>
        <v>0.99910684592149623</v>
      </c>
      <c r="T751" s="1">
        <f>ATAN2(Table1[[#This Row],[_az]],Table1[[#This Row],[_ay]])*180/PI()</f>
        <v>48.698904013286352</v>
      </c>
      <c r="U751" s="1">
        <f>ATAN2(SQRT(Table1[[#This Row],[_ay]]*Table1[[#This Row],[_ay]]+Table1[[#This Row],[_az]]*Table1[[#This Row],[_az]]),Table1[[#This Row],[_ax]])*180/PI()</f>
        <v>85.476118719893506</v>
      </c>
    </row>
    <row r="752" spans="1:21" x14ac:dyDescent="0.25">
      <c r="A752" t="s">
        <v>0</v>
      </c>
      <c r="B752" t="s">
        <v>1</v>
      </c>
      <c r="C752" t="s">
        <v>4</v>
      </c>
      <c r="D752" t="s">
        <v>5</v>
      </c>
      <c r="E752">
        <v>8316</v>
      </c>
      <c r="F752">
        <v>588</v>
      </c>
      <c r="G752">
        <v>1424</v>
      </c>
      <c r="H752">
        <v>4</v>
      </c>
      <c r="I752">
        <v>-3</v>
      </c>
      <c r="J752">
        <v>-16</v>
      </c>
      <c r="K752">
        <v>1301</v>
      </c>
      <c r="L752">
        <v>100</v>
      </c>
      <c r="M752">
        <v>-248</v>
      </c>
      <c r="N752">
        <v>-178</v>
      </c>
      <c r="O752">
        <v>237363</v>
      </c>
      <c r="P752">
        <f>(Table1[[#This Row],[ax]]-E$1)/E$2</f>
        <v>0.99526584122359796</v>
      </c>
      <c r="Q752">
        <f>(Table1[[#This Row],[ay]]-F$1)/F$2</f>
        <v>5.9565692102389906E-2</v>
      </c>
      <c r="R752">
        <f>(Table1[[#This Row],[az]]-G$1)/G$2</f>
        <v>5.2492492492492493E-2</v>
      </c>
      <c r="S752">
        <f>SQRT(Table1[[#This Row],[_ax]]*Table1[[#This Row],[_ax]]+Table1[[#This Row],[_ay]]*Table1[[#This Row],[_ay]]+Table1[[#This Row],[_az]]*Table1[[#This Row],[_az]])</f>
        <v>0.99842757781935654</v>
      </c>
      <c r="T752" s="1">
        <f>ATAN2(Table1[[#This Row],[_az]],Table1[[#This Row],[_ay]])*180/PI()</f>
        <v>48.611762470753895</v>
      </c>
      <c r="U752" s="1">
        <f>ATAN2(SQRT(Table1[[#This Row],[_ay]]*Table1[[#This Row],[_ay]]+Table1[[#This Row],[_az]]*Table1[[#This Row],[_az]]),Table1[[#This Row],[_ax]])*180/PI()</f>
        <v>85.439033703645649</v>
      </c>
    </row>
    <row r="753" spans="1:21" x14ac:dyDescent="0.25">
      <c r="A753" t="s">
        <v>0</v>
      </c>
      <c r="B753" t="s">
        <v>1</v>
      </c>
      <c r="C753" t="s">
        <v>4</v>
      </c>
      <c r="D753" t="s">
        <v>5</v>
      </c>
      <c r="E753">
        <v>8315</v>
      </c>
      <c r="F753">
        <v>586</v>
      </c>
      <c r="G753">
        <v>1410</v>
      </c>
      <c r="H753">
        <v>5</v>
      </c>
      <c r="I753">
        <v>-2</v>
      </c>
      <c r="J753">
        <v>-16</v>
      </c>
      <c r="K753">
        <v>1298</v>
      </c>
      <c r="L753">
        <v>84</v>
      </c>
      <c r="M753">
        <v>-254</v>
      </c>
      <c r="N753">
        <v>-180</v>
      </c>
      <c r="O753">
        <v>237413</v>
      </c>
      <c r="P753">
        <f>(Table1[[#This Row],[ax]]-E$1)/E$2</f>
        <v>0.99514445253702355</v>
      </c>
      <c r="Q753">
        <f>(Table1[[#This Row],[ay]]-F$1)/F$2</f>
        <v>5.9323061991993206E-2</v>
      </c>
      <c r="R753">
        <f>(Table1[[#This Row],[az]]-G$1)/G$2</f>
        <v>5.0810810810810812E-2</v>
      </c>
      <c r="S753">
        <f>SQRT(Table1[[#This Row],[_ax]]*Table1[[#This Row],[_ax]]+Table1[[#This Row],[_ay]]*Table1[[#This Row],[_ay]]+Table1[[#This Row],[_az]]*Table1[[#This Row],[_az]])</f>
        <v>0.99820511198579331</v>
      </c>
      <c r="T753" s="1">
        <f>ATAN2(Table1[[#This Row],[_az]],Table1[[#This Row],[_ay]])*180/PI()</f>
        <v>49.419606393163555</v>
      </c>
      <c r="U753" s="1">
        <f>ATAN2(SQRT(Table1[[#This Row],[_ay]]*Table1[[#This Row],[_ay]]+Table1[[#This Row],[_az]]*Table1[[#This Row],[_az]]),Table1[[#This Row],[_ax]])*180/PI()</f>
        <v>85.512067971354384</v>
      </c>
    </row>
    <row r="754" spans="1:21" x14ac:dyDescent="0.25">
      <c r="A754" t="s">
        <v>0</v>
      </c>
      <c r="B754" t="s">
        <v>1</v>
      </c>
      <c r="C754" t="s">
        <v>4</v>
      </c>
      <c r="D754" t="s">
        <v>5</v>
      </c>
      <c r="E754">
        <v>8324</v>
      </c>
      <c r="F754">
        <v>591</v>
      </c>
      <c r="G754">
        <v>1416</v>
      </c>
      <c r="H754">
        <v>4</v>
      </c>
      <c r="I754">
        <v>-2</v>
      </c>
      <c r="J754">
        <v>-16</v>
      </c>
      <c r="K754">
        <v>1299</v>
      </c>
      <c r="L754">
        <v>92</v>
      </c>
      <c r="M754">
        <v>-250</v>
      </c>
      <c r="N754">
        <v>-178</v>
      </c>
      <c r="O754">
        <v>237463</v>
      </c>
      <c r="P754">
        <f>(Table1[[#This Row],[ax]]-E$1)/E$2</f>
        <v>0.99623695071619323</v>
      </c>
      <c r="Q754">
        <f>(Table1[[#This Row],[ay]]-F$1)/F$2</f>
        <v>5.9929637267984955E-2</v>
      </c>
      <c r="R754">
        <f>(Table1[[#This Row],[az]]-G$1)/G$2</f>
        <v>5.1531531531531533E-2</v>
      </c>
      <c r="S754">
        <f>SQRT(Table1[[#This Row],[_ax]]*Table1[[#This Row],[_ax]]+Table1[[#This Row],[_ay]]*Table1[[#This Row],[_ay]]+Table1[[#This Row],[_az]]*Table1[[#This Row],[_az]])</f>
        <v>0.99936736095259593</v>
      </c>
      <c r="T754" s="1">
        <f>ATAN2(Table1[[#This Row],[_az]],Table1[[#This Row],[_ay]])*180/PI()</f>
        <v>49.308841997888628</v>
      </c>
      <c r="U754" s="1">
        <f>ATAN2(SQRT(Table1[[#This Row],[_ay]]*Table1[[#This Row],[_ay]]+Table1[[#This Row],[_az]]*Table1[[#This Row],[_az]]),Table1[[#This Row],[_ax]])*180/PI()</f>
        <v>85.463832243488</v>
      </c>
    </row>
    <row r="755" spans="1:21" x14ac:dyDescent="0.25">
      <c r="A755" t="s">
        <v>0</v>
      </c>
      <c r="B755" t="s">
        <v>1</v>
      </c>
      <c r="C755" t="s">
        <v>4</v>
      </c>
      <c r="D755" t="s">
        <v>5</v>
      </c>
      <c r="E755">
        <v>8321</v>
      </c>
      <c r="F755">
        <v>584</v>
      </c>
      <c r="G755">
        <v>1402</v>
      </c>
      <c r="H755">
        <v>5</v>
      </c>
      <c r="I755">
        <v>-2</v>
      </c>
      <c r="J755">
        <v>-16</v>
      </c>
      <c r="K755">
        <v>1298</v>
      </c>
      <c r="L755">
        <v>83</v>
      </c>
      <c r="M755">
        <v>-245</v>
      </c>
      <c r="N755">
        <v>-179</v>
      </c>
      <c r="O755">
        <v>237513</v>
      </c>
      <c r="P755">
        <f>(Table1[[#This Row],[ax]]-E$1)/E$2</f>
        <v>0.99587278465647</v>
      </c>
      <c r="Q755">
        <f>(Table1[[#This Row],[ay]]-F$1)/F$2</f>
        <v>5.9080431881596507E-2</v>
      </c>
      <c r="R755">
        <f>(Table1[[#This Row],[az]]-G$1)/G$2</f>
        <v>4.9849849849849852E-2</v>
      </c>
      <c r="S755">
        <f>SQRT(Table1[[#This Row],[_ax]]*Table1[[#This Row],[_ax]]+Table1[[#This Row],[_ay]]*Table1[[#This Row],[_ay]]+Table1[[#This Row],[_az]]*Table1[[#This Row],[_az]])</f>
        <v>0.99886841384678915</v>
      </c>
      <c r="T755" s="1">
        <f>ATAN2(Table1[[#This Row],[_az]],Table1[[#This Row],[_ay]])*180/PI()</f>
        <v>49.843583748136453</v>
      </c>
      <c r="U755" s="1">
        <f>ATAN2(SQRT(Table1[[#This Row],[_ay]]*Table1[[#This Row],[_ay]]+Table1[[#This Row],[_az]]*Table1[[#This Row],[_az]]),Table1[[#This Row],[_ax]])*180/PI()</f>
        <v>85.561501115351163</v>
      </c>
    </row>
    <row r="756" spans="1:21" x14ac:dyDescent="0.25">
      <c r="A756" t="s">
        <v>0</v>
      </c>
      <c r="B756" t="s">
        <v>1</v>
      </c>
      <c r="C756" t="s">
        <v>4</v>
      </c>
      <c r="D756" t="s">
        <v>5</v>
      </c>
      <c r="E756">
        <v>8315</v>
      </c>
      <c r="F756">
        <v>588</v>
      </c>
      <c r="G756">
        <v>1406</v>
      </c>
      <c r="H756">
        <v>3</v>
      </c>
      <c r="I756">
        <v>-3</v>
      </c>
      <c r="J756">
        <v>-17</v>
      </c>
      <c r="K756">
        <v>1299</v>
      </c>
      <c r="L756">
        <v>91</v>
      </c>
      <c r="M756">
        <v>-241</v>
      </c>
      <c r="N756">
        <v>-185</v>
      </c>
      <c r="O756">
        <v>237563</v>
      </c>
      <c r="P756">
        <f>(Table1[[#This Row],[ax]]-E$1)/E$2</f>
        <v>0.99514445253702355</v>
      </c>
      <c r="Q756">
        <f>(Table1[[#This Row],[ay]]-F$1)/F$2</f>
        <v>5.9565692102389906E-2</v>
      </c>
      <c r="R756">
        <f>(Table1[[#This Row],[az]]-G$1)/G$2</f>
        <v>5.0330330330330332E-2</v>
      </c>
      <c r="S756">
        <f>SQRT(Table1[[#This Row],[_ax]]*Table1[[#This Row],[_ax]]+Table1[[#This Row],[_ay]]*Table1[[#This Row],[_ay]]+Table1[[#This Row],[_az]]*Table1[[#This Row],[_az]])</f>
        <v>0.9981952190037825</v>
      </c>
      <c r="T756" s="1">
        <f>ATAN2(Table1[[#This Row],[_az]],Table1[[#This Row],[_ay]])*180/PI()</f>
        <v>49.803693827667736</v>
      </c>
      <c r="U756" s="1">
        <f>ATAN2(SQRT(Table1[[#This Row],[_ay]]*Table1[[#This Row],[_ay]]+Table1[[#This Row],[_az]]*Table1[[#This Row],[_az]]),Table1[[#This Row],[_ax]])*180/PI()</f>
        <v>85.519308512264828</v>
      </c>
    </row>
    <row r="757" spans="1:21" x14ac:dyDescent="0.25">
      <c r="A757" t="s">
        <v>0</v>
      </c>
      <c r="B757" t="s">
        <v>1</v>
      </c>
      <c r="C757" t="s">
        <v>4</v>
      </c>
      <c r="D757" t="s">
        <v>5</v>
      </c>
      <c r="E757">
        <v>8317</v>
      </c>
      <c r="F757">
        <v>587</v>
      </c>
      <c r="G757">
        <v>1408</v>
      </c>
      <c r="H757">
        <v>3</v>
      </c>
      <c r="I757">
        <v>-1</v>
      </c>
      <c r="J757">
        <v>-17</v>
      </c>
      <c r="K757">
        <v>1296</v>
      </c>
      <c r="L757">
        <v>90</v>
      </c>
      <c r="M757">
        <v>-250</v>
      </c>
      <c r="N757">
        <v>-176</v>
      </c>
      <c r="O757">
        <v>237613</v>
      </c>
      <c r="P757">
        <f>(Table1[[#This Row],[ax]]-E$1)/E$2</f>
        <v>0.99538722991017237</v>
      </c>
      <c r="Q757">
        <f>(Table1[[#This Row],[ay]]-F$1)/F$2</f>
        <v>5.9444377047191556E-2</v>
      </c>
      <c r="R757">
        <f>(Table1[[#This Row],[az]]-G$1)/G$2</f>
        <v>5.0570570570570572E-2</v>
      </c>
      <c r="S757">
        <f>SQRT(Table1[[#This Row],[_ax]]*Table1[[#This Row],[_ax]]+Table1[[#This Row],[_ay]]*Table1[[#This Row],[_ay]]+Table1[[#This Row],[_az]]*Table1[[#This Row],[_az]])</f>
        <v>0.99844216359216731</v>
      </c>
      <c r="T757" s="1">
        <f>ATAN2(Table1[[#This Row],[_az]],Table1[[#This Row],[_ay]])*180/PI()</f>
        <v>49.611494434319908</v>
      </c>
      <c r="U757" s="1">
        <f>ATAN2(SQRT(Table1[[#This Row],[_ay]]*Table1[[#This Row],[_ay]]+Table1[[#This Row],[_az]]*Table1[[#This Row],[_az]]),Table1[[#This Row],[_ax]])*180/PI()</f>
        <v>85.516802579790777</v>
      </c>
    </row>
    <row r="758" spans="1:21" x14ac:dyDescent="0.25">
      <c r="A758" t="s">
        <v>0</v>
      </c>
      <c r="B758" t="s">
        <v>1</v>
      </c>
      <c r="C758" t="s">
        <v>4</v>
      </c>
      <c r="D758" t="s">
        <v>5</v>
      </c>
      <c r="E758">
        <v>8316</v>
      </c>
      <c r="F758">
        <v>593</v>
      </c>
      <c r="G758">
        <v>1419</v>
      </c>
      <c r="H758">
        <v>4</v>
      </c>
      <c r="I758">
        <v>-3</v>
      </c>
      <c r="J758">
        <v>-16</v>
      </c>
      <c r="K758">
        <v>1297</v>
      </c>
      <c r="L758">
        <v>96</v>
      </c>
      <c r="M758">
        <v>-248</v>
      </c>
      <c r="N758">
        <v>-170</v>
      </c>
      <c r="O758">
        <v>237663</v>
      </c>
      <c r="P758">
        <f>(Table1[[#This Row],[ax]]-E$1)/E$2</f>
        <v>0.99526584122359796</v>
      </c>
      <c r="Q758">
        <f>(Table1[[#This Row],[ay]]-F$1)/F$2</f>
        <v>6.0172267378381654E-2</v>
      </c>
      <c r="R758">
        <f>(Table1[[#This Row],[az]]-G$1)/G$2</f>
        <v>5.1891891891891889E-2</v>
      </c>
      <c r="S758">
        <f>SQRT(Table1[[#This Row],[_ax]]*Table1[[#This Row],[_ax]]+Table1[[#This Row],[_ay]]*Table1[[#This Row],[_ay]]+Table1[[#This Row],[_az]]*Table1[[#This Row],[_az]])</f>
        <v>0.99843255401258391</v>
      </c>
      <c r="T758" s="1">
        <f>ATAN2(Table1[[#This Row],[_az]],Table1[[#This Row],[_ay]])*180/PI()</f>
        <v>49.225882537243791</v>
      </c>
      <c r="U758" s="1">
        <f>ATAN2(SQRT(Table1[[#This Row],[_ay]]*Table1[[#This Row],[_ay]]+Table1[[#This Row],[_az]]*Table1[[#This Row],[_az]]),Table1[[#This Row],[_ax]])*180/PI()</f>
        <v>85.435455391405995</v>
      </c>
    </row>
    <row r="759" spans="1:21" x14ac:dyDescent="0.25">
      <c r="A759" t="s">
        <v>0</v>
      </c>
      <c r="B759" t="s">
        <v>1</v>
      </c>
      <c r="C759" t="s">
        <v>4</v>
      </c>
      <c r="D759" t="s">
        <v>5</v>
      </c>
      <c r="E759">
        <v>8319</v>
      </c>
      <c r="F759">
        <v>592</v>
      </c>
      <c r="G759">
        <v>1413</v>
      </c>
      <c r="H759">
        <v>4</v>
      </c>
      <c r="I759">
        <v>-2</v>
      </c>
      <c r="J759">
        <v>-16</v>
      </c>
      <c r="K759">
        <v>1300</v>
      </c>
      <c r="L759">
        <v>91</v>
      </c>
      <c r="M759">
        <v>-239</v>
      </c>
      <c r="N759">
        <v>-177</v>
      </c>
      <c r="O759">
        <v>237713</v>
      </c>
      <c r="P759">
        <f>(Table1[[#This Row],[ax]]-E$1)/E$2</f>
        <v>0.99563000728332118</v>
      </c>
      <c r="Q759">
        <f>(Table1[[#This Row],[ay]]-F$1)/F$2</f>
        <v>6.0050952323183304E-2</v>
      </c>
      <c r="R759">
        <f>(Table1[[#This Row],[az]]-G$1)/G$2</f>
        <v>5.1171171171171169E-2</v>
      </c>
      <c r="S759">
        <f>SQRT(Table1[[#This Row],[_ax]]*Table1[[#This Row],[_ax]]+Table1[[#This Row],[_ay]]*Table1[[#This Row],[_ay]]+Table1[[#This Row],[_az]]*Table1[[#This Row],[_az]])</f>
        <v>0.99875107861615675</v>
      </c>
      <c r="T759" s="1">
        <f>ATAN2(Table1[[#This Row],[_az]],Table1[[#This Row],[_ay]])*180/PI()</f>
        <v>49.564713227357686</v>
      </c>
      <c r="U759" s="1">
        <f>ATAN2(SQRT(Table1[[#This Row],[_ay]]*Table1[[#This Row],[_ay]]+Table1[[#This Row],[_az]]*Table1[[#This Row],[_az]]),Table1[[#This Row],[_ax]])*180/PI()</f>
        <v>85.469209217057411</v>
      </c>
    </row>
    <row r="760" spans="1:21" x14ac:dyDescent="0.25">
      <c r="A760" t="s">
        <v>0</v>
      </c>
      <c r="B760" t="s">
        <v>1</v>
      </c>
      <c r="C760" t="s">
        <v>4</v>
      </c>
      <c r="D760" t="s">
        <v>5</v>
      </c>
      <c r="E760">
        <v>8311</v>
      </c>
      <c r="F760">
        <v>590</v>
      </c>
      <c r="G760">
        <v>1413</v>
      </c>
      <c r="H760">
        <v>3</v>
      </c>
      <c r="I760">
        <v>-1</v>
      </c>
      <c r="J760">
        <v>-16</v>
      </c>
      <c r="K760">
        <v>1300</v>
      </c>
      <c r="L760">
        <v>93</v>
      </c>
      <c r="M760">
        <v>-245</v>
      </c>
      <c r="N760">
        <v>-171</v>
      </c>
      <c r="O760">
        <v>237763</v>
      </c>
      <c r="P760">
        <f>(Table1[[#This Row],[ax]]-E$1)/E$2</f>
        <v>0.99465889779072592</v>
      </c>
      <c r="Q760">
        <f>(Table1[[#This Row],[ay]]-F$1)/F$2</f>
        <v>5.9808322212786605E-2</v>
      </c>
      <c r="R760">
        <f>(Table1[[#This Row],[az]]-G$1)/G$2</f>
        <v>5.1171171171171169E-2</v>
      </c>
      <c r="S760">
        <f>SQRT(Table1[[#This Row],[_ax]]*Table1[[#This Row],[_ax]]+Table1[[#This Row],[_ay]]*Table1[[#This Row],[_ay]]+Table1[[#This Row],[_az]]*Table1[[#This Row],[_az]])</f>
        <v>0.99776843361533518</v>
      </c>
      <c r="T760" s="1">
        <f>ATAN2(Table1[[#This Row],[_az]],Table1[[#This Row],[_ay]])*180/PI()</f>
        <v>49.450162453850815</v>
      </c>
      <c r="U760" s="1">
        <f>ATAN2(SQRT(Table1[[#This Row],[_ay]]*Table1[[#This Row],[_ay]]+Table1[[#This Row],[_az]]*Table1[[#This Row],[_az]]),Table1[[#This Row],[_ax]])*180/PI()</f>
        <v>85.475366709203428</v>
      </c>
    </row>
    <row r="761" spans="1:21" x14ac:dyDescent="0.25">
      <c r="A761" t="s">
        <v>0</v>
      </c>
      <c r="B761" t="s">
        <v>1</v>
      </c>
      <c r="C761" t="s">
        <v>4</v>
      </c>
      <c r="D761" t="s">
        <v>5</v>
      </c>
      <c r="E761">
        <v>8311</v>
      </c>
      <c r="F761">
        <v>593</v>
      </c>
      <c r="G761">
        <v>1421</v>
      </c>
      <c r="H761">
        <v>3</v>
      </c>
      <c r="I761">
        <v>-1</v>
      </c>
      <c r="J761">
        <v>-15</v>
      </c>
      <c r="K761">
        <v>1298</v>
      </c>
      <c r="L761">
        <v>94</v>
      </c>
      <c r="M761">
        <v>-244</v>
      </c>
      <c r="N761">
        <v>-176</v>
      </c>
      <c r="O761">
        <v>237813</v>
      </c>
      <c r="P761">
        <f>(Table1[[#This Row],[ax]]-E$1)/E$2</f>
        <v>0.99465889779072592</v>
      </c>
      <c r="Q761">
        <f>(Table1[[#This Row],[ay]]-F$1)/F$2</f>
        <v>6.0172267378381654E-2</v>
      </c>
      <c r="R761">
        <f>(Table1[[#This Row],[az]]-G$1)/G$2</f>
        <v>5.2132132132132129E-2</v>
      </c>
      <c r="S761">
        <f>SQRT(Table1[[#This Row],[_ax]]*Table1[[#This Row],[_ax]]+Table1[[#This Row],[_ay]]*Table1[[#This Row],[_ay]]+Table1[[#This Row],[_az]]*Table1[[#This Row],[_az]])</f>
        <v>0.9978400592862362</v>
      </c>
      <c r="T761" s="1">
        <f>ATAN2(Table1[[#This Row],[_az]],Table1[[#This Row],[_ay]])*180/PI()</f>
        <v>49.094952538737587</v>
      </c>
      <c r="U761" s="1">
        <f>ATAN2(SQRT(Table1[[#This Row],[_ay]]*Table1[[#This Row],[_ay]]+Table1[[#This Row],[_az]]*Table1[[#This Row],[_az]]),Table1[[#This Row],[_ax]])*180/PI()</f>
        <v>85.423689662095896</v>
      </c>
    </row>
    <row r="762" spans="1:21" x14ac:dyDescent="0.25">
      <c r="A762" t="s">
        <v>0</v>
      </c>
      <c r="B762" t="s">
        <v>1</v>
      </c>
      <c r="C762" t="s">
        <v>4</v>
      </c>
      <c r="D762" t="s">
        <v>5</v>
      </c>
      <c r="E762">
        <v>8316</v>
      </c>
      <c r="F762">
        <v>586</v>
      </c>
      <c r="G762">
        <v>1414</v>
      </c>
      <c r="H762">
        <v>3</v>
      </c>
      <c r="I762">
        <v>-3</v>
      </c>
      <c r="J762">
        <v>-18</v>
      </c>
      <c r="K762">
        <v>1301</v>
      </c>
      <c r="L762">
        <v>91</v>
      </c>
      <c r="M762">
        <v>-247</v>
      </c>
      <c r="N762">
        <v>-177</v>
      </c>
      <c r="O762">
        <v>237863</v>
      </c>
      <c r="P762">
        <f>(Table1[[#This Row],[ax]]-E$1)/E$2</f>
        <v>0.99526584122359796</v>
      </c>
      <c r="Q762">
        <f>(Table1[[#This Row],[ay]]-F$1)/F$2</f>
        <v>5.9323061991993206E-2</v>
      </c>
      <c r="R762">
        <f>(Table1[[#This Row],[az]]-G$1)/G$2</f>
        <v>5.1291291291291292E-2</v>
      </c>
      <c r="S762">
        <f>SQRT(Table1[[#This Row],[_ax]]*Table1[[#This Row],[_ax]]+Table1[[#This Row],[_ay]]*Table1[[#This Row],[_ay]]+Table1[[#This Row],[_az]]*Table1[[#This Row],[_az]])</f>
        <v>0.99835069837855583</v>
      </c>
      <c r="T762" s="1">
        <f>ATAN2(Table1[[#This Row],[_az]],Table1[[#This Row],[_ay]])*180/PI()</f>
        <v>49.152990565824368</v>
      </c>
      <c r="U762" s="1">
        <f>ATAN2(SQRT(Table1[[#This Row],[_ay]]*Table1[[#This Row],[_ay]]+Table1[[#This Row],[_az]]*Table1[[#This Row],[_az]]),Table1[[#This Row],[_ax]])*180/PI()</f>
        <v>85.494681597486462</v>
      </c>
    </row>
    <row r="763" spans="1:21" x14ac:dyDescent="0.25">
      <c r="A763" t="s">
        <v>0</v>
      </c>
      <c r="B763" t="s">
        <v>1</v>
      </c>
      <c r="C763" t="s">
        <v>4</v>
      </c>
      <c r="D763" t="s">
        <v>5</v>
      </c>
      <c r="E763">
        <v>8320</v>
      </c>
      <c r="F763">
        <v>592</v>
      </c>
      <c r="G763">
        <v>1412</v>
      </c>
      <c r="H763">
        <v>4</v>
      </c>
      <c r="I763">
        <v>-3</v>
      </c>
      <c r="J763">
        <v>-16</v>
      </c>
      <c r="K763">
        <v>1300</v>
      </c>
      <c r="L763">
        <v>91</v>
      </c>
      <c r="M763">
        <v>-247</v>
      </c>
      <c r="N763">
        <v>-177</v>
      </c>
      <c r="O763">
        <v>237913</v>
      </c>
      <c r="P763">
        <f>(Table1[[#This Row],[ax]]-E$1)/E$2</f>
        <v>0.99575139596989559</v>
      </c>
      <c r="Q763">
        <f>(Table1[[#This Row],[ay]]-F$1)/F$2</f>
        <v>6.0050952323183304E-2</v>
      </c>
      <c r="R763">
        <f>(Table1[[#This Row],[az]]-G$1)/G$2</f>
        <v>5.1051051051051052E-2</v>
      </c>
      <c r="S763">
        <f>SQRT(Table1[[#This Row],[_ax]]*Table1[[#This Row],[_ax]]+Table1[[#This Row],[_ay]]*Table1[[#This Row],[_ay]]+Table1[[#This Row],[_az]]*Table1[[#This Row],[_az]])</f>
        <v>0.99886594158792597</v>
      </c>
      <c r="T763" s="1">
        <f>ATAN2(Table1[[#This Row],[_az]],Table1[[#This Row],[_ay]])*180/PI()</f>
        <v>49.631175520710578</v>
      </c>
      <c r="U763" s="1">
        <f>ATAN2(SQRT(Table1[[#This Row],[_ay]]*Table1[[#This Row],[_ay]]+Table1[[#This Row],[_az]]*Table1[[#This Row],[_az]]),Table1[[#This Row],[_ax]])*180/PI()</f>
        <v>85.474211157002486</v>
      </c>
    </row>
    <row r="764" spans="1:21" x14ac:dyDescent="0.25">
      <c r="A764" t="s">
        <v>0</v>
      </c>
      <c r="B764" t="s">
        <v>1</v>
      </c>
      <c r="C764" t="s">
        <v>4</v>
      </c>
      <c r="D764" t="s">
        <v>5</v>
      </c>
      <c r="E764">
        <v>8321</v>
      </c>
      <c r="F764">
        <v>588</v>
      </c>
      <c r="G764">
        <v>1413</v>
      </c>
      <c r="H764">
        <v>3</v>
      </c>
      <c r="I764">
        <v>-2</v>
      </c>
      <c r="J764">
        <v>-15</v>
      </c>
      <c r="K764">
        <v>1297</v>
      </c>
      <c r="L764">
        <v>90</v>
      </c>
      <c r="M764">
        <v>-248</v>
      </c>
      <c r="N764">
        <v>-176</v>
      </c>
      <c r="O764">
        <v>237963</v>
      </c>
      <c r="P764">
        <f>(Table1[[#This Row],[ax]]-E$1)/E$2</f>
        <v>0.99587278465647</v>
      </c>
      <c r="Q764">
        <f>(Table1[[#This Row],[ay]]-F$1)/F$2</f>
        <v>5.9565692102389906E-2</v>
      </c>
      <c r="R764">
        <f>(Table1[[#This Row],[az]]-G$1)/G$2</f>
        <v>5.1171171171171169E-2</v>
      </c>
      <c r="S764">
        <f>SQRT(Table1[[#This Row],[_ax]]*Table1[[#This Row],[_ax]]+Table1[[#This Row],[_ay]]*Table1[[#This Row],[_ay]]+Table1[[#This Row],[_az]]*Table1[[#This Row],[_az]])</f>
        <v>0.99896404522590199</v>
      </c>
      <c r="T764" s="1">
        <f>ATAN2(Table1[[#This Row],[_az]],Table1[[#This Row],[_ay]])*180/PI()</f>
        <v>49.335073815047572</v>
      </c>
      <c r="U764" s="1">
        <f>ATAN2(SQRT(Table1[[#This Row],[_ay]]*Table1[[#This Row],[_ay]]+Table1[[#This Row],[_az]]*Table1[[#This Row],[_az]]),Table1[[#This Row],[_ax]])*180/PI()</f>
        <v>85.491391092020024</v>
      </c>
    </row>
    <row r="765" spans="1:21" x14ac:dyDescent="0.25">
      <c r="A765" t="s">
        <v>0</v>
      </c>
      <c r="B765" t="s">
        <v>1</v>
      </c>
      <c r="C765" t="s">
        <v>4</v>
      </c>
      <c r="D765" t="s">
        <v>5</v>
      </c>
      <c r="E765">
        <v>8322</v>
      </c>
      <c r="F765">
        <v>586</v>
      </c>
      <c r="G765">
        <v>1418</v>
      </c>
      <c r="H765">
        <v>4</v>
      </c>
      <c r="I765">
        <v>-3</v>
      </c>
      <c r="J765">
        <v>-17</v>
      </c>
      <c r="K765">
        <v>1297</v>
      </c>
      <c r="L765">
        <v>94</v>
      </c>
      <c r="M765">
        <v>-240</v>
      </c>
      <c r="N765">
        <v>-176</v>
      </c>
      <c r="O765">
        <v>238013</v>
      </c>
      <c r="P765">
        <f>(Table1[[#This Row],[ax]]-E$1)/E$2</f>
        <v>0.99599417334304441</v>
      </c>
      <c r="Q765">
        <f>(Table1[[#This Row],[ay]]-F$1)/F$2</f>
        <v>5.9323061991993206E-2</v>
      </c>
      <c r="R765">
        <f>(Table1[[#This Row],[az]]-G$1)/G$2</f>
        <v>5.1771771771771773E-2</v>
      </c>
      <c r="S765">
        <f>SQRT(Table1[[#This Row],[_ax]]*Table1[[#This Row],[_ax]]+Table1[[#This Row],[_ay]]*Table1[[#This Row],[_ay]]+Table1[[#This Row],[_az]]*Table1[[#This Row],[_az]])</f>
        <v>0.99910156409135342</v>
      </c>
      <c r="T765" s="1">
        <f>ATAN2(Table1[[#This Row],[_az]],Table1[[#This Row],[_ay]])*180/PI()</f>
        <v>48.888502953925645</v>
      </c>
      <c r="U765" s="1">
        <f>ATAN2(SQRT(Table1[[#This Row],[_ay]]*Table1[[#This Row],[_ay]]+Table1[[#This Row],[_az]]*Table1[[#This Row],[_az]]),Table1[[#This Row],[_ax]])*180/PI()</f>
        <v>85.479948629733045</v>
      </c>
    </row>
    <row r="766" spans="1:21" x14ac:dyDescent="0.25">
      <c r="A766" t="s">
        <v>0</v>
      </c>
      <c r="B766" t="s">
        <v>1</v>
      </c>
      <c r="C766" t="s">
        <v>4</v>
      </c>
      <c r="D766" t="s">
        <v>5</v>
      </c>
      <c r="E766">
        <v>8313</v>
      </c>
      <c r="F766">
        <v>581</v>
      </c>
      <c r="G766">
        <v>1417</v>
      </c>
      <c r="H766">
        <v>3</v>
      </c>
      <c r="I766">
        <v>-2</v>
      </c>
      <c r="J766">
        <v>-17</v>
      </c>
      <c r="K766">
        <v>1298</v>
      </c>
      <c r="L766">
        <v>93</v>
      </c>
      <c r="M766">
        <v>-245</v>
      </c>
      <c r="N766">
        <v>-175</v>
      </c>
      <c r="O766">
        <v>238063</v>
      </c>
      <c r="P766">
        <f>(Table1[[#This Row],[ax]]-E$1)/E$2</f>
        <v>0.99490167516387473</v>
      </c>
      <c r="Q766">
        <f>(Table1[[#This Row],[ay]]-F$1)/F$2</f>
        <v>5.8716486716001458E-2</v>
      </c>
      <c r="R766">
        <f>(Table1[[#This Row],[az]]-G$1)/G$2</f>
        <v>5.1651651651651649E-2</v>
      </c>
      <c r="S766">
        <f>SQRT(Table1[[#This Row],[_ax]]*Table1[[#This Row],[_ax]]+Table1[[#This Row],[_ay]]*Table1[[#This Row],[_ay]]+Table1[[#This Row],[_az]]*Table1[[#This Row],[_az]])</f>
        <v>0.99797037139110412</v>
      </c>
      <c r="T766" s="1">
        <f>ATAN2(Table1[[#This Row],[_az]],Table1[[#This Row],[_ay]])*180/PI()</f>
        <v>48.662594360919513</v>
      </c>
      <c r="U766" s="1">
        <f>ATAN2(SQRT(Table1[[#This Row],[_ay]]*Table1[[#This Row],[_ay]]+Table1[[#This Row],[_az]]*Table1[[#This Row],[_az]]),Table1[[#This Row],[_ax]])*180/PI()</f>
        <v>85.505647783258908</v>
      </c>
    </row>
    <row r="767" spans="1:21" x14ac:dyDescent="0.25">
      <c r="A767" t="s">
        <v>0</v>
      </c>
      <c r="B767" t="s">
        <v>1</v>
      </c>
      <c r="C767" t="s">
        <v>4</v>
      </c>
      <c r="D767" t="s">
        <v>5</v>
      </c>
      <c r="E767">
        <v>8316</v>
      </c>
      <c r="F767">
        <v>586</v>
      </c>
      <c r="G767">
        <v>1418</v>
      </c>
      <c r="H767">
        <v>3</v>
      </c>
      <c r="I767">
        <v>-2</v>
      </c>
      <c r="J767">
        <v>-18</v>
      </c>
      <c r="K767">
        <v>1299</v>
      </c>
      <c r="L767">
        <v>96</v>
      </c>
      <c r="M767">
        <v>-252</v>
      </c>
      <c r="N767">
        <v>-180</v>
      </c>
      <c r="O767">
        <v>238113</v>
      </c>
      <c r="P767">
        <f>(Table1[[#This Row],[ax]]-E$1)/E$2</f>
        <v>0.99526584122359796</v>
      </c>
      <c r="Q767">
        <f>(Table1[[#This Row],[ay]]-F$1)/F$2</f>
        <v>5.9323061991993206E-2</v>
      </c>
      <c r="R767">
        <f>(Table1[[#This Row],[az]]-G$1)/G$2</f>
        <v>5.1771771771771773E-2</v>
      </c>
      <c r="S767">
        <f>SQRT(Table1[[#This Row],[_ax]]*Table1[[#This Row],[_ax]]+Table1[[#This Row],[_ay]]*Table1[[#This Row],[_ay]]+Table1[[#This Row],[_az]]*Table1[[#This Row],[_az]])</f>
        <v>0.9983754988695438</v>
      </c>
      <c r="T767" s="1">
        <f>ATAN2(Table1[[#This Row],[_az]],Table1[[#This Row],[_ay]])*180/PI()</f>
        <v>48.888502953925645</v>
      </c>
      <c r="U767" s="1">
        <f>ATAN2(SQRT(Table1[[#This Row],[_ay]]*Table1[[#This Row],[_ay]]+Table1[[#This Row],[_az]]*Table1[[#This Row],[_az]]),Table1[[#This Row],[_ax]])*180/PI()</f>
        <v>85.476654593691578</v>
      </c>
    </row>
    <row r="768" spans="1:21" x14ac:dyDescent="0.25">
      <c r="A768" t="s">
        <v>0</v>
      </c>
      <c r="B768" t="s">
        <v>1</v>
      </c>
      <c r="C768" t="s">
        <v>4</v>
      </c>
      <c r="D768" t="s">
        <v>5</v>
      </c>
      <c r="E768">
        <v>8314</v>
      </c>
      <c r="F768">
        <v>593</v>
      </c>
      <c r="G768">
        <v>1418</v>
      </c>
      <c r="H768">
        <v>4</v>
      </c>
      <c r="I768">
        <v>-1</v>
      </c>
      <c r="J768">
        <v>-16</v>
      </c>
      <c r="K768">
        <v>1299</v>
      </c>
      <c r="L768">
        <v>91</v>
      </c>
      <c r="M768">
        <v>-245</v>
      </c>
      <c r="N768">
        <v>-169</v>
      </c>
      <c r="O768">
        <v>238163</v>
      </c>
      <c r="P768">
        <f>(Table1[[#This Row],[ax]]-E$1)/E$2</f>
        <v>0.99502306385044914</v>
      </c>
      <c r="Q768">
        <f>(Table1[[#This Row],[ay]]-F$1)/F$2</f>
        <v>6.0172267378381654E-2</v>
      </c>
      <c r="R768">
        <f>(Table1[[#This Row],[az]]-G$1)/G$2</f>
        <v>5.1771771771771773E-2</v>
      </c>
      <c r="S768">
        <f>SQRT(Table1[[#This Row],[_ax]]*Table1[[#This Row],[_ax]]+Table1[[#This Row],[_ay]]*Table1[[#This Row],[_ay]]+Table1[[#This Row],[_az]]*Table1[[#This Row],[_az]])</f>
        <v>0.99818430948807191</v>
      </c>
      <c r="T768" s="1">
        <f>ATAN2(Table1[[#This Row],[_az]],Table1[[#This Row],[_ay]])*180/PI()</f>
        <v>49.291541713554118</v>
      </c>
      <c r="U768" s="1">
        <f>ATAN2(SQRT(Table1[[#This Row],[_ay]]*Table1[[#This Row],[_ay]]+Table1[[#This Row],[_az]]*Table1[[#This Row],[_az]]),Table1[[#This Row],[_ax]])*180/PI()</f>
        <v>85.438832025508262</v>
      </c>
    </row>
    <row r="769" spans="1:21" x14ac:dyDescent="0.25">
      <c r="A769" t="s">
        <v>0</v>
      </c>
      <c r="B769" t="s">
        <v>1</v>
      </c>
      <c r="C769" t="s">
        <v>4</v>
      </c>
      <c r="D769" t="s">
        <v>5</v>
      </c>
      <c r="E769">
        <v>8311</v>
      </c>
      <c r="F769">
        <v>587</v>
      </c>
      <c r="G769">
        <v>1414</v>
      </c>
      <c r="H769">
        <v>5</v>
      </c>
      <c r="I769">
        <v>-1</v>
      </c>
      <c r="J769">
        <v>-18</v>
      </c>
      <c r="K769">
        <v>1303</v>
      </c>
      <c r="L769">
        <v>88</v>
      </c>
      <c r="M769">
        <v>-244</v>
      </c>
      <c r="N769">
        <v>-176</v>
      </c>
      <c r="O769">
        <v>238213</v>
      </c>
      <c r="P769">
        <f>(Table1[[#This Row],[ax]]-E$1)/E$2</f>
        <v>0.99465889779072592</v>
      </c>
      <c r="Q769">
        <f>(Table1[[#This Row],[ay]]-F$1)/F$2</f>
        <v>5.9444377047191556E-2</v>
      </c>
      <c r="R769">
        <f>(Table1[[#This Row],[az]]-G$1)/G$2</f>
        <v>5.1291291291291292E-2</v>
      </c>
      <c r="S769">
        <f>SQRT(Table1[[#This Row],[_ax]]*Table1[[#This Row],[_ax]]+Table1[[#This Row],[_ay]]*Table1[[#This Row],[_ay]]+Table1[[#This Row],[_az]]*Table1[[#This Row],[_az]])</f>
        <v>0.9977528519022727</v>
      </c>
      <c r="T769" s="1">
        <f>ATAN2(Table1[[#This Row],[_az]],Table1[[#This Row],[_ay]])*180/PI()</f>
        <v>49.210892919108616</v>
      </c>
      <c r="U769" s="1">
        <f>ATAN2(SQRT(Table1[[#This Row],[_ay]]*Table1[[#This Row],[_ay]]+Table1[[#This Row],[_az]]*Table1[[#This Row],[_az]]),Table1[[#This Row],[_ax]])*180/PI()</f>
        <v>85.486687911294496</v>
      </c>
    </row>
    <row r="770" spans="1:21" x14ac:dyDescent="0.25">
      <c r="A770" t="s">
        <v>0</v>
      </c>
      <c r="B770" t="s">
        <v>1</v>
      </c>
      <c r="C770" t="s">
        <v>4</v>
      </c>
      <c r="D770" t="s">
        <v>5</v>
      </c>
      <c r="E770">
        <v>8313</v>
      </c>
      <c r="F770">
        <v>594</v>
      </c>
      <c r="G770">
        <v>1412</v>
      </c>
      <c r="H770">
        <v>4</v>
      </c>
      <c r="I770">
        <v>-2</v>
      </c>
      <c r="J770">
        <v>-17</v>
      </c>
      <c r="K770">
        <v>1300</v>
      </c>
      <c r="L770">
        <v>97</v>
      </c>
      <c r="M770">
        <v>-247</v>
      </c>
      <c r="N770">
        <v>-171</v>
      </c>
      <c r="O770">
        <v>238263</v>
      </c>
      <c r="P770">
        <f>(Table1[[#This Row],[ax]]-E$1)/E$2</f>
        <v>0.99490167516387473</v>
      </c>
      <c r="Q770">
        <f>(Table1[[#This Row],[ay]]-F$1)/F$2</f>
        <v>6.0293582433580011E-2</v>
      </c>
      <c r="R770">
        <f>(Table1[[#This Row],[az]]-G$1)/G$2</f>
        <v>5.1051051051051052E-2</v>
      </c>
      <c r="S770">
        <f>SQRT(Table1[[#This Row],[_ax]]*Table1[[#This Row],[_ax]]+Table1[[#This Row],[_ay]]*Table1[[#This Row],[_ay]]+Table1[[#This Row],[_az]]*Table1[[#This Row],[_az]])</f>
        <v>0.99803350101085087</v>
      </c>
      <c r="T770" s="1">
        <f>ATAN2(Table1[[#This Row],[_az]],Table1[[#This Row],[_ay]])*180/PI()</f>
        <v>49.745147941059173</v>
      </c>
      <c r="U770" s="1">
        <f>ATAN2(SQRT(Table1[[#This Row],[_ay]]*Table1[[#This Row],[_ay]]+Table1[[#This Row],[_az]]*Table1[[#This Row],[_az]]),Table1[[#This Row],[_ax]])*180/PI()</f>
        <v>85.459773640392768</v>
      </c>
    </row>
    <row r="771" spans="1:21" x14ac:dyDescent="0.25">
      <c r="A771" t="s">
        <v>0</v>
      </c>
      <c r="B771" t="s">
        <v>1</v>
      </c>
      <c r="C771" t="s">
        <v>4</v>
      </c>
      <c r="D771" t="s">
        <v>5</v>
      </c>
      <c r="E771">
        <v>8315</v>
      </c>
      <c r="F771">
        <v>587</v>
      </c>
      <c r="G771">
        <v>1417</v>
      </c>
      <c r="H771">
        <v>4</v>
      </c>
      <c r="I771">
        <v>-2</v>
      </c>
      <c r="J771">
        <v>-16</v>
      </c>
      <c r="K771">
        <v>1300</v>
      </c>
      <c r="L771">
        <v>90</v>
      </c>
      <c r="M771">
        <v>-238</v>
      </c>
      <c r="N771">
        <v>-174</v>
      </c>
      <c r="O771">
        <v>238313</v>
      </c>
      <c r="P771">
        <f>(Table1[[#This Row],[ax]]-E$1)/E$2</f>
        <v>0.99514445253702355</v>
      </c>
      <c r="Q771">
        <f>(Table1[[#This Row],[ay]]-F$1)/F$2</f>
        <v>5.9444377047191556E-2</v>
      </c>
      <c r="R771">
        <f>(Table1[[#This Row],[az]]-G$1)/G$2</f>
        <v>5.1651651651651649E-2</v>
      </c>
      <c r="S771">
        <f>SQRT(Table1[[#This Row],[_ax]]*Table1[[#This Row],[_ax]]+Table1[[#This Row],[_ay]]*Table1[[#This Row],[_ay]]+Table1[[#This Row],[_az]]*Table1[[#This Row],[_az]])</f>
        <v>0.99825548257752361</v>
      </c>
      <c r="T771" s="1">
        <f>ATAN2(Table1[[#This Row],[_az]],Table1[[#This Row],[_ay]])*180/PI()</f>
        <v>49.012386072430559</v>
      </c>
      <c r="U771" s="1">
        <f>ATAN2(SQRT(Table1[[#This Row],[_ay]]*Table1[[#This Row],[_ay]]+Table1[[#This Row],[_az]]*Table1[[#This Row],[_az]]),Table1[[#This Row],[_ax]])*180/PI()</f>
        <v>85.475383928921246</v>
      </c>
    </row>
    <row r="772" spans="1:21" x14ac:dyDescent="0.25">
      <c r="A772" t="s">
        <v>0</v>
      </c>
      <c r="B772" t="s">
        <v>1</v>
      </c>
      <c r="C772" t="s">
        <v>4</v>
      </c>
      <c r="D772" t="s">
        <v>5</v>
      </c>
      <c r="E772">
        <v>8323</v>
      </c>
      <c r="F772">
        <v>592</v>
      </c>
      <c r="G772">
        <v>1412</v>
      </c>
      <c r="H772">
        <v>3</v>
      </c>
      <c r="I772">
        <v>0</v>
      </c>
      <c r="J772">
        <v>-16</v>
      </c>
      <c r="K772">
        <v>1301</v>
      </c>
      <c r="L772">
        <v>91</v>
      </c>
      <c r="M772">
        <v>-247</v>
      </c>
      <c r="N772">
        <v>-181</v>
      </c>
      <c r="O772">
        <v>238363</v>
      </c>
      <c r="P772">
        <f>(Table1[[#This Row],[ax]]-E$1)/E$2</f>
        <v>0.99611556202961882</v>
      </c>
      <c r="Q772">
        <f>(Table1[[#This Row],[ay]]-F$1)/F$2</f>
        <v>6.0050952323183304E-2</v>
      </c>
      <c r="R772">
        <f>(Table1[[#This Row],[az]]-G$1)/G$2</f>
        <v>5.1051051051051052E-2</v>
      </c>
      <c r="S772">
        <f>SQRT(Table1[[#This Row],[_ax]]*Table1[[#This Row],[_ax]]+Table1[[#This Row],[_ay]]*Table1[[#This Row],[_ay]]+Table1[[#This Row],[_az]]*Table1[[#This Row],[_az]])</f>
        <v>0.99922897256130516</v>
      </c>
      <c r="T772" s="1">
        <f>ATAN2(Table1[[#This Row],[_az]],Table1[[#This Row],[_ay]])*180/PI()</f>
        <v>49.631175520710578</v>
      </c>
      <c r="U772" s="1">
        <f>ATAN2(SQRT(Table1[[#This Row],[_ay]]*Table1[[#This Row],[_ay]]+Table1[[#This Row],[_az]]*Table1[[#This Row],[_az]]),Table1[[#This Row],[_ax]])*180/PI()</f>
        <v>85.475858852744707</v>
      </c>
    </row>
    <row r="773" spans="1:21" x14ac:dyDescent="0.25">
      <c r="A773" t="s">
        <v>0</v>
      </c>
      <c r="B773" t="s">
        <v>1</v>
      </c>
      <c r="C773" t="s">
        <v>4</v>
      </c>
      <c r="D773" t="s">
        <v>5</v>
      </c>
      <c r="E773">
        <v>8320</v>
      </c>
      <c r="F773">
        <v>591</v>
      </c>
      <c r="G773">
        <v>1406</v>
      </c>
      <c r="H773">
        <v>4</v>
      </c>
      <c r="I773">
        <v>-2</v>
      </c>
      <c r="J773">
        <v>-17</v>
      </c>
      <c r="K773">
        <v>1298</v>
      </c>
      <c r="L773">
        <v>94</v>
      </c>
      <c r="M773">
        <v>-244</v>
      </c>
      <c r="N773">
        <v>-180</v>
      </c>
      <c r="O773">
        <v>238413</v>
      </c>
      <c r="P773">
        <f>(Table1[[#This Row],[ax]]-E$1)/E$2</f>
        <v>0.99575139596989559</v>
      </c>
      <c r="Q773">
        <f>(Table1[[#This Row],[ay]]-F$1)/F$2</f>
        <v>5.9929637267984955E-2</v>
      </c>
      <c r="R773">
        <f>(Table1[[#This Row],[az]]-G$1)/G$2</f>
        <v>5.0330330330330332E-2</v>
      </c>
      <c r="S773">
        <f>SQRT(Table1[[#This Row],[_ax]]*Table1[[#This Row],[_ax]]+Table1[[#This Row],[_ay]]*Table1[[#This Row],[_ay]]+Table1[[#This Row],[_az]]*Table1[[#This Row],[_az]])</f>
        <v>0.99882207932655764</v>
      </c>
      <c r="T773" s="1">
        <f>ATAN2(Table1[[#This Row],[_az]],Table1[[#This Row],[_ay]])*180/PI()</f>
        <v>49.975663294897728</v>
      </c>
      <c r="U773" s="1">
        <f>ATAN2(SQRT(Table1[[#This Row],[_ay]]*Table1[[#This Row],[_ay]]+Table1[[#This Row],[_az]]*Table1[[#This Row],[_az]]),Table1[[#This Row],[_ax]])*180/PI()</f>
        <v>85.506110324503922</v>
      </c>
    </row>
    <row r="774" spans="1:21" x14ac:dyDescent="0.25">
      <c r="A774" t="s">
        <v>0</v>
      </c>
      <c r="B774" t="s">
        <v>1</v>
      </c>
      <c r="C774" t="s">
        <v>4</v>
      </c>
      <c r="D774" t="s">
        <v>5</v>
      </c>
      <c r="E774">
        <v>8315</v>
      </c>
      <c r="F774">
        <v>587</v>
      </c>
      <c r="G774">
        <v>1411</v>
      </c>
      <c r="H774">
        <v>5</v>
      </c>
      <c r="I774">
        <v>-3</v>
      </c>
      <c r="J774">
        <v>-17</v>
      </c>
      <c r="K774">
        <v>1301</v>
      </c>
      <c r="L774">
        <v>96</v>
      </c>
      <c r="M774">
        <v>-242</v>
      </c>
      <c r="N774">
        <v>-176</v>
      </c>
      <c r="O774">
        <v>238463</v>
      </c>
      <c r="P774">
        <f>(Table1[[#This Row],[ax]]-E$1)/E$2</f>
        <v>0.99514445253702355</v>
      </c>
      <c r="Q774">
        <f>(Table1[[#This Row],[ay]]-F$1)/F$2</f>
        <v>5.9444377047191556E-2</v>
      </c>
      <c r="R774">
        <f>(Table1[[#This Row],[az]]-G$1)/G$2</f>
        <v>5.0930930930930929E-2</v>
      </c>
      <c r="S774">
        <f>SQRT(Table1[[#This Row],[_ax]]*Table1[[#This Row],[_ax]]+Table1[[#This Row],[_ay]]*Table1[[#This Row],[_ay]]+Table1[[#This Row],[_az]]*Table1[[#This Row],[_az]])</f>
        <v>0.99821845059247039</v>
      </c>
      <c r="T774" s="1">
        <f>ATAN2(Table1[[#This Row],[_az]],Table1[[#This Row],[_ay]])*180/PI()</f>
        <v>49.410593736850224</v>
      </c>
      <c r="U774" s="1">
        <f>ATAN2(SQRT(Table1[[#This Row],[_ay]]*Table1[[#This Row],[_ay]]+Table1[[#This Row],[_az]]*Table1[[#This Row],[_az]]),Table1[[#This Row],[_ax]])*180/PI()</f>
        <v>85.50232426538949</v>
      </c>
    </row>
    <row r="775" spans="1:21" x14ac:dyDescent="0.25">
      <c r="A775" t="s">
        <v>0</v>
      </c>
      <c r="B775" t="s">
        <v>1</v>
      </c>
      <c r="C775" t="s">
        <v>4</v>
      </c>
      <c r="D775" t="s">
        <v>5</v>
      </c>
      <c r="E775">
        <v>8319</v>
      </c>
      <c r="F775">
        <v>589</v>
      </c>
      <c r="G775">
        <v>1417</v>
      </c>
      <c r="H775">
        <v>3</v>
      </c>
      <c r="I775">
        <v>-3</v>
      </c>
      <c r="J775">
        <v>-17</v>
      </c>
      <c r="K775">
        <v>1297</v>
      </c>
      <c r="L775">
        <v>89</v>
      </c>
      <c r="M775">
        <v>-247</v>
      </c>
      <c r="N775">
        <v>-183</v>
      </c>
      <c r="O775">
        <v>238513</v>
      </c>
      <c r="P775">
        <f>(Table1[[#This Row],[ax]]-E$1)/E$2</f>
        <v>0.99563000728332118</v>
      </c>
      <c r="Q775">
        <f>(Table1[[#This Row],[ay]]-F$1)/F$2</f>
        <v>5.9687007157588255E-2</v>
      </c>
      <c r="R775">
        <f>(Table1[[#This Row],[az]]-G$1)/G$2</f>
        <v>5.1651651651651649E-2</v>
      </c>
      <c r="S775">
        <f>SQRT(Table1[[#This Row],[_ax]]*Table1[[#This Row],[_ax]]+Table1[[#This Row],[_ay]]*Table1[[#This Row],[_ay]]+Table1[[#This Row],[_az]]*Table1[[#This Row],[_az]])</f>
        <v>0.99875399540865906</v>
      </c>
      <c r="T775" s="1">
        <f>ATAN2(Table1[[#This Row],[_az]],Table1[[#This Row],[_ay]])*180/PI()</f>
        <v>49.127902416442133</v>
      </c>
      <c r="U775" s="1">
        <f>ATAN2(SQRT(Table1[[#This Row],[_ay]]*Table1[[#This Row],[_ay]]+Table1[[#This Row],[_az]]*Table1[[#This Row],[_az]]),Table1[[#This Row],[_ax]])*180/PI()</f>
        <v>85.467098107665109</v>
      </c>
    </row>
    <row r="776" spans="1:21" x14ac:dyDescent="0.25">
      <c r="A776" t="s">
        <v>0</v>
      </c>
      <c r="B776" t="s">
        <v>1</v>
      </c>
      <c r="C776" t="s">
        <v>4</v>
      </c>
      <c r="D776" t="s">
        <v>5</v>
      </c>
      <c r="E776">
        <v>8313</v>
      </c>
      <c r="F776">
        <v>590</v>
      </c>
      <c r="G776">
        <v>1414</v>
      </c>
      <c r="H776">
        <v>4</v>
      </c>
      <c r="I776">
        <v>-3</v>
      </c>
      <c r="J776">
        <v>-16</v>
      </c>
      <c r="K776">
        <v>1299</v>
      </c>
      <c r="L776">
        <v>94</v>
      </c>
      <c r="M776">
        <v>-244</v>
      </c>
      <c r="N776">
        <v>-176</v>
      </c>
      <c r="O776">
        <v>238563</v>
      </c>
      <c r="P776">
        <f>(Table1[[#This Row],[ax]]-E$1)/E$2</f>
        <v>0.99490167516387473</v>
      </c>
      <c r="Q776">
        <f>(Table1[[#This Row],[ay]]-F$1)/F$2</f>
        <v>5.9808322212786605E-2</v>
      </c>
      <c r="R776">
        <f>(Table1[[#This Row],[az]]-G$1)/G$2</f>
        <v>5.1291291291291292E-2</v>
      </c>
      <c r="S776">
        <f>SQRT(Table1[[#This Row],[_ax]]*Table1[[#This Row],[_ax]]+Table1[[#This Row],[_ay]]*Table1[[#This Row],[_ay]]+Table1[[#This Row],[_az]]*Table1[[#This Row],[_az]])</f>
        <v>0.99801662070935515</v>
      </c>
      <c r="T776" s="1">
        <f>ATAN2(Table1[[#This Row],[_az]],Table1[[#This Row],[_ay]])*180/PI()</f>
        <v>49.383789506600209</v>
      </c>
      <c r="U776" s="1">
        <f>ATAN2(SQRT(Table1[[#This Row],[_ay]]*Table1[[#This Row],[_ay]]+Table1[[#This Row],[_az]]*Table1[[#This Row],[_az]]),Table1[[#This Row],[_ax]])*180/PI()</f>
        <v>85.471993985485085</v>
      </c>
    </row>
    <row r="777" spans="1:21" x14ac:dyDescent="0.25">
      <c r="A777" t="s">
        <v>0</v>
      </c>
      <c r="B777" t="s">
        <v>1</v>
      </c>
      <c r="C777" t="s">
        <v>4</v>
      </c>
      <c r="D777" t="s">
        <v>5</v>
      </c>
      <c r="E777">
        <v>8315</v>
      </c>
      <c r="F777">
        <v>586</v>
      </c>
      <c r="G777">
        <v>1423</v>
      </c>
      <c r="H777">
        <v>3</v>
      </c>
      <c r="I777">
        <v>-3</v>
      </c>
      <c r="J777">
        <v>-17</v>
      </c>
      <c r="K777">
        <v>1299</v>
      </c>
      <c r="L777">
        <v>99</v>
      </c>
      <c r="M777">
        <v>-243</v>
      </c>
      <c r="N777">
        <v>-177</v>
      </c>
      <c r="O777">
        <v>238613</v>
      </c>
      <c r="P777">
        <f>(Table1[[#This Row],[ax]]-E$1)/E$2</f>
        <v>0.99514445253702355</v>
      </c>
      <c r="Q777">
        <f>(Table1[[#This Row],[ay]]-F$1)/F$2</f>
        <v>5.9323061991993206E-2</v>
      </c>
      <c r="R777">
        <f>(Table1[[#This Row],[az]]-G$1)/G$2</f>
        <v>5.2372372372372369E-2</v>
      </c>
      <c r="S777">
        <f>SQRT(Table1[[#This Row],[_ax]]*Table1[[#This Row],[_ax]]+Table1[[#This Row],[_ay]]*Table1[[#This Row],[_ay]]+Table1[[#This Row],[_az]]*Table1[[#This Row],[_az]])</f>
        <v>0.99828581703199049</v>
      </c>
      <c r="T777" s="1">
        <f>ATAN2(Table1[[#This Row],[_az]],Table1[[#This Row],[_ay]])*180/PI()</f>
        <v>48.560864531263</v>
      </c>
      <c r="U777" s="1">
        <f>ATAN2(SQRT(Table1[[#This Row],[_ay]]*Table1[[#This Row],[_ay]]+Table1[[#This Row],[_az]]*Table1[[#This Row],[_az]]),Table1[[#This Row],[_ax]])*180/PI()</f>
        <v>85.453436135286438</v>
      </c>
    </row>
    <row r="778" spans="1:21" x14ac:dyDescent="0.25">
      <c r="A778" t="s">
        <v>0</v>
      </c>
      <c r="B778" t="s">
        <v>1</v>
      </c>
      <c r="C778" t="s">
        <v>4</v>
      </c>
      <c r="D778" t="s">
        <v>5</v>
      </c>
      <c r="E778">
        <v>8314</v>
      </c>
      <c r="F778">
        <v>583</v>
      </c>
      <c r="G778">
        <v>1415</v>
      </c>
      <c r="H778">
        <v>4</v>
      </c>
      <c r="I778">
        <v>-1</v>
      </c>
      <c r="J778">
        <v>-16</v>
      </c>
      <c r="K778">
        <v>1298</v>
      </c>
      <c r="L778">
        <v>92</v>
      </c>
      <c r="M778">
        <v>-242</v>
      </c>
      <c r="N778">
        <v>-180</v>
      </c>
      <c r="O778">
        <v>238663</v>
      </c>
      <c r="P778">
        <f>(Table1[[#This Row],[ax]]-E$1)/E$2</f>
        <v>0.99502306385044914</v>
      </c>
      <c r="Q778">
        <f>(Table1[[#This Row],[ay]]-F$1)/F$2</f>
        <v>5.8959116826398157E-2</v>
      </c>
      <c r="R778">
        <f>(Table1[[#This Row],[az]]-G$1)/G$2</f>
        <v>5.1411411411411409E-2</v>
      </c>
      <c r="S778">
        <f>SQRT(Table1[[#This Row],[_ax]]*Table1[[#This Row],[_ax]]+Table1[[#This Row],[_ay]]*Table1[[#This Row],[_ay]]+Table1[[#This Row],[_az]]*Table1[[#This Row],[_az]])</f>
        <v>0.99809328635884398</v>
      </c>
      <c r="T778" s="1">
        <f>ATAN2(Table1[[#This Row],[_az]],Table1[[#This Row],[_ay]])*180/PI()</f>
        <v>48.912089877227046</v>
      </c>
      <c r="U778" s="1">
        <f>ATAN2(SQRT(Table1[[#This Row],[_ay]]*Table1[[#This Row],[_ay]]+Table1[[#This Row],[_az]]*Table1[[#This Row],[_az]]),Table1[[#This Row],[_ax]])*180/PI()</f>
        <v>85.504806626598764</v>
      </c>
    </row>
    <row r="779" spans="1:21" x14ac:dyDescent="0.25">
      <c r="A779" t="s">
        <v>0</v>
      </c>
      <c r="B779" t="s">
        <v>1</v>
      </c>
      <c r="C779" t="s">
        <v>4</v>
      </c>
      <c r="D779" t="s">
        <v>5</v>
      </c>
      <c r="E779">
        <v>8322</v>
      </c>
      <c r="F779">
        <v>587</v>
      </c>
      <c r="G779">
        <v>1415</v>
      </c>
      <c r="H779">
        <v>3</v>
      </c>
      <c r="I779">
        <v>-2</v>
      </c>
      <c r="J779">
        <v>-17</v>
      </c>
      <c r="K779">
        <v>1300</v>
      </c>
      <c r="L779">
        <v>92</v>
      </c>
      <c r="M779">
        <v>-244</v>
      </c>
      <c r="N779">
        <v>-170</v>
      </c>
      <c r="O779">
        <v>238713</v>
      </c>
      <c r="P779">
        <f>(Table1[[#This Row],[ax]]-E$1)/E$2</f>
        <v>0.99599417334304441</v>
      </c>
      <c r="Q779">
        <f>(Table1[[#This Row],[ay]]-F$1)/F$2</f>
        <v>5.9444377047191556E-2</v>
      </c>
      <c r="R779">
        <f>(Table1[[#This Row],[az]]-G$1)/G$2</f>
        <v>5.1411411411411409E-2</v>
      </c>
      <c r="S779">
        <f>SQRT(Table1[[#This Row],[_ax]]*Table1[[#This Row],[_ax]]+Table1[[#This Row],[_ay]]*Table1[[#This Row],[_ay]]+Table1[[#This Row],[_az]]*Table1[[#This Row],[_az]])</f>
        <v>0.99909016636094283</v>
      </c>
      <c r="T779" s="1">
        <f>ATAN2(Table1[[#This Row],[_az]],Table1[[#This Row],[_ay]])*180/PI()</f>
        <v>49.144591599848567</v>
      </c>
      <c r="U779" s="1">
        <f>ATAN2(SQRT(Table1[[#This Row],[_ay]]*Table1[[#This Row],[_ay]]+Table1[[#This Row],[_az]]*Table1[[#This Row],[_az]]),Table1[[#This Row],[_ax]])*180/PI()</f>
        <v>85.488224434872848</v>
      </c>
    </row>
    <row r="780" spans="1:21" x14ac:dyDescent="0.25">
      <c r="A780" t="s">
        <v>0</v>
      </c>
      <c r="B780" t="s">
        <v>1</v>
      </c>
      <c r="C780" t="s">
        <v>4</v>
      </c>
      <c r="D780" t="s">
        <v>5</v>
      </c>
      <c r="E780">
        <v>8318</v>
      </c>
      <c r="F780">
        <v>591</v>
      </c>
      <c r="G780">
        <v>1418</v>
      </c>
      <c r="H780">
        <v>3</v>
      </c>
      <c r="I780">
        <v>-3</v>
      </c>
      <c r="J780">
        <v>-17</v>
      </c>
      <c r="K780">
        <v>1299</v>
      </c>
      <c r="L780">
        <v>89</v>
      </c>
      <c r="M780">
        <v>-245</v>
      </c>
      <c r="N780">
        <v>-181</v>
      </c>
      <c r="O780">
        <v>238763</v>
      </c>
      <c r="P780">
        <f>(Table1[[#This Row],[ax]]-E$1)/E$2</f>
        <v>0.99550861859674677</v>
      </c>
      <c r="Q780">
        <f>(Table1[[#This Row],[ay]]-F$1)/F$2</f>
        <v>5.9929637267984955E-2</v>
      </c>
      <c r="R780">
        <f>(Table1[[#This Row],[az]]-G$1)/G$2</f>
        <v>5.1771771771771773E-2</v>
      </c>
      <c r="S780">
        <f>SQRT(Table1[[#This Row],[_ax]]*Table1[[#This Row],[_ax]]+Table1[[#This Row],[_ay]]*Table1[[#This Row],[_ay]]+Table1[[#This Row],[_az]]*Table1[[#This Row],[_az]])</f>
        <v>0.99865373752660824</v>
      </c>
      <c r="T780" s="1">
        <f>ATAN2(Table1[[#This Row],[_az]],Table1[[#This Row],[_ay]])*180/PI()</f>
        <v>49.177054631133991</v>
      </c>
      <c r="U780" s="1">
        <f>ATAN2(SQRT(Table1[[#This Row],[_ay]]*Table1[[#This Row],[_ay]]+Table1[[#This Row],[_az]]*Table1[[#This Row],[_az]]),Table1[[#This Row],[_ax]])*180/PI()</f>
        <v>85.451557115083958</v>
      </c>
    </row>
    <row r="781" spans="1:21" x14ac:dyDescent="0.25">
      <c r="A781" t="s">
        <v>0</v>
      </c>
      <c r="B781" t="s">
        <v>1</v>
      </c>
      <c r="C781" t="s">
        <v>4</v>
      </c>
      <c r="D781" t="s">
        <v>5</v>
      </c>
      <c r="E781">
        <v>8318</v>
      </c>
      <c r="F781">
        <v>595</v>
      </c>
      <c r="G781">
        <v>1420</v>
      </c>
      <c r="H781">
        <v>4</v>
      </c>
      <c r="I781">
        <v>-2</v>
      </c>
      <c r="J781">
        <v>-15</v>
      </c>
      <c r="K781">
        <v>1296</v>
      </c>
      <c r="L781">
        <v>86</v>
      </c>
      <c r="M781">
        <v>-244</v>
      </c>
      <c r="N781">
        <v>-186</v>
      </c>
      <c r="O781">
        <v>238813</v>
      </c>
      <c r="P781">
        <f>(Table1[[#This Row],[ax]]-E$1)/E$2</f>
        <v>0.99550861859674677</v>
      </c>
      <c r="Q781">
        <f>(Table1[[#This Row],[ay]]-F$1)/F$2</f>
        <v>6.041489748877836E-2</v>
      </c>
      <c r="R781">
        <f>(Table1[[#This Row],[az]]-G$1)/G$2</f>
        <v>5.2012012012012013E-2</v>
      </c>
      <c r="S781">
        <f>SQRT(Table1[[#This Row],[_ax]]*Table1[[#This Row],[_ax]]+Table1[[#This Row],[_ay]]*Table1[[#This Row],[_ay]]+Table1[[#This Row],[_az]]*Table1[[#This Row],[_az]])</f>
        <v>0.99869545855206543</v>
      </c>
      <c r="T781" s="1">
        <f>ATAN2(Table1[[#This Row],[_az]],Table1[[#This Row],[_ay]])*180/PI()</f>
        <v>49.274389263695291</v>
      </c>
      <c r="U781" s="1">
        <f>ATAN2(SQRT(Table1[[#This Row],[_ay]]*Table1[[#This Row],[_ay]]+Table1[[#This Row],[_az]]*Table1[[#This Row],[_az]]),Table1[[#This Row],[_ax]])*180/PI()</f>
        <v>85.421567946657703</v>
      </c>
    </row>
    <row r="782" spans="1:21" x14ac:dyDescent="0.25">
      <c r="A782" t="s">
        <v>0</v>
      </c>
      <c r="B782" t="s">
        <v>1</v>
      </c>
      <c r="C782" t="s">
        <v>4</v>
      </c>
      <c r="D782" t="s">
        <v>5</v>
      </c>
      <c r="E782">
        <v>8318</v>
      </c>
      <c r="F782">
        <v>595</v>
      </c>
      <c r="G782">
        <v>1415</v>
      </c>
      <c r="H782">
        <v>4</v>
      </c>
      <c r="I782">
        <v>-1</v>
      </c>
      <c r="J782">
        <v>-15</v>
      </c>
      <c r="K782">
        <v>1299</v>
      </c>
      <c r="L782">
        <v>92</v>
      </c>
      <c r="M782">
        <v>-248</v>
      </c>
      <c r="N782">
        <v>-174</v>
      </c>
      <c r="O782">
        <v>238863</v>
      </c>
      <c r="P782">
        <f>(Table1[[#This Row],[ax]]-E$1)/E$2</f>
        <v>0.99550861859674677</v>
      </c>
      <c r="Q782">
        <f>(Table1[[#This Row],[ay]]-F$1)/F$2</f>
        <v>6.041489748877836E-2</v>
      </c>
      <c r="R782">
        <f>(Table1[[#This Row],[az]]-G$1)/G$2</f>
        <v>5.1411411411411409E-2</v>
      </c>
      <c r="S782">
        <f>SQRT(Table1[[#This Row],[_ax]]*Table1[[#This Row],[_ax]]+Table1[[#This Row],[_ay]]*Table1[[#This Row],[_ay]]+Table1[[#This Row],[_az]]*Table1[[#This Row],[_az]])</f>
        <v>0.99866435941325959</v>
      </c>
      <c r="T782" s="1">
        <f>ATAN2(Table1[[#This Row],[_az]],Table1[[#This Row],[_ay]])*180/PI()</f>
        <v>49.603133249683466</v>
      </c>
      <c r="U782" s="1">
        <f>ATAN2(SQRT(Table1[[#This Row],[_ay]]*Table1[[#This Row],[_ay]]+Table1[[#This Row],[_az]]*Table1[[#This Row],[_az]]),Table1[[#This Row],[_ax]])*180/PI()</f>
        <v>85.443903149776176</v>
      </c>
    </row>
    <row r="783" spans="1:21" x14ac:dyDescent="0.25">
      <c r="A783" t="s">
        <v>0</v>
      </c>
      <c r="B783" t="s">
        <v>1</v>
      </c>
      <c r="C783" t="s">
        <v>4</v>
      </c>
      <c r="D783" t="s">
        <v>5</v>
      </c>
      <c r="E783">
        <v>8314</v>
      </c>
      <c r="F783">
        <v>588</v>
      </c>
      <c r="G783">
        <v>1412</v>
      </c>
      <c r="H783">
        <v>3</v>
      </c>
      <c r="I783">
        <v>-1</v>
      </c>
      <c r="J783">
        <v>-16</v>
      </c>
      <c r="K783">
        <v>1300</v>
      </c>
      <c r="L783">
        <v>88</v>
      </c>
      <c r="M783">
        <v>-246</v>
      </c>
      <c r="N783">
        <v>-176</v>
      </c>
      <c r="O783">
        <v>238913</v>
      </c>
      <c r="P783">
        <f>(Table1[[#This Row],[ax]]-E$1)/E$2</f>
        <v>0.99502306385044914</v>
      </c>
      <c r="Q783">
        <f>(Table1[[#This Row],[ay]]-F$1)/F$2</f>
        <v>5.9565692102389906E-2</v>
      </c>
      <c r="R783">
        <f>(Table1[[#This Row],[az]]-G$1)/G$2</f>
        <v>5.1051051051051052E-2</v>
      </c>
      <c r="S783">
        <f>SQRT(Table1[[#This Row],[_ax]]*Table1[[#This Row],[_ax]]+Table1[[#This Row],[_ay]]*Table1[[#This Row],[_ay]]+Table1[[#This Row],[_az]]*Table1[[#This Row],[_az]])</f>
        <v>0.99811080501284455</v>
      </c>
      <c r="T783" s="1">
        <f>ATAN2(Table1[[#This Row],[_az]],Table1[[#This Row],[_ay]])*180/PI()</f>
        <v>49.401620205809948</v>
      </c>
      <c r="U783" s="1">
        <f>ATAN2(SQRT(Table1[[#This Row],[_ay]]*Table1[[#This Row],[_ay]]+Table1[[#This Row],[_az]]*Table1[[#This Row],[_az]]),Table1[[#This Row],[_ax]])*180/PI()</f>
        <v>85.49203308968336</v>
      </c>
    </row>
    <row r="784" spans="1:21" x14ac:dyDescent="0.25">
      <c r="A784" t="s">
        <v>0</v>
      </c>
      <c r="B784" t="s">
        <v>1</v>
      </c>
      <c r="C784" t="s">
        <v>4</v>
      </c>
      <c r="D784" t="s">
        <v>5</v>
      </c>
      <c r="E784">
        <v>8316</v>
      </c>
      <c r="F784">
        <v>587</v>
      </c>
      <c r="G784">
        <v>1414</v>
      </c>
      <c r="H784">
        <v>3</v>
      </c>
      <c r="I784">
        <v>-2</v>
      </c>
      <c r="J784">
        <v>-16</v>
      </c>
      <c r="K784">
        <v>1302</v>
      </c>
      <c r="L784">
        <v>82</v>
      </c>
      <c r="M784">
        <v>-244</v>
      </c>
      <c r="N784">
        <v>-182</v>
      </c>
      <c r="O784">
        <v>238963</v>
      </c>
      <c r="P784">
        <f>(Table1[[#This Row],[ax]]-E$1)/E$2</f>
        <v>0.99526584122359796</v>
      </c>
      <c r="Q784">
        <f>(Table1[[#This Row],[ay]]-F$1)/F$2</f>
        <v>5.9444377047191556E-2</v>
      </c>
      <c r="R784">
        <f>(Table1[[#This Row],[az]]-G$1)/G$2</f>
        <v>5.1291291291291292E-2</v>
      </c>
      <c r="S784">
        <f>SQRT(Table1[[#This Row],[_ax]]*Table1[[#This Row],[_ax]]+Table1[[#This Row],[_ay]]*Table1[[#This Row],[_ay]]+Table1[[#This Row],[_az]]*Table1[[#This Row],[_az]])</f>
        <v>0.99835791439311627</v>
      </c>
      <c r="T784" s="1">
        <f>ATAN2(Table1[[#This Row],[_az]],Table1[[#This Row],[_ay]])*180/PI()</f>
        <v>49.210892919108616</v>
      </c>
      <c r="U784" s="1">
        <f>ATAN2(SQRT(Table1[[#This Row],[_ay]]*Table1[[#This Row],[_ay]]+Table1[[#This Row],[_az]]*Table1[[#This Row],[_az]]),Table1[[#This Row],[_ax]])*180/PI()</f>
        <v>85.489428905311158</v>
      </c>
    </row>
    <row r="785" spans="1:21" x14ac:dyDescent="0.25">
      <c r="A785" t="s">
        <v>0</v>
      </c>
      <c r="B785" t="s">
        <v>1</v>
      </c>
      <c r="C785" t="s">
        <v>4</v>
      </c>
      <c r="D785" t="s">
        <v>5</v>
      </c>
      <c r="E785">
        <v>8310</v>
      </c>
      <c r="F785">
        <v>587</v>
      </c>
      <c r="G785">
        <v>1411</v>
      </c>
      <c r="H785">
        <v>3</v>
      </c>
      <c r="I785">
        <v>-2</v>
      </c>
      <c r="J785">
        <v>-18</v>
      </c>
      <c r="K785">
        <v>1298</v>
      </c>
      <c r="L785">
        <v>87</v>
      </c>
      <c r="M785">
        <v>-245</v>
      </c>
      <c r="N785">
        <v>-173</v>
      </c>
      <c r="O785">
        <v>239013</v>
      </c>
      <c r="P785">
        <f>(Table1[[#This Row],[ax]]-E$1)/E$2</f>
        <v>0.99453750910415151</v>
      </c>
      <c r="Q785">
        <f>(Table1[[#This Row],[ay]]-F$1)/F$2</f>
        <v>5.9444377047191556E-2</v>
      </c>
      <c r="R785">
        <f>(Table1[[#This Row],[az]]-G$1)/G$2</f>
        <v>5.0930930930930929E-2</v>
      </c>
      <c r="S785">
        <f>SQRT(Table1[[#This Row],[_ax]]*Table1[[#This Row],[_ax]]+Table1[[#This Row],[_ay]]*Table1[[#This Row],[_ay]]+Table1[[#This Row],[_az]]*Table1[[#This Row],[_az]])</f>
        <v>0.99761337736776068</v>
      </c>
      <c r="T785" s="1">
        <f>ATAN2(Table1[[#This Row],[_az]],Table1[[#This Row],[_ay]])*180/PI()</f>
        <v>49.410593736850224</v>
      </c>
      <c r="U785" s="1">
        <f>ATAN2(SQRT(Table1[[#This Row],[_ay]]*Table1[[#This Row],[_ay]]+Table1[[#This Row],[_az]]*Table1[[#This Row],[_az]]),Table1[[#This Row],[_ax]])*180/PI()</f>
        <v>85.499590709408366</v>
      </c>
    </row>
    <row r="786" spans="1:21" x14ac:dyDescent="0.25">
      <c r="A786" t="s">
        <v>0</v>
      </c>
      <c r="B786" t="s">
        <v>1</v>
      </c>
      <c r="C786" t="s">
        <v>4</v>
      </c>
      <c r="D786" t="s">
        <v>5</v>
      </c>
      <c r="E786">
        <v>8319</v>
      </c>
      <c r="F786">
        <v>586</v>
      </c>
      <c r="G786">
        <v>1421</v>
      </c>
      <c r="H786">
        <v>4</v>
      </c>
      <c r="I786">
        <v>-2</v>
      </c>
      <c r="J786">
        <v>-17</v>
      </c>
      <c r="K786">
        <v>1301</v>
      </c>
      <c r="L786">
        <v>92</v>
      </c>
      <c r="M786">
        <v>-248</v>
      </c>
      <c r="N786">
        <v>-174</v>
      </c>
      <c r="O786">
        <v>239063</v>
      </c>
      <c r="P786">
        <f>(Table1[[#This Row],[ax]]-E$1)/E$2</f>
        <v>0.99563000728332118</v>
      </c>
      <c r="Q786">
        <f>(Table1[[#This Row],[ay]]-F$1)/F$2</f>
        <v>5.9323061991993206E-2</v>
      </c>
      <c r="R786">
        <f>(Table1[[#This Row],[az]]-G$1)/G$2</f>
        <v>5.2132132132132129E-2</v>
      </c>
      <c r="S786">
        <f>SQRT(Table1[[#This Row],[_ax]]*Table1[[#This Row],[_ax]]+Table1[[#This Row],[_ay]]*Table1[[#This Row],[_ay]]+Table1[[#This Row],[_az]]*Table1[[#This Row],[_az]])</f>
        <v>0.9987572759623502</v>
      </c>
      <c r="T786" s="1">
        <f>ATAN2(Table1[[#This Row],[_az]],Table1[[#This Row],[_ay]])*180/PI()</f>
        <v>48.691525323194007</v>
      </c>
      <c r="U786" s="1">
        <f>ATAN2(SQRT(Table1[[#This Row],[_ay]]*Table1[[#This Row],[_ay]]+Table1[[#This Row],[_az]]*Table1[[#This Row],[_az]]),Table1[[#This Row],[_ax]])*180/PI()</f>
        <v>85.464724902472042</v>
      </c>
    </row>
    <row r="787" spans="1:21" x14ac:dyDescent="0.25">
      <c r="A787" t="s">
        <v>0</v>
      </c>
      <c r="B787" t="s">
        <v>1</v>
      </c>
      <c r="C787" t="s">
        <v>4</v>
      </c>
      <c r="D787" t="s">
        <v>5</v>
      </c>
      <c r="E787">
        <v>8318</v>
      </c>
      <c r="F787">
        <v>591</v>
      </c>
      <c r="G787">
        <v>1420</v>
      </c>
      <c r="H787">
        <v>4</v>
      </c>
      <c r="I787">
        <v>-2</v>
      </c>
      <c r="J787">
        <v>-15</v>
      </c>
      <c r="K787">
        <v>1298</v>
      </c>
      <c r="L787">
        <v>95</v>
      </c>
      <c r="M787">
        <v>-247</v>
      </c>
      <c r="N787">
        <v>-175</v>
      </c>
      <c r="O787">
        <v>239113</v>
      </c>
      <c r="P787">
        <f>(Table1[[#This Row],[ax]]-E$1)/E$2</f>
        <v>0.99550861859674677</v>
      </c>
      <c r="Q787">
        <f>(Table1[[#This Row],[ay]]-F$1)/F$2</f>
        <v>5.9929637267984955E-2</v>
      </c>
      <c r="R787">
        <f>(Table1[[#This Row],[az]]-G$1)/G$2</f>
        <v>5.2012012012012013E-2</v>
      </c>
      <c r="S787">
        <f>SQRT(Table1[[#This Row],[_ax]]*Table1[[#This Row],[_ax]]+Table1[[#This Row],[_ay]]*Table1[[#This Row],[_ay]]+Table1[[#This Row],[_az]]*Table1[[#This Row],[_az]])</f>
        <v>0.99866622077499589</v>
      </c>
      <c r="T787" s="1">
        <f>ATAN2(Table1[[#This Row],[_az]],Table1[[#This Row],[_ay]])*180/PI()</f>
        <v>49.045788919000202</v>
      </c>
      <c r="U787" s="1">
        <f>ATAN2(SQRT(Table1[[#This Row],[_ay]]*Table1[[#This Row],[_ay]]+Table1[[#This Row],[_az]]*Table1[[#This Row],[_az]]),Table1[[#This Row],[_ax]])*180/PI()</f>
        <v>85.442563219258858</v>
      </c>
    </row>
    <row r="788" spans="1:21" x14ac:dyDescent="0.25">
      <c r="A788" t="s">
        <v>0</v>
      </c>
      <c r="B788" t="s">
        <v>1</v>
      </c>
      <c r="C788" t="s">
        <v>4</v>
      </c>
      <c r="D788" t="s">
        <v>5</v>
      </c>
      <c r="E788">
        <v>8314</v>
      </c>
      <c r="F788">
        <v>583</v>
      </c>
      <c r="G788">
        <v>1430</v>
      </c>
      <c r="H788">
        <v>3</v>
      </c>
      <c r="I788">
        <v>-2</v>
      </c>
      <c r="J788">
        <v>-17</v>
      </c>
      <c r="K788">
        <v>1300</v>
      </c>
      <c r="L788">
        <v>88</v>
      </c>
      <c r="M788">
        <v>-244</v>
      </c>
      <c r="N788">
        <v>-182</v>
      </c>
      <c r="O788">
        <v>239163</v>
      </c>
      <c r="P788">
        <f>(Table1[[#This Row],[ax]]-E$1)/E$2</f>
        <v>0.99502306385044914</v>
      </c>
      <c r="Q788">
        <f>(Table1[[#This Row],[ay]]-F$1)/F$2</f>
        <v>5.8959116826398157E-2</v>
      </c>
      <c r="R788">
        <f>(Table1[[#This Row],[az]]-G$1)/G$2</f>
        <v>5.3213213213213213E-2</v>
      </c>
      <c r="S788">
        <f>SQRT(Table1[[#This Row],[_ax]]*Table1[[#This Row],[_ax]]+Table1[[#This Row],[_ay]]*Table1[[#This Row],[_ay]]+Table1[[#This Row],[_az]]*Table1[[#This Row],[_az]])</f>
        <v>0.9981877183735326</v>
      </c>
      <c r="T788" s="1">
        <f>ATAN2(Table1[[#This Row],[_az]],Table1[[#This Row],[_ay]])*180/PI()</f>
        <v>47.93235004524719</v>
      </c>
      <c r="U788" s="1">
        <f>ATAN2(SQRT(Table1[[#This Row],[_ay]]*Table1[[#This Row],[_ay]]+Table1[[#This Row],[_az]]*Table1[[#This Row],[_az]]),Table1[[#This Row],[_ax]])*180/PI()</f>
        <v>85.436379948375361</v>
      </c>
    </row>
    <row r="789" spans="1:21" x14ac:dyDescent="0.25">
      <c r="A789" t="s">
        <v>0</v>
      </c>
      <c r="B789" t="s">
        <v>1</v>
      </c>
      <c r="C789" t="s">
        <v>4</v>
      </c>
      <c r="D789" t="s">
        <v>5</v>
      </c>
      <c r="E789">
        <v>8323</v>
      </c>
      <c r="F789">
        <v>584</v>
      </c>
      <c r="G789">
        <v>1421</v>
      </c>
      <c r="H789">
        <v>3</v>
      </c>
      <c r="I789">
        <v>-2</v>
      </c>
      <c r="J789">
        <v>-16</v>
      </c>
      <c r="K789">
        <v>1300</v>
      </c>
      <c r="L789">
        <v>91</v>
      </c>
      <c r="M789">
        <v>-251</v>
      </c>
      <c r="N789">
        <v>-173</v>
      </c>
      <c r="O789">
        <v>239213</v>
      </c>
      <c r="P789">
        <f>(Table1[[#This Row],[ax]]-E$1)/E$2</f>
        <v>0.99611556202961882</v>
      </c>
      <c r="Q789">
        <f>(Table1[[#This Row],[ay]]-F$1)/F$2</f>
        <v>5.9080431881596507E-2</v>
      </c>
      <c r="R789">
        <f>(Table1[[#This Row],[az]]-G$1)/G$2</f>
        <v>5.2132132132132129E-2</v>
      </c>
      <c r="S789">
        <f>SQRT(Table1[[#This Row],[_ax]]*Table1[[#This Row],[_ax]]+Table1[[#This Row],[_ay]]*Table1[[#This Row],[_ay]]+Table1[[#This Row],[_az]]*Table1[[#This Row],[_az]])</f>
        <v>0.99922693596076639</v>
      </c>
      <c r="T789" s="1">
        <f>ATAN2(Table1[[#This Row],[_az]],Table1[[#This Row],[_ay]])*180/PI()</f>
        <v>48.575058846294013</v>
      </c>
      <c r="U789" s="1">
        <f>ATAN2(SQRT(Table1[[#This Row],[_ay]]*Table1[[#This Row],[_ay]]+Table1[[#This Row],[_az]]*Table1[[#This Row],[_az]]),Table1[[#This Row],[_ax]])*180/PI()</f>
        <v>85.477334959079087</v>
      </c>
    </row>
    <row r="790" spans="1:21" x14ac:dyDescent="0.25">
      <c r="A790" t="s">
        <v>0</v>
      </c>
      <c r="B790" t="s">
        <v>1</v>
      </c>
      <c r="C790" t="s">
        <v>4</v>
      </c>
      <c r="D790" t="s">
        <v>5</v>
      </c>
      <c r="E790">
        <v>8321</v>
      </c>
      <c r="F790">
        <v>588</v>
      </c>
      <c r="G790">
        <v>1412</v>
      </c>
      <c r="H790">
        <v>4</v>
      </c>
      <c r="I790">
        <v>-1</v>
      </c>
      <c r="J790">
        <v>-15</v>
      </c>
      <c r="K790">
        <v>1301</v>
      </c>
      <c r="L790">
        <v>87</v>
      </c>
      <c r="M790">
        <v>-247</v>
      </c>
      <c r="N790">
        <v>-173</v>
      </c>
      <c r="O790">
        <v>239263</v>
      </c>
      <c r="P790">
        <f>(Table1[[#This Row],[ax]]-E$1)/E$2</f>
        <v>0.99587278465647</v>
      </c>
      <c r="Q790">
        <f>(Table1[[#This Row],[ay]]-F$1)/F$2</f>
        <v>5.9565692102389906E-2</v>
      </c>
      <c r="R790">
        <f>(Table1[[#This Row],[az]]-G$1)/G$2</f>
        <v>5.1051051051051052E-2</v>
      </c>
      <c r="S790">
        <f>SQRT(Table1[[#This Row],[_ax]]*Table1[[#This Row],[_ax]]+Table1[[#This Row],[_ay]]*Table1[[#This Row],[_ay]]+Table1[[#This Row],[_az]]*Table1[[#This Row],[_az]])</f>
        <v>0.99895789936737855</v>
      </c>
      <c r="T790" s="1">
        <f>ATAN2(Table1[[#This Row],[_az]],Table1[[#This Row],[_ay]])*180/PI()</f>
        <v>49.401620205809948</v>
      </c>
      <c r="U790" s="1">
        <f>ATAN2(SQRT(Table1[[#This Row],[_ay]]*Table1[[#This Row],[_ay]]+Table1[[#This Row],[_az]]*Table1[[#This Row],[_az]]),Table1[[#This Row],[_ax]])*180/PI()</f>
        <v>85.49586364396373</v>
      </c>
    </row>
    <row r="791" spans="1:21" x14ac:dyDescent="0.25">
      <c r="A791" t="s">
        <v>0</v>
      </c>
      <c r="B791" t="s">
        <v>1</v>
      </c>
      <c r="C791" t="s">
        <v>4</v>
      </c>
      <c r="D791" t="s">
        <v>5</v>
      </c>
      <c r="E791">
        <v>8322</v>
      </c>
      <c r="F791">
        <v>591</v>
      </c>
      <c r="G791">
        <v>1417</v>
      </c>
      <c r="H791">
        <v>4</v>
      </c>
      <c r="I791">
        <v>-2</v>
      </c>
      <c r="J791">
        <v>-17</v>
      </c>
      <c r="K791">
        <v>1301</v>
      </c>
      <c r="L791">
        <v>92</v>
      </c>
      <c r="M791">
        <v>-248</v>
      </c>
      <c r="N791">
        <v>-174</v>
      </c>
      <c r="O791">
        <v>239313</v>
      </c>
      <c r="P791">
        <f>(Table1[[#This Row],[ax]]-E$1)/E$2</f>
        <v>0.99599417334304441</v>
      </c>
      <c r="Q791">
        <f>(Table1[[#This Row],[ay]]-F$1)/F$2</f>
        <v>5.9929637267984955E-2</v>
      </c>
      <c r="R791">
        <f>(Table1[[#This Row],[az]]-G$1)/G$2</f>
        <v>5.1651651651651649E-2</v>
      </c>
      <c r="S791">
        <f>SQRT(Table1[[#This Row],[_ax]]*Table1[[#This Row],[_ax]]+Table1[[#This Row],[_ay]]*Table1[[#This Row],[_ay]]+Table1[[#This Row],[_az]]*Table1[[#This Row],[_az]])</f>
        <v>0.99913154683190253</v>
      </c>
      <c r="T791" s="1">
        <f>ATAN2(Table1[[#This Row],[_az]],Table1[[#This Row],[_ay]])*180/PI()</f>
        <v>49.242883000420875</v>
      </c>
      <c r="U791" s="1">
        <f>ATAN2(SQRT(Table1[[#This Row],[_ay]]*Table1[[#This Row],[_ay]]+Table1[[#This Row],[_az]]*Table1[[#This Row],[_az]]),Table1[[#This Row],[_ax]])*180/PI()</f>
        <v>85.458251147974778</v>
      </c>
    </row>
    <row r="792" spans="1:21" x14ac:dyDescent="0.25">
      <c r="A792" t="s">
        <v>0</v>
      </c>
      <c r="B792" t="s">
        <v>1</v>
      </c>
      <c r="C792" t="s">
        <v>4</v>
      </c>
      <c r="D792" t="s">
        <v>5</v>
      </c>
      <c r="E792">
        <v>8321</v>
      </c>
      <c r="F792">
        <v>591</v>
      </c>
      <c r="G792">
        <v>1420</v>
      </c>
      <c r="H792">
        <v>4</v>
      </c>
      <c r="I792">
        <v>-2</v>
      </c>
      <c r="J792">
        <v>-15</v>
      </c>
      <c r="K792">
        <v>1300</v>
      </c>
      <c r="L792">
        <v>82</v>
      </c>
      <c r="M792">
        <v>-246</v>
      </c>
      <c r="N792">
        <v>-186</v>
      </c>
      <c r="O792">
        <v>239363</v>
      </c>
      <c r="P792">
        <f>(Table1[[#This Row],[ax]]-E$1)/E$2</f>
        <v>0.99587278465647</v>
      </c>
      <c r="Q792">
        <f>(Table1[[#This Row],[ay]]-F$1)/F$2</f>
        <v>5.9929637267984955E-2</v>
      </c>
      <c r="R792">
        <f>(Table1[[#This Row],[az]]-G$1)/G$2</f>
        <v>5.2012012012012013E-2</v>
      </c>
      <c r="S792">
        <f>SQRT(Table1[[#This Row],[_ax]]*Table1[[#This Row],[_ax]]+Table1[[#This Row],[_ay]]*Table1[[#This Row],[_ay]]+Table1[[#This Row],[_az]]*Table1[[#This Row],[_az]])</f>
        <v>0.99902923582648062</v>
      </c>
      <c r="T792" s="1">
        <f>ATAN2(Table1[[#This Row],[_az]],Table1[[#This Row],[_ay]])*180/PI()</f>
        <v>49.045788919000202</v>
      </c>
      <c r="U792" s="1">
        <f>ATAN2(SQRT(Table1[[#This Row],[_ay]]*Table1[[#This Row],[_ay]]+Table1[[#This Row],[_az]]*Table1[[#This Row],[_az]]),Table1[[#This Row],[_ax]])*180/PI()</f>
        <v>85.444222744506959</v>
      </c>
    </row>
    <row r="793" spans="1:21" x14ac:dyDescent="0.25">
      <c r="A793" t="s">
        <v>0</v>
      </c>
      <c r="B793" t="s">
        <v>1</v>
      </c>
      <c r="C793" t="s">
        <v>4</v>
      </c>
      <c r="D793" t="s">
        <v>5</v>
      </c>
      <c r="E793">
        <v>8317</v>
      </c>
      <c r="F793">
        <v>590</v>
      </c>
      <c r="G793">
        <v>1417</v>
      </c>
      <c r="H793">
        <v>5</v>
      </c>
      <c r="I793">
        <v>-2</v>
      </c>
      <c r="J793">
        <v>-17</v>
      </c>
      <c r="K793">
        <v>1301</v>
      </c>
      <c r="L793">
        <v>90</v>
      </c>
      <c r="M793">
        <v>-246</v>
      </c>
      <c r="N793">
        <v>-180</v>
      </c>
      <c r="O793">
        <v>239413</v>
      </c>
      <c r="P793">
        <f>(Table1[[#This Row],[ax]]-E$1)/E$2</f>
        <v>0.99538722991017237</v>
      </c>
      <c r="Q793">
        <f>(Table1[[#This Row],[ay]]-F$1)/F$2</f>
        <v>5.9808322212786605E-2</v>
      </c>
      <c r="R793">
        <f>(Table1[[#This Row],[az]]-G$1)/G$2</f>
        <v>5.1651651651651649E-2</v>
      </c>
      <c r="S793">
        <f>SQRT(Table1[[#This Row],[_ax]]*Table1[[#This Row],[_ax]]+Table1[[#This Row],[_ay]]*Table1[[#This Row],[_ay]]+Table1[[#This Row],[_az]]*Table1[[#This Row],[_az]])</f>
        <v>0.99851923666622389</v>
      </c>
      <c r="T793" s="1">
        <f>ATAN2(Table1[[#This Row],[_az]],Table1[[#This Row],[_ay]])*180/PI()</f>
        <v>49.185459503295576</v>
      </c>
      <c r="U793" s="1">
        <f>ATAN2(SQRT(Table1[[#This Row],[_ay]]*Table1[[#This Row],[_ay]]+Table1[[#This Row],[_az]]*Table1[[#This Row],[_az]]),Table1[[#This Row],[_ax]])*180/PI()</f>
        <v>85.460747495658495</v>
      </c>
    </row>
    <row r="794" spans="1:21" x14ac:dyDescent="0.25">
      <c r="A794" t="s">
        <v>0</v>
      </c>
      <c r="B794" t="s">
        <v>1</v>
      </c>
      <c r="C794" t="s">
        <v>4</v>
      </c>
      <c r="D794" t="s">
        <v>5</v>
      </c>
      <c r="E794">
        <v>8316</v>
      </c>
      <c r="F794">
        <v>592</v>
      </c>
      <c r="G794">
        <v>1415</v>
      </c>
      <c r="H794">
        <v>5</v>
      </c>
      <c r="I794">
        <v>-2</v>
      </c>
      <c r="J794">
        <v>-16</v>
      </c>
      <c r="K794">
        <v>1300</v>
      </c>
      <c r="L794">
        <v>94</v>
      </c>
      <c r="M794">
        <v>-238</v>
      </c>
      <c r="N794">
        <v>-176</v>
      </c>
      <c r="O794">
        <v>239463</v>
      </c>
      <c r="P794">
        <f>(Table1[[#This Row],[ax]]-E$1)/E$2</f>
        <v>0.99526584122359796</v>
      </c>
      <c r="Q794">
        <f>(Table1[[#This Row],[ay]]-F$1)/F$2</f>
        <v>6.0050952323183304E-2</v>
      </c>
      <c r="R794">
        <f>(Table1[[#This Row],[az]]-G$1)/G$2</f>
        <v>5.1411411411411409E-2</v>
      </c>
      <c r="S794">
        <f>SQRT(Table1[[#This Row],[_ax]]*Table1[[#This Row],[_ax]]+Table1[[#This Row],[_ay]]*Table1[[#This Row],[_ay]]+Table1[[#This Row],[_az]]*Table1[[#This Row],[_az]])</f>
        <v>0.99840039303114803</v>
      </c>
      <c r="T794" s="1">
        <f>ATAN2(Table1[[#This Row],[_az]],Table1[[#This Row],[_ay]])*180/PI()</f>
        <v>49.432181823392689</v>
      </c>
      <c r="U794" s="1">
        <f>ATAN2(SQRT(Table1[[#This Row],[_ay]]*Table1[[#This Row],[_ay]]+Table1[[#This Row],[_az]]*Table1[[#This Row],[_az]]),Table1[[#This Row],[_ax]])*180/PI()</f>
        <v>85.458632212560389</v>
      </c>
    </row>
    <row r="795" spans="1:21" x14ac:dyDescent="0.25">
      <c r="A795" t="s">
        <v>0</v>
      </c>
      <c r="B795" t="s">
        <v>1</v>
      </c>
      <c r="C795" t="s">
        <v>4</v>
      </c>
      <c r="D795" t="s">
        <v>5</v>
      </c>
      <c r="E795">
        <v>8312</v>
      </c>
      <c r="F795">
        <v>590</v>
      </c>
      <c r="G795">
        <v>1415</v>
      </c>
      <c r="H795">
        <v>4</v>
      </c>
      <c r="I795">
        <v>-3</v>
      </c>
      <c r="J795">
        <v>-16</v>
      </c>
      <c r="K795">
        <v>1300</v>
      </c>
      <c r="L795">
        <v>89</v>
      </c>
      <c r="M795">
        <v>-247</v>
      </c>
      <c r="N795">
        <v>-171</v>
      </c>
      <c r="O795">
        <v>239513</v>
      </c>
      <c r="P795">
        <f>(Table1[[#This Row],[ax]]-E$1)/E$2</f>
        <v>0.99478028647730032</v>
      </c>
      <c r="Q795">
        <f>(Table1[[#This Row],[ay]]-F$1)/F$2</f>
        <v>5.9808322212786605E-2</v>
      </c>
      <c r="R795">
        <f>(Table1[[#This Row],[az]]-G$1)/G$2</f>
        <v>5.1411411411411409E-2</v>
      </c>
      <c r="S795">
        <f>SQRT(Table1[[#This Row],[_ax]]*Table1[[#This Row],[_ax]]+Table1[[#This Row],[_ay]]*Table1[[#This Row],[_ay]]+Table1[[#This Row],[_az]]*Table1[[#This Row],[_az]])</f>
        <v>0.99790179225867792</v>
      </c>
      <c r="T795" s="1">
        <f>ATAN2(Table1[[#This Row],[_az]],Table1[[#This Row],[_ay]])*180/PI()</f>
        <v>49.317548175546065</v>
      </c>
      <c r="U795" s="1">
        <f>ATAN2(SQRT(Table1[[#This Row],[_ay]]*Table1[[#This Row],[_ay]]+Table1[[#This Row],[_az]]*Table1[[#This Row],[_az]]),Table1[[#This Row],[_ax]])*180/PI()</f>
        <v>85.466964978971518</v>
      </c>
    </row>
    <row r="796" spans="1:21" x14ac:dyDescent="0.25">
      <c r="A796" t="s">
        <v>0</v>
      </c>
      <c r="B796" t="s">
        <v>1</v>
      </c>
      <c r="C796" t="s">
        <v>4</v>
      </c>
      <c r="D796" t="s">
        <v>5</v>
      </c>
      <c r="E796">
        <v>8311</v>
      </c>
      <c r="F796">
        <v>588</v>
      </c>
      <c r="G796">
        <v>1420</v>
      </c>
      <c r="H796">
        <v>3</v>
      </c>
      <c r="I796">
        <v>-3</v>
      </c>
      <c r="J796">
        <v>-17</v>
      </c>
      <c r="K796">
        <v>1300</v>
      </c>
      <c r="L796">
        <v>90</v>
      </c>
      <c r="M796">
        <v>-240</v>
      </c>
      <c r="N796">
        <v>-174</v>
      </c>
      <c r="O796">
        <v>239563</v>
      </c>
      <c r="P796">
        <f>(Table1[[#This Row],[ax]]-E$1)/E$2</f>
        <v>0.99465889779072592</v>
      </c>
      <c r="Q796">
        <f>(Table1[[#This Row],[ay]]-F$1)/F$2</f>
        <v>5.9565692102389906E-2</v>
      </c>
      <c r="R796">
        <f>(Table1[[#This Row],[az]]-G$1)/G$2</f>
        <v>5.2012012012012013E-2</v>
      </c>
      <c r="S796">
        <f>SQRT(Table1[[#This Row],[_ax]]*Table1[[#This Row],[_ax]]+Table1[[#This Row],[_ay]]*Table1[[#This Row],[_ay]]+Table1[[#This Row],[_az]]*Table1[[#This Row],[_az]])</f>
        <v>0.99779739628014474</v>
      </c>
      <c r="T796" s="1">
        <f>ATAN2(Table1[[#This Row],[_az]],Table1[[#This Row],[_ay]])*180/PI()</f>
        <v>48.872947742564122</v>
      </c>
      <c r="U796" s="1">
        <f>ATAN2(SQRT(Table1[[#This Row],[_ay]]*Table1[[#This Row],[_ay]]+Table1[[#This Row],[_az]]*Table1[[#This Row],[_az]]),Table1[[#This Row],[_ax]])*180/PI()</f>
        <v>85.454399003941973</v>
      </c>
    </row>
    <row r="797" spans="1:21" x14ac:dyDescent="0.25">
      <c r="A797" t="s">
        <v>0</v>
      </c>
      <c r="B797" t="s">
        <v>1</v>
      </c>
      <c r="C797" t="s">
        <v>4</v>
      </c>
      <c r="D797" t="s">
        <v>5</v>
      </c>
      <c r="E797">
        <v>8313</v>
      </c>
      <c r="F797">
        <v>585</v>
      </c>
      <c r="G797">
        <v>1412</v>
      </c>
      <c r="H797">
        <v>4</v>
      </c>
      <c r="I797">
        <v>-2</v>
      </c>
      <c r="J797">
        <v>-18</v>
      </c>
      <c r="K797">
        <v>1300</v>
      </c>
      <c r="L797">
        <v>94</v>
      </c>
      <c r="M797">
        <v>-250</v>
      </c>
      <c r="N797">
        <v>-180</v>
      </c>
      <c r="O797">
        <v>239613</v>
      </c>
      <c r="P797">
        <f>(Table1[[#This Row],[ax]]-E$1)/E$2</f>
        <v>0.99490167516387473</v>
      </c>
      <c r="Q797">
        <f>(Table1[[#This Row],[ay]]-F$1)/F$2</f>
        <v>5.9201746936794857E-2</v>
      </c>
      <c r="R797">
        <f>(Table1[[#This Row],[az]]-G$1)/G$2</f>
        <v>5.1051051051051052E-2</v>
      </c>
      <c r="S797">
        <f>SQRT(Table1[[#This Row],[_ax]]*Table1[[#This Row],[_ax]]+Table1[[#This Row],[_ay]]*Table1[[#This Row],[_ay]]+Table1[[#This Row],[_az]]*Table1[[#This Row],[_az]])</f>
        <v>0.99796813571259346</v>
      </c>
      <c r="T797" s="1">
        <f>ATAN2(Table1[[#This Row],[_az]],Table1[[#This Row],[_ay]])*180/PI()</f>
        <v>49.228033242272303</v>
      </c>
      <c r="U797" s="1">
        <f>ATAN2(SQRT(Table1[[#This Row],[_ay]]*Table1[[#This Row],[_ay]]+Table1[[#This Row],[_az]]*Table1[[#This Row],[_az]]),Table1[[#This Row],[_ax]])*180/PI()</f>
        <v>85.507281051706499</v>
      </c>
    </row>
    <row r="798" spans="1:21" x14ac:dyDescent="0.25">
      <c r="A798" t="s">
        <v>0</v>
      </c>
      <c r="B798" t="s">
        <v>1</v>
      </c>
      <c r="C798" t="s">
        <v>4</v>
      </c>
      <c r="D798" t="s">
        <v>5</v>
      </c>
      <c r="E798">
        <v>8318</v>
      </c>
      <c r="F798">
        <v>587</v>
      </c>
      <c r="G798">
        <v>1417</v>
      </c>
      <c r="H798">
        <v>4</v>
      </c>
      <c r="I798">
        <v>-2</v>
      </c>
      <c r="J798">
        <v>-18</v>
      </c>
      <c r="K798">
        <v>1297</v>
      </c>
      <c r="L798">
        <v>89</v>
      </c>
      <c r="M798">
        <v>-247</v>
      </c>
      <c r="N798">
        <v>-181</v>
      </c>
      <c r="O798">
        <v>239663</v>
      </c>
      <c r="P798">
        <f>(Table1[[#This Row],[ax]]-E$1)/E$2</f>
        <v>0.99550861859674677</v>
      </c>
      <c r="Q798">
        <f>(Table1[[#This Row],[ay]]-F$1)/F$2</f>
        <v>5.9444377047191556E-2</v>
      </c>
      <c r="R798">
        <f>(Table1[[#This Row],[az]]-G$1)/G$2</f>
        <v>5.1651651651651649E-2</v>
      </c>
      <c r="S798">
        <f>SQRT(Table1[[#This Row],[_ax]]*Table1[[#This Row],[_ax]]+Table1[[#This Row],[_ay]]*Table1[[#This Row],[_ay]]+Table1[[#This Row],[_az]]*Table1[[#This Row],[_az]])</f>
        <v>0.99861851413904568</v>
      </c>
      <c r="T798" s="1">
        <f>ATAN2(Table1[[#This Row],[_az]],Table1[[#This Row],[_ay]])*180/PI()</f>
        <v>49.012386072430559</v>
      </c>
      <c r="U798" s="1">
        <f>ATAN2(SQRT(Table1[[#This Row],[_ay]]*Table1[[#This Row],[_ay]]+Table1[[#This Row],[_az]]*Table1[[#This Row],[_az]]),Table1[[#This Row],[_ax]])*180/PI()</f>
        <v>85.477032205563333</v>
      </c>
    </row>
    <row r="799" spans="1:21" x14ac:dyDescent="0.25">
      <c r="A799" t="s">
        <v>0</v>
      </c>
      <c r="B799" t="s">
        <v>1</v>
      </c>
      <c r="C799" t="s">
        <v>4</v>
      </c>
      <c r="D799" t="s">
        <v>5</v>
      </c>
      <c r="E799">
        <v>8321</v>
      </c>
      <c r="F799">
        <v>588</v>
      </c>
      <c r="G799">
        <v>1410</v>
      </c>
      <c r="H799">
        <v>3</v>
      </c>
      <c r="I799">
        <v>-2</v>
      </c>
      <c r="J799">
        <v>-17</v>
      </c>
      <c r="K799">
        <v>1297</v>
      </c>
      <c r="L799">
        <v>98</v>
      </c>
      <c r="M799">
        <v>-248</v>
      </c>
      <c r="N799">
        <v>-176</v>
      </c>
      <c r="O799">
        <v>239713</v>
      </c>
      <c r="P799">
        <f>(Table1[[#This Row],[ax]]-E$1)/E$2</f>
        <v>0.99587278465647</v>
      </c>
      <c r="Q799">
        <f>(Table1[[#This Row],[ay]]-F$1)/F$2</f>
        <v>5.9565692102389906E-2</v>
      </c>
      <c r="R799">
        <f>(Table1[[#This Row],[az]]-G$1)/G$2</f>
        <v>5.0810810810810812E-2</v>
      </c>
      <c r="S799">
        <f>SQRT(Table1[[#This Row],[_ax]]*Table1[[#This Row],[_ax]]+Table1[[#This Row],[_ay]]*Table1[[#This Row],[_ay]]+Table1[[#This Row],[_az]]*Table1[[#This Row],[_az]])</f>
        <v>0.99894565086911546</v>
      </c>
      <c r="T799" s="1">
        <f>ATAN2(Table1[[#This Row],[_az]],Table1[[#This Row],[_ay]])*180/PI()</f>
        <v>49.535111449779521</v>
      </c>
      <c r="U799" s="1">
        <f>ATAN2(SQRT(Table1[[#This Row],[_ay]]*Table1[[#This Row],[_ay]]+Table1[[#This Row],[_az]]*Table1[[#This Row],[_az]]),Table1[[#This Row],[_ax]])*180/PI()</f>
        <v>85.504790705106743</v>
      </c>
    </row>
    <row r="800" spans="1:21" x14ac:dyDescent="0.25">
      <c r="A800" t="s">
        <v>0</v>
      </c>
      <c r="B800" t="s">
        <v>1</v>
      </c>
      <c r="C800" t="s">
        <v>4</v>
      </c>
      <c r="D800" t="s">
        <v>5</v>
      </c>
      <c r="E800">
        <v>8320</v>
      </c>
      <c r="F800">
        <v>589</v>
      </c>
      <c r="G800">
        <v>1421</v>
      </c>
      <c r="H800">
        <v>3</v>
      </c>
      <c r="I800">
        <v>-1</v>
      </c>
      <c r="J800">
        <v>-18</v>
      </c>
      <c r="K800">
        <v>1298</v>
      </c>
      <c r="L800">
        <v>87</v>
      </c>
      <c r="M800">
        <v>-243</v>
      </c>
      <c r="N800">
        <v>-177</v>
      </c>
      <c r="O800">
        <v>239763</v>
      </c>
      <c r="P800">
        <f>(Table1[[#This Row],[ax]]-E$1)/E$2</f>
        <v>0.99575139596989559</v>
      </c>
      <c r="Q800">
        <f>(Table1[[#This Row],[ay]]-F$1)/F$2</f>
        <v>5.9687007157588255E-2</v>
      </c>
      <c r="R800">
        <f>(Table1[[#This Row],[az]]-G$1)/G$2</f>
        <v>5.2132132132132129E-2</v>
      </c>
      <c r="S800">
        <f>SQRT(Table1[[#This Row],[_ax]]*Table1[[#This Row],[_ax]]+Table1[[#This Row],[_ay]]*Table1[[#This Row],[_ay]]+Table1[[#This Row],[_az]]*Table1[[#This Row],[_az]])</f>
        <v>0.99889996526182134</v>
      </c>
      <c r="T800" s="1">
        <f>ATAN2(Table1[[#This Row],[_az]],Table1[[#This Row],[_ay]])*180/PI()</f>
        <v>48.865220303395972</v>
      </c>
      <c r="U800" s="1">
        <f>ATAN2(SQRT(Table1[[#This Row],[_ay]]*Table1[[#This Row],[_ay]]+Table1[[#This Row],[_az]]*Table1[[#This Row],[_az]]),Table1[[#This Row],[_ax]])*180/PI()</f>
        <v>85.449622776033735</v>
      </c>
    </row>
    <row r="801" spans="1:21" x14ac:dyDescent="0.25">
      <c r="A801" t="s">
        <v>0</v>
      </c>
      <c r="B801" t="s">
        <v>1</v>
      </c>
      <c r="C801" t="s">
        <v>4</v>
      </c>
      <c r="D801" t="s">
        <v>5</v>
      </c>
      <c r="E801">
        <v>8327</v>
      </c>
      <c r="F801">
        <v>595</v>
      </c>
      <c r="G801">
        <v>1421</v>
      </c>
      <c r="H801">
        <v>4</v>
      </c>
      <c r="I801">
        <v>-3</v>
      </c>
      <c r="J801">
        <v>-18</v>
      </c>
      <c r="K801">
        <v>1300</v>
      </c>
      <c r="L801">
        <v>97</v>
      </c>
      <c r="M801">
        <v>-243</v>
      </c>
      <c r="N801">
        <v>-171</v>
      </c>
      <c r="O801">
        <v>239813</v>
      </c>
      <c r="P801">
        <f>(Table1[[#This Row],[ax]]-E$1)/E$2</f>
        <v>0.99660111677591645</v>
      </c>
      <c r="Q801">
        <f>(Table1[[#This Row],[ay]]-F$1)/F$2</f>
        <v>6.041489748877836E-2</v>
      </c>
      <c r="R801">
        <f>(Table1[[#This Row],[az]]-G$1)/G$2</f>
        <v>5.2132132132132129E-2</v>
      </c>
      <c r="S801">
        <f>SQRT(Table1[[#This Row],[_ax]]*Table1[[#This Row],[_ax]]+Table1[[#This Row],[_ay]]*Table1[[#This Row],[_ay]]+Table1[[#This Row],[_az]]*Table1[[#This Row],[_az]])</f>
        <v>0.99979073060227241</v>
      </c>
      <c r="T801" s="1">
        <f>ATAN2(Table1[[#This Row],[_az]],Table1[[#This Row],[_ay]])*180/PI()</f>
        <v>49.209027215298129</v>
      </c>
      <c r="U801" s="1">
        <f>ATAN2(SQRT(Table1[[#This Row],[_ay]]*Table1[[#This Row],[_ay]]+Table1[[#This Row],[_az]]*Table1[[#This Row],[_az]]),Table1[[#This Row],[_ax]])*180/PI()</f>
        <v>85.422085707055416</v>
      </c>
    </row>
    <row r="802" spans="1:21" x14ac:dyDescent="0.25">
      <c r="A802" t="s">
        <v>0</v>
      </c>
      <c r="B802" t="s">
        <v>1</v>
      </c>
      <c r="C802" t="s">
        <v>4</v>
      </c>
      <c r="D802" t="s">
        <v>5</v>
      </c>
      <c r="E802">
        <v>8322</v>
      </c>
      <c r="F802">
        <v>594</v>
      </c>
      <c r="G802">
        <v>1423</v>
      </c>
      <c r="H802">
        <v>3</v>
      </c>
      <c r="I802">
        <v>-1</v>
      </c>
      <c r="J802">
        <v>-16</v>
      </c>
      <c r="K802">
        <v>1300</v>
      </c>
      <c r="L802">
        <v>90</v>
      </c>
      <c r="M802">
        <v>-246</v>
      </c>
      <c r="N802">
        <v>-178</v>
      </c>
      <c r="O802">
        <v>239863</v>
      </c>
      <c r="P802">
        <f>(Table1[[#This Row],[ax]]-E$1)/E$2</f>
        <v>0.99599417334304441</v>
      </c>
      <c r="Q802">
        <f>(Table1[[#This Row],[ay]]-F$1)/F$2</f>
        <v>6.0293582433580011E-2</v>
      </c>
      <c r="R802">
        <f>(Table1[[#This Row],[az]]-G$1)/G$2</f>
        <v>5.2372372372372369E-2</v>
      </c>
      <c r="S802">
        <f>SQRT(Table1[[#This Row],[_ax]]*Table1[[#This Row],[_ax]]+Table1[[#This Row],[_ay]]*Table1[[#This Row],[_ay]]+Table1[[#This Row],[_az]]*Table1[[#This Row],[_az]])</f>
        <v>0.99919096012918351</v>
      </c>
      <c r="T802" s="1">
        <f>ATAN2(Table1[[#This Row],[_az]],Table1[[#This Row],[_ay]])*180/PI()</f>
        <v>49.021679017590621</v>
      </c>
      <c r="U802" s="1">
        <f>ATAN2(SQRT(Table1[[#This Row],[_ay]]*Table1[[#This Row],[_ay]]+Table1[[#This Row],[_az]]*Table1[[#This Row],[_az]]),Table1[[#This Row],[_ax]])*180/PI()</f>
        <v>85.415562302457744</v>
      </c>
    </row>
    <row r="803" spans="1:21" x14ac:dyDescent="0.25">
      <c r="A803" t="s">
        <v>0</v>
      </c>
      <c r="B803" t="s">
        <v>1</v>
      </c>
      <c r="C803" t="s">
        <v>4</v>
      </c>
      <c r="D803" t="s">
        <v>5</v>
      </c>
      <c r="E803">
        <v>8319</v>
      </c>
      <c r="F803">
        <v>596</v>
      </c>
      <c r="G803">
        <v>1420</v>
      </c>
      <c r="H803">
        <v>3</v>
      </c>
      <c r="I803">
        <v>-2</v>
      </c>
      <c r="J803">
        <v>-17</v>
      </c>
      <c r="K803">
        <v>1302</v>
      </c>
      <c r="L803">
        <v>98</v>
      </c>
      <c r="M803">
        <v>-252</v>
      </c>
      <c r="N803">
        <v>-168</v>
      </c>
      <c r="O803">
        <v>239913</v>
      </c>
      <c r="P803">
        <f>(Table1[[#This Row],[ax]]-E$1)/E$2</f>
        <v>0.99563000728332118</v>
      </c>
      <c r="Q803">
        <f>(Table1[[#This Row],[ay]]-F$1)/F$2</f>
        <v>6.053621254397671E-2</v>
      </c>
      <c r="R803">
        <f>(Table1[[#This Row],[az]]-G$1)/G$2</f>
        <v>5.2012012012012013E-2</v>
      </c>
      <c r="S803">
        <f>SQRT(Table1[[#This Row],[_ax]]*Table1[[#This Row],[_ax]]+Table1[[#This Row],[_ay]]*Table1[[#This Row],[_ay]]+Table1[[#This Row],[_az]]*Table1[[#This Row],[_az]])</f>
        <v>0.99882380519573788</v>
      </c>
      <c r="T803" s="1">
        <f>ATAN2(Table1[[#This Row],[_az]],Table1[[#This Row],[_ay]])*180/PI()</f>
        <v>49.331210466562382</v>
      </c>
      <c r="U803" s="1">
        <f>ATAN2(SQRT(Table1[[#This Row],[_ay]]*Table1[[#This Row],[_ay]]+Table1[[#This Row],[_az]]*Table1[[#This Row],[_az]]),Table1[[#This Row],[_ax]])*180/PI()</f>
        <v>85.416864516216137</v>
      </c>
    </row>
    <row r="804" spans="1:21" x14ac:dyDescent="0.25">
      <c r="A804" t="s">
        <v>0</v>
      </c>
      <c r="B804" t="s">
        <v>1</v>
      </c>
      <c r="C804" t="s">
        <v>4</v>
      </c>
      <c r="D804" t="s">
        <v>5</v>
      </c>
      <c r="E804">
        <v>8324</v>
      </c>
      <c r="F804">
        <v>590</v>
      </c>
      <c r="G804">
        <v>1419</v>
      </c>
      <c r="H804">
        <v>3</v>
      </c>
      <c r="I804">
        <v>-3</v>
      </c>
      <c r="J804">
        <v>-18</v>
      </c>
      <c r="K804">
        <v>1299</v>
      </c>
      <c r="L804">
        <v>92</v>
      </c>
      <c r="M804">
        <v>-248</v>
      </c>
      <c r="N804">
        <v>-178</v>
      </c>
      <c r="O804">
        <v>239963</v>
      </c>
      <c r="P804">
        <f>(Table1[[#This Row],[ax]]-E$1)/E$2</f>
        <v>0.99623695071619323</v>
      </c>
      <c r="Q804">
        <f>(Table1[[#This Row],[ay]]-F$1)/F$2</f>
        <v>5.9808322212786605E-2</v>
      </c>
      <c r="R804">
        <f>(Table1[[#This Row],[az]]-G$1)/G$2</f>
        <v>5.1891891891891889E-2</v>
      </c>
      <c r="S804">
        <f>SQRT(Table1[[#This Row],[_ax]]*Table1[[#This Row],[_ax]]+Table1[[#This Row],[_ay]]*Table1[[#This Row],[_ay]]+Table1[[#This Row],[_az]]*Table1[[#This Row],[_az]])</f>
        <v>0.99937873992912574</v>
      </c>
      <c r="T804" s="1">
        <f>ATAN2(Table1[[#This Row],[_az]],Table1[[#This Row],[_ay]])*180/PI()</f>
        <v>49.053894714206258</v>
      </c>
      <c r="U804" s="1">
        <f>ATAN2(SQRT(Table1[[#This Row],[_ay]]*Table1[[#This Row],[_ay]]+Table1[[#This Row],[_az]]*Table1[[#This Row],[_az]]),Table1[[#This Row],[_ax]])*180/PI()</f>
        <v>85.455616852116407</v>
      </c>
    </row>
    <row r="805" spans="1:21" x14ac:dyDescent="0.25">
      <c r="A805" t="s">
        <v>0</v>
      </c>
      <c r="B805" t="s">
        <v>1</v>
      </c>
      <c r="C805" t="s">
        <v>4</v>
      </c>
      <c r="D805" t="s">
        <v>5</v>
      </c>
      <c r="E805">
        <v>8315</v>
      </c>
      <c r="F805">
        <v>593</v>
      </c>
      <c r="G805">
        <v>1413</v>
      </c>
      <c r="H805">
        <v>3</v>
      </c>
      <c r="I805">
        <v>-3</v>
      </c>
      <c r="J805">
        <v>-17</v>
      </c>
      <c r="K805">
        <v>1302</v>
      </c>
      <c r="L805">
        <v>90</v>
      </c>
      <c r="M805">
        <v>-246</v>
      </c>
      <c r="N805">
        <v>-168</v>
      </c>
      <c r="O805">
        <v>240013</v>
      </c>
      <c r="P805">
        <f>(Table1[[#This Row],[ax]]-E$1)/E$2</f>
        <v>0.99514445253702355</v>
      </c>
      <c r="Q805">
        <f>(Table1[[#This Row],[ay]]-F$1)/F$2</f>
        <v>6.0172267378381654E-2</v>
      </c>
      <c r="R805">
        <f>(Table1[[#This Row],[az]]-G$1)/G$2</f>
        <v>5.1171171171171169E-2</v>
      </c>
      <c r="S805">
        <f>SQRT(Table1[[#This Row],[_ax]]*Table1[[#This Row],[_ax]]+Table1[[#This Row],[_ay]]*Table1[[#This Row],[_ay]]+Table1[[#This Row],[_az]]*Table1[[#This Row],[_az]])</f>
        <v>0.99827434702875995</v>
      </c>
      <c r="T805" s="1">
        <f>ATAN2(Table1[[#This Row],[_az]],Table1[[#This Row],[_ay]])*180/PI()</f>
        <v>49.621787806377029</v>
      </c>
      <c r="U805" s="1">
        <f>ATAN2(SQRT(Table1[[#This Row],[_ay]]*Table1[[#This Row],[_ay]]+Table1[[#This Row],[_az]]*Table1[[#This Row],[_az]]),Table1[[#This Row],[_ax]])*180/PI()</f>
        <v>85.461722380965909</v>
      </c>
    </row>
    <row r="806" spans="1:21" x14ac:dyDescent="0.25">
      <c r="A806" t="s">
        <v>0</v>
      </c>
      <c r="B806" t="s">
        <v>1</v>
      </c>
      <c r="C806" t="s">
        <v>4</v>
      </c>
      <c r="D806" t="s">
        <v>5</v>
      </c>
      <c r="E806">
        <v>8315</v>
      </c>
      <c r="F806">
        <v>590</v>
      </c>
      <c r="G806">
        <v>1416</v>
      </c>
      <c r="H806">
        <v>3</v>
      </c>
      <c r="I806">
        <v>-2</v>
      </c>
      <c r="J806">
        <v>-16</v>
      </c>
      <c r="K806">
        <v>1297</v>
      </c>
      <c r="L806">
        <v>95</v>
      </c>
      <c r="M806">
        <v>-245</v>
      </c>
      <c r="N806">
        <v>-179</v>
      </c>
      <c r="O806">
        <v>240063</v>
      </c>
      <c r="P806">
        <f>(Table1[[#This Row],[ax]]-E$1)/E$2</f>
        <v>0.99514445253702355</v>
      </c>
      <c r="Q806">
        <f>(Table1[[#This Row],[ay]]-F$1)/F$2</f>
        <v>5.9808322212786605E-2</v>
      </c>
      <c r="R806">
        <f>(Table1[[#This Row],[az]]-G$1)/G$2</f>
        <v>5.1531531531531533E-2</v>
      </c>
      <c r="S806">
        <f>SQRT(Table1[[#This Row],[_ax]]*Table1[[#This Row],[_ax]]+Table1[[#This Row],[_ay]]*Table1[[#This Row],[_ay]]+Table1[[#This Row],[_az]]*Table1[[#This Row],[_az]])</f>
        <v>0.99827101308367461</v>
      </c>
      <c r="T806" s="1">
        <f>ATAN2(Table1[[#This Row],[_az]],Table1[[#This Row],[_ay]])*180/PI()</f>
        <v>49.251438246142762</v>
      </c>
      <c r="U806" s="1">
        <f>ATAN2(SQRT(Table1[[#This Row],[_ay]]*Table1[[#This Row],[_ay]]+Table1[[#This Row],[_az]]*Table1[[#This Row],[_az]]),Table1[[#This Row],[_ax]])*180/PI()</f>
        <v>85.464133783823215</v>
      </c>
    </row>
    <row r="807" spans="1:21" x14ac:dyDescent="0.25">
      <c r="A807" t="s">
        <v>0</v>
      </c>
      <c r="B807" t="s">
        <v>6</v>
      </c>
      <c r="C807" t="s">
        <v>2</v>
      </c>
      <c r="D807" t="s">
        <v>3</v>
      </c>
      <c r="E807">
        <v>-8116</v>
      </c>
      <c r="F807">
        <v>42</v>
      </c>
      <c r="G807">
        <v>628</v>
      </c>
      <c r="H807">
        <v>6</v>
      </c>
      <c r="I807">
        <v>-16</v>
      </c>
      <c r="J807">
        <v>-18</v>
      </c>
      <c r="K807">
        <v>1307</v>
      </c>
      <c r="L807">
        <v>137</v>
      </c>
      <c r="M807">
        <v>217</v>
      </c>
      <c r="N807">
        <v>-251</v>
      </c>
      <c r="O807">
        <v>274263</v>
      </c>
      <c r="P807">
        <f>(Table1[[#This Row],[ax]]-E$1)/E$2</f>
        <v>-0.99939305656712796</v>
      </c>
      <c r="Q807">
        <f>(Table1[[#This Row],[ay]]-F$1)/F$2</f>
        <v>-6.6723280359092564E-3</v>
      </c>
      <c r="R807">
        <f>(Table1[[#This Row],[az]]-G$1)/G$2</f>
        <v>-4.3123123123123122E-2</v>
      </c>
      <c r="S807">
        <f>SQRT(Table1[[#This Row],[_ax]]*Table1[[#This Row],[_ax]]+Table1[[#This Row],[_ay]]*Table1[[#This Row],[_ay]]+Table1[[#This Row],[_az]]*Table1[[#This Row],[_az]])</f>
        <v>1.0003452430155788</v>
      </c>
      <c r="T807" s="1">
        <f>ATAN2(Table1[[#This Row],[_az]],Table1[[#This Row],[_ay]])*180/PI()</f>
        <v>-171.20452092243113</v>
      </c>
      <c r="U807" s="1">
        <f>ATAN2(SQRT(Table1[[#This Row],[_ay]]*Table1[[#This Row],[_ay]]+Table1[[#This Row],[_az]]*Table1[[#This Row],[_az]]),Table1[[#This Row],[_ax]])*180/PI()</f>
        <v>-87.499895696590215</v>
      </c>
    </row>
    <row r="808" spans="1:21" x14ac:dyDescent="0.25">
      <c r="A808" t="s">
        <v>0</v>
      </c>
      <c r="B808" t="s">
        <v>6</v>
      </c>
      <c r="C808" t="s">
        <v>2</v>
      </c>
      <c r="D808" t="s">
        <v>3</v>
      </c>
      <c r="E808">
        <v>-8087</v>
      </c>
      <c r="F808">
        <v>48</v>
      </c>
      <c r="G808">
        <v>624</v>
      </c>
      <c r="H808">
        <v>4</v>
      </c>
      <c r="I808">
        <v>1</v>
      </c>
      <c r="J808">
        <v>-9</v>
      </c>
      <c r="K808">
        <v>1307</v>
      </c>
      <c r="L808">
        <v>141</v>
      </c>
      <c r="M808">
        <v>211</v>
      </c>
      <c r="N808">
        <v>-259</v>
      </c>
      <c r="O808">
        <v>274313</v>
      </c>
      <c r="P808">
        <f>(Table1[[#This Row],[ax]]-E$1)/E$2</f>
        <v>-0.99587278465647</v>
      </c>
      <c r="Q808">
        <f>(Table1[[#This Row],[ay]]-F$1)/F$2</f>
        <v>-5.9444377047191558E-3</v>
      </c>
      <c r="R808">
        <f>(Table1[[#This Row],[az]]-G$1)/G$2</f>
        <v>-4.3603603603603602E-2</v>
      </c>
      <c r="S808">
        <f>SQRT(Table1[[#This Row],[_ax]]*Table1[[#This Row],[_ax]]+Table1[[#This Row],[_ay]]*Table1[[#This Row],[_ay]]+Table1[[#This Row],[_az]]*Table1[[#This Row],[_az]])</f>
        <v>0.99684462871917878</v>
      </c>
      <c r="T808" s="1">
        <f>ATAN2(Table1[[#This Row],[_az]],Table1[[#This Row],[_ay]])*180/PI()</f>
        <v>-172.23677966200421</v>
      </c>
      <c r="U808" s="1">
        <f>ATAN2(SQRT(Table1[[#This Row],[_ay]]*Table1[[#This Row],[_ay]]+Table1[[#This Row],[_az]]*Table1[[#This Row],[_az]]),Table1[[#This Row],[_ax]])*180/PI()</f>
        <v>-87.469784706556268</v>
      </c>
    </row>
    <row r="809" spans="1:21" x14ac:dyDescent="0.25">
      <c r="A809" t="s">
        <v>0</v>
      </c>
      <c r="B809" t="s">
        <v>6</v>
      </c>
      <c r="C809" t="s">
        <v>2</v>
      </c>
      <c r="D809" t="s">
        <v>3</v>
      </c>
      <c r="E809">
        <v>-8121</v>
      </c>
      <c r="F809">
        <v>-10</v>
      </c>
      <c r="G809">
        <v>625</v>
      </c>
      <c r="H809">
        <v>3</v>
      </c>
      <c r="I809">
        <v>0</v>
      </c>
      <c r="J809">
        <v>-16</v>
      </c>
      <c r="K809">
        <v>1311</v>
      </c>
      <c r="L809">
        <v>140</v>
      </c>
      <c r="M809">
        <v>214</v>
      </c>
      <c r="N809">
        <v>-252</v>
      </c>
      <c r="O809">
        <v>274363</v>
      </c>
      <c r="P809">
        <f>(Table1[[#This Row],[ax]]-E$1)/E$2</f>
        <v>-1</v>
      </c>
      <c r="Q809">
        <f>(Table1[[#This Row],[ay]]-F$1)/F$2</f>
        <v>-1.2980710906223462E-2</v>
      </c>
      <c r="R809">
        <f>(Table1[[#This Row],[az]]-G$1)/G$2</f>
        <v>-4.3483483483483486E-2</v>
      </c>
      <c r="S809">
        <f>SQRT(Table1[[#This Row],[_ax]]*Table1[[#This Row],[_ax]]+Table1[[#This Row],[_ay]]*Table1[[#This Row],[_ay]]+Table1[[#This Row],[_az]]*Table1[[#This Row],[_az]])</f>
        <v>1.0010291265450217</v>
      </c>
      <c r="T809" s="1">
        <f>ATAN2(Table1[[#This Row],[_az]],Table1[[#This Row],[_ay]])*180/PI()</f>
        <v>-163.37855761413232</v>
      </c>
      <c r="U809" s="1">
        <f>ATAN2(SQRT(Table1[[#This Row],[_ay]]*Table1[[#This Row],[_ay]]+Table1[[#This Row],[_az]]*Table1[[#This Row],[_az]]),Table1[[#This Row],[_ax]])*180/PI()</f>
        <v>-87.401720436526702</v>
      </c>
    </row>
    <row r="810" spans="1:21" x14ac:dyDescent="0.25">
      <c r="A810" t="s">
        <v>0</v>
      </c>
      <c r="B810" t="s">
        <v>6</v>
      </c>
      <c r="C810" t="s">
        <v>2</v>
      </c>
      <c r="D810" t="s">
        <v>3</v>
      </c>
      <c r="E810">
        <v>-8100</v>
      </c>
      <c r="F810">
        <v>42</v>
      </c>
      <c r="G810">
        <v>616</v>
      </c>
      <c r="H810">
        <v>3</v>
      </c>
      <c r="I810">
        <v>-2</v>
      </c>
      <c r="J810">
        <v>-21</v>
      </c>
      <c r="K810">
        <v>1307</v>
      </c>
      <c r="L810">
        <v>142</v>
      </c>
      <c r="M810">
        <v>222</v>
      </c>
      <c r="N810">
        <v>-254</v>
      </c>
      <c r="O810">
        <v>274413</v>
      </c>
      <c r="P810">
        <f>(Table1[[#This Row],[ax]]-E$1)/E$2</f>
        <v>-0.99745083758193731</v>
      </c>
      <c r="Q810">
        <f>(Table1[[#This Row],[ay]]-F$1)/F$2</f>
        <v>-6.6723280359092564E-3</v>
      </c>
      <c r="R810">
        <f>(Table1[[#This Row],[az]]-G$1)/G$2</f>
        <v>-4.4564564564564563E-2</v>
      </c>
      <c r="S810">
        <f>SQRT(Table1[[#This Row],[_ax]]*Table1[[#This Row],[_ax]]+Table1[[#This Row],[_ay]]*Table1[[#This Row],[_ay]]+Table1[[#This Row],[_az]]*Table1[[#This Row],[_az]])</f>
        <v>0.99846817363857732</v>
      </c>
      <c r="T810" s="1">
        <f>ATAN2(Table1[[#This Row],[_az]],Table1[[#This Row],[_ay]])*180/PI()</f>
        <v>-171.4847721356318</v>
      </c>
      <c r="U810" s="1">
        <f>ATAN2(SQRT(Table1[[#This Row],[_ay]]*Table1[[#This Row],[_ay]]+Table1[[#This Row],[_az]]*Table1[[#This Row],[_az]]),Table1[[#This Row],[_ax]])*180/PI()</f>
        <v>-87.413338389048164</v>
      </c>
    </row>
    <row r="811" spans="1:21" x14ac:dyDescent="0.25">
      <c r="A811" t="s">
        <v>0</v>
      </c>
      <c r="B811" t="s">
        <v>6</v>
      </c>
      <c r="C811" t="s">
        <v>2</v>
      </c>
      <c r="D811" t="s">
        <v>3</v>
      </c>
      <c r="E811">
        <v>-8090</v>
      </c>
      <c r="F811">
        <v>47</v>
      </c>
      <c r="G811">
        <v>608</v>
      </c>
      <c r="H811">
        <v>4</v>
      </c>
      <c r="I811">
        <v>-3</v>
      </c>
      <c r="J811">
        <v>-15</v>
      </c>
      <c r="K811">
        <v>1308</v>
      </c>
      <c r="L811">
        <v>144</v>
      </c>
      <c r="M811">
        <v>212</v>
      </c>
      <c r="N811">
        <v>-262</v>
      </c>
      <c r="O811">
        <v>274463</v>
      </c>
      <c r="P811">
        <f>(Table1[[#This Row],[ax]]-E$1)/E$2</f>
        <v>-0.99623695071619323</v>
      </c>
      <c r="Q811">
        <f>(Table1[[#This Row],[ay]]-F$1)/F$2</f>
        <v>-6.0657527599175054E-3</v>
      </c>
      <c r="R811">
        <f>(Table1[[#This Row],[az]]-G$1)/G$2</f>
        <v>-4.5525525525525523E-2</v>
      </c>
      <c r="S811">
        <f>SQRT(Table1[[#This Row],[_ax]]*Table1[[#This Row],[_ax]]+Table1[[#This Row],[_ay]]*Table1[[#This Row],[_ay]]+Table1[[#This Row],[_az]]*Table1[[#This Row],[_az]])</f>
        <v>0.99729505604069779</v>
      </c>
      <c r="T811" s="1">
        <f>ATAN2(Table1[[#This Row],[_az]],Table1[[#This Row],[_ay]])*180/PI()</f>
        <v>-172.41069530469366</v>
      </c>
      <c r="U811" s="1">
        <f>ATAN2(SQRT(Table1[[#This Row],[_ay]]*Table1[[#This Row],[_ay]]+Table1[[#This Row],[_az]]*Table1[[#This Row],[_az]]),Table1[[#This Row],[_ax]])*180/PI()</f>
        <v>-87.360457539756453</v>
      </c>
    </row>
    <row r="812" spans="1:21" x14ac:dyDescent="0.25">
      <c r="A812" t="s">
        <v>0</v>
      </c>
      <c r="B812" t="s">
        <v>6</v>
      </c>
      <c r="C812" t="s">
        <v>2</v>
      </c>
      <c r="D812" t="s">
        <v>3</v>
      </c>
      <c r="E812">
        <v>-8095</v>
      </c>
      <c r="F812">
        <v>20</v>
      </c>
      <c r="G812">
        <v>639</v>
      </c>
      <c r="H812">
        <v>4</v>
      </c>
      <c r="I812">
        <v>-3</v>
      </c>
      <c r="J812">
        <v>-13</v>
      </c>
      <c r="K812">
        <v>1308</v>
      </c>
      <c r="L812">
        <v>145</v>
      </c>
      <c r="M812">
        <v>211</v>
      </c>
      <c r="N812">
        <v>-253</v>
      </c>
      <c r="O812">
        <v>274513</v>
      </c>
      <c r="P812">
        <f>(Table1[[#This Row],[ax]]-E$1)/E$2</f>
        <v>-0.99684389414906527</v>
      </c>
      <c r="Q812">
        <f>(Table1[[#This Row],[ay]]-F$1)/F$2</f>
        <v>-9.3412592502729597E-3</v>
      </c>
      <c r="R812">
        <f>(Table1[[#This Row],[az]]-G$1)/G$2</f>
        <v>-4.1801801801801805E-2</v>
      </c>
      <c r="S812">
        <f>SQRT(Table1[[#This Row],[_ax]]*Table1[[#This Row],[_ax]]+Table1[[#This Row],[_ay]]*Table1[[#This Row],[_ay]]+Table1[[#This Row],[_az]]*Table1[[#This Row],[_az]])</f>
        <v>0.99776369900920459</v>
      </c>
      <c r="T812" s="1">
        <f>ATAN2(Table1[[#This Row],[_az]],Table1[[#This Row],[_ay]])*180/PI()</f>
        <v>-167.40332952010598</v>
      </c>
      <c r="U812" s="1">
        <f>ATAN2(SQRT(Table1[[#This Row],[_ay]]*Table1[[#This Row],[_ay]]+Table1[[#This Row],[_az]]*Table1[[#This Row],[_az]]),Table1[[#This Row],[_ax]])*180/PI()</f>
        <v>-87.539604071221774</v>
      </c>
    </row>
    <row r="813" spans="1:21" x14ac:dyDescent="0.25">
      <c r="A813" t="s">
        <v>0</v>
      </c>
      <c r="B813" t="s">
        <v>6</v>
      </c>
      <c r="C813" t="s">
        <v>2</v>
      </c>
      <c r="D813" t="s">
        <v>3</v>
      </c>
      <c r="E813">
        <v>-8092</v>
      </c>
      <c r="F813">
        <v>23</v>
      </c>
      <c r="G813">
        <v>644</v>
      </c>
      <c r="H813">
        <v>3</v>
      </c>
      <c r="I813">
        <v>-3</v>
      </c>
      <c r="J813">
        <v>-19</v>
      </c>
      <c r="K813">
        <v>1311</v>
      </c>
      <c r="L813">
        <v>142</v>
      </c>
      <c r="M813">
        <v>208</v>
      </c>
      <c r="N813">
        <v>-258</v>
      </c>
      <c r="O813">
        <v>274563</v>
      </c>
      <c r="P813">
        <f>(Table1[[#This Row],[ax]]-E$1)/E$2</f>
        <v>-0.99647972808934204</v>
      </c>
      <c r="Q813">
        <f>(Table1[[#This Row],[ay]]-F$1)/F$2</f>
        <v>-8.9773140846779089E-3</v>
      </c>
      <c r="R813">
        <f>(Table1[[#This Row],[az]]-G$1)/G$2</f>
        <v>-4.1201201201201201E-2</v>
      </c>
      <c r="S813">
        <f>SQRT(Table1[[#This Row],[_ax]]*Table1[[#This Row],[_ax]]+Table1[[#This Row],[_ay]]*Table1[[#This Row],[_ay]]+Table1[[#This Row],[_az]]*Table1[[#This Row],[_az]])</f>
        <v>0.99737153540774659</v>
      </c>
      <c r="T813" s="1">
        <f>ATAN2(Table1[[#This Row],[_az]],Table1[[#This Row],[_ay]])*180/PI()</f>
        <v>-167.70796611494828</v>
      </c>
      <c r="U813" s="1">
        <f>ATAN2(SQRT(Table1[[#This Row],[_ay]]*Table1[[#This Row],[_ay]]+Table1[[#This Row],[_az]]*Table1[[#This Row],[_az]]),Table1[[#This Row],[_ax]])*180/PI()</f>
        <v>-87.576868253950323</v>
      </c>
    </row>
    <row r="814" spans="1:21" x14ac:dyDescent="0.25">
      <c r="A814" t="s">
        <v>0</v>
      </c>
      <c r="B814" t="s">
        <v>6</v>
      </c>
      <c r="C814" t="s">
        <v>2</v>
      </c>
      <c r="D814" t="s">
        <v>3</v>
      </c>
      <c r="E814">
        <v>-8087</v>
      </c>
      <c r="F814">
        <v>41</v>
      </c>
      <c r="G814">
        <v>625</v>
      </c>
      <c r="H814">
        <v>4</v>
      </c>
      <c r="I814">
        <v>-1</v>
      </c>
      <c r="J814">
        <v>-18</v>
      </c>
      <c r="K814">
        <v>1311</v>
      </c>
      <c r="L814">
        <v>139</v>
      </c>
      <c r="M814">
        <v>217</v>
      </c>
      <c r="N814">
        <v>-253</v>
      </c>
      <c r="O814">
        <v>274613</v>
      </c>
      <c r="P814">
        <f>(Table1[[#This Row],[ax]]-E$1)/E$2</f>
        <v>-0.99587278465647</v>
      </c>
      <c r="Q814">
        <f>(Table1[[#This Row],[ay]]-F$1)/F$2</f>
        <v>-6.7936430911076061E-3</v>
      </c>
      <c r="R814">
        <f>(Table1[[#This Row],[az]]-G$1)/G$2</f>
        <v>-4.3483483483483486E-2</v>
      </c>
      <c r="S814">
        <f>SQRT(Table1[[#This Row],[_ax]]*Table1[[#This Row],[_ax]]+Table1[[#This Row],[_ay]]*Table1[[#This Row],[_ay]]+Table1[[#This Row],[_az]]*Table1[[#This Row],[_az]])</f>
        <v>0.99684480745085868</v>
      </c>
      <c r="T814" s="1">
        <f>ATAN2(Table1[[#This Row],[_az]],Table1[[#This Row],[_ay]])*180/PI()</f>
        <v>-171.12017845644789</v>
      </c>
      <c r="U814" s="1">
        <f>ATAN2(SQRT(Table1[[#This Row],[_ay]]*Table1[[#This Row],[_ay]]+Table1[[#This Row],[_az]]*Table1[[#This Row],[_az]]),Table1[[#This Row],[_ax]])*180/PI()</f>
        <v>-87.469552240581905</v>
      </c>
    </row>
    <row r="815" spans="1:21" x14ac:dyDescent="0.25">
      <c r="A815" t="s">
        <v>0</v>
      </c>
      <c r="B815" t="s">
        <v>6</v>
      </c>
      <c r="C815" t="s">
        <v>2</v>
      </c>
      <c r="D815" t="s">
        <v>3</v>
      </c>
      <c r="E815">
        <v>-8088</v>
      </c>
      <c r="F815">
        <v>46</v>
      </c>
      <c r="G815">
        <v>620</v>
      </c>
      <c r="H815">
        <v>2</v>
      </c>
      <c r="I815">
        <v>-2</v>
      </c>
      <c r="J815">
        <v>-15</v>
      </c>
      <c r="K815">
        <v>1307</v>
      </c>
      <c r="L815">
        <v>141</v>
      </c>
      <c r="M815">
        <v>215</v>
      </c>
      <c r="N815">
        <v>-251</v>
      </c>
      <c r="O815">
        <v>274663</v>
      </c>
      <c r="P815">
        <f>(Table1[[#This Row],[ax]]-E$1)/E$2</f>
        <v>-0.99599417334304441</v>
      </c>
      <c r="Q815">
        <f>(Table1[[#This Row],[ay]]-F$1)/F$2</f>
        <v>-6.187067815115856E-3</v>
      </c>
      <c r="R815">
        <f>(Table1[[#This Row],[az]]-G$1)/G$2</f>
        <v>-4.4084084084084083E-2</v>
      </c>
      <c r="S815">
        <f>SQRT(Table1[[#This Row],[_ax]]*Table1[[#This Row],[_ax]]+Table1[[#This Row],[_ay]]*Table1[[#This Row],[_ay]]+Table1[[#This Row],[_az]]*Table1[[#This Row],[_az]])</f>
        <v>0.99698850525518889</v>
      </c>
      <c r="T815" s="1">
        <f>ATAN2(Table1[[#This Row],[_az]],Table1[[#This Row],[_ay]])*180/PI()</f>
        <v>-172.0108925342868</v>
      </c>
      <c r="U815" s="1">
        <f>ATAN2(SQRT(Table1[[#This Row],[_ay]]*Table1[[#This Row],[_ay]]+Table1[[#This Row],[_az]]*Table1[[#This Row],[_az]]),Table1[[#This Row],[_ax]])*180/PI()</f>
        <v>-87.440858232253319</v>
      </c>
    </row>
    <row r="816" spans="1:21" x14ac:dyDescent="0.25">
      <c r="A816" t="s">
        <v>0</v>
      </c>
      <c r="B816" t="s">
        <v>6</v>
      </c>
      <c r="C816" t="s">
        <v>2</v>
      </c>
      <c r="D816" t="s">
        <v>3</v>
      </c>
      <c r="E816">
        <v>-8097</v>
      </c>
      <c r="F816">
        <v>22</v>
      </c>
      <c r="G816">
        <v>616</v>
      </c>
      <c r="H816">
        <v>4</v>
      </c>
      <c r="I816">
        <v>-2</v>
      </c>
      <c r="J816">
        <v>-16</v>
      </c>
      <c r="K816">
        <v>1309</v>
      </c>
      <c r="L816">
        <v>138</v>
      </c>
      <c r="M816">
        <v>218</v>
      </c>
      <c r="N816">
        <v>-260</v>
      </c>
      <c r="O816">
        <v>274713</v>
      </c>
      <c r="P816">
        <f>(Table1[[#This Row],[ax]]-E$1)/E$2</f>
        <v>-0.99708667152221409</v>
      </c>
      <c r="Q816">
        <f>(Table1[[#This Row],[ay]]-F$1)/F$2</f>
        <v>-9.0986291398762586E-3</v>
      </c>
      <c r="R816">
        <f>(Table1[[#This Row],[az]]-G$1)/G$2</f>
        <v>-4.4564564564564563E-2</v>
      </c>
      <c r="S816">
        <f>SQRT(Table1[[#This Row],[_ax]]*Table1[[#This Row],[_ax]]+Table1[[#This Row],[_ay]]*Table1[[#This Row],[_ay]]+Table1[[#This Row],[_az]]*Table1[[#This Row],[_az]])</f>
        <v>0.99812354746008369</v>
      </c>
      <c r="T816" s="1">
        <f>ATAN2(Table1[[#This Row],[_az]],Table1[[#This Row],[_ay]])*180/PI()</f>
        <v>-168.46066444484399</v>
      </c>
      <c r="U816" s="1">
        <f>ATAN2(SQRT(Table1[[#This Row],[_ay]]*Table1[[#This Row],[_ay]]+Table1[[#This Row],[_az]]*Table1[[#This Row],[_az]]),Table1[[#This Row],[_ax]])*180/PI()</f>
        <v>-87.388160527129941</v>
      </c>
    </row>
    <row r="817" spans="1:21" x14ac:dyDescent="0.25">
      <c r="A817" t="s">
        <v>0</v>
      </c>
      <c r="B817" t="s">
        <v>6</v>
      </c>
      <c r="C817" t="s">
        <v>2</v>
      </c>
      <c r="D817" t="s">
        <v>3</v>
      </c>
      <c r="E817">
        <v>-8096</v>
      </c>
      <c r="F817">
        <v>22</v>
      </c>
      <c r="G817">
        <v>632</v>
      </c>
      <c r="H817">
        <v>4</v>
      </c>
      <c r="I817">
        <v>-3</v>
      </c>
      <c r="J817">
        <v>-18</v>
      </c>
      <c r="K817">
        <v>1310</v>
      </c>
      <c r="L817">
        <v>145</v>
      </c>
      <c r="M817">
        <v>215</v>
      </c>
      <c r="N817">
        <v>-263</v>
      </c>
      <c r="O817">
        <v>274763</v>
      </c>
      <c r="P817">
        <f>(Table1[[#This Row],[ax]]-E$1)/E$2</f>
        <v>-0.99696528283563968</v>
      </c>
      <c r="Q817">
        <f>(Table1[[#This Row],[ay]]-F$1)/F$2</f>
        <v>-9.0986291398762586E-3</v>
      </c>
      <c r="R817">
        <f>(Table1[[#This Row],[az]]-G$1)/G$2</f>
        <v>-4.2642642642642642E-2</v>
      </c>
      <c r="S817">
        <f>SQRT(Table1[[#This Row],[_ax]]*Table1[[#This Row],[_ax]]+Table1[[#This Row],[_ay]]*Table1[[#This Row],[_ay]]+Table1[[#This Row],[_az]]*Table1[[#This Row],[_az]])</f>
        <v>0.99791831088687821</v>
      </c>
      <c r="T817" s="1">
        <f>ATAN2(Table1[[#This Row],[_az]],Table1[[#This Row],[_ay]])*180/PI()</f>
        <v>-167.95545598468672</v>
      </c>
      <c r="U817" s="1">
        <f>ATAN2(SQRT(Table1[[#This Row],[_ay]]*Table1[[#This Row],[_ay]]+Table1[[#This Row],[_az]]*Table1[[#This Row],[_az]]),Table1[[#This Row],[_ax]])*180/PI()</f>
        <v>-87.495750789324845</v>
      </c>
    </row>
    <row r="818" spans="1:21" x14ac:dyDescent="0.25">
      <c r="A818" t="s">
        <v>0</v>
      </c>
      <c r="B818" t="s">
        <v>6</v>
      </c>
      <c r="C818" t="s">
        <v>2</v>
      </c>
      <c r="D818" t="s">
        <v>3</v>
      </c>
      <c r="E818">
        <v>-8094</v>
      </c>
      <c r="F818">
        <v>33</v>
      </c>
      <c r="G818">
        <v>626</v>
      </c>
      <c r="H818">
        <v>4</v>
      </c>
      <c r="I818">
        <v>-3</v>
      </c>
      <c r="J818">
        <v>-16</v>
      </c>
      <c r="K818">
        <v>1310</v>
      </c>
      <c r="L818">
        <v>146</v>
      </c>
      <c r="M818">
        <v>210</v>
      </c>
      <c r="N818">
        <v>-248</v>
      </c>
      <c r="O818">
        <v>274813</v>
      </c>
      <c r="P818">
        <f>(Table1[[#This Row],[ax]]-E$1)/E$2</f>
        <v>-0.99672250546249086</v>
      </c>
      <c r="Q818">
        <f>(Table1[[#This Row],[ay]]-F$1)/F$2</f>
        <v>-7.764163532694407E-3</v>
      </c>
      <c r="R818">
        <f>(Table1[[#This Row],[az]]-G$1)/G$2</f>
        <v>-4.3363363363363362E-2</v>
      </c>
      <c r="S818">
        <f>SQRT(Table1[[#This Row],[_ax]]*Table1[[#This Row],[_ax]]+Table1[[#This Row],[_ay]]*Table1[[#This Row],[_ay]]+Table1[[#This Row],[_az]]*Table1[[#This Row],[_az]])</f>
        <v>0.9976955529684246</v>
      </c>
      <c r="T818" s="1">
        <f>ATAN2(Table1[[#This Row],[_az]],Table1[[#This Row],[_ay]])*180/PI()</f>
        <v>-169.84881752914103</v>
      </c>
      <c r="U818" s="1">
        <f>ATAN2(SQRT(Table1[[#This Row],[_ay]]*Table1[[#This Row],[_ay]]+Table1[[#This Row],[_az]]*Table1[[#This Row],[_az]]),Table1[[#This Row],[_ax]])*180/PI()</f>
        <v>-87.469298413463548</v>
      </c>
    </row>
    <row r="819" spans="1:21" x14ac:dyDescent="0.25">
      <c r="A819" t="s">
        <v>0</v>
      </c>
      <c r="B819" t="s">
        <v>6</v>
      </c>
      <c r="C819" t="s">
        <v>2</v>
      </c>
      <c r="D819" t="s">
        <v>3</v>
      </c>
      <c r="E819">
        <v>-8089</v>
      </c>
      <c r="F819">
        <v>37</v>
      </c>
      <c r="G819">
        <v>623</v>
      </c>
      <c r="H819">
        <v>4</v>
      </c>
      <c r="I819">
        <v>-1</v>
      </c>
      <c r="J819">
        <v>-15</v>
      </c>
      <c r="K819">
        <v>1311</v>
      </c>
      <c r="L819">
        <v>136</v>
      </c>
      <c r="M819">
        <v>224</v>
      </c>
      <c r="N819">
        <v>-248</v>
      </c>
      <c r="O819">
        <v>274863</v>
      </c>
      <c r="P819">
        <f>(Table1[[#This Row],[ax]]-E$1)/E$2</f>
        <v>-0.99611556202961882</v>
      </c>
      <c r="Q819">
        <f>(Table1[[#This Row],[ay]]-F$1)/F$2</f>
        <v>-7.2789033119010065E-3</v>
      </c>
      <c r="R819">
        <f>(Table1[[#This Row],[az]]-G$1)/G$2</f>
        <v>-4.3723723723723726E-2</v>
      </c>
      <c r="S819">
        <f>SQRT(Table1[[#This Row],[_ax]]*Table1[[#This Row],[_ax]]+Table1[[#This Row],[_ay]]*Table1[[#This Row],[_ay]]+Table1[[#This Row],[_az]]*Table1[[#This Row],[_az]])</f>
        <v>0.99710127839015228</v>
      </c>
      <c r="T819" s="1">
        <f>ATAN2(Table1[[#This Row],[_az]],Table1[[#This Row],[_ay]])*180/PI()</f>
        <v>-170.54836759644664</v>
      </c>
      <c r="U819" s="1">
        <f>ATAN2(SQRT(Table1[[#This Row],[_ay]]*Table1[[#This Row],[_ay]]+Table1[[#This Row],[_az]]*Table1[[#This Row],[_az]]),Table1[[#This Row],[_ax]])*180/PI()</f>
        <v>-87.452115360320249</v>
      </c>
    </row>
    <row r="820" spans="1:21" x14ac:dyDescent="0.25">
      <c r="A820" t="s">
        <v>0</v>
      </c>
      <c r="B820" t="s">
        <v>6</v>
      </c>
      <c r="C820" t="s">
        <v>2</v>
      </c>
      <c r="D820" t="s">
        <v>3</v>
      </c>
      <c r="E820">
        <v>-8097</v>
      </c>
      <c r="F820">
        <v>31</v>
      </c>
      <c r="G820">
        <v>632</v>
      </c>
      <c r="H820">
        <v>2</v>
      </c>
      <c r="I820">
        <v>-2</v>
      </c>
      <c r="J820">
        <v>-16</v>
      </c>
      <c r="K820">
        <v>1313</v>
      </c>
      <c r="L820">
        <v>149</v>
      </c>
      <c r="M820">
        <v>215</v>
      </c>
      <c r="N820">
        <v>-249</v>
      </c>
      <c r="O820">
        <v>274913</v>
      </c>
      <c r="P820">
        <f>(Table1[[#This Row],[ax]]-E$1)/E$2</f>
        <v>-0.99708667152221409</v>
      </c>
      <c r="Q820">
        <f>(Table1[[#This Row],[ay]]-F$1)/F$2</f>
        <v>-8.006793643091108E-3</v>
      </c>
      <c r="R820">
        <f>(Table1[[#This Row],[az]]-G$1)/G$2</f>
        <v>-4.2642642642642642E-2</v>
      </c>
      <c r="S820">
        <f>SQRT(Table1[[#This Row],[_ax]]*Table1[[#This Row],[_ax]]+Table1[[#This Row],[_ay]]*Table1[[#This Row],[_ay]]+Table1[[#This Row],[_az]]*Table1[[#This Row],[_az]])</f>
        <v>0.99803022711901812</v>
      </c>
      <c r="T820" s="1">
        <f>ATAN2(Table1[[#This Row],[_az]],Table1[[#This Row],[_ay]])*180/PI()</f>
        <v>-169.36568050255559</v>
      </c>
      <c r="U820" s="1">
        <f>ATAN2(SQRT(Table1[[#This Row],[_ay]]*Table1[[#This Row],[_ay]]+Table1[[#This Row],[_az]]*Table1[[#This Row],[_az]]),Table1[[#This Row],[_ax]])*180/PI()</f>
        <v>-87.508368847978176</v>
      </c>
    </row>
    <row r="821" spans="1:21" x14ac:dyDescent="0.25">
      <c r="A821" t="s">
        <v>0</v>
      </c>
      <c r="B821" t="s">
        <v>6</v>
      </c>
      <c r="C821" t="s">
        <v>2</v>
      </c>
      <c r="D821" t="s">
        <v>3</v>
      </c>
      <c r="E821">
        <v>-8101</v>
      </c>
      <c r="F821">
        <v>29</v>
      </c>
      <c r="G821">
        <v>623</v>
      </c>
      <c r="H821">
        <v>3</v>
      </c>
      <c r="I821">
        <v>-1</v>
      </c>
      <c r="J821">
        <v>-16</v>
      </c>
      <c r="K821">
        <v>1311</v>
      </c>
      <c r="L821">
        <v>142</v>
      </c>
      <c r="M821">
        <v>218</v>
      </c>
      <c r="N821">
        <v>-242</v>
      </c>
      <c r="O821">
        <v>274963</v>
      </c>
      <c r="P821">
        <f>(Table1[[#This Row],[ax]]-E$1)/E$2</f>
        <v>-0.99757222626851172</v>
      </c>
      <c r="Q821">
        <f>(Table1[[#This Row],[ay]]-F$1)/F$2</f>
        <v>-8.2494237534878074E-3</v>
      </c>
      <c r="R821">
        <f>(Table1[[#This Row],[az]]-G$1)/G$2</f>
        <v>-4.3723723723723726E-2</v>
      </c>
      <c r="S821">
        <f>SQRT(Table1[[#This Row],[_ax]]*Table1[[#This Row],[_ax]]+Table1[[#This Row],[_ay]]*Table1[[#This Row],[_ay]]+Table1[[#This Row],[_az]]*Table1[[#This Row],[_az]])</f>
        <v>0.99856405084042943</v>
      </c>
      <c r="T821" s="1">
        <f>ATAN2(Table1[[#This Row],[_az]],Table1[[#This Row],[_ay]])*180/PI()</f>
        <v>-169.3155120519491</v>
      </c>
      <c r="U821" s="1">
        <f>ATAN2(SQRT(Table1[[#This Row],[_ay]]*Table1[[#This Row],[_ay]]+Table1[[#This Row],[_az]]*Table1[[#This Row],[_az]]),Table1[[#This Row],[_ax]])*180/PI()</f>
        <v>-87.446104916984311</v>
      </c>
    </row>
    <row r="822" spans="1:21" x14ac:dyDescent="0.25">
      <c r="A822" t="s">
        <v>0</v>
      </c>
      <c r="B822" t="s">
        <v>6</v>
      </c>
      <c r="C822" t="s">
        <v>2</v>
      </c>
      <c r="D822" t="s">
        <v>3</v>
      </c>
      <c r="E822">
        <v>-8095</v>
      </c>
      <c r="F822">
        <v>32</v>
      </c>
      <c r="G822">
        <v>626</v>
      </c>
      <c r="H822">
        <v>4</v>
      </c>
      <c r="I822">
        <v>-3</v>
      </c>
      <c r="J822">
        <v>-17</v>
      </c>
      <c r="K822">
        <v>1312</v>
      </c>
      <c r="L822">
        <v>140</v>
      </c>
      <c r="M822">
        <v>218</v>
      </c>
      <c r="N822">
        <v>-248</v>
      </c>
      <c r="O822">
        <v>275013</v>
      </c>
      <c r="P822">
        <f>(Table1[[#This Row],[ax]]-E$1)/E$2</f>
        <v>-0.99684389414906527</v>
      </c>
      <c r="Q822">
        <f>(Table1[[#This Row],[ay]]-F$1)/F$2</f>
        <v>-7.8854785878927566E-3</v>
      </c>
      <c r="R822">
        <f>(Table1[[#This Row],[az]]-G$1)/G$2</f>
        <v>-4.3363363363363362E-2</v>
      </c>
      <c r="S822">
        <f>SQRT(Table1[[#This Row],[_ax]]*Table1[[#This Row],[_ax]]+Table1[[#This Row],[_ay]]*Table1[[#This Row],[_ay]]+Table1[[#This Row],[_az]]*Table1[[#This Row],[_az]])</f>
        <v>0.99781777462471377</v>
      </c>
      <c r="T822" s="1">
        <f>ATAN2(Table1[[#This Row],[_az]],Table1[[#This Row],[_ay]])*180/PI()</f>
        <v>-169.69357945287771</v>
      </c>
      <c r="U822" s="1">
        <f>ATAN2(SQRT(Table1[[#This Row],[_ay]]*Table1[[#This Row],[_ay]]+Table1[[#This Row],[_az]]*Table1[[#This Row],[_az]]),Table1[[#This Row],[_ax]])*180/PI()</f>
        <v>-87.4683703631231</v>
      </c>
    </row>
    <row r="823" spans="1:21" x14ac:dyDescent="0.25">
      <c r="A823" t="s">
        <v>0</v>
      </c>
      <c r="B823" t="s">
        <v>6</v>
      </c>
      <c r="C823" t="s">
        <v>2</v>
      </c>
      <c r="D823" t="s">
        <v>3</v>
      </c>
      <c r="E823">
        <v>-8093</v>
      </c>
      <c r="F823">
        <v>34</v>
      </c>
      <c r="G823">
        <v>627</v>
      </c>
      <c r="H823">
        <v>3</v>
      </c>
      <c r="I823">
        <v>-2</v>
      </c>
      <c r="J823">
        <v>-16</v>
      </c>
      <c r="K823">
        <v>1309</v>
      </c>
      <c r="L823">
        <v>146</v>
      </c>
      <c r="M823">
        <v>218</v>
      </c>
      <c r="N823">
        <v>-254</v>
      </c>
      <c r="O823">
        <v>275063</v>
      </c>
      <c r="P823">
        <f>(Table1[[#This Row],[ax]]-E$1)/E$2</f>
        <v>-0.99660111677591645</v>
      </c>
      <c r="Q823">
        <f>(Table1[[#This Row],[ay]]-F$1)/F$2</f>
        <v>-7.6428484774960573E-3</v>
      </c>
      <c r="R823">
        <f>(Table1[[#This Row],[az]]-G$1)/G$2</f>
        <v>-4.3243243243243246E-2</v>
      </c>
      <c r="S823">
        <f>SQRT(Table1[[#This Row],[_ax]]*Table1[[#This Row],[_ax]]+Table1[[#This Row],[_ay]]*Table1[[#This Row],[_ay]]+Table1[[#This Row],[_az]]*Table1[[#This Row],[_az]])</f>
        <v>0.99756813159705948</v>
      </c>
      <c r="T823" s="1">
        <f>ATAN2(Table1[[#This Row],[_az]],Table1[[#This Row],[_ay]])*180/PI()</f>
        <v>-169.97700252938461</v>
      </c>
      <c r="U823" s="1">
        <f>ATAN2(SQRT(Table1[[#This Row],[_ay]]*Table1[[#This Row],[_ay]]+Table1[[#This Row],[_az]]*Table1[[#This Row],[_az]]),Table1[[#This Row],[_ax]])*180/PI()</f>
        <v>-87.476995639521363</v>
      </c>
    </row>
    <row r="824" spans="1:21" x14ac:dyDescent="0.25">
      <c r="A824" t="s">
        <v>0</v>
      </c>
      <c r="B824" t="s">
        <v>6</v>
      </c>
      <c r="C824" t="s">
        <v>2</v>
      </c>
      <c r="D824" t="s">
        <v>3</v>
      </c>
      <c r="E824">
        <v>-8092</v>
      </c>
      <c r="F824">
        <v>33</v>
      </c>
      <c r="G824">
        <v>630</v>
      </c>
      <c r="H824">
        <v>3</v>
      </c>
      <c r="I824">
        <v>-2</v>
      </c>
      <c r="J824">
        <v>-17</v>
      </c>
      <c r="K824">
        <v>1310</v>
      </c>
      <c r="L824">
        <v>141</v>
      </c>
      <c r="M824">
        <v>213</v>
      </c>
      <c r="N824">
        <v>-257</v>
      </c>
      <c r="O824">
        <v>275113</v>
      </c>
      <c r="P824">
        <f>(Table1[[#This Row],[ax]]-E$1)/E$2</f>
        <v>-0.99647972808934204</v>
      </c>
      <c r="Q824">
        <f>(Table1[[#This Row],[ay]]-F$1)/F$2</f>
        <v>-7.764163532694407E-3</v>
      </c>
      <c r="R824">
        <f>(Table1[[#This Row],[az]]-G$1)/G$2</f>
        <v>-4.2882882882882882E-2</v>
      </c>
      <c r="S824">
        <f>SQRT(Table1[[#This Row],[_ax]]*Table1[[#This Row],[_ax]]+Table1[[#This Row],[_ay]]*Table1[[#This Row],[_ay]]+Table1[[#This Row],[_az]]*Table1[[#This Row],[_az]])</f>
        <v>0.99743223948933923</v>
      </c>
      <c r="T824" s="1">
        <f>ATAN2(Table1[[#This Row],[_az]],Table1[[#This Row],[_ay]])*180/PI()</f>
        <v>-169.73748293582247</v>
      </c>
      <c r="U824" s="1">
        <f>ATAN2(SQRT(Table1[[#This Row],[_ay]]*Table1[[#This Row],[_ay]]+Table1[[#This Row],[_az]]*Table1[[#This Row],[_az]]),Table1[[#This Row],[_ax]])*180/PI()</f>
        <v>-87.495819739375165</v>
      </c>
    </row>
    <row r="825" spans="1:21" x14ac:dyDescent="0.25">
      <c r="A825" t="s">
        <v>0</v>
      </c>
      <c r="B825" t="s">
        <v>6</v>
      </c>
      <c r="C825" t="s">
        <v>2</v>
      </c>
      <c r="D825" t="s">
        <v>3</v>
      </c>
      <c r="E825">
        <v>-8096</v>
      </c>
      <c r="F825">
        <v>29</v>
      </c>
      <c r="G825">
        <v>634</v>
      </c>
      <c r="H825">
        <v>4</v>
      </c>
      <c r="I825">
        <v>-1</v>
      </c>
      <c r="J825">
        <v>-18</v>
      </c>
      <c r="K825">
        <v>1309</v>
      </c>
      <c r="L825">
        <v>145</v>
      </c>
      <c r="M825">
        <v>211</v>
      </c>
      <c r="N825">
        <v>-255</v>
      </c>
      <c r="O825">
        <v>275163</v>
      </c>
      <c r="P825">
        <f>(Table1[[#This Row],[ax]]-E$1)/E$2</f>
        <v>-0.99696528283563968</v>
      </c>
      <c r="Q825">
        <f>(Table1[[#This Row],[ay]]-F$1)/F$2</f>
        <v>-8.2494237534878074E-3</v>
      </c>
      <c r="R825">
        <f>(Table1[[#This Row],[az]]-G$1)/G$2</f>
        <v>-4.2402402402402402E-2</v>
      </c>
      <c r="S825">
        <f>SQRT(Table1[[#This Row],[_ax]]*Table1[[#This Row],[_ax]]+Table1[[#This Row],[_ay]]*Table1[[#This Row],[_ay]]+Table1[[#This Row],[_az]]*Table1[[#This Row],[_az]])</f>
        <v>0.99790069240446311</v>
      </c>
      <c r="T825" s="1">
        <f>ATAN2(Table1[[#This Row],[_az]],Table1[[#This Row],[_ay]])*180/PI()</f>
        <v>-168.99058436044808</v>
      </c>
      <c r="U825" s="1">
        <f>ATAN2(SQRT(Table1[[#This Row],[_ay]]*Table1[[#This Row],[_ay]]+Table1[[#This Row],[_az]]*Table1[[#This Row],[_az]]),Table1[[#This Row],[_ax]])*180/PI()</f>
        <v>-87.518988353151997</v>
      </c>
    </row>
    <row r="826" spans="1:21" x14ac:dyDescent="0.25">
      <c r="A826" t="s">
        <v>0</v>
      </c>
      <c r="B826" t="s">
        <v>6</v>
      </c>
      <c r="C826" t="s">
        <v>2</v>
      </c>
      <c r="D826" t="s">
        <v>3</v>
      </c>
      <c r="E826">
        <v>-8102</v>
      </c>
      <c r="F826">
        <v>33</v>
      </c>
      <c r="G826">
        <v>621</v>
      </c>
      <c r="H826">
        <v>4</v>
      </c>
      <c r="I826">
        <v>-2</v>
      </c>
      <c r="J826">
        <v>-17</v>
      </c>
      <c r="K826">
        <v>1310</v>
      </c>
      <c r="L826">
        <v>139</v>
      </c>
      <c r="M826">
        <v>213</v>
      </c>
      <c r="N826">
        <v>-255</v>
      </c>
      <c r="O826">
        <v>275213</v>
      </c>
      <c r="P826">
        <f>(Table1[[#This Row],[ax]]-E$1)/E$2</f>
        <v>-0.99769361495508624</v>
      </c>
      <c r="Q826">
        <f>(Table1[[#This Row],[ay]]-F$1)/F$2</f>
        <v>-7.764163532694407E-3</v>
      </c>
      <c r="R826">
        <f>(Table1[[#This Row],[az]]-G$1)/G$2</f>
        <v>-4.3963963963963966E-2</v>
      </c>
      <c r="S826">
        <f>SQRT(Table1[[#This Row],[_ax]]*Table1[[#This Row],[_ax]]+Table1[[#This Row],[_ay]]*Table1[[#This Row],[_ay]]+Table1[[#This Row],[_az]]*Table1[[#This Row],[_az]])</f>
        <v>0.99869197537826193</v>
      </c>
      <c r="T826" s="1">
        <f>ATAN2(Table1[[#This Row],[_az]],Table1[[#This Row],[_ay]])*180/PI()</f>
        <v>-169.98466841143309</v>
      </c>
      <c r="U826" s="1">
        <f>ATAN2(SQRT(Table1[[#This Row],[_ay]]*Table1[[#This Row],[_ay]]+Table1[[#This Row],[_az]]*Table1[[#This Row],[_az]]),Table1[[#This Row],[_ax]])*180/PI()</f>
        <v>-87.437866740482619</v>
      </c>
    </row>
    <row r="827" spans="1:21" x14ac:dyDescent="0.25">
      <c r="A827" t="s">
        <v>0</v>
      </c>
      <c r="B827" t="s">
        <v>6</v>
      </c>
      <c r="C827" t="s">
        <v>2</v>
      </c>
      <c r="D827" t="s">
        <v>3</v>
      </c>
      <c r="E827">
        <v>-8101</v>
      </c>
      <c r="F827">
        <v>31</v>
      </c>
      <c r="G827">
        <v>623</v>
      </c>
      <c r="H827">
        <v>3</v>
      </c>
      <c r="I827">
        <v>-2</v>
      </c>
      <c r="J827">
        <v>-17</v>
      </c>
      <c r="K827">
        <v>1310</v>
      </c>
      <c r="L827">
        <v>143</v>
      </c>
      <c r="M827">
        <v>215</v>
      </c>
      <c r="N827">
        <v>-251</v>
      </c>
      <c r="O827">
        <v>275263</v>
      </c>
      <c r="P827">
        <f>(Table1[[#This Row],[ax]]-E$1)/E$2</f>
        <v>-0.99757222626851172</v>
      </c>
      <c r="Q827">
        <f>(Table1[[#This Row],[ay]]-F$1)/F$2</f>
        <v>-8.006793643091108E-3</v>
      </c>
      <c r="R827">
        <f>(Table1[[#This Row],[az]]-G$1)/G$2</f>
        <v>-4.3723723723723726E-2</v>
      </c>
      <c r="S827">
        <f>SQRT(Table1[[#This Row],[_ax]]*Table1[[#This Row],[_ax]]+Table1[[#This Row],[_ay]]*Table1[[#This Row],[_ay]]+Table1[[#This Row],[_az]]*Table1[[#This Row],[_az]])</f>
        <v>0.99856207587862367</v>
      </c>
      <c r="T827" s="1">
        <f>ATAN2(Table1[[#This Row],[_az]],Table1[[#This Row],[_ay]])*180/PI()</f>
        <v>-169.62283468089464</v>
      </c>
      <c r="U827" s="1">
        <f>ATAN2(SQRT(Table1[[#This Row],[_ay]]*Table1[[#This Row],[_ay]]+Table1[[#This Row],[_az]]*Table1[[#This Row],[_az]]),Table1[[#This Row],[_ax]])*180/PI()</f>
        <v>-87.448646791606478</v>
      </c>
    </row>
    <row r="828" spans="1:21" x14ac:dyDescent="0.25">
      <c r="A828" t="s">
        <v>0</v>
      </c>
      <c r="B828" t="s">
        <v>6</v>
      </c>
      <c r="C828" t="s">
        <v>2</v>
      </c>
      <c r="D828" t="s">
        <v>3</v>
      </c>
      <c r="E828">
        <v>-8096</v>
      </c>
      <c r="F828">
        <v>29</v>
      </c>
      <c r="G828">
        <v>634</v>
      </c>
      <c r="H828">
        <v>3</v>
      </c>
      <c r="I828">
        <v>-4</v>
      </c>
      <c r="J828">
        <v>-16</v>
      </c>
      <c r="K828">
        <v>1309</v>
      </c>
      <c r="L828">
        <v>144</v>
      </c>
      <c r="M828">
        <v>218</v>
      </c>
      <c r="N828">
        <v>-258</v>
      </c>
      <c r="O828">
        <v>275313</v>
      </c>
      <c r="P828">
        <f>(Table1[[#This Row],[ax]]-E$1)/E$2</f>
        <v>-0.99696528283563968</v>
      </c>
      <c r="Q828">
        <f>(Table1[[#This Row],[ay]]-F$1)/F$2</f>
        <v>-8.2494237534878074E-3</v>
      </c>
      <c r="R828">
        <f>(Table1[[#This Row],[az]]-G$1)/G$2</f>
        <v>-4.2402402402402402E-2</v>
      </c>
      <c r="S828">
        <f>SQRT(Table1[[#This Row],[_ax]]*Table1[[#This Row],[_ax]]+Table1[[#This Row],[_ay]]*Table1[[#This Row],[_ay]]+Table1[[#This Row],[_az]]*Table1[[#This Row],[_az]])</f>
        <v>0.99790069240446311</v>
      </c>
      <c r="T828" s="1">
        <f>ATAN2(Table1[[#This Row],[_az]],Table1[[#This Row],[_ay]])*180/PI()</f>
        <v>-168.99058436044808</v>
      </c>
      <c r="U828" s="1">
        <f>ATAN2(SQRT(Table1[[#This Row],[_ay]]*Table1[[#This Row],[_ay]]+Table1[[#This Row],[_az]]*Table1[[#This Row],[_az]]),Table1[[#This Row],[_ax]])*180/PI()</f>
        <v>-87.518988353151997</v>
      </c>
    </row>
    <row r="829" spans="1:21" x14ac:dyDescent="0.25">
      <c r="A829" t="s">
        <v>0</v>
      </c>
      <c r="B829" t="s">
        <v>6</v>
      </c>
      <c r="C829" t="s">
        <v>2</v>
      </c>
      <c r="D829" t="s">
        <v>3</v>
      </c>
      <c r="E829">
        <v>-8094</v>
      </c>
      <c r="F829">
        <v>45</v>
      </c>
      <c r="G829">
        <v>635</v>
      </c>
      <c r="H829">
        <v>4</v>
      </c>
      <c r="I829">
        <v>-3</v>
      </c>
      <c r="J829">
        <v>-16</v>
      </c>
      <c r="K829">
        <v>1309</v>
      </c>
      <c r="L829">
        <v>142</v>
      </c>
      <c r="M829">
        <v>218</v>
      </c>
      <c r="N829">
        <v>-248</v>
      </c>
      <c r="O829">
        <v>275363</v>
      </c>
      <c r="P829">
        <f>(Table1[[#This Row],[ax]]-E$1)/E$2</f>
        <v>-0.99672250546249086</v>
      </c>
      <c r="Q829">
        <f>(Table1[[#This Row],[ay]]-F$1)/F$2</f>
        <v>-6.3083828703142057E-3</v>
      </c>
      <c r="R829">
        <f>(Table1[[#This Row],[az]]-G$1)/G$2</f>
        <v>-4.2282282282282285E-2</v>
      </c>
      <c r="S829">
        <f>SQRT(Table1[[#This Row],[_ax]]*Table1[[#This Row],[_ax]]+Table1[[#This Row],[_ay]]*Table1[[#This Row],[_ay]]+Table1[[#This Row],[_az]]*Table1[[#This Row],[_az]])</f>
        <v>0.99763888255463573</v>
      </c>
      <c r="T829" s="1">
        <f>ATAN2(Table1[[#This Row],[_az]],Table1[[#This Row],[_ay]])*180/PI()</f>
        <v>-171.51424479369655</v>
      </c>
      <c r="U829" s="1">
        <f>ATAN2(SQRT(Table1[[#This Row],[_ay]]*Table1[[#This Row],[_ay]]+Table1[[#This Row],[_az]]*Table1[[#This Row],[_az]]),Table1[[#This Row],[_ax]])*180/PI()</f>
        <v>-87.544039896460589</v>
      </c>
    </row>
    <row r="830" spans="1:21" x14ac:dyDescent="0.25">
      <c r="A830" t="s">
        <v>0</v>
      </c>
      <c r="B830" t="s">
        <v>6</v>
      </c>
      <c r="C830" t="s">
        <v>2</v>
      </c>
      <c r="D830" t="s">
        <v>3</v>
      </c>
      <c r="E830">
        <v>-8092</v>
      </c>
      <c r="F830">
        <v>33</v>
      </c>
      <c r="G830">
        <v>631</v>
      </c>
      <c r="H830">
        <v>4</v>
      </c>
      <c r="I830">
        <v>-1</v>
      </c>
      <c r="J830">
        <v>-17</v>
      </c>
      <c r="K830">
        <v>1308</v>
      </c>
      <c r="L830">
        <v>138</v>
      </c>
      <c r="M830">
        <v>210</v>
      </c>
      <c r="N830">
        <v>-250</v>
      </c>
      <c r="O830">
        <v>275413</v>
      </c>
      <c r="P830">
        <f>(Table1[[#This Row],[ax]]-E$1)/E$2</f>
        <v>-0.99647972808934204</v>
      </c>
      <c r="Q830">
        <f>(Table1[[#This Row],[ay]]-F$1)/F$2</f>
        <v>-7.764163532694407E-3</v>
      </c>
      <c r="R830">
        <f>(Table1[[#This Row],[az]]-G$1)/G$2</f>
        <v>-4.2762762762762765E-2</v>
      </c>
      <c r="S830">
        <f>SQRT(Table1[[#This Row],[_ax]]*Table1[[#This Row],[_ax]]+Table1[[#This Row],[_ay]]*Table1[[#This Row],[_ay]]+Table1[[#This Row],[_az]]*Table1[[#This Row],[_az]])</f>
        <v>0.99742708235112398</v>
      </c>
      <c r="T830" s="1">
        <f>ATAN2(Table1[[#This Row],[_az]],Table1[[#This Row],[_ay]])*180/PI()</f>
        <v>-169.70927077402635</v>
      </c>
      <c r="U830" s="1">
        <f>ATAN2(SQRT(Table1[[#This Row],[_ay]]*Table1[[#This Row],[_ay]]+Table1[[#This Row],[_az]]*Table1[[#This Row],[_az]]),Table1[[#This Row],[_ax]])*180/PI()</f>
        <v>-87.502602692803123</v>
      </c>
    </row>
    <row r="831" spans="1:21" x14ac:dyDescent="0.25">
      <c r="A831" t="s">
        <v>0</v>
      </c>
      <c r="B831" t="s">
        <v>6</v>
      </c>
      <c r="C831" t="s">
        <v>2</v>
      </c>
      <c r="D831" t="s">
        <v>3</v>
      </c>
      <c r="E831">
        <v>-8099</v>
      </c>
      <c r="F831">
        <v>26</v>
      </c>
      <c r="G831">
        <v>614</v>
      </c>
      <c r="H831">
        <v>3</v>
      </c>
      <c r="I831">
        <v>-2</v>
      </c>
      <c r="J831">
        <v>-16</v>
      </c>
      <c r="K831">
        <v>1309</v>
      </c>
      <c r="L831">
        <v>146</v>
      </c>
      <c r="M831">
        <v>216</v>
      </c>
      <c r="N831">
        <v>-256</v>
      </c>
      <c r="O831">
        <v>275463</v>
      </c>
      <c r="P831">
        <f>(Table1[[#This Row],[ax]]-E$1)/E$2</f>
        <v>-0.9973294488953629</v>
      </c>
      <c r="Q831">
        <f>(Table1[[#This Row],[ay]]-F$1)/F$2</f>
        <v>-8.6133689190828581E-3</v>
      </c>
      <c r="R831">
        <f>(Table1[[#This Row],[az]]-G$1)/G$2</f>
        <v>-4.4804804804804803E-2</v>
      </c>
      <c r="S831">
        <f>SQRT(Table1[[#This Row],[_ax]]*Table1[[#This Row],[_ax]]+Table1[[#This Row],[_ay]]*Table1[[#This Row],[_ay]]+Table1[[#This Row],[_az]]*Table1[[#This Row],[_az]])</f>
        <v>0.99837252080155992</v>
      </c>
      <c r="T831" s="1">
        <f>ATAN2(Table1[[#This Row],[_az]],Table1[[#This Row],[_ay]])*180/PI()</f>
        <v>-169.11809816734259</v>
      </c>
      <c r="U831" s="1">
        <f>ATAN2(SQRT(Table1[[#This Row],[_ay]]*Table1[[#This Row],[_ay]]+Table1[[#This Row],[_az]]*Table1[[#This Row],[_az]]),Table1[[#This Row],[_ax]])*180/PI()</f>
        <v>-87.380693843259522</v>
      </c>
    </row>
    <row r="832" spans="1:21" x14ac:dyDescent="0.25">
      <c r="A832" t="s">
        <v>0</v>
      </c>
      <c r="B832" t="s">
        <v>6</v>
      </c>
      <c r="C832" t="s">
        <v>2</v>
      </c>
      <c r="D832" t="s">
        <v>3</v>
      </c>
      <c r="E832">
        <v>-8097</v>
      </c>
      <c r="F832">
        <v>33</v>
      </c>
      <c r="G832">
        <v>608</v>
      </c>
      <c r="H832">
        <v>3</v>
      </c>
      <c r="I832">
        <v>-3</v>
      </c>
      <c r="J832">
        <v>-15</v>
      </c>
      <c r="K832">
        <v>1308</v>
      </c>
      <c r="L832">
        <v>142</v>
      </c>
      <c r="M832">
        <v>212</v>
      </c>
      <c r="N832">
        <v>-256</v>
      </c>
      <c r="O832">
        <v>275513</v>
      </c>
      <c r="P832">
        <f>(Table1[[#This Row],[ax]]-E$1)/E$2</f>
        <v>-0.99708667152221409</v>
      </c>
      <c r="Q832">
        <f>(Table1[[#This Row],[ay]]-F$1)/F$2</f>
        <v>-7.764163532694407E-3</v>
      </c>
      <c r="R832">
        <f>(Table1[[#This Row],[az]]-G$1)/G$2</f>
        <v>-4.5525525525525523E-2</v>
      </c>
      <c r="S832">
        <f>SQRT(Table1[[#This Row],[_ax]]*Table1[[#This Row],[_ax]]+Table1[[#This Row],[_ay]]*Table1[[#This Row],[_ay]]+Table1[[#This Row],[_az]]*Table1[[#This Row],[_az]])</f>
        <v>0.99815564229081299</v>
      </c>
      <c r="T832" s="1">
        <f>ATAN2(Table1[[#This Row],[_az]],Table1[[#This Row],[_ay]])*180/PI()</f>
        <v>-170.32159267687274</v>
      </c>
      <c r="U832" s="1">
        <f>ATAN2(SQRT(Table1[[#This Row],[_ay]]*Table1[[#This Row],[_ay]]+Table1[[#This Row],[_az]]*Table1[[#This Row],[_az]]),Table1[[#This Row],[_ax]])*180/PI()</f>
        <v>-87.348081467205589</v>
      </c>
    </row>
    <row r="833" spans="1:21" x14ac:dyDescent="0.25">
      <c r="A833" t="s">
        <v>0</v>
      </c>
      <c r="B833" t="s">
        <v>6</v>
      </c>
      <c r="C833" t="s">
        <v>2</v>
      </c>
      <c r="D833" t="s">
        <v>3</v>
      </c>
      <c r="E833">
        <v>-8100</v>
      </c>
      <c r="F833">
        <v>28</v>
      </c>
      <c r="G833">
        <v>630</v>
      </c>
      <c r="H833">
        <v>4</v>
      </c>
      <c r="I833">
        <v>-1</v>
      </c>
      <c r="J833">
        <v>-17</v>
      </c>
      <c r="K833">
        <v>1310</v>
      </c>
      <c r="L833">
        <v>143</v>
      </c>
      <c r="M833">
        <v>211</v>
      </c>
      <c r="N833">
        <v>-253</v>
      </c>
      <c r="O833">
        <v>275563</v>
      </c>
      <c r="P833">
        <f>(Table1[[#This Row],[ax]]-E$1)/E$2</f>
        <v>-0.99745083758193731</v>
      </c>
      <c r="Q833">
        <f>(Table1[[#This Row],[ay]]-F$1)/F$2</f>
        <v>-8.3707388086861588E-3</v>
      </c>
      <c r="R833">
        <f>(Table1[[#This Row],[az]]-G$1)/G$2</f>
        <v>-4.2882882882882882E-2</v>
      </c>
      <c r="S833">
        <f>SQRT(Table1[[#This Row],[_ax]]*Table1[[#This Row],[_ax]]+Table1[[#This Row],[_ay]]*Table1[[#This Row],[_ay]]+Table1[[#This Row],[_az]]*Table1[[#This Row],[_az]])</f>
        <v>0.9984073238440605</v>
      </c>
      <c r="T833" s="1">
        <f>ATAN2(Table1[[#This Row],[_az]],Table1[[#This Row],[_ay]])*180/PI()</f>
        <v>-168.95475193825817</v>
      </c>
      <c r="U833" s="1">
        <f>ATAN2(SQRT(Table1[[#This Row],[_ay]]*Table1[[#This Row],[_ay]]+Table1[[#This Row],[_az]]*Table1[[#This Row],[_az]]),Table1[[#This Row],[_ax]])*180/PI()</f>
        <v>-87.491825216654021</v>
      </c>
    </row>
    <row r="834" spans="1:21" x14ac:dyDescent="0.25">
      <c r="A834" t="s">
        <v>0</v>
      </c>
      <c r="B834" t="s">
        <v>6</v>
      </c>
      <c r="C834" t="s">
        <v>2</v>
      </c>
      <c r="D834" t="s">
        <v>3</v>
      </c>
      <c r="E834">
        <v>-8099</v>
      </c>
      <c r="F834">
        <v>33</v>
      </c>
      <c r="G834">
        <v>634</v>
      </c>
      <c r="H834">
        <v>4</v>
      </c>
      <c r="I834">
        <v>-3</v>
      </c>
      <c r="J834">
        <v>-16</v>
      </c>
      <c r="K834">
        <v>1309</v>
      </c>
      <c r="L834">
        <v>139</v>
      </c>
      <c r="M834">
        <v>215</v>
      </c>
      <c r="N834">
        <v>-255</v>
      </c>
      <c r="O834">
        <v>275613</v>
      </c>
      <c r="P834">
        <f>(Table1[[#This Row],[ax]]-E$1)/E$2</f>
        <v>-0.9973294488953629</v>
      </c>
      <c r="Q834">
        <f>(Table1[[#This Row],[ay]]-F$1)/F$2</f>
        <v>-7.764163532694407E-3</v>
      </c>
      <c r="R834">
        <f>(Table1[[#This Row],[az]]-G$1)/G$2</f>
        <v>-4.2402402402402402E-2</v>
      </c>
      <c r="S834">
        <f>SQRT(Table1[[#This Row],[_ax]]*Table1[[#This Row],[_ax]]+Table1[[#This Row],[_ay]]*Table1[[#This Row],[_ay]]+Table1[[#This Row],[_az]]*Table1[[#This Row],[_az]])</f>
        <v>0.99826062508684876</v>
      </c>
      <c r="T834" s="1">
        <f>ATAN2(Table1[[#This Row],[_az]],Table1[[#This Row],[_ay]])*180/PI()</f>
        <v>-169.62370615000876</v>
      </c>
      <c r="U834" s="1">
        <f>ATAN2(SQRT(Table1[[#This Row],[_ay]]*Table1[[#This Row],[_ay]]+Table1[[#This Row],[_az]]*Table1[[#This Row],[_az]]),Table1[[#This Row],[_ax]])*180/PI()</f>
        <v>-87.525056117333222</v>
      </c>
    </row>
    <row r="835" spans="1:21" x14ac:dyDescent="0.25">
      <c r="A835" t="s">
        <v>0</v>
      </c>
      <c r="B835" t="s">
        <v>6</v>
      </c>
      <c r="C835" t="s">
        <v>2</v>
      </c>
      <c r="D835" t="s">
        <v>3</v>
      </c>
      <c r="E835">
        <v>-8092</v>
      </c>
      <c r="F835">
        <v>33</v>
      </c>
      <c r="G835">
        <v>637</v>
      </c>
      <c r="H835">
        <v>4</v>
      </c>
      <c r="I835">
        <v>-2</v>
      </c>
      <c r="J835">
        <v>-16</v>
      </c>
      <c r="K835">
        <v>1308</v>
      </c>
      <c r="L835">
        <v>139</v>
      </c>
      <c r="M835">
        <v>217</v>
      </c>
      <c r="N835">
        <v>-249</v>
      </c>
      <c r="O835">
        <v>275663</v>
      </c>
      <c r="P835">
        <f>(Table1[[#This Row],[ax]]-E$1)/E$2</f>
        <v>-0.99647972808934204</v>
      </c>
      <c r="Q835">
        <f>(Table1[[#This Row],[ay]]-F$1)/F$2</f>
        <v>-7.764163532694407E-3</v>
      </c>
      <c r="R835">
        <f>(Table1[[#This Row],[az]]-G$1)/G$2</f>
        <v>-4.2042042042042045E-2</v>
      </c>
      <c r="S835">
        <f>SQRT(Table1[[#This Row],[_ax]]*Table1[[#This Row],[_ax]]+Table1[[#This Row],[_ay]]*Table1[[#This Row],[_ay]]+Table1[[#This Row],[_az]]*Table1[[#This Row],[_az]])</f>
        <v>0.99739644275856343</v>
      </c>
      <c r="T835" s="1">
        <f>ATAN2(Table1[[#This Row],[_az]],Table1[[#This Row],[_ay]])*180/PI()</f>
        <v>-169.53672268484272</v>
      </c>
      <c r="U835" s="1">
        <f>ATAN2(SQRT(Table1[[#This Row],[_ay]]*Table1[[#This Row],[_ay]]+Table1[[#This Row],[_az]]*Table1[[#This Row],[_az]]),Table1[[#This Row],[_ax]])*180/PI()</f>
        <v>-87.543288931791807</v>
      </c>
    </row>
    <row r="836" spans="1:21" x14ac:dyDescent="0.25">
      <c r="A836" t="s">
        <v>0</v>
      </c>
      <c r="B836" t="s">
        <v>6</v>
      </c>
      <c r="C836" t="s">
        <v>2</v>
      </c>
      <c r="D836" t="s">
        <v>3</v>
      </c>
      <c r="E836">
        <v>-8100</v>
      </c>
      <c r="F836">
        <v>29</v>
      </c>
      <c r="G836">
        <v>636</v>
      </c>
      <c r="H836">
        <v>3</v>
      </c>
      <c r="I836">
        <v>-2</v>
      </c>
      <c r="J836">
        <v>-16</v>
      </c>
      <c r="K836">
        <v>1308</v>
      </c>
      <c r="L836">
        <v>144</v>
      </c>
      <c r="M836">
        <v>218</v>
      </c>
      <c r="N836">
        <v>-260</v>
      </c>
      <c r="O836">
        <v>275713</v>
      </c>
      <c r="P836">
        <f>(Table1[[#This Row],[ax]]-E$1)/E$2</f>
        <v>-0.99745083758193731</v>
      </c>
      <c r="Q836">
        <f>(Table1[[#This Row],[ay]]-F$1)/F$2</f>
        <v>-8.2494237534878074E-3</v>
      </c>
      <c r="R836">
        <f>(Table1[[#This Row],[az]]-G$1)/G$2</f>
        <v>-4.2162162162162162E-2</v>
      </c>
      <c r="S836">
        <f>SQRT(Table1[[#This Row],[_ax]]*Table1[[#This Row],[_ax]]+Table1[[#This Row],[_ay]]*Table1[[#This Row],[_ay]]+Table1[[#This Row],[_az]]*Table1[[#This Row],[_az]])</f>
        <v>0.99837561784298468</v>
      </c>
      <c r="T836" s="1">
        <f>ATAN2(Table1[[#This Row],[_az]],Table1[[#This Row],[_ay]])*180/PI()</f>
        <v>-168.92939813642576</v>
      </c>
      <c r="U836" s="1">
        <f>ATAN2(SQRT(Table1[[#This Row],[_ay]]*Table1[[#This Row],[_ay]]+Table1[[#This Row],[_az]]*Table1[[#This Row],[_az]]),Table1[[#This Row],[_ax]])*180/PI()</f>
        <v>-87.533713919026809</v>
      </c>
    </row>
    <row r="837" spans="1:21" x14ac:dyDescent="0.25">
      <c r="A837" t="s">
        <v>0</v>
      </c>
      <c r="B837" t="s">
        <v>6</v>
      </c>
      <c r="C837" t="s">
        <v>2</v>
      </c>
      <c r="D837" t="s">
        <v>3</v>
      </c>
      <c r="E837">
        <v>-8097</v>
      </c>
      <c r="F837">
        <v>30</v>
      </c>
      <c r="G837">
        <v>616</v>
      </c>
      <c r="H837">
        <v>2</v>
      </c>
      <c r="I837">
        <v>-2</v>
      </c>
      <c r="J837">
        <v>-16</v>
      </c>
      <c r="K837">
        <v>1309</v>
      </c>
      <c r="L837">
        <v>144</v>
      </c>
      <c r="M837">
        <v>214</v>
      </c>
      <c r="N837">
        <v>-256</v>
      </c>
      <c r="O837">
        <v>275763</v>
      </c>
      <c r="P837">
        <f>(Table1[[#This Row],[ax]]-E$1)/E$2</f>
        <v>-0.99708667152221409</v>
      </c>
      <c r="Q837">
        <f>(Table1[[#This Row],[ay]]-F$1)/F$2</f>
        <v>-8.1281086982894577E-3</v>
      </c>
      <c r="R837">
        <f>(Table1[[#This Row],[az]]-G$1)/G$2</f>
        <v>-4.4564564564564563E-2</v>
      </c>
      <c r="S837">
        <f>SQRT(Table1[[#This Row],[_ax]]*Table1[[#This Row],[_ax]]+Table1[[#This Row],[_ay]]*Table1[[#This Row],[_ay]]+Table1[[#This Row],[_az]]*Table1[[#This Row],[_az]])</f>
        <v>0.99811517225873692</v>
      </c>
      <c r="T837" s="1">
        <f>ATAN2(Table1[[#This Row],[_az]],Table1[[#This Row],[_ay]])*180/PI()</f>
        <v>-169.6634700298107</v>
      </c>
      <c r="U837" s="1">
        <f>ATAN2(SQRT(Table1[[#This Row],[_ay]]*Table1[[#This Row],[_ay]]+Table1[[#This Row],[_az]]*Table1[[#This Row],[_az]]),Table1[[#This Row],[_ax]])*180/PI()</f>
        <v>-87.398721178457748</v>
      </c>
    </row>
    <row r="838" spans="1:21" x14ac:dyDescent="0.25">
      <c r="A838" t="s">
        <v>0</v>
      </c>
      <c r="B838" t="s">
        <v>6</v>
      </c>
      <c r="C838" t="s">
        <v>2</v>
      </c>
      <c r="D838" t="s">
        <v>3</v>
      </c>
      <c r="E838">
        <v>-8094</v>
      </c>
      <c r="F838">
        <v>24</v>
      </c>
      <c r="G838">
        <v>621</v>
      </c>
      <c r="H838">
        <v>3</v>
      </c>
      <c r="I838">
        <v>-2</v>
      </c>
      <c r="J838">
        <v>-17</v>
      </c>
      <c r="K838">
        <v>1308</v>
      </c>
      <c r="L838">
        <v>138</v>
      </c>
      <c r="M838">
        <v>216</v>
      </c>
      <c r="N838">
        <v>-252</v>
      </c>
      <c r="O838">
        <v>275813</v>
      </c>
      <c r="P838">
        <f>(Table1[[#This Row],[ax]]-E$1)/E$2</f>
        <v>-0.99672250546249086</v>
      </c>
      <c r="Q838">
        <f>(Table1[[#This Row],[ay]]-F$1)/F$2</f>
        <v>-8.8559990294795592E-3</v>
      </c>
      <c r="R838">
        <f>(Table1[[#This Row],[az]]-G$1)/G$2</f>
        <v>-4.3963963963963966E-2</v>
      </c>
      <c r="S838">
        <f>SQRT(Table1[[#This Row],[_ax]]*Table1[[#This Row],[_ax]]+Table1[[#This Row],[_ay]]*Table1[[#This Row],[_ay]]+Table1[[#This Row],[_az]]*Table1[[#This Row],[_az]])</f>
        <v>0.99773093153498049</v>
      </c>
      <c r="T838" s="1">
        <f>ATAN2(Table1[[#This Row],[_az]],Table1[[#This Row],[_ay]])*180/PI()</f>
        <v>-168.6108845079917</v>
      </c>
      <c r="U838" s="1">
        <f>ATAN2(SQRT(Table1[[#This Row],[_ay]]*Table1[[#This Row],[_ay]]+Table1[[#This Row],[_az]]*Table1[[#This Row],[_az]]),Table1[[#This Row],[_ax]])*180/PI()</f>
        <v>-87.42374094744676</v>
      </c>
    </row>
    <row r="839" spans="1:21" x14ac:dyDescent="0.25">
      <c r="A839" t="s">
        <v>0</v>
      </c>
      <c r="B839" t="s">
        <v>6</v>
      </c>
      <c r="C839" t="s">
        <v>2</v>
      </c>
      <c r="D839" t="s">
        <v>3</v>
      </c>
      <c r="E839">
        <v>-8096</v>
      </c>
      <c r="F839">
        <v>39</v>
      </c>
      <c r="G839">
        <v>634</v>
      </c>
      <c r="H839">
        <v>3</v>
      </c>
      <c r="I839">
        <v>-2</v>
      </c>
      <c r="J839">
        <v>-17</v>
      </c>
      <c r="K839">
        <v>1308</v>
      </c>
      <c r="L839">
        <v>138</v>
      </c>
      <c r="M839">
        <v>216</v>
      </c>
      <c r="N839">
        <v>-248</v>
      </c>
      <c r="O839">
        <v>275863</v>
      </c>
      <c r="P839">
        <f>(Table1[[#This Row],[ax]]-E$1)/E$2</f>
        <v>-0.99696528283563968</v>
      </c>
      <c r="Q839">
        <f>(Table1[[#This Row],[ay]]-F$1)/F$2</f>
        <v>-7.0362732015043063E-3</v>
      </c>
      <c r="R839">
        <f>(Table1[[#This Row],[az]]-G$1)/G$2</f>
        <v>-4.2402402402402402E-2</v>
      </c>
      <c r="S839">
        <f>SQRT(Table1[[#This Row],[_ax]]*Table1[[#This Row],[_ax]]+Table1[[#This Row],[_ay]]*Table1[[#This Row],[_ay]]+Table1[[#This Row],[_az]]*Table1[[#This Row],[_az]])</f>
        <v>0.99789140092978479</v>
      </c>
      <c r="T839" s="1">
        <f>ATAN2(Table1[[#This Row],[_az]],Table1[[#This Row],[_ay]])*180/PI()</f>
        <v>-170.5781678343763</v>
      </c>
      <c r="U839" s="1">
        <f>ATAN2(SQRT(Table1[[#This Row],[_ay]]*Table1[[#This Row],[_ay]]+Table1[[#This Row],[_az]]*Table1[[#This Row],[_az]]),Table1[[#This Row],[_ax]])*180/PI()</f>
        <v>-87.531331538844256</v>
      </c>
    </row>
    <row r="840" spans="1:21" x14ac:dyDescent="0.25">
      <c r="A840" t="s">
        <v>0</v>
      </c>
      <c r="B840" t="s">
        <v>6</v>
      </c>
      <c r="C840" t="s">
        <v>2</v>
      </c>
      <c r="D840" t="s">
        <v>3</v>
      </c>
      <c r="E840">
        <v>-8090</v>
      </c>
      <c r="F840">
        <v>41</v>
      </c>
      <c r="G840">
        <v>636</v>
      </c>
      <c r="H840">
        <v>4</v>
      </c>
      <c r="I840">
        <v>-3</v>
      </c>
      <c r="J840">
        <v>-17</v>
      </c>
      <c r="K840">
        <v>1309</v>
      </c>
      <c r="L840">
        <v>142</v>
      </c>
      <c r="M840">
        <v>222</v>
      </c>
      <c r="N840">
        <v>-252</v>
      </c>
      <c r="O840">
        <v>275913</v>
      </c>
      <c r="P840">
        <f>(Table1[[#This Row],[ax]]-E$1)/E$2</f>
        <v>-0.99623695071619323</v>
      </c>
      <c r="Q840">
        <f>(Table1[[#This Row],[ay]]-F$1)/F$2</f>
        <v>-6.7936430911076061E-3</v>
      </c>
      <c r="R840">
        <f>(Table1[[#This Row],[az]]-G$1)/G$2</f>
        <v>-4.2162162162162162E-2</v>
      </c>
      <c r="S840">
        <f>SQRT(Table1[[#This Row],[_ax]]*Table1[[#This Row],[_ax]]+Table1[[#This Row],[_ay]]*Table1[[#This Row],[_ay]]+Table1[[#This Row],[_az]]*Table1[[#This Row],[_az]])</f>
        <v>0.99715187583283249</v>
      </c>
      <c r="T840" s="1">
        <f>ATAN2(Table1[[#This Row],[_az]],Table1[[#This Row],[_ay]])*180/PI()</f>
        <v>-170.84653468548706</v>
      </c>
      <c r="U840" s="1">
        <f>ATAN2(SQRT(Table1[[#This Row],[_ay]]*Table1[[#This Row],[_ay]]+Table1[[#This Row],[_az]]*Table1[[#This Row],[_az]]),Table1[[#This Row],[_ax]])*180/PI()</f>
        <v>-87.545387381989499</v>
      </c>
    </row>
    <row r="841" spans="1:21" x14ac:dyDescent="0.25">
      <c r="A841" t="s">
        <v>0</v>
      </c>
      <c r="B841" t="s">
        <v>6</v>
      </c>
      <c r="C841" t="s">
        <v>2</v>
      </c>
      <c r="D841" t="s">
        <v>3</v>
      </c>
      <c r="E841">
        <v>-8091</v>
      </c>
      <c r="F841">
        <v>31</v>
      </c>
      <c r="G841">
        <v>633</v>
      </c>
      <c r="H841">
        <v>3</v>
      </c>
      <c r="I841">
        <v>0</v>
      </c>
      <c r="J841">
        <v>-17</v>
      </c>
      <c r="K841">
        <v>1308</v>
      </c>
      <c r="L841">
        <v>150</v>
      </c>
      <c r="M841">
        <v>210</v>
      </c>
      <c r="N841">
        <v>-244</v>
      </c>
      <c r="O841">
        <v>275963</v>
      </c>
      <c r="P841">
        <f>(Table1[[#This Row],[ax]]-E$1)/E$2</f>
        <v>-0.99635833940276763</v>
      </c>
      <c r="Q841">
        <f>(Table1[[#This Row],[ay]]-F$1)/F$2</f>
        <v>-8.006793643091108E-3</v>
      </c>
      <c r="R841">
        <f>(Table1[[#This Row],[az]]-G$1)/G$2</f>
        <v>-4.2522522522522525E-2</v>
      </c>
      <c r="S841">
        <f>SQRT(Table1[[#This Row],[_ax]]*Table1[[#This Row],[_ax]]+Table1[[#This Row],[_ay]]*Table1[[#This Row],[_ay]]+Table1[[#This Row],[_az]]*Table1[[#This Row],[_az]])</f>
        <v>0.9972974552076036</v>
      </c>
      <c r="T841" s="1">
        <f>ATAN2(Table1[[#This Row],[_az]],Table1[[#This Row],[_ay]])*180/PI()</f>
        <v>-169.33632804563055</v>
      </c>
      <c r="U841" s="1">
        <f>ATAN2(SQRT(Table1[[#This Row],[_ay]]*Table1[[#This Row],[_ay]]+Table1[[#This Row],[_az]]*Table1[[#This Row],[_az]]),Table1[[#This Row],[_ax]])*180/PI()</f>
        <v>-87.513325531617696</v>
      </c>
    </row>
    <row r="842" spans="1:21" x14ac:dyDescent="0.25">
      <c r="A842" t="s">
        <v>0</v>
      </c>
      <c r="B842" t="s">
        <v>6</v>
      </c>
      <c r="C842" t="s">
        <v>2</v>
      </c>
      <c r="D842" t="s">
        <v>3</v>
      </c>
      <c r="E842">
        <v>-8097</v>
      </c>
      <c r="F842">
        <v>30</v>
      </c>
      <c r="G842">
        <v>633</v>
      </c>
      <c r="H842">
        <v>4</v>
      </c>
      <c r="I842">
        <v>-3</v>
      </c>
      <c r="J842">
        <v>-17</v>
      </c>
      <c r="K842">
        <v>1310</v>
      </c>
      <c r="L842">
        <v>144</v>
      </c>
      <c r="M842">
        <v>214</v>
      </c>
      <c r="N842">
        <v>-250</v>
      </c>
      <c r="O842">
        <v>276013</v>
      </c>
      <c r="P842">
        <f>(Table1[[#This Row],[ax]]-E$1)/E$2</f>
        <v>-0.99708667152221409</v>
      </c>
      <c r="Q842">
        <f>(Table1[[#This Row],[ay]]-F$1)/F$2</f>
        <v>-8.1281086982894577E-3</v>
      </c>
      <c r="R842">
        <f>(Table1[[#This Row],[az]]-G$1)/G$2</f>
        <v>-4.2522522522522525E-2</v>
      </c>
      <c r="S842">
        <f>SQRT(Table1[[#This Row],[_ax]]*Table1[[#This Row],[_ax]]+Table1[[#This Row],[_ay]]*Table1[[#This Row],[_ay]]+Table1[[#This Row],[_az]]*Table1[[#This Row],[_az]])</f>
        <v>0.99802608262506709</v>
      </c>
      <c r="T842" s="1">
        <f>ATAN2(Table1[[#This Row],[_az]],Table1[[#This Row],[_ay]])*180/PI()</f>
        <v>-169.17854487822777</v>
      </c>
      <c r="U842" s="1">
        <f>ATAN2(SQRT(Table1[[#This Row],[_ay]]*Table1[[#This Row],[_ay]]+Table1[[#This Row],[_az]]*Table1[[#This Row],[_az]]),Table1[[#This Row],[_ax]])*180/PI()</f>
        <v>-87.513842715138225</v>
      </c>
    </row>
    <row r="843" spans="1:21" x14ac:dyDescent="0.25">
      <c r="A843" t="s">
        <v>0</v>
      </c>
      <c r="B843" t="s">
        <v>6</v>
      </c>
      <c r="C843" t="s">
        <v>2</v>
      </c>
      <c r="D843" t="s">
        <v>3</v>
      </c>
      <c r="E843">
        <v>-8100</v>
      </c>
      <c r="F843">
        <v>24</v>
      </c>
      <c r="G843">
        <v>626</v>
      </c>
      <c r="H843">
        <v>3</v>
      </c>
      <c r="I843">
        <v>-1</v>
      </c>
      <c r="J843">
        <v>-18</v>
      </c>
      <c r="K843">
        <v>1310</v>
      </c>
      <c r="L843">
        <v>140</v>
      </c>
      <c r="M843">
        <v>208</v>
      </c>
      <c r="N843">
        <v>-258</v>
      </c>
      <c r="O843">
        <v>276063</v>
      </c>
      <c r="P843">
        <f>(Table1[[#This Row],[ax]]-E$1)/E$2</f>
        <v>-0.99745083758193731</v>
      </c>
      <c r="Q843">
        <f>(Table1[[#This Row],[ay]]-F$1)/F$2</f>
        <v>-8.8559990294795592E-3</v>
      </c>
      <c r="R843">
        <f>(Table1[[#This Row],[az]]-G$1)/G$2</f>
        <v>-4.3363363363363362E-2</v>
      </c>
      <c r="S843">
        <f>SQRT(Table1[[#This Row],[_ax]]*Table1[[#This Row],[_ax]]+Table1[[#This Row],[_ay]]*Table1[[#This Row],[_ay]]+Table1[[#This Row],[_az]]*Table1[[#This Row],[_az]])</f>
        <v>0.99843226279698183</v>
      </c>
      <c r="T843" s="1">
        <f>ATAN2(Table1[[#This Row],[_az]],Table1[[#This Row],[_ay]])*180/PI()</f>
        <v>-168.45734634696495</v>
      </c>
      <c r="U843" s="1">
        <f>ATAN2(SQRT(Table1[[#This Row],[_ay]]*Table1[[#This Row],[_ay]]+Table1[[#This Row],[_az]]*Table1[[#This Row],[_az]]),Table1[[#This Row],[_ax]])*180/PI()</f>
        <v>-87.459363610280931</v>
      </c>
    </row>
    <row r="844" spans="1:21" x14ac:dyDescent="0.25">
      <c r="A844" t="s">
        <v>0</v>
      </c>
      <c r="B844" t="s">
        <v>6</v>
      </c>
      <c r="C844" t="s">
        <v>2</v>
      </c>
      <c r="D844" t="s">
        <v>3</v>
      </c>
      <c r="E844">
        <v>-8100</v>
      </c>
      <c r="F844">
        <v>32</v>
      </c>
      <c r="G844">
        <v>630</v>
      </c>
      <c r="H844">
        <v>4</v>
      </c>
      <c r="I844">
        <v>-2</v>
      </c>
      <c r="J844">
        <v>-18</v>
      </c>
      <c r="K844">
        <v>1313</v>
      </c>
      <c r="L844">
        <v>136</v>
      </c>
      <c r="M844">
        <v>216</v>
      </c>
      <c r="N844">
        <v>-248</v>
      </c>
      <c r="O844">
        <v>276113</v>
      </c>
      <c r="P844">
        <f>(Table1[[#This Row],[ax]]-E$1)/E$2</f>
        <v>-0.99745083758193731</v>
      </c>
      <c r="Q844">
        <f>(Table1[[#This Row],[ay]]-F$1)/F$2</f>
        <v>-7.8854785878927566E-3</v>
      </c>
      <c r="R844">
        <f>(Table1[[#This Row],[az]]-G$1)/G$2</f>
        <v>-4.2882882882882882E-2</v>
      </c>
      <c r="S844">
        <f>SQRT(Table1[[#This Row],[_ax]]*Table1[[#This Row],[_ax]]+Table1[[#This Row],[_ay]]*Table1[[#This Row],[_ay]]+Table1[[#This Row],[_az]]*Table1[[#This Row],[_az]])</f>
        <v>0.99840337329649254</v>
      </c>
      <c r="T844" s="1">
        <f>ATAN2(Table1[[#This Row],[_az]],Table1[[#This Row],[_ay]])*180/PI()</f>
        <v>-169.58061697044909</v>
      </c>
      <c r="U844" s="1">
        <f>ATAN2(SQRT(Table1[[#This Row],[_ay]]*Table1[[#This Row],[_ay]]+Table1[[#This Row],[_az]]*Table1[[#This Row],[_az]]),Table1[[#This Row],[_ax]])*180/PI()</f>
        <v>-87.497006169895073</v>
      </c>
    </row>
    <row r="845" spans="1:21" x14ac:dyDescent="0.25">
      <c r="A845" t="s">
        <v>0</v>
      </c>
      <c r="B845" t="s">
        <v>6</v>
      </c>
      <c r="C845" t="s">
        <v>2</v>
      </c>
      <c r="D845" t="s">
        <v>3</v>
      </c>
      <c r="E845">
        <v>-8095</v>
      </c>
      <c r="F845">
        <v>35</v>
      </c>
      <c r="G845">
        <v>631</v>
      </c>
      <c r="H845">
        <v>4</v>
      </c>
      <c r="I845">
        <v>-2</v>
      </c>
      <c r="J845">
        <v>-17</v>
      </c>
      <c r="K845">
        <v>1309</v>
      </c>
      <c r="L845">
        <v>138</v>
      </c>
      <c r="M845">
        <v>218</v>
      </c>
      <c r="N845">
        <v>-250</v>
      </c>
      <c r="O845">
        <v>276163</v>
      </c>
      <c r="P845">
        <f>(Table1[[#This Row],[ax]]-E$1)/E$2</f>
        <v>-0.99684389414906527</v>
      </c>
      <c r="Q845">
        <f>(Table1[[#This Row],[ay]]-F$1)/F$2</f>
        <v>-7.5215334222977067E-3</v>
      </c>
      <c r="R845">
        <f>(Table1[[#This Row],[az]]-G$1)/G$2</f>
        <v>-4.2762762762762765E-2</v>
      </c>
      <c r="S845">
        <f>SQRT(Table1[[#This Row],[_ax]]*Table1[[#This Row],[_ax]]+Table1[[#This Row],[_ay]]*Table1[[#This Row],[_ay]]+Table1[[#This Row],[_az]]*Table1[[#This Row],[_az]])</f>
        <v>0.99778904416033753</v>
      </c>
      <c r="T845" s="1">
        <f>ATAN2(Table1[[#This Row],[_az]],Table1[[#This Row],[_ay]])*180/PI()</f>
        <v>-170.0242955939963</v>
      </c>
      <c r="U845" s="1">
        <f>ATAN2(SQRT(Table1[[#This Row],[_ay]]*Table1[[#This Row],[_ay]]+Table1[[#This Row],[_az]]*Table1[[#This Row],[_az]]),Table1[[#This Row],[_ax]])*180/PI()</f>
        <v>-87.505962813891571</v>
      </c>
    </row>
    <row r="846" spans="1:21" x14ac:dyDescent="0.25">
      <c r="A846" t="s">
        <v>0</v>
      </c>
      <c r="B846" t="s">
        <v>6</v>
      </c>
      <c r="C846" t="s">
        <v>2</v>
      </c>
      <c r="D846" t="s">
        <v>3</v>
      </c>
      <c r="E846">
        <v>-8093</v>
      </c>
      <c r="F846">
        <v>32</v>
      </c>
      <c r="G846">
        <v>637</v>
      </c>
      <c r="H846">
        <v>3</v>
      </c>
      <c r="I846">
        <v>-1</v>
      </c>
      <c r="J846">
        <v>-17</v>
      </c>
      <c r="K846">
        <v>1309</v>
      </c>
      <c r="L846">
        <v>147</v>
      </c>
      <c r="M846">
        <v>217</v>
      </c>
      <c r="N846">
        <v>-253</v>
      </c>
      <c r="O846">
        <v>276213</v>
      </c>
      <c r="P846">
        <f>(Table1[[#This Row],[ax]]-E$1)/E$2</f>
        <v>-0.99660111677591645</v>
      </c>
      <c r="Q846">
        <f>(Table1[[#This Row],[ay]]-F$1)/F$2</f>
        <v>-7.8854785878927566E-3</v>
      </c>
      <c r="R846">
        <f>(Table1[[#This Row],[az]]-G$1)/G$2</f>
        <v>-4.2042042042042045E-2</v>
      </c>
      <c r="S846">
        <f>SQRT(Table1[[#This Row],[_ax]]*Table1[[#This Row],[_ax]]+Table1[[#This Row],[_ay]]*Table1[[#This Row],[_ay]]+Table1[[#This Row],[_az]]*Table1[[#This Row],[_az]])</f>
        <v>0.99751867151980111</v>
      </c>
      <c r="T846" s="1">
        <f>ATAN2(Table1[[#This Row],[_az]],Table1[[#This Row],[_ay]])*180/PI()</f>
        <v>-169.37692742153885</v>
      </c>
      <c r="U846" s="1">
        <f>ATAN2(SQRT(Table1[[#This Row],[_ay]]*Table1[[#This Row],[_ay]]+Table1[[#This Row],[_az]]*Table1[[#This Row],[_az]]),Table1[[#This Row],[_ax]])*180/PI()</f>
        <v>-87.542313966060291</v>
      </c>
    </row>
    <row r="847" spans="1:21" x14ac:dyDescent="0.25">
      <c r="A847" t="s">
        <v>0</v>
      </c>
      <c r="B847" t="s">
        <v>6</v>
      </c>
      <c r="C847" t="s">
        <v>2</v>
      </c>
      <c r="D847" t="s">
        <v>3</v>
      </c>
      <c r="E847">
        <v>-8093</v>
      </c>
      <c r="F847">
        <v>26</v>
      </c>
      <c r="G847">
        <v>622</v>
      </c>
      <c r="H847">
        <v>3</v>
      </c>
      <c r="I847">
        <v>-1</v>
      </c>
      <c r="J847">
        <v>-16</v>
      </c>
      <c r="K847">
        <v>1309</v>
      </c>
      <c r="L847">
        <v>140</v>
      </c>
      <c r="M847">
        <v>210</v>
      </c>
      <c r="N847">
        <v>-254</v>
      </c>
      <c r="O847">
        <v>276263</v>
      </c>
      <c r="P847">
        <f>(Table1[[#This Row],[ax]]-E$1)/E$2</f>
        <v>-0.99660111677591645</v>
      </c>
      <c r="Q847">
        <f>(Table1[[#This Row],[ay]]-F$1)/F$2</f>
        <v>-8.6133689190828581E-3</v>
      </c>
      <c r="R847">
        <f>(Table1[[#This Row],[az]]-G$1)/G$2</f>
        <v>-4.3843843843843842E-2</v>
      </c>
      <c r="S847">
        <f>SQRT(Table1[[#This Row],[_ax]]*Table1[[#This Row],[_ax]]+Table1[[#This Row],[_ay]]*Table1[[#This Row],[_ay]]+Table1[[#This Row],[_az]]*Table1[[#This Row],[_az]])</f>
        <v>0.9976022547719825</v>
      </c>
      <c r="T847" s="1">
        <f>ATAN2(Table1[[#This Row],[_az]],Table1[[#This Row],[_ay]])*180/PI()</f>
        <v>-168.8854680408426</v>
      </c>
      <c r="U847" s="1">
        <f>ATAN2(SQRT(Table1[[#This Row],[_ay]]*Table1[[#This Row],[_ay]]+Table1[[#This Row],[_az]]*Table1[[#This Row],[_az]]),Table1[[#This Row],[_ax]])*180/PI()</f>
        <v>-87.432903364111112</v>
      </c>
    </row>
    <row r="848" spans="1:21" x14ac:dyDescent="0.25">
      <c r="A848" t="s">
        <v>0</v>
      </c>
      <c r="B848" t="s">
        <v>6</v>
      </c>
      <c r="C848" t="s">
        <v>2</v>
      </c>
      <c r="D848" t="s">
        <v>3</v>
      </c>
      <c r="E848">
        <v>-8098</v>
      </c>
      <c r="F848">
        <v>28</v>
      </c>
      <c r="G848">
        <v>622</v>
      </c>
      <c r="H848">
        <v>4</v>
      </c>
      <c r="I848">
        <v>-2</v>
      </c>
      <c r="J848">
        <v>-17</v>
      </c>
      <c r="K848">
        <v>1310</v>
      </c>
      <c r="L848">
        <v>142</v>
      </c>
      <c r="M848">
        <v>216</v>
      </c>
      <c r="N848">
        <v>-256</v>
      </c>
      <c r="O848">
        <v>276313</v>
      </c>
      <c r="P848">
        <f>(Table1[[#This Row],[ax]]-E$1)/E$2</f>
        <v>-0.99720806020878849</v>
      </c>
      <c r="Q848">
        <f>(Table1[[#This Row],[ay]]-F$1)/F$2</f>
        <v>-8.3707388086861588E-3</v>
      </c>
      <c r="R848">
        <f>(Table1[[#This Row],[az]]-G$1)/G$2</f>
        <v>-4.3843843843843842E-2</v>
      </c>
      <c r="S848">
        <f>SQRT(Table1[[#This Row],[_ax]]*Table1[[#This Row],[_ax]]+Table1[[#This Row],[_ay]]*Table1[[#This Row],[_ay]]+Table1[[#This Row],[_az]]*Table1[[#This Row],[_az]])</f>
        <v>0.99820652535263532</v>
      </c>
      <c r="T848" s="1">
        <f>ATAN2(Table1[[#This Row],[_az]],Table1[[#This Row],[_ay]])*180/PI()</f>
        <v>-169.19107503484892</v>
      </c>
      <c r="U848" s="1">
        <f>ATAN2(SQRT(Table1[[#This Row],[_ay]]*Table1[[#This Row],[_ay]]+Table1[[#This Row],[_az]]*Table1[[#This Row],[_az]]),Table1[[#This Row],[_ax]])*180/PI()</f>
        <v>-87.437109275122992</v>
      </c>
    </row>
    <row r="849" spans="1:21" x14ac:dyDescent="0.25">
      <c r="A849" t="s">
        <v>0</v>
      </c>
      <c r="B849" t="s">
        <v>6</v>
      </c>
      <c r="C849" t="s">
        <v>2</v>
      </c>
      <c r="D849" t="s">
        <v>3</v>
      </c>
      <c r="E849">
        <v>-8101</v>
      </c>
      <c r="F849">
        <v>34</v>
      </c>
      <c r="G849">
        <v>630</v>
      </c>
      <c r="H849">
        <v>5</v>
      </c>
      <c r="I849">
        <v>-3</v>
      </c>
      <c r="J849">
        <v>-16</v>
      </c>
      <c r="K849">
        <v>1314</v>
      </c>
      <c r="L849">
        <v>138</v>
      </c>
      <c r="M849">
        <v>220</v>
      </c>
      <c r="N849">
        <v>-258</v>
      </c>
      <c r="O849">
        <v>276363</v>
      </c>
      <c r="P849">
        <f>(Table1[[#This Row],[ax]]-E$1)/E$2</f>
        <v>-0.99757222626851172</v>
      </c>
      <c r="Q849">
        <f>(Table1[[#This Row],[ay]]-F$1)/F$2</f>
        <v>-7.6428484774960573E-3</v>
      </c>
      <c r="R849">
        <f>(Table1[[#This Row],[az]]-G$1)/G$2</f>
        <v>-4.2882882882882882E-2</v>
      </c>
      <c r="S849">
        <f>SQRT(Table1[[#This Row],[_ax]]*Table1[[#This Row],[_ax]]+Table1[[#This Row],[_ay]]*Table1[[#This Row],[_ay]]+Table1[[#This Row],[_az]]*Table1[[#This Row],[_az]])</f>
        <v>0.99852275958012682</v>
      </c>
      <c r="T849" s="1">
        <f>ATAN2(Table1[[#This Row],[_az]],Table1[[#This Row],[_ay]])*180/PI()</f>
        <v>-169.89450457129445</v>
      </c>
      <c r="U849" s="1">
        <f>ATAN2(SQRT(Table1[[#This Row],[_ay]]*Table1[[#This Row],[_ay]]+Table1[[#This Row],[_az]]*Table1[[#This Row],[_az]]),Table1[[#This Row],[_ax]])*180/PI()</f>
        <v>-87.499788349091233</v>
      </c>
    </row>
    <row r="850" spans="1:21" x14ac:dyDescent="0.25">
      <c r="A850" t="s">
        <v>0</v>
      </c>
      <c r="B850" t="s">
        <v>6</v>
      </c>
      <c r="C850" t="s">
        <v>2</v>
      </c>
      <c r="D850" t="s">
        <v>3</v>
      </c>
      <c r="E850">
        <v>-8095</v>
      </c>
      <c r="F850">
        <v>37</v>
      </c>
      <c r="G850">
        <v>629</v>
      </c>
      <c r="H850">
        <v>3</v>
      </c>
      <c r="I850">
        <v>-2</v>
      </c>
      <c r="J850">
        <v>-17</v>
      </c>
      <c r="K850">
        <v>1313</v>
      </c>
      <c r="L850">
        <v>146</v>
      </c>
      <c r="M850">
        <v>212</v>
      </c>
      <c r="N850">
        <v>-250</v>
      </c>
      <c r="O850">
        <v>276413</v>
      </c>
      <c r="P850">
        <f>(Table1[[#This Row],[ax]]-E$1)/E$2</f>
        <v>-0.99684389414906527</v>
      </c>
      <c r="Q850">
        <f>(Table1[[#This Row],[ay]]-F$1)/F$2</f>
        <v>-7.2789033119010065E-3</v>
      </c>
      <c r="R850">
        <f>(Table1[[#This Row],[az]]-G$1)/G$2</f>
        <v>-4.3003003003003006E-2</v>
      </c>
      <c r="S850">
        <f>SQRT(Table1[[#This Row],[_ax]]*Table1[[#This Row],[_ax]]+Table1[[#This Row],[_ay]]*Table1[[#This Row],[_ay]]+Table1[[#This Row],[_az]]*Table1[[#This Row],[_az]])</f>
        <v>0.99779756965176714</v>
      </c>
      <c r="T850" s="1">
        <f>ATAN2(Table1[[#This Row],[_az]],Table1[[#This Row],[_ay]])*180/PI()</f>
        <v>-170.3928891713006</v>
      </c>
      <c r="U850" s="1">
        <f>ATAN2(SQRT(Table1[[#This Row],[_ay]]*Table1[[#This Row],[_ay]]+Table1[[#This Row],[_az]]*Table1[[#This Row],[_az]]),Table1[[#This Row],[_ax]])*180/PI()</f>
        <v>-87.494748564021606</v>
      </c>
    </row>
    <row r="851" spans="1:21" x14ac:dyDescent="0.25">
      <c r="A851" t="s">
        <v>0</v>
      </c>
      <c r="B851" t="s">
        <v>6</v>
      </c>
      <c r="C851" t="s">
        <v>2</v>
      </c>
      <c r="D851" t="s">
        <v>3</v>
      </c>
      <c r="E851">
        <v>-8093</v>
      </c>
      <c r="F851">
        <v>35</v>
      </c>
      <c r="G851">
        <v>634</v>
      </c>
      <c r="H851">
        <v>4</v>
      </c>
      <c r="I851">
        <v>-1</v>
      </c>
      <c r="J851">
        <v>-17</v>
      </c>
      <c r="K851">
        <v>1311</v>
      </c>
      <c r="L851">
        <v>135</v>
      </c>
      <c r="M851">
        <v>219</v>
      </c>
      <c r="N851">
        <v>-253</v>
      </c>
      <c r="O851">
        <v>276463</v>
      </c>
      <c r="P851">
        <f>(Table1[[#This Row],[ax]]-E$1)/E$2</f>
        <v>-0.99660111677591645</v>
      </c>
      <c r="Q851">
        <f>(Table1[[#This Row],[ay]]-F$1)/F$2</f>
        <v>-7.5215334222977067E-3</v>
      </c>
      <c r="R851">
        <f>(Table1[[#This Row],[az]]-G$1)/G$2</f>
        <v>-4.2402402402402402E-2</v>
      </c>
      <c r="S851">
        <f>SQRT(Table1[[#This Row],[_ax]]*Table1[[#This Row],[_ax]]+Table1[[#This Row],[_ay]]*Table1[[#This Row],[_ay]]+Table1[[#This Row],[_az]]*Table1[[#This Row],[_az]])</f>
        <v>0.99753111387741777</v>
      </c>
      <c r="T851" s="1">
        <f>ATAN2(Table1[[#This Row],[_az]],Table1[[#This Row],[_ay]])*180/PI()</f>
        <v>-169.94124044769632</v>
      </c>
      <c r="U851" s="1">
        <f>ATAN2(SQRT(Table1[[#This Row],[_ay]]*Table1[[#This Row],[_ay]]+Table1[[#This Row],[_az]]*Table1[[#This Row],[_az]]),Table1[[#This Row],[_ax]])*180/PI()</f>
        <v>-87.525719404326452</v>
      </c>
    </row>
    <row r="852" spans="1:21" x14ac:dyDescent="0.25">
      <c r="A852" t="s">
        <v>0</v>
      </c>
      <c r="B852" t="s">
        <v>6</v>
      </c>
      <c r="C852" t="s">
        <v>2</v>
      </c>
      <c r="D852" t="s">
        <v>3</v>
      </c>
      <c r="E852">
        <v>-8096</v>
      </c>
      <c r="F852">
        <v>33</v>
      </c>
      <c r="G852">
        <v>634</v>
      </c>
      <c r="H852">
        <v>4</v>
      </c>
      <c r="I852">
        <v>-2</v>
      </c>
      <c r="J852">
        <v>-15</v>
      </c>
      <c r="K852">
        <v>1313</v>
      </c>
      <c r="L852">
        <v>143</v>
      </c>
      <c r="M852">
        <v>205</v>
      </c>
      <c r="N852">
        <v>-257</v>
      </c>
      <c r="O852">
        <v>276513</v>
      </c>
      <c r="P852">
        <f>(Table1[[#This Row],[ax]]-E$1)/E$2</f>
        <v>-0.99696528283563968</v>
      </c>
      <c r="Q852">
        <f>(Table1[[#This Row],[ay]]-F$1)/F$2</f>
        <v>-7.764163532694407E-3</v>
      </c>
      <c r="R852">
        <f>(Table1[[#This Row],[az]]-G$1)/G$2</f>
        <v>-4.2402402402402402E-2</v>
      </c>
      <c r="S852">
        <f>SQRT(Table1[[#This Row],[_ax]]*Table1[[#This Row],[_ax]]+Table1[[#This Row],[_ay]]*Table1[[#This Row],[_ay]]+Table1[[#This Row],[_az]]*Table1[[#This Row],[_az]])</f>
        <v>0.99789679884465243</v>
      </c>
      <c r="T852" s="1">
        <f>ATAN2(Table1[[#This Row],[_az]],Table1[[#This Row],[_ay]])*180/PI()</f>
        <v>-169.62370615000876</v>
      </c>
      <c r="U852" s="1">
        <f>ATAN2(SQRT(Table1[[#This Row],[_ay]]*Table1[[#This Row],[_ay]]+Table1[[#This Row],[_az]]*Table1[[#This Row],[_az]]),Table1[[#This Row],[_ax]])*180/PI()</f>
        <v>-87.524153208029816</v>
      </c>
    </row>
    <row r="853" spans="1:21" x14ac:dyDescent="0.25">
      <c r="A853" t="s">
        <v>0</v>
      </c>
      <c r="B853" t="s">
        <v>6</v>
      </c>
      <c r="C853" t="s">
        <v>2</v>
      </c>
      <c r="D853" t="s">
        <v>3</v>
      </c>
      <c r="E853">
        <v>-8101</v>
      </c>
      <c r="F853">
        <v>33</v>
      </c>
      <c r="G853">
        <v>626</v>
      </c>
      <c r="H853">
        <v>2</v>
      </c>
      <c r="I853">
        <v>-1</v>
      </c>
      <c r="J853">
        <v>-18</v>
      </c>
      <c r="K853">
        <v>1311</v>
      </c>
      <c r="L853">
        <v>147</v>
      </c>
      <c r="M853">
        <v>213</v>
      </c>
      <c r="N853">
        <v>-251</v>
      </c>
      <c r="O853">
        <v>276563</v>
      </c>
      <c r="P853">
        <f>(Table1[[#This Row],[ax]]-E$1)/E$2</f>
        <v>-0.99757222626851172</v>
      </c>
      <c r="Q853">
        <f>(Table1[[#This Row],[ay]]-F$1)/F$2</f>
        <v>-7.764163532694407E-3</v>
      </c>
      <c r="R853">
        <f>(Table1[[#This Row],[az]]-G$1)/G$2</f>
        <v>-4.3363363363363362E-2</v>
      </c>
      <c r="S853">
        <f>SQRT(Table1[[#This Row],[_ax]]*Table1[[#This Row],[_ax]]+Table1[[#This Row],[_ay]]*Table1[[#This Row],[_ay]]+Table1[[#This Row],[_az]]*Table1[[#This Row],[_az]])</f>
        <v>0.998544445750844</v>
      </c>
      <c r="T853" s="1">
        <f>ATAN2(Table1[[#This Row],[_az]],Table1[[#This Row],[_ay]])*180/PI()</f>
        <v>-169.84881752914103</v>
      </c>
      <c r="U853" s="1">
        <f>ATAN2(SQRT(Table1[[#This Row],[_ay]]*Table1[[#This Row],[_ay]]+Table1[[#This Row],[_az]]*Table1[[#This Row],[_az]]),Table1[[#This Row],[_ax]])*180/PI()</f>
        <v>-87.471451237674771</v>
      </c>
    </row>
    <row r="854" spans="1:21" x14ac:dyDescent="0.25">
      <c r="A854" t="s">
        <v>0</v>
      </c>
      <c r="B854" t="s">
        <v>6</v>
      </c>
      <c r="C854" t="s">
        <v>2</v>
      </c>
      <c r="D854" t="s">
        <v>3</v>
      </c>
      <c r="E854">
        <v>-8096</v>
      </c>
      <c r="F854">
        <v>28</v>
      </c>
      <c r="G854">
        <v>623</v>
      </c>
      <c r="H854">
        <v>4</v>
      </c>
      <c r="I854">
        <v>-3</v>
      </c>
      <c r="J854">
        <v>-19</v>
      </c>
      <c r="K854">
        <v>1310</v>
      </c>
      <c r="L854">
        <v>144</v>
      </c>
      <c r="M854">
        <v>206</v>
      </c>
      <c r="N854">
        <v>-248</v>
      </c>
      <c r="O854">
        <v>276613</v>
      </c>
      <c r="P854">
        <f>(Table1[[#This Row],[ax]]-E$1)/E$2</f>
        <v>-0.99696528283563968</v>
      </c>
      <c r="Q854">
        <f>(Table1[[#This Row],[ay]]-F$1)/F$2</f>
        <v>-8.3707388086861588E-3</v>
      </c>
      <c r="R854">
        <f>(Table1[[#This Row],[az]]-G$1)/G$2</f>
        <v>-4.3723723723723726E-2</v>
      </c>
      <c r="S854">
        <f>SQRT(Table1[[#This Row],[_ax]]*Table1[[#This Row],[_ax]]+Table1[[#This Row],[_ay]]*Table1[[#This Row],[_ay]]+Table1[[#This Row],[_az]]*Table1[[#This Row],[_az]])</f>
        <v>0.99795872082166748</v>
      </c>
      <c r="T854" s="1">
        <f>ATAN2(Table1[[#This Row],[_az]],Table1[[#This Row],[_ay]])*180/PI()</f>
        <v>-169.16208253822441</v>
      </c>
      <c r="U854" s="1">
        <f>ATAN2(SQRT(Table1[[#This Row],[_ay]]*Table1[[#This Row],[_ay]]+Table1[[#This Row],[_az]]*Table1[[#This Row],[_az]]),Table1[[#This Row],[_ax]])*180/PI()</f>
        <v>-87.443252992676278</v>
      </c>
    </row>
    <row r="855" spans="1:21" x14ac:dyDescent="0.25">
      <c r="A855" t="s">
        <v>0</v>
      </c>
      <c r="B855" t="s">
        <v>6</v>
      </c>
      <c r="C855" t="s">
        <v>2</v>
      </c>
      <c r="D855" t="s">
        <v>3</v>
      </c>
      <c r="E855">
        <v>-8096</v>
      </c>
      <c r="F855">
        <v>40</v>
      </c>
      <c r="G855">
        <v>628</v>
      </c>
      <c r="H855">
        <v>3</v>
      </c>
      <c r="I855">
        <v>-2</v>
      </c>
      <c r="J855">
        <v>-19</v>
      </c>
      <c r="K855">
        <v>1312</v>
      </c>
      <c r="L855">
        <v>144</v>
      </c>
      <c r="M855">
        <v>218</v>
      </c>
      <c r="N855">
        <v>-252</v>
      </c>
      <c r="O855">
        <v>276663</v>
      </c>
      <c r="P855">
        <f>(Table1[[#This Row],[ax]]-E$1)/E$2</f>
        <v>-0.99696528283563968</v>
      </c>
      <c r="Q855">
        <f>(Table1[[#This Row],[ay]]-F$1)/F$2</f>
        <v>-6.9149581463059566E-3</v>
      </c>
      <c r="R855">
        <f>(Table1[[#This Row],[az]]-G$1)/G$2</f>
        <v>-4.3123123123123122E-2</v>
      </c>
      <c r="S855">
        <f>SQRT(Table1[[#This Row],[_ax]]*Table1[[#This Row],[_ax]]+Table1[[#This Row],[_ay]]*Table1[[#This Row],[_ay]]+Table1[[#This Row],[_az]]*Table1[[#This Row],[_az]])</f>
        <v>0.99792143757592677</v>
      </c>
      <c r="T855" s="1">
        <f>ATAN2(Table1[[#This Row],[_az]],Table1[[#This Row],[_ay]])*180/PI()</f>
        <v>-170.8899569901852</v>
      </c>
      <c r="U855" s="1">
        <f>ATAN2(SQRT(Table1[[#This Row],[_ay]]*Table1[[#This Row],[_ay]]+Table1[[#This Row],[_az]]*Table1[[#This Row],[_az]]),Table1[[#This Row],[_ax]])*180/PI()</f>
        <v>-87.491649464878193</v>
      </c>
    </row>
    <row r="856" spans="1:21" x14ac:dyDescent="0.25">
      <c r="A856" t="s">
        <v>0</v>
      </c>
      <c r="B856" t="s">
        <v>6</v>
      </c>
      <c r="C856" t="s">
        <v>2</v>
      </c>
      <c r="D856" t="s">
        <v>3</v>
      </c>
      <c r="E856">
        <v>-8092</v>
      </c>
      <c r="F856">
        <v>35</v>
      </c>
      <c r="G856">
        <v>636</v>
      </c>
      <c r="H856">
        <v>4</v>
      </c>
      <c r="I856">
        <v>-2</v>
      </c>
      <c r="J856">
        <v>-17</v>
      </c>
      <c r="K856">
        <v>1308</v>
      </c>
      <c r="L856">
        <v>136</v>
      </c>
      <c r="M856">
        <v>206</v>
      </c>
      <c r="N856">
        <v>-256</v>
      </c>
      <c r="O856">
        <v>276713</v>
      </c>
      <c r="P856">
        <f>(Table1[[#This Row],[ax]]-E$1)/E$2</f>
        <v>-0.99647972808934204</v>
      </c>
      <c r="Q856">
        <f>(Table1[[#This Row],[ay]]-F$1)/F$2</f>
        <v>-7.5215334222977067E-3</v>
      </c>
      <c r="R856">
        <f>(Table1[[#This Row],[az]]-G$1)/G$2</f>
        <v>-4.2162162162162162E-2</v>
      </c>
      <c r="S856">
        <f>SQRT(Table1[[#This Row],[_ax]]*Table1[[#This Row],[_ax]]+Table1[[#This Row],[_ay]]*Table1[[#This Row],[_ay]]+Table1[[#This Row],[_az]]*Table1[[#This Row],[_az]])</f>
        <v>0.99739965403855046</v>
      </c>
      <c r="T856" s="1">
        <f>ATAN2(Table1[[#This Row],[_az]],Table1[[#This Row],[_ay]])*180/PI()</f>
        <v>-169.88510577496814</v>
      </c>
      <c r="U856" s="1">
        <f>ATAN2(SQRT(Table1[[#This Row],[_ay]]*Table1[[#This Row],[_ay]]+Table1[[#This Row],[_az]]*Table1[[#This Row],[_az]]),Table1[[#This Row],[_ax]])*180/PI()</f>
        <v>-87.53899302782456</v>
      </c>
    </row>
    <row r="857" spans="1:21" x14ac:dyDescent="0.25">
      <c r="A857" t="s">
        <v>0</v>
      </c>
      <c r="B857" t="s">
        <v>6</v>
      </c>
      <c r="C857" t="s">
        <v>2</v>
      </c>
      <c r="D857" t="s">
        <v>3</v>
      </c>
      <c r="E857">
        <v>-8091</v>
      </c>
      <c r="F857">
        <v>33</v>
      </c>
      <c r="G857">
        <v>637</v>
      </c>
      <c r="H857">
        <v>3</v>
      </c>
      <c r="I857">
        <v>-3</v>
      </c>
      <c r="J857">
        <v>-16</v>
      </c>
      <c r="K857">
        <v>1312</v>
      </c>
      <c r="L857">
        <v>138</v>
      </c>
      <c r="M857">
        <v>208</v>
      </c>
      <c r="N857">
        <v>-254</v>
      </c>
      <c r="O857">
        <v>276763</v>
      </c>
      <c r="P857">
        <f>(Table1[[#This Row],[ax]]-E$1)/E$2</f>
        <v>-0.99635833940276763</v>
      </c>
      <c r="Q857">
        <f>(Table1[[#This Row],[ay]]-F$1)/F$2</f>
        <v>-7.764163532694407E-3</v>
      </c>
      <c r="R857">
        <f>(Table1[[#This Row],[az]]-G$1)/G$2</f>
        <v>-4.2042042042042045E-2</v>
      </c>
      <c r="S857">
        <f>SQRT(Table1[[#This Row],[_ax]]*Table1[[#This Row],[_ax]]+Table1[[#This Row],[_ay]]*Table1[[#This Row],[_ay]]+Table1[[#This Row],[_az]]*Table1[[#This Row],[_az]])</f>
        <v>0.99727516565482965</v>
      </c>
      <c r="T857" s="1">
        <f>ATAN2(Table1[[#This Row],[_az]],Table1[[#This Row],[_ay]])*180/PI()</f>
        <v>-169.53672268484272</v>
      </c>
      <c r="U857" s="1">
        <f>ATAN2(SQRT(Table1[[#This Row],[_ay]]*Table1[[#This Row],[_ay]]+Table1[[#This Row],[_az]]*Table1[[#This Row],[_az]]),Table1[[#This Row],[_ax]])*180/PI()</f>
        <v>-87.542989991669714</v>
      </c>
    </row>
    <row r="858" spans="1:21" x14ac:dyDescent="0.25">
      <c r="A858" t="s">
        <v>0</v>
      </c>
      <c r="B858" t="s">
        <v>6</v>
      </c>
      <c r="C858" t="s">
        <v>2</v>
      </c>
      <c r="D858" t="s">
        <v>3</v>
      </c>
      <c r="E858">
        <v>-8099</v>
      </c>
      <c r="F858">
        <v>34</v>
      </c>
      <c r="G858">
        <v>621</v>
      </c>
      <c r="H858">
        <v>3</v>
      </c>
      <c r="I858">
        <v>-3</v>
      </c>
      <c r="J858">
        <v>-16</v>
      </c>
      <c r="K858">
        <v>1312</v>
      </c>
      <c r="L858">
        <v>146</v>
      </c>
      <c r="M858">
        <v>216</v>
      </c>
      <c r="N858">
        <v>-252</v>
      </c>
      <c r="O858">
        <v>276813</v>
      </c>
      <c r="P858">
        <f>(Table1[[#This Row],[ax]]-E$1)/E$2</f>
        <v>-0.9973294488953629</v>
      </c>
      <c r="Q858">
        <f>(Table1[[#This Row],[ay]]-F$1)/F$2</f>
        <v>-7.6428484774960573E-3</v>
      </c>
      <c r="R858">
        <f>(Table1[[#This Row],[az]]-G$1)/G$2</f>
        <v>-4.3963963963963966E-2</v>
      </c>
      <c r="S858">
        <f>SQRT(Table1[[#This Row],[_ax]]*Table1[[#This Row],[_ax]]+Table1[[#This Row],[_ay]]*Table1[[#This Row],[_ay]]+Table1[[#This Row],[_az]]*Table1[[#This Row],[_az]])</f>
        <v>0.99832723737970952</v>
      </c>
      <c r="T858" s="1">
        <f>ATAN2(Table1[[#This Row],[_az]],Table1[[#This Row],[_ay]])*180/PI()</f>
        <v>-170.13806180079223</v>
      </c>
      <c r="U858" s="1">
        <f>ATAN2(SQRT(Table1[[#This Row],[_ay]]*Table1[[#This Row],[_ay]]+Table1[[#This Row],[_az]]*Table1[[#This Row],[_az]]),Table1[[#This Row],[_ax]])*180/PI()</f>
        <v>-87.438132925217289</v>
      </c>
    </row>
    <row r="859" spans="1:21" x14ac:dyDescent="0.25">
      <c r="A859" t="s">
        <v>0</v>
      </c>
      <c r="B859" t="s">
        <v>6</v>
      </c>
      <c r="C859" t="s">
        <v>2</v>
      </c>
      <c r="D859" t="s">
        <v>3</v>
      </c>
      <c r="E859">
        <v>-8097</v>
      </c>
      <c r="F859">
        <v>31</v>
      </c>
      <c r="G859">
        <v>615</v>
      </c>
      <c r="H859">
        <v>5</v>
      </c>
      <c r="I859">
        <v>-3</v>
      </c>
      <c r="J859">
        <v>-16</v>
      </c>
      <c r="K859">
        <v>1310</v>
      </c>
      <c r="L859">
        <v>138</v>
      </c>
      <c r="M859">
        <v>210</v>
      </c>
      <c r="N859">
        <v>-262</v>
      </c>
      <c r="O859">
        <v>276863</v>
      </c>
      <c r="P859">
        <f>(Table1[[#This Row],[ax]]-E$1)/E$2</f>
        <v>-0.99708667152221409</v>
      </c>
      <c r="Q859">
        <f>(Table1[[#This Row],[ay]]-F$1)/F$2</f>
        <v>-8.006793643091108E-3</v>
      </c>
      <c r="R859">
        <f>(Table1[[#This Row],[az]]-G$1)/G$2</f>
        <v>-4.4684684684684686E-2</v>
      </c>
      <c r="S859">
        <f>SQRT(Table1[[#This Row],[_ax]]*Table1[[#This Row],[_ax]]+Table1[[#This Row],[_ay]]*Table1[[#This Row],[_ay]]+Table1[[#This Row],[_az]]*Table1[[#This Row],[_az]])</f>
        <v>0.99811956213524866</v>
      </c>
      <c r="T859" s="1">
        <f>ATAN2(Table1[[#This Row],[_az]],Table1[[#This Row],[_ay]])*180/PI()</f>
        <v>-169.84130252171406</v>
      </c>
      <c r="U859" s="1">
        <f>ATAN2(SQRT(Table1[[#This Row],[_ay]]*Table1[[#This Row],[_ay]]+Table1[[#This Row],[_az]]*Table1[[#This Row],[_az]]),Table1[[#This Row],[_ax]])*180/PI()</f>
        <v>-87.393180440684617</v>
      </c>
    </row>
    <row r="860" spans="1:21" x14ac:dyDescent="0.25">
      <c r="A860" t="s">
        <v>0</v>
      </c>
      <c r="B860" t="s">
        <v>6</v>
      </c>
      <c r="C860" t="s">
        <v>2</v>
      </c>
      <c r="D860" t="s">
        <v>3</v>
      </c>
      <c r="E860">
        <v>-8102</v>
      </c>
      <c r="F860">
        <v>36</v>
      </c>
      <c r="G860">
        <v>617</v>
      </c>
      <c r="H860">
        <v>4</v>
      </c>
      <c r="I860">
        <v>-4</v>
      </c>
      <c r="J860">
        <v>-16</v>
      </c>
      <c r="K860">
        <v>1310</v>
      </c>
      <c r="L860">
        <v>145</v>
      </c>
      <c r="M860">
        <v>215</v>
      </c>
      <c r="N860">
        <v>-251</v>
      </c>
      <c r="O860">
        <v>276913</v>
      </c>
      <c r="P860">
        <f>(Table1[[#This Row],[ax]]-E$1)/E$2</f>
        <v>-0.99769361495508624</v>
      </c>
      <c r="Q860">
        <f>(Table1[[#This Row],[ay]]-F$1)/F$2</f>
        <v>-7.4002183670993571E-3</v>
      </c>
      <c r="R860">
        <f>(Table1[[#This Row],[az]]-G$1)/G$2</f>
        <v>-4.4444444444444446E-2</v>
      </c>
      <c r="S860">
        <f>SQRT(Table1[[#This Row],[_ax]]*Table1[[#This Row],[_ax]]+Table1[[#This Row],[_ay]]*Table1[[#This Row],[_ay]]+Table1[[#This Row],[_az]]*Table1[[#This Row],[_az]])</f>
        <v>0.9987104791660113</v>
      </c>
      <c r="T860" s="1">
        <f>ATAN2(Table1[[#This Row],[_az]],Table1[[#This Row],[_ay]])*180/PI()</f>
        <v>-170.54669533522735</v>
      </c>
      <c r="U860" s="1">
        <f>ATAN2(SQRT(Table1[[#This Row],[_ay]]*Table1[[#This Row],[_ay]]+Table1[[#This Row],[_az]]*Table1[[#This Row],[_az]]),Table1[[#This Row],[_ax]])*180/PI()</f>
        <v>-87.414252199342101</v>
      </c>
    </row>
    <row r="861" spans="1:21" x14ac:dyDescent="0.25">
      <c r="A861" t="s">
        <v>0</v>
      </c>
      <c r="B861" t="s">
        <v>6</v>
      </c>
      <c r="C861" t="s">
        <v>2</v>
      </c>
      <c r="D861" t="s">
        <v>3</v>
      </c>
      <c r="E861">
        <v>-8097</v>
      </c>
      <c r="F861">
        <v>30</v>
      </c>
      <c r="G861">
        <v>621</v>
      </c>
      <c r="H861">
        <v>3</v>
      </c>
      <c r="I861">
        <v>-2</v>
      </c>
      <c r="J861">
        <v>-17</v>
      </c>
      <c r="K861">
        <v>1309</v>
      </c>
      <c r="L861">
        <v>138</v>
      </c>
      <c r="M861">
        <v>214</v>
      </c>
      <c r="N861">
        <v>-252</v>
      </c>
      <c r="O861">
        <v>276963</v>
      </c>
      <c r="P861">
        <f>(Table1[[#This Row],[ax]]-E$1)/E$2</f>
        <v>-0.99708667152221409</v>
      </c>
      <c r="Q861">
        <f>(Table1[[#This Row],[ay]]-F$1)/F$2</f>
        <v>-8.1281086982894577E-3</v>
      </c>
      <c r="R861">
        <f>(Table1[[#This Row],[az]]-G$1)/G$2</f>
        <v>-4.3963963963963966E-2</v>
      </c>
      <c r="S861">
        <f>SQRT(Table1[[#This Row],[_ax]]*Table1[[#This Row],[_ax]]+Table1[[#This Row],[_ay]]*Table1[[#This Row],[_ay]]+Table1[[#This Row],[_az]]*Table1[[#This Row],[_az]])</f>
        <v>0.99808853655659402</v>
      </c>
      <c r="T861" s="1">
        <f>ATAN2(Table1[[#This Row],[_az]],Table1[[#This Row],[_ay]])*180/PI()</f>
        <v>-169.52536564552034</v>
      </c>
      <c r="U861" s="1">
        <f>ATAN2(SQRT(Table1[[#This Row],[_ay]]*Table1[[#This Row],[_ay]]+Table1[[#This Row],[_az]]*Table1[[#This Row],[_az]]),Table1[[#This Row],[_ax]])*180/PI()</f>
        <v>-87.432597018746378</v>
      </c>
    </row>
    <row r="862" spans="1:21" x14ac:dyDescent="0.25">
      <c r="A862" t="s">
        <v>0</v>
      </c>
      <c r="B862" t="s">
        <v>6</v>
      </c>
      <c r="C862" t="s">
        <v>2</v>
      </c>
      <c r="D862" t="s">
        <v>3</v>
      </c>
      <c r="E862">
        <v>-8093</v>
      </c>
      <c r="F862">
        <v>36</v>
      </c>
      <c r="G862">
        <v>624</v>
      </c>
      <c r="H862">
        <v>3</v>
      </c>
      <c r="I862">
        <v>-3</v>
      </c>
      <c r="J862">
        <v>-17</v>
      </c>
      <c r="K862">
        <v>1312</v>
      </c>
      <c r="L862">
        <v>147</v>
      </c>
      <c r="M862">
        <v>221</v>
      </c>
      <c r="N862">
        <v>-249</v>
      </c>
      <c r="O862">
        <v>277013</v>
      </c>
      <c r="P862">
        <f>(Table1[[#This Row],[ax]]-E$1)/E$2</f>
        <v>-0.99660111677591645</v>
      </c>
      <c r="Q862">
        <f>(Table1[[#This Row],[ay]]-F$1)/F$2</f>
        <v>-7.4002183670993571E-3</v>
      </c>
      <c r="R862">
        <f>(Table1[[#This Row],[az]]-G$1)/G$2</f>
        <v>-4.3603603603603602E-2</v>
      </c>
      <c r="S862">
        <f>SQRT(Table1[[#This Row],[_ax]]*Table1[[#This Row],[_ax]]+Table1[[#This Row],[_ay]]*Table1[[#This Row],[_ay]]+Table1[[#This Row],[_az]]*Table1[[#This Row],[_az]])</f>
        <v>0.99758198832883149</v>
      </c>
      <c r="T862" s="1">
        <f>ATAN2(Table1[[#This Row],[_az]],Table1[[#This Row],[_ay]])*180/PI()</f>
        <v>-170.36778419723657</v>
      </c>
      <c r="U862" s="1">
        <f>ATAN2(SQRT(Table1[[#This Row],[_ay]]*Table1[[#This Row],[_ay]]+Table1[[#This Row],[_az]]*Table1[[#This Row],[_az]]),Table1[[#This Row],[_ax]])*180/PI()</f>
        <v>-87.45899808875923</v>
      </c>
    </row>
    <row r="863" spans="1:21" x14ac:dyDescent="0.25">
      <c r="A863" t="s">
        <v>0</v>
      </c>
      <c r="B863" t="s">
        <v>6</v>
      </c>
      <c r="C863" t="s">
        <v>2</v>
      </c>
      <c r="D863" t="s">
        <v>3</v>
      </c>
      <c r="E863">
        <v>-8095</v>
      </c>
      <c r="F863">
        <v>31</v>
      </c>
      <c r="G863">
        <v>619</v>
      </c>
      <c r="H863">
        <v>3</v>
      </c>
      <c r="I863">
        <v>-1</v>
      </c>
      <c r="J863">
        <v>-18</v>
      </c>
      <c r="K863">
        <v>1310</v>
      </c>
      <c r="L863">
        <v>141</v>
      </c>
      <c r="M863">
        <v>221</v>
      </c>
      <c r="N863">
        <v>-253</v>
      </c>
      <c r="O863">
        <v>277063</v>
      </c>
      <c r="P863">
        <f>(Table1[[#This Row],[ax]]-E$1)/E$2</f>
        <v>-0.99684389414906527</v>
      </c>
      <c r="Q863">
        <f>(Table1[[#This Row],[ay]]-F$1)/F$2</f>
        <v>-8.006793643091108E-3</v>
      </c>
      <c r="R863">
        <f>(Table1[[#This Row],[az]]-G$1)/G$2</f>
        <v>-4.4204204204204206E-2</v>
      </c>
      <c r="S863">
        <f>SQRT(Table1[[#This Row],[_ax]]*Table1[[#This Row],[_ax]]+Table1[[#This Row],[_ay]]*Table1[[#This Row],[_ay]]+Table1[[#This Row],[_az]]*Table1[[#This Row],[_az]])</f>
        <v>0.997855635708915</v>
      </c>
      <c r="T863" s="1">
        <f>ATAN2(Table1[[#This Row],[_az]],Table1[[#This Row],[_ay]])*180/PI()</f>
        <v>-169.73321820650224</v>
      </c>
      <c r="U863" s="1">
        <f>ATAN2(SQRT(Table1[[#This Row],[_ay]]*Table1[[#This Row],[_ay]]+Table1[[#This Row],[_az]]*Table1[[#This Row],[_az]]),Table1[[#This Row],[_ax]])*180/PI()</f>
        <v>-87.419669893019247</v>
      </c>
    </row>
    <row r="864" spans="1:21" x14ac:dyDescent="0.25">
      <c r="A864" t="s">
        <v>0</v>
      </c>
      <c r="B864" t="s">
        <v>6</v>
      </c>
      <c r="C864" t="s">
        <v>2</v>
      </c>
      <c r="D864" t="s">
        <v>3</v>
      </c>
      <c r="E864">
        <v>-8093</v>
      </c>
      <c r="F864">
        <v>31</v>
      </c>
      <c r="G864">
        <v>624</v>
      </c>
      <c r="H864">
        <v>3</v>
      </c>
      <c r="I864">
        <v>-2</v>
      </c>
      <c r="J864">
        <v>-18</v>
      </c>
      <c r="K864">
        <v>1310</v>
      </c>
      <c r="L864">
        <v>148</v>
      </c>
      <c r="M864">
        <v>214</v>
      </c>
      <c r="N864">
        <v>-250</v>
      </c>
      <c r="O864">
        <v>277113</v>
      </c>
      <c r="P864">
        <f>(Table1[[#This Row],[ax]]-E$1)/E$2</f>
        <v>-0.99660111677591645</v>
      </c>
      <c r="Q864">
        <f>(Table1[[#This Row],[ay]]-F$1)/F$2</f>
        <v>-8.006793643091108E-3</v>
      </c>
      <c r="R864">
        <f>(Table1[[#This Row],[az]]-G$1)/G$2</f>
        <v>-4.3603603603603602E-2</v>
      </c>
      <c r="S864">
        <f>SQRT(Table1[[#This Row],[_ax]]*Table1[[#This Row],[_ax]]+Table1[[#This Row],[_ay]]*Table1[[#This Row],[_ay]]+Table1[[#This Row],[_az]]*Table1[[#This Row],[_az]])</f>
        <v>0.99758667240028176</v>
      </c>
      <c r="T864" s="1">
        <f>ATAN2(Table1[[#This Row],[_az]],Table1[[#This Row],[_ay]])*180/PI()</f>
        <v>-169.59487102434764</v>
      </c>
      <c r="U864" s="1">
        <f>ATAN2(SQRT(Table1[[#This Row],[_ay]]*Table1[[#This Row],[_ay]]+Table1[[#This Row],[_az]]*Table1[[#This Row],[_az]]),Table1[[#This Row],[_ax]])*180/PI()</f>
        <v>-87.452943125734976</v>
      </c>
    </row>
    <row r="865" spans="1:21" x14ac:dyDescent="0.25">
      <c r="A865" t="s">
        <v>0</v>
      </c>
      <c r="B865" t="s">
        <v>6</v>
      </c>
      <c r="C865" t="s">
        <v>2</v>
      </c>
      <c r="D865" t="s">
        <v>3</v>
      </c>
      <c r="E865">
        <v>-8098</v>
      </c>
      <c r="F865">
        <v>36</v>
      </c>
      <c r="G865">
        <v>625</v>
      </c>
      <c r="H865">
        <v>4</v>
      </c>
      <c r="I865">
        <v>-2</v>
      </c>
      <c r="J865">
        <v>-17</v>
      </c>
      <c r="K865">
        <v>1311</v>
      </c>
      <c r="L865">
        <v>133</v>
      </c>
      <c r="M865">
        <v>217</v>
      </c>
      <c r="N865">
        <v>-255</v>
      </c>
      <c r="O865">
        <v>277163</v>
      </c>
      <c r="P865">
        <f>(Table1[[#This Row],[ax]]-E$1)/E$2</f>
        <v>-0.99720806020878849</v>
      </c>
      <c r="Q865">
        <f>(Table1[[#This Row],[ay]]-F$1)/F$2</f>
        <v>-7.4002183670993571E-3</v>
      </c>
      <c r="R865">
        <f>(Table1[[#This Row],[az]]-G$1)/G$2</f>
        <v>-4.3483483483483486E-2</v>
      </c>
      <c r="S865">
        <f>SQRT(Table1[[#This Row],[_ax]]*Table1[[#This Row],[_ax]]+Table1[[#This Row],[_ay]]*Table1[[#This Row],[_ay]]+Table1[[#This Row],[_az]]*Table1[[#This Row],[_az]])</f>
        <v>0.99818309538536765</v>
      </c>
      <c r="T865" s="1">
        <f>ATAN2(Table1[[#This Row],[_az]],Table1[[#This Row],[_ay]])*180/PI()</f>
        <v>-170.34167640241625</v>
      </c>
      <c r="U865" s="1">
        <f>ATAN2(SQRT(Table1[[#This Row],[_ay]]*Table1[[#This Row],[_ay]]+Table1[[#This Row],[_az]]*Table1[[#This Row],[_az]]),Table1[[#This Row],[_ax]])*180/PI()</f>
        <v>-87.467333387303583</v>
      </c>
    </row>
    <row r="866" spans="1:21" x14ac:dyDescent="0.25">
      <c r="A866" t="s">
        <v>0</v>
      </c>
      <c r="B866" t="s">
        <v>6</v>
      </c>
      <c r="C866" t="s">
        <v>2</v>
      </c>
      <c r="D866" t="s">
        <v>3</v>
      </c>
      <c r="E866">
        <v>-8090</v>
      </c>
      <c r="F866">
        <v>29</v>
      </c>
      <c r="G866">
        <v>625</v>
      </c>
      <c r="H866">
        <v>3</v>
      </c>
      <c r="I866">
        <v>-1</v>
      </c>
      <c r="J866">
        <v>-17</v>
      </c>
      <c r="K866">
        <v>1309</v>
      </c>
      <c r="L866">
        <v>139</v>
      </c>
      <c r="M866">
        <v>215</v>
      </c>
      <c r="N866">
        <v>-257</v>
      </c>
      <c r="O866">
        <v>277213</v>
      </c>
      <c r="P866">
        <f>(Table1[[#This Row],[ax]]-E$1)/E$2</f>
        <v>-0.99623695071619323</v>
      </c>
      <c r="Q866">
        <f>(Table1[[#This Row],[ay]]-F$1)/F$2</f>
        <v>-8.2494237534878074E-3</v>
      </c>
      <c r="R866">
        <f>(Table1[[#This Row],[az]]-G$1)/G$2</f>
        <v>-4.3483483483483486E-2</v>
      </c>
      <c r="S866">
        <f>SQRT(Table1[[#This Row],[_ax]]*Table1[[#This Row],[_ax]]+Table1[[#This Row],[_ay]]*Table1[[#This Row],[_ay]]+Table1[[#This Row],[_az]]*Table1[[#This Row],[_az]])</f>
        <v>0.99721959883489142</v>
      </c>
      <c r="T866" s="1">
        <f>ATAN2(Table1[[#This Row],[_az]],Table1[[#This Row],[_ay]])*180/PI()</f>
        <v>-169.25785171896334</v>
      </c>
      <c r="U866" s="1">
        <f>ATAN2(SQRT(Table1[[#This Row],[_ay]]*Table1[[#This Row],[_ay]]+Table1[[#This Row],[_az]]*Table1[[#This Row],[_az]]),Table1[[#This Row],[_ax]])*180/PI()</f>
        <v>-87.456235454493282</v>
      </c>
    </row>
    <row r="867" spans="1:21" x14ac:dyDescent="0.25">
      <c r="A867" t="s">
        <v>0</v>
      </c>
      <c r="B867" t="s">
        <v>6</v>
      </c>
      <c r="C867" t="s">
        <v>2</v>
      </c>
      <c r="D867" t="s">
        <v>3</v>
      </c>
      <c r="E867">
        <v>-8095</v>
      </c>
      <c r="F867">
        <v>30</v>
      </c>
      <c r="G867">
        <v>636</v>
      </c>
      <c r="H867">
        <v>4</v>
      </c>
      <c r="I867">
        <v>-2</v>
      </c>
      <c r="J867">
        <v>-16</v>
      </c>
      <c r="K867">
        <v>1310</v>
      </c>
      <c r="L867">
        <v>148</v>
      </c>
      <c r="M867">
        <v>210</v>
      </c>
      <c r="N867">
        <v>-254</v>
      </c>
      <c r="O867">
        <v>277263</v>
      </c>
      <c r="P867">
        <f>(Table1[[#This Row],[ax]]-E$1)/E$2</f>
        <v>-0.99684389414906527</v>
      </c>
      <c r="Q867">
        <f>(Table1[[#This Row],[ay]]-F$1)/F$2</f>
        <v>-8.1281086982894577E-3</v>
      </c>
      <c r="R867">
        <f>(Table1[[#This Row],[az]]-G$1)/G$2</f>
        <v>-4.2162162162162162E-2</v>
      </c>
      <c r="S867">
        <f>SQRT(Table1[[#This Row],[_ax]]*Table1[[#This Row],[_ax]]+Table1[[#This Row],[_ay]]*Table1[[#This Row],[_ay]]+Table1[[#This Row],[_az]]*Table1[[#This Row],[_az]])</f>
        <v>0.99776824131231623</v>
      </c>
      <c r="T867" s="1">
        <f>ATAN2(Table1[[#This Row],[_az]],Table1[[#This Row],[_ay]])*180/PI()</f>
        <v>-169.08826499768045</v>
      </c>
      <c r="U867" s="1">
        <f>ATAN2(SQRT(Table1[[#This Row],[_ay]]*Table1[[#This Row],[_ay]]+Table1[[#This Row],[_az]]*Table1[[#This Row],[_az]]),Table1[[#This Row],[_ax]])*180/PI()</f>
        <v>-87.533541104338227</v>
      </c>
    </row>
    <row r="868" spans="1:21" x14ac:dyDescent="0.25">
      <c r="A868" t="s">
        <v>0</v>
      </c>
      <c r="B868" t="s">
        <v>6</v>
      </c>
      <c r="C868" t="s">
        <v>2</v>
      </c>
      <c r="D868" t="s">
        <v>3</v>
      </c>
      <c r="E868">
        <v>-8092</v>
      </c>
      <c r="F868">
        <v>35</v>
      </c>
      <c r="G868">
        <v>629</v>
      </c>
      <c r="H868">
        <v>3</v>
      </c>
      <c r="I868">
        <v>-2</v>
      </c>
      <c r="J868">
        <v>-18</v>
      </c>
      <c r="K868">
        <v>1313</v>
      </c>
      <c r="L868">
        <v>141</v>
      </c>
      <c r="M868">
        <v>215</v>
      </c>
      <c r="N868">
        <v>-251</v>
      </c>
      <c r="O868">
        <v>277313</v>
      </c>
      <c r="P868">
        <f>(Table1[[#This Row],[ax]]-E$1)/E$2</f>
        <v>-0.99647972808934204</v>
      </c>
      <c r="Q868">
        <f>(Table1[[#This Row],[ay]]-F$1)/F$2</f>
        <v>-7.5215334222977067E-3</v>
      </c>
      <c r="R868">
        <f>(Table1[[#This Row],[az]]-G$1)/G$2</f>
        <v>-4.3003003003003006E-2</v>
      </c>
      <c r="S868">
        <f>SQRT(Table1[[#This Row],[_ax]]*Table1[[#This Row],[_ax]]+Table1[[#This Row],[_ay]]*Table1[[#This Row],[_ay]]+Table1[[#This Row],[_az]]*Table1[[#This Row],[_az]])</f>
        <v>0.99743555191566546</v>
      </c>
      <c r="T868" s="1">
        <f>ATAN2(Table1[[#This Row],[_az]],Table1[[#This Row],[_ay]])*180/PI()</f>
        <v>-170.07891546866983</v>
      </c>
      <c r="U868" s="1">
        <f>ATAN2(SQRT(Table1[[#This Row],[_ay]]*Table1[[#This Row],[_ay]]+Table1[[#This Row],[_az]]*Table1[[#This Row],[_az]]),Table1[[#This Row],[_ax]])*180/PI()</f>
        <v>-87.491472757162796</v>
      </c>
    </row>
    <row r="869" spans="1:21" x14ac:dyDescent="0.25">
      <c r="A869" t="s">
        <v>0</v>
      </c>
      <c r="B869" t="s">
        <v>6</v>
      </c>
      <c r="C869" t="s">
        <v>2</v>
      </c>
      <c r="D869" t="s">
        <v>3</v>
      </c>
      <c r="E869">
        <v>-8096</v>
      </c>
      <c r="F869">
        <v>35</v>
      </c>
      <c r="G869">
        <v>627</v>
      </c>
      <c r="H869">
        <v>2</v>
      </c>
      <c r="I869">
        <v>-1</v>
      </c>
      <c r="J869">
        <v>-18</v>
      </c>
      <c r="K869">
        <v>1313</v>
      </c>
      <c r="L869">
        <v>141</v>
      </c>
      <c r="M869">
        <v>209</v>
      </c>
      <c r="N869">
        <v>-253</v>
      </c>
      <c r="O869">
        <v>277363</v>
      </c>
      <c r="P869">
        <f>(Table1[[#This Row],[ax]]-E$1)/E$2</f>
        <v>-0.99696528283563968</v>
      </c>
      <c r="Q869">
        <f>(Table1[[#This Row],[ay]]-F$1)/F$2</f>
        <v>-7.5215334222977067E-3</v>
      </c>
      <c r="R869">
        <f>(Table1[[#This Row],[az]]-G$1)/G$2</f>
        <v>-4.3243243243243246E-2</v>
      </c>
      <c r="S869">
        <f>SQRT(Table1[[#This Row],[_ax]]*Table1[[#This Row],[_ax]]+Table1[[#This Row],[_ay]]*Table1[[#This Row],[_ay]]+Table1[[#This Row],[_az]]*Table1[[#This Row],[_az]])</f>
        <v>0.99793102303253611</v>
      </c>
      <c r="T869" s="1">
        <f>ATAN2(Table1[[#This Row],[_az]],Table1[[#This Row],[_ay]])*180/PI()</f>
        <v>-170.13294637415834</v>
      </c>
      <c r="U869" s="1">
        <f>ATAN2(SQRT(Table1[[#This Row],[_ay]]*Table1[[#This Row],[_ay]]+Table1[[#This Row],[_az]]*Table1[[#This Row],[_az]]),Table1[[#This Row],[_ax]])*180/PI()</f>
        <v>-87.479117795662404</v>
      </c>
    </row>
    <row r="870" spans="1:21" x14ac:dyDescent="0.25">
      <c r="A870" t="s">
        <v>0</v>
      </c>
      <c r="B870" t="s">
        <v>6</v>
      </c>
      <c r="C870" t="s">
        <v>2</v>
      </c>
      <c r="D870" t="s">
        <v>3</v>
      </c>
      <c r="E870">
        <v>-8113</v>
      </c>
      <c r="F870">
        <v>32</v>
      </c>
      <c r="G870">
        <v>622</v>
      </c>
      <c r="H870">
        <v>3</v>
      </c>
      <c r="I870">
        <v>-3</v>
      </c>
      <c r="J870">
        <v>-18</v>
      </c>
      <c r="K870">
        <v>1312</v>
      </c>
      <c r="L870">
        <v>136</v>
      </c>
      <c r="M870">
        <v>212</v>
      </c>
      <c r="N870">
        <v>-248</v>
      </c>
      <c r="O870">
        <v>277413</v>
      </c>
      <c r="P870">
        <f>(Table1[[#This Row],[ax]]-E$1)/E$2</f>
        <v>-0.99902889050740473</v>
      </c>
      <c r="Q870">
        <f>(Table1[[#This Row],[ay]]-F$1)/F$2</f>
        <v>-7.8854785878927566E-3</v>
      </c>
      <c r="R870">
        <f>(Table1[[#This Row],[az]]-G$1)/G$2</f>
        <v>-4.3843843843843842E-2</v>
      </c>
      <c r="S870">
        <f>SQRT(Table1[[#This Row],[_ax]]*Table1[[#This Row],[_ax]]+Table1[[#This Row],[_ay]]*Table1[[#This Row],[_ay]]+Table1[[#This Row],[_az]]*Table1[[#This Row],[_az]])</f>
        <v>1.0000215935088701</v>
      </c>
      <c r="T870" s="1">
        <f>ATAN2(Table1[[#This Row],[_az]],Table1[[#This Row],[_ay]])*180/PI()</f>
        <v>-169.80414446270873</v>
      </c>
      <c r="U870" s="1">
        <f>ATAN2(SQRT(Table1[[#This Row],[_ay]]*Table1[[#This Row],[_ay]]+Table1[[#This Row],[_az]]*Table1[[#This Row],[_az]]),Table1[[#This Row],[_ax]])*180/PI()</f>
        <v>-87.446837002268765</v>
      </c>
    </row>
    <row r="871" spans="1:21" x14ac:dyDescent="0.25">
      <c r="A871" t="s">
        <v>0</v>
      </c>
      <c r="B871" t="s">
        <v>6</v>
      </c>
      <c r="C871" t="s">
        <v>2</v>
      </c>
      <c r="D871" t="s">
        <v>3</v>
      </c>
      <c r="E871">
        <v>-8098</v>
      </c>
      <c r="F871">
        <v>28</v>
      </c>
      <c r="G871">
        <v>619</v>
      </c>
      <c r="H871">
        <v>4</v>
      </c>
      <c r="I871">
        <v>-2</v>
      </c>
      <c r="J871">
        <v>-18</v>
      </c>
      <c r="K871">
        <v>1310</v>
      </c>
      <c r="L871">
        <v>143</v>
      </c>
      <c r="M871">
        <v>225</v>
      </c>
      <c r="N871">
        <v>-253</v>
      </c>
      <c r="O871">
        <v>277463</v>
      </c>
      <c r="P871">
        <f>(Table1[[#This Row],[ax]]-E$1)/E$2</f>
        <v>-0.99720806020878849</v>
      </c>
      <c r="Q871">
        <f>(Table1[[#This Row],[ay]]-F$1)/F$2</f>
        <v>-8.3707388086861588E-3</v>
      </c>
      <c r="R871">
        <f>(Table1[[#This Row],[az]]-G$1)/G$2</f>
        <v>-4.4204204204204206E-2</v>
      </c>
      <c r="S871">
        <f>SQRT(Table1[[#This Row],[_ax]]*Table1[[#This Row],[_ax]]+Table1[[#This Row],[_ay]]*Table1[[#This Row],[_ay]]+Table1[[#This Row],[_az]]*Table1[[#This Row],[_az]])</f>
        <v>0.99822241824300106</v>
      </c>
      <c r="T871" s="1">
        <f>ATAN2(Table1[[#This Row],[_az]],Table1[[#This Row],[_ay]])*180/PI()</f>
        <v>-169.27714004739522</v>
      </c>
      <c r="U871" s="1">
        <f>ATAN2(SQRT(Table1[[#This Row],[_ay]]*Table1[[#This Row],[_ay]]+Table1[[#This Row],[_az]]*Table1[[#This Row],[_az]]),Table1[[#This Row],[_ax]])*180/PI()</f>
        <v>-87.416809764041801</v>
      </c>
    </row>
    <row r="872" spans="1:21" x14ac:dyDescent="0.25">
      <c r="A872" t="s">
        <v>0</v>
      </c>
      <c r="B872" t="s">
        <v>6</v>
      </c>
      <c r="C872" t="s">
        <v>2</v>
      </c>
      <c r="D872" t="s">
        <v>3</v>
      </c>
      <c r="E872">
        <v>-8089</v>
      </c>
      <c r="F872">
        <v>40</v>
      </c>
      <c r="G872">
        <v>629</v>
      </c>
      <c r="H872">
        <v>4</v>
      </c>
      <c r="I872">
        <v>-4</v>
      </c>
      <c r="J872">
        <v>-15</v>
      </c>
      <c r="K872">
        <v>1312</v>
      </c>
      <c r="L872">
        <v>140</v>
      </c>
      <c r="M872">
        <v>214</v>
      </c>
      <c r="N872">
        <v>-254</v>
      </c>
      <c r="O872">
        <v>277513</v>
      </c>
      <c r="P872">
        <f>(Table1[[#This Row],[ax]]-E$1)/E$2</f>
        <v>-0.99611556202961882</v>
      </c>
      <c r="Q872">
        <f>(Table1[[#This Row],[ay]]-F$1)/F$2</f>
        <v>-6.9149581463059566E-3</v>
      </c>
      <c r="R872">
        <f>(Table1[[#This Row],[az]]-G$1)/G$2</f>
        <v>-4.3003003003003006E-2</v>
      </c>
      <c r="S872">
        <f>SQRT(Table1[[#This Row],[_ax]]*Table1[[#This Row],[_ax]]+Table1[[#This Row],[_ay]]*Table1[[#This Row],[_ay]]+Table1[[#This Row],[_az]]*Table1[[#This Row],[_az]])</f>
        <v>0.99706734367896377</v>
      </c>
      <c r="T872" s="1">
        <f>ATAN2(Table1[[#This Row],[_az]],Table1[[#This Row],[_ay]])*180/PI()</f>
        <v>-170.86493841871129</v>
      </c>
      <c r="U872" s="1">
        <f>ATAN2(SQRT(Table1[[#This Row],[_ay]]*Table1[[#This Row],[_ay]]+Table1[[#This Row],[_az]]*Table1[[#This Row],[_az]]),Table1[[#This Row],[_ax]])*180/PI()</f>
        <v>-87.496321262071376</v>
      </c>
    </row>
    <row r="873" spans="1:21" x14ac:dyDescent="0.25">
      <c r="A873" t="s">
        <v>0</v>
      </c>
      <c r="B873" t="s">
        <v>6</v>
      </c>
      <c r="C873" t="s">
        <v>2</v>
      </c>
      <c r="D873" t="s">
        <v>3</v>
      </c>
      <c r="E873">
        <v>-8097</v>
      </c>
      <c r="F873">
        <v>33</v>
      </c>
      <c r="G873">
        <v>627</v>
      </c>
      <c r="H873">
        <v>4</v>
      </c>
      <c r="I873">
        <v>-2</v>
      </c>
      <c r="J873">
        <v>-15</v>
      </c>
      <c r="K873">
        <v>1309</v>
      </c>
      <c r="L873">
        <v>145</v>
      </c>
      <c r="M873">
        <v>217</v>
      </c>
      <c r="N873">
        <v>-253</v>
      </c>
      <c r="O873">
        <v>277563</v>
      </c>
      <c r="P873">
        <f>(Table1[[#This Row],[ax]]-E$1)/E$2</f>
        <v>-0.99708667152221409</v>
      </c>
      <c r="Q873">
        <f>(Table1[[#This Row],[ay]]-F$1)/F$2</f>
        <v>-7.764163532694407E-3</v>
      </c>
      <c r="R873">
        <f>(Table1[[#This Row],[az]]-G$1)/G$2</f>
        <v>-4.3243243243243246E-2</v>
      </c>
      <c r="S873">
        <f>SQRT(Table1[[#This Row],[_ax]]*Table1[[#This Row],[_ax]]+Table1[[#This Row],[_ay]]*Table1[[#This Row],[_ay]]+Table1[[#This Row],[_az]]*Table1[[#This Row],[_az]])</f>
        <v>0.99805415226269378</v>
      </c>
      <c r="T873" s="1">
        <f>ATAN2(Table1[[#This Row],[_az]],Table1[[#This Row],[_ay]])*180/PI()</f>
        <v>-169.82120857097766</v>
      </c>
      <c r="U873" s="1">
        <f>ATAN2(SQRT(Table1[[#This Row],[_ay]]*Table1[[#This Row],[_ay]]+Table1[[#This Row],[_az]]*Table1[[#This Row],[_az]]),Table1[[#This Row],[_ax]])*180/PI()</f>
        <v>-87.477002441220577</v>
      </c>
    </row>
    <row r="874" spans="1:21" x14ac:dyDescent="0.25">
      <c r="A874" t="s">
        <v>0</v>
      </c>
      <c r="B874" t="s">
        <v>6</v>
      </c>
      <c r="C874" t="s">
        <v>2</v>
      </c>
      <c r="D874" t="s">
        <v>3</v>
      </c>
      <c r="E874">
        <v>-8093</v>
      </c>
      <c r="F874">
        <v>27</v>
      </c>
      <c r="G874">
        <v>635</v>
      </c>
      <c r="H874">
        <v>3</v>
      </c>
      <c r="I874">
        <v>-1</v>
      </c>
      <c r="J874">
        <v>-18</v>
      </c>
      <c r="K874">
        <v>1311</v>
      </c>
      <c r="L874">
        <v>140</v>
      </c>
      <c r="M874">
        <v>218</v>
      </c>
      <c r="N874">
        <v>-250</v>
      </c>
      <c r="O874">
        <v>277613</v>
      </c>
      <c r="P874">
        <f>(Table1[[#This Row],[ax]]-E$1)/E$2</f>
        <v>-0.99660111677591645</v>
      </c>
      <c r="Q874">
        <f>(Table1[[#This Row],[ay]]-F$1)/F$2</f>
        <v>-8.4920538638845085E-3</v>
      </c>
      <c r="R874">
        <f>(Table1[[#This Row],[az]]-G$1)/G$2</f>
        <v>-4.2282282282282285E-2</v>
      </c>
      <c r="S874">
        <f>SQRT(Table1[[#This Row],[_ax]]*Table1[[#This Row],[_ax]]+Table1[[#This Row],[_ay]]*Table1[[#This Row],[_ay]]+Table1[[#This Row],[_az]]*Table1[[#This Row],[_az]])</f>
        <v>0.99753380510779166</v>
      </c>
      <c r="T874" s="1">
        <f>ATAN2(Table1[[#This Row],[_az]],Table1[[#This Row],[_ay]])*180/PI()</f>
        <v>-168.64369306891291</v>
      </c>
      <c r="U874" s="1">
        <f>ATAN2(SQRT(Table1[[#This Row],[_ay]]*Table1[[#This Row],[_ay]]+Table1[[#This Row],[_az]]*Table1[[#This Row],[_az]]),Table1[[#This Row],[_ax]])*180/PI()</f>
        <v>-87.522144733381722</v>
      </c>
    </row>
    <row r="875" spans="1:21" x14ac:dyDescent="0.25">
      <c r="A875" t="s">
        <v>0</v>
      </c>
      <c r="B875" t="s">
        <v>6</v>
      </c>
      <c r="C875" t="s">
        <v>2</v>
      </c>
      <c r="D875" t="s">
        <v>3</v>
      </c>
      <c r="E875">
        <v>-8092</v>
      </c>
      <c r="F875">
        <v>33</v>
      </c>
      <c r="G875">
        <v>623</v>
      </c>
      <c r="H875">
        <v>4</v>
      </c>
      <c r="I875">
        <v>-2</v>
      </c>
      <c r="J875">
        <v>-17</v>
      </c>
      <c r="K875">
        <v>1310</v>
      </c>
      <c r="L875">
        <v>136</v>
      </c>
      <c r="M875">
        <v>214</v>
      </c>
      <c r="N875">
        <v>-248</v>
      </c>
      <c r="O875">
        <v>277663</v>
      </c>
      <c r="P875">
        <f>(Table1[[#This Row],[ax]]-E$1)/E$2</f>
        <v>-0.99647972808934204</v>
      </c>
      <c r="Q875">
        <f>(Table1[[#This Row],[ay]]-F$1)/F$2</f>
        <v>-7.764163532694407E-3</v>
      </c>
      <c r="R875">
        <f>(Table1[[#This Row],[az]]-G$1)/G$2</f>
        <v>-4.3723723723723726E-2</v>
      </c>
      <c r="S875">
        <f>SQRT(Table1[[#This Row],[_ax]]*Table1[[#This Row],[_ax]]+Table1[[#This Row],[_ay]]*Table1[[#This Row],[_ay]]+Table1[[#This Row],[_az]]*Table1[[#This Row],[_az]])</f>
        <v>0.99746874374320116</v>
      </c>
      <c r="T875" s="1">
        <f>ATAN2(Table1[[#This Row],[_az]],Table1[[#This Row],[_ay]])*180/PI()</f>
        <v>-169.93076221564078</v>
      </c>
      <c r="U875" s="1">
        <f>ATAN2(SQRT(Table1[[#This Row],[_ay]]*Table1[[#This Row],[_ay]]+Table1[[#This Row],[_az]]*Table1[[#This Row],[_az]]),Table1[[#This Row],[_ax]])*180/PI()</f>
        <v>-87.448324426914084</v>
      </c>
    </row>
    <row r="876" spans="1:21" x14ac:dyDescent="0.25">
      <c r="A876" t="s">
        <v>0</v>
      </c>
      <c r="B876" t="s">
        <v>6</v>
      </c>
      <c r="C876" t="s">
        <v>2</v>
      </c>
      <c r="D876" t="s">
        <v>3</v>
      </c>
      <c r="E876">
        <v>-8099</v>
      </c>
      <c r="F876">
        <v>34</v>
      </c>
      <c r="G876">
        <v>617</v>
      </c>
      <c r="H876">
        <v>4</v>
      </c>
      <c r="I876">
        <v>-4</v>
      </c>
      <c r="J876">
        <v>-17</v>
      </c>
      <c r="K876">
        <v>1309</v>
      </c>
      <c r="L876">
        <v>144</v>
      </c>
      <c r="M876">
        <v>220</v>
      </c>
      <c r="N876">
        <v>-250</v>
      </c>
      <c r="O876">
        <v>277713</v>
      </c>
      <c r="P876">
        <f>(Table1[[#This Row],[ax]]-E$1)/E$2</f>
        <v>-0.9973294488953629</v>
      </c>
      <c r="Q876">
        <f>(Table1[[#This Row],[ay]]-F$1)/F$2</f>
        <v>-7.6428484774960573E-3</v>
      </c>
      <c r="R876">
        <f>(Table1[[#This Row],[az]]-G$1)/G$2</f>
        <v>-4.4444444444444446E-2</v>
      </c>
      <c r="S876">
        <f>SQRT(Table1[[#This Row],[_ax]]*Table1[[#This Row],[_ax]]+Table1[[#This Row],[_ay]]*Table1[[#This Row],[_ay]]+Table1[[#This Row],[_az]]*Table1[[#This Row],[_az]])</f>
        <v>0.9983485119980664</v>
      </c>
      <c r="T876" s="1">
        <f>ATAN2(Table1[[#This Row],[_az]],Table1[[#This Row],[_ay]])*180/PI()</f>
        <v>-170.24261707454929</v>
      </c>
      <c r="U876" s="1">
        <f>ATAN2(SQRT(Table1[[#This Row],[_ay]]*Table1[[#This Row],[_ay]]+Table1[[#This Row],[_az]]*Table1[[#This Row],[_az]]),Table1[[#This Row],[_ax]])*180/PI()</f>
        <v>-87.410988196180782</v>
      </c>
    </row>
    <row r="877" spans="1:21" x14ac:dyDescent="0.25">
      <c r="A877" t="s">
        <v>0</v>
      </c>
      <c r="B877" t="s">
        <v>6</v>
      </c>
      <c r="C877" t="s">
        <v>2</v>
      </c>
      <c r="D877" t="s">
        <v>3</v>
      </c>
      <c r="E877">
        <v>-8093</v>
      </c>
      <c r="F877">
        <v>31</v>
      </c>
      <c r="G877">
        <v>631</v>
      </c>
      <c r="H877">
        <v>4</v>
      </c>
      <c r="I877">
        <v>-3</v>
      </c>
      <c r="J877">
        <v>-17</v>
      </c>
      <c r="K877">
        <v>1310</v>
      </c>
      <c r="L877">
        <v>139</v>
      </c>
      <c r="M877">
        <v>209</v>
      </c>
      <c r="N877">
        <v>-255</v>
      </c>
      <c r="O877">
        <v>277763</v>
      </c>
      <c r="P877">
        <f>(Table1[[#This Row],[ax]]-E$1)/E$2</f>
        <v>-0.99660111677591645</v>
      </c>
      <c r="Q877">
        <f>(Table1[[#This Row],[ay]]-F$1)/F$2</f>
        <v>-8.006793643091108E-3</v>
      </c>
      <c r="R877">
        <f>(Table1[[#This Row],[az]]-G$1)/G$2</f>
        <v>-4.2762762762762765E-2</v>
      </c>
      <c r="S877">
        <f>SQRT(Table1[[#This Row],[_ax]]*Table1[[#This Row],[_ax]]+Table1[[#This Row],[_ay]]*Table1[[#This Row],[_ay]]+Table1[[#This Row],[_az]]*Table1[[#This Row],[_az]])</f>
        <v>0.99755027371183214</v>
      </c>
      <c r="T877" s="1">
        <f>ATAN2(Table1[[#This Row],[_az]],Table1[[#This Row],[_ay]])*180/PI()</f>
        <v>-169.39487365855175</v>
      </c>
      <c r="U877" s="1">
        <f>ATAN2(SQRT(Table1[[#This Row],[_ay]]*Table1[[#This Row],[_ay]]+Table1[[#This Row],[_az]]*Table1[[#This Row],[_az]]),Table1[[#This Row],[_ax]])*180/PI()</f>
        <v>-87.500381740362428</v>
      </c>
    </row>
    <row r="878" spans="1:21" x14ac:dyDescent="0.25">
      <c r="A878" t="s">
        <v>0</v>
      </c>
      <c r="B878" t="s">
        <v>6</v>
      </c>
      <c r="C878" t="s">
        <v>2</v>
      </c>
      <c r="D878" t="s">
        <v>3</v>
      </c>
      <c r="E878">
        <v>-8099</v>
      </c>
      <c r="F878">
        <v>31</v>
      </c>
      <c r="G878">
        <v>624</v>
      </c>
      <c r="H878">
        <v>1</v>
      </c>
      <c r="I878">
        <v>-1</v>
      </c>
      <c r="J878">
        <v>-18</v>
      </c>
      <c r="K878">
        <v>1309</v>
      </c>
      <c r="L878">
        <v>143</v>
      </c>
      <c r="M878">
        <v>215</v>
      </c>
      <c r="N878">
        <v>-251</v>
      </c>
      <c r="O878">
        <v>277813</v>
      </c>
      <c r="P878">
        <f>(Table1[[#This Row],[ax]]-E$1)/E$2</f>
        <v>-0.9973294488953629</v>
      </c>
      <c r="Q878">
        <f>(Table1[[#This Row],[ay]]-F$1)/F$2</f>
        <v>-8.006793643091108E-3</v>
      </c>
      <c r="R878">
        <f>(Table1[[#This Row],[az]]-G$1)/G$2</f>
        <v>-4.3603603603603602E-2</v>
      </c>
      <c r="S878">
        <f>SQRT(Table1[[#This Row],[_ax]]*Table1[[#This Row],[_ax]]+Table1[[#This Row],[_ay]]*Table1[[#This Row],[_ay]]+Table1[[#This Row],[_az]]*Table1[[#This Row],[_az]])</f>
        <v>0.99831428549610146</v>
      </c>
      <c r="T878" s="1">
        <f>ATAN2(Table1[[#This Row],[_az]],Table1[[#This Row],[_ay]])*180/PI()</f>
        <v>-169.59487102434764</v>
      </c>
      <c r="U878" s="1">
        <f>ATAN2(SQRT(Table1[[#This Row],[_ay]]*Table1[[#This Row],[_ay]]+Table1[[#This Row],[_az]]*Table1[[#This Row],[_az]]),Table1[[#This Row],[_ax]])*180/PI()</f>
        <v>-87.454800749539871</v>
      </c>
    </row>
    <row r="879" spans="1:21" x14ac:dyDescent="0.25">
      <c r="A879" t="s">
        <v>0</v>
      </c>
      <c r="B879" t="s">
        <v>6</v>
      </c>
      <c r="C879" t="s">
        <v>2</v>
      </c>
      <c r="D879" t="s">
        <v>3</v>
      </c>
      <c r="E879">
        <v>-8103</v>
      </c>
      <c r="F879">
        <v>34</v>
      </c>
      <c r="G879">
        <v>630</v>
      </c>
      <c r="H879">
        <v>2</v>
      </c>
      <c r="I879">
        <v>-2</v>
      </c>
      <c r="J879">
        <v>-18</v>
      </c>
      <c r="K879">
        <v>1313</v>
      </c>
      <c r="L879">
        <v>140</v>
      </c>
      <c r="M879">
        <v>220</v>
      </c>
      <c r="N879">
        <v>-260</v>
      </c>
      <c r="O879">
        <v>277863</v>
      </c>
      <c r="P879">
        <f>(Table1[[#This Row],[ax]]-E$1)/E$2</f>
        <v>-0.99781500364166065</v>
      </c>
      <c r="Q879">
        <f>(Table1[[#This Row],[ay]]-F$1)/F$2</f>
        <v>-7.6428484774960573E-3</v>
      </c>
      <c r="R879">
        <f>(Table1[[#This Row],[az]]-G$1)/G$2</f>
        <v>-4.2882882882882882E-2</v>
      </c>
      <c r="S879">
        <f>SQRT(Table1[[#This Row],[_ax]]*Table1[[#This Row],[_ax]]+Table1[[#This Row],[_ay]]*Table1[[#This Row],[_ay]]+Table1[[#This Row],[_az]]*Table1[[#This Row],[_az]])</f>
        <v>0.99876530590004187</v>
      </c>
      <c r="T879" s="1">
        <f>ATAN2(Table1[[#This Row],[_az]],Table1[[#This Row],[_ay]])*180/PI()</f>
        <v>-169.89450457129445</v>
      </c>
      <c r="U879" s="1">
        <f>ATAN2(SQRT(Table1[[#This Row],[_ay]]*Table1[[#This Row],[_ay]]+Table1[[#This Row],[_az]]*Table1[[#This Row],[_az]]),Table1[[#This Row],[_ax]])*180/PI()</f>
        <v>-87.500395901429769</v>
      </c>
    </row>
    <row r="880" spans="1:21" x14ac:dyDescent="0.25">
      <c r="A880" t="s">
        <v>0</v>
      </c>
      <c r="B880" t="s">
        <v>6</v>
      </c>
      <c r="C880" t="s">
        <v>2</v>
      </c>
      <c r="D880" t="s">
        <v>3</v>
      </c>
      <c r="E880">
        <v>-8097</v>
      </c>
      <c r="F880">
        <v>32</v>
      </c>
      <c r="G880">
        <v>628</v>
      </c>
      <c r="H880">
        <v>3</v>
      </c>
      <c r="I880">
        <v>-1</v>
      </c>
      <c r="J880">
        <v>-18</v>
      </c>
      <c r="K880">
        <v>1313</v>
      </c>
      <c r="L880">
        <v>133</v>
      </c>
      <c r="M880">
        <v>213</v>
      </c>
      <c r="N880">
        <v>-257</v>
      </c>
      <c r="O880">
        <v>277913</v>
      </c>
      <c r="P880">
        <f>(Table1[[#This Row],[ax]]-E$1)/E$2</f>
        <v>-0.99708667152221409</v>
      </c>
      <c r="Q880">
        <f>(Table1[[#This Row],[ay]]-F$1)/F$2</f>
        <v>-7.8854785878927566E-3</v>
      </c>
      <c r="R880">
        <f>(Table1[[#This Row],[az]]-G$1)/G$2</f>
        <v>-4.3123123123123122E-2</v>
      </c>
      <c r="S880">
        <f>SQRT(Table1[[#This Row],[_ax]]*Table1[[#This Row],[_ax]]+Table1[[#This Row],[_ay]]*Table1[[#This Row],[_ay]]+Table1[[#This Row],[_az]]*Table1[[#This Row],[_az]])</f>
        <v>0.99804990609072242</v>
      </c>
      <c r="T880" s="1">
        <f>ATAN2(Table1[[#This Row],[_az]],Table1[[#This Row],[_ay]])*180/PI()</f>
        <v>-169.63740268917365</v>
      </c>
      <c r="U880" s="1">
        <f>ATAN2(SQRT(Table1[[#This Row],[_ay]]*Table1[[#This Row],[_ay]]+Table1[[#This Row],[_az]]*Table1[[#This Row],[_az]]),Table1[[#This Row],[_ax]])*180/PI()</f>
        <v>-87.48254065269218</v>
      </c>
    </row>
    <row r="881" spans="1:21" x14ac:dyDescent="0.25">
      <c r="A881" t="s">
        <v>0</v>
      </c>
      <c r="B881" t="s">
        <v>6</v>
      </c>
      <c r="C881" t="s">
        <v>2</v>
      </c>
      <c r="D881" t="s">
        <v>3</v>
      </c>
      <c r="E881">
        <v>-8097</v>
      </c>
      <c r="F881">
        <v>33</v>
      </c>
      <c r="G881">
        <v>628</v>
      </c>
      <c r="H881">
        <v>3</v>
      </c>
      <c r="I881">
        <v>-1</v>
      </c>
      <c r="J881">
        <v>-17</v>
      </c>
      <c r="K881">
        <v>1310</v>
      </c>
      <c r="L881">
        <v>139</v>
      </c>
      <c r="M881">
        <v>211</v>
      </c>
      <c r="N881">
        <v>-253</v>
      </c>
      <c r="O881">
        <v>277963</v>
      </c>
      <c r="P881">
        <f>(Table1[[#This Row],[ax]]-E$1)/E$2</f>
        <v>-0.99708667152221409</v>
      </c>
      <c r="Q881">
        <f>(Table1[[#This Row],[ay]]-F$1)/F$2</f>
        <v>-7.764163532694407E-3</v>
      </c>
      <c r="R881">
        <f>(Table1[[#This Row],[az]]-G$1)/G$2</f>
        <v>-4.3123123123123122E-2</v>
      </c>
      <c r="S881">
        <f>SQRT(Table1[[#This Row],[_ax]]*Table1[[#This Row],[_ax]]+Table1[[#This Row],[_ay]]*Table1[[#This Row],[_ay]]+Table1[[#This Row],[_az]]*Table1[[#This Row],[_az]])</f>
        <v>0.9980489549668905</v>
      </c>
      <c r="T881" s="1">
        <f>ATAN2(Table1[[#This Row],[_az]],Table1[[#This Row],[_ay]])*180/PI()</f>
        <v>-169.79345061896061</v>
      </c>
      <c r="U881" s="1">
        <f>ATAN2(SQRT(Table1[[#This Row],[_ay]]*Table1[[#This Row],[_ay]]+Table1[[#This Row],[_az]]*Table1[[#This Row],[_az]]),Table1[[#This Row],[_ax]])*180/PI()</f>
        <v>-87.483782864092007</v>
      </c>
    </row>
    <row r="882" spans="1:21" x14ac:dyDescent="0.25">
      <c r="A882" t="s">
        <v>0</v>
      </c>
      <c r="B882" t="s">
        <v>6</v>
      </c>
      <c r="C882" t="s">
        <v>2</v>
      </c>
      <c r="D882" t="s">
        <v>3</v>
      </c>
      <c r="E882">
        <v>-8098</v>
      </c>
      <c r="F882">
        <v>34</v>
      </c>
      <c r="G882">
        <v>629</v>
      </c>
      <c r="H882">
        <v>3</v>
      </c>
      <c r="I882">
        <v>-2</v>
      </c>
      <c r="J882">
        <v>-17</v>
      </c>
      <c r="K882">
        <v>1312</v>
      </c>
      <c r="L882">
        <v>141</v>
      </c>
      <c r="M882">
        <v>209</v>
      </c>
      <c r="N882">
        <v>-253</v>
      </c>
      <c r="O882">
        <v>278013</v>
      </c>
      <c r="P882">
        <f>(Table1[[#This Row],[ax]]-E$1)/E$2</f>
        <v>-0.99720806020878849</v>
      </c>
      <c r="Q882">
        <f>(Table1[[#This Row],[ay]]-F$1)/F$2</f>
        <v>-7.6428484774960573E-3</v>
      </c>
      <c r="R882">
        <f>(Table1[[#This Row],[az]]-G$1)/G$2</f>
        <v>-4.3003003003003006E-2</v>
      </c>
      <c r="S882">
        <f>SQRT(Table1[[#This Row],[_ax]]*Table1[[#This Row],[_ax]]+Table1[[#This Row],[_ay]]*Table1[[#This Row],[_ay]]+Table1[[#This Row],[_az]]*Table1[[#This Row],[_az]])</f>
        <v>0.99816410812325895</v>
      </c>
      <c r="T882" s="1">
        <f>ATAN2(Table1[[#This Row],[_az]],Table1[[#This Row],[_ay]])*180/PI()</f>
        <v>-169.9221528182365</v>
      </c>
      <c r="U882" s="1">
        <f>ATAN2(SQRT(Table1[[#This Row],[_ay]]*Table1[[#This Row],[_ay]]+Table1[[#This Row],[_az]]*Table1[[#This Row],[_az]]),Table1[[#This Row],[_ax]])*180/PI()</f>
        <v>-87.492094574531279</v>
      </c>
    </row>
    <row r="883" spans="1:21" x14ac:dyDescent="0.25">
      <c r="A883" t="s">
        <v>0</v>
      </c>
      <c r="B883" t="s">
        <v>6</v>
      </c>
      <c r="C883" t="s">
        <v>2</v>
      </c>
      <c r="D883" t="s">
        <v>3</v>
      </c>
      <c r="E883">
        <v>-8097</v>
      </c>
      <c r="F883">
        <v>35</v>
      </c>
      <c r="G883">
        <v>623</v>
      </c>
      <c r="H883">
        <v>3</v>
      </c>
      <c r="I883">
        <v>-2</v>
      </c>
      <c r="J883">
        <v>-16</v>
      </c>
      <c r="K883">
        <v>1314</v>
      </c>
      <c r="L883">
        <v>147</v>
      </c>
      <c r="M883">
        <v>213</v>
      </c>
      <c r="N883">
        <v>-255</v>
      </c>
      <c r="O883">
        <v>278063</v>
      </c>
      <c r="P883">
        <f>(Table1[[#This Row],[ax]]-E$1)/E$2</f>
        <v>-0.99708667152221409</v>
      </c>
      <c r="Q883">
        <f>(Table1[[#This Row],[ay]]-F$1)/F$2</f>
        <v>-7.5215334222977067E-3</v>
      </c>
      <c r="R883">
        <f>(Table1[[#This Row],[az]]-G$1)/G$2</f>
        <v>-4.3723723723723726E-2</v>
      </c>
      <c r="S883">
        <f>SQRT(Table1[[#This Row],[_ax]]*Table1[[#This Row],[_ax]]+Table1[[#This Row],[_ay]]*Table1[[#This Row],[_ay]]+Table1[[#This Row],[_az]]*Table1[[#This Row],[_az]])</f>
        <v>0.99807322777867302</v>
      </c>
      <c r="T883" s="1">
        <f>ATAN2(Table1[[#This Row],[_az]],Table1[[#This Row],[_ay]])*180/PI()</f>
        <v>-170.23927860417137</v>
      </c>
      <c r="U883" s="1">
        <f>ATAN2(SQRT(Table1[[#This Row],[_ay]]*Table1[[#This Row],[_ay]]+Table1[[#This Row],[_az]]*Table1[[#This Row],[_az]]),Table1[[#This Row],[_ax]])*180/PI()</f>
        <v>-87.45227156210548</v>
      </c>
    </row>
    <row r="884" spans="1:21" x14ac:dyDescent="0.25">
      <c r="A884" t="s">
        <v>0</v>
      </c>
      <c r="B884" t="s">
        <v>6</v>
      </c>
      <c r="C884" t="s">
        <v>2</v>
      </c>
      <c r="D884" t="s">
        <v>3</v>
      </c>
      <c r="E884">
        <v>-8092</v>
      </c>
      <c r="F884">
        <v>35</v>
      </c>
      <c r="G884">
        <v>629</v>
      </c>
      <c r="H884">
        <v>5</v>
      </c>
      <c r="I884">
        <v>-3</v>
      </c>
      <c r="J884">
        <v>-16</v>
      </c>
      <c r="K884">
        <v>1313</v>
      </c>
      <c r="L884">
        <v>142</v>
      </c>
      <c r="M884">
        <v>210</v>
      </c>
      <c r="N884">
        <v>-256</v>
      </c>
      <c r="O884">
        <v>278113</v>
      </c>
      <c r="P884">
        <f>(Table1[[#This Row],[ax]]-E$1)/E$2</f>
        <v>-0.99647972808934204</v>
      </c>
      <c r="Q884">
        <f>(Table1[[#This Row],[ay]]-F$1)/F$2</f>
        <v>-7.5215334222977067E-3</v>
      </c>
      <c r="R884">
        <f>(Table1[[#This Row],[az]]-G$1)/G$2</f>
        <v>-4.3003003003003006E-2</v>
      </c>
      <c r="S884">
        <f>SQRT(Table1[[#This Row],[_ax]]*Table1[[#This Row],[_ax]]+Table1[[#This Row],[_ay]]*Table1[[#This Row],[_ay]]+Table1[[#This Row],[_az]]*Table1[[#This Row],[_az]])</f>
        <v>0.99743555191566546</v>
      </c>
      <c r="T884" s="1">
        <f>ATAN2(Table1[[#This Row],[_az]],Table1[[#This Row],[_ay]])*180/PI()</f>
        <v>-170.07891546866983</v>
      </c>
      <c r="U884" s="1">
        <f>ATAN2(SQRT(Table1[[#This Row],[_ay]]*Table1[[#This Row],[_ay]]+Table1[[#This Row],[_az]]*Table1[[#This Row],[_az]]),Table1[[#This Row],[_ax]])*180/PI()</f>
        <v>-87.491472757162796</v>
      </c>
    </row>
    <row r="885" spans="1:21" x14ac:dyDescent="0.25">
      <c r="A885" t="s">
        <v>0</v>
      </c>
      <c r="B885" t="s">
        <v>6</v>
      </c>
      <c r="C885" t="s">
        <v>2</v>
      </c>
      <c r="D885" t="s">
        <v>3</v>
      </c>
      <c r="E885">
        <v>-8099</v>
      </c>
      <c r="F885">
        <v>31</v>
      </c>
      <c r="G885">
        <v>629</v>
      </c>
      <c r="H885">
        <v>4</v>
      </c>
      <c r="I885">
        <v>0</v>
      </c>
      <c r="J885">
        <v>-17</v>
      </c>
      <c r="K885">
        <v>1310</v>
      </c>
      <c r="L885">
        <v>144</v>
      </c>
      <c r="M885">
        <v>222</v>
      </c>
      <c r="N885">
        <v>-256</v>
      </c>
      <c r="O885">
        <v>278163</v>
      </c>
      <c r="P885">
        <f>(Table1[[#This Row],[ax]]-E$1)/E$2</f>
        <v>-0.9973294488953629</v>
      </c>
      <c r="Q885">
        <f>(Table1[[#This Row],[ay]]-F$1)/F$2</f>
        <v>-8.006793643091108E-3</v>
      </c>
      <c r="R885">
        <f>(Table1[[#This Row],[az]]-G$1)/G$2</f>
        <v>-4.3003003003003006E-2</v>
      </c>
      <c r="S885">
        <f>SQRT(Table1[[#This Row],[_ax]]*Table1[[#This Row],[_ax]]+Table1[[#This Row],[_ay]]*Table1[[#This Row],[_ay]]+Table1[[#This Row],[_az]]*Table1[[#This Row],[_az]])</f>
        <v>0.99828823325012084</v>
      </c>
      <c r="T885" s="1">
        <f>ATAN2(Table1[[#This Row],[_az]],Table1[[#This Row],[_ay]])*180/PI()</f>
        <v>-169.45278716742754</v>
      </c>
      <c r="U885" s="1">
        <f>ATAN2(SQRT(Table1[[#This Row],[_ay]]*Table1[[#This Row],[_ay]]+Table1[[#This Row],[_az]]*Table1[[#This Row],[_az]]),Table1[[#This Row],[_ax]])*180/PI()</f>
        <v>-87.488663616068578</v>
      </c>
    </row>
    <row r="886" spans="1:21" x14ac:dyDescent="0.25">
      <c r="A886" t="s">
        <v>0</v>
      </c>
      <c r="B886" t="s">
        <v>6</v>
      </c>
      <c r="C886" t="s">
        <v>2</v>
      </c>
      <c r="D886" t="s">
        <v>3</v>
      </c>
      <c r="E886">
        <v>-8094</v>
      </c>
      <c r="F886">
        <v>31</v>
      </c>
      <c r="G886">
        <v>618</v>
      </c>
      <c r="H886">
        <v>3</v>
      </c>
      <c r="I886">
        <v>0</v>
      </c>
      <c r="J886">
        <v>-18</v>
      </c>
      <c r="K886">
        <v>1311</v>
      </c>
      <c r="L886">
        <v>141</v>
      </c>
      <c r="M886">
        <v>211</v>
      </c>
      <c r="N886">
        <v>-253</v>
      </c>
      <c r="O886">
        <v>278213</v>
      </c>
      <c r="P886">
        <f>(Table1[[#This Row],[ax]]-E$1)/E$2</f>
        <v>-0.99672250546249086</v>
      </c>
      <c r="Q886">
        <f>(Table1[[#This Row],[ay]]-F$1)/F$2</f>
        <v>-8.006793643091108E-3</v>
      </c>
      <c r="R886">
        <f>(Table1[[#This Row],[az]]-G$1)/G$2</f>
        <v>-4.4324324324324323E-2</v>
      </c>
      <c r="S886">
        <f>SQRT(Table1[[#This Row],[_ax]]*Table1[[#This Row],[_ax]]+Table1[[#This Row],[_ay]]*Table1[[#This Row],[_ay]]+Table1[[#This Row],[_az]]*Table1[[#This Row],[_az]])</f>
        <v>0.9977396992034927</v>
      </c>
      <c r="T886" s="1">
        <f>ATAN2(Table1[[#This Row],[_az]],Table1[[#This Row],[_ay]])*180/PI()</f>
        <v>-169.76045203884814</v>
      </c>
      <c r="U886" s="1">
        <f>ATAN2(SQRT(Table1[[#This Row],[_ay]]*Table1[[#This Row],[_ay]]+Table1[[#This Row],[_az]]*Table1[[#This Row],[_az]]),Table1[[#This Row],[_ax]])*180/PI()</f>
        <v>-87.412575135883415</v>
      </c>
    </row>
    <row r="887" spans="1:21" x14ac:dyDescent="0.25">
      <c r="A887" t="s">
        <v>0</v>
      </c>
      <c r="B887" t="s">
        <v>6</v>
      </c>
      <c r="C887" t="s">
        <v>2</v>
      </c>
      <c r="D887" t="s">
        <v>3</v>
      </c>
      <c r="E887">
        <v>-8097</v>
      </c>
      <c r="F887">
        <v>31</v>
      </c>
      <c r="G887">
        <v>613</v>
      </c>
      <c r="H887">
        <v>4</v>
      </c>
      <c r="I887">
        <v>0</v>
      </c>
      <c r="J887">
        <v>-18</v>
      </c>
      <c r="K887">
        <v>1311</v>
      </c>
      <c r="L887">
        <v>138</v>
      </c>
      <c r="M887">
        <v>218</v>
      </c>
      <c r="N887">
        <v>-254</v>
      </c>
      <c r="O887">
        <v>278263</v>
      </c>
      <c r="P887">
        <f>(Table1[[#This Row],[ax]]-E$1)/E$2</f>
        <v>-0.99708667152221409</v>
      </c>
      <c r="Q887">
        <f>(Table1[[#This Row],[ay]]-F$1)/F$2</f>
        <v>-8.006793643091108E-3</v>
      </c>
      <c r="R887">
        <f>(Table1[[#This Row],[az]]-G$1)/G$2</f>
        <v>-4.4924924924924926E-2</v>
      </c>
      <c r="S887">
        <f>SQRT(Table1[[#This Row],[_ax]]*Table1[[#This Row],[_ax]]+Table1[[#This Row],[_ay]]*Table1[[#This Row],[_ay]]+Table1[[#This Row],[_az]]*Table1[[#This Row],[_az]])</f>
        <v>0.99813034627307118</v>
      </c>
      <c r="T887" s="1">
        <f>ATAN2(Table1[[#This Row],[_az]],Table1[[#This Row],[_ay]])*180/PI()</f>
        <v>-169.89450457129445</v>
      </c>
      <c r="U887" s="1">
        <f>ATAN2(SQRT(Table1[[#This Row],[_ay]]*Table1[[#This Row],[_ay]]+Table1[[#This Row],[_az]]*Table1[[#This Row],[_az]]),Table1[[#This Row],[_ax]])*180/PI()</f>
        <v>-87.37961901846316</v>
      </c>
    </row>
    <row r="888" spans="1:21" x14ac:dyDescent="0.25">
      <c r="A888" t="s">
        <v>0</v>
      </c>
      <c r="B888" t="s">
        <v>6</v>
      </c>
      <c r="C888" t="s">
        <v>2</v>
      </c>
      <c r="D888" t="s">
        <v>3</v>
      </c>
      <c r="E888">
        <v>-8102</v>
      </c>
      <c r="F888">
        <v>30</v>
      </c>
      <c r="G888">
        <v>616</v>
      </c>
      <c r="H888">
        <v>5</v>
      </c>
      <c r="I888">
        <v>-2</v>
      </c>
      <c r="J888">
        <v>-17</v>
      </c>
      <c r="K888">
        <v>1311</v>
      </c>
      <c r="L888">
        <v>149</v>
      </c>
      <c r="M888">
        <v>215</v>
      </c>
      <c r="N888">
        <v>-259</v>
      </c>
      <c r="O888">
        <v>278313</v>
      </c>
      <c r="P888">
        <f>(Table1[[#This Row],[ax]]-E$1)/E$2</f>
        <v>-0.99769361495508624</v>
      </c>
      <c r="Q888">
        <f>(Table1[[#This Row],[ay]]-F$1)/F$2</f>
        <v>-8.1281086982894577E-3</v>
      </c>
      <c r="R888">
        <f>(Table1[[#This Row],[az]]-G$1)/G$2</f>
        <v>-4.4564564564564563E-2</v>
      </c>
      <c r="S888">
        <f>SQRT(Table1[[#This Row],[_ax]]*Table1[[#This Row],[_ax]]+Table1[[#This Row],[_ay]]*Table1[[#This Row],[_ay]]+Table1[[#This Row],[_az]]*Table1[[#This Row],[_az]])</f>
        <v>0.99872149065091631</v>
      </c>
      <c r="T888" s="1">
        <f>ATAN2(Table1[[#This Row],[_az]],Table1[[#This Row],[_ay]])*180/PI()</f>
        <v>-169.6634700298107</v>
      </c>
      <c r="U888" s="1">
        <f>ATAN2(SQRT(Table1[[#This Row],[_ay]]*Table1[[#This Row],[_ay]]+Table1[[#This Row],[_az]]*Table1[[#This Row],[_az]]),Table1[[#This Row],[_ax]])*180/PI()</f>
        <v>-87.400301485658261</v>
      </c>
    </row>
    <row r="889" spans="1:21" x14ac:dyDescent="0.25">
      <c r="A889" t="s">
        <v>0</v>
      </c>
      <c r="B889" t="s">
        <v>6</v>
      </c>
      <c r="C889" t="s">
        <v>2</v>
      </c>
      <c r="D889" t="s">
        <v>3</v>
      </c>
      <c r="E889">
        <v>-8097</v>
      </c>
      <c r="F889">
        <v>33</v>
      </c>
      <c r="G889">
        <v>626</v>
      </c>
      <c r="H889">
        <v>5</v>
      </c>
      <c r="I889">
        <v>-1</v>
      </c>
      <c r="J889">
        <v>-18</v>
      </c>
      <c r="K889">
        <v>1312</v>
      </c>
      <c r="L889">
        <v>143</v>
      </c>
      <c r="M889">
        <v>215</v>
      </c>
      <c r="N889">
        <v>-257</v>
      </c>
      <c r="O889">
        <v>278363</v>
      </c>
      <c r="P889">
        <f>(Table1[[#This Row],[ax]]-E$1)/E$2</f>
        <v>-0.99708667152221409</v>
      </c>
      <c r="Q889">
        <f>(Table1[[#This Row],[ay]]-F$1)/F$2</f>
        <v>-7.764163532694407E-3</v>
      </c>
      <c r="R889">
        <f>(Table1[[#This Row],[az]]-G$1)/G$2</f>
        <v>-4.3363363363363362E-2</v>
      </c>
      <c r="S889">
        <f>SQRT(Table1[[#This Row],[_ax]]*Table1[[#This Row],[_ax]]+Table1[[#This Row],[_ay]]*Table1[[#This Row],[_ay]]+Table1[[#This Row],[_az]]*Table1[[#This Row],[_az]])</f>
        <v>0.99805936398833173</v>
      </c>
      <c r="T889" s="1">
        <f>ATAN2(Table1[[#This Row],[_az]],Table1[[#This Row],[_ay]])*180/PI()</f>
        <v>-169.84881752914103</v>
      </c>
      <c r="U889" s="1">
        <f>ATAN2(SQRT(Table1[[#This Row],[_ay]]*Table1[[#This Row],[_ay]]+Table1[[#This Row],[_az]]*Table1[[#This Row],[_az]]),Table1[[#This Row],[_ax]])*180/PI()</f>
        <v>-87.470221500836587</v>
      </c>
    </row>
    <row r="890" spans="1:21" x14ac:dyDescent="0.25">
      <c r="A890" t="s">
        <v>0</v>
      </c>
      <c r="B890" t="s">
        <v>6</v>
      </c>
      <c r="C890" t="s">
        <v>2</v>
      </c>
      <c r="D890" t="s">
        <v>3</v>
      </c>
      <c r="E890">
        <v>-8088</v>
      </c>
      <c r="F890">
        <v>32</v>
      </c>
      <c r="G890">
        <v>636</v>
      </c>
      <c r="H890">
        <v>4</v>
      </c>
      <c r="I890">
        <v>-4</v>
      </c>
      <c r="J890">
        <v>-17</v>
      </c>
      <c r="K890">
        <v>1312</v>
      </c>
      <c r="L890">
        <v>138</v>
      </c>
      <c r="M890">
        <v>218</v>
      </c>
      <c r="N890">
        <v>-252</v>
      </c>
      <c r="O890">
        <v>278413</v>
      </c>
      <c r="P890">
        <f>(Table1[[#This Row],[ax]]-E$1)/E$2</f>
        <v>-0.99599417334304441</v>
      </c>
      <c r="Q890">
        <f>(Table1[[#This Row],[ay]]-F$1)/F$2</f>
        <v>-7.8854785878927566E-3</v>
      </c>
      <c r="R890">
        <f>(Table1[[#This Row],[az]]-G$1)/G$2</f>
        <v>-4.2162162162162162E-2</v>
      </c>
      <c r="S890">
        <f>SQRT(Table1[[#This Row],[_ax]]*Table1[[#This Row],[_ax]]+Table1[[#This Row],[_ay]]*Table1[[#This Row],[_ay]]+Table1[[#This Row],[_az]]*Table1[[#This Row],[_az]])</f>
        <v>0.99691735967633899</v>
      </c>
      <c r="T890" s="1">
        <f>ATAN2(Table1[[#This Row],[_az]],Table1[[#This Row],[_ay]])*180/PI()</f>
        <v>-169.40650660348106</v>
      </c>
      <c r="U890" s="1">
        <f>ATAN2(SQRT(Table1[[#This Row],[_ay]]*Table1[[#This Row],[_ay]]+Table1[[#This Row],[_az]]*Table1[[#This Row],[_az]]),Table1[[#This Row],[_ax]])*180/PI()</f>
        <v>-87.534038712155635</v>
      </c>
    </row>
    <row r="891" spans="1:21" x14ac:dyDescent="0.25">
      <c r="A891" t="s">
        <v>0</v>
      </c>
      <c r="B891" t="s">
        <v>6</v>
      </c>
      <c r="C891" t="s">
        <v>2</v>
      </c>
      <c r="D891" t="s">
        <v>3</v>
      </c>
      <c r="E891">
        <v>-8099</v>
      </c>
      <c r="F891">
        <v>33</v>
      </c>
      <c r="G891">
        <v>613</v>
      </c>
      <c r="H891">
        <v>4</v>
      </c>
      <c r="I891">
        <v>-3</v>
      </c>
      <c r="J891">
        <v>-17</v>
      </c>
      <c r="K891">
        <v>1314</v>
      </c>
      <c r="L891">
        <v>144</v>
      </c>
      <c r="M891">
        <v>208</v>
      </c>
      <c r="N891">
        <v>-256</v>
      </c>
      <c r="O891">
        <v>278463</v>
      </c>
      <c r="P891">
        <f>(Table1[[#This Row],[ax]]-E$1)/E$2</f>
        <v>-0.9973294488953629</v>
      </c>
      <c r="Q891">
        <f>(Table1[[#This Row],[ay]]-F$1)/F$2</f>
        <v>-7.764163532694407E-3</v>
      </c>
      <c r="R891">
        <f>(Table1[[#This Row],[az]]-G$1)/G$2</f>
        <v>-4.4924924924924926E-2</v>
      </c>
      <c r="S891">
        <f>SQRT(Table1[[#This Row],[_ax]]*Table1[[#This Row],[_ax]]+Table1[[#This Row],[_ay]]*Table1[[#This Row],[_ay]]+Table1[[#This Row],[_az]]*Table1[[#This Row],[_az]])</f>
        <v>0.99837095347811522</v>
      </c>
      <c r="T891" s="1">
        <f>ATAN2(Table1[[#This Row],[_az]],Table1[[#This Row],[_ay]])*180/PI()</f>
        <v>-170.1946977029769</v>
      </c>
      <c r="U891" s="1">
        <f>ATAN2(SQRT(Table1[[#This Row],[_ay]]*Table1[[#This Row],[_ay]]+Table1[[#This Row],[_az]]*Table1[[#This Row],[_az]]),Table1[[#This Row],[_ax]])*180/PI()</f>
        <v>-87.3826607600177</v>
      </c>
    </row>
    <row r="892" spans="1:21" x14ac:dyDescent="0.25">
      <c r="A892" t="s">
        <v>0</v>
      </c>
      <c r="B892" t="s">
        <v>6</v>
      </c>
      <c r="C892" t="s">
        <v>2</v>
      </c>
      <c r="D892" t="s">
        <v>3</v>
      </c>
      <c r="E892">
        <v>-8098</v>
      </c>
      <c r="F892">
        <v>31</v>
      </c>
      <c r="G892">
        <v>612</v>
      </c>
      <c r="H892">
        <v>4</v>
      </c>
      <c r="I892">
        <v>-2</v>
      </c>
      <c r="J892">
        <v>-16</v>
      </c>
      <c r="K892">
        <v>1314</v>
      </c>
      <c r="L892">
        <v>139</v>
      </c>
      <c r="M892">
        <v>213</v>
      </c>
      <c r="N892">
        <v>-253</v>
      </c>
      <c r="O892">
        <v>278513</v>
      </c>
      <c r="P892">
        <f>(Table1[[#This Row],[ax]]-E$1)/E$2</f>
        <v>-0.99720806020878849</v>
      </c>
      <c r="Q892">
        <f>(Table1[[#This Row],[ay]]-F$1)/F$2</f>
        <v>-8.006793643091108E-3</v>
      </c>
      <c r="R892">
        <f>(Table1[[#This Row],[az]]-G$1)/G$2</f>
        <v>-4.5045045045045043E-2</v>
      </c>
      <c r="S892">
        <f>SQRT(Table1[[#This Row],[_ax]]*Table1[[#This Row],[_ax]]+Table1[[#This Row],[_ay]]*Table1[[#This Row],[_ay]]+Table1[[#This Row],[_az]]*Table1[[#This Row],[_az]])</f>
        <v>0.99825702109873882</v>
      </c>
      <c r="T892" s="1">
        <f>ATAN2(Table1[[#This Row],[_az]],Table1[[#This Row],[_ay]])*180/PI()</f>
        <v>-169.92089932831476</v>
      </c>
      <c r="U892" s="1">
        <f>ATAN2(SQRT(Table1[[#This Row],[_ay]]*Table1[[#This Row],[_ay]]+Table1[[#This Row],[_az]]*Table1[[#This Row],[_az]]),Table1[[#This Row],[_ax]])*180/PI()</f>
        <v>-87.37315693062618</v>
      </c>
    </row>
    <row r="893" spans="1:21" x14ac:dyDescent="0.25">
      <c r="A893" t="s">
        <v>0</v>
      </c>
      <c r="B893" t="s">
        <v>6</v>
      </c>
      <c r="C893" t="s">
        <v>2</v>
      </c>
      <c r="D893" t="s">
        <v>3</v>
      </c>
      <c r="E893">
        <v>-8098</v>
      </c>
      <c r="F893">
        <v>29</v>
      </c>
      <c r="G893">
        <v>633</v>
      </c>
      <c r="H893">
        <v>4</v>
      </c>
      <c r="I893">
        <v>-3</v>
      </c>
      <c r="J893">
        <v>-16</v>
      </c>
      <c r="K893">
        <v>1311</v>
      </c>
      <c r="L893">
        <v>140</v>
      </c>
      <c r="M893">
        <v>218</v>
      </c>
      <c r="N893">
        <v>-254</v>
      </c>
      <c r="O893">
        <v>278563</v>
      </c>
      <c r="P893">
        <f>(Table1[[#This Row],[ax]]-E$1)/E$2</f>
        <v>-0.99720806020878849</v>
      </c>
      <c r="Q893">
        <f>(Table1[[#This Row],[ay]]-F$1)/F$2</f>
        <v>-8.2494237534878074E-3</v>
      </c>
      <c r="R893">
        <f>(Table1[[#This Row],[az]]-G$1)/G$2</f>
        <v>-4.2522522522522525E-2</v>
      </c>
      <c r="S893">
        <f>SQRT(Table1[[#This Row],[_ax]]*Table1[[#This Row],[_ax]]+Table1[[#This Row],[_ay]]*Table1[[#This Row],[_ay]]+Table1[[#This Row],[_az]]*Table1[[#This Row],[_az]])</f>
        <v>0.99814835233011223</v>
      </c>
      <c r="T893" s="1">
        <f>ATAN2(Table1[[#This Row],[_az]],Table1[[#This Row],[_ay]])*180/PI()</f>
        <v>-169.02092764701482</v>
      </c>
      <c r="U893" s="1">
        <f>ATAN2(SQRT(Table1[[#This Row],[_ay]]*Table1[[#This Row],[_ay]]+Table1[[#This Row],[_az]]*Table1[[#This Row],[_az]]),Table1[[#This Row],[_ax]])*180/PI()</f>
        <v>-87.512829367702921</v>
      </c>
    </row>
    <row r="894" spans="1:21" x14ac:dyDescent="0.25">
      <c r="A894" t="s">
        <v>0</v>
      </c>
      <c r="B894" t="s">
        <v>6</v>
      </c>
      <c r="C894" t="s">
        <v>2</v>
      </c>
      <c r="D894" t="s">
        <v>3</v>
      </c>
      <c r="E894">
        <v>-8098</v>
      </c>
      <c r="F894">
        <v>33</v>
      </c>
      <c r="G894">
        <v>637</v>
      </c>
      <c r="H894">
        <v>3</v>
      </c>
      <c r="I894">
        <v>-2</v>
      </c>
      <c r="J894">
        <v>-17</v>
      </c>
      <c r="K894">
        <v>1313</v>
      </c>
      <c r="L894">
        <v>149</v>
      </c>
      <c r="M894">
        <v>217</v>
      </c>
      <c r="N894">
        <v>-253</v>
      </c>
      <c r="O894">
        <v>278613</v>
      </c>
      <c r="P894">
        <f>(Table1[[#This Row],[ax]]-E$1)/E$2</f>
        <v>-0.99720806020878849</v>
      </c>
      <c r="Q894">
        <f>(Table1[[#This Row],[ay]]-F$1)/F$2</f>
        <v>-7.764163532694407E-3</v>
      </c>
      <c r="R894">
        <f>(Table1[[#This Row],[az]]-G$1)/G$2</f>
        <v>-4.2042042042042045E-2</v>
      </c>
      <c r="S894">
        <f>SQRT(Table1[[#This Row],[_ax]]*Table1[[#This Row],[_ax]]+Table1[[#This Row],[_ay]]*Table1[[#This Row],[_ay]]+Table1[[#This Row],[_az]]*Table1[[#This Row],[_az]])</f>
        <v>0.99812410595065892</v>
      </c>
      <c r="T894" s="1">
        <f>ATAN2(Table1[[#This Row],[_az]],Table1[[#This Row],[_ay]])*180/PI()</f>
        <v>-169.53672268484272</v>
      </c>
      <c r="U894" s="1">
        <f>ATAN2(SQRT(Table1[[#This Row],[_ay]]*Table1[[#This Row],[_ay]]+Table1[[#This Row],[_az]]*Table1[[#This Row],[_az]]),Table1[[#This Row],[_ax]])*180/PI()</f>
        <v>-87.545081046968974</v>
      </c>
    </row>
    <row r="895" spans="1:21" x14ac:dyDescent="0.25">
      <c r="A895" t="s">
        <v>0</v>
      </c>
      <c r="B895" t="s">
        <v>6</v>
      </c>
      <c r="C895" t="s">
        <v>2</v>
      </c>
      <c r="D895" t="s">
        <v>3</v>
      </c>
      <c r="E895">
        <v>-8100</v>
      </c>
      <c r="F895">
        <v>34</v>
      </c>
      <c r="G895">
        <v>632</v>
      </c>
      <c r="H895">
        <v>4</v>
      </c>
      <c r="I895">
        <v>0</v>
      </c>
      <c r="J895">
        <v>-17</v>
      </c>
      <c r="K895">
        <v>1314</v>
      </c>
      <c r="L895">
        <v>138</v>
      </c>
      <c r="M895">
        <v>216</v>
      </c>
      <c r="N895">
        <v>-256</v>
      </c>
      <c r="O895">
        <v>278663</v>
      </c>
      <c r="P895">
        <f>(Table1[[#This Row],[ax]]-E$1)/E$2</f>
        <v>-0.99745083758193731</v>
      </c>
      <c r="Q895">
        <f>(Table1[[#This Row],[ay]]-F$1)/F$2</f>
        <v>-7.6428484774960573E-3</v>
      </c>
      <c r="R895">
        <f>(Table1[[#This Row],[az]]-G$1)/G$2</f>
        <v>-4.2642642642642642E-2</v>
      </c>
      <c r="S895">
        <f>SQRT(Table1[[#This Row],[_ax]]*Table1[[#This Row],[_ax]]+Table1[[#This Row],[_ay]]*Table1[[#This Row],[_ay]]+Table1[[#This Row],[_az]]*Table1[[#This Row],[_az]])</f>
        <v>0.99839119662450271</v>
      </c>
      <c r="T895" s="1">
        <f>ATAN2(Table1[[#This Row],[_az]],Table1[[#This Row],[_ay]])*180/PI()</f>
        <v>-169.83875526131408</v>
      </c>
      <c r="U895" s="1">
        <f>ATAN2(SQRT(Table1[[#This Row],[_ay]]*Table1[[#This Row],[_ay]]+Table1[[#This Row],[_az]]*Table1[[#This Row],[_az]]),Table1[[#This Row],[_ax]])*180/PI()</f>
        <v>-87.513043409453758</v>
      </c>
    </row>
    <row r="896" spans="1:21" x14ac:dyDescent="0.25">
      <c r="A896" t="s">
        <v>0</v>
      </c>
      <c r="B896" t="s">
        <v>6</v>
      </c>
      <c r="C896" t="s">
        <v>2</v>
      </c>
      <c r="D896" t="s">
        <v>3</v>
      </c>
      <c r="E896">
        <v>-8094</v>
      </c>
      <c r="F896">
        <v>36</v>
      </c>
      <c r="G896">
        <v>622</v>
      </c>
      <c r="H896">
        <v>4</v>
      </c>
      <c r="I896">
        <v>-1</v>
      </c>
      <c r="J896">
        <v>-18</v>
      </c>
      <c r="K896">
        <v>1309</v>
      </c>
      <c r="L896">
        <v>146</v>
      </c>
      <c r="M896">
        <v>218</v>
      </c>
      <c r="N896">
        <v>-252</v>
      </c>
      <c r="O896">
        <v>278713</v>
      </c>
      <c r="P896">
        <f>(Table1[[#This Row],[ax]]-E$1)/E$2</f>
        <v>-0.99672250546249086</v>
      </c>
      <c r="Q896">
        <f>(Table1[[#This Row],[ay]]-F$1)/F$2</f>
        <v>-7.4002183670993571E-3</v>
      </c>
      <c r="R896">
        <f>(Table1[[#This Row],[az]]-G$1)/G$2</f>
        <v>-4.3843843843843842E-2</v>
      </c>
      <c r="S896">
        <f>SQRT(Table1[[#This Row],[_ax]]*Table1[[#This Row],[_ax]]+Table1[[#This Row],[_ay]]*Table1[[#This Row],[_ay]]+Table1[[#This Row],[_az]]*Table1[[#This Row],[_az]])</f>
        <v>0.99771378599792293</v>
      </c>
      <c r="T896" s="1">
        <f>ATAN2(Table1[[#This Row],[_az]],Table1[[#This Row],[_ay]])*180/PI()</f>
        <v>-170.4195825585779</v>
      </c>
      <c r="U896" s="1">
        <f>ATAN2(SQRT(Table1[[#This Row],[_ay]]*Table1[[#This Row],[_ay]]+Table1[[#This Row],[_az]]*Table1[[#This Row],[_az]]),Table1[[#This Row],[_ax]])*180/PI()</f>
        <v>-87.445717679975729</v>
      </c>
    </row>
    <row r="897" spans="1:21" x14ac:dyDescent="0.25">
      <c r="A897" t="s">
        <v>0</v>
      </c>
      <c r="B897" t="s">
        <v>6</v>
      </c>
      <c r="C897" t="s">
        <v>2</v>
      </c>
      <c r="D897" t="s">
        <v>3</v>
      </c>
      <c r="E897">
        <v>-8096</v>
      </c>
      <c r="F897">
        <v>31</v>
      </c>
      <c r="G897">
        <v>618</v>
      </c>
      <c r="H897">
        <v>3</v>
      </c>
      <c r="I897">
        <v>-1</v>
      </c>
      <c r="J897">
        <v>-17</v>
      </c>
      <c r="K897">
        <v>1313</v>
      </c>
      <c r="L897">
        <v>144</v>
      </c>
      <c r="M897">
        <v>214</v>
      </c>
      <c r="N897">
        <v>-250</v>
      </c>
      <c r="O897">
        <v>278763</v>
      </c>
      <c r="P897">
        <f>(Table1[[#This Row],[ax]]-E$1)/E$2</f>
        <v>-0.99696528283563968</v>
      </c>
      <c r="Q897">
        <f>(Table1[[#This Row],[ay]]-F$1)/F$2</f>
        <v>-8.006793643091108E-3</v>
      </c>
      <c r="R897">
        <f>(Table1[[#This Row],[az]]-G$1)/G$2</f>
        <v>-4.4324324324324323E-2</v>
      </c>
      <c r="S897">
        <f>SQRT(Table1[[#This Row],[_ax]]*Table1[[#This Row],[_ax]]+Table1[[#This Row],[_ay]]*Table1[[#This Row],[_ay]]+Table1[[#This Row],[_az]]*Table1[[#This Row],[_az]])</f>
        <v>0.99798222912574852</v>
      </c>
      <c r="T897" s="1">
        <f>ATAN2(Table1[[#This Row],[_az]],Table1[[#This Row],[_ay]])*180/PI()</f>
        <v>-169.76045203884814</v>
      </c>
      <c r="U897" s="1">
        <f>ATAN2(SQRT(Table1[[#This Row],[_ay]]*Table1[[#This Row],[_ay]]+Table1[[#This Row],[_az]]*Table1[[#This Row],[_az]]),Table1[[#This Row],[_ax]])*180/PI()</f>
        <v>-87.413204360239121</v>
      </c>
    </row>
    <row r="898" spans="1:21" x14ac:dyDescent="0.25">
      <c r="A898" t="s">
        <v>0</v>
      </c>
      <c r="B898" t="s">
        <v>6</v>
      </c>
      <c r="C898" t="s">
        <v>2</v>
      </c>
      <c r="D898" t="s">
        <v>3</v>
      </c>
      <c r="E898">
        <v>-8100</v>
      </c>
      <c r="F898">
        <v>32</v>
      </c>
      <c r="G898">
        <v>618</v>
      </c>
      <c r="H898">
        <v>3</v>
      </c>
      <c r="I898">
        <v>-1</v>
      </c>
      <c r="J898">
        <v>-17</v>
      </c>
      <c r="K898">
        <v>1315</v>
      </c>
      <c r="L898">
        <v>137</v>
      </c>
      <c r="M898">
        <v>225</v>
      </c>
      <c r="N898">
        <v>-253</v>
      </c>
      <c r="O898">
        <v>278813</v>
      </c>
      <c r="P898">
        <f>(Table1[[#This Row],[ax]]-E$1)/E$2</f>
        <v>-0.99745083758193731</v>
      </c>
      <c r="Q898">
        <f>(Table1[[#This Row],[ay]]-F$1)/F$2</f>
        <v>-7.8854785878927566E-3</v>
      </c>
      <c r="R898">
        <f>(Table1[[#This Row],[az]]-G$1)/G$2</f>
        <v>-4.4324324324324323E-2</v>
      </c>
      <c r="S898">
        <f>SQRT(Table1[[#This Row],[_ax]]*Table1[[#This Row],[_ax]]+Table1[[#This Row],[_ay]]*Table1[[#This Row],[_ay]]+Table1[[#This Row],[_az]]*Table1[[#This Row],[_az]])</f>
        <v>0.99846632386489442</v>
      </c>
      <c r="T898" s="1">
        <f>ATAN2(Table1[[#This Row],[_az]],Table1[[#This Row],[_ay]])*180/PI()</f>
        <v>-169.91238672520078</v>
      </c>
      <c r="U898" s="1">
        <f>ATAN2(SQRT(Table1[[#This Row],[_ay]]*Table1[[#This Row],[_ay]]+Table1[[#This Row],[_az]]*Table1[[#This Row],[_az]]),Table1[[#This Row],[_ax]])*180/PI()</f>
        <v>-87.415689065614472</v>
      </c>
    </row>
    <row r="899" spans="1:21" x14ac:dyDescent="0.25">
      <c r="A899" t="s">
        <v>0</v>
      </c>
      <c r="B899" t="s">
        <v>6</v>
      </c>
      <c r="C899" t="s">
        <v>2</v>
      </c>
      <c r="D899" t="s">
        <v>3</v>
      </c>
      <c r="E899">
        <v>-8097</v>
      </c>
      <c r="F899">
        <v>27</v>
      </c>
      <c r="G899">
        <v>620</v>
      </c>
      <c r="H899">
        <v>3</v>
      </c>
      <c r="I899">
        <v>-2</v>
      </c>
      <c r="J899">
        <v>-16</v>
      </c>
      <c r="K899">
        <v>1310</v>
      </c>
      <c r="L899">
        <v>145</v>
      </c>
      <c r="M899">
        <v>217</v>
      </c>
      <c r="N899">
        <v>-251</v>
      </c>
      <c r="O899">
        <v>278863</v>
      </c>
      <c r="P899">
        <f>(Table1[[#This Row],[ax]]-E$1)/E$2</f>
        <v>-0.99708667152221409</v>
      </c>
      <c r="Q899">
        <f>(Table1[[#This Row],[ay]]-F$1)/F$2</f>
        <v>-8.4920538638845085E-3</v>
      </c>
      <c r="R899">
        <f>(Table1[[#This Row],[az]]-G$1)/G$2</f>
        <v>-4.4084084084084083E-2</v>
      </c>
      <c r="S899">
        <f>SQRT(Table1[[#This Row],[_ax]]*Table1[[#This Row],[_ax]]+Table1[[#This Row],[_ay]]*Table1[[#This Row],[_ay]]+Table1[[#This Row],[_az]]*Table1[[#This Row],[_az]])</f>
        <v>0.99809686502643991</v>
      </c>
      <c r="T899" s="1">
        <f>ATAN2(Table1[[#This Row],[_az]],Table1[[#This Row],[_ay]])*180/PI()</f>
        <v>-169.09649436023099</v>
      </c>
      <c r="U899" s="1">
        <f>ATAN2(SQRT(Table1[[#This Row],[_ay]]*Table1[[#This Row],[_ay]]+Table1[[#This Row],[_az]]*Table1[[#This Row],[_az]]),Table1[[#This Row],[_ax]])*180/PI()</f>
        <v>-87.421956702599445</v>
      </c>
    </row>
    <row r="900" spans="1:21" x14ac:dyDescent="0.25">
      <c r="A900" t="s">
        <v>0</v>
      </c>
      <c r="B900" t="s">
        <v>6</v>
      </c>
      <c r="C900" t="s">
        <v>2</v>
      </c>
      <c r="D900" t="s">
        <v>3</v>
      </c>
      <c r="E900">
        <v>-8100</v>
      </c>
      <c r="F900">
        <v>27</v>
      </c>
      <c r="G900">
        <v>620</v>
      </c>
      <c r="H900">
        <v>3</v>
      </c>
      <c r="I900">
        <v>-2</v>
      </c>
      <c r="J900">
        <v>-17</v>
      </c>
      <c r="K900">
        <v>1309</v>
      </c>
      <c r="L900">
        <v>141</v>
      </c>
      <c r="M900">
        <v>215</v>
      </c>
      <c r="N900">
        <v>-249</v>
      </c>
      <c r="O900">
        <v>278913</v>
      </c>
      <c r="P900">
        <f>(Table1[[#This Row],[ax]]-E$1)/E$2</f>
        <v>-0.99745083758193731</v>
      </c>
      <c r="Q900">
        <f>(Table1[[#This Row],[ay]]-F$1)/F$2</f>
        <v>-8.4920538638845085E-3</v>
      </c>
      <c r="R900">
        <f>(Table1[[#This Row],[az]]-G$1)/G$2</f>
        <v>-4.4084084084084083E-2</v>
      </c>
      <c r="S900">
        <f>SQRT(Table1[[#This Row],[_ax]]*Table1[[#This Row],[_ax]]+Table1[[#This Row],[_ay]]*Table1[[#This Row],[_ay]]+Table1[[#This Row],[_az]]*Table1[[#This Row],[_az]])</f>
        <v>0.9984606626408814</v>
      </c>
      <c r="T900" s="1">
        <f>ATAN2(Table1[[#This Row],[_az]],Table1[[#This Row],[_ay]])*180/PI()</f>
        <v>-169.09649436023099</v>
      </c>
      <c r="U900" s="1">
        <f>ATAN2(SQRT(Table1[[#This Row],[_ay]]*Table1[[#This Row],[_ay]]+Table1[[#This Row],[_az]]*Table1[[#This Row],[_az]]),Table1[[#This Row],[_ax]])*180/PI()</f>
        <v>-87.422896668634266</v>
      </c>
    </row>
    <row r="901" spans="1:21" x14ac:dyDescent="0.25">
      <c r="A901" t="s">
        <v>0</v>
      </c>
      <c r="B901" t="s">
        <v>6</v>
      </c>
      <c r="C901" t="s">
        <v>2</v>
      </c>
      <c r="D901" t="s">
        <v>3</v>
      </c>
      <c r="E901">
        <v>-8091</v>
      </c>
      <c r="F901">
        <v>28</v>
      </c>
      <c r="G901">
        <v>633</v>
      </c>
      <c r="H901">
        <v>3</v>
      </c>
      <c r="I901">
        <v>-2</v>
      </c>
      <c r="J901">
        <v>-17</v>
      </c>
      <c r="K901">
        <v>1311</v>
      </c>
      <c r="L901">
        <v>145</v>
      </c>
      <c r="M901">
        <v>217</v>
      </c>
      <c r="N901">
        <v>-255</v>
      </c>
      <c r="O901">
        <v>278963</v>
      </c>
      <c r="P901">
        <f>(Table1[[#This Row],[ax]]-E$1)/E$2</f>
        <v>-0.99635833940276763</v>
      </c>
      <c r="Q901">
        <f>(Table1[[#This Row],[ay]]-F$1)/F$2</f>
        <v>-8.3707388086861588E-3</v>
      </c>
      <c r="R901">
        <f>(Table1[[#This Row],[az]]-G$1)/G$2</f>
        <v>-4.2522522522522525E-2</v>
      </c>
      <c r="S901">
        <f>SQRT(Table1[[#This Row],[_ax]]*Table1[[#This Row],[_ax]]+Table1[[#This Row],[_ay]]*Table1[[#This Row],[_ay]]+Table1[[#This Row],[_az]]*Table1[[#This Row],[_az]])</f>
        <v>0.9973004435411239</v>
      </c>
      <c r="T901" s="1">
        <f>ATAN2(Table1[[#This Row],[_az]],Table1[[#This Row],[_ay]])*180/PI()</f>
        <v>-168.86347847215887</v>
      </c>
      <c r="U901" s="1">
        <f>ATAN2(SQRT(Table1[[#This Row],[_ay]]*Table1[[#This Row],[_ay]]+Table1[[#This Row],[_az]]*Table1[[#This Row],[_az]]),Table1[[#This Row],[_ax]])*180/PI()</f>
        <v>-87.509375396121371</v>
      </c>
    </row>
    <row r="902" spans="1:21" x14ac:dyDescent="0.25">
      <c r="A902" t="s">
        <v>0</v>
      </c>
      <c r="B902" t="s">
        <v>6</v>
      </c>
      <c r="C902" t="s">
        <v>2</v>
      </c>
      <c r="D902" t="s">
        <v>3</v>
      </c>
      <c r="E902">
        <v>-8091</v>
      </c>
      <c r="F902">
        <v>27</v>
      </c>
      <c r="G902">
        <v>630</v>
      </c>
      <c r="H902">
        <v>3</v>
      </c>
      <c r="I902">
        <v>-2</v>
      </c>
      <c r="J902">
        <v>-17</v>
      </c>
      <c r="K902">
        <v>1309</v>
      </c>
      <c r="L902">
        <v>139</v>
      </c>
      <c r="M902">
        <v>217</v>
      </c>
      <c r="N902">
        <v>-255</v>
      </c>
      <c r="O902">
        <v>279013</v>
      </c>
      <c r="P902">
        <f>(Table1[[#This Row],[ax]]-E$1)/E$2</f>
        <v>-0.99635833940276763</v>
      </c>
      <c r="Q902">
        <f>(Table1[[#This Row],[ay]]-F$1)/F$2</f>
        <v>-8.4920538638845085E-3</v>
      </c>
      <c r="R902">
        <f>(Table1[[#This Row],[az]]-G$1)/G$2</f>
        <v>-4.2882882882882882E-2</v>
      </c>
      <c r="S902">
        <f>SQRT(Table1[[#This Row],[_ax]]*Table1[[#This Row],[_ax]]+Table1[[#This Row],[_ay]]*Table1[[#This Row],[_ay]]+Table1[[#This Row],[_az]]*Table1[[#This Row],[_az]])</f>
        <v>0.99731689904493992</v>
      </c>
      <c r="T902" s="1">
        <f>ATAN2(Table1[[#This Row],[_az]],Table1[[#This Row],[_ay]])*180/PI()</f>
        <v>-168.79869579830302</v>
      </c>
      <c r="U902" s="1">
        <f>ATAN2(SQRT(Table1[[#This Row],[_ay]]*Table1[[#This Row],[_ay]]+Table1[[#This Row],[_az]]*Table1[[#This Row],[_az]]),Table1[[#This Row],[_ax]])*180/PI()</f>
        <v>-87.487735264701442</v>
      </c>
    </row>
    <row r="903" spans="1:21" x14ac:dyDescent="0.25">
      <c r="A903" t="s">
        <v>0</v>
      </c>
      <c r="B903" t="s">
        <v>6</v>
      </c>
      <c r="C903" t="s">
        <v>2</v>
      </c>
      <c r="D903" t="s">
        <v>3</v>
      </c>
      <c r="E903">
        <v>-8097</v>
      </c>
      <c r="F903">
        <v>33</v>
      </c>
      <c r="G903">
        <v>620</v>
      </c>
      <c r="H903">
        <v>4</v>
      </c>
      <c r="I903">
        <v>-2</v>
      </c>
      <c r="J903">
        <v>-17</v>
      </c>
      <c r="K903">
        <v>1312</v>
      </c>
      <c r="L903">
        <v>132</v>
      </c>
      <c r="M903">
        <v>214</v>
      </c>
      <c r="N903">
        <v>-260</v>
      </c>
      <c r="O903">
        <v>279063</v>
      </c>
      <c r="P903">
        <f>(Table1[[#This Row],[ax]]-E$1)/E$2</f>
        <v>-0.99708667152221409</v>
      </c>
      <c r="Q903">
        <f>(Table1[[#This Row],[ay]]-F$1)/F$2</f>
        <v>-7.764163532694407E-3</v>
      </c>
      <c r="R903">
        <f>(Table1[[#This Row],[az]]-G$1)/G$2</f>
        <v>-4.4084084084084083E-2</v>
      </c>
      <c r="S903">
        <f>SQRT(Table1[[#This Row],[_ax]]*Table1[[#This Row],[_ax]]+Table1[[#This Row],[_ay]]*Table1[[#This Row],[_ay]]+Table1[[#This Row],[_az]]*Table1[[#This Row],[_az]])</f>
        <v>0.99809093735598198</v>
      </c>
      <c r="T903" s="1">
        <f>ATAN2(Table1[[#This Row],[_az]],Table1[[#This Row],[_ay]])*180/PI()</f>
        <v>-170.01140783640921</v>
      </c>
      <c r="U903" s="1">
        <f>ATAN2(SQRT(Table1[[#This Row],[_ay]]*Table1[[#This Row],[_ay]]+Table1[[#This Row],[_az]]*Table1[[#This Row],[_az]]),Table1[[#This Row],[_ax]])*180/PI()</f>
        <v>-87.42952526341918</v>
      </c>
    </row>
    <row r="904" spans="1:21" x14ac:dyDescent="0.25">
      <c r="A904" t="s">
        <v>0</v>
      </c>
      <c r="B904" t="s">
        <v>6</v>
      </c>
      <c r="C904" t="s">
        <v>2</v>
      </c>
      <c r="D904" t="s">
        <v>3</v>
      </c>
      <c r="E904">
        <v>-8098</v>
      </c>
      <c r="F904">
        <v>32</v>
      </c>
      <c r="G904">
        <v>617</v>
      </c>
      <c r="H904">
        <v>5</v>
      </c>
      <c r="I904">
        <v>-1</v>
      </c>
      <c r="J904">
        <v>-15</v>
      </c>
      <c r="K904">
        <v>1311</v>
      </c>
      <c r="L904">
        <v>141</v>
      </c>
      <c r="M904">
        <v>213</v>
      </c>
      <c r="N904">
        <v>-249</v>
      </c>
      <c r="O904">
        <v>279113</v>
      </c>
      <c r="P904">
        <f>(Table1[[#This Row],[ax]]-E$1)/E$2</f>
        <v>-0.99720806020878849</v>
      </c>
      <c r="Q904">
        <f>(Table1[[#This Row],[ay]]-F$1)/F$2</f>
        <v>-7.8854785878927566E-3</v>
      </c>
      <c r="R904">
        <f>(Table1[[#This Row],[az]]-G$1)/G$2</f>
        <v>-4.4444444444444446E-2</v>
      </c>
      <c r="S904">
        <f>SQRT(Table1[[#This Row],[_ax]]*Table1[[#This Row],[_ax]]+Table1[[#This Row],[_ay]]*Table1[[#This Row],[_ay]]+Table1[[#This Row],[_az]]*Table1[[#This Row],[_az]])</f>
        <v>0.99822913439746397</v>
      </c>
      <c r="T904" s="1">
        <f>ATAN2(Table1[[#This Row],[_az]],Table1[[#This Row],[_ay]])*180/PI()</f>
        <v>-169.93909282670455</v>
      </c>
      <c r="U904" s="1">
        <f>ATAN2(SQRT(Table1[[#This Row],[_ay]]*Table1[[#This Row],[_ay]]+Table1[[#This Row],[_az]]*Table1[[#This Row],[_az]]),Table1[[#This Row],[_ax]])*180/PI()</f>
        <v>-87.408279373606419</v>
      </c>
    </row>
    <row r="905" spans="1:21" x14ac:dyDescent="0.25">
      <c r="A905" t="s">
        <v>0</v>
      </c>
      <c r="B905" t="s">
        <v>6</v>
      </c>
      <c r="C905" t="s">
        <v>2</v>
      </c>
      <c r="D905" t="s">
        <v>3</v>
      </c>
      <c r="E905">
        <v>-8094</v>
      </c>
      <c r="F905">
        <v>32</v>
      </c>
      <c r="G905">
        <v>634</v>
      </c>
      <c r="H905">
        <v>4</v>
      </c>
      <c r="I905">
        <v>0</v>
      </c>
      <c r="J905">
        <v>-16</v>
      </c>
      <c r="K905">
        <v>1310</v>
      </c>
      <c r="L905">
        <v>139</v>
      </c>
      <c r="M905">
        <v>219</v>
      </c>
      <c r="N905">
        <v>-255</v>
      </c>
      <c r="O905">
        <v>279163</v>
      </c>
      <c r="P905">
        <f>(Table1[[#This Row],[ax]]-E$1)/E$2</f>
        <v>-0.99672250546249086</v>
      </c>
      <c r="Q905">
        <f>(Table1[[#This Row],[ay]]-F$1)/F$2</f>
        <v>-7.8854785878927566E-3</v>
      </c>
      <c r="R905">
        <f>(Table1[[#This Row],[az]]-G$1)/G$2</f>
        <v>-4.2402402402402402E-2</v>
      </c>
      <c r="S905">
        <f>SQRT(Table1[[#This Row],[_ax]]*Table1[[#This Row],[_ax]]+Table1[[#This Row],[_ay]]*Table1[[#This Row],[_ay]]+Table1[[#This Row],[_az]]*Table1[[#This Row],[_az]])</f>
        <v>0.99765519965440996</v>
      </c>
      <c r="T905" s="1">
        <f>ATAN2(Table1[[#This Row],[_az]],Table1[[#This Row],[_ay]])*180/PI()</f>
        <v>-169.46517908861449</v>
      </c>
      <c r="U905" s="1">
        <f>ATAN2(SQRT(Table1[[#This Row],[_ay]]*Table1[[#This Row],[_ay]]+Table1[[#This Row],[_az]]*Table1[[#This Row],[_az]]),Table1[[#This Row],[_ax]])*180/PI()</f>
        <v>-87.522287729148971</v>
      </c>
    </row>
    <row r="906" spans="1:21" x14ac:dyDescent="0.25">
      <c r="A906" t="s">
        <v>0</v>
      </c>
      <c r="B906" t="s">
        <v>6</v>
      </c>
      <c r="C906" t="s">
        <v>2</v>
      </c>
      <c r="D906" t="s">
        <v>3</v>
      </c>
      <c r="E906">
        <v>-8095</v>
      </c>
      <c r="F906">
        <v>30</v>
      </c>
      <c r="G906">
        <v>627</v>
      </c>
      <c r="H906">
        <v>3</v>
      </c>
      <c r="I906">
        <v>-1</v>
      </c>
      <c r="J906">
        <v>-16</v>
      </c>
      <c r="K906">
        <v>1309</v>
      </c>
      <c r="L906">
        <v>138</v>
      </c>
      <c r="M906">
        <v>216</v>
      </c>
      <c r="N906">
        <v>-250</v>
      </c>
      <c r="O906">
        <v>279213</v>
      </c>
      <c r="P906">
        <f>(Table1[[#This Row],[ax]]-E$1)/E$2</f>
        <v>-0.99684389414906527</v>
      </c>
      <c r="Q906">
        <f>(Table1[[#This Row],[ay]]-F$1)/F$2</f>
        <v>-8.1281086982894577E-3</v>
      </c>
      <c r="R906">
        <f>(Table1[[#This Row],[az]]-G$1)/G$2</f>
        <v>-4.3243243243243246E-2</v>
      </c>
      <c r="S906">
        <f>SQRT(Table1[[#This Row],[_ax]]*Table1[[#This Row],[_ax]]+Table1[[#This Row],[_ay]]*Table1[[#This Row],[_ay]]+Table1[[#This Row],[_az]]*Table1[[#This Row],[_az]])</f>
        <v>0.99781450858337306</v>
      </c>
      <c r="T906" s="1">
        <f>ATAN2(Table1[[#This Row],[_az]],Table1[[#This Row],[_ay]])*180/PI()</f>
        <v>-169.35474679276427</v>
      </c>
      <c r="U906" s="1">
        <f>ATAN2(SQRT(Table1[[#This Row],[_ay]]*Table1[[#This Row],[_ay]]+Table1[[#This Row],[_az]]*Table1[[#This Row],[_az]]),Table1[[#This Row],[_ax]])*180/PI()</f>
        <v>-87.472615563954406</v>
      </c>
    </row>
    <row r="907" spans="1:21" x14ac:dyDescent="0.25">
      <c r="A907" t="s">
        <v>0</v>
      </c>
      <c r="B907" t="s">
        <v>6</v>
      </c>
      <c r="C907" t="s">
        <v>2</v>
      </c>
      <c r="D907" t="s">
        <v>3</v>
      </c>
      <c r="E907">
        <v>-8097</v>
      </c>
      <c r="F907">
        <v>34</v>
      </c>
      <c r="G907">
        <v>623</v>
      </c>
      <c r="H907">
        <v>4</v>
      </c>
      <c r="I907">
        <v>-2</v>
      </c>
      <c r="J907">
        <v>-18</v>
      </c>
      <c r="K907">
        <v>1311</v>
      </c>
      <c r="L907">
        <v>143</v>
      </c>
      <c r="M907">
        <v>215</v>
      </c>
      <c r="N907">
        <v>-247</v>
      </c>
      <c r="O907">
        <v>279263</v>
      </c>
      <c r="P907">
        <f>(Table1[[#This Row],[ax]]-E$1)/E$2</f>
        <v>-0.99708667152221409</v>
      </c>
      <c r="Q907">
        <f>(Table1[[#This Row],[ay]]-F$1)/F$2</f>
        <v>-7.6428484774960573E-3</v>
      </c>
      <c r="R907">
        <f>(Table1[[#This Row],[az]]-G$1)/G$2</f>
        <v>-4.3723723723723726E-2</v>
      </c>
      <c r="S907">
        <f>SQRT(Table1[[#This Row],[_ax]]*Table1[[#This Row],[_ax]]+Table1[[#This Row],[_ay]]*Table1[[#This Row],[_ay]]+Table1[[#This Row],[_az]]*Table1[[#This Row],[_az]])</f>
        <v>0.99807414938789296</v>
      </c>
      <c r="T907" s="1">
        <f>ATAN2(Table1[[#This Row],[_az]],Table1[[#This Row],[_ay]])*180/PI()</f>
        <v>-170.08494781421956</v>
      </c>
      <c r="U907" s="1">
        <f>ATAN2(SQRT(Table1[[#This Row],[_ay]]*Table1[[#This Row],[_ay]]+Table1[[#This Row],[_az]]*Table1[[#This Row],[_az]]),Table1[[#This Row],[_ax]])*180/PI()</f>
        <v>-87.451082817591853</v>
      </c>
    </row>
    <row r="908" spans="1:21" x14ac:dyDescent="0.25">
      <c r="A908" t="s">
        <v>0</v>
      </c>
      <c r="B908" t="s">
        <v>6</v>
      </c>
      <c r="C908" t="s">
        <v>2</v>
      </c>
      <c r="D908" t="s">
        <v>3</v>
      </c>
      <c r="E908">
        <v>-8100</v>
      </c>
      <c r="F908">
        <v>30</v>
      </c>
      <c r="G908">
        <v>625</v>
      </c>
      <c r="H908">
        <v>3</v>
      </c>
      <c r="I908">
        <v>-2</v>
      </c>
      <c r="J908">
        <v>-17</v>
      </c>
      <c r="K908">
        <v>1314</v>
      </c>
      <c r="L908">
        <v>142</v>
      </c>
      <c r="M908">
        <v>214</v>
      </c>
      <c r="N908">
        <v>-254</v>
      </c>
      <c r="O908">
        <v>279313</v>
      </c>
      <c r="P908">
        <f>(Table1[[#This Row],[ax]]-E$1)/E$2</f>
        <v>-0.99745083758193731</v>
      </c>
      <c r="Q908">
        <f>(Table1[[#This Row],[ay]]-F$1)/F$2</f>
        <v>-8.1281086982894577E-3</v>
      </c>
      <c r="R908">
        <f>(Table1[[#This Row],[az]]-G$1)/G$2</f>
        <v>-4.3483483483483486E-2</v>
      </c>
      <c r="S908">
        <f>SQRT(Table1[[#This Row],[_ax]]*Table1[[#This Row],[_ax]]+Table1[[#This Row],[_ay]]*Table1[[#This Row],[_ay]]+Table1[[#This Row],[_az]]*Table1[[#This Row],[_az]])</f>
        <v>0.99843129602380654</v>
      </c>
      <c r="T908" s="1">
        <f>ATAN2(Table1[[#This Row],[_az]],Table1[[#This Row],[_ay]])*180/PI()</f>
        <v>-169.4122269944128</v>
      </c>
      <c r="U908" s="1">
        <f>ATAN2(SQRT(Table1[[#This Row],[_ay]]*Table1[[#This Row],[_ay]]+Table1[[#This Row],[_az]]*Table1[[#This Row],[_az]]),Table1[[#This Row],[_ax]])*180/PI()</f>
        <v>-87.460614247116837</v>
      </c>
    </row>
    <row r="909" spans="1:21" x14ac:dyDescent="0.25">
      <c r="A909" t="s">
        <v>0</v>
      </c>
      <c r="B909" t="s">
        <v>6</v>
      </c>
      <c r="C909" t="s">
        <v>2</v>
      </c>
      <c r="D909" t="s">
        <v>3</v>
      </c>
      <c r="E909">
        <v>-8101</v>
      </c>
      <c r="F909">
        <v>28</v>
      </c>
      <c r="G909">
        <v>623</v>
      </c>
      <c r="H909">
        <v>3</v>
      </c>
      <c r="I909">
        <v>-3</v>
      </c>
      <c r="J909">
        <v>-17</v>
      </c>
      <c r="K909">
        <v>1312</v>
      </c>
      <c r="L909">
        <v>147</v>
      </c>
      <c r="M909">
        <v>213</v>
      </c>
      <c r="N909">
        <v>-249</v>
      </c>
      <c r="O909">
        <v>279363</v>
      </c>
      <c r="P909">
        <f>(Table1[[#This Row],[ax]]-E$1)/E$2</f>
        <v>-0.99757222626851172</v>
      </c>
      <c r="Q909">
        <f>(Table1[[#This Row],[ay]]-F$1)/F$2</f>
        <v>-8.3707388086861588E-3</v>
      </c>
      <c r="R909">
        <f>(Table1[[#This Row],[az]]-G$1)/G$2</f>
        <v>-4.3723723723723726E-2</v>
      </c>
      <c r="S909">
        <f>SQRT(Table1[[#This Row],[_ax]]*Table1[[#This Row],[_ax]]+Table1[[#This Row],[_ay]]*Table1[[#This Row],[_ay]]+Table1[[#This Row],[_az]]*Table1[[#This Row],[_az]])</f>
        <v>0.99856506042760507</v>
      </c>
      <c r="T909" s="1">
        <f>ATAN2(Table1[[#This Row],[_az]],Table1[[#This Row],[_ay]])*180/PI()</f>
        <v>-169.16208253822441</v>
      </c>
      <c r="U909" s="1">
        <f>ATAN2(SQRT(Table1[[#This Row],[_ay]]*Table1[[#This Row],[_ay]]+Table1[[#This Row],[_az]]*Table1[[#This Row],[_az]]),Table1[[#This Row],[_ax]])*180/PI()</f>
        <v>-87.44480650772438</v>
      </c>
    </row>
    <row r="910" spans="1:21" x14ac:dyDescent="0.25">
      <c r="A910" t="s">
        <v>0</v>
      </c>
      <c r="B910" t="s">
        <v>6</v>
      </c>
      <c r="C910" t="s">
        <v>2</v>
      </c>
      <c r="D910" t="s">
        <v>3</v>
      </c>
      <c r="E910">
        <v>-8094</v>
      </c>
      <c r="F910">
        <v>31</v>
      </c>
      <c r="G910">
        <v>625</v>
      </c>
      <c r="H910">
        <v>4</v>
      </c>
      <c r="I910">
        <v>-2</v>
      </c>
      <c r="J910">
        <v>-16</v>
      </c>
      <c r="K910">
        <v>1311</v>
      </c>
      <c r="L910">
        <v>143</v>
      </c>
      <c r="M910">
        <v>215</v>
      </c>
      <c r="N910">
        <v>-259</v>
      </c>
      <c r="O910">
        <v>279413</v>
      </c>
      <c r="P910">
        <f>(Table1[[#This Row],[ax]]-E$1)/E$2</f>
        <v>-0.99672250546249086</v>
      </c>
      <c r="Q910">
        <f>(Table1[[#This Row],[ay]]-F$1)/F$2</f>
        <v>-8.006793643091108E-3</v>
      </c>
      <c r="R910">
        <f>(Table1[[#This Row],[az]]-G$1)/G$2</f>
        <v>-4.3483483483483486E-2</v>
      </c>
      <c r="S910">
        <f>SQRT(Table1[[#This Row],[_ax]]*Table1[[#This Row],[_ax]]+Table1[[#This Row],[_ay]]*Table1[[#This Row],[_ay]]+Table1[[#This Row],[_az]]*Table1[[#This Row],[_az]])</f>
        <v>0.99770269869121164</v>
      </c>
      <c r="T910" s="1">
        <f>ATAN2(Table1[[#This Row],[_az]],Table1[[#This Row],[_ay]])*180/PI()</f>
        <v>-169.56675792542731</v>
      </c>
      <c r="U910" s="1">
        <f>ATAN2(SQRT(Table1[[#This Row],[_ay]]*Table1[[#This Row],[_ay]]+Table1[[#This Row],[_az]]*Table1[[#This Row],[_az]]),Table1[[#This Row],[_ax]])*180/PI()</f>
        <v>-87.460030695250239</v>
      </c>
    </row>
    <row r="911" spans="1:21" x14ac:dyDescent="0.25">
      <c r="A911" t="s">
        <v>0</v>
      </c>
      <c r="B911" t="s">
        <v>6</v>
      </c>
      <c r="C911" t="s">
        <v>2</v>
      </c>
      <c r="D911" t="s">
        <v>3</v>
      </c>
      <c r="E911">
        <v>-8103</v>
      </c>
      <c r="F911">
        <v>25</v>
      </c>
      <c r="G911">
        <v>624</v>
      </c>
      <c r="H911">
        <v>5</v>
      </c>
      <c r="I911">
        <v>-3</v>
      </c>
      <c r="J911">
        <v>-16</v>
      </c>
      <c r="K911">
        <v>1310</v>
      </c>
      <c r="L911">
        <v>136</v>
      </c>
      <c r="M911">
        <v>218</v>
      </c>
      <c r="N911">
        <v>-258</v>
      </c>
      <c r="O911">
        <v>279463</v>
      </c>
      <c r="P911">
        <f>(Table1[[#This Row],[ax]]-E$1)/E$2</f>
        <v>-0.99781500364166065</v>
      </c>
      <c r="Q911">
        <f>(Table1[[#This Row],[ay]]-F$1)/F$2</f>
        <v>-8.7346839742812078E-3</v>
      </c>
      <c r="R911">
        <f>(Table1[[#This Row],[az]]-G$1)/G$2</f>
        <v>-4.3603603603603602E-2</v>
      </c>
      <c r="S911">
        <f>SQRT(Table1[[#This Row],[_ax]]*Table1[[#This Row],[_ax]]+Table1[[#This Row],[_ay]]*Table1[[#This Row],[_ay]]+Table1[[#This Row],[_az]]*Table1[[#This Row],[_az]])</f>
        <v>0.99880546176107687</v>
      </c>
      <c r="T911" s="1">
        <f>ATAN2(Table1[[#This Row],[_az]],Table1[[#This Row],[_ay]])*180/PI()</f>
        <v>-168.67242638069294</v>
      </c>
      <c r="U911" s="1">
        <f>ATAN2(SQRT(Table1[[#This Row],[_ay]]*Table1[[#This Row],[_ay]]+Table1[[#This Row],[_az]]*Table1[[#This Row],[_az]]),Table1[[#This Row],[_ax]])*180/PI()</f>
        <v>-87.448173580123012</v>
      </c>
    </row>
    <row r="912" spans="1:21" x14ac:dyDescent="0.25">
      <c r="A912" t="s">
        <v>0</v>
      </c>
      <c r="B912" t="s">
        <v>6</v>
      </c>
      <c r="C912" t="s">
        <v>2</v>
      </c>
      <c r="D912" t="s">
        <v>3</v>
      </c>
      <c r="E912">
        <v>-8095</v>
      </c>
      <c r="F912">
        <v>29</v>
      </c>
      <c r="G912">
        <v>625</v>
      </c>
      <c r="H912">
        <v>4</v>
      </c>
      <c r="I912">
        <v>-3</v>
      </c>
      <c r="J912">
        <v>-16</v>
      </c>
      <c r="K912">
        <v>1313</v>
      </c>
      <c r="L912">
        <v>140</v>
      </c>
      <c r="M912">
        <v>210</v>
      </c>
      <c r="N912">
        <v>-250</v>
      </c>
      <c r="O912">
        <v>279513</v>
      </c>
      <c r="P912">
        <f>(Table1[[#This Row],[ax]]-E$1)/E$2</f>
        <v>-0.99684389414906527</v>
      </c>
      <c r="Q912">
        <f>(Table1[[#This Row],[ay]]-F$1)/F$2</f>
        <v>-8.2494237534878074E-3</v>
      </c>
      <c r="R912">
        <f>(Table1[[#This Row],[az]]-G$1)/G$2</f>
        <v>-4.3483483483483486E-2</v>
      </c>
      <c r="S912">
        <f>SQRT(Table1[[#This Row],[_ax]]*Table1[[#This Row],[_ax]]+Table1[[#This Row],[_ay]]*Table1[[#This Row],[_ay]]+Table1[[#This Row],[_az]]*Table1[[#This Row],[_az]])</f>
        <v>0.99782594455666263</v>
      </c>
      <c r="T912" s="1">
        <f>ATAN2(Table1[[#This Row],[_az]],Table1[[#This Row],[_ay]])*180/PI()</f>
        <v>-169.25785171896334</v>
      </c>
      <c r="U912" s="1">
        <f>ATAN2(SQRT(Table1[[#This Row],[_ay]]*Table1[[#This Row],[_ay]]+Table1[[#This Row],[_az]]*Table1[[#This Row],[_az]]),Table1[[#This Row],[_ax]])*180/PI()</f>
        <v>-87.457782231303938</v>
      </c>
    </row>
    <row r="913" spans="1:21" x14ac:dyDescent="0.25">
      <c r="A913" t="s">
        <v>0</v>
      </c>
      <c r="B913" t="s">
        <v>6</v>
      </c>
      <c r="C913" t="s">
        <v>2</v>
      </c>
      <c r="D913" t="s">
        <v>3</v>
      </c>
      <c r="E913">
        <v>-8099</v>
      </c>
      <c r="F913">
        <v>29</v>
      </c>
      <c r="G913">
        <v>623</v>
      </c>
      <c r="H913">
        <v>4</v>
      </c>
      <c r="I913">
        <v>-1</v>
      </c>
      <c r="J913">
        <v>-16</v>
      </c>
      <c r="K913">
        <v>1313</v>
      </c>
      <c r="L913">
        <v>142</v>
      </c>
      <c r="M913">
        <v>214</v>
      </c>
      <c r="N913">
        <v>-250</v>
      </c>
      <c r="O913">
        <v>279563</v>
      </c>
      <c r="P913">
        <f>(Table1[[#This Row],[ax]]-E$1)/E$2</f>
        <v>-0.9973294488953629</v>
      </c>
      <c r="Q913">
        <f>(Table1[[#This Row],[ay]]-F$1)/F$2</f>
        <v>-8.2494237534878074E-3</v>
      </c>
      <c r="R913">
        <f>(Table1[[#This Row],[az]]-G$1)/G$2</f>
        <v>-4.3723723723723726E-2</v>
      </c>
      <c r="S913">
        <f>SQRT(Table1[[#This Row],[_ax]]*Table1[[#This Row],[_ax]]+Table1[[#This Row],[_ay]]*Table1[[#This Row],[_ay]]+Table1[[#This Row],[_az]]*Table1[[#This Row],[_az]])</f>
        <v>0.9983215146647203</v>
      </c>
      <c r="T913" s="1">
        <f>ATAN2(Table1[[#This Row],[_az]],Table1[[#This Row],[_ay]])*180/PI()</f>
        <v>-169.3155120519491</v>
      </c>
      <c r="U913" s="1">
        <f>ATAN2(SQRT(Table1[[#This Row],[_ay]]*Table1[[#This Row],[_ay]]+Table1[[#This Row],[_az]]*Table1[[#This Row],[_az]]),Table1[[#This Row],[_ax]])*180/PI()</f>
        <v>-87.445484052227044</v>
      </c>
    </row>
    <row r="914" spans="1:21" x14ac:dyDescent="0.25">
      <c r="A914" t="s">
        <v>0</v>
      </c>
      <c r="B914" t="s">
        <v>6</v>
      </c>
      <c r="C914" t="s">
        <v>2</v>
      </c>
      <c r="D914" t="s">
        <v>3</v>
      </c>
      <c r="E914">
        <v>-8092</v>
      </c>
      <c r="F914">
        <v>29</v>
      </c>
      <c r="G914">
        <v>617</v>
      </c>
      <c r="H914">
        <v>3</v>
      </c>
      <c r="I914">
        <v>-2</v>
      </c>
      <c r="J914">
        <v>-17</v>
      </c>
      <c r="K914">
        <v>1312</v>
      </c>
      <c r="L914">
        <v>146</v>
      </c>
      <c r="M914">
        <v>214</v>
      </c>
      <c r="N914">
        <v>-246</v>
      </c>
      <c r="O914">
        <v>279613</v>
      </c>
      <c r="P914">
        <f>(Table1[[#This Row],[ax]]-E$1)/E$2</f>
        <v>-0.99647972808934204</v>
      </c>
      <c r="Q914">
        <f>(Table1[[#This Row],[ay]]-F$1)/F$2</f>
        <v>-8.2494237534878074E-3</v>
      </c>
      <c r="R914">
        <f>(Table1[[#This Row],[az]]-G$1)/G$2</f>
        <v>-4.4444444444444446E-2</v>
      </c>
      <c r="S914">
        <f>SQRT(Table1[[#This Row],[_ax]]*Table1[[#This Row],[_ax]]+Table1[[#This Row],[_ay]]*Table1[[#This Row],[_ay]]+Table1[[#This Row],[_az]]*Table1[[#This Row],[_az]])</f>
        <v>0.99750449128174301</v>
      </c>
      <c r="T914" s="1">
        <f>ATAN2(Table1[[#This Row],[_az]],Table1[[#This Row],[_ay]])*180/PI()</f>
        <v>-169.48487903171159</v>
      </c>
      <c r="U914" s="1">
        <f>ATAN2(SQRT(Table1[[#This Row],[_ay]]*Table1[[#This Row],[_ay]]+Table1[[#This Row],[_az]]*Table1[[#This Row],[_az]]),Table1[[#This Row],[_ax]])*180/PI()</f>
        <v>-87.402657950642123</v>
      </c>
    </row>
    <row r="915" spans="1:21" x14ac:dyDescent="0.25">
      <c r="A915" t="s">
        <v>0</v>
      </c>
      <c r="B915" t="s">
        <v>6</v>
      </c>
      <c r="C915" t="s">
        <v>2</v>
      </c>
      <c r="D915" t="s">
        <v>3</v>
      </c>
      <c r="E915">
        <v>-8095</v>
      </c>
      <c r="F915">
        <v>26</v>
      </c>
      <c r="G915">
        <v>633</v>
      </c>
      <c r="H915">
        <v>4</v>
      </c>
      <c r="I915">
        <v>-2</v>
      </c>
      <c r="J915">
        <v>-17</v>
      </c>
      <c r="K915">
        <v>1312</v>
      </c>
      <c r="L915">
        <v>139</v>
      </c>
      <c r="M915">
        <v>213</v>
      </c>
      <c r="N915">
        <v>-255</v>
      </c>
      <c r="O915">
        <v>279663</v>
      </c>
      <c r="P915">
        <f>(Table1[[#This Row],[ax]]-E$1)/E$2</f>
        <v>-0.99684389414906527</v>
      </c>
      <c r="Q915">
        <f>(Table1[[#This Row],[ay]]-F$1)/F$2</f>
        <v>-8.6133689190828581E-3</v>
      </c>
      <c r="R915">
        <f>(Table1[[#This Row],[az]]-G$1)/G$2</f>
        <v>-4.2522522522522525E-2</v>
      </c>
      <c r="S915">
        <f>SQRT(Table1[[#This Row],[_ax]]*Table1[[#This Row],[_ax]]+Table1[[#This Row],[_ay]]*Table1[[#This Row],[_ay]]+Table1[[#This Row],[_az]]*Table1[[#This Row],[_az]])</f>
        <v>0.9977876048278449</v>
      </c>
      <c r="T915" s="1">
        <f>ATAN2(Table1[[#This Row],[_az]],Table1[[#This Row],[_ay]])*180/PI()</f>
        <v>-168.54909269869628</v>
      </c>
      <c r="U915" s="1">
        <f>ATAN2(SQRT(Table1[[#This Row],[_ay]]*Table1[[#This Row],[_ay]]+Table1[[#This Row],[_az]]*Table1[[#This Row],[_az]]),Table1[[#This Row],[_ax]])*180/PI()</f>
        <v>-87.507861075863786</v>
      </c>
    </row>
    <row r="916" spans="1:21" x14ac:dyDescent="0.25">
      <c r="A916" t="s">
        <v>0</v>
      </c>
      <c r="B916" t="s">
        <v>6</v>
      </c>
      <c r="C916" t="s">
        <v>2</v>
      </c>
      <c r="D916" t="s">
        <v>3</v>
      </c>
      <c r="E916">
        <v>-8085</v>
      </c>
      <c r="F916">
        <v>31</v>
      </c>
      <c r="G916">
        <v>631</v>
      </c>
      <c r="H916">
        <v>4</v>
      </c>
      <c r="I916">
        <v>0</v>
      </c>
      <c r="J916">
        <v>-16</v>
      </c>
      <c r="K916">
        <v>1311</v>
      </c>
      <c r="L916">
        <v>137</v>
      </c>
      <c r="M916">
        <v>221</v>
      </c>
      <c r="N916">
        <v>-255</v>
      </c>
      <c r="O916">
        <v>279713</v>
      </c>
      <c r="P916">
        <f>(Table1[[#This Row],[ax]]-E$1)/E$2</f>
        <v>-0.99563000728332118</v>
      </c>
      <c r="Q916">
        <f>(Table1[[#This Row],[ay]]-F$1)/F$2</f>
        <v>-8.006793643091108E-3</v>
      </c>
      <c r="R916">
        <f>(Table1[[#This Row],[az]]-G$1)/G$2</f>
        <v>-4.2762762762762765E-2</v>
      </c>
      <c r="S916">
        <f>SQRT(Table1[[#This Row],[_ax]]*Table1[[#This Row],[_ax]]+Table1[[#This Row],[_ay]]*Table1[[#This Row],[_ay]]+Table1[[#This Row],[_az]]*Table1[[#This Row],[_az]])</f>
        <v>0.99658008911804652</v>
      </c>
      <c r="T916" s="1">
        <f>ATAN2(Table1[[#This Row],[_az]],Table1[[#This Row],[_ay]])*180/PI()</f>
        <v>-169.39487365855175</v>
      </c>
      <c r="U916" s="1">
        <f>ATAN2(SQRT(Table1[[#This Row],[_ay]]*Table1[[#This Row],[_ay]]+Table1[[#This Row],[_az]]*Table1[[#This Row],[_az]]),Table1[[#This Row],[_ax]])*180/PI()</f>
        <v>-87.497946779924519</v>
      </c>
    </row>
    <row r="917" spans="1:21" x14ac:dyDescent="0.25">
      <c r="A917" t="s">
        <v>0</v>
      </c>
      <c r="B917" t="s">
        <v>6</v>
      </c>
      <c r="C917" t="s">
        <v>2</v>
      </c>
      <c r="D917" t="s">
        <v>3</v>
      </c>
      <c r="E917">
        <v>-8090</v>
      </c>
      <c r="F917">
        <v>30</v>
      </c>
      <c r="G917">
        <v>621</v>
      </c>
      <c r="H917">
        <v>3</v>
      </c>
      <c r="I917">
        <v>-4</v>
      </c>
      <c r="J917">
        <v>-15</v>
      </c>
      <c r="K917">
        <v>1310</v>
      </c>
      <c r="L917">
        <v>142</v>
      </c>
      <c r="M917">
        <v>218</v>
      </c>
      <c r="N917">
        <v>-250</v>
      </c>
      <c r="O917">
        <v>279763</v>
      </c>
      <c r="P917">
        <f>(Table1[[#This Row],[ax]]-E$1)/E$2</f>
        <v>-0.99623695071619323</v>
      </c>
      <c r="Q917">
        <f>(Table1[[#This Row],[ay]]-F$1)/F$2</f>
        <v>-8.1281086982894577E-3</v>
      </c>
      <c r="R917">
        <f>(Table1[[#This Row],[az]]-G$1)/G$2</f>
        <v>-4.3963963963963966E-2</v>
      </c>
      <c r="S917">
        <f>SQRT(Table1[[#This Row],[_ax]]*Table1[[#This Row],[_ax]]+Table1[[#This Row],[_ay]]*Table1[[#This Row],[_ay]]+Table1[[#This Row],[_az]]*Table1[[#This Row],[_az]])</f>
        <v>0.99723966941289233</v>
      </c>
      <c r="T917" s="1">
        <f>ATAN2(Table1[[#This Row],[_az]],Table1[[#This Row],[_ay]])*180/PI()</f>
        <v>-169.52536564552034</v>
      </c>
      <c r="U917" s="1">
        <f>ATAN2(SQRT(Table1[[#This Row],[_ay]]*Table1[[#This Row],[_ay]]+Table1[[#This Row],[_az]]*Table1[[#This Row],[_az]]),Table1[[#This Row],[_ax]])*180/PI()</f>
        <v>-87.430410136489527</v>
      </c>
    </row>
    <row r="918" spans="1:21" x14ac:dyDescent="0.25">
      <c r="A918" t="s">
        <v>0</v>
      </c>
      <c r="B918" t="s">
        <v>6</v>
      </c>
      <c r="C918" t="s">
        <v>2</v>
      </c>
      <c r="D918" t="s">
        <v>3</v>
      </c>
      <c r="E918">
        <v>-8095</v>
      </c>
      <c r="F918">
        <v>30</v>
      </c>
      <c r="G918">
        <v>618</v>
      </c>
      <c r="H918">
        <v>2</v>
      </c>
      <c r="I918">
        <v>-2</v>
      </c>
      <c r="J918">
        <v>-16</v>
      </c>
      <c r="K918">
        <v>1312</v>
      </c>
      <c r="L918">
        <v>142</v>
      </c>
      <c r="M918">
        <v>218</v>
      </c>
      <c r="N918">
        <v>-254</v>
      </c>
      <c r="O918">
        <v>279813</v>
      </c>
      <c r="P918">
        <f>(Table1[[#This Row],[ax]]-E$1)/E$2</f>
        <v>-0.99684389414906527</v>
      </c>
      <c r="Q918">
        <f>(Table1[[#This Row],[ay]]-F$1)/F$2</f>
        <v>-8.1281086982894577E-3</v>
      </c>
      <c r="R918">
        <f>(Table1[[#This Row],[az]]-G$1)/G$2</f>
        <v>-4.4324324324324323E-2</v>
      </c>
      <c r="S918">
        <f>SQRT(Table1[[#This Row],[_ax]]*Table1[[#This Row],[_ax]]+Table1[[#This Row],[_ay]]*Table1[[#This Row],[_ay]]+Table1[[#This Row],[_az]]*Table1[[#This Row],[_az]])</f>
        <v>0.9978619449503483</v>
      </c>
      <c r="T918" s="1">
        <f>ATAN2(Table1[[#This Row],[_az]],Table1[[#This Row],[_ay]])*180/PI()</f>
        <v>-169.60866277139607</v>
      </c>
      <c r="U918" s="1">
        <f>ATAN2(SQRT(Table1[[#This Row],[_ay]]*Table1[[#This Row],[_ay]]+Table1[[#This Row],[_az]]*Table1[[#This Row],[_az]]),Table1[[#This Row],[_ax]])*180/PI()</f>
        <v>-87.411643720786032</v>
      </c>
    </row>
    <row r="919" spans="1:21" x14ac:dyDescent="0.25">
      <c r="A919" t="s">
        <v>0</v>
      </c>
      <c r="B919" t="s">
        <v>6</v>
      </c>
      <c r="C919" t="s">
        <v>2</v>
      </c>
      <c r="D919" t="s">
        <v>3</v>
      </c>
      <c r="E919">
        <v>-8092</v>
      </c>
      <c r="F919">
        <v>31</v>
      </c>
      <c r="G919">
        <v>617</v>
      </c>
      <c r="H919">
        <v>3</v>
      </c>
      <c r="I919">
        <v>-3</v>
      </c>
      <c r="J919">
        <v>-16</v>
      </c>
      <c r="K919">
        <v>1313</v>
      </c>
      <c r="L919">
        <v>145</v>
      </c>
      <c r="M919">
        <v>217</v>
      </c>
      <c r="N919">
        <v>-257</v>
      </c>
      <c r="O919">
        <v>279863</v>
      </c>
      <c r="P919">
        <f>(Table1[[#This Row],[ax]]-E$1)/E$2</f>
        <v>-0.99647972808934204</v>
      </c>
      <c r="Q919">
        <f>(Table1[[#This Row],[ay]]-F$1)/F$2</f>
        <v>-8.006793643091108E-3</v>
      </c>
      <c r="R919">
        <f>(Table1[[#This Row],[az]]-G$1)/G$2</f>
        <v>-4.4444444444444446E-2</v>
      </c>
      <c r="S919">
        <f>SQRT(Table1[[#This Row],[_ax]]*Table1[[#This Row],[_ax]]+Table1[[#This Row],[_ay]]*Table1[[#This Row],[_ay]]+Table1[[#This Row],[_az]]*Table1[[#This Row],[_az]])</f>
        <v>0.99750251422210834</v>
      </c>
      <c r="T919" s="1">
        <f>ATAN2(Table1[[#This Row],[_az]],Table1[[#This Row],[_ay]])*180/PI()</f>
        <v>-169.78754330097502</v>
      </c>
      <c r="U919" s="1">
        <f>ATAN2(SQRT(Table1[[#This Row],[_ay]]*Table1[[#This Row],[_ay]]+Table1[[#This Row],[_az]]*Table1[[#This Row],[_az]]),Table1[[#This Row],[_ax]])*180/PI()</f>
        <v>-87.405162522819083</v>
      </c>
    </row>
    <row r="920" spans="1:21" x14ac:dyDescent="0.25">
      <c r="A920" t="s">
        <v>0</v>
      </c>
      <c r="B920" t="s">
        <v>6</v>
      </c>
      <c r="C920" t="s">
        <v>2</v>
      </c>
      <c r="D920" t="s">
        <v>3</v>
      </c>
      <c r="E920">
        <v>-8092</v>
      </c>
      <c r="F920">
        <v>33</v>
      </c>
      <c r="G920">
        <v>626</v>
      </c>
      <c r="H920">
        <v>3</v>
      </c>
      <c r="I920">
        <v>-2</v>
      </c>
      <c r="J920">
        <v>-15</v>
      </c>
      <c r="K920">
        <v>1310</v>
      </c>
      <c r="L920">
        <v>143</v>
      </c>
      <c r="M920">
        <v>215</v>
      </c>
      <c r="N920">
        <v>-253</v>
      </c>
      <c r="O920">
        <v>279913</v>
      </c>
      <c r="P920">
        <f>(Table1[[#This Row],[ax]]-E$1)/E$2</f>
        <v>-0.99647972808934204</v>
      </c>
      <c r="Q920">
        <f>(Table1[[#This Row],[ay]]-F$1)/F$2</f>
        <v>-7.764163532694407E-3</v>
      </c>
      <c r="R920">
        <f>(Table1[[#This Row],[az]]-G$1)/G$2</f>
        <v>-4.3363363363363362E-2</v>
      </c>
      <c r="S920">
        <f>SQRT(Table1[[#This Row],[_ax]]*Table1[[#This Row],[_ax]]+Table1[[#This Row],[_ay]]*Table1[[#This Row],[_ay]]+Table1[[#This Row],[_az]]*Table1[[#This Row],[_az]])</f>
        <v>0.99745301243244266</v>
      </c>
      <c r="T920" s="1">
        <f>ATAN2(Table1[[#This Row],[_az]],Table1[[#This Row],[_ay]])*180/PI()</f>
        <v>-169.84881752914103</v>
      </c>
      <c r="U920" s="1">
        <f>ATAN2(SQRT(Table1[[#This Row],[_ay]]*Table1[[#This Row],[_ay]]+Table1[[#This Row],[_az]]*Table1[[#This Row],[_az]]),Table1[[#This Row],[_ax]])*180/PI()</f>
        <v>-87.468682647785073</v>
      </c>
    </row>
    <row r="921" spans="1:21" x14ac:dyDescent="0.25">
      <c r="A921" t="s">
        <v>0</v>
      </c>
      <c r="B921" t="s">
        <v>6</v>
      </c>
      <c r="C921" t="s">
        <v>2</v>
      </c>
      <c r="D921" t="s">
        <v>3</v>
      </c>
      <c r="E921">
        <v>-8091</v>
      </c>
      <c r="F921">
        <v>35</v>
      </c>
      <c r="G921">
        <v>619</v>
      </c>
      <c r="H921">
        <v>4</v>
      </c>
      <c r="I921">
        <v>-2</v>
      </c>
      <c r="J921">
        <v>-17</v>
      </c>
      <c r="K921">
        <v>1310</v>
      </c>
      <c r="L921">
        <v>142</v>
      </c>
      <c r="M921">
        <v>212</v>
      </c>
      <c r="N921">
        <v>-248</v>
      </c>
      <c r="O921">
        <v>279963</v>
      </c>
      <c r="P921">
        <f>(Table1[[#This Row],[ax]]-E$1)/E$2</f>
        <v>-0.99635833940276763</v>
      </c>
      <c r="Q921">
        <f>(Table1[[#This Row],[ay]]-F$1)/F$2</f>
        <v>-7.5215334222977067E-3</v>
      </c>
      <c r="R921">
        <f>(Table1[[#This Row],[az]]-G$1)/G$2</f>
        <v>-4.4204204204204206E-2</v>
      </c>
      <c r="S921">
        <f>SQRT(Table1[[#This Row],[_ax]]*Table1[[#This Row],[_ax]]+Table1[[#This Row],[_ay]]*Table1[[#This Row],[_ay]]+Table1[[#This Row],[_az]]*Table1[[#This Row],[_az]])</f>
        <v>0.99736679593406874</v>
      </c>
      <c r="T921" s="1">
        <f>ATAN2(Table1[[#This Row],[_az]],Table1[[#This Row],[_ay]])*180/PI()</f>
        <v>-170.34336500591451</v>
      </c>
      <c r="U921" s="1">
        <f>ATAN2(SQRT(Table1[[#This Row],[_ay]]*Table1[[#This Row],[_ay]]+Table1[[#This Row],[_az]]*Table1[[#This Row],[_az]]),Table1[[#This Row],[_ax]])*180/PI()</f>
        <v>-87.423231698474012</v>
      </c>
    </row>
    <row r="922" spans="1:21" x14ac:dyDescent="0.25">
      <c r="A922" t="s">
        <v>0</v>
      </c>
      <c r="B922" t="s">
        <v>6</v>
      </c>
      <c r="C922" t="s">
        <v>2</v>
      </c>
      <c r="D922" t="s">
        <v>3</v>
      </c>
      <c r="E922">
        <v>-8085</v>
      </c>
      <c r="F922">
        <v>37</v>
      </c>
      <c r="G922">
        <v>627</v>
      </c>
      <c r="H922">
        <v>4</v>
      </c>
      <c r="I922">
        <v>-3</v>
      </c>
      <c r="J922">
        <v>-17</v>
      </c>
      <c r="K922">
        <v>1312</v>
      </c>
      <c r="L922">
        <v>144</v>
      </c>
      <c r="M922">
        <v>216</v>
      </c>
      <c r="N922">
        <v>-250</v>
      </c>
      <c r="O922">
        <v>280013</v>
      </c>
      <c r="P922">
        <f>(Table1[[#This Row],[ax]]-E$1)/E$2</f>
        <v>-0.99563000728332118</v>
      </c>
      <c r="Q922">
        <f>(Table1[[#This Row],[ay]]-F$1)/F$2</f>
        <v>-7.2789033119010065E-3</v>
      </c>
      <c r="R922">
        <f>(Table1[[#This Row],[az]]-G$1)/G$2</f>
        <v>-4.3243243243243246E-2</v>
      </c>
      <c r="S922">
        <f>SQRT(Table1[[#This Row],[_ax]]*Table1[[#This Row],[_ax]]+Table1[[#This Row],[_ay]]*Table1[[#This Row],[_ay]]+Table1[[#This Row],[_az]]*Table1[[#This Row],[_az]])</f>
        <v>0.99659523976517395</v>
      </c>
      <c r="T922" s="1">
        <f>ATAN2(Table1[[#This Row],[_az]],Table1[[#This Row],[_ay]])*180/PI()</f>
        <v>-170.44527532082438</v>
      </c>
      <c r="U922" s="1">
        <f>ATAN2(SQRT(Table1[[#This Row],[_ay]]*Table1[[#This Row],[_ay]]+Table1[[#This Row],[_az]]*Table1[[#This Row],[_az]]),Table1[[#This Row],[_ax]])*180/PI()</f>
        <v>-87.478091945744666</v>
      </c>
    </row>
    <row r="923" spans="1:21" x14ac:dyDescent="0.25">
      <c r="A923" t="s">
        <v>0</v>
      </c>
      <c r="B923" t="s">
        <v>6</v>
      </c>
      <c r="C923" t="s">
        <v>2</v>
      </c>
      <c r="D923" t="s">
        <v>3</v>
      </c>
      <c r="E923">
        <v>-8093</v>
      </c>
      <c r="F923">
        <v>35</v>
      </c>
      <c r="G923">
        <v>630</v>
      </c>
      <c r="H923">
        <v>5</v>
      </c>
      <c r="I923">
        <v>-1</v>
      </c>
      <c r="J923">
        <v>-16</v>
      </c>
      <c r="K923">
        <v>1313</v>
      </c>
      <c r="L923">
        <v>136</v>
      </c>
      <c r="M923">
        <v>216</v>
      </c>
      <c r="N923">
        <v>-254</v>
      </c>
      <c r="O923">
        <v>280063</v>
      </c>
      <c r="P923">
        <f>(Table1[[#This Row],[ax]]-E$1)/E$2</f>
        <v>-0.99660111677591645</v>
      </c>
      <c r="Q923">
        <f>(Table1[[#This Row],[ay]]-F$1)/F$2</f>
        <v>-7.5215334222977067E-3</v>
      </c>
      <c r="R923">
        <f>(Table1[[#This Row],[az]]-G$1)/G$2</f>
        <v>-4.2882882882882882E-2</v>
      </c>
      <c r="S923">
        <f>SQRT(Table1[[#This Row],[_ax]]*Table1[[#This Row],[_ax]]+Table1[[#This Row],[_ay]]*Table1[[#This Row],[_ay]]+Table1[[#This Row],[_az]]*Table1[[#This Row],[_az]])</f>
        <v>0.99755165333348716</v>
      </c>
      <c r="T923" s="1">
        <f>ATAN2(Table1[[#This Row],[_az]],Table1[[#This Row],[_ay]])*180/PI()</f>
        <v>-170.05167974657695</v>
      </c>
      <c r="U923" s="1">
        <f>ATAN2(SQRT(Table1[[#This Row],[_ay]]*Table1[[#This Row],[_ay]]+Table1[[#This Row],[_az]]*Table1[[#This Row],[_az]]),Table1[[#This Row],[_ax]])*180/PI()</f>
        <v>-87.498567215041533</v>
      </c>
    </row>
    <row r="924" spans="1:21" x14ac:dyDescent="0.25">
      <c r="A924" t="s">
        <v>0</v>
      </c>
      <c r="B924" t="s">
        <v>6</v>
      </c>
      <c r="C924" t="s">
        <v>2</v>
      </c>
      <c r="D924" t="s">
        <v>3</v>
      </c>
      <c r="E924">
        <v>-8085</v>
      </c>
      <c r="F924">
        <v>32</v>
      </c>
      <c r="G924">
        <v>623</v>
      </c>
      <c r="H924">
        <v>5</v>
      </c>
      <c r="I924">
        <v>-3</v>
      </c>
      <c r="J924">
        <v>-17</v>
      </c>
      <c r="K924">
        <v>1311</v>
      </c>
      <c r="L924">
        <v>140</v>
      </c>
      <c r="M924">
        <v>212</v>
      </c>
      <c r="N924">
        <v>-244</v>
      </c>
      <c r="O924">
        <v>280113</v>
      </c>
      <c r="P924">
        <f>(Table1[[#This Row],[ax]]-E$1)/E$2</f>
        <v>-0.99563000728332118</v>
      </c>
      <c r="Q924">
        <f>(Table1[[#This Row],[ay]]-F$1)/F$2</f>
        <v>-7.8854785878927566E-3</v>
      </c>
      <c r="R924">
        <f>(Table1[[#This Row],[az]]-G$1)/G$2</f>
        <v>-4.3723723723723726E-2</v>
      </c>
      <c r="S924">
        <f>SQRT(Table1[[#This Row],[_ax]]*Table1[[#This Row],[_ax]]+Table1[[#This Row],[_ay]]*Table1[[#This Row],[_ay]]+Table1[[#This Row],[_az]]*Table1[[#This Row],[_az]])</f>
        <v>0.99662081866265206</v>
      </c>
      <c r="T924" s="1">
        <f>ATAN2(Table1[[#This Row],[_az]],Table1[[#This Row],[_ay]])*180/PI()</f>
        <v>-169.77672383360257</v>
      </c>
      <c r="U924" s="1">
        <f>ATAN2(SQRT(Table1[[#This Row],[_ay]]*Table1[[#This Row],[_ay]]+Table1[[#This Row],[_az]]*Table1[[#This Row],[_az]]),Table1[[#This Row],[_ax]])*180/PI()</f>
        <v>-87.444922177441967</v>
      </c>
    </row>
    <row r="925" spans="1:21" x14ac:dyDescent="0.25">
      <c r="A925" t="s">
        <v>0</v>
      </c>
      <c r="B925" t="s">
        <v>6</v>
      </c>
      <c r="C925" t="s">
        <v>2</v>
      </c>
      <c r="D925" t="s">
        <v>3</v>
      </c>
      <c r="E925">
        <v>-8085</v>
      </c>
      <c r="F925">
        <v>31</v>
      </c>
      <c r="G925">
        <v>626</v>
      </c>
      <c r="H925">
        <v>4</v>
      </c>
      <c r="I925">
        <v>-2</v>
      </c>
      <c r="J925">
        <v>-17</v>
      </c>
      <c r="K925">
        <v>1313</v>
      </c>
      <c r="L925">
        <v>145</v>
      </c>
      <c r="M925">
        <v>211</v>
      </c>
      <c r="N925">
        <v>-251</v>
      </c>
      <c r="O925">
        <v>280163</v>
      </c>
      <c r="P925">
        <f>(Table1[[#This Row],[ax]]-E$1)/E$2</f>
        <v>-0.99563000728332118</v>
      </c>
      <c r="Q925">
        <f>(Table1[[#This Row],[ay]]-F$1)/F$2</f>
        <v>-8.006793643091108E-3</v>
      </c>
      <c r="R925">
        <f>(Table1[[#This Row],[az]]-G$1)/G$2</f>
        <v>-4.3363363363363362E-2</v>
      </c>
      <c r="S925">
        <f>SQRT(Table1[[#This Row],[_ax]]*Table1[[#This Row],[_ax]]+Table1[[#This Row],[_ay]]*Table1[[#This Row],[_ay]]+Table1[[#This Row],[_az]]*Table1[[#This Row],[_az]])</f>
        <v>0.99660604123676289</v>
      </c>
      <c r="T925" s="1">
        <f>ATAN2(Table1[[#This Row],[_az]],Table1[[#This Row],[_ay]])*180/PI()</f>
        <v>-169.53849419660304</v>
      </c>
      <c r="U925" s="1">
        <f>ATAN2(SQRT(Table1[[#This Row],[_ay]]*Table1[[#This Row],[_ay]]+Table1[[#This Row],[_az]]*Table1[[#This Row],[_az]]),Table1[[#This Row],[_ax]])*180/PI()</f>
        <v>-87.464031901883232</v>
      </c>
    </row>
    <row r="926" spans="1:21" x14ac:dyDescent="0.25">
      <c r="A926" t="s">
        <v>0</v>
      </c>
      <c r="B926" t="s">
        <v>6</v>
      </c>
      <c r="C926" t="s">
        <v>2</v>
      </c>
      <c r="D926" t="s">
        <v>3</v>
      </c>
      <c r="E926">
        <v>-8099</v>
      </c>
      <c r="F926">
        <v>37</v>
      </c>
      <c r="G926">
        <v>632</v>
      </c>
      <c r="H926">
        <v>3</v>
      </c>
      <c r="I926">
        <v>-3</v>
      </c>
      <c r="J926">
        <v>-18</v>
      </c>
      <c r="K926">
        <v>1312</v>
      </c>
      <c r="L926">
        <v>146</v>
      </c>
      <c r="M926">
        <v>210</v>
      </c>
      <c r="N926">
        <v>-250</v>
      </c>
      <c r="O926">
        <v>280213</v>
      </c>
      <c r="P926">
        <f>(Table1[[#This Row],[ax]]-E$1)/E$2</f>
        <v>-0.9973294488953629</v>
      </c>
      <c r="Q926">
        <f>(Table1[[#This Row],[ay]]-F$1)/F$2</f>
        <v>-7.2789033119010065E-3</v>
      </c>
      <c r="R926">
        <f>(Table1[[#This Row],[az]]-G$1)/G$2</f>
        <v>-4.2642642642642642E-2</v>
      </c>
      <c r="S926">
        <f>SQRT(Table1[[#This Row],[_ax]]*Table1[[#This Row],[_ax]]+Table1[[#This Row],[_ay]]*Table1[[#This Row],[_ay]]+Table1[[#This Row],[_az]]*Table1[[#This Row],[_az]])</f>
        <v>0.99826720222538634</v>
      </c>
      <c r="T926" s="1">
        <f>ATAN2(Table1[[#This Row],[_az]],Table1[[#This Row],[_ay]])*180/PI()</f>
        <v>-170.31323430558817</v>
      </c>
      <c r="U926" s="1">
        <f>ATAN2(SQRT(Table1[[#This Row],[_ay]]*Table1[[#This Row],[_ay]]+Table1[[#This Row],[_az]]*Table1[[#This Row],[_az]]),Table1[[#This Row],[_ax]])*180/PI()</f>
        <v>-87.51633773166192</v>
      </c>
    </row>
    <row r="927" spans="1:21" x14ac:dyDescent="0.25">
      <c r="A927" t="s">
        <v>0</v>
      </c>
      <c r="B927" t="s">
        <v>6</v>
      </c>
      <c r="C927" t="s">
        <v>2</v>
      </c>
      <c r="D927" t="s">
        <v>3</v>
      </c>
      <c r="E927">
        <v>-8098</v>
      </c>
      <c r="F927">
        <v>34</v>
      </c>
      <c r="G927">
        <v>635</v>
      </c>
      <c r="H927">
        <v>3</v>
      </c>
      <c r="I927">
        <v>-2</v>
      </c>
      <c r="J927">
        <v>-17</v>
      </c>
      <c r="K927">
        <v>1310</v>
      </c>
      <c r="L927">
        <v>143</v>
      </c>
      <c r="M927">
        <v>211</v>
      </c>
      <c r="N927">
        <v>-249</v>
      </c>
      <c r="O927">
        <v>280263</v>
      </c>
      <c r="P927">
        <f>(Table1[[#This Row],[ax]]-E$1)/E$2</f>
        <v>-0.99720806020878849</v>
      </c>
      <c r="Q927">
        <f>(Table1[[#This Row],[ay]]-F$1)/F$2</f>
        <v>-7.6428484774960573E-3</v>
      </c>
      <c r="R927">
        <f>(Table1[[#This Row],[az]]-G$1)/G$2</f>
        <v>-4.2282282282282285E-2</v>
      </c>
      <c r="S927">
        <f>SQRT(Table1[[#This Row],[_ax]]*Table1[[#This Row],[_ax]]+Table1[[#This Row],[_ay]]*Table1[[#This Row],[_ay]]+Table1[[#This Row],[_az]]*Table1[[#This Row],[_az]])</f>
        <v>0.99813331768517943</v>
      </c>
      <c r="T927" s="1">
        <f>ATAN2(Table1[[#This Row],[_az]],Table1[[#This Row],[_ay]])*180/PI()</f>
        <v>-169.7539807661768</v>
      </c>
      <c r="U927" s="1">
        <f>ATAN2(SQRT(Table1[[#This Row],[_ay]]*Table1[[#This Row],[_ay]]+Table1[[#This Row],[_az]]*Table1[[#This Row],[_az]]),Table1[[#This Row],[_ax]])*180/PI()</f>
        <v>-87.5327781077997</v>
      </c>
    </row>
    <row r="928" spans="1:21" x14ac:dyDescent="0.25">
      <c r="A928" t="s">
        <v>0</v>
      </c>
      <c r="B928" t="s">
        <v>6</v>
      </c>
      <c r="C928" t="s">
        <v>2</v>
      </c>
      <c r="D928" t="s">
        <v>3</v>
      </c>
      <c r="E928">
        <v>-8096</v>
      </c>
      <c r="F928">
        <v>38</v>
      </c>
      <c r="G928">
        <v>624</v>
      </c>
      <c r="H928">
        <v>4</v>
      </c>
      <c r="I928">
        <v>-2</v>
      </c>
      <c r="J928">
        <v>-17</v>
      </c>
      <c r="K928">
        <v>1310</v>
      </c>
      <c r="L928">
        <v>149</v>
      </c>
      <c r="M928">
        <v>213</v>
      </c>
      <c r="N928">
        <v>-263</v>
      </c>
      <c r="O928">
        <v>280313</v>
      </c>
      <c r="P928">
        <f>(Table1[[#This Row],[ax]]-E$1)/E$2</f>
        <v>-0.99696528283563968</v>
      </c>
      <c r="Q928">
        <f>(Table1[[#This Row],[ay]]-F$1)/F$2</f>
        <v>-7.1575882567026568E-3</v>
      </c>
      <c r="R928">
        <f>(Table1[[#This Row],[az]]-G$1)/G$2</f>
        <v>-4.3603603603603602E-2</v>
      </c>
      <c r="S928">
        <f>SQRT(Table1[[#This Row],[_ax]]*Table1[[#This Row],[_ax]]+Table1[[#This Row],[_ay]]*Table1[[#This Row],[_ay]]+Table1[[#This Row],[_az]]*Table1[[#This Row],[_az]])</f>
        <v>0.99794402673517701</v>
      </c>
      <c r="T928" s="1">
        <f>ATAN2(Table1[[#This Row],[_az]],Table1[[#This Row],[_ay]])*180/PI()</f>
        <v>-170.67795944216215</v>
      </c>
      <c r="U928" s="1">
        <f>ATAN2(SQRT(Table1[[#This Row],[_ay]]*Table1[[#This Row],[_ay]]+Table1[[#This Row],[_az]]*Table1[[#This Row],[_az]]),Table1[[#This Row],[_ax]])*180/PI()</f>
        <v>-87.462216472526549</v>
      </c>
    </row>
    <row r="929" spans="1:21" x14ac:dyDescent="0.25">
      <c r="A929" t="s">
        <v>0</v>
      </c>
      <c r="B929" t="s">
        <v>6</v>
      </c>
      <c r="C929" t="s">
        <v>2</v>
      </c>
      <c r="D929" t="s">
        <v>3</v>
      </c>
      <c r="E929">
        <v>-8093</v>
      </c>
      <c r="F929">
        <v>28</v>
      </c>
      <c r="G929">
        <v>620</v>
      </c>
      <c r="H929">
        <v>4</v>
      </c>
      <c r="I929">
        <v>-3</v>
      </c>
      <c r="J929">
        <v>-16</v>
      </c>
      <c r="K929">
        <v>1314</v>
      </c>
      <c r="L929">
        <v>142</v>
      </c>
      <c r="M929">
        <v>216</v>
      </c>
      <c r="N929">
        <v>-252</v>
      </c>
      <c r="O929">
        <v>280363</v>
      </c>
      <c r="P929">
        <f>(Table1[[#This Row],[ax]]-E$1)/E$2</f>
        <v>-0.99660111677591645</v>
      </c>
      <c r="Q929">
        <f>(Table1[[#This Row],[ay]]-F$1)/F$2</f>
        <v>-8.3707388086861588E-3</v>
      </c>
      <c r="R929">
        <f>(Table1[[#This Row],[az]]-G$1)/G$2</f>
        <v>-4.4084084084084083E-2</v>
      </c>
      <c r="S929">
        <f>SQRT(Table1[[#This Row],[_ax]]*Table1[[#This Row],[_ax]]+Table1[[#This Row],[_ay]]*Table1[[#This Row],[_ay]]+Table1[[#This Row],[_az]]*Table1[[#This Row],[_az]])</f>
        <v>0.997610776654272</v>
      </c>
      <c r="T929" s="1">
        <f>ATAN2(Table1[[#This Row],[_az]],Table1[[#This Row],[_ay]])*180/PI()</f>
        <v>-169.24860260411489</v>
      </c>
      <c r="U929" s="1">
        <f>ATAN2(SQRT(Table1[[#This Row],[_ay]]*Table1[[#This Row],[_ay]]+Table1[[#This Row],[_az]]*Table1[[#This Row],[_az]]),Table1[[#This Row],[_ax]])*180/PI()</f>
        <v>-87.422009879235972</v>
      </c>
    </row>
    <row r="930" spans="1:21" x14ac:dyDescent="0.25">
      <c r="A930" t="s">
        <v>0</v>
      </c>
      <c r="B930" t="s">
        <v>6</v>
      </c>
      <c r="C930" t="s">
        <v>2</v>
      </c>
      <c r="D930" t="s">
        <v>3</v>
      </c>
      <c r="E930">
        <v>-8089</v>
      </c>
      <c r="F930">
        <v>34</v>
      </c>
      <c r="G930">
        <v>627</v>
      </c>
      <c r="H930">
        <v>4</v>
      </c>
      <c r="I930">
        <v>-2</v>
      </c>
      <c r="J930">
        <v>-17</v>
      </c>
      <c r="K930">
        <v>1313</v>
      </c>
      <c r="L930">
        <v>137</v>
      </c>
      <c r="M930">
        <v>213</v>
      </c>
      <c r="N930">
        <v>-253</v>
      </c>
      <c r="O930">
        <v>280413</v>
      </c>
      <c r="P930">
        <f>(Table1[[#This Row],[ax]]-E$1)/E$2</f>
        <v>-0.99611556202961882</v>
      </c>
      <c r="Q930">
        <f>(Table1[[#This Row],[ay]]-F$1)/F$2</f>
        <v>-7.6428484774960573E-3</v>
      </c>
      <c r="R930">
        <f>(Table1[[#This Row],[az]]-G$1)/G$2</f>
        <v>-4.3243243243243246E-2</v>
      </c>
      <c r="S930">
        <f>SQRT(Table1[[#This Row],[_ax]]*Table1[[#This Row],[_ax]]+Table1[[#This Row],[_ay]]*Table1[[#This Row],[_ay]]+Table1[[#This Row],[_az]]*Table1[[#This Row],[_az]])</f>
        <v>0.99708304776313772</v>
      </c>
      <c r="T930" s="1">
        <f>ATAN2(Table1[[#This Row],[_az]],Table1[[#This Row],[_ay]])*180/PI()</f>
        <v>-169.97700252938461</v>
      </c>
      <c r="U930" s="1">
        <f>ATAN2(SQRT(Table1[[#This Row],[_ay]]*Table1[[#This Row],[_ay]]+Table1[[#This Row],[_az]]*Table1[[#This Row],[_az]]),Table1[[#This Row],[_ax]])*180/PI()</f>
        <v>-87.475767395922105</v>
      </c>
    </row>
    <row r="931" spans="1:21" x14ac:dyDescent="0.25">
      <c r="A931" t="s">
        <v>0</v>
      </c>
      <c r="B931" t="s">
        <v>6</v>
      </c>
      <c r="C931" t="s">
        <v>2</v>
      </c>
      <c r="D931" t="s">
        <v>3</v>
      </c>
      <c r="E931">
        <v>-8087</v>
      </c>
      <c r="F931">
        <v>34</v>
      </c>
      <c r="G931">
        <v>619</v>
      </c>
      <c r="H931">
        <v>3</v>
      </c>
      <c r="I931">
        <v>-1</v>
      </c>
      <c r="J931">
        <v>-16</v>
      </c>
      <c r="K931">
        <v>1311</v>
      </c>
      <c r="L931">
        <v>135</v>
      </c>
      <c r="M931">
        <v>225</v>
      </c>
      <c r="N931">
        <v>-251</v>
      </c>
      <c r="O931">
        <v>280463</v>
      </c>
      <c r="P931">
        <f>(Table1[[#This Row],[ax]]-E$1)/E$2</f>
        <v>-0.99587278465647</v>
      </c>
      <c r="Q931">
        <f>(Table1[[#This Row],[ay]]-F$1)/F$2</f>
        <v>-7.6428484774960573E-3</v>
      </c>
      <c r="R931">
        <f>(Table1[[#This Row],[az]]-G$1)/G$2</f>
        <v>-4.4204204204204206E-2</v>
      </c>
      <c r="S931">
        <f>SQRT(Table1[[#This Row],[_ax]]*Table1[[#This Row],[_ax]]+Table1[[#This Row],[_ay]]*Table1[[#This Row],[_ay]]+Table1[[#This Row],[_az]]*Table1[[#This Row],[_az]])</f>
        <v>0.99688265509116403</v>
      </c>
      <c r="T931" s="1">
        <f>ATAN2(Table1[[#This Row],[_az]],Table1[[#This Row],[_ay]])*180/PI()</f>
        <v>-170.19061530824291</v>
      </c>
      <c r="U931" s="1">
        <f>ATAN2(SQRT(Table1[[#This Row],[_ay]]*Table1[[#This Row],[_ay]]+Table1[[#This Row],[_az]]*Table1[[#This Row],[_az]]),Table1[[#This Row],[_ax]])*180/PI()</f>
        <v>-87.420799473167889</v>
      </c>
    </row>
    <row r="932" spans="1:21" x14ac:dyDescent="0.25">
      <c r="A932" t="s">
        <v>0</v>
      </c>
      <c r="B932" t="s">
        <v>6</v>
      </c>
      <c r="C932" t="s">
        <v>2</v>
      </c>
      <c r="D932" t="s">
        <v>3</v>
      </c>
      <c r="E932">
        <v>-8093</v>
      </c>
      <c r="F932">
        <v>26</v>
      </c>
      <c r="G932">
        <v>628</v>
      </c>
      <c r="H932">
        <v>3</v>
      </c>
      <c r="I932">
        <v>-3</v>
      </c>
      <c r="J932">
        <v>-16</v>
      </c>
      <c r="K932">
        <v>1312</v>
      </c>
      <c r="L932">
        <v>141</v>
      </c>
      <c r="M932">
        <v>213</v>
      </c>
      <c r="N932">
        <v>-257</v>
      </c>
      <c r="O932">
        <v>280513</v>
      </c>
      <c r="P932">
        <f>(Table1[[#This Row],[ax]]-E$1)/E$2</f>
        <v>-0.99660111677591645</v>
      </c>
      <c r="Q932">
        <f>(Table1[[#This Row],[ay]]-F$1)/F$2</f>
        <v>-8.6133689190828581E-3</v>
      </c>
      <c r="R932">
        <f>(Table1[[#This Row],[az]]-G$1)/G$2</f>
        <v>-4.3123123123123122E-2</v>
      </c>
      <c r="S932">
        <f>SQRT(Table1[[#This Row],[_ax]]*Table1[[#This Row],[_ax]]+Table1[[#This Row],[_ay]]*Table1[[#This Row],[_ay]]+Table1[[#This Row],[_az]]*Table1[[#This Row],[_az]])</f>
        <v>0.99757083950516123</v>
      </c>
      <c r="T932" s="1">
        <f>ATAN2(Table1[[#This Row],[_az]],Table1[[#This Row],[_ay]])*180/PI()</f>
        <v>-168.7044480132032</v>
      </c>
      <c r="U932" s="1">
        <f>ATAN2(SQRT(Table1[[#This Row],[_ay]]*Table1[[#This Row],[_ay]]+Table1[[#This Row],[_az]]*Table1[[#This Row],[_az]]),Table1[[#This Row],[_ax]])*180/PI()</f>
        <v>-87.473468413171318</v>
      </c>
    </row>
    <row r="933" spans="1:21" x14ac:dyDescent="0.25">
      <c r="A933" t="s">
        <v>0</v>
      </c>
      <c r="B933" t="s">
        <v>6</v>
      </c>
      <c r="C933" t="s">
        <v>2</v>
      </c>
      <c r="D933" t="s">
        <v>3</v>
      </c>
      <c r="E933">
        <v>-8091</v>
      </c>
      <c r="F933">
        <v>33</v>
      </c>
      <c r="G933">
        <v>630</v>
      </c>
      <c r="H933">
        <v>4</v>
      </c>
      <c r="I933">
        <v>-1</v>
      </c>
      <c r="J933">
        <v>-16</v>
      </c>
      <c r="K933">
        <v>1314</v>
      </c>
      <c r="L933">
        <v>143</v>
      </c>
      <c r="M933">
        <v>217</v>
      </c>
      <c r="N933">
        <v>-253</v>
      </c>
      <c r="O933">
        <v>280563</v>
      </c>
      <c r="P933">
        <f>(Table1[[#This Row],[ax]]-E$1)/E$2</f>
        <v>-0.99635833940276763</v>
      </c>
      <c r="Q933">
        <f>(Table1[[#This Row],[ay]]-F$1)/F$2</f>
        <v>-7.764163532694407E-3</v>
      </c>
      <c r="R933">
        <f>(Table1[[#This Row],[az]]-G$1)/G$2</f>
        <v>-4.2882882882882882E-2</v>
      </c>
      <c r="S933">
        <f>SQRT(Table1[[#This Row],[_ax]]*Table1[[#This Row],[_ax]]+Table1[[#This Row],[_ay]]*Table1[[#This Row],[_ay]]+Table1[[#This Row],[_az]]*Table1[[#This Row],[_az]])</f>
        <v>0.99731096673863473</v>
      </c>
      <c r="T933" s="1">
        <f>ATAN2(Table1[[#This Row],[_az]],Table1[[#This Row],[_ay]])*180/PI()</f>
        <v>-169.73748293582247</v>
      </c>
      <c r="U933" s="1">
        <f>ATAN2(SQRT(Table1[[#This Row],[_ay]]*Table1[[#This Row],[_ay]]+Table1[[#This Row],[_az]]*Table1[[#This Row],[_az]]),Table1[[#This Row],[_ax]])*180/PI()</f>
        <v>-87.495515037638441</v>
      </c>
    </row>
    <row r="934" spans="1:21" x14ac:dyDescent="0.25">
      <c r="A934" t="s">
        <v>0</v>
      </c>
      <c r="B934" t="s">
        <v>6</v>
      </c>
      <c r="C934" t="s">
        <v>2</v>
      </c>
      <c r="D934" t="s">
        <v>3</v>
      </c>
      <c r="E934">
        <v>-8091</v>
      </c>
      <c r="F934">
        <v>25</v>
      </c>
      <c r="G934">
        <v>622</v>
      </c>
      <c r="H934">
        <v>4</v>
      </c>
      <c r="I934">
        <v>-2</v>
      </c>
      <c r="J934">
        <v>-17</v>
      </c>
      <c r="K934">
        <v>1309</v>
      </c>
      <c r="L934">
        <v>146</v>
      </c>
      <c r="M934">
        <v>212</v>
      </c>
      <c r="N934">
        <v>-258</v>
      </c>
      <c r="O934">
        <v>280613</v>
      </c>
      <c r="P934">
        <f>(Table1[[#This Row],[ax]]-E$1)/E$2</f>
        <v>-0.99635833940276763</v>
      </c>
      <c r="Q934">
        <f>(Table1[[#This Row],[ay]]-F$1)/F$2</f>
        <v>-8.7346839742812078E-3</v>
      </c>
      <c r="R934">
        <f>(Table1[[#This Row],[az]]-G$1)/G$2</f>
        <v>-4.3843843843843842E-2</v>
      </c>
      <c r="S934">
        <f>SQRT(Table1[[#This Row],[_ax]]*Table1[[#This Row],[_ax]]+Table1[[#This Row],[_ay]]*Table1[[#This Row],[_ay]]+Table1[[#This Row],[_az]]*Table1[[#This Row],[_az]])</f>
        <v>0.99736077617107777</v>
      </c>
      <c r="T934" s="1">
        <f>ATAN2(Table1[[#This Row],[_az]],Table1[[#This Row],[_ay]])*180/PI()</f>
        <v>-168.73290325896116</v>
      </c>
      <c r="U934" s="1">
        <f>ATAN2(SQRT(Table1[[#This Row],[_ay]]*Table1[[#This Row],[_ay]]+Table1[[#This Row],[_az]]*Table1[[#This Row],[_az]]),Table1[[#This Row],[_ax]])*180/PI()</f>
        <v>-87.430927478536049</v>
      </c>
    </row>
    <row r="935" spans="1:21" x14ac:dyDescent="0.25">
      <c r="A935" t="s">
        <v>0</v>
      </c>
      <c r="B935" t="s">
        <v>6</v>
      </c>
      <c r="C935" t="s">
        <v>2</v>
      </c>
      <c r="D935" t="s">
        <v>3</v>
      </c>
      <c r="E935">
        <v>-8095</v>
      </c>
      <c r="F935">
        <v>28</v>
      </c>
      <c r="G935">
        <v>617</v>
      </c>
      <c r="H935">
        <v>3</v>
      </c>
      <c r="I935">
        <v>-3</v>
      </c>
      <c r="J935">
        <v>-18</v>
      </c>
      <c r="K935">
        <v>1310</v>
      </c>
      <c r="L935">
        <v>145</v>
      </c>
      <c r="M935">
        <v>217</v>
      </c>
      <c r="N935">
        <v>-255</v>
      </c>
      <c r="O935">
        <v>280663</v>
      </c>
      <c r="P935">
        <f>(Table1[[#This Row],[ax]]-E$1)/E$2</f>
        <v>-0.99684389414906527</v>
      </c>
      <c r="Q935">
        <f>(Table1[[#This Row],[ay]]-F$1)/F$2</f>
        <v>-8.3707388086861588E-3</v>
      </c>
      <c r="R935">
        <f>(Table1[[#This Row],[az]]-G$1)/G$2</f>
        <v>-4.4444444444444446E-2</v>
      </c>
      <c r="S935">
        <f>SQRT(Table1[[#This Row],[_ax]]*Table1[[#This Row],[_ax]]+Table1[[#This Row],[_ay]]*Table1[[#This Row],[_ay]]+Table1[[#This Row],[_az]]*Table1[[#This Row],[_az]])</f>
        <v>0.99786929365145383</v>
      </c>
      <c r="T935" s="1">
        <f>ATAN2(Table1[[#This Row],[_az]],Table1[[#This Row],[_ay]])*180/PI()</f>
        <v>-169.33376808730227</v>
      </c>
      <c r="U935" s="1">
        <f>ATAN2(SQRT(Table1[[#This Row],[_ay]]*Table1[[#This Row],[_ay]]+Table1[[#This Row],[_az]]*Table1[[#This Row],[_az]]),Table1[[#This Row],[_ax]])*180/PI()</f>
        <v>-87.402326591088666</v>
      </c>
    </row>
    <row r="936" spans="1:21" x14ac:dyDescent="0.25">
      <c r="A936" t="s">
        <v>0</v>
      </c>
      <c r="B936" t="s">
        <v>6</v>
      </c>
      <c r="C936" t="s">
        <v>2</v>
      </c>
      <c r="D936" t="s">
        <v>3</v>
      </c>
      <c r="E936">
        <v>-8089</v>
      </c>
      <c r="F936">
        <v>39</v>
      </c>
      <c r="G936">
        <v>619</v>
      </c>
      <c r="H936">
        <v>4</v>
      </c>
      <c r="I936">
        <v>-2</v>
      </c>
      <c r="J936">
        <v>-17</v>
      </c>
      <c r="K936">
        <v>1311</v>
      </c>
      <c r="L936">
        <v>142</v>
      </c>
      <c r="M936">
        <v>214</v>
      </c>
      <c r="N936">
        <v>-246</v>
      </c>
      <c r="O936">
        <v>280713</v>
      </c>
      <c r="P936">
        <f>(Table1[[#This Row],[ax]]-E$1)/E$2</f>
        <v>-0.99611556202961882</v>
      </c>
      <c r="Q936">
        <f>(Table1[[#This Row],[ay]]-F$1)/F$2</f>
        <v>-7.0362732015043063E-3</v>
      </c>
      <c r="R936">
        <f>(Table1[[#This Row],[az]]-G$1)/G$2</f>
        <v>-4.4204204204204206E-2</v>
      </c>
      <c r="S936">
        <f>SQRT(Table1[[#This Row],[_ax]]*Table1[[#This Row],[_ax]]+Table1[[#This Row],[_ay]]*Table1[[#This Row],[_ay]]+Table1[[#This Row],[_az]]*Table1[[#This Row],[_az]])</f>
        <v>0.9971207217420951</v>
      </c>
      <c r="T936" s="1">
        <f>ATAN2(Table1[[#This Row],[_az]],Table1[[#This Row],[_ay]])*180/PI()</f>
        <v>-170.95573091641555</v>
      </c>
      <c r="U936" s="1">
        <f>ATAN2(SQRT(Table1[[#This Row],[_ay]]*Table1[[#This Row],[_ay]]+Table1[[#This Row],[_az]]*Table1[[#This Row],[_az]]),Table1[[#This Row],[_ax]])*180/PI()</f>
        <v>-87.427130338945858</v>
      </c>
    </row>
    <row r="937" spans="1:21" x14ac:dyDescent="0.25">
      <c r="A937" t="s">
        <v>0</v>
      </c>
      <c r="B937" t="s">
        <v>6</v>
      </c>
      <c r="C937" t="s">
        <v>2</v>
      </c>
      <c r="D937" t="s">
        <v>3</v>
      </c>
      <c r="E937">
        <v>-8083</v>
      </c>
      <c r="F937">
        <v>33</v>
      </c>
      <c r="G937">
        <v>622</v>
      </c>
      <c r="H937">
        <v>3</v>
      </c>
      <c r="I937">
        <v>-3</v>
      </c>
      <c r="J937">
        <v>-17</v>
      </c>
      <c r="K937">
        <v>1310</v>
      </c>
      <c r="L937">
        <v>148</v>
      </c>
      <c r="M937">
        <v>214</v>
      </c>
      <c r="N937">
        <v>-252</v>
      </c>
      <c r="O937">
        <v>280763</v>
      </c>
      <c r="P937">
        <f>(Table1[[#This Row],[ax]]-E$1)/E$2</f>
        <v>-0.99538722991017237</v>
      </c>
      <c r="Q937">
        <f>(Table1[[#This Row],[ay]]-F$1)/F$2</f>
        <v>-7.764163532694407E-3</v>
      </c>
      <c r="R937">
        <f>(Table1[[#This Row],[az]]-G$1)/G$2</f>
        <v>-4.3843843843843842E-2</v>
      </c>
      <c r="S937">
        <f>SQRT(Table1[[#This Row],[_ax]]*Table1[[#This Row],[_ax]]+Table1[[#This Row],[_ay]]*Table1[[#This Row],[_ay]]+Table1[[#This Row],[_az]]*Table1[[#This Row],[_az]])</f>
        <v>0.99638260841235693</v>
      </c>
      <c r="T937" s="1">
        <f>ATAN2(Table1[[#This Row],[_az]],Table1[[#This Row],[_ay]])*180/PI()</f>
        <v>-169.95778691231271</v>
      </c>
      <c r="U937" s="1">
        <f>ATAN2(SQRT(Table1[[#This Row],[_ay]]*Table1[[#This Row],[_ay]]+Table1[[#This Row],[_az]]*Table1[[#This Row],[_az]]),Table1[[#This Row],[_ax]])*180/PI()</f>
        <v>-87.438733018927138</v>
      </c>
    </row>
    <row r="938" spans="1:21" x14ac:dyDescent="0.25">
      <c r="A938" t="s">
        <v>0</v>
      </c>
      <c r="B938" t="s">
        <v>6</v>
      </c>
      <c r="C938" t="s">
        <v>2</v>
      </c>
      <c r="D938" t="s">
        <v>3</v>
      </c>
      <c r="E938">
        <v>-8091</v>
      </c>
      <c r="F938">
        <v>36</v>
      </c>
      <c r="G938">
        <v>618</v>
      </c>
      <c r="H938">
        <v>5</v>
      </c>
      <c r="I938">
        <v>-2</v>
      </c>
      <c r="J938">
        <v>-16</v>
      </c>
      <c r="K938">
        <v>1311</v>
      </c>
      <c r="L938">
        <v>142</v>
      </c>
      <c r="M938">
        <v>214</v>
      </c>
      <c r="N938">
        <v>-256</v>
      </c>
      <c r="O938">
        <v>280813</v>
      </c>
      <c r="P938">
        <f>(Table1[[#This Row],[ax]]-E$1)/E$2</f>
        <v>-0.99635833940276763</v>
      </c>
      <c r="Q938">
        <f>(Table1[[#This Row],[ay]]-F$1)/F$2</f>
        <v>-7.4002183670993571E-3</v>
      </c>
      <c r="R938">
        <f>(Table1[[#This Row],[az]]-G$1)/G$2</f>
        <v>-4.4324324324324323E-2</v>
      </c>
      <c r="S938">
        <f>SQRT(Table1[[#This Row],[_ax]]*Table1[[#This Row],[_ax]]+Table1[[#This Row],[_ay]]*Table1[[#This Row],[_ay]]+Table1[[#This Row],[_az]]*Table1[[#This Row],[_az]])</f>
        <v>0.99737121948456553</v>
      </c>
      <c r="T938" s="1">
        <f>ATAN2(Table1[[#This Row],[_az]],Table1[[#This Row],[_ay]])*180/PI()</f>
        <v>-170.52154086976245</v>
      </c>
      <c r="U938" s="1">
        <f>ATAN2(SQRT(Table1[[#This Row],[_ay]]*Table1[[#This Row],[_ay]]+Table1[[#This Row],[_az]]*Table1[[#This Row],[_az]]),Table1[[#This Row],[_ax]])*180/PI()</f>
        <v>-87.417591214533473</v>
      </c>
    </row>
    <row r="939" spans="1:21" x14ac:dyDescent="0.25">
      <c r="A939" t="s">
        <v>0</v>
      </c>
      <c r="B939" t="s">
        <v>6</v>
      </c>
      <c r="C939" t="s">
        <v>2</v>
      </c>
      <c r="D939" t="s">
        <v>3</v>
      </c>
      <c r="E939">
        <v>-8092</v>
      </c>
      <c r="F939">
        <v>33</v>
      </c>
      <c r="G939">
        <v>617</v>
      </c>
      <c r="H939">
        <v>2</v>
      </c>
      <c r="I939">
        <v>-2</v>
      </c>
      <c r="J939">
        <v>-16</v>
      </c>
      <c r="K939">
        <v>1311</v>
      </c>
      <c r="L939">
        <v>134</v>
      </c>
      <c r="M939">
        <v>214</v>
      </c>
      <c r="N939">
        <v>-250</v>
      </c>
      <c r="O939">
        <v>280863</v>
      </c>
      <c r="P939">
        <f>(Table1[[#This Row],[ax]]-E$1)/E$2</f>
        <v>-0.99647972808934204</v>
      </c>
      <c r="Q939">
        <f>(Table1[[#This Row],[ay]]-F$1)/F$2</f>
        <v>-7.764163532694407E-3</v>
      </c>
      <c r="R939">
        <f>(Table1[[#This Row],[az]]-G$1)/G$2</f>
        <v>-4.4444444444444446E-2</v>
      </c>
      <c r="S939">
        <f>SQRT(Table1[[#This Row],[_ax]]*Table1[[#This Row],[_ax]]+Table1[[#This Row],[_ay]]*Table1[[#This Row],[_ay]]+Table1[[#This Row],[_az]]*Table1[[#This Row],[_az]])</f>
        <v>0.9975005961754343</v>
      </c>
      <c r="T939" s="1">
        <f>ATAN2(Table1[[#This Row],[_az]],Table1[[#This Row],[_ay]])*180/PI()</f>
        <v>-170.0907847274872</v>
      </c>
      <c r="U939" s="1">
        <f>ATAN2(SQRT(Table1[[#This Row],[_ay]]*Table1[[#This Row],[_ay]]+Table1[[#This Row],[_az]]*Table1[[#This Row],[_az]]),Table1[[#This Row],[_ax]])*180/PI()</f>
        <v>-87.40759465676355</v>
      </c>
    </row>
    <row r="940" spans="1:21" x14ac:dyDescent="0.25">
      <c r="A940" t="s">
        <v>0</v>
      </c>
      <c r="B940" t="s">
        <v>6</v>
      </c>
      <c r="C940" t="s">
        <v>2</v>
      </c>
      <c r="D940" t="s">
        <v>3</v>
      </c>
      <c r="E940">
        <v>-8090</v>
      </c>
      <c r="F940">
        <v>31</v>
      </c>
      <c r="G940">
        <v>627</v>
      </c>
      <c r="H940">
        <v>3</v>
      </c>
      <c r="I940">
        <v>-2</v>
      </c>
      <c r="J940">
        <v>-16</v>
      </c>
      <c r="K940">
        <v>1312</v>
      </c>
      <c r="L940">
        <v>142</v>
      </c>
      <c r="M940">
        <v>222</v>
      </c>
      <c r="N940">
        <v>-260</v>
      </c>
      <c r="O940">
        <v>280913</v>
      </c>
      <c r="P940">
        <f>(Table1[[#This Row],[ax]]-E$1)/E$2</f>
        <v>-0.99623695071619323</v>
      </c>
      <c r="Q940">
        <f>(Table1[[#This Row],[ay]]-F$1)/F$2</f>
        <v>-8.006793643091108E-3</v>
      </c>
      <c r="R940">
        <f>(Table1[[#This Row],[az]]-G$1)/G$2</f>
        <v>-4.3243243243243246E-2</v>
      </c>
      <c r="S940">
        <f>SQRT(Table1[[#This Row],[_ax]]*Table1[[#This Row],[_ax]]+Table1[[#This Row],[_ay]]*Table1[[#This Row],[_ay]]+Table1[[#This Row],[_az]]*Table1[[#This Row],[_az]])</f>
        <v>0.99720717446423146</v>
      </c>
      <c r="T940" s="1">
        <f>ATAN2(Table1[[#This Row],[_az]],Table1[[#This Row],[_ay]])*180/PI()</f>
        <v>-169.51007863787757</v>
      </c>
      <c r="U940" s="1">
        <f>ATAN2(SQRT(Table1[[#This Row],[_ay]]*Table1[[#This Row],[_ay]]+Table1[[#This Row],[_az]]*Table1[[#This Row],[_az]]),Table1[[#This Row],[_ax]])*180/PI()</f>
        <v>-87.472354866346095</v>
      </c>
    </row>
    <row r="941" spans="1:21" x14ac:dyDescent="0.25">
      <c r="A941" t="s">
        <v>0</v>
      </c>
      <c r="B941" t="s">
        <v>6</v>
      </c>
      <c r="C941" t="s">
        <v>2</v>
      </c>
      <c r="D941" t="s">
        <v>3</v>
      </c>
      <c r="E941">
        <v>-8091</v>
      </c>
      <c r="F941">
        <v>35</v>
      </c>
      <c r="G941">
        <v>618</v>
      </c>
      <c r="H941">
        <v>3</v>
      </c>
      <c r="I941">
        <v>-3</v>
      </c>
      <c r="J941">
        <v>-17</v>
      </c>
      <c r="K941">
        <v>1313</v>
      </c>
      <c r="L941">
        <v>144</v>
      </c>
      <c r="M941">
        <v>214</v>
      </c>
      <c r="N941">
        <v>-252</v>
      </c>
      <c r="O941">
        <v>280963</v>
      </c>
      <c r="P941">
        <f>(Table1[[#This Row],[ax]]-E$1)/E$2</f>
        <v>-0.99635833940276763</v>
      </c>
      <c r="Q941">
        <f>(Table1[[#This Row],[ay]]-F$1)/F$2</f>
        <v>-7.5215334222977067E-3</v>
      </c>
      <c r="R941">
        <f>(Table1[[#This Row],[az]]-G$1)/G$2</f>
        <v>-4.4324324324324323E-2</v>
      </c>
      <c r="S941">
        <f>SQRT(Table1[[#This Row],[_ax]]*Table1[[#This Row],[_ax]]+Table1[[#This Row],[_ay]]*Table1[[#This Row],[_ay]]+Table1[[#This Row],[_az]]*Table1[[#This Row],[_az]])</f>
        <v>0.9973721269863477</v>
      </c>
      <c r="T941" s="1">
        <f>ATAN2(Table1[[#This Row],[_az]],Table1[[#This Row],[_ay]])*180/PI()</f>
        <v>-170.36904393182101</v>
      </c>
      <c r="U941" s="1">
        <f>ATAN2(SQRT(Table1[[#This Row],[_ay]]*Table1[[#This Row],[_ay]]+Table1[[#This Row],[_az]]*Table1[[#This Row],[_az]]),Table1[[#This Row],[_ax]])*180/PI()</f>
        <v>-87.416435583447011</v>
      </c>
    </row>
    <row r="942" spans="1:21" x14ac:dyDescent="0.25">
      <c r="A942" t="s">
        <v>0</v>
      </c>
      <c r="B942" t="s">
        <v>6</v>
      </c>
      <c r="C942" t="s">
        <v>2</v>
      </c>
      <c r="D942" t="s">
        <v>3</v>
      </c>
      <c r="E942">
        <v>-8090</v>
      </c>
      <c r="F942">
        <v>30</v>
      </c>
      <c r="G942">
        <v>620</v>
      </c>
      <c r="H942">
        <v>3</v>
      </c>
      <c r="I942">
        <v>-2</v>
      </c>
      <c r="J942">
        <v>-17</v>
      </c>
      <c r="K942">
        <v>1310</v>
      </c>
      <c r="L942">
        <v>143</v>
      </c>
      <c r="M942">
        <v>215</v>
      </c>
      <c r="N942">
        <v>-247</v>
      </c>
      <c r="O942">
        <v>281013</v>
      </c>
      <c r="P942">
        <f>(Table1[[#This Row],[ax]]-E$1)/E$2</f>
        <v>-0.99623695071619323</v>
      </c>
      <c r="Q942">
        <f>(Table1[[#This Row],[ay]]-F$1)/F$2</f>
        <v>-8.1281086982894577E-3</v>
      </c>
      <c r="R942">
        <f>(Table1[[#This Row],[az]]-G$1)/G$2</f>
        <v>-4.4084084084084083E-2</v>
      </c>
      <c r="S942">
        <f>SQRT(Table1[[#This Row],[_ax]]*Table1[[#This Row],[_ax]]+Table1[[#This Row],[_ay]]*Table1[[#This Row],[_ay]]+Table1[[#This Row],[_az]]*Table1[[#This Row],[_az]])</f>
        <v>0.9972449722073522</v>
      </c>
      <c r="T942" s="1">
        <f>ATAN2(Table1[[#This Row],[_az]],Table1[[#This Row],[_ay]])*180/PI()</f>
        <v>-169.55327769549064</v>
      </c>
      <c r="U942" s="1">
        <f>ATAN2(SQRT(Table1[[#This Row],[_ay]]*Table1[[#This Row],[_ay]]+Table1[[#This Row],[_az]]*Table1[[#This Row],[_az]]),Table1[[#This Row],[_ax]])*180/PI()</f>
        <v>-87.423630273676167</v>
      </c>
    </row>
    <row r="943" spans="1:21" x14ac:dyDescent="0.25">
      <c r="A943" t="s">
        <v>0</v>
      </c>
      <c r="B943" t="s">
        <v>6</v>
      </c>
      <c r="C943" t="s">
        <v>2</v>
      </c>
      <c r="D943" t="s">
        <v>3</v>
      </c>
      <c r="E943">
        <v>-8094</v>
      </c>
      <c r="F943">
        <v>26</v>
      </c>
      <c r="G943">
        <v>618</v>
      </c>
      <c r="H943">
        <v>4</v>
      </c>
      <c r="I943">
        <v>-3</v>
      </c>
      <c r="J943">
        <v>-18</v>
      </c>
      <c r="K943">
        <v>1313</v>
      </c>
      <c r="L943">
        <v>141</v>
      </c>
      <c r="M943">
        <v>219</v>
      </c>
      <c r="N943">
        <v>-251</v>
      </c>
      <c r="O943">
        <v>281063</v>
      </c>
      <c r="P943">
        <f>(Table1[[#This Row],[ax]]-E$1)/E$2</f>
        <v>-0.99672250546249086</v>
      </c>
      <c r="Q943">
        <f>(Table1[[#This Row],[ay]]-F$1)/F$2</f>
        <v>-8.6133689190828581E-3</v>
      </c>
      <c r="R943">
        <f>(Table1[[#This Row],[az]]-G$1)/G$2</f>
        <v>-4.4324324324324323E-2</v>
      </c>
      <c r="S943">
        <f>SQRT(Table1[[#This Row],[_ax]]*Table1[[#This Row],[_ax]]+Table1[[#This Row],[_ay]]*Table1[[#This Row],[_ay]]+Table1[[#This Row],[_az]]*Table1[[#This Row],[_az]])</f>
        <v>0.99774475129983475</v>
      </c>
      <c r="T943" s="1">
        <f>ATAN2(Table1[[#This Row],[_az]],Table1[[#This Row],[_ay]])*180/PI()</f>
        <v>-169.00299808759129</v>
      </c>
      <c r="U943" s="1">
        <f>ATAN2(SQRT(Table1[[#This Row],[_ay]]*Table1[[#This Row],[_ay]]+Table1[[#This Row],[_az]]*Table1[[#This Row],[_az]]),Table1[[#This Row],[_ax]])*180/PI()</f>
        <v>-87.406163085916674</v>
      </c>
    </row>
    <row r="944" spans="1:21" x14ac:dyDescent="0.25">
      <c r="A944" t="s">
        <v>0</v>
      </c>
      <c r="B944" t="s">
        <v>6</v>
      </c>
      <c r="C944" t="s">
        <v>2</v>
      </c>
      <c r="D944" t="s">
        <v>3</v>
      </c>
      <c r="E944">
        <v>-8087</v>
      </c>
      <c r="F944">
        <v>38</v>
      </c>
      <c r="G944">
        <v>619</v>
      </c>
      <c r="H944">
        <v>3</v>
      </c>
      <c r="I944">
        <v>-3</v>
      </c>
      <c r="J944">
        <v>-17</v>
      </c>
      <c r="K944">
        <v>1311</v>
      </c>
      <c r="L944">
        <v>141</v>
      </c>
      <c r="M944">
        <v>217</v>
      </c>
      <c r="N944">
        <v>-247</v>
      </c>
      <c r="O944">
        <v>281113</v>
      </c>
      <c r="P944">
        <f>(Table1[[#This Row],[ax]]-E$1)/E$2</f>
        <v>-0.99587278465647</v>
      </c>
      <c r="Q944">
        <f>(Table1[[#This Row],[ay]]-F$1)/F$2</f>
        <v>-7.1575882567026568E-3</v>
      </c>
      <c r="R944">
        <f>(Table1[[#This Row],[az]]-G$1)/G$2</f>
        <v>-4.4204204204204206E-2</v>
      </c>
      <c r="S944">
        <f>SQRT(Table1[[#This Row],[_ax]]*Table1[[#This Row],[_ax]]+Table1[[#This Row],[_ay]]*Table1[[#This Row],[_ay]]+Table1[[#This Row],[_az]]*Table1[[#This Row],[_az]])</f>
        <v>0.99687905282356659</v>
      </c>
      <c r="T944" s="1">
        <f>ATAN2(Table1[[#This Row],[_az]],Table1[[#This Row],[_ay]])*180/PI()</f>
        <v>-170.80243837579411</v>
      </c>
      <c r="U944" s="1">
        <f>ATAN2(SQRT(Table1[[#This Row],[_ay]]*Table1[[#This Row],[_ay]]+Table1[[#This Row],[_az]]*Table1[[#This Row],[_az]]),Table1[[#This Row],[_ax]])*180/PI()</f>
        <v>-87.425399786221519</v>
      </c>
    </row>
    <row r="945" spans="1:21" x14ac:dyDescent="0.25">
      <c r="A945" t="s">
        <v>0</v>
      </c>
      <c r="B945" t="s">
        <v>6</v>
      </c>
      <c r="C945" t="s">
        <v>2</v>
      </c>
      <c r="D945" t="s">
        <v>3</v>
      </c>
      <c r="E945">
        <v>-8091</v>
      </c>
      <c r="F945">
        <v>40</v>
      </c>
      <c r="G945">
        <v>624</v>
      </c>
      <c r="H945">
        <v>3</v>
      </c>
      <c r="I945">
        <v>-1</v>
      </c>
      <c r="J945">
        <v>-16</v>
      </c>
      <c r="K945">
        <v>1312</v>
      </c>
      <c r="L945">
        <v>140</v>
      </c>
      <c r="M945">
        <v>216</v>
      </c>
      <c r="N945">
        <v>-248</v>
      </c>
      <c r="O945">
        <v>281163</v>
      </c>
      <c r="P945">
        <f>(Table1[[#This Row],[ax]]-E$1)/E$2</f>
        <v>-0.99635833940276763</v>
      </c>
      <c r="Q945">
        <f>(Table1[[#This Row],[ay]]-F$1)/F$2</f>
        <v>-6.9149581463059566E-3</v>
      </c>
      <c r="R945">
        <f>(Table1[[#This Row],[az]]-G$1)/G$2</f>
        <v>-4.3603603603603602E-2</v>
      </c>
      <c r="S945">
        <f>SQRT(Table1[[#This Row],[_ax]]*Table1[[#This Row],[_ax]]+Table1[[#This Row],[_ay]]*Table1[[#This Row],[_ay]]+Table1[[#This Row],[_az]]*Table1[[#This Row],[_az]])</f>
        <v>0.99733596715992656</v>
      </c>
      <c r="T945" s="1">
        <f>ATAN2(Table1[[#This Row],[_az]],Table1[[#This Row],[_ay]])*180/PI()</f>
        <v>-170.98868693522166</v>
      </c>
      <c r="U945" s="1">
        <f>ATAN2(SQRT(Table1[[#This Row],[_ay]]*Table1[[#This Row],[_ay]]+Table1[[#This Row],[_az]]*Table1[[#This Row],[_az]]),Table1[[#This Row],[_ax]])*180/PI()</f>
        <v>-87.46289095375289</v>
      </c>
    </row>
    <row r="946" spans="1:21" x14ac:dyDescent="0.25">
      <c r="A946" t="s">
        <v>0</v>
      </c>
      <c r="B946" t="s">
        <v>6</v>
      </c>
      <c r="C946" t="s">
        <v>2</v>
      </c>
      <c r="D946" t="s">
        <v>3</v>
      </c>
      <c r="E946">
        <v>-8092</v>
      </c>
      <c r="F946">
        <v>30</v>
      </c>
      <c r="G946">
        <v>631</v>
      </c>
      <c r="H946">
        <v>4</v>
      </c>
      <c r="I946">
        <v>-2</v>
      </c>
      <c r="J946">
        <v>-17</v>
      </c>
      <c r="K946">
        <v>1312</v>
      </c>
      <c r="L946">
        <v>142</v>
      </c>
      <c r="M946">
        <v>214</v>
      </c>
      <c r="N946">
        <v>-246</v>
      </c>
      <c r="O946">
        <v>281213</v>
      </c>
      <c r="P946">
        <f>(Table1[[#This Row],[ax]]-E$1)/E$2</f>
        <v>-0.99647972808934204</v>
      </c>
      <c r="Q946">
        <f>(Table1[[#This Row],[ay]]-F$1)/F$2</f>
        <v>-8.1281086982894577E-3</v>
      </c>
      <c r="R946">
        <f>(Table1[[#This Row],[az]]-G$1)/G$2</f>
        <v>-4.2762762762762765E-2</v>
      </c>
      <c r="S946">
        <f>SQRT(Table1[[#This Row],[_ax]]*Table1[[#This Row],[_ax]]+Table1[[#This Row],[_ay]]*Table1[[#This Row],[_ay]]+Table1[[#This Row],[_az]]*Table1[[#This Row],[_az]])</f>
        <v>0.99742998176469744</v>
      </c>
      <c r="T946" s="1">
        <f>ATAN2(Table1[[#This Row],[_az]],Table1[[#This Row],[_ay]])*180/PI()</f>
        <v>-169.23791581158906</v>
      </c>
      <c r="U946" s="1">
        <f>ATAN2(SQRT(Table1[[#This Row],[_ay]]*Table1[[#This Row],[_ay]]+Table1[[#This Row],[_az]]*Table1[[#This Row],[_az]]),Table1[[#This Row],[_ax]])*180/PI()</f>
        <v>-87.498786952798639</v>
      </c>
    </row>
    <row r="947" spans="1:21" x14ac:dyDescent="0.25">
      <c r="A947" t="s">
        <v>0</v>
      </c>
      <c r="B947" t="s">
        <v>6</v>
      </c>
      <c r="C947" t="s">
        <v>2</v>
      </c>
      <c r="D947" t="s">
        <v>3</v>
      </c>
      <c r="E947">
        <v>-8094</v>
      </c>
      <c r="F947">
        <v>32</v>
      </c>
      <c r="G947">
        <v>632</v>
      </c>
      <c r="H947">
        <v>4</v>
      </c>
      <c r="I947">
        <v>0</v>
      </c>
      <c r="J947">
        <v>-18</v>
      </c>
      <c r="K947">
        <v>1312</v>
      </c>
      <c r="L947">
        <v>142</v>
      </c>
      <c r="M947">
        <v>220</v>
      </c>
      <c r="N947">
        <v>-252</v>
      </c>
      <c r="O947">
        <v>281263</v>
      </c>
      <c r="P947">
        <f>(Table1[[#This Row],[ax]]-E$1)/E$2</f>
        <v>-0.99672250546249086</v>
      </c>
      <c r="Q947">
        <f>(Table1[[#This Row],[ay]]-F$1)/F$2</f>
        <v>-7.8854785878927566E-3</v>
      </c>
      <c r="R947">
        <f>(Table1[[#This Row],[az]]-G$1)/G$2</f>
        <v>-4.2642642642642642E-2</v>
      </c>
      <c r="S947">
        <f>SQRT(Table1[[#This Row],[_ax]]*Table1[[#This Row],[_ax]]+Table1[[#This Row],[_ay]]*Table1[[#This Row],[_ay]]+Table1[[#This Row],[_az]]*Table1[[#This Row],[_az]])</f>
        <v>0.99766543923277873</v>
      </c>
      <c r="T947" s="1">
        <f>ATAN2(Table1[[#This Row],[_az]],Table1[[#This Row],[_ay]])*180/PI()</f>
        <v>-169.52321245454942</v>
      </c>
      <c r="U947" s="1">
        <f>ATAN2(SQRT(Table1[[#This Row],[_ay]]*Table1[[#This Row],[_ay]]+Table1[[#This Row],[_az]]*Table1[[#This Row],[_az]]),Table1[[#This Row],[_ax]])*180/PI()</f>
        <v>-87.508734734142323</v>
      </c>
    </row>
    <row r="948" spans="1:21" x14ac:dyDescent="0.25">
      <c r="A948" t="s">
        <v>0</v>
      </c>
      <c r="B948" t="s">
        <v>6</v>
      </c>
      <c r="C948" t="s">
        <v>2</v>
      </c>
      <c r="D948" t="s">
        <v>3</v>
      </c>
      <c r="E948">
        <v>-8088</v>
      </c>
      <c r="F948">
        <v>30</v>
      </c>
      <c r="G948">
        <v>629</v>
      </c>
      <c r="H948">
        <v>4</v>
      </c>
      <c r="I948">
        <v>-2</v>
      </c>
      <c r="J948">
        <v>-17</v>
      </c>
      <c r="K948">
        <v>1313</v>
      </c>
      <c r="L948">
        <v>142</v>
      </c>
      <c r="M948">
        <v>216</v>
      </c>
      <c r="N948">
        <v>-252</v>
      </c>
      <c r="O948">
        <v>281313</v>
      </c>
      <c r="P948">
        <f>(Table1[[#This Row],[ax]]-E$1)/E$2</f>
        <v>-0.99599417334304441</v>
      </c>
      <c r="Q948">
        <f>(Table1[[#This Row],[ay]]-F$1)/F$2</f>
        <v>-8.1281086982894577E-3</v>
      </c>
      <c r="R948">
        <f>(Table1[[#This Row],[az]]-G$1)/G$2</f>
        <v>-4.3003003003003006E-2</v>
      </c>
      <c r="S948">
        <f>SQRT(Table1[[#This Row],[_ax]]*Table1[[#This Row],[_ax]]+Table1[[#This Row],[_ay]]*Table1[[#This Row],[_ay]]+Table1[[#This Row],[_az]]*Table1[[#This Row],[_az]])</f>
        <v>0.99695522354395738</v>
      </c>
      <c r="T948" s="1">
        <f>ATAN2(Table1[[#This Row],[_az]],Table1[[#This Row],[_ay]])*180/PI()</f>
        <v>-169.2966463887665</v>
      </c>
      <c r="U948" s="1">
        <f>ATAN2(SQRT(Table1[[#This Row],[_ay]]*Table1[[#This Row],[_ay]]+Table1[[#This Row],[_az]]*Table1[[#This Row],[_az]]),Table1[[#This Row],[_ax]])*180/PI()</f>
        <v>-87.484016813554064</v>
      </c>
    </row>
    <row r="949" spans="1:21" x14ac:dyDescent="0.25">
      <c r="A949" t="s">
        <v>0</v>
      </c>
      <c r="B949" t="s">
        <v>6</v>
      </c>
      <c r="C949" t="s">
        <v>2</v>
      </c>
      <c r="D949" t="s">
        <v>3</v>
      </c>
      <c r="E949">
        <v>-8091</v>
      </c>
      <c r="F949">
        <v>29</v>
      </c>
      <c r="G949">
        <v>626</v>
      </c>
      <c r="H949">
        <v>4</v>
      </c>
      <c r="I949">
        <v>-3</v>
      </c>
      <c r="J949">
        <v>-17</v>
      </c>
      <c r="K949">
        <v>1310</v>
      </c>
      <c r="L949">
        <v>139</v>
      </c>
      <c r="M949">
        <v>217</v>
      </c>
      <c r="N949">
        <v>-245</v>
      </c>
      <c r="O949">
        <v>281363</v>
      </c>
      <c r="P949">
        <f>(Table1[[#This Row],[ax]]-E$1)/E$2</f>
        <v>-0.99635833940276763</v>
      </c>
      <c r="Q949">
        <f>(Table1[[#This Row],[ay]]-F$1)/F$2</f>
        <v>-8.2494237534878074E-3</v>
      </c>
      <c r="R949">
        <f>(Table1[[#This Row],[az]]-G$1)/G$2</f>
        <v>-4.3363363363363362E-2</v>
      </c>
      <c r="S949">
        <f>SQRT(Table1[[#This Row],[_ax]]*Table1[[#This Row],[_ax]]+Table1[[#This Row],[_ay]]*Table1[[#This Row],[_ay]]+Table1[[#This Row],[_az]]*Table1[[#This Row],[_az]])</f>
        <v>0.99733563797343994</v>
      </c>
      <c r="T949" s="1">
        <f>ATAN2(Table1[[#This Row],[_az]],Table1[[#This Row],[_ay]])*180/PI()</f>
        <v>-169.22879030498908</v>
      </c>
      <c r="U949" s="1">
        <f>ATAN2(SQRT(Table1[[#This Row],[_ay]]*Table1[[#This Row],[_ay]]+Table1[[#This Row],[_az]]*Table1[[#This Row],[_az]]),Table1[[#This Row],[_ax]])*180/PI()</f>
        <v>-87.463317788057978</v>
      </c>
    </row>
    <row r="950" spans="1:21" x14ac:dyDescent="0.25">
      <c r="A950" t="s">
        <v>0</v>
      </c>
      <c r="B950" t="s">
        <v>6</v>
      </c>
      <c r="C950" t="s">
        <v>2</v>
      </c>
      <c r="D950" t="s">
        <v>3</v>
      </c>
      <c r="E950">
        <v>-8090</v>
      </c>
      <c r="F950">
        <v>31</v>
      </c>
      <c r="G950">
        <v>624</v>
      </c>
      <c r="H950">
        <v>3</v>
      </c>
      <c r="I950">
        <v>-3</v>
      </c>
      <c r="J950">
        <v>-16</v>
      </c>
      <c r="K950">
        <v>1311</v>
      </c>
      <c r="L950">
        <v>140</v>
      </c>
      <c r="M950">
        <v>216</v>
      </c>
      <c r="N950">
        <v>-254</v>
      </c>
      <c r="O950">
        <v>281413</v>
      </c>
      <c r="P950">
        <f>(Table1[[#This Row],[ax]]-E$1)/E$2</f>
        <v>-0.99623695071619323</v>
      </c>
      <c r="Q950">
        <f>(Table1[[#This Row],[ay]]-F$1)/F$2</f>
        <v>-8.006793643091108E-3</v>
      </c>
      <c r="R950">
        <f>(Table1[[#This Row],[az]]-G$1)/G$2</f>
        <v>-4.3603603603603602E-2</v>
      </c>
      <c r="S950">
        <f>SQRT(Table1[[#This Row],[_ax]]*Table1[[#This Row],[_ax]]+Table1[[#This Row],[_ay]]*Table1[[#This Row],[_ay]]+Table1[[#This Row],[_az]]*Table1[[#This Row],[_az]])</f>
        <v>0.99722286624603729</v>
      </c>
      <c r="T950" s="1">
        <f>ATAN2(Table1[[#This Row],[_az]],Table1[[#This Row],[_ay]])*180/PI()</f>
        <v>-169.59487102434764</v>
      </c>
      <c r="U950" s="1">
        <f>ATAN2(SQRT(Table1[[#This Row],[_ay]]*Table1[[#This Row],[_ay]]+Table1[[#This Row],[_az]]*Table1[[#This Row],[_az]]),Table1[[#This Row],[_ax]])*180/PI()</f>
        <v>-87.452013297286371</v>
      </c>
    </row>
    <row r="951" spans="1:21" x14ac:dyDescent="0.25">
      <c r="A951" t="s">
        <v>0</v>
      </c>
      <c r="B951" t="s">
        <v>6</v>
      </c>
      <c r="C951" t="s">
        <v>2</v>
      </c>
      <c r="D951" t="s">
        <v>3</v>
      </c>
      <c r="E951">
        <v>-8092</v>
      </c>
      <c r="F951">
        <v>33</v>
      </c>
      <c r="G951">
        <v>629</v>
      </c>
      <c r="H951">
        <v>4</v>
      </c>
      <c r="I951">
        <v>-2</v>
      </c>
      <c r="J951">
        <v>-16</v>
      </c>
      <c r="K951">
        <v>1312</v>
      </c>
      <c r="L951">
        <v>144</v>
      </c>
      <c r="M951">
        <v>214</v>
      </c>
      <c r="N951">
        <v>-254</v>
      </c>
      <c r="O951">
        <v>281463</v>
      </c>
      <c r="P951">
        <f>(Table1[[#This Row],[ax]]-E$1)/E$2</f>
        <v>-0.99647972808934204</v>
      </c>
      <c r="Q951">
        <f>(Table1[[#This Row],[ay]]-F$1)/F$2</f>
        <v>-7.764163532694407E-3</v>
      </c>
      <c r="R951">
        <f>(Table1[[#This Row],[az]]-G$1)/G$2</f>
        <v>-4.3003003003003006E-2</v>
      </c>
      <c r="S951">
        <f>SQRT(Table1[[#This Row],[_ax]]*Table1[[#This Row],[_ax]]+Table1[[#This Row],[_ay]]*Table1[[#This Row],[_ay]]+Table1[[#This Row],[_az]]*Table1[[#This Row],[_az]])</f>
        <v>0.99743741106680361</v>
      </c>
      <c r="T951" s="1">
        <f>ATAN2(Table1[[#This Row],[_az]],Table1[[#This Row],[_ay]])*180/PI()</f>
        <v>-169.76554247687781</v>
      </c>
      <c r="U951" s="1">
        <f>ATAN2(SQRT(Table1[[#This Row],[_ay]]*Table1[[#This Row],[_ay]]+Table1[[#This Row],[_az]]*Table1[[#This Row],[_az]]),Table1[[#This Row],[_ax]])*180/PI()</f>
        <v>-87.489036253096799</v>
      </c>
    </row>
    <row r="952" spans="1:21" x14ac:dyDescent="0.25">
      <c r="A952" t="s">
        <v>0</v>
      </c>
      <c r="B952" t="s">
        <v>6</v>
      </c>
      <c r="C952" t="s">
        <v>2</v>
      </c>
      <c r="D952" t="s">
        <v>3</v>
      </c>
      <c r="E952">
        <v>-8089</v>
      </c>
      <c r="F952">
        <v>33</v>
      </c>
      <c r="G952">
        <v>623</v>
      </c>
      <c r="H952">
        <v>3</v>
      </c>
      <c r="I952">
        <v>-1</v>
      </c>
      <c r="J952">
        <v>-17</v>
      </c>
      <c r="K952">
        <v>1310</v>
      </c>
      <c r="L952">
        <v>141</v>
      </c>
      <c r="M952">
        <v>219</v>
      </c>
      <c r="N952">
        <v>-253</v>
      </c>
      <c r="O952">
        <v>281513</v>
      </c>
      <c r="P952">
        <f>(Table1[[#This Row],[ax]]-E$1)/E$2</f>
        <v>-0.99611556202961882</v>
      </c>
      <c r="Q952">
        <f>(Table1[[#This Row],[ay]]-F$1)/F$2</f>
        <v>-7.764163532694407E-3</v>
      </c>
      <c r="R952">
        <f>(Table1[[#This Row],[az]]-G$1)/G$2</f>
        <v>-4.3723723723723726E-2</v>
      </c>
      <c r="S952">
        <f>SQRT(Table1[[#This Row],[_ax]]*Table1[[#This Row],[_ax]]+Table1[[#This Row],[_ay]]*Table1[[#This Row],[_ay]]+Table1[[#This Row],[_az]]*Table1[[#This Row],[_az]])</f>
        <v>0.9971049388952069</v>
      </c>
      <c r="T952" s="1">
        <f>ATAN2(Table1[[#This Row],[_az]],Table1[[#This Row],[_ay]])*180/PI()</f>
        <v>-169.93076221564078</v>
      </c>
      <c r="U952" s="1">
        <f>ATAN2(SQRT(Table1[[#This Row],[_ay]]*Table1[[#This Row],[_ay]]+Table1[[#This Row],[_az]]*Table1[[#This Row],[_az]]),Table1[[#This Row],[_ax]])*180/PI()</f>
        <v>-87.447392803307537</v>
      </c>
    </row>
    <row r="953" spans="1:21" x14ac:dyDescent="0.25">
      <c r="A953" t="s">
        <v>0</v>
      </c>
      <c r="B953" t="s">
        <v>6</v>
      </c>
      <c r="C953" t="s">
        <v>2</v>
      </c>
      <c r="D953" t="s">
        <v>3</v>
      </c>
      <c r="E953">
        <v>-8093</v>
      </c>
      <c r="F953">
        <v>30</v>
      </c>
      <c r="G953">
        <v>629</v>
      </c>
      <c r="H953">
        <v>4</v>
      </c>
      <c r="I953">
        <v>-1</v>
      </c>
      <c r="J953">
        <v>-17</v>
      </c>
      <c r="K953">
        <v>1314</v>
      </c>
      <c r="L953">
        <v>142</v>
      </c>
      <c r="M953">
        <v>216</v>
      </c>
      <c r="N953">
        <v>-254</v>
      </c>
      <c r="O953">
        <v>281563</v>
      </c>
      <c r="P953">
        <f>(Table1[[#This Row],[ax]]-E$1)/E$2</f>
        <v>-0.99660111677591645</v>
      </c>
      <c r="Q953">
        <f>(Table1[[#This Row],[ay]]-F$1)/F$2</f>
        <v>-8.1281086982894577E-3</v>
      </c>
      <c r="R953">
        <f>(Table1[[#This Row],[az]]-G$1)/G$2</f>
        <v>-4.3003003003003006E-2</v>
      </c>
      <c r="S953">
        <f>SQRT(Table1[[#This Row],[_ax]]*Table1[[#This Row],[_ax]]+Table1[[#This Row],[_ay]]*Table1[[#This Row],[_ay]]+Table1[[#This Row],[_az]]*Table1[[#This Row],[_az]])</f>
        <v>0.99756158224807934</v>
      </c>
      <c r="T953" s="1">
        <f>ATAN2(Table1[[#This Row],[_az]],Table1[[#This Row],[_ay]])*180/PI()</f>
        <v>-169.2966463887665</v>
      </c>
      <c r="U953" s="1">
        <f>ATAN2(SQRT(Table1[[#This Row],[_ay]]*Table1[[#This Row],[_ay]]+Table1[[#This Row],[_az]]*Table1[[#This Row],[_az]]),Table1[[#This Row],[_ax]])*180/PI()</f>
        <v>-87.485547113818626</v>
      </c>
    </row>
    <row r="954" spans="1:21" x14ac:dyDescent="0.25">
      <c r="A954" t="s">
        <v>0</v>
      </c>
      <c r="B954" t="s">
        <v>6</v>
      </c>
      <c r="C954" t="s">
        <v>2</v>
      </c>
      <c r="D954" t="s">
        <v>3</v>
      </c>
      <c r="E954">
        <v>-8097</v>
      </c>
      <c r="F954">
        <v>36</v>
      </c>
      <c r="G954">
        <v>636</v>
      </c>
      <c r="H954">
        <v>4</v>
      </c>
      <c r="I954">
        <v>-2</v>
      </c>
      <c r="J954">
        <v>-17</v>
      </c>
      <c r="K954">
        <v>1311</v>
      </c>
      <c r="L954">
        <v>137</v>
      </c>
      <c r="M954">
        <v>225</v>
      </c>
      <c r="N954">
        <v>-255</v>
      </c>
      <c r="O954">
        <v>281613</v>
      </c>
      <c r="P954">
        <f>(Table1[[#This Row],[ax]]-E$1)/E$2</f>
        <v>-0.99708667152221409</v>
      </c>
      <c r="Q954">
        <f>(Table1[[#This Row],[ay]]-F$1)/F$2</f>
        <v>-7.4002183670993571E-3</v>
      </c>
      <c r="R954">
        <f>(Table1[[#This Row],[az]]-G$1)/G$2</f>
        <v>-4.2162162162162162E-2</v>
      </c>
      <c r="S954">
        <f>SQRT(Table1[[#This Row],[_ax]]*Table1[[#This Row],[_ax]]+Table1[[#This Row],[_ay]]*Table1[[#This Row],[_ay]]+Table1[[#This Row],[_az]]*Table1[[#This Row],[_az]])</f>
        <v>0.99800513108766975</v>
      </c>
      <c r="T954" s="1">
        <f>ATAN2(Table1[[#This Row],[_az]],Table1[[#This Row],[_ay]])*180/PI()</f>
        <v>-170.0449597467439</v>
      </c>
      <c r="U954" s="1">
        <f>ATAN2(SQRT(Table1[[#This Row],[_ay]]*Table1[[#This Row],[_ay]]+Table1[[#This Row],[_az]]*Table1[[#This Row],[_az]]),Table1[[#This Row],[_ax]])*180/PI()</f>
        <v>-87.541701726365389</v>
      </c>
    </row>
    <row r="955" spans="1:21" x14ac:dyDescent="0.25">
      <c r="A955" t="s">
        <v>0</v>
      </c>
      <c r="B955" t="s">
        <v>6</v>
      </c>
      <c r="C955" t="s">
        <v>2</v>
      </c>
      <c r="D955" t="s">
        <v>3</v>
      </c>
      <c r="E955">
        <v>-8098</v>
      </c>
      <c r="F955">
        <v>31</v>
      </c>
      <c r="G955">
        <v>633</v>
      </c>
      <c r="H955">
        <v>5</v>
      </c>
      <c r="I955">
        <v>-1</v>
      </c>
      <c r="J955">
        <v>-16</v>
      </c>
      <c r="K955">
        <v>1309</v>
      </c>
      <c r="L955">
        <v>142</v>
      </c>
      <c r="M955">
        <v>220</v>
      </c>
      <c r="N955">
        <v>-254</v>
      </c>
      <c r="O955">
        <v>281663</v>
      </c>
      <c r="P955">
        <f>(Table1[[#This Row],[ax]]-E$1)/E$2</f>
        <v>-0.99720806020878849</v>
      </c>
      <c r="Q955">
        <f>(Table1[[#This Row],[ay]]-F$1)/F$2</f>
        <v>-8.006793643091108E-3</v>
      </c>
      <c r="R955">
        <f>(Table1[[#This Row],[az]]-G$1)/G$2</f>
        <v>-4.2522522522522525E-2</v>
      </c>
      <c r="S955">
        <f>SQRT(Table1[[#This Row],[_ax]]*Table1[[#This Row],[_ax]]+Table1[[#This Row],[_ay]]*Table1[[#This Row],[_ay]]+Table1[[#This Row],[_az]]*Table1[[#This Row],[_az]])</f>
        <v>0.99814637654579319</v>
      </c>
      <c r="T955" s="1">
        <f>ATAN2(Table1[[#This Row],[_az]],Table1[[#This Row],[_ay]])*180/PI()</f>
        <v>-169.33632804563055</v>
      </c>
      <c r="U955" s="1">
        <f>ATAN2(SQRT(Table1[[#This Row],[_ay]]*Table1[[#This Row],[_ay]]+Table1[[#This Row],[_az]]*Table1[[#This Row],[_az]]),Table1[[#This Row],[_ax]])*180/PI()</f>
        <v>-87.515441770082944</v>
      </c>
    </row>
    <row r="956" spans="1:21" x14ac:dyDescent="0.25">
      <c r="A956" t="s">
        <v>0</v>
      </c>
      <c r="B956" t="s">
        <v>6</v>
      </c>
      <c r="C956" t="s">
        <v>2</v>
      </c>
      <c r="D956" t="s">
        <v>3</v>
      </c>
      <c r="E956">
        <v>-8095</v>
      </c>
      <c r="F956">
        <v>29</v>
      </c>
      <c r="G956">
        <v>619</v>
      </c>
      <c r="H956">
        <v>4</v>
      </c>
      <c r="I956">
        <v>-2</v>
      </c>
      <c r="J956">
        <v>-17</v>
      </c>
      <c r="K956">
        <v>1311</v>
      </c>
      <c r="L956">
        <v>136</v>
      </c>
      <c r="M956">
        <v>218</v>
      </c>
      <c r="N956">
        <v>-252</v>
      </c>
      <c r="O956">
        <v>281713</v>
      </c>
      <c r="P956">
        <f>(Table1[[#This Row],[ax]]-E$1)/E$2</f>
        <v>-0.99684389414906527</v>
      </c>
      <c r="Q956">
        <f>(Table1[[#This Row],[ay]]-F$1)/F$2</f>
        <v>-8.2494237534878074E-3</v>
      </c>
      <c r="R956">
        <f>(Table1[[#This Row],[az]]-G$1)/G$2</f>
        <v>-4.4204204204204206E-2</v>
      </c>
      <c r="S956">
        <f>SQRT(Table1[[#This Row],[_ax]]*Table1[[#This Row],[_ax]]+Table1[[#This Row],[_ay]]*Table1[[#This Row],[_ay]]+Table1[[#This Row],[_az]]*Table1[[#This Row],[_az]])</f>
        <v>0.99785761206890855</v>
      </c>
      <c r="T956" s="1">
        <f>ATAN2(Table1[[#This Row],[_az]],Table1[[#This Row],[_ay]])*180/PI()</f>
        <v>-169.42901633069431</v>
      </c>
      <c r="U956" s="1">
        <f>ATAN2(SQRT(Table1[[#This Row],[_ay]]*Table1[[#This Row],[_ay]]+Table1[[#This Row],[_az]]*Table1[[#This Row],[_az]]),Table1[[#This Row],[_ax]])*180/PI()</f>
        <v>-87.417153015308259</v>
      </c>
    </row>
    <row r="957" spans="1:21" x14ac:dyDescent="0.25">
      <c r="A957" t="s">
        <v>0</v>
      </c>
      <c r="B957" t="s">
        <v>6</v>
      </c>
      <c r="C957" t="s">
        <v>2</v>
      </c>
      <c r="D957" t="s">
        <v>3</v>
      </c>
      <c r="E957">
        <v>-8093</v>
      </c>
      <c r="F957">
        <v>35</v>
      </c>
      <c r="G957">
        <v>614</v>
      </c>
      <c r="H957">
        <v>4</v>
      </c>
      <c r="I957">
        <v>-2</v>
      </c>
      <c r="J957">
        <v>-17</v>
      </c>
      <c r="K957">
        <v>1311</v>
      </c>
      <c r="L957">
        <v>138</v>
      </c>
      <c r="M957">
        <v>214</v>
      </c>
      <c r="N957">
        <v>-254</v>
      </c>
      <c r="O957">
        <v>281763</v>
      </c>
      <c r="P957">
        <f>(Table1[[#This Row],[ax]]-E$1)/E$2</f>
        <v>-0.99660111677591645</v>
      </c>
      <c r="Q957">
        <f>(Table1[[#This Row],[ay]]-F$1)/F$2</f>
        <v>-7.5215334222977067E-3</v>
      </c>
      <c r="R957">
        <f>(Table1[[#This Row],[az]]-G$1)/G$2</f>
        <v>-4.4804804804804803E-2</v>
      </c>
      <c r="S957">
        <f>SQRT(Table1[[#This Row],[_ax]]*Table1[[#This Row],[_ax]]+Table1[[#This Row],[_ay]]*Table1[[#This Row],[_ay]]+Table1[[#This Row],[_az]]*Table1[[#This Row],[_az]])</f>
        <v>0.99763612101688826</v>
      </c>
      <c r="T957" s="1">
        <f>ATAN2(Table1[[#This Row],[_az]],Table1[[#This Row],[_ay]])*180/PI()</f>
        <v>-170.47042078722765</v>
      </c>
      <c r="U957" s="1">
        <f>ATAN2(SQRT(Table1[[#This Row],[_ay]]*Table1[[#This Row],[_ay]]+Table1[[#This Row],[_az]]*Table1[[#This Row],[_az]]),Table1[[#This Row],[_ax]])*180/PI()</f>
        <v>-87.389881851822253</v>
      </c>
    </row>
    <row r="958" spans="1:21" x14ac:dyDescent="0.25">
      <c r="A958" t="s">
        <v>0</v>
      </c>
      <c r="B958" t="s">
        <v>6</v>
      </c>
      <c r="C958" t="s">
        <v>2</v>
      </c>
      <c r="D958" t="s">
        <v>3</v>
      </c>
      <c r="E958">
        <v>-8093</v>
      </c>
      <c r="F958">
        <v>33</v>
      </c>
      <c r="G958">
        <v>621</v>
      </c>
      <c r="H958">
        <v>3</v>
      </c>
      <c r="I958">
        <v>-2</v>
      </c>
      <c r="J958">
        <v>-17</v>
      </c>
      <c r="K958">
        <v>1309</v>
      </c>
      <c r="L958">
        <v>149</v>
      </c>
      <c r="M958">
        <v>215</v>
      </c>
      <c r="N958">
        <v>-249</v>
      </c>
      <c r="O958">
        <v>281813</v>
      </c>
      <c r="P958">
        <f>(Table1[[#This Row],[ax]]-E$1)/E$2</f>
        <v>-0.99660111677591645</v>
      </c>
      <c r="Q958">
        <f>(Table1[[#This Row],[ay]]-F$1)/F$2</f>
        <v>-7.764163532694407E-3</v>
      </c>
      <c r="R958">
        <f>(Table1[[#This Row],[az]]-G$1)/G$2</f>
        <v>-4.3963963963963966E-2</v>
      </c>
      <c r="S958">
        <f>SQRT(Table1[[#This Row],[_ax]]*Table1[[#This Row],[_ax]]+Table1[[#This Row],[_ay]]*Table1[[#This Row],[_ay]]+Table1[[#This Row],[_az]]*Table1[[#This Row],[_az]])</f>
        <v>0.99760057053000484</v>
      </c>
      <c r="T958" s="1">
        <f>ATAN2(Table1[[#This Row],[_az]],Table1[[#This Row],[_ay]])*180/PI()</f>
        <v>-169.98466841143309</v>
      </c>
      <c r="U958" s="1">
        <f>ATAN2(SQRT(Table1[[#This Row],[_ay]]*Table1[[#This Row],[_ay]]+Table1[[#This Row],[_az]]*Table1[[#This Row],[_az]]),Table1[[#This Row],[_ax]])*180/PI()</f>
        <v>-87.435061817139356</v>
      </c>
    </row>
    <row r="959" spans="1:21" x14ac:dyDescent="0.25">
      <c r="A959" t="s">
        <v>0</v>
      </c>
      <c r="B959" t="s">
        <v>6</v>
      </c>
      <c r="C959" t="s">
        <v>2</v>
      </c>
      <c r="D959" t="s">
        <v>3</v>
      </c>
      <c r="E959">
        <v>-8093</v>
      </c>
      <c r="F959">
        <v>38</v>
      </c>
      <c r="G959">
        <v>623</v>
      </c>
      <c r="H959">
        <v>3</v>
      </c>
      <c r="I959">
        <v>-2</v>
      </c>
      <c r="J959">
        <v>-16</v>
      </c>
      <c r="K959">
        <v>1312</v>
      </c>
      <c r="L959">
        <v>141</v>
      </c>
      <c r="M959">
        <v>221</v>
      </c>
      <c r="N959">
        <v>-253</v>
      </c>
      <c r="O959">
        <v>281863</v>
      </c>
      <c r="P959">
        <f>(Table1[[#This Row],[ax]]-E$1)/E$2</f>
        <v>-0.99660111677591645</v>
      </c>
      <c r="Q959">
        <f>(Table1[[#This Row],[ay]]-F$1)/F$2</f>
        <v>-7.1575882567026568E-3</v>
      </c>
      <c r="R959">
        <f>(Table1[[#This Row],[az]]-G$1)/G$2</f>
        <v>-4.3723723723723726E-2</v>
      </c>
      <c r="S959">
        <f>SQRT(Table1[[#This Row],[_ax]]*Table1[[#This Row],[_ax]]+Table1[[#This Row],[_ay]]*Table1[[#This Row],[_ay]]+Table1[[#This Row],[_az]]*Table1[[#This Row],[_az]])</f>
        <v>0.99758547555832267</v>
      </c>
      <c r="T959" s="1">
        <f>ATAN2(Table1[[#This Row],[_az]],Table1[[#This Row],[_ay]])*180/PI()</f>
        <v>-170.70312168777153</v>
      </c>
      <c r="U959" s="1">
        <f>ATAN2(SQRT(Table1[[#This Row],[_ay]]*Table1[[#This Row],[_ay]]+Table1[[#This Row],[_az]]*Table1[[#This Row],[_az]]),Table1[[#This Row],[_ax]])*180/PI()</f>
        <v>-87.454488874146676</v>
      </c>
    </row>
    <row r="960" spans="1:21" x14ac:dyDescent="0.25">
      <c r="A960" t="s">
        <v>0</v>
      </c>
      <c r="B960" t="s">
        <v>6</v>
      </c>
      <c r="C960" t="s">
        <v>2</v>
      </c>
      <c r="D960" t="s">
        <v>3</v>
      </c>
      <c r="E960">
        <v>-8093</v>
      </c>
      <c r="F960">
        <v>37</v>
      </c>
      <c r="G960">
        <v>629</v>
      </c>
      <c r="H960">
        <v>3</v>
      </c>
      <c r="I960">
        <v>0</v>
      </c>
      <c r="J960">
        <v>-18</v>
      </c>
      <c r="K960">
        <v>1311</v>
      </c>
      <c r="L960">
        <v>141</v>
      </c>
      <c r="M960">
        <v>217</v>
      </c>
      <c r="N960">
        <v>-251</v>
      </c>
      <c r="O960">
        <v>281913</v>
      </c>
      <c r="P960">
        <f>(Table1[[#This Row],[ax]]-E$1)/E$2</f>
        <v>-0.99660111677591645</v>
      </c>
      <c r="Q960">
        <f>(Table1[[#This Row],[ay]]-F$1)/F$2</f>
        <v>-7.2789033119010065E-3</v>
      </c>
      <c r="R960">
        <f>(Table1[[#This Row],[az]]-G$1)/G$2</f>
        <v>-4.3003003003003006E-2</v>
      </c>
      <c r="S960">
        <f>SQRT(Table1[[#This Row],[_ax]]*Table1[[#This Row],[_ax]]+Table1[[#This Row],[_ay]]*Table1[[#This Row],[_ay]]+Table1[[#This Row],[_az]]*Table1[[#This Row],[_az]])</f>
        <v>0.99755502437695343</v>
      </c>
      <c r="T960" s="1">
        <f>ATAN2(Table1[[#This Row],[_az]],Table1[[#This Row],[_ay]])*180/PI()</f>
        <v>-170.3928891713006</v>
      </c>
      <c r="U960" s="1">
        <f>ATAN2(SQRT(Table1[[#This Row],[_ay]]*Table1[[#This Row],[_ay]]+Table1[[#This Row],[_az]]*Table1[[#This Row],[_az]]),Table1[[#This Row],[_ax]])*180/PI()</f>
        <v>-87.494139049196775</v>
      </c>
    </row>
    <row r="961" spans="1:21" x14ac:dyDescent="0.25">
      <c r="A961" t="s">
        <v>0</v>
      </c>
      <c r="B961" t="s">
        <v>6</v>
      </c>
      <c r="C961" t="s">
        <v>2</v>
      </c>
      <c r="D961" t="s">
        <v>3</v>
      </c>
      <c r="E961">
        <v>-8087</v>
      </c>
      <c r="F961">
        <v>30</v>
      </c>
      <c r="G961">
        <v>628</v>
      </c>
      <c r="H961">
        <v>3</v>
      </c>
      <c r="I961">
        <v>0</v>
      </c>
      <c r="J961">
        <v>-17</v>
      </c>
      <c r="K961">
        <v>1309</v>
      </c>
      <c r="L961">
        <v>139</v>
      </c>
      <c r="M961">
        <v>217</v>
      </c>
      <c r="N961">
        <v>-249</v>
      </c>
      <c r="O961">
        <v>281963</v>
      </c>
      <c r="P961">
        <f>(Table1[[#This Row],[ax]]-E$1)/E$2</f>
        <v>-0.99587278465647</v>
      </c>
      <c r="Q961">
        <f>(Table1[[#This Row],[ay]]-F$1)/F$2</f>
        <v>-8.1281086982894577E-3</v>
      </c>
      <c r="R961">
        <f>(Table1[[#This Row],[az]]-G$1)/G$2</f>
        <v>-4.3123123123123122E-2</v>
      </c>
      <c r="S961">
        <f>SQRT(Table1[[#This Row],[_ax]]*Table1[[#This Row],[_ax]]+Table1[[#This Row],[_ay]]*Table1[[#This Row],[_ay]]+Table1[[#This Row],[_az]]*Table1[[#This Row],[_az]])</f>
        <v>0.99683914104449933</v>
      </c>
      <c r="T961" s="1">
        <f>ATAN2(Table1[[#This Row],[_az]],Table1[[#This Row],[_ay]])*180/PI()</f>
        <v>-169.32577473432752</v>
      </c>
      <c r="U961" s="1">
        <f>ATAN2(SQRT(Table1[[#This Row],[_ay]]*Table1[[#This Row],[_ay]]+Table1[[#This Row],[_az]]*Table1[[#This Row],[_az]]),Table1[[#This Row],[_ax]])*180/PI()</f>
        <v>-87.476932666433058</v>
      </c>
    </row>
    <row r="962" spans="1:21" x14ac:dyDescent="0.25">
      <c r="A962" t="s">
        <v>0</v>
      </c>
      <c r="B962" t="s">
        <v>6</v>
      </c>
      <c r="C962" t="s">
        <v>2</v>
      </c>
      <c r="D962" t="s">
        <v>3</v>
      </c>
      <c r="E962">
        <v>-8087</v>
      </c>
      <c r="F962">
        <v>35</v>
      </c>
      <c r="G962">
        <v>627</v>
      </c>
      <c r="H962">
        <v>3</v>
      </c>
      <c r="I962">
        <v>-2</v>
      </c>
      <c r="J962">
        <v>-17</v>
      </c>
      <c r="K962">
        <v>1311</v>
      </c>
      <c r="L962">
        <v>140</v>
      </c>
      <c r="M962">
        <v>216</v>
      </c>
      <c r="N962">
        <v>-254</v>
      </c>
      <c r="O962">
        <v>282013</v>
      </c>
      <c r="P962">
        <f>(Table1[[#This Row],[ax]]-E$1)/E$2</f>
        <v>-0.99587278465647</v>
      </c>
      <c r="Q962">
        <f>(Table1[[#This Row],[ay]]-F$1)/F$2</f>
        <v>-7.5215334222977067E-3</v>
      </c>
      <c r="R962">
        <f>(Table1[[#This Row],[az]]-G$1)/G$2</f>
        <v>-4.3243243243243246E-2</v>
      </c>
      <c r="S962">
        <f>SQRT(Table1[[#This Row],[_ax]]*Table1[[#This Row],[_ax]]+Table1[[#This Row],[_ay]]*Table1[[#This Row],[_ay]]+Table1[[#This Row],[_az]]*Table1[[#This Row],[_az]])</f>
        <v>0.99683958326836564</v>
      </c>
      <c r="T962" s="1">
        <f>ATAN2(Table1[[#This Row],[_az]],Table1[[#This Row],[_ay]])*180/PI()</f>
        <v>-170.13294637415834</v>
      </c>
      <c r="U962" s="1">
        <f>ATAN2(SQRT(Table1[[#This Row],[_ay]]*Table1[[#This Row],[_ay]]+Table1[[#This Row],[_az]]*Table1[[#This Row],[_az]]),Table1[[#This Row],[_ax]])*180/PI()</f>
        <v>-87.476355896153763</v>
      </c>
    </row>
    <row r="963" spans="1:21" x14ac:dyDescent="0.25">
      <c r="A963" t="s">
        <v>0</v>
      </c>
      <c r="B963" t="s">
        <v>6</v>
      </c>
      <c r="C963" t="s">
        <v>2</v>
      </c>
      <c r="D963" t="s">
        <v>3</v>
      </c>
      <c r="E963">
        <v>-8096</v>
      </c>
      <c r="F963">
        <v>32</v>
      </c>
      <c r="G963">
        <v>628</v>
      </c>
      <c r="H963">
        <v>4</v>
      </c>
      <c r="I963">
        <v>-2</v>
      </c>
      <c r="J963">
        <v>-16</v>
      </c>
      <c r="K963">
        <v>1312</v>
      </c>
      <c r="L963">
        <v>145</v>
      </c>
      <c r="M963">
        <v>211</v>
      </c>
      <c r="N963">
        <v>-253</v>
      </c>
      <c r="O963">
        <v>282063</v>
      </c>
      <c r="P963">
        <f>(Table1[[#This Row],[ax]]-E$1)/E$2</f>
        <v>-0.99696528283563968</v>
      </c>
      <c r="Q963">
        <f>(Table1[[#This Row],[ay]]-F$1)/F$2</f>
        <v>-7.8854785878927566E-3</v>
      </c>
      <c r="R963">
        <f>(Table1[[#This Row],[az]]-G$1)/G$2</f>
        <v>-4.3123123123123122E-2</v>
      </c>
      <c r="S963">
        <f>SQRT(Table1[[#This Row],[_ax]]*Table1[[#This Row],[_ax]]+Table1[[#This Row],[_ay]]*Table1[[#This Row],[_ay]]+Table1[[#This Row],[_az]]*Table1[[#This Row],[_az]])</f>
        <v>0.99792863457263281</v>
      </c>
      <c r="T963" s="1">
        <f>ATAN2(Table1[[#This Row],[_az]],Table1[[#This Row],[_ay]])*180/PI()</f>
        <v>-169.63740268917365</v>
      </c>
      <c r="U963" s="1">
        <f>ATAN2(SQRT(Table1[[#This Row],[_ay]]*Table1[[#This Row],[_ay]]+Table1[[#This Row],[_az]]*Table1[[#This Row],[_az]]),Table1[[#This Row],[_ax]])*180/PI()</f>
        <v>-87.482234525824566</v>
      </c>
    </row>
    <row r="964" spans="1:21" x14ac:dyDescent="0.25">
      <c r="A964" t="s">
        <v>0</v>
      </c>
      <c r="B964" t="s">
        <v>6</v>
      </c>
      <c r="C964" t="s">
        <v>2</v>
      </c>
      <c r="D964" t="s">
        <v>3</v>
      </c>
      <c r="E964">
        <v>-8094</v>
      </c>
      <c r="F964">
        <v>31</v>
      </c>
      <c r="G964">
        <v>626</v>
      </c>
      <c r="H964">
        <v>4</v>
      </c>
      <c r="I964">
        <v>-2</v>
      </c>
      <c r="J964">
        <v>-16</v>
      </c>
      <c r="K964">
        <v>1313</v>
      </c>
      <c r="L964">
        <v>145</v>
      </c>
      <c r="M964">
        <v>217</v>
      </c>
      <c r="N964">
        <v>-259</v>
      </c>
      <c r="O964">
        <v>282113</v>
      </c>
      <c r="P964">
        <f>(Table1[[#This Row],[ax]]-E$1)/E$2</f>
        <v>-0.99672250546249086</v>
      </c>
      <c r="Q964">
        <f>(Table1[[#This Row],[ay]]-F$1)/F$2</f>
        <v>-8.006793643091108E-3</v>
      </c>
      <c r="R964">
        <f>(Table1[[#This Row],[az]]-G$1)/G$2</f>
        <v>-4.3363363363363362E-2</v>
      </c>
      <c r="S964">
        <f>SQRT(Table1[[#This Row],[_ax]]*Table1[[#This Row],[_ax]]+Table1[[#This Row],[_ay]]*Table1[[#This Row],[_ay]]+Table1[[#This Row],[_az]]*Table1[[#This Row],[_az]])</f>
        <v>0.99769747064029946</v>
      </c>
      <c r="T964" s="1">
        <f>ATAN2(Table1[[#This Row],[_az]],Table1[[#This Row],[_ay]])*180/PI()</f>
        <v>-169.53849419660304</v>
      </c>
      <c r="U964" s="1">
        <f>ATAN2(SQRT(Table1[[#This Row],[_ay]]*Table1[[#This Row],[_ay]]+Table1[[#This Row],[_az]]*Table1[[#This Row],[_az]]),Table1[[#This Row],[_ax]])*180/PI()</f>
        <v>-87.46680792979042</v>
      </c>
    </row>
    <row r="965" spans="1:21" x14ac:dyDescent="0.25">
      <c r="A965" t="s">
        <v>0</v>
      </c>
      <c r="B965" t="s">
        <v>6</v>
      </c>
      <c r="C965" t="s">
        <v>2</v>
      </c>
      <c r="D965" t="s">
        <v>3</v>
      </c>
      <c r="E965">
        <v>-8101</v>
      </c>
      <c r="F965">
        <v>33</v>
      </c>
      <c r="G965">
        <v>622</v>
      </c>
      <c r="H965">
        <v>4</v>
      </c>
      <c r="I965">
        <v>-3</v>
      </c>
      <c r="J965">
        <v>-16</v>
      </c>
      <c r="K965">
        <v>1313</v>
      </c>
      <c r="L965">
        <v>140</v>
      </c>
      <c r="M965">
        <v>218</v>
      </c>
      <c r="N965">
        <v>-252</v>
      </c>
      <c r="O965">
        <v>282163</v>
      </c>
      <c r="P965">
        <f>(Table1[[#This Row],[ax]]-E$1)/E$2</f>
        <v>-0.99757222626851172</v>
      </c>
      <c r="Q965">
        <f>(Table1[[#This Row],[ay]]-F$1)/F$2</f>
        <v>-7.764163532694407E-3</v>
      </c>
      <c r="R965">
        <f>(Table1[[#This Row],[az]]-G$1)/G$2</f>
        <v>-4.3843843843843842E-2</v>
      </c>
      <c r="S965">
        <f>SQRT(Table1[[#This Row],[_ax]]*Table1[[#This Row],[_ax]]+Table1[[#This Row],[_ay]]*Table1[[#This Row],[_ay]]+Table1[[#This Row],[_az]]*Table1[[#This Row],[_az]])</f>
        <v>0.9985654267501356</v>
      </c>
      <c r="T965" s="1">
        <f>ATAN2(Table1[[#This Row],[_az]],Table1[[#This Row],[_ay]])*180/PI()</f>
        <v>-169.95778691231271</v>
      </c>
      <c r="U965" s="1">
        <f>ATAN2(SQRT(Table1[[#This Row],[_ay]]*Table1[[#This Row],[_ay]]+Table1[[#This Row],[_az]]*Table1[[#This Row],[_az]]),Table1[[#This Row],[_ax]])*180/PI()</f>
        <v>-87.444335551508559</v>
      </c>
    </row>
    <row r="966" spans="1:21" x14ac:dyDescent="0.25">
      <c r="A966" t="s">
        <v>0</v>
      </c>
      <c r="B966" t="s">
        <v>6</v>
      </c>
      <c r="C966" t="s">
        <v>2</v>
      </c>
      <c r="D966" t="s">
        <v>3</v>
      </c>
      <c r="E966">
        <v>-8093</v>
      </c>
      <c r="F966">
        <v>36</v>
      </c>
      <c r="G966">
        <v>624</v>
      </c>
      <c r="H966">
        <v>4</v>
      </c>
      <c r="I966">
        <v>-1</v>
      </c>
      <c r="J966">
        <v>-16</v>
      </c>
      <c r="K966">
        <v>1312</v>
      </c>
      <c r="L966">
        <v>142</v>
      </c>
      <c r="M966">
        <v>216</v>
      </c>
      <c r="N966">
        <v>-256</v>
      </c>
      <c r="O966">
        <v>282213</v>
      </c>
      <c r="P966">
        <f>(Table1[[#This Row],[ax]]-E$1)/E$2</f>
        <v>-0.99660111677591645</v>
      </c>
      <c r="Q966">
        <f>(Table1[[#This Row],[ay]]-F$1)/F$2</f>
        <v>-7.4002183670993571E-3</v>
      </c>
      <c r="R966">
        <f>(Table1[[#This Row],[az]]-G$1)/G$2</f>
        <v>-4.3603603603603602E-2</v>
      </c>
      <c r="S966">
        <f>SQRT(Table1[[#This Row],[_ax]]*Table1[[#This Row],[_ax]]+Table1[[#This Row],[_ay]]*Table1[[#This Row],[_ay]]+Table1[[#This Row],[_az]]*Table1[[#This Row],[_az]])</f>
        <v>0.99758198832883149</v>
      </c>
      <c r="T966" s="1">
        <f>ATAN2(Table1[[#This Row],[_az]],Table1[[#This Row],[_ay]])*180/PI()</f>
        <v>-170.36778419723657</v>
      </c>
      <c r="U966" s="1">
        <f>ATAN2(SQRT(Table1[[#This Row],[_ay]]*Table1[[#This Row],[_ay]]+Table1[[#This Row],[_az]]*Table1[[#This Row],[_az]]),Table1[[#This Row],[_ax]])*180/PI()</f>
        <v>-87.45899808875923</v>
      </c>
    </row>
    <row r="967" spans="1:21" x14ac:dyDescent="0.25">
      <c r="A967" t="s">
        <v>0</v>
      </c>
      <c r="B967" t="s">
        <v>6</v>
      </c>
      <c r="C967" t="s">
        <v>2</v>
      </c>
      <c r="D967" t="s">
        <v>3</v>
      </c>
      <c r="E967">
        <v>-8090</v>
      </c>
      <c r="F967">
        <v>39</v>
      </c>
      <c r="G967">
        <v>616</v>
      </c>
      <c r="H967">
        <v>4</v>
      </c>
      <c r="I967">
        <v>-2</v>
      </c>
      <c r="J967">
        <v>-17</v>
      </c>
      <c r="K967">
        <v>1311</v>
      </c>
      <c r="L967">
        <v>144</v>
      </c>
      <c r="M967">
        <v>214</v>
      </c>
      <c r="N967">
        <v>-254</v>
      </c>
      <c r="O967">
        <v>282263</v>
      </c>
      <c r="P967">
        <f>(Table1[[#This Row],[ax]]-E$1)/E$2</f>
        <v>-0.99623695071619323</v>
      </c>
      <c r="Q967">
        <f>(Table1[[#This Row],[ay]]-F$1)/F$2</f>
        <v>-7.0362732015043063E-3</v>
      </c>
      <c r="R967">
        <f>(Table1[[#This Row],[az]]-G$1)/G$2</f>
        <v>-4.4564564564564563E-2</v>
      </c>
      <c r="S967">
        <f>SQRT(Table1[[#This Row],[_ax]]*Table1[[#This Row],[_ax]]+Table1[[#This Row],[_ay]]*Table1[[#This Row],[_ay]]+Table1[[#This Row],[_az]]*Table1[[#This Row],[_az]])</f>
        <v>0.99725802655465967</v>
      </c>
      <c r="T967" s="1">
        <f>ATAN2(Table1[[#This Row],[_az]],Table1[[#This Row],[_ay]])*180/PI()</f>
        <v>-171.02767067088283</v>
      </c>
      <c r="U967" s="1">
        <f>ATAN2(SQRT(Table1[[#This Row],[_ay]]*Table1[[#This Row],[_ay]]+Table1[[#This Row],[_az]]*Table1[[#This Row],[_az]]),Table1[[#This Row],[_ax]])*180/PI()</f>
        <v>-87.407015490037281</v>
      </c>
    </row>
    <row r="968" spans="1:21" x14ac:dyDescent="0.25">
      <c r="A968" t="s">
        <v>0</v>
      </c>
      <c r="B968" t="s">
        <v>6</v>
      </c>
      <c r="C968" t="s">
        <v>2</v>
      </c>
      <c r="D968" t="s">
        <v>3</v>
      </c>
      <c r="E968">
        <v>-8090</v>
      </c>
      <c r="F968">
        <v>30</v>
      </c>
      <c r="G968">
        <v>620</v>
      </c>
      <c r="H968">
        <v>4</v>
      </c>
      <c r="I968">
        <v>-1</v>
      </c>
      <c r="J968">
        <v>-16</v>
      </c>
      <c r="K968">
        <v>1312</v>
      </c>
      <c r="L968">
        <v>139</v>
      </c>
      <c r="M968">
        <v>215</v>
      </c>
      <c r="N968">
        <v>-251</v>
      </c>
      <c r="O968">
        <v>282313</v>
      </c>
      <c r="P968">
        <f>(Table1[[#This Row],[ax]]-E$1)/E$2</f>
        <v>-0.99623695071619323</v>
      </c>
      <c r="Q968">
        <f>(Table1[[#This Row],[ay]]-F$1)/F$2</f>
        <v>-8.1281086982894577E-3</v>
      </c>
      <c r="R968">
        <f>(Table1[[#This Row],[az]]-G$1)/G$2</f>
        <v>-4.4084084084084083E-2</v>
      </c>
      <c r="S968">
        <f>SQRT(Table1[[#This Row],[_ax]]*Table1[[#This Row],[_ax]]+Table1[[#This Row],[_ay]]*Table1[[#This Row],[_ay]]+Table1[[#This Row],[_az]]*Table1[[#This Row],[_az]])</f>
        <v>0.9972449722073522</v>
      </c>
      <c r="T968" s="1">
        <f>ATAN2(Table1[[#This Row],[_az]],Table1[[#This Row],[_ay]])*180/PI()</f>
        <v>-169.55327769549064</v>
      </c>
      <c r="U968" s="1">
        <f>ATAN2(SQRT(Table1[[#This Row],[_ay]]*Table1[[#This Row],[_ay]]+Table1[[#This Row],[_az]]*Table1[[#This Row],[_az]]),Table1[[#This Row],[_ax]])*180/PI()</f>
        <v>-87.423630273676167</v>
      </c>
    </row>
    <row r="969" spans="1:21" x14ac:dyDescent="0.25">
      <c r="A969" t="s">
        <v>0</v>
      </c>
      <c r="B969" t="s">
        <v>6</v>
      </c>
      <c r="C969" t="s">
        <v>2</v>
      </c>
      <c r="D969" t="s">
        <v>3</v>
      </c>
      <c r="E969">
        <v>-8096</v>
      </c>
      <c r="F969">
        <v>30</v>
      </c>
      <c r="G969">
        <v>627</v>
      </c>
      <c r="H969">
        <v>4</v>
      </c>
      <c r="I969">
        <v>-2</v>
      </c>
      <c r="J969">
        <v>-16</v>
      </c>
      <c r="K969">
        <v>1312</v>
      </c>
      <c r="L969">
        <v>145</v>
      </c>
      <c r="M969">
        <v>213</v>
      </c>
      <c r="N969">
        <v>-243</v>
      </c>
      <c r="O969">
        <v>282363</v>
      </c>
      <c r="P969">
        <f>(Table1[[#This Row],[ax]]-E$1)/E$2</f>
        <v>-0.99696528283563968</v>
      </c>
      <c r="Q969">
        <f>(Table1[[#This Row],[ay]]-F$1)/F$2</f>
        <v>-8.1281086982894577E-3</v>
      </c>
      <c r="R969">
        <f>(Table1[[#This Row],[az]]-G$1)/G$2</f>
        <v>-4.3243243243243246E-2</v>
      </c>
      <c r="S969">
        <f>SQRT(Table1[[#This Row],[_ax]]*Table1[[#This Row],[_ax]]+Table1[[#This Row],[_ay]]*Table1[[#This Row],[_ay]]+Table1[[#This Row],[_az]]*Table1[[#This Row],[_az]])</f>
        <v>0.99793577920463028</v>
      </c>
      <c r="T969" s="1">
        <f>ATAN2(Table1[[#This Row],[_az]],Table1[[#This Row],[_ay]])*180/PI()</f>
        <v>-169.35474679276427</v>
      </c>
      <c r="U969" s="1">
        <f>ATAN2(SQRT(Table1[[#This Row],[_ay]]*Table1[[#This Row],[_ay]]+Table1[[#This Row],[_az]]*Table1[[#This Row],[_az]]),Table1[[#This Row],[_ax]])*180/PI()</f>
        <v>-87.472922894746148</v>
      </c>
    </row>
    <row r="970" spans="1:21" x14ac:dyDescent="0.25">
      <c r="A970" t="s">
        <v>0</v>
      </c>
      <c r="B970" t="s">
        <v>6</v>
      </c>
      <c r="C970" t="s">
        <v>2</v>
      </c>
      <c r="D970" t="s">
        <v>3</v>
      </c>
      <c r="E970">
        <v>-8088</v>
      </c>
      <c r="F970">
        <v>29</v>
      </c>
      <c r="G970">
        <v>613</v>
      </c>
      <c r="H970">
        <v>4</v>
      </c>
      <c r="I970">
        <v>-2</v>
      </c>
      <c r="J970">
        <v>-16</v>
      </c>
      <c r="K970">
        <v>1311</v>
      </c>
      <c r="L970">
        <v>137</v>
      </c>
      <c r="M970">
        <v>219</v>
      </c>
      <c r="N970">
        <v>-251</v>
      </c>
      <c r="O970">
        <v>282413</v>
      </c>
      <c r="P970">
        <f>(Table1[[#This Row],[ax]]-E$1)/E$2</f>
        <v>-0.99599417334304441</v>
      </c>
      <c r="Q970">
        <f>(Table1[[#This Row],[ay]]-F$1)/F$2</f>
        <v>-8.2494237534878074E-3</v>
      </c>
      <c r="R970">
        <f>(Table1[[#This Row],[az]]-G$1)/G$2</f>
        <v>-4.4924924924924926E-2</v>
      </c>
      <c r="S970">
        <f>SQRT(Table1[[#This Row],[_ax]]*Table1[[#This Row],[_ax]]+Table1[[#This Row],[_ay]]*Table1[[#This Row],[_ay]]+Table1[[#This Row],[_az]]*Table1[[#This Row],[_az]])</f>
        <v>0.9970409696722945</v>
      </c>
      <c r="T970" s="1">
        <f>ATAN2(Table1[[#This Row],[_az]],Table1[[#This Row],[_ay]])*180/PI()</f>
        <v>-169.59487102434764</v>
      </c>
      <c r="U970" s="1">
        <f>ATAN2(SQRT(Table1[[#This Row],[_ay]]*Table1[[#This Row],[_ay]]+Table1[[#This Row],[_az]]*Table1[[#This Row],[_az]]),Table1[[#This Row],[_ax]])*180/PI()</f>
        <v>-87.374269020748315</v>
      </c>
    </row>
    <row r="971" spans="1:21" x14ac:dyDescent="0.25">
      <c r="A971" t="s">
        <v>0</v>
      </c>
      <c r="B971" t="s">
        <v>6</v>
      </c>
      <c r="C971" t="s">
        <v>2</v>
      </c>
      <c r="D971" t="s">
        <v>3</v>
      </c>
      <c r="E971">
        <v>-8097</v>
      </c>
      <c r="F971">
        <v>32</v>
      </c>
      <c r="G971">
        <v>625</v>
      </c>
      <c r="H971">
        <v>5</v>
      </c>
      <c r="I971">
        <v>-4</v>
      </c>
      <c r="J971">
        <v>-16</v>
      </c>
      <c r="K971">
        <v>1314</v>
      </c>
      <c r="L971">
        <v>143</v>
      </c>
      <c r="M971">
        <v>211</v>
      </c>
      <c r="N971">
        <v>-253</v>
      </c>
      <c r="O971">
        <v>282463</v>
      </c>
      <c r="P971">
        <f>(Table1[[#This Row],[ax]]-E$1)/E$2</f>
        <v>-0.99708667152221409</v>
      </c>
      <c r="Q971">
        <f>(Table1[[#This Row],[ay]]-F$1)/F$2</f>
        <v>-7.8854785878927566E-3</v>
      </c>
      <c r="R971">
        <f>(Table1[[#This Row],[az]]-G$1)/G$2</f>
        <v>-4.3483483483483486E-2</v>
      </c>
      <c r="S971">
        <f>SQRT(Table1[[#This Row],[_ax]]*Table1[[#This Row],[_ax]]+Table1[[#This Row],[_ay]]*Table1[[#This Row],[_ay]]+Table1[[#This Row],[_az]]*Table1[[#This Row],[_az]])</f>
        <v>0.99806554125251024</v>
      </c>
      <c r="T971" s="1">
        <f>ATAN2(Table1[[#This Row],[_az]],Table1[[#This Row],[_ay]])*180/PI()</f>
        <v>-169.72144249599438</v>
      </c>
      <c r="U971" s="1">
        <f>ATAN2(SQRT(Table1[[#This Row],[_ay]]*Table1[[#This Row],[_ay]]+Table1[[#This Row],[_az]]*Table1[[#This Row],[_az]]),Table1[[#This Row],[_ax]])*180/PI()</f>
        <v>-87.462207845423464</v>
      </c>
    </row>
    <row r="972" spans="1:21" x14ac:dyDescent="0.25">
      <c r="A972" t="s">
        <v>0</v>
      </c>
      <c r="B972" t="s">
        <v>6</v>
      </c>
      <c r="C972" t="s">
        <v>2</v>
      </c>
      <c r="D972" t="s">
        <v>3</v>
      </c>
      <c r="E972">
        <v>-8095</v>
      </c>
      <c r="F972">
        <v>35</v>
      </c>
      <c r="G972">
        <v>629</v>
      </c>
      <c r="H972">
        <v>4</v>
      </c>
      <c r="I972">
        <v>-2</v>
      </c>
      <c r="J972">
        <v>-17</v>
      </c>
      <c r="K972">
        <v>1309</v>
      </c>
      <c r="L972">
        <v>142</v>
      </c>
      <c r="M972">
        <v>218</v>
      </c>
      <c r="N972">
        <v>-258</v>
      </c>
      <c r="O972">
        <v>282513</v>
      </c>
      <c r="P972">
        <f>(Table1[[#This Row],[ax]]-E$1)/E$2</f>
        <v>-0.99684389414906527</v>
      </c>
      <c r="Q972">
        <f>(Table1[[#This Row],[ay]]-F$1)/F$2</f>
        <v>-7.5215334222977067E-3</v>
      </c>
      <c r="R972">
        <f>(Table1[[#This Row],[az]]-G$1)/G$2</f>
        <v>-4.3003003003003006E-2</v>
      </c>
      <c r="S972">
        <f>SQRT(Table1[[#This Row],[_ax]]*Table1[[#This Row],[_ax]]+Table1[[#This Row],[_ay]]*Table1[[#This Row],[_ay]]+Table1[[#This Row],[_az]]*Table1[[#This Row],[_az]])</f>
        <v>0.99779936912917111</v>
      </c>
      <c r="T972" s="1">
        <f>ATAN2(Table1[[#This Row],[_az]],Table1[[#This Row],[_ay]])*180/PI()</f>
        <v>-170.07891546866983</v>
      </c>
      <c r="U972" s="1">
        <f>ATAN2(SQRT(Table1[[#This Row],[_ay]]*Table1[[#This Row],[_ay]]+Table1[[#This Row],[_az]]*Table1[[#This Row],[_az]]),Table1[[#This Row],[_ax]])*180/PI()</f>
        <v>-87.492387999934223</v>
      </c>
    </row>
    <row r="973" spans="1:21" x14ac:dyDescent="0.25">
      <c r="A973" t="s">
        <v>0</v>
      </c>
      <c r="B973" t="s">
        <v>6</v>
      </c>
      <c r="C973" t="s">
        <v>2</v>
      </c>
      <c r="D973" t="s">
        <v>3</v>
      </c>
      <c r="E973">
        <v>-8088</v>
      </c>
      <c r="F973">
        <v>32</v>
      </c>
      <c r="G973">
        <v>628</v>
      </c>
      <c r="H973">
        <v>4</v>
      </c>
      <c r="I973">
        <v>-2</v>
      </c>
      <c r="J973">
        <v>-16</v>
      </c>
      <c r="K973">
        <v>1310</v>
      </c>
      <c r="L973">
        <v>142</v>
      </c>
      <c r="M973">
        <v>216</v>
      </c>
      <c r="N973">
        <v>-252</v>
      </c>
      <c r="O973">
        <v>282563</v>
      </c>
      <c r="P973">
        <f>(Table1[[#This Row],[ax]]-E$1)/E$2</f>
        <v>-0.99599417334304441</v>
      </c>
      <c r="Q973">
        <f>(Table1[[#This Row],[ay]]-F$1)/F$2</f>
        <v>-7.8854785878927566E-3</v>
      </c>
      <c r="R973">
        <f>(Table1[[#This Row],[az]]-G$1)/G$2</f>
        <v>-4.3123123123123122E-2</v>
      </c>
      <c r="S973">
        <f>SQRT(Table1[[#This Row],[_ax]]*Table1[[#This Row],[_ax]]+Table1[[#This Row],[_ay]]*Table1[[#This Row],[_ay]]+Table1[[#This Row],[_az]]*Table1[[#This Row],[_az]])</f>
        <v>0.99695846345459482</v>
      </c>
      <c r="T973" s="1">
        <f>ATAN2(Table1[[#This Row],[_az]],Table1[[#This Row],[_ay]])*180/PI()</f>
        <v>-169.63740268917365</v>
      </c>
      <c r="U973" s="1">
        <f>ATAN2(SQRT(Table1[[#This Row],[_ay]]*Table1[[#This Row],[_ay]]+Table1[[#This Row],[_az]]*Table1[[#This Row],[_az]]),Table1[[#This Row],[_ax]])*180/PI()</f>
        <v>-87.479782829768908</v>
      </c>
    </row>
    <row r="974" spans="1:21" x14ac:dyDescent="0.25">
      <c r="A974" t="s">
        <v>0</v>
      </c>
      <c r="B974" t="s">
        <v>6</v>
      </c>
      <c r="C974" t="s">
        <v>2</v>
      </c>
      <c r="D974" t="s">
        <v>3</v>
      </c>
      <c r="E974">
        <v>-8096</v>
      </c>
      <c r="F974">
        <v>31</v>
      </c>
      <c r="G974">
        <v>625</v>
      </c>
      <c r="H974">
        <v>3</v>
      </c>
      <c r="I974">
        <v>0</v>
      </c>
      <c r="J974">
        <v>-17</v>
      </c>
      <c r="K974">
        <v>1310</v>
      </c>
      <c r="L974">
        <v>142</v>
      </c>
      <c r="M974">
        <v>220</v>
      </c>
      <c r="N974">
        <v>-252</v>
      </c>
      <c r="O974">
        <v>282613</v>
      </c>
      <c r="P974">
        <f>(Table1[[#This Row],[ax]]-E$1)/E$2</f>
        <v>-0.99696528283563968</v>
      </c>
      <c r="Q974">
        <f>(Table1[[#This Row],[ay]]-F$1)/F$2</f>
        <v>-8.006793643091108E-3</v>
      </c>
      <c r="R974">
        <f>(Table1[[#This Row],[az]]-G$1)/G$2</f>
        <v>-4.3483483483483486E-2</v>
      </c>
      <c r="S974">
        <f>SQRT(Table1[[#This Row],[_ax]]*Table1[[#This Row],[_ax]]+Table1[[#This Row],[_ay]]*Table1[[#This Row],[_ay]]+Table1[[#This Row],[_az]]*Table1[[#This Row],[_az]])</f>
        <v>0.99794523760567566</v>
      </c>
      <c r="T974" s="1">
        <f>ATAN2(Table1[[#This Row],[_az]],Table1[[#This Row],[_ay]])*180/PI()</f>
        <v>-169.56675792542731</v>
      </c>
      <c r="U974" s="1">
        <f>ATAN2(SQRT(Table1[[#This Row],[_ay]]*Table1[[#This Row],[_ay]]+Table1[[#This Row],[_az]]*Table1[[#This Row],[_az]]),Table1[[#This Row],[_ax]])*180/PI()</f>
        <v>-87.460648409627282</v>
      </c>
    </row>
    <row r="975" spans="1:21" x14ac:dyDescent="0.25">
      <c r="A975" t="s">
        <v>0</v>
      </c>
      <c r="B975" t="s">
        <v>6</v>
      </c>
      <c r="C975" t="s">
        <v>2</v>
      </c>
      <c r="D975" t="s">
        <v>3</v>
      </c>
      <c r="E975">
        <v>-8094</v>
      </c>
      <c r="F975">
        <v>37</v>
      </c>
      <c r="G975">
        <v>621</v>
      </c>
      <c r="H975">
        <v>3</v>
      </c>
      <c r="I975">
        <v>-1</v>
      </c>
      <c r="J975">
        <v>-16</v>
      </c>
      <c r="K975">
        <v>1311</v>
      </c>
      <c r="L975">
        <v>142</v>
      </c>
      <c r="M975">
        <v>222</v>
      </c>
      <c r="N975">
        <v>-254</v>
      </c>
      <c r="O975">
        <v>282663</v>
      </c>
      <c r="P975">
        <f>(Table1[[#This Row],[ax]]-E$1)/E$2</f>
        <v>-0.99672250546249086</v>
      </c>
      <c r="Q975">
        <f>(Table1[[#This Row],[ay]]-F$1)/F$2</f>
        <v>-7.2789033119010065E-3</v>
      </c>
      <c r="R975">
        <f>(Table1[[#This Row],[az]]-G$1)/G$2</f>
        <v>-4.3963963963963966E-2</v>
      </c>
      <c r="S975">
        <f>SQRT(Table1[[#This Row],[_ax]]*Table1[[#This Row],[_ax]]+Table1[[#This Row],[_ay]]*Table1[[#This Row],[_ay]]+Table1[[#This Row],[_az]]*Table1[[#This Row],[_az]])</f>
        <v>0.99771817937545559</v>
      </c>
      <c r="T975" s="1">
        <f>ATAN2(Table1[[#This Row],[_az]],Table1[[#This Row],[_ay]])*180/PI()</f>
        <v>-170.59909142315001</v>
      </c>
      <c r="U975" s="1">
        <f>ATAN2(SQRT(Table1[[#This Row],[_ay]]*Table1[[#This Row],[_ay]]+Table1[[#This Row],[_az]]*Table1[[#This Row],[_az]]),Table1[[#This Row],[_ax]])*180/PI()</f>
        <v>-87.440068317026672</v>
      </c>
    </row>
    <row r="976" spans="1:21" x14ac:dyDescent="0.25">
      <c r="A976" t="s">
        <v>0</v>
      </c>
      <c r="B976" t="s">
        <v>6</v>
      </c>
      <c r="C976" t="s">
        <v>2</v>
      </c>
      <c r="D976" t="s">
        <v>3</v>
      </c>
      <c r="E976">
        <v>-8095</v>
      </c>
      <c r="F976">
        <v>30</v>
      </c>
      <c r="G976">
        <v>624</v>
      </c>
      <c r="H976">
        <v>3</v>
      </c>
      <c r="I976">
        <v>-2</v>
      </c>
      <c r="J976">
        <v>-16</v>
      </c>
      <c r="K976">
        <v>1312</v>
      </c>
      <c r="L976">
        <v>145</v>
      </c>
      <c r="M976">
        <v>219</v>
      </c>
      <c r="N976">
        <v>-249</v>
      </c>
      <c r="O976">
        <v>282713</v>
      </c>
      <c r="P976">
        <f>(Table1[[#This Row],[ax]]-E$1)/E$2</f>
        <v>-0.99684389414906527</v>
      </c>
      <c r="Q976">
        <f>(Table1[[#This Row],[ay]]-F$1)/F$2</f>
        <v>-8.1281086982894577E-3</v>
      </c>
      <c r="R976">
        <f>(Table1[[#This Row],[az]]-G$1)/G$2</f>
        <v>-4.3603603603603602E-2</v>
      </c>
      <c r="S976">
        <f>SQRT(Table1[[#This Row],[_ax]]*Table1[[#This Row],[_ax]]+Table1[[#This Row],[_ay]]*Table1[[#This Row],[_ay]]+Table1[[#This Row],[_az]]*Table1[[#This Row],[_az]])</f>
        <v>0.99783019081430091</v>
      </c>
      <c r="T976" s="1">
        <f>ATAN2(Table1[[#This Row],[_az]],Table1[[#This Row],[_ay]])*180/PI()</f>
        <v>-169.4407375785635</v>
      </c>
      <c r="U976" s="1">
        <f>ATAN2(SQRT(Table1[[#This Row],[_ay]]*Table1[[#This Row],[_ay]]+Table1[[#This Row],[_az]]*Table1[[#This Row],[_az]]),Table1[[#This Row],[_ax]])*180/PI()</f>
        <v>-87.452296568853043</v>
      </c>
    </row>
    <row r="977" spans="1:21" x14ac:dyDescent="0.25">
      <c r="A977" t="s">
        <v>0</v>
      </c>
      <c r="B977" t="s">
        <v>6</v>
      </c>
      <c r="C977" t="s">
        <v>2</v>
      </c>
      <c r="D977" t="s">
        <v>3</v>
      </c>
      <c r="E977">
        <v>-8093</v>
      </c>
      <c r="F977">
        <v>29</v>
      </c>
      <c r="G977">
        <v>615</v>
      </c>
      <c r="H977">
        <v>6</v>
      </c>
      <c r="I977">
        <v>-3</v>
      </c>
      <c r="J977">
        <v>-16</v>
      </c>
      <c r="K977">
        <v>1311</v>
      </c>
      <c r="L977">
        <v>139</v>
      </c>
      <c r="M977">
        <v>217</v>
      </c>
      <c r="N977">
        <v>-257</v>
      </c>
      <c r="O977">
        <v>282763</v>
      </c>
      <c r="P977">
        <f>(Table1[[#This Row],[ax]]-E$1)/E$2</f>
        <v>-0.99660111677591645</v>
      </c>
      <c r="Q977">
        <f>(Table1[[#This Row],[ay]]-F$1)/F$2</f>
        <v>-8.2494237534878074E-3</v>
      </c>
      <c r="R977">
        <f>(Table1[[#This Row],[az]]-G$1)/G$2</f>
        <v>-4.4684684684684686E-2</v>
      </c>
      <c r="S977">
        <f>SQRT(Table1[[#This Row],[_ax]]*Table1[[#This Row],[_ax]]+Table1[[#This Row],[_ay]]*Table1[[#This Row],[_ay]]+Table1[[#This Row],[_az]]*Table1[[#This Row],[_az]])</f>
        <v>0.99763648690123508</v>
      </c>
      <c r="T977" s="1">
        <f>ATAN2(Table1[[#This Row],[_az]],Table1[[#This Row],[_ay]])*180/PI()</f>
        <v>-169.54016096000714</v>
      </c>
      <c r="U977" s="1">
        <f>ATAN2(SQRT(Table1[[#This Row],[_ay]]*Table1[[#This Row],[_ay]]+Table1[[#This Row],[_az]]*Table1[[#This Row],[_az]]),Table1[[#This Row],[_ax]])*180/PI()</f>
        <v>-87.389420940140795</v>
      </c>
    </row>
    <row r="978" spans="1:21" x14ac:dyDescent="0.25">
      <c r="A978" t="s">
        <v>0</v>
      </c>
      <c r="B978" t="s">
        <v>6</v>
      </c>
      <c r="C978" t="s">
        <v>2</v>
      </c>
      <c r="D978" t="s">
        <v>3</v>
      </c>
      <c r="E978">
        <v>-8087</v>
      </c>
      <c r="F978">
        <v>22</v>
      </c>
      <c r="G978">
        <v>630</v>
      </c>
      <c r="H978">
        <v>3</v>
      </c>
      <c r="I978">
        <v>-3</v>
      </c>
      <c r="J978">
        <v>-17</v>
      </c>
      <c r="K978">
        <v>1312</v>
      </c>
      <c r="L978">
        <v>146</v>
      </c>
      <c r="M978">
        <v>218</v>
      </c>
      <c r="N978">
        <v>-258</v>
      </c>
      <c r="O978">
        <v>282813</v>
      </c>
      <c r="P978">
        <f>(Table1[[#This Row],[ax]]-E$1)/E$2</f>
        <v>-0.99587278465647</v>
      </c>
      <c r="Q978">
        <f>(Table1[[#This Row],[ay]]-F$1)/F$2</f>
        <v>-9.0986291398762586E-3</v>
      </c>
      <c r="R978">
        <f>(Table1[[#This Row],[az]]-G$1)/G$2</f>
        <v>-4.2882882882882882E-2</v>
      </c>
      <c r="S978">
        <f>SQRT(Table1[[#This Row],[_ax]]*Table1[[#This Row],[_ax]]+Table1[[#This Row],[_ay]]*Table1[[#This Row],[_ay]]+Table1[[#This Row],[_az]]*Table1[[#This Row],[_az]])</f>
        <v>0.99683716318965754</v>
      </c>
      <c r="T978" s="1">
        <f>ATAN2(Table1[[#This Row],[_az]],Table1[[#This Row],[_ay]])*180/PI()</f>
        <v>-168.02097796444116</v>
      </c>
      <c r="U978" s="1">
        <f>ATAN2(SQRT(Table1[[#This Row],[_ay]]*Table1[[#This Row],[_ay]]+Table1[[#This Row],[_az]]*Table1[[#This Row],[_az]]),Table1[[#This Row],[_ax]])*180/PI()</f>
        <v>-87.479513903165085</v>
      </c>
    </row>
    <row r="979" spans="1:21" x14ac:dyDescent="0.25">
      <c r="A979" t="s">
        <v>0</v>
      </c>
      <c r="B979" t="s">
        <v>6</v>
      </c>
      <c r="C979" t="s">
        <v>2</v>
      </c>
      <c r="D979" t="s">
        <v>3</v>
      </c>
      <c r="E979">
        <v>-8097</v>
      </c>
      <c r="F979">
        <v>39</v>
      </c>
      <c r="G979">
        <v>618</v>
      </c>
      <c r="H979">
        <v>5</v>
      </c>
      <c r="I979">
        <v>-2</v>
      </c>
      <c r="J979">
        <v>-17</v>
      </c>
      <c r="K979">
        <v>1312</v>
      </c>
      <c r="L979">
        <v>138</v>
      </c>
      <c r="M979">
        <v>214</v>
      </c>
      <c r="N979">
        <v>-250</v>
      </c>
      <c r="O979">
        <v>282863</v>
      </c>
      <c r="P979">
        <f>(Table1[[#This Row],[ax]]-E$1)/E$2</f>
        <v>-0.99708667152221409</v>
      </c>
      <c r="Q979">
        <f>(Table1[[#This Row],[ay]]-F$1)/F$2</f>
        <v>-7.0362732015043063E-3</v>
      </c>
      <c r="R979">
        <f>(Table1[[#This Row],[az]]-G$1)/G$2</f>
        <v>-4.4324324324324323E-2</v>
      </c>
      <c r="S979">
        <f>SQRT(Table1[[#This Row],[_ax]]*Table1[[#This Row],[_ax]]+Table1[[#This Row],[_ay]]*Table1[[#This Row],[_ay]]+Table1[[#This Row],[_az]]*Table1[[#This Row],[_az]])</f>
        <v>0.99809618043283876</v>
      </c>
      <c r="T979" s="1">
        <f>ATAN2(Table1[[#This Row],[_az]],Table1[[#This Row],[_ay]])*180/PI()</f>
        <v>-170.9798376150041</v>
      </c>
      <c r="U979" s="1">
        <f>ATAN2(SQRT(Table1[[#This Row],[_ay]]*Table1[[#This Row],[_ay]]+Table1[[#This Row],[_az]]*Table1[[#This Row],[_az]]),Table1[[#This Row],[_ax]])*180/PI()</f>
        <v>-87.422829665443018</v>
      </c>
    </row>
    <row r="980" spans="1:21" x14ac:dyDescent="0.25">
      <c r="A980" t="s">
        <v>0</v>
      </c>
      <c r="B980" t="s">
        <v>6</v>
      </c>
      <c r="C980" t="s">
        <v>2</v>
      </c>
      <c r="D980" t="s">
        <v>3</v>
      </c>
      <c r="E980">
        <v>-8092</v>
      </c>
      <c r="F980">
        <v>36</v>
      </c>
      <c r="G980">
        <v>627</v>
      </c>
      <c r="H980">
        <v>5</v>
      </c>
      <c r="I980">
        <v>-2</v>
      </c>
      <c r="J980">
        <v>-16</v>
      </c>
      <c r="K980">
        <v>1310</v>
      </c>
      <c r="L980">
        <v>140</v>
      </c>
      <c r="M980">
        <v>214</v>
      </c>
      <c r="N980">
        <v>-246</v>
      </c>
      <c r="O980">
        <v>282913</v>
      </c>
      <c r="P980">
        <f>(Table1[[#This Row],[ax]]-E$1)/E$2</f>
        <v>-0.99647972808934204</v>
      </c>
      <c r="Q980">
        <f>(Table1[[#This Row],[ay]]-F$1)/F$2</f>
        <v>-7.4002183670993571E-3</v>
      </c>
      <c r="R980">
        <f>(Table1[[#This Row],[az]]-G$1)/G$2</f>
        <v>-4.3243243243243246E-2</v>
      </c>
      <c r="S980">
        <f>SQRT(Table1[[#This Row],[_ax]]*Table1[[#This Row],[_ax]]+Table1[[#This Row],[_ay]]*Table1[[#This Row],[_ay]]+Table1[[#This Row],[_az]]*Table1[[#This Row],[_az]])</f>
        <v>0.99744503097217552</v>
      </c>
      <c r="T980" s="1">
        <f>ATAN2(Table1[[#This Row],[_az]],Table1[[#This Row],[_ay]])*180/PI()</f>
        <v>-170.28903800799131</v>
      </c>
      <c r="U980" s="1">
        <f>ATAN2(SQRT(Table1[[#This Row],[_ay]]*Table1[[#This Row],[_ay]]+Table1[[#This Row],[_az]]*Table1[[#This Row],[_az]]),Table1[[#This Row],[_ax]])*180/PI()</f>
        <v>-87.479074696556395</v>
      </c>
    </row>
    <row r="981" spans="1:21" x14ac:dyDescent="0.25">
      <c r="A981" t="s">
        <v>0</v>
      </c>
      <c r="B981" t="s">
        <v>6</v>
      </c>
      <c r="C981" t="s">
        <v>2</v>
      </c>
      <c r="D981" t="s">
        <v>3</v>
      </c>
      <c r="E981">
        <v>-8092</v>
      </c>
      <c r="F981">
        <v>35</v>
      </c>
      <c r="G981">
        <v>617</v>
      </c>
      <c r="H981">
        <v>3</v>
      </c>
      <c r="I981">
        <v>-1</v>
      </c>
      <c r="J981">
        <v>-16</v>
      </c>
      <c r="K981">
        <v>1311</v>
      </c>
      <c r="L981">
        <v>143</v>
      </c>
      <c r="M981">
        <v>217</v>
      </c>
      <c r="N981">
        <v>-251</v>
      </c>
      <c r="O981">
        <v>282963</v>
      </c>
      <c r="P981">
        <f>(Table1[[#This Row],[ax]]-E$1)/E$2</f>
        <v>-0.99647972808934204</v>
      </c>
      <c r="Q981">
        <f>(Table1[[#This Row],[ay]]-F$1)/F$2</f>
        <v>-7.5215334222977067E-3</v>
      </c>
      <c r="R981">
        <f>(Table1[[#This Row],[az]]-G$1)/G$2</f>
        <v>-4.4444444444444446E-2</v>
      </c>
      <c r="S981">
        <f>SQRT(Table1[[#This Row],[_ax]]*Table1[[#This Row],[_ax]]+Table1[[#This Row],[_ay]]*Table1[[#This Row],[_ay]]+Table1[[#This Row],[_az]]*Table1[[#This Row],[_az]])</f>
        <v>0.99749873714206128</v>
      </c>
      <c r="T981" s="1">
        <f>ATAN2(Table1[[#This Row],[_az]],Table1[[#This Row],[_ay]])*180/PI()</f>
        <v>-170.39458792765384</v>
      </c>
      <c r="U981" s="1">
        <f>ATAN2(SQRT(Table1[[#This Row],[_ay]]*Table1[[#This Row],[_ay]]+Table1[[#This Row],[_az]]*Table1[[#This Row],[_az]]),Table1[[#This Row],[_ax]])*180/PI()</f>
        <v>-87.409954147257523</v>
      </c>
    </row>
    <row r="982" spans="1:21" x14ac:dyDescent="0.25">
      <c r="A982" t="s">
        <v>0</v>
      </c>
      <c r="B982" t="s">
        <v>6</v>
      </c>
      <c r="C982" t="s">
        <v>2</v>
      </c>
      <c r="D982" t="s">
        <v>3</v>
      </c>
      <c r="E982">
        <v>-8094</v>
      </c>
      <c r="F982">
        <v>31</v>
      </c>
      <c r="G982">
        <v>614</v>
      </c>
      <c r="H982">
        <v>4</v>
      </c>
      <c r="I982">
        <v>-2</v>
      </c>
      <c r="J982">
        <v>-16</v>
      </c>
      <c r="K982">
        <v>1312</v>
      </c>
      <c r="L982">
        <v>147</v>
      </c>
      <c r="M982">
        <v>221</v>
      </c>
      <c r="N982">
        <v>-255</v>
      </c>
      <c r="O982">
        <v>283013</v>
      </c>
      <c r="P982">
        <f>(Table1[[#This Row],[ax]]-E$1)/E$2</f>
        <v>-0.99672250546249086</v>
      </c>
      <c r="Q982">
        <f>(Table1[[#This Row],[ay]]-F$1)/F$2</f>
        <v>-8.006793643091108E-3</v>
      </c>
      <c r="R982">
        <f>(Table1[[#This Row],[az]]-G$1)/G$2</f>
        <v>-4.4804804804804803E-2</v>
      </c>
      <c r="S982">
        <f>SQRT(Table1[[#This Row],[_ax]]*Table1[[#This Row],[_ax]]+Table1[[#This Row],[_ay]]*Table1[[#This Row],[_ay]]+Table1[[#This Row],[_az]]*Table1[[#This Row],[_az]])</f>
        <v>0.99776115988420033</v>
      </c>
      <c r="T982" s="1">
        <f>ATAN2(Table1[[#This Row],[_az]],Table1[[#This Row],[_ay]])*180/PI()</f>
        <v>-169.86797265589985</v>
      </c>
      <c r="U982" s="1">
        <f>ATAN2(SQRT(Table1[[#This Row],[_ay]]*Table1[[#This Row],[_ay]]+Table1[[#This Row],[_az]]*Table1[[#This Row],[_az]]),Table1[[#This Row],[_ax]])*180/PI()</f>
        <v>-87.385446384923043</v>
      </c>
    </row>
    <row r="983" spans="1:21" x14ac:dyDescent="0.25">
      <c r="A983" t="s">
        <v>0</v>
      </c>
      <c r="B983" t="s">
        <v>6</v>
      </c>
      <c r="C983" t="s">
        <v>2</v>
      </c>
      <c r="D983" t="s">
        <v>3</v>
      </c>
      <c r="E983">
        <v>-8093</v>
      </c>
      <c r="F983">
        <v>26</v>
      </c>
      <c r="G983">
        <v>628</v>
      </c>
      <c r="H983">
        <v>4</v>
      </c>
      <c r="I983">
        <v>-3</v>
      </c>
      <c r="J983">
        <v>-16</v>
      </c>
      <c r="K983">
        <v>1313</v>
      </c>
      <c r="L983">
        <v>143</v>
      </c>
      <c r="M983">
        <v>217</v>
      </c>
      <c r="N983">
        <v>-255</v>
      </c>
      <c r="O983">
        <v>283063</v>
      </c>
      <c r="P983">
        <f>(Table1[[#This Row],[ax]]-E$1)/E$2</f>
        <v>-0.99660111677591645</v>
      </c>
      <c r="Q983">
        <f>(Table1[[#This Row],[ay]]-F$1)/F$2</f>
        <v>-8.6133689190828581E-3</v>
      </c>
      <c r="R983">
        <f>(Table1[[#This Row],[az]]-G$1)/G$2</f>
        <v>-4.3123123123123122E-2</v>
      </c>
      <c r="S983">
        <f>SQRT(Table1[[#This Row],[_ax]]*Table1[[#This Row],[_ax]]+Table1[[#This Row],[_ay]]*Table1[[#This Row],[_ay]]+Table1[[#This Row],[_az]]*Table1[[#This Row],[_az]])</f>
        <v>0.99757083950516123</v>
      </c>
      <c r="T983" s="1">
        <f>ATAN2(Table1[[#This Row],[_az]],Table1[[#This Row],[_ay]])*180/PI()</f>
        <v>-168.7044480132032</v>
      </c>
      <c r="U983" s="1">
        <f>ATAN2(SQRT(Table1[[#This Row],[_ay]]*Table1[[#This Row],[_ay]]+Table1[[#This Row],[_az]]*Table1[[#This Row],[_az]]),Table1[[#This Row],[_ax]])*180/PI()</f>
        <v>-87.473468413171318</v>
      </c>
    </row>
    <row r="984" spans="1:21" x14ac:dyDescent="0.25">
      <c r="A984" t="s">
        <v>0</v>
      </c>
      <c r="B984" t="s">
        <v>6</v>
      </c>
      <c r="C984" t="s">
        <v>2</v>
      </c>
      <c r="D984" t="s">
        <v>3</v>
      </c>
      <c r="E984">
        <v>-8097</v>
      </c>
      <c r="F984">
        <v>32</v>
      </c>
      <c r="G984">
        <v>623</v>
      </c>
      <c r="H984">
        <v>3</v>
      </c>
      <c r="I984">
        <v>-3</v>
      </c>
      <c r="J984">
        <v>-16</v>
      </c>
      <c r="K984">
        <v>1312</v>
      </c>
      <c r="L984">
        <v>140</v>
      </c>
      <c r="M984">
        <v>220</v>
      </c>
      <c r="N984">
        <v>-250</v>
      </c>
      <c r="O984">
        <v>283113</v>
      </c>
      <c r="P984">
        <f>(Table1[[#This Row],[ax]]-E$1)/E$2</f>
        <v>-0.99708667152221409</v>
      </c>
      <c r="Q984">
        <f>(Table1[[#This Row],[ay]]-F$1)/F$2</f>
        <v>-7.8854785878927566E-3</v>
      </c>
      <c r="R984">
        <f>(Table1[[#This Row],[az]]-G$1)/G$2</f>
        <v>-4.3723723723723726E-2</v>
      </c>
      <c r="S984">
        <f>SQRT(Table1[[#This Row],[_ax]]*Table1[[#This Row],[_ax]]+Table1[[#This Row],[_ay]]*Table1[[#This Row],[_ay]]+Table1[[#This Row],[_az]]*Table1[[#This Row],[_az]])</f>
        <v>0.99807603684091939</v>
      </c>
      <c r="T984" s="1">
        <f>ATAN2(Table1[[#This Row],[_az]],Table1[[#This Row],[_ay]])*180/PI()</f>
        <v>-169.77672383360257</v>
      </c>
      <c r="U984" s="1">
        <f>ATAN2(SQRT(Table1[[#This Row],[_ay]]*Table1[[#This Row],[_ay]]+Table1[[#This Row],[_az]]*Table1[[#This Row],[_az]]),Table1[[#This Row],[_ax]])*180/PI()</f>
        <v>-87.448650006662248</v>
      </c>
    </row>
    <row r="985" spans="1:21" x14ac:dyDescent="0.25">
      <c r="A985" t="s">
        <v>0</v>
      </c>
      <c r="B985" t="s">
        <v>6</v>
      </c>
      <c r="C985" t="s">
        <v>2</v>
      </c>
      <c r="D985" t="s">
        <v>3</v>
      </c>
      <c r="E985">
        <v>-8089</v>
      </c>
      <c r="F985">
        <v>35</v>
      </c>
      <c r="G985">
        <v>625</v>
      </c>
      <c r="H985">
        <v>3</v>
      </c>
      <c r="I985">
        <v>-2</v>
      </c>
      <c r="J985">
        <v>-16</v>
      </c>
      <c r="K985">
        <v>1312</v>
      </c>
      <c r="L985">
        <v>139</v>
      </c>
      <c r="M985">
        <v>211</v>
      </c>
      <c r="N985">
        <v>-249</v>
      </c>
      <c r="O985">
        <v>283163</v>
      </c>
      <c r="P985">
        <f>(Table1[[#This Row],[ax]]-E$1)/E$2</f>
        <v>-0.99611556202961882</v>
      </c>
      <c r="Q985">
        <f>(Table1[[#This Row],[ay]]-F$1)/F$2</f>
        <v>-7.5215334222977067E-3</v>
      </c>
      <c r="R985">
        <f>(Table1[[#This Row],[az]]-G$1)/G$2</f>
        <v>-4.3483483483483486E-2</v>
      </c>
      <c r="S985">
        <f>SQRT(Table1[[#This Row],[_ax]]*Table1[[#This Row],[_ax]]+Table1[[#This Row],[_ay]]*Table1[[#This Row],[_ay]]+Table1[[#This Row],[_az]]*Table1[[#This Row],[_az]])</f>
        <v>0.99709257329420753</v>
      </c>
      <c r="T985" s="1">
        <f>ATAN2(Table1[[#This Row],[_az]],Table1[[#This Row],[_ay]])*180/PI()</f>
        <v>-170.18639769114526</v>
      </c>
      <c r="U985" s="1">
        <f>ATAN2(SQRT(Table1[[#This Row],[_ay]]*Table1[[#This Row],[_ay]]+Table1[[#This Row],[_az]]*Table1[[#This Row],[_az]]),Table1[[#This Row],[_ax]])*180/PI()</f>
        <v>-87.463381569031085</v>
      </c>
    </row>
    <row r="986" spans="1:21" x14ac:dyDescent="0.25">
      <c r="A986" t="s">
        <v>0</v>
      </c>
      <c r="B986" t="s">
        <v>6</v>
      </c>
      <c r="C986" t="s">
        <v>2</v>
      </c>
      <c r="D986" t="s">
        <v>3</v>
      </c>
      <c r="E986">
        <v>-8094</v>
      </c>
      <c r="F986">
        <v>28</v>
      </c>
      <c r="G986">
        <v>627</v>
      </c>
      <c r="H986">
        <v>3</v>
      </c>
      <c r="I986">
        <v>-1</v>
      </c>
      <c r="J986">
        <v>-16</v>
      </c>
      <c r="K986">
        <v>1309</v>
      </c>
      <c r="L986">
        <v>146</v>
      </c>
      <c r="M986">
        <v>208</v>
      </c>
      <c r="N986">
        <v>-256</v>
      </c>
      <c r="O986">
        <v>283213</v>
      </c>
      <c r="P986">
        <f>(Table1[[#This Row],[ax]]-E$1)/E$2</f>
        <v>-0.99672250546249086</v>
      </c>
      <c r="Q986">
        <f>(Table1[[#This Row],[ay]]-F$1)/F$2</f>
        <v>-8.3707388086861588E-3</v>
      </c>
      <c r="R986">
        <f>(Table1[[#This Row],[az]]-G$1)/G$2</f>
        <v>-4.3243243243243246E-2</v>
      </c>
      <c r="S986">
        <f>SQRT(Table1[[#This Row],[_ax]]*Table1[[#This Row],[_ax]]+Table1[[#This Row],[_ay]]*Table1[[#This Row],[_ay]]+Table1[[#This Row],[_az]]*Table1[[#This Row],[_az]])</f>
        <v>0.99769524417520539</v>
      </c>
      <c r="T986" s="1">
        <f>ATAN2(Table1[[#This Row],[_az]],Table1[[#This Row],[_ay]])*180/PI()</f>
        <v>-169.04455956975042</v>
      </c>
      <c r="U986" s="1">
        <f>ATAN2(SQRT(Table1[[#This Row],[_ay]]*Table1[[#This Row],[_ay]]+Table1[[#This Row],[_az]]*Table1[[#This Row],[_az]]),Table1[[#This Row],[_ax]])*180/PI()</f>
        <v>-87.469699673620241</v>
      </c>
    </row>
    <row r="987" spans="1:21" x14ac:dyDescent="0.25">
      <c r="A987" t="s">
        <v>0</v>
      </c>
      <c r="B987" t="s">
        <v>6</v>
      </c>
      <c r="C987" t="s">
        <v>2</v>
      </c>
      <c r="D987" t="s">
        <v>3</v>
      </c>
      <c r="E987">
        <v>-8093</v>
      </c>
      <c r="F987">
        <v>29</v>
      </c>
      <c r="G987">
        <v>631</v>
      </c>
      <c r="H987">
        <v>4</v>
      </c>
      <c r="I987">
        <v>-2</v>
      </c>
      <c r="J987">
        <v>-18</v>
      </c>
      <c r="K987">
        <v>1312</v>
      </c>
      <c r="L987">
        <v>140</v>
      </c>
      <c r="M987">
        <v>206</v>
      </c>
      <c r="N987">
        <v>-254</v>
      </c>
      <c r="O987">
        <v>283263</v>
      </c>
      <c r="P987">
        <f>(Table1[[#This Row],[ax]]-E$1)/E$2</f>
        <v>-0.99660111677591645</v>
      </c>
      <c r="Q987">
        <f>(Table1[[#This Row],[ay]]-F$1)/F$2</f>
        <v>-8.2494237534878074E-3</v>
      </c>
      <c r="R987">
        <f>(Table1[[#This Row],[az]]-G$1)/G$2</f>
        <v>-4.2762762762762765E-2</v>
      </c>
      <c r="S987">
        <f>SQRT(Table1[[#This Row],[_ax]]*Table1[[#This Row],[_ax]]+Table1[[#This Row],[_ay]]*Table1[[#This Row],[_ay]]+Table1[[#This Row],[_az]]*Table1[[#This Row],[_az]])</f>
        <v>0.99755225067681186</v>
      </c>
      <c r="T987" s="1">
        <f>ATAN2(Table1[[#This Row],[_az]],Table1[[#This Row],[_ay]])*180/PI()</f>
        <v>-169.08112124878633</v>
      </c>
      <c r="U987" s="1">
        <f>ATAN2(SQRT(Table1[[#This Row],[_ay]]*Table1[[#This Row],[_ay]]+Table1[[#This Row],[_az]]*Table1[[#This Row],[_az]]),Table1[[#This Row],[_ax]])*180/PI()</f>
        <v>-87.497781978283072</v>
      </c>
    </row>
    <row r="988" spans="1:21" x14ac:dyDescent="0.25">
      <c r="A988" t="s">
        <v>0</v>
      </c>
      <c r="B988" t="s">
        <v>6</v>
      </c>
      <c r="C988" t="s">
        <v>2</v>
      </c>
      <c r="D988" t="s">
        <v>3</v>
      </c>
      <c r="E988">
        <v>-8096</v>
      </c>
      <c r="F988">
        <v>29</v>
      </c>
      <c r="G988">
        <v>618</v>
      </c>
      <c r="H988">
        <v>3</v>
      </c>
      <c r="I988">
        <v>-4</v>
      </c>
      <c r="J988">
        <v>-17</v>
      </c>
      <c r="K988">
        <v>1311</v>
      </c>
      <c r="L988">
        <v>144</v>
      </c>
      <c r="M988">
        <v>216</v>
      </c>
      <c r="N988">
        <v>-260</v>
      </c>
      <c r="O988">
        <v>283313</v>
      </c>
      <c r="P988">
        <f>(Table1[[#This Row],[ax]]-E$1)/E$2</f>
        <v>-0.99696528283563968</v>
      </c>
      <c r="Q988">
        <f>(Table1[[#This Row],[ay]]-F$1)/F$2</f>
        <v>-8.2494237534878074E-3</v>
      </c>
      <c r="R988">
        <f>(Table1[[#This Row],[az]]-G$1)/G$2</f>
        <v>-4.4324324324324323E-2</v>
      </c>
      <c r="S988">
        <f>SQRT(Table1[[#This Row],[_ax]]*Table1[[#This Row],[_ax]]+Table1[[#This Row],[_ay]]*Table1[[#This Row],[_ay]]+Table1[[#This Row],[_az]]*Table1[[#This Row],[_az]])</f>
        <v>0.9979842052350425</v>
      </c>
      <c r="T988" s="1">
        <f>ATAN2(Table1[[#This Row],[_az]],Table1[[#This Row],[_ay]])*180/PI()</f>
        <v>-169.45702084171467</v>
      </c>
      <c r="U988" s="1">
        <f>ATAN2(SQRT(Table1[[#This Row],[_ay]]*Table1[[#This Row],[_ay]]+Table1[[#This Row],[_az]]*Table1[[#This Row],[_az]]),Table1[[#This Row],[_ax]])*180/PI()</f>
        <v>-87.410694412300117</v>
      </c>
    </row>
    <row r="989" spans="1:21" x14ac:dyDescent="0.25">
      <c r="A989" t="s">
        <v>0</v>
      </c>
      <c r="B989" t="s">
        <v>6</v>
      </c>
      <c r="C989" t="s">
        <v>2</v>
      </c>
      <c r="D989" t="s">
        <v>3</v>
      </c>
      <c r="E989">
        <v>-8096</v>
      </c>
      <c r="F989">
        <v>27</v>
      </c>
      <c r="G989">
        <v>630</v>
      </c>
      <c r="H989">
        <v>4</v>
      </c>
      <c r="I989">
        <v>-2</v>
      </c>
      <c r="J989">
        <v>-17</v>
      </c>
      <c r="K989">
        <v>1311</v>
      </c>
      <c r="L989">
        <v>144</v>
      </c>
      <c r="M989">
        <v>210</v>
      </c>
      <c r="N989">
        <v>-252</v>
      </c>
      <c r="O989">
        <v>283363</v>
      </c>
      <c r="P989">
        <f>(Table1[[#This Row],[ax]]-E$1)/E$2</f>
        <v>-0.99696528283563968</v>
      </c>
      <c r="Q989">
        <f>(Table1[[#This Row],[ay]]-F$1)/F$2</f>
        <v>-8.4920538638845085E-3</v>
      </c>
      <c r="R989">
        <f>(Table1[[#This Row],[az]]-G$1)/G$2</f>
        <v>-4.2882882882882882E-2</v>
      </c>
      <c r="S989">
        <f>SQRT(Table1[[#This Row],[_ax]]*Table1[[#This Row],[_ax]]+Table1[[#This Row],[_ay]]*Table1[[#This Row],[_ay]]+Table1[[#This Row],[_az]]*Table1[[#This Row],[_az]])</f>
        <v>0.99792325947575811</v>
      </c>
      <c r="T989" s="1">
        <f>ATAN2(Table1[[#This Row],[_az]],Table1[[#This Row],[_ay]])*180/PI()</f>
        <v>-168.79869579830302</v>
      </c>
      <c r="U989" s="1">
        <f>ATAN2(SQRT(Table1[[#This Row],[_ay]]*Table1[[#This Row],[_ay]]+Table1[[#This Row],[_az]]*Table1[[#This Row],[_az]]),Table1[[#This Row],[_ax]])*180/PI()</f>
        <v>-87.489262750930095</v>
      </c>
    </row>
    <row r="990" spans="1:21" x14ac:dyDescent="0.25">
      <c r="A990" t="s">
        <v>0</v>
      </c>
      <c r="B990" t="s">
        <v>6</v>
      </c>
      <c r="C990" t="s">
        <v>2</v>
      </c>
      <c r="D990" t="s">
        <v>3</v>
      </c>
      <c r="E990">
        <v>-8097</v>
      </c>
      <c r="F990">
        <v>33</v>
      </c>
      <c r="G990">
        <v>636</v>
      </c>
      <c r="H990">
        <v>3</v>
      </c>
      <c r="I990">
        <v>-3</v>
      </c>
      <c r="J990">
        <v>-17</v>
      </c>
      <c r="K990">
        <v>1312</v>
      </c>
      <c r="L990">
        <v>145</v>
      </c>
      <c r="M990">
        <v>219</v>
      </c>
      <c r="N990">
        <v>-253</v>
      </c>
      <c r="O990">
        <v>283413</v>
      </c>
      <c r="P990">
        <f>(Table1[[#This Row],[ax]]-E$1)/E$2</f>
        <v>-0.99708667152221409</v>
      </c>
      <c r="Q990">
        <f>(Table1[[#This Row],[ay]]-F$1)/F$2</f>
        <v>-7.764163532694407E-3</v>
      </c>
      <c r="R990">
        <f>(Table1[[#This Row],[az]]-G$1)/G$2</f>
        <v>-4.2162162162162162E-2</v>
      </c>
      <c r="S990">
        <f>SQRT(Table1[[#This Row],[_ax]]*Table1[[#This Row],[_ax]]+Table1[[#This Row],[_ay]]*Table1[[#This Row],[_ay]]+Table1[[#This Row],[_az]]*Table1[[#This Row],[_az]])</f>
        <v>0.99800789610142793</v>
      </c>
      <c r="T990" s="1">
        <f>ATAN2(Table1[[#This Row],[_az]],Table1[[#This Row],[_ay]])*180/PI()</f>
        <v>-169.56587697015581</v>
      </c>
      <c r="U990" s="1">
        <f>ATAN2(SQRT(Table1[[#This Row],[_ay]]*Table1[[#This Row],[_ay]]+Table1[[#This Row],[_az]]*Table1[[#This Row],[_az]]),Table1[[#This Row],[_ax]])*180/PI()</f>
        <v>-87.53800700782827</v>
      </c>
    </row>
    <row r="991" spans="1:21" x14ac:dyDescent="0.25">
      <c r="A991" t="s">
        <v>0</v>
      </c>
      <c r="B991" t="s">
        <v>6</v>
      </c>
      <c r="C991" t="s">
        <v>2</v>
      </c>
      <c r="D991" t="s">
        <v>3</v>
      </c>
      <c r="E991">
        <v>-8092</v>
      </c>
      <c r="F991">
        <v>30</v>
      </c>
      <c r="G991">
        <v>625</v>
      </c>
      <c r="H991">
        <v>3</v>
      </c>
      <c r="I991">
        <v>-2</v>
      </c>
      <c r="J991">
        <v>-16</v>
      </c>
      <c r="K991">
        <v>1313</v>
      </c>
      <c r="L991">
        <v>145</v>
      </c>
      <c r="M991">
        <v>209</v>
      </c>
      <c r="N991">
        <v>-249</v>
      </c>
      <c r="O991">
        <v>283463</v>
      </c>
      <c r="P991">
        <f>(Table1[[#This Row],[ax]]-E$1)/E$2</f>
        <v>-0.99647972808934204</v>
      </c>
      <c r="Q991">
        <f>(Table1[[#This Row],[ay]]-F$1)/F$2</f>
        <v>-8.1281086982894577E-3</v>
      </c>
      <c r="R991">
        <f>(Table1[[#This Row],[az]]-G$1)/G$2</f>
        <v>-4.3483483483483486E-2</v>
      </c>
      <c r="S991">
        <f>SQRT(Table1[[#This Row],[_ax]]*Table1[[#This Row],[_ax]]+Table1[[#This Row],[_ay]]*Table1[[#This Row],[_ay]]+Table1[[#This Row],[_az]]*Table1[[#This Row],[_az]])</f>
        <v>0.99746114108765094</v>
      </c>
      <c r="T991" s="1">
        <f>ATAN2(Table1[[#This Row],[_az]],Table1[[#This Row],[_ay]])*180/PI()</f>
        <v>-169.4122269944128</v>
      </c>
      <c r="U991" s="1">
        <f>ATAN2(SQRT(Table1[[#This Row],[_ay]]*Table1[[#This Row],[_ay]]+Table1[[#This Row],[_az]]*Table1[[#This Row],[_az]]),Table1[[#This Row],[_ax]])*180/PI()</f>
        <v>-87.458142758006971</v>
      </c>
    </row>
    <row r="992" spans="1:21" x14ac:dyDescent="0.25">
      <c r="A992" t="s">
        <v>0</v>
      </c>
      <c r="B992" t="s">
        <v>6</v>
      </c>
      <c r="C992" t="s">
        <v>2</v>
      </c>
      <c r="D992" t="s">
        <v>3</v>
      </c>
      <c r="E992">
        <v>-8093</v>
      </c>
      <c r="F992">
        <v>29</v>
      </c>
      <c r="G992">
        <v>626</v>
      </c>
      <c r="H992">
        <v>3</v>
      </c>
      <c r="I992">
        <v>-2</v>
      </c>
      <c r="J992">
        <v>-16</v>
      </c>
      <c r="K992">
        <v>1312</v>
      </c>
      <c r="L992">
        <v>142</v>
      </c>
      <c r="M992">
        <v>206</v>
      </c>
      <c r="N992">
        <v>-254</v>
      </c>
      <c r="O992">
        <v>283513</v>
      </c>
      <c r="P992">
        <f>(Table1[[#This Row],[ax]]-E$1)/E$2</f>
        <v>-0.99660111677591645</v>
      </c>
      <c r="Q992">
        <f>(Table1[[#This Row],[ay]]-F$1)/F$2</f>
        <v>-8.2494237534878074E-3</v>
      </c>
      <c r="R992">
        <f>(Table1[[#This Row],[az]]-G$1)/G$2</f>
        <v>-4.3363363363363362E-2</v>
      </c>
      <c r="S992">
        <f>SQRT(Table1[[#This Row],[_ax]]*Table1[[#This Row],[_ax]]+Table1[[#This Row],[_ay]]*Table1[[#This Row],[_ay]]+Table1[[#This Row],[_az]]*Table1[[#This Row],[_az]])</f>
        <v>0.99757817750462618</v>
      </c>
      <c r="T992" s="1">
        <f>ATAN2(Table1[[#This Row],[_az]],Table1[[#This Row],[_ay]])*180/PI()</f>
        <v>-169.22879030498908</v>
      </c>
      <c r="U992" s="1">
        <f>ATAN2(SQRT(Table1[[#This Row],[_ay]]*Table1[[#This Row],[_ay]]+Table1[[#This Row],[_az]]*Table1[[#This Row],[_az]]),Table1[[#This Row],[_ax]])*180/PI()</f>
        <v>-87.463934930539565</v>
      </c>
    </row>
    <row r="993" spans="1:21" x14ac:dyDescent="0.25">
      <c r="A993" t="s">
        <v>0</v>
      </c>
      <c r="B993" t="s">
        <v>6</v>
      </c>
      <c r="C993" t="s">
        <v>2</v>
      </c>
      <c r="D993" t="s">
        <v>3</v>
      </c>
      <c r="E993">
        <v>-8097</v>
      </c>
      <c r="F993">
        <v>28</v>
      </c>
      <c r="G993">
        <v>626</v>
      </c>
      <c r="H993">
        <v>4</v>
      </c>
      <c r="I993">
        <v>-3</v>
      </c>
      <c r="J993">
        <v>-17</v>
      </c>
      <c r="K993">
        <v>1313</v>
      </c>
      <c r="L993">
        <v>151</v>
      </c>
      <c r="M993">
        <v>213</v>
      </c>
      <c r="N993">
        <v>-255</v>
      </c>
      <c r="O993">
        <v>283563</v>
      </c>
      <c r="P993">
        <f>(Table1[[#This Row],[ax]]-E$1)/E$2</f>
        <v>-0.99708667152221409</v>
      </c>
      <c r="Q993">
        <f>(Table1[[#This Row],[ay]]-F$1)/F$2</f>
        <v>-8.3707388086861588E-3</v>
      </c>
      <c r="R993">
        <f>(Table1[[#This Row],[az]]-G$1)/G$2</f>
        <v>-4.3363363363363362E-2</v>
      </c>
      <c r="S993">
        <f>SQRT(Table1[[#This Row],[_ax]]*Table1[[#This Row],[_ax]]+Table1[[#This Row],[_ay]]*Table1[[#This Row],[_ay]]+Table1[[#This Row],[_az]]*Table1[[#This Row],[_az]])</f>
        <v>0.99806426700770823</v>
      </c>
      <c r="T993" s="1">
        <f>ATAN2(Table1[[#This Row],[_az]],Table1[[#This Row],[_ay]])*180/PI()</f>
        <v>-169.07417571715928</v>
      </c>
      <c r="U993" s="1">
        <f>ATAN2(SQRT(Table1[[#This Row],[_ay]]*Table1[[#This Row],[_ay]]+Table1[[#This Row],[_az]]*Table1[[#This Row],[_az]]),Table1[[#This Row],[_ax]])*180/PI()</f>
        <v>-87.46385882095673</v>
      </c>
    </row>
    <row r="994" spans="1:21" x14ac:dyDescent="0.25">
      <c r="A994" t="s">
        <v>0</v>
      </c>
      <c r="B994" t="s">
        <v>6</v>
      </c>
      <c r="C994" t="s">
        <v>2</v>
      </c>
      <c r="D994" t="s">
        <v>3</v>
      </c>
      <c r="E994">
        <v>-8098</v>
      </c>
      <c r="F994">
        <v>28</v>
      </c>
      <c r="G994">
        <v>623</v>
      </c>
      <c r="H994">
        <v>4</v>
      </c>
      <c r="I994">
        <v>-3</v>
      </c>
      <c r="J994">
        <v>-16</v>
      </c>
      <c r="K994">
        <v>1313</v>
      </c>
      <c r="L994">
        <v>139</v>
      </c>
      <c r="M994">
        <v>223</v>
      </c>
      <c r="N994">
        <v>-247</v>
      </c>
      <c r="O994">
        <v>283613</v>
      </c>
      <c r="P994">
        <f>(Table1[[#This Row],[ax]]-E$1)/E$2</f>
        <v>-0.99720806020878849</v>
      </c>
      <c r="Q994">
        <f>(Table1[[#This Row],[ay]]-F$1)/F$2</f>
        <v>-8.3707388086861588E-3</v>
      </c>
      <c r="R994">
        <f>(Table1[[#This Row],[az]]-G$1)/G$2</f>
        <v>-4.3723723723723726E-2</v>
      </c>
      <c r="S994">
        <f>SQRT(Table1[[#This Row],[_ax]]*Table1[[#This Row],[_ax]]+Table1[[#This Row],[_ay]]*Table1[[#This Row],[_ay]]+Table1[[#This Row],[_az]]*Table1[[#This Row],[_az]])</f>
        <v>0.99820125657597047</v>
      </c>
      <c r="T994" s="1">
        <f>ATAN2(Table1[[#This Row],[_az]],Table1[[#This Row],[_ay]])*180/PI()</f>
        <v>-169.16208253822441</v>
      </c>
      <c r="U994" s="1">
        <f>ATAN2(SQRT(Table1[[#This Row],[_ay]]*Table1[[#This Row],[_ay]]+Table1[[#This Row],[_az]]*Table1[[#This Row],[_az]]),Table1[[#This Row],[_ax]])*180/PI()</f>
        <v>-87.443874625172711</v>
      </c>
    </row>
    <row r="995" spans="1:21" x14ac:dyDescent="0.25">
      <c r="A995" t="s">
        <v>0</v>
      </c>
      <c r="B995" t="s">
        <v>6</v>
      </c>
      <c r="C995" t="s">
        <v>2</v>
      </c>
      <c r="D995" t="s">
        <v>3</v>
      </c>
      <c r="E995">
        <v>-8093</v>
      </c>
      <c r="F995">
        <v>24</v>
      </c>
      <c r="G995">
        <v>628</v>
      </c>
      <c r="H995">
        <v>4</v>
      </c>
      <c r="I995">
        <v>-3</v>
      </c>
      <c r="J995">
        <v>-17</v>
      </c>
      <c r="K995">
        <v>1313</v>
      </c>
      <c r="L995">
        <v>140</v>
      </c>
      <c r="M995">
        <v>216</v>
      </c>
      <c r="N995">
        <v>-246</v>
      </c>
      <c r="O995">
        <v>283663</v>
      </c>
      <c r="P995">
        <f>(Table1[[#This Row],[ax]]-E$1)/E$2</f>
        <v>-0.99660111677591645</v>
      </c>
      <c r="Q995">
        <f>(Table1[[#This Row],[ay]]-F$1)/F$2</f>
        <v>-8.8559990294795592E-3</v>
      </c>
      <c r="R995">
        <f>(Table1[[#This Row],[az]]-G$1)/G$2</f>
        <v>-4.3123123123123122E-2</v>
      </c>
      <c r="S995">
        <f>SQRT(Table1[[#This Row],[_ax]]*Table1[[#This Row],[_ax]]+Table1[[#This Row],[_ay]]*Table1[[#This Row],[_ay]]+Table1[[#This Row],[_az]]*Table1[[#This Row],[_az]])</f>
        <v>0.99757296396088546</v>
      </c>
      <c r="T995" s="1">
        <f>ATAN2(Table1[[#This Row],[_az]],Table1[[#This Row],[_ay]])*180/PI()</f>
        <v>-168.39478164904654</v>
      </c>
      <c r="U995" s="1">
        <f>ATAN2(SQRT(Table1[[#This Row],[_ay]]*Table1[[#This Row],[_ay]]+Table1[[#This Row],[_az]]*Table1[[#This Row],[_az]]),Table1[[#This Row],[_ax]])*180/PI()</f>
        <v>-87.470704625937771</v>
      </c>
    </row>
    <row r="996" spans="1:21" x14ac:dyDescent="0.25">
      <c r="A996" t="s">
        <v>0</v>
      </c>
      <c r="B996" t="s">
        <v>6</v>
      </c>
      <c r="C996" t="s">
        <v>2</v>
      </c>
      <c r="D996" t="s">
        <v>3</v>
      </c>
      <c r="E996">
        <v>-8098</v>
      </c>
      <c r="F996">
        <v>29</v>
      </c>
      <c r="G996">
        <v>627</v>
      </c>
      <c r="H996">
        <v>4</v>
      </c>
      <c r="I996">
        <v>-2</v>
      </c>
      <c r="J996">
        <v>-17</v>
      </c>
      <c r="K996">
        <v>1313</v>
      </c>
      <c r="L996">
        <v>144</v>
      </c>
      <c r="M996">
        <v>212</v>
      </c>
      <c r="N996">
        <v>-256</v>
      </c>
      <c r="O996">
        <v>283713</v>
      </c>
      <c r="P996">
        <f>(Table1[[#This Row],[ax]]-E$1)/E$2</f>
        <v>-0.99720806020878849</v>
      </c>
      <c r="Q996">
        <f>(Table1[[#This Row],[ay]]-F$1)/F$2</f>
        <v>-8.2494237534878074E-3</v>
      </c>
      <c r="R996">
        <f>(Table1[[#This Row],[az]]-G$1)/G$2</f>
        <v>-4.3243243243243246E-2</v>
      </c>
      <c r="S996">
        <f>SQRT(Table1[[#This Row],[_ax]]*Table1[[#This Row],[_ax]]+Table1[[#This Row],[_ay]]*Table1[[#This Row],[_ay]]+Table1[[#This Row],[_az]]*Table1[[#This Row],[_az]])</f>
        <v>0.99817931576637753</v>
      </c>
      <c r="T996" s="1">
        <f>ATAN2(Table1[[#This Row],[_az]],Table1[[#This Row],[_ay]])*180/PI()</f>
        <v>-169.19957309290419</v>
      </c>
      <c r="U996" s="1">
        <f>ATAN2(SQRT(Table1[[#This Row],[_ay]]*Table1[[#This Row],[_ay]]+Table1[[#This Row],[_az]]*Table1[[#This Row],[_az]]),Table1[[#This Row],[_ax]])*180/PI()</f>
        <v>-87.472242969959609</v>
      </c>
    </row>
    <row r="997" spans="1:21" x14ac:dyDescent="0.25">
      <c r="A997" t="s">
        <v>0</v>
      </c>
      <c r="B997" t="s">
        <v>6</v>
      </c>
      <c r="C997" t="s">
        <v>2</v>
      </c>
      <c r="D997" t="s">
        <v>3</v>
      </c>
      <c r="E997">
        <v>-8095</v>
      </c>
      <c r="F997">
        <v>30</v>
      </c>
      <c r="G997">
        <v>629</v>
      </c>
      <c r="H997">
        <v>4</v>
      </c>
      <c r="I997">
        <v>-3</v>
      </c>
      <c r="J997">
        <v>-17</v>
      </c>
      <c r="K997">
        <v>1310</v>
      </c>
      <c r="L997">
        <v>141</v>
      </c>
      <c r="M997">
        <v>213</v>
      </c>
      <c r="N997">
        <v>-257</v>
      </c>
      <c r="O997">
        <v>283763</v>
      </c>
      <c r="P997">
        <f>(Table1[[#This Row],[ax]]-E$1)/E$2</f>
        <v>-0.99684389414906527</v>
      </c>
      <c r="Q997">
        <f>(Table1[[#This Row],[ay]]-F$1)/F$2</f>
        <v>-8.1281086982894577E-3</v>
      </c>
      <c r="R997">
        <f>(Table1[[#This Row],[az]]-G$1)/G$2</f>
        <v>-4.3003003003003006E-2</v>
      </c>
      <c r="S997">
        <f>SQRT(Table1[[#This Row],[_ax]]*Table1[[#This Row],[_ax]]+Table1[[#This Row],[_ay]]*Table1[[#This Row],[_ay]]+Table1[[#This Row],[_az]]*Table1[[#This Row],[_az]])</f>
        <v>0.99780412592881196</v>
      </c>
      <c r="T997" s="1">
        <f>ATAN2(Table1[[#This Row],[_az]],Table1[[#This Row],[_ay]])*180/PI()</f>
        <v>-169.2966463887665</v>
      </c>
      <c r="U997" s="1">
        <f>ATAN2(SQRT(Table1[[#This Row],[_ay]]*Table1[[#This Row],[_ay]]+Table1[[#This Row],[_az]]*Table1[[#This Row],[_az]]),Table1[[#This Row],[_ax]])*180/PI()</f>
        <v>-87.48615871315063</v>
      </c>
    </row>
    <row r="998" spans="1:21" x14ac:dyDescent="0.25">
      <c r="A998" t="s">
        <v>0</v>
      </c>
      <c r="B998" t="s">
        <v>6</v>
      </c>
      <c r="C998" t="s">
        <v>2</v>
      </c>
      <c r="D998" t="s">
        <v>3</v>
      </c>
      <c r="E998">
        <v>-8093</v>
      </c>
      <c r="F998">
        <v>28</v>
      </c>
      <c r="G998">
        <v>624</v>
      </c>
      <c r="H998">
        <v>4</v>
      </c>
      <c r="I998">
        <v>-2</v>
      </c>
      <c r="J998">
        <v>-17</v>
      </c>
      <c r="K998">
        <v>1311</v>
      </c>
      <c r="L998">
        <v>143</v>
      </c>
      <c r="M998">
        <v>213</v>
      </c>
      <c r="N998">
        <v>-255</v>
      </c>
      <c r="O998">
        <v>283813</v>
      </c>
      <c r="P998">
        <f>(Table1[[#This Row],[ax]]-E$1)/E$2</f>
        <v>-0.99660111677591645</v>
      </c>
      <c r="Q998">
        <f>(Table1[[#This Row],[ay]]-F$1)/F$2</f>
        <v>-8.3707388086861588E-3</v>
      </c>
      <c r="R998">
        <f>(Table1[[#This Row],[az]]-G$1)/G$2</f>
        <v>-4.3603603603603602E-2</v>
      </c>
      <c r="S998">
        <f>SQRT(Table1[[#This Row],[_ax]]*Table1[[#This Row],[_ax]]+Table1[[#This Row],[_ay]]*Table1[[#This Row],[_ay]]+Table1[[#This Row],[_az]]*Table1[[#This Row],[_az]])</f>
        <v>0.99758965986743642</v>
      </c>
      <c r="T998" s="1">
        <f>ATAN2(Table1[[#This Row],[_az]],Table1[[#This Row],[_ay]])*180/PI()</f>
        <v>-169.13293596603148</v>
      </c>
      <c r="U998" s="1">
        <f>ATAN2(SQRT(Table1[[#This Row],[_ay]]*Table1[[#This Row],[_ay]]+Table1[[#This Row],[_az]]*Table1[[#This Row],[_az]]),Table1[[#This Row],[_ax]])*180/PI()</f>
        <v>-87.449088844924532</v>
      </c>
    </row>
    <row r="999" spans="1:21" x14ac:dyDescent="0.25">
      <c r="A999" t="s">
        <v>0</v>
      </c>
      <c r="B999" t="s">
        <v>6</v>
      </c>
      <c r="C999" t="s">
        <v>2</v>
      </c>
      <c r="D999" t="s">
        <v>3</v>
      </c>
      <c r="E999">
        <v>-8094</v>
      </c>
      <c r="F999">
        <v>23</v>
      </c>
      <c r="G999">
        <v>632</v>
      </c>
      <c r="H999">
        <v>3</v>
      </c>
      <c r="I999">
        <v>-2</v>
      </c>
      <c r="J999">
        <v>-17</v>
      </c>
      <c r="K999">
        <v>1309</v>
      </c>
      <c r="L999">
        <v>141</v>
      </c>
      <c r="M999">
        <v>219</v>
      </c>
      <c r="N999">
        <v>-259</v>
      </c>
      <c r="O999">
        <v>283863</v>
      </c>
      <c r="P999">
        <f>(Table1[[#This Row],[ax]]-E$1)/E$2</f>
        <v>-0.99672250546249086</v>
      </c>
      <c r="Q999">
        <f>(Table1[[#This Row],[ay]]-F$1)/F$2</f>
        <v>-8.9773140846779089E-3</v>
      </c>
      <c r="R999">
        <f>(Table1[[#This Row],[az]]-G$1)/G$2</f>
        <v>-4.2642642642642642E-2</v>
      </c>
      <c r="S999">
        <f>SQRT(Table1[[#This Row],[_ax]]*Table1[[#This Row],[_ax]]+Table1[[#This Row],[_ay]]*Table1[[#This Row],[_ay]]+Table1[[#This Row],[_az]]*Table1[[#This Row],[_az]])</f>
        <v>0.99767466642946689</v>
      </c>
      <c r="T999" s="1">
        <f>ATAN2(Table1[[#This Row],[_az]],Table1[[#This Row],[_ay]])*180/PI()</f>
        <v>-168.11145050643816</v>
      </c>
      <c r="U999" s="1">
        <f>ATAN2(SQRT(Table1[[#This Row],[_ay]]*Table1[[#This Row],[_ay]]+Table1[[#This Row],[_az]]*Table1[[#This Row],[_az]]),Table1[[#This Row],[_ax]])*180/PI()</f>
        <v>-87.49658476316489</v>
      </c>
    </row>
    <row r="1000" spans="1:21" x14ac:dyDescent="0.25">
      <c r="A1000" t="s">
        <v>0</v>
      </c>
      <c r="B1000" t="s">
        <v>6</v>
      </c>
      <c r="C1000" t="s">
        <v>2</v>
      </c>
      <c r="D1000" t="s">
        <v>3</v>
      </c>
      <c r="E1000">
        <v>-8098</v>
      </c>
      <c r="F1000">
        <v>33</v>
      </c>
      <c r="G1000">
        <v>624</v>
      </c>
      <c r="H1000">
        <v>4</v>
      </c>
      <c r="I1000">
        <v>-3</v>
      </c>
      <c r="J1000">
        <v>-16</v>
      </c>
      <c r="K1000">
        <v>1312</v>
      </c>
      <c r="L1000">
        <v>139</v>
      </c>
      <c r="M1000">
        <v>211</v>
      </c>
      <c r="N1000">
        <v>-255</v>
      </c>
      <c r="O1000">
        <v>283913</v>
      </c>
      <c r="P1000">
        <f>(Table1[[#This Row],[ax]]-E$1)/E$2</f>
        <v>-0.99720806020878849</v>
      </c>
      <c r="Q1000">
        <f>(Table1[[#This Row],[ay]]-F$1)/F$2</f>
        <v>-7.764163532694407E-3</v>
      </c>
      <c r="R1000">
        <f>(Table1[[#This Row],[az]]-G$1)/G$2</f>
        <v>-4.3603603603603602E-2</v>
      </c>
      <c r="S1000">
        <f>SQRT(Table1[[#This Row],[_ax]]*Table1[[#This Row],[_ax]]+Table1[[#This Row],[_ay]]*Table1[[#This Row],[_ay]]+Table1[[#This Row],[_az]]*Table1[[#This Row],[_az]])</f>
        <v>0.99819109985410981</v>
      </c>
      <c r="T1000" s="1">
        <f>ATAN2(Table1[[#This Row],[_az]],Table1[[#This Row],[_ay]])*180/PI()</f>
        <v>-169.90359318626432</v>
      </c>
      <c r="U1000" s="1">
        <f>ATAN2(SQRT(Table1[[#This Row],[_ay]]*Table1[[#This Row],[_ay]]+Table1[[#This Row],[_az]]*Table1[[#This Row],[_az]]),Table1[[#This Row],[_ax]])*180/PI()</f>
        <v>-87.456967278053426</v>
      </c>
    </row>
    <row r="1001" spans="1:21" x14ac:dyDescent="0.25">
      <c r="A1001" t="s">
        <v>0</v>
      </c>
      <c r="B1001" t="s">
        <v>6</v>
      </c>
      <c r="C1001" t="s">
        <v>2</v>
      </c>
      <c r="D1001" t="s">
        <v>3</v>
      </c>
      <c r="E1001">
        <v>-8091</v>
      </c>
      <c r="F1001">
        <v>29</v>
      </c>
      <c r="G1001">
        <v>621</v>
      </c>
      <c r="H1001">
        <v>4</v>
      </c>
      <c r="I1001">
        <v>-3</v>
      </c>
      <c r="J1001">
        <v>-16</v>
      </c>
      <c r="K1001">
        <v>1312</v>
      </c>
      <c r="L1001">
        <v>135</v>
      </c>
      <c r="M1001">
        <v>223</v>
      </c>
      <c r="N1001">
        <v>-261</v>
      </c>
      <c r="O1001">
        <v>283963</v>
      </c>
      <c r="P1001">
        <f>(Table1[[#This Row],[ax]]-E$1)/E$2</f>
        <v>-0.99635833940276763</v>
      </c>
      <c r="Q1001">
        <f>(Table1[[#This Row],[ay]]-F$1)/F$2</f>
        <v>-8.2494237534878074E-3</v>
      </c>
      <c r="R1001">
        <f>(Table1[[#This Row],[az]]-G$1)/G$2</f>
        <v>-4.3963963963963966E-2</v>
      </c>
      <c r="S1001">
        <f>SQRT(Table1[[#This Row],[_ax]]*Table1[[#This Row],[_ax]]+Table1[[#This Row],[_ay]]*Table1[[#This Row],[_ay]]+Table1[[#This Row],[_az]]*Table1[[#This Row],[_az]])</f>
        <v>0.99736193210746216</v>
      </c>
      <c r="T1001" s="1">
        <f>ATAN2(Table1[[#This Row],[_az]],Table1[[#This Row],[_ay]])*180/PI()</f>
        <v>-169.37256376443304</v>
      </c>
      <c r="U1001" s="1">
        <f>ATAN2(SQRT(Table1[[#This Row],[_ay]]*Table1[[#This Row],[_ay]]+Table1[[#This Row],[_az]]*Table1[[#This Row],[_az]]),Table1[[#This Row],[_ax]])*180/PI()</f>
        <v>-87.429447914037482</v>
      </c>
    </row>
    <row r="1002" spans="1:21" x14ac:dyDescent="0.25">
      <c r="A1002" t="s">
        <v>0</v>
      </c>
      <c r="B1002" t="s">
        <v>6</v>
      </c>
      <c r="C1002" t="s">
        <v>2</v>
      </c>
      <c r="D1002" t="s">
        <v>3</v>
      </c>
      <c r="E1002">
        <v>-8093</v>
      </c>
      <c r="F1002">
        <v>29</v>
      </c>
      <c r="G1002">
        <v>628</v>
      </c>
      <c r="H1002">
        <v>3</v>
      </c>
      <c r="I1002">
        <v>-3</v>
      </c>
      <c r="J1002">
        <v>-17</v>
      </c>
      <c r="K1002">
        <v>1312</v>
      </c>
      <c r="L1002">
        <v>143</v>
      </c>
      <c r="M1002">
        <v>217</v>
      </c>
      <c r="N1002">
        <v>-255</v>
      </c>
      <c r="O1002">
        <v>284013</v>
      </c>
      <c r="P1002">
        <f>(Table1[[#This Row],[ax]]-E$1)/E$2</f>
        <v>-0.99660111677591645</v>
      </c>
      <c r="Q1002">
        <f>(Table1[[#This Row],[ay]]-F$1)/F$2</f>
        <v>-8.2494237534878074E-3</v>
      </c>
      <c r="R1002">
        <f>(Table1[[#This Row],[az]]-G$1)/G$2</f>
        <v>-4.3123123123123122E-2</v>
      </c>
      <c r="S1002">
        <f>SQRT(Table1[[#This Row],[_ax]]*Table1[[#This Row],[_ax]]+Table1[[#This Row],[_ay]]*Table1[[#This Row],[_ay]]+Table1[[#This Row],[_az]]*Table1[[#This Row],[_az]])</f>
        <v>0.99756776346229259</v>
      </c>
      <c r="T1002" s="1">
        <f>ATAN2(Table1[[#This Row],[_az]],Table1[[#This Row],[_ay]])*180/PI()</f>
        <v>-169.17019884180988</v>
      </c>
      <c r="U1002" s="1">
        <f>ATAN2(SQRT(Table1[[#This Row],[_ay]]*Table1[[#This Row],[_ay]]+Table1[[#This Row],[_az]]*Table1[[#This Row],[_az]]),Table1[[#This Row],[_ax]])*180/PI()</f>
        <v>-87.477475541053224</v>
      </c>
    </row>
    <row r="1003" spans="1:21" x14ac:dyDescent="0.25">
      <c r="A1003" t="s">
        <v>0</v>
      </c>
      <c r="B1003" t="s">
        <v>6</v>
      </c>
      <c r="C1003" t="s">
        <v>2</v>
      </c>
      <c r="D1003" t="s">
        <v>3</v>
      </c>
      <c r="E1003">
        <v>-8093</v>
      </c>
      <c r="F1003">
        <v>34</v>
      </c>
      <c r="G1003">
        <v>619</v>
      </c>
      <c r="H1003">
        <v>4</v>
      </c>
      <c r="I1003">
        <v>-3</v>
      </c>
      <c r="J1003">
        <v>-17</v>
      </c>
      <c r="K1003">
        <v>1311</v>
      </c>
      <c r="L1003">
        <v>141</v>
      </c>
      <c r="M1003">
        <v>219</v>
      </c>
      <c r="N1003">
        <v>-255</v>
      </c>
      <c r="O1003">
        <v>284063</v>
      </c>
      <c r="P1003">
        <f>(Table1[[#This Row],[ax]]-E$1)/E$2</f>
        <v>-0.99660111677591645</v>
      </c>
      <c r="Q1003">
        <f>(Table1[[#This Row],[ay]]-F$1)/F$2</f>
        <v>-7.6428484774960573E-3</v>
      </c>
      <c r="R1003">
        <f>(Table1[[#This Row],[az]]-G$1)/G$2</f>
        <v>-4.4204204204204206E-2</v>
      </c>
      <c r="S1003">
        <f>SQRT(Table1[[#This Row],[_ax]]*Table1[[#This Row],[_ax]]+Table1[[#This Row],[_ay]]*Table1[[#This Row],[_ay]]+Table1[[#This Row],[_az]]*Table1[[#This Row],[_az]])</f>
        <v>0.99761024992788683</v>
      </c>
      <c r="T1003" s="1">
        <f>ATAN2(Table1[[#This Row],[_az]],Table1[[#This Row],[_ay]])*180/PI()</f>
        <v>-170.19061530824291</v>
      </c>
      <c r="U1003" s="1">
        <f>ATAN2(SQRT(Table1[[#This Row],[_ay]]*Table1[[#This Row],[_ay]]+Table1[[#This Row],[_az]]*Table1[[#This Row],[_az]]),Table1[[#This Row],[_ax]])*180/PI()</f>
        <v>-87.422681851796483</v>
      </c>
    </row>
    <row r="1004" spans="1:21" x14ac:dyDescent="0.25">
      <c r="A1004" t="s">
        <v>0</v>
      </c>
      <c r="B1004" t="s">
        <v>6</v>
      </c>
      <c r="C1004" t="s">
        <v>2</v>
      </c>
      <c r="D1004" t="s">
        <v>3</v>
      </c>
      <c r="E1004">
        <v>-8089</v>
      </c>
      <c r="F1004">
        <v>33</v>
      </c>
      <c r="G1004">
        <v>630</v>
      </c>
      <c r="H1004">
        <v>3</v>
      </c>
      <c r="I1004">
        <v>-2</v>
      </c>
      <c r="J1004">
        <v>-17</v>
      </c>
      <c r="K1004">
        <v>1311</v>
      </c>
      <c r="L1004">
        <v>139</v>
      </c>
      <c r="M1004">
        <v>223</v>
      </c>
      <c r="N1004">
        <v>-251</v>
      </c>
      <c r="O1004">
        <v>284113</v>
      </c>
      <c r="P1004">
        <f>(Table1[[#This Row],[ax]]-E$1)/E$2</f>
        <v>-0.99611556202961882</v>
      </c>
      <c r="Q1004">
        <f>(Table1[[#This Row],[ay]]-F$1)/F$2</f>
        <v>-7.764163532694407E-3</v>
      </c>
      <c r="R1004">
        <f>(Table1[[#This Row],[az]]-G$1)/G$2</f>
        <v>-4.2882882882882882E-2</v>
      </c>
      <c r="S1004">
        <f>SQRT(Table1[[#This Row],[_ax]]*Table1[[#This Row],[_ax]]+Table1[[#This Row],[_ay]]*Table1[[#This Row],[_ay]]+Table1[[#This Row],[_az]]*Table1[[#This Row],[_az]])</f>
        <v>0.99706842132187345</v>
      </c>
      <c r="T1004" s="1">
        <f>ATAN2(Table1[[#This Row],[_az]],Table1[[#This Row],[_ay]])*180/PI()</f>
        <v>-169.73748293582247</v>
      </c>
      <c r="U1004" s="1">
        <f>ATAN2(SQRT(Table1[[#This Row],[_ay]]*Table1[[#This Row],[_ay]]+Table1[[#This Row],[_az]]*Table1[[#This Row],[_az]]),Table1[[#This Row],[_ax]])*180/PI()</f>
        <v>-87.494905411801042</v>
      </c>
    </row>
    <row r="1005" spans="1:21" x14ac:dyDescent="0.25">
      <c r="A1005" t="s">
        <v>0</v>
      </c>
      <c r="B1005" t="s">
        <v>6</v>
      </c>
      <c r="C1005" t="s">
        <v>2</v>
      </c>
      <c r="D1005" t="s">
        <v>3</v>
      </c>
      <c r="E1005">
        <v>-8092</v>
      </c>
      <c r="F1005">
        <v>27</v>
      </c>
      <c r="G1005">
        <v>629</v>
      </c>
      <c r="H1005">
        <v>4</v>
      </c>
      <c r="I1005">
        <v>-2</v>
      </c>
      <c r="J1005">
        <v>-17</v>
      </c>
      <c r="K1005">
        <v>1311</v>
      </c>
      <c r="L1005">
        <v>140</v>
      </c>
      <c r="M1005">
        <v>224</v>
      </c>
      <c r="N1005">
        <v>-254</v>
      </c>
      <c r="O1005">
        <v>284163</v>
      </c>
      <c r="P1005">
        <f>(Table1[[#This Row],[ax]]-E$1)/E$2</f>
        <v>-0.99647972808934204</v>
      </c>
      <c r="Q1005">
        <f>(Table1[[#This Row],[ay]]-F$1)/F$2</f>
        <v>-8.4920538638845085E-3</v>
      </c>
      <c r="R1005">
        <f>(Table1[[#This Row],[az]]-G$1)/G$2</f>
        <v>-4.3003003003003006E-2</v>
      </c>
      <c r="S1005">
        <f>SQRT(Table1[[#This Row],[_ax]]*Table1[[#This Row],[_ax]]+Table1[[#This Row],[_ay]]*Table1[[#This Row],[_ay]]+Table1[[#This Row],[_az]]*Table1[[#This Row],[_az]])</f>
        <v>0.99744334262107959</v>
      </c>
      <c r="T1005" s="1">
        <f>ATAN2(Table1[[#This Row],[_az]],Table1[[#This Row],[_ay]])*180/PI()</f>
        <v>-168.82919640680458</v>
      </c>
      <c r="U1005" s="1">
        <f>ATAN2(SQRT(Table1[[#This Row],[_ay]]*Table1[[#This Row],[_ay]]+Table1[[#This Row],[_az]]*Table1[[#This Row],[_az]]),Table1[[#This Row],[_ax]])*180/PI()</f>
        <v>-87.481278481402015</v>
      </c>
    </row>
    <row r="1006" spans="1:21" x14ac:dyDescent="0.25">
      <c r="A1006" t="s">
        <v>0</v>
      </c>
      <c r="B1006" t="s">
        <v>6</v>
      </c>
      <c r="C1006" t="s">
        <v>2</v>
      </c>
      <c r="D1006" t="s">
        <v>3</v>
      </c>
      <c r="E1006">
        <v>-8097</v>
      </c>
      <c r="F1006">
        <v>34</v>
      </c>
      <c r="G1006">
        <v>622</v>
      </c>
      <c r="H1006">
        <v>4</v>
      </c>
      <c r="I1006">
        <v>-2</v>
      </c>
      <c r="J1006">
        <v>-16</v>
      </c>
      <c r="K1006">
        <v>1313</v>
      </c>
      <c r="L1006">
        <v>148</v>
      </c>
      <c r="M1006">
        <v>226</v>
      </c>
      <c r="N1006">
        <v>-260</v>
      </c>
      <c r="O1006">
        <v>284213</v>
      </c>
      <c r="P1006">
        <f>(Table1[[#This Row],[ax]]-E$1)/E$2</f>
        <v>-0.99708667152221409</v>
      </c>
      <c r="Q1006">
        <f>(Table1[[#This Row],[ay]]-F$1)/F$2</f>
        <v>-7.6428484774960573E-3</v>
      </c>
      <c r="R1006">
        <f>(Table1[[#This Row],[az]]-G$1)/G$2</f>
        <v>-4.3843843843843842E-2</v>
      </c>
      <c r="S1006">
        <f>SQRT(Table1[[#This Row],[_ax]]*Table1[[#This Row],[_ax]]+Table1[[#This Row],[_ay]]*Table1[[#This Row],[_ay]]+Table1[[#This Row],[_az]]*Table1[[#This Row],[_az]])</f>
        <v>0.99807941883554585</v>
      </c>
      <c r="T1006" s="1">
        <f>ATAN2(Table1[[#This Row],[_az]],Table1[[#This Row],[_ay]])*180/PI()</f>
        <v>-170.11157542063327</v>
      </c>
      <c r="U1006" s="1">
        <f>ATAN2(SQRT(Table1[[#This Row],[_ay]]*Table1[[#This Row],[_ay]]+Table1[[#This Row],[_az]]*Table1[[#This Row],[_az]]),Table1[[#This Row],[_ax]])*180/PI()</f>
        <v>-87.444296635057725</v>
      </c>
    </row>
    <row r="1007" spans="1:21" x14ac:dyDescent="0.25">
      <c r="A1007" t="s">
        <v>0</v>
      </c>
      <c r="B1007" t="s">
        <v>6</v>
      </c>
      <c r="C1007" t="s">
        <v>4</v>
      </c>
      <c r="D1007" t="s">
        <v>3</v>
      </c>
      <c r="E1007">
        <v>-8090</v>
      </c>
      <c r="F1007">
        <v>-482</v>
      </c>
      <c r="G1007">
        <v>1085</v>
      </c>
      <c r="H1007">
        <v>4</v>
      </c>
      <c r="I1007">
        <v>-2</v>
      </c>
      <c r="J1007">
        <v>-16</v>
      </c>
      <c r="K1007">
        <v>1316</v>
      </c>
      <c r="L1007">
        <v>90</v>
      </c>
      <c r="M1007">
        <v>180</v>
      </c>
      <c r="N1007">
        <v>-44</v>
      </c>
      <c r="O1007">
        <v>296813</v>
      </c>
      <c r="P1007">
        <f>(Table1[[#This Row],[ax]]-E$1)/E$2</f>
        <v>-0.99623695071619323</v>
      </c>
      <c r="Q1007">
        <f>(Table1[[#This Row],[ay]]-F$1)/F$2</f>
        <v>-7.0241416959844719E-2</v>
      </c>
      <c r="R1007">
        <f>(Table1[[#This Row],[az]]-G$1)/G$2</f>
        <v>1.1771771771771772E-2</v>
      </c>
      <c r="S1007">
        <f>SQRT(Table1[[#This Row],[_ax]]*Table1[[#This Row],[_ax]]+Table1[[#This Row],[_ay]]*Table1[[#This Row],[_ay]]+Table1[[#This Row],[_az]]*Table1[[#This Row],[_az]])</f>
        <v>0.99877950181182251</v>
      </c>
      <c r="T1007" s="1">
        <f>ATAN2(Table1[[#This Row],[_az]],Table1[[#This Row],[_ay]])*180/PI()</f>
        <v>-80.486202143147693</v>
      </c>
      <c r="U1007" s="1">
        <f>ATAN2(SQRT(Table1[[#This Row],[_ay]]*Table1[[#This Row],[_ay]]+Table1[[#This Row],[_az]]*Table1[[#This Row],[_az]]),Table1[[#This Row],[_ax]])*180/PI()</f>
        <v>-85.910880165314893</v>
      </c>
    </row>
    <row r="1008" spans="1:21" x14ac:dyDescent="0.25">
      <c r="A1008" t="s">
        <v>0</v>
      </c>
      <c r="B1008" t="s">
        <v>6</v>
      </c>
      <c r="C1008" t="s">
        <v>4</v>
      </c>
      <c r="D1008" t="s">
        <v>3</v>
      </c>
      <c r="E1008">
        <v>-8064</v>
      </c>
      <c r="F1008">
        <v>-475</v>
      </c>
      <c r="G1008">
        <v>1090</v>
      </c>
      <c r="H1008">
        <v>6</v>
      </c>
      <c r="I1008">
        <v>-4</v>
      </c>
      <c r="J1008">
        <v>-15</v>
      </c>
      <c r="K1008">
        <v>1314</v>
      </c>
      <c r="L1008">
        <v>91</v>
      </c>
      <c r="M1008">
        <v>183</v>
      </c>
      <c r="N1008">
        <v>-49</v>
      </c>
      <c r="O1008">
        <v>296863</v>
      </c>
      <c r="P1008">
        <f>(Table1[[#This Row],[ax]]-E$1)/E$2</f>
        <v>-0.99308084486525861</v>
      </c>
      <c r="Q1008">
        <f>(Table1[[#This Row],[ay]]-F$1)/F$2</f>
        <v>-6.9392211573456264E-2</v>
      </c>
      <c r="R1008">
        <f>(Table1[[#This Row],[az]]-G$1)/G$2</f>
        <v>1.2372372372372372E-2</v>
      </c>
      <c r="S1008">
        <f>SQRT(Table1[[#This Row],[_ax]]*Table1[[#This Row],[_ax]]+Table1[[#This Row],[_ay]]*Table1[[#This Row],[_ay]]+Table1[[#This Row],[_az]]*Table1[[#This Row],[_az]])</f>
        <v>0.99557918774122223</v>
      </c>
      <c r="T1008" s="1">
        <f>ATAN2(Table1[[#This Row],[_az]],Table1[[#This Row],[_ay]])*180/PI()</f>
        <v>-79.89060740257419</v>
      </c>
      <c r="U1008" s="1">
        <f>ATAN2(SQRT(Table1[[#This Row],[_ay]]*Table1[[#This Row],[_ay]]+Table1[[#This Row],[_az]]*Table1[[#This Row],[_az]]),Table1[[#This Row],[_ax]])*180/PI()</f>
        <v>-85.940088117605242</v>
      </c>
    </row>
    <row r="1009" spans="1:21" x14ac:dyDescent="0.25">
      <c r="A1009" t="s">
        <v>0</v>
      </c>
      <c r="B1009" t="s">
        <v>6</v>
      </c>
      <c r="C1009" t="s">
        <v>4</v>
      </c>
      <c r="D1009" t="s">
        <v>3</v>
      </c>
      <c r="E1009">
        <v>-8056</v>
      </c>
      <c r="F1009">
        <v>-496</v>
      </c>
      <c r="G1009">
        <v>1110</v>
      </c>
      <c r="H1009">
        <v>4</v>
      </c>
      <c r="I1009">
        <v>-9</v>
      </c>
      <c r="J1009">
        <v>-21</v>
      </c>
      <c r="K1009">
        <v>1315</v>
      </c>
      <c r="L1009">
        <v>91</v>
      </c>
      <c r="M1009">
        <v>177</v>
      </c>
      <c r="N1009">
        <v>-43</v>
      </c>
      <c r="O1009">
        <v>296913</v>
      </c>
      <c r="P1009">
        <f>(Table1[[#This Row],[ax]]-E$1)/E$2</f>
        <v>-0.99210973537266323</v>
      </c>
      <c r="Q1009">
        <f>(Table1[[#This Row],[ay]]-F$1)/F$2</f>
        <v>-7.1939827732621614E-2</v>
      </c>
      <c r="R1009">
        <f>(Table1[[#This Row],[az]]-G$1)/G$2</f>
        <v>1.4774774774774775E-2</v>
      </c>
      <c r="S1009">
        <f>SQRT(Table1[[#This Row],[_ax]]*Table1[[#This Row],[_ax]]+Table1[[#This Row],[_ay]]*Table1[[#This Row],[_ay]]+Table1[[#This Row],[_az]]*Table1[[#This Row],[_az]])</f>
        <v>0.99482428589427818</v>
      </c>
      <c r="T1009" s="1">
        <f>ATAN2(Table1[[#This Row],[_az]],Table1[[#This Row],[_ay]])*180/PI()</f>
        <v>-78.394154534343343</v>
      </c>
      <c r="U1009" s="1">
        <f>ATAN2(SQRT(Table1[[#This Row],[_ay]]*Table1[[#This Row],[_ay]]+Table1[[#This Row],[_az]]*Table1[[#This Row],[_az]]),Table1[[#This Row],[_ax]])*180/PI()</f>
        <v>-85.766376738824022</v>
      </c>
    </row>
    <row r="1010" spans="1:21" x14ac:dyDescent="0.25">
      <c r="A1010" t="s">
        <v>0</v>
      </c>
      <c r="B1010" t="s">
        <v>6</v>
      </c>
      <c r="C1010" t="s">
        <v>4</v>
      </c>
      <c r="D1010" t="s">
        <v>3</v>
      </c>
      <c r="E1010">
        <v>-8062</v>
      </c>
      <c r="F1010">
        <v>-504</v>
      </c>
      <c r="G1010">
        <v>1103</v>
      </c>
      <c r="H1010">
        <v>2</v>
      </c>
      <c r="I1010">
        <v>3</v>
      </c>
      <c r="J1010">
        <v>-13</v>
      </c>
      <c r="K1010">
        <v>1318</v>
      </c>
      <c r="L1010">
        <v>92</v>
      </c>
      <c r="M1010">
        <v>178</v>
      </c>
      <c r="N1010">
        <v>-48</v>
      </c>
      <c r="O1010">
        <v>296963</v>
      </c>
      <c r="P1010">
        <f>(Table1[[#This Row],[ax]]-E$1)/E$2</f>
        <v>-0.99283806749210979</v>
      </c>
      <c r="Q1010">
        <f>(Table1[[#This Row],[ay]]-F$1)/F$2</f>
        <v>-7.2910348174208425E-2</v>
      </c>
      <c r="R1010">
        <f>(Table1[[#This Row],[az]]-G$1)/G$2</f>
        <v>1.3933933933933934E-2</v>
      </c>
      <c r="S1010">
        <f>SQRT(Table1[[#This Row],[_ax]]*Table1[[#This Row],[_ax]]+Table1[[#This Row],[_ay]]*Table1[[#This Row],[_ay]]+Table1[[#This Row],[_az]]*Table1[[#This Row],[_az]])</f>
        <v>0.9956091108699372</v>
      </c>
      <c r="T1010" s="1">
        <f>ATAN2(Table1[[#This Row],[_az]],Table1[[#This Row],[_ay]])*180/PI()</f>
        <v>-79.180634742110229</v>
      </c>
      <c r="U1010" s="1">
        <f>ATAN2(SQRT(Table1[[#This Row],[_ay]]*Table1[[#This Row],[_ay]]+Table1[[#This Row],[_az]]*Table1[[#This Row],[_az]]),Table1[[#This Row],[_ax]])*180/PI()</f>
        <v>-85.724217136220702</v>
      </c>
    </row>
    <row r="1011" spans="1:21" x14ac:dyDescent="0.25">
      <c r="A1011" t="s">
        <v>0</v>
      </c>
      <c r="B1011" t="s">
        <v>6</v>
      </c>
      <c r="C1011" t="s">
        <v>4</v>
      </c>
      <c r="D1011" t="s">
        <v>3</v>
      </c>
      <c r="E1011">
        <v>-8092</v>
      </c>
      <c r="F1011">
        <v>-485</v>
      </c>
      <c r="G1011">
        <v>1085</v>
      </c>
      <c r="H1011">
        <v>4</v>
      </c>
      <c r="I1011">
        <v>-1</v>
      </c>
      <c r="J1011">
        <v>-14</v>
      </c>
      <c r="K1011">
        <v>1315</v>
      </c>
      <c r="L1011">
        <v>96</v>
      </c>
      <c r="M1011">
        <v>176</v>
      </c>
      <c r="N1011">
        <v>-50</v>
      </c>
      <c r="O1011">
        <v>297013</v>
      </c>
      <c r="P1011">
        <f>(Table1[[#This Row],[ax]]-E$1)/E$2</f>
        <v>-0.99647972808934204</v>
      </c>
      <c r="Q1011">
        <f>(Table1[[#This Row],[ay]]-F$1)/F$2</f>
        <v>-7.0605362125439761E-2</v>
      </c>
      <c r="R1011">
        <f>(Table1[[#This Row],[az]]-G$1)/G$2</f>
        <v>1.1771771771771772E-2</v>
      </c>
      <c r="S1011">
        <f>SQRT(Table1[[#This Row],[_ax]]*Table1[[#This Row],[_ax]]+Table1[[#This Row],[_ay]]*Table1[[#This Row],[_ay]]+Table1[[#This Row],[_az]]*Table1[[#This Row],[_az]])</f>
        <v>0.99904731632917176</v>
      </c>
      <c r="T1011" s="1">
        <f>ATAN2(Table1[[#This Row],[_az]],Table1[[#This Row],[_ay]])*180/PI()</f>
        <v>-80.534352652828034</v>
      </c>
      <c r="U1011" s="1">
        <f>ATAN2(SQRT(Table1[[#This Row],[_ay]]*Table1[[#This Row],[_ay]]+Table1[[#This Row],[_az]]*Table1[[#This Row],[_az]]),Table1[[#This Row],[_ax]])*180/PI()</f>
        <v>-85.891338647244297</v>
      </c>
    </row>
    <row r="1012" spans="1:21" x14ac:dyDescent="0.25">
      <c r="A1012" t="s">
        <v>0</v>
      </c>
      <c r="B1012" t="s">
        <v>6</v>
      </c>
      <c r="C1012" t="s">
        <v>4</v>
      </c>
      <c r="D1012" t="s">
        <v>3</v>
      </c>
      <c r="E1012">
        <v>-8090</v>
      </c>
      <c r="F1012">
        <v>-495</v>
      </c>
      <c r="G1012">
        <v>1081</v>
      </c>
      <c r="H1012">
        <v>3</v>
      </c>
      <c r="I1012">
        <v>-5</v>
      </c>
      <c r="J1012">
        <v>-18</v>
      </c>
      <c r="K1012">
        <v>1316</v>
      </c>
      <c r="L1012">
        <v>92</v>
      </c>
      <c r="M1012">
        <v>176</v>
      </c>
      <c r="N1012">
        <v>-44</v>
      </c>
      <c r="O1012">
        <v>297063</v>
      </c>
      <c r="P1012">
        <f>(Table1[[#This Row],[ax]]-E$1)/E$2</f>
        <v>-0.99623695071619323</v>
      </c>
      <c r="Q1012">
        <f>(Table1[[#This Row],[ay]]-F$1)/F$2</f>
        <v>-7.1818512677423271E-2</v>
      </c>
      <c r="R1012">
        <f>(Table1[[#This Row],[az]]-G$1)/G$2</f>
        <v>1.1291291291291292E-2</v>
      </c>
      <c r="S1012">
        <f>SQRT(Table1[[#This Row],[_ax]]*Table1[[#This Row],[_ax]]+Table1[[#This Row],[_ay]]*Table1[[#This Row],[_ay]]+Table1[[#This Row],[_az]]*Table1[[#This Row],[_az]])</f>
        <v>0.99888610661802724</v>
      </c>
      <c r="T1012" s="1">
        <f>ATAN2(Table1[[#This Row],[_az]],Table1[[#This Row],[_ay]])*180/PI()</f>
        <v>-81.065108395926458</v>
      </c>
      <c r="U1012" s="1">
        <f>ATAN2(SQRT(Table1[[#This Row],[_ay]]*Table1[[#This Row],[_ay]]+Table1[[#This Row],[_az]]*Table1[[#This Row],[_az]]),Table1[[#This Row],[_ax]])*180/PI()</f>
        <v>-85.826221166804231</v>
      </c>
    </row>
    <row r="1013" spans="1:21" x14ac:dyDescent="0.25">
      <c r="A1013" t="s">
        <v>0</v>
      </c>
      <c r="B1013" t="s">
        <v>6</v>
      </c>
      <c r="C1013" t="s">
        <v>4</v>
      </c>
      <c r="D1013" t="s">
        <v>3</v>
      </c>
      <c r="E1013">
        <v>-8064</v>
      </c>
      <c r="F1013">
        <v>-501</v>
      </c>
      <c r="G1013">
        <v>1101</v>
      </c>
      <c r="H1013">
        <v>4</v>
      </c>
      <c r="I1013">
        <v>-6</v>
      </c>
      <c r="J1013">
        <v>-20</v>
      </c>
      <c r="K1013">
        <v>1316</v>
      </c>
      <c r="L1013">
        <v>93</v>
      </c>
      <c r="M1013">
        <v>179</v>
      </c>
      <c r="N1013">
        <v>-45</v>
      </c>
      <c r="O1013">
        <v>297113</v>
      </c>
      <c r="P1013">
        <f>(Table1[[#This Row],[ax]]-E$1)/E$2</f>
        <v>-0.99308084486525861</v>
      </c>
      <c r="Q1013">
        <f>(Table1[[#This Row],[ay]]-F$1)/F$2</f>
        <v>-7.2546403008613369E-2</v>
      </c>
      <c r="R1013">
        <f>(Table1[[#This Row],[az]]-G$1)/G$2</f>
        <v>1.3693693693693694E-2</v>
      </c>
      <c r="S1013">
        <f>SQRT(Table1[[#This Row],[_ax]]*Table1[[#This Row],[_ax]]+Table1[[#This Row],[_ay]]*Table1[[#This Row],[_ay]]+Table1[[#This Row],[_az]]*Table1[[#This Row],[_az]])</f>
        <v>0.99582130037209027</v>
      </c>
      <c r="T1013" s="1">
        <f>ATAN2(Table1[[#This Row],[_az]],Table1[[#This Row],[_ay]])*180/PI()</f>
        <v>-79.310745904570922</v>
      </c>
      <c r="U1013" s="1">
        <f>ATAN2(SQRT(Table1[[#This Row],[_ay]]*Table1[[#This Row],[_ay]]+Table1[[#This Row],[_az]]*Table1[[#This Row],[_az]]),Table1[[#This Row],[_ax]])*180/PI()</f>
        <v>-85.748345660350381</v>
      </c>
    </row>
    <row r="1014" spans="1:21" x14ac:dyDescent="0.25">
      <c r="A1014" t="s">
        <v>0</v>
      </c>
      <c r="B1014" t="s">
        <v>6</v>
      </c>
      <c r="C1014" t="s">
        <v>4</v>
      </c>
      <c r="D1014" t="s">
        <v>3</v>
      </c>
      <c r="E1014">
        <v>-8065</v>
      </c>
      <c r="F1014">
        <v>-504</v>
      </c>
      <c r="G1014">
        <v>1097</v>
      </c>
      <c r="H1014">
        <v>5</v>
      </c>
      <c r="I1014">
        <v>-1</v>
      </c>
      <c r="J1014">
        <v>-15</v>
      </c>
      <c r="K1014">
        <v>1314</v>
      </c>
      <c r="L1014">
        <v>94</v>
      </c>
      <c r="M1014">
        <v>182</v>
      </c>
      <c r="N1014">
        <v>-44</v>
      </c>
      <c r="O1014">
        <v>297163</v>
      </c>
      <c r="P1014">
        <f>(Table1[[#This Row],[ax]]-E$1)/E$2</f>
        <v>-0.99320223355183301</v>
      </c>
      <c r="Q1014">
        <f>(Table1[[#This Row],[ay]]-F$1)/F$2</f>
        <v>-7.2910348174208425E-2</v>
      </c>
      <c r="R1014">
        <f>(Table1[[#This Row],[az]]-G$1)/G$2</f>
        <v>1.3213213213213212E-2</v>
      </c>
      <c r="S1014">
        <f>SQRT(Table1[[#This Row],[_ax]]*Table1[[#This Row],[_ax]]+Table1[[#This Row],[_ay]]*Table1[[#This Row],[_ay]]+Table1[[#This Row],[_az]]*Table1[[#This Row],[_az]])</f>
        <v>0.99596244136345424</v>
      </c>
      <c r="T1014" s="1">
        <f>ATAN2(Table1[[#This Row],[_az]],Table1[[#This Row],[_ay]])*180/PI()</f>
        <v>-79.728029291514588</v>
      </c>
      <c r="U1014" s="1">
        <f>ATAN2(SQRT(Table1[[#This Row],[_ay]]*Table1[[#This Row],[_ay]]+Table1[[#This Row],[_az]]*Table1[[#This Row],[_az]]),Table1[[#This Row],[_ax]])*180/PI()</f>
        <v>-85.733346337824571</v>
      </c>
    </row>
    <row r="1015" spans="1:21" x14ac:dyDescent="0.25">
      <c r="A1015" t="s">
        <v>0</v>
      </c>
      <c r="B1015" t="s">
        <v>6</v>
      </c>
      <c r="C1015" t="s">
        <v>4</v>
      </c>
      <c r="D1015" t="s">
        <v>3</v>
      </c>
      <c r="E1015">
        <v>-8071</v>
      </c>
      <c r="F1015">
        <v>-485</v>
      </c>
      <c r="G1015">
        <v>1080</v>
      </c>
      <c r="H1015">
        <v>3</v>
      </c>
      <c r="I1015">
        <v>2</v>
      </c>
      <c r="J1015">
        <v>-14</v>
      </c>
      <c r="K1015">
        <v>1314</v>
      </c>
      <c r="L1015">
        <v>94</v>
      </c>
      <c r="M1015">
        <v>184</v>
      </c>
      <c r="N1015">
        <v>-48</v>
      </c>
      <c r="O1015">
        <v>297213</v>
      </c>
      <c r="P1015">
        <f>(Table1[[#This Row],[ax]]-E$1)/E$2</f>
        <v>-0.99393056567127946</v>
      </c>
      <c r="Q1015">
        <f>(Table1[[#This Row],[ay]]-F$1)/F$2</f>
        <v>-7.0605362125439761E-2</v>
      </c>
      <c r="R1015">
        <f>(Table1[[#This Row],[az]]-G$1)/G$2</f>
        <v>1.1171171171171172E-2</v>
      </c>
      <c r="S1015">
        <f>SQRT(Table1[[#This Row],[_ax]]*Table1[[#This Row],[_ax]]+Table1[[#This Row],[_ay]]*Table1[[#This Row],[_ay]]+Table1[[#This Row],[_az]]*Table1[[#This Row],[_az]])</f>
        <v>0.99649780812695699</v>
      </c>
      <c r="T1015" s="1">
        <f>ATAN2(Table1[[#This Row],[_az]],Table1[[#This Row],[_ay]])*180/PI()</f>
        <v>-81.009198706382691</v>
      </c>
      <c r="U1015" s="1">
        <f>ATAN2(SQRT(Table1[[#This Row],[_ay]]*Table1[[#This Row],[_ay]]+Table1[[#This Row],[_az]]*Table1[[#This Row],[_az]]),Table1[[#This Row],[_ax]])*180/PI()</f>
        <v>-85.88636095276695</v>
      </c>
    </row>
    <row r="1016" spans="1:21" x14ac:dyDescent="0.25">
      <c r="A1016" t="s">
        <v>0</v>
      </c>
      <c r="B1016" t="s">
        <v>6</v>
      </c>
      <c r="C1016" t="s">
        <v>4</v>
      </c>
      <c r="D1016" t="s">
        <v>3</v>
      </c>
      <c r="E1016">
        <v>-8077</v>
      </c>
      <c r="F1016">
        <v>-498</v>
      </c>
      <c r="G1016">
        <v>1080</v>
      </c>
      <c r="H1016">
        <v>5</v>
      </c>
      <c r="I1016">
        <v>-5</v>
      </c>
      <c r="J1016">
        <v>-23</v>
      </c>
      <c r="K1016">
        <v>1317</v>
      </c>
      <c r="L1016">
        <v>88</v>
      </c>
      <c r="M1016">
        <v>178</v>
      </c>
      <c r="N1016">
        <v>-50</v>
      </c>
      <c r="O1016">
        <v>297263</v>
      </c>
      <c r="P1016">
        <f>(Table1[[#This Row],[ax]]-E$1)/E$2</f>
        <v>-0.99465889779072592</v>
      </c>
      <c r="Q1016">
        <f>(Table1[[#This Row],[ay]]-F$1)/F$2</f>
        <v>-7.2182457843018313E-2</v>
      </c>
      <c r="R1016">
        <f>(Table1[[#This Row],[az]]-G$1)/G$2</f>
        <v>1.1171171171171172E-2</v>
      </c>
      <c r="S1016">
        <f>SQRT(Table1[[#This Row],[_ax]]*Table1[[#This Row],[_ax]]+Table1[[#This Row],[_ay]]*Table1[[#This Row],[_ay]]+Table1[[#This Row],[_az]]*Table1[[#This Row],[_az]])</f>
        <v>0.99733716728088329</v>
      </c>
      <c r="T1016" s="1">
        <f>ATAN2(Table1[[#This Row],[_az]],Table1[[#This Row],[_ay]])*180/PI()</f>
        <v>-81.20252998363398</v>
      </c>
      <c r="U1016" s="1">
        <f>ATAN2(SQRT(Table1[[#This Row],[_ay]]*Table1[[#This Row],[_ay]]+Table1[[#This Row],[_az]]*Table1[[#This Row],[_az]]),Table1[[#This Row],[_ax]])*180/PI()</f>
        <v>-85.800080157611333</v>
      </c>
    </row>
    <row r="1017" spans="1:21" x14ac:dyDescent="0.25">
      <c r="A1017" t="s">
        <v>0</v>
      </c>
      <c r="B1017" t="s">
        <v>6</v>
      </c>
      <c r="C1017" t="s">
        <v>4</v>
      </c>
      <c r="D1017" t="s">
        <v>3</v>
      </c>
      <c r="E1017">
        <v>-8078</v>
      </c>
      <c r="F1017">
        <v>-511</v>
      </c>
      <c r="G1017">
        <v>1103</v>
      </c>
      <c r="H1017">
        <v>3</v>
      </c>
      <c r="I1017">
        <v>1</v>
      </c>
      <c r="J1017">
        <v>-15</v>
      </c>
      <c r="K1017">
        <v>1315</v>
      </c>
      <c r="L1017">
        <v>87</v>
      </c>
      <c r="M1017">
        <v>181</v>
      </c>
      <c r="N1017">
        <v>-47</v>
      </c>
      <c r="O1017">
        <v>297313</v>
      </c>
      <c r="P1017">
        <f>(Table1[[#This Row],[ax]]-E$1)/E$2</f>
        <v>-0.99478028647730032</v>
      </c>
      <c r="Q1017">
        <f>(Table1[[#This Row],[ay]]-F$1)/F$2</f>
        <v>-7.3759553560596866E-2</v>
      </c>
      <c r="R1017">
        <f>(Table1[[#This Row],[az]]-G$1)/G$2</f>
        <v>1.3933933933933934E-2</v>
      </c>
      <c r="S1017">
        <f>SQRT(Table1[[#This Row],[_ax]]*Table1[[#This Row],[_ax]]+Table1[[#This Row],[_ay]]*Table1[[#This Row],[_ay]]+Table1[[#This Row],[_az]]*Table1[[#This Row],[_az]])</f>
        <v>0.9976083623447598</v>
      </c>
      <c r="T1017" s="1">
        <f>ATAN2(Table1[[#This Row],[_az]],Table1[[#This Row],[_ay]])*180/PI()</f>
        <v>-79.302308857426979</v>
      </c>
      <c r="U1017" s="1">
        <f>ATAN2(SQRT(Table1[[#This Row],[_ay]]*Table1[[#This Row],[_ay]]+Table1[[#This Row],[_az]]*Table1[[#This Row],[_az]]),Table1[[#This Row],[_ax]])*180/PI()</f>
        <v>-85.68475192045787</v>
      </c>
    </row>
    <row r="1018" spans="1:21" x14ac:dyDescent="0.25">
      <c r="A1018" t="s">
        <v>0</v>
      </c>
      <c r="B1018" t="s">
        <v>6</v>
      </c>
      <c r="C1018" t="s">
        <v>4</v>
      </c>
      <c r="D1018" t="s">
        <v>3</v>
      </c>
      <c r="E1018">
        <v>-8075</v>
      </c>
      <c r="F1018">
        <v>-485</v>
      </c>
      <c r="G1018">
        <v>1092</v>
      </c>
      <c r="H1018">
        <v>3</v>
      </c>
      <c r="I1018">
        <v>-1</v>
      </c>
      <c r="J1018">
        <v>-14</v>
      </c>
      <c r="K1018">
        <v>1317</v>
      </c>
      <c r="L1018">
        <v>93</v>
      </c>
      <c r="M1018">
        <v>179</v>
      </c>
      <c r="N1018">
        <v>-49</v>
      </c>
      <c r="O1018">
        <v>297363</v>
      </c>
      <c r="P1018">
        <f>(Table1[[#This Row],[ax]]-E$1)/E$2</f>
        <v>-0.9944161204175771</v>
      </c>
      <c r="Q1018">
        <f>(Table1[[#This Row],[ay]]-F$1)/F$2</f>
        <v>-7.0605362125439761E-2</v>
      </c>
      <c r="R1018">
        <f>(Table1[[#This Row],[az]]-G$1)/G$2</f>
        <v>1.2612612612612612E-2</v>
      </c>
      <c r="S1018">
        <f>SQRT(Table1[[#This Row],[_ax]]*Table1[[#This Row],[_ax]]+Table1[[#This Row],[_ay]]*Table1[[#This Row],[_ay]]+Table1[[#This Row],[_az]]*Table1[[#This Row],[_az]])</f>
        <v>0.99699930576912921</v>
      </c>
      <c r="T1018" s="1">
        <f>ATAN2(Table1[[#This Row],[_az]],Table1[[#This Row],[_ay]])*180/PI()</f>
        <v>-79.871779890360898</v>
      </c>
      <c r="U1018" s="1">
        <f>ATAN2(SQRT(Table1[[#This Row],[_ay]]*Table1[[#This Row],[_ay]]+Table1[[#This Row],[_az]]*Table1[[#This Row],[_az]]),Table1[[#This Row],[_ax]])*180/PI()</f>
        <v>-85.874640492332176</v>
      </c>
    </row>
    <row r="1019" spans="1:21" x14ac:dyDescent="0.25">
      <c r="A1019" t="s">
        <v>0</v>
      </c>
      <c r="B1019" t="s">
        <v>6</v>
      </c>
      <c r="C1019" t="s">
        <v>4</v>
      </c>
      <c r="D1019" t="s">
        <v>3</v>
      </c>
      <c r="E1019">
        <v>-8081</v>
      </c>
      <c r="F1019">
        <v>-488</v>
      </c>
      <c r="G1019">
        <v>1083</v>
      </c>
      <c r="H1019">
        <v>4</v>
      </c>
      <c r="I1019">
        <v>-2</v>
      </c>
      <c r="J1019">
        <v>-18</v>
      </c>
      <c r="K1019">
        <v>1316</v>
      </c>
      <c r="L1019">
        <v>88</v>
      </c>
      <c r="M1019">
        <v>182</v>
      </c>
      <c r="N1019">
        <v>-46</v>
      </c>
      <c r="O1019">
        <v>297413</v>
      </c>
      <c r="P1019">
        <f>(Table1[[#This Row],[ax]]-E$1)/E$2</f>
        <v>-0.99514445253702355</v>
      </c>
      <c r="Q1019">
        <f>(Table1[[#This Row],[ay]]-F$1)/F$2</f>
        <v>-7.0969307291034817E-2</v>
      </c>
      <c r="R1019">
        <f>(Table1[[#This Row],[az]]-G$1)/G$2</f>
        <v>1.1531531531531532E-2</v>
      </c>
      <c r="S1019">
        <f>SQRT(Table1[[#This Row],[_ax]]*Table1[[#This Row],[_ax]]+Table1[[#This Row],[_ay]]*Table1[[#This Row],[_ay]]+Table1[[#This Row],[_az]]*Table1[[#This Row],[_az]])</f>
        <v>0.99773849289883787</v>
      </c>
      <c r="T1019" s="1">
        <f>ATAN2(Table1[[#This Row],[_az]],Table1[[#This Row],[_ay]])*180/PI()</f>
        <v>-80.770885298866929</v>
      </c>
      <c r="U1019" s="1">
        <f>ATAN2(SQRT(Table1[[#This Row],[_ay]]*Table1[[#This Row],[_ay]]+Table1[[#This Row],[_az]]*Table1[[#This Row],[_az]]),Table1[[#This Row],[_ax]])*180/PI()</f>
        <v>-85.867510392054612</v>
      </c>
    </row>
    <row r="1020" spans="1:21" x14ac:dyDescent="0.25">
      <c r="A1020" t="s">
        <v>0</v>
      </c>
      <c r="B1020" t="s">
        <v>6</v>
      </c>
      <c r="C1020" t="s">
        <v>4</v>
      </c>
      <c r="D1020" t="s">
        <v>3</v>
      </c>
      <c r="E1020">
        <v>-8081</v>
      </c>
      <c r="F1020">
        <v>-496</v>
      </c>
      <c r="G1020">
        <v>1081</v>
      </c>
      <c r="H1020">
        <v>5</v>
      </c>
      <c r="I1020">
        <v>-4</v>
      </c>
      <c r="J1020">
        <v>-18</v>
      </c>
      <c r="K1020">
        <v>1316</v>
      </c>
      <c r="L1020">
        <v>90</v>
      </c>
      <c r="M1020">
        <v>188</v>
      </c>
      <c r="N1020">
        <v>-48</v>
      </c>
      <c r="O1020">
        <v>297463</v>
      </c>
      <c r="P1020">
        <f>(Table1[[#This Row],[ax]]-E$1)/E$2</f>
        <v>-0.99514445253702355</v>
      </c>
      <c r="Q1020">
        <f>(Table1[[#This Row],[ay]]-F$1)/F$2</f>
        <v>-7.1939827732621614E-2</v>
      </c>
      <c r="R1020">
        <f>(Table1[[#This Row],[az]]-G$1)/G$2</f>
        <v>1.1291291291291292E-2</v>
      </c>
      <c r="S1020">
        <f>SQRT(Table1[[#This Row],[_ax]]*Table1[[#This Row],[_ax]]+Table1[[#This Row],[_ay]]*Table1[[#This Row],[_ay]]+Table1[[#This Row],[_az]]*Table1[[#This Row],[_az]])</f>
        <v>0.99780524827665462</v>
      </c>
      <c r="T1020" s="1">
        <f>ATAN2(Table1[[#This Row],[_az]],Table1[[#This Row],[_ay]])*180/PI()</f>
        <v>-81.079933181117696</v>
      </c>
      <c r="U1020" s="1">
        <f>ATAN2(SQRT(Table1[[#This Row],[_ay]]*Table1[[#This Row],[_ay]]+Table1[[#This Row],[_az]]*Table1[[#This Row],[_az]]),Table1[[#This Row],[_ax]])*180/PI()</f>
        <v>-85.81479184416537</v>
      </c>
    </row>
    <row r="1021" spans="1:21" x14ac:dyDescent="0.25">
      <c r="A1021" t="s">
        <v>0</v>
      </c>
      <c r="B1021" t="s">
        <v>6</v>
      </c>
      <c r="C1021" t="s">
        <v>4</v>
      </c>
      <c r="D1021" t="s">
        <v>3</v>
      </c>
      <c r="E1021">
        <v>-8074</v>
      </c>
      <c r="F1021">
        <v>-512</v>
      </c>
      <c r="G1021">
        <v>1105</v>
      </c>
      <c r="H1021">
        <v>3</v>
      </c>
      <c r="I1021">
        <v>-3</v>
      </c>
      <c r="J1021">
        <v>-20</v>
      </c>
      <c r="K1021">
        <v>1317</v>
      </c>
      <c r="L1021">
        <v>88</v>
      </c>
      <c r="M1021">
        <v>174</v>
      </c>
      <c r="N1021">
        <v>-50</v>
      </c>
      <c r="O1021">
        <v>297513</v>
      </c>
      <c r="P1021">
        <f>(Table1[[#This Row],[ax]]-E$1)/E$2</f>
        <v>-0.99429473173100269</v>
      </c>
      <c r="Q1021">
        <f>(Table1[[#This Row],[ay]]-F$1)/F$2</f>
        <v>-7.3880868615795223E-2</v>
      </c>
      <c r="R1021">
        <f>(Table1[[#This Row],[az]]-G$1)/G$2</f>
        <v>1.4174174174174175E-2</v>
      </c>
      <c r="S1021">
        <f>SQRT(Table1[[#This Row],[_ax]]*Table1[[#This Row],[_ax]]+Table1[[#This Row],[_ay]]*Table1[[#This Row],[_ay]]+Table1[[#This Row],[_az]]*Table1[[#This Row],[_az]])</f>
        <v>0.99713655208751162</v>
      </c>
      <c r="T1021" s="1">
        <f>ATAN2(Table1[[#This Row],[_az]],Table1[[#This Row],[_ay]])*180/PI()</f>
        <v>-79.139666811651551</v>
      </c>
      <c r="U1021" s="1">
        <f>ATAN2(SQRT(Table1[[#This Row],[_ay]]*Table1[[#This Row],[_ay]]+Table1[[#This Row],[_az]]*Table1[[#This Row],[_az]]),Table1[[#This Row],[_ax]])*180/PI()</f>
        <v>-85.673249818036282</v>
      </c>
    </row>
    <row r="1022" spans="1:21" x14ac:dyDescent="0.25">
      <c r="A1022" t="s">
        <v>0</v>
      </c>
      <c r="B1022" t="s">
        <v>6</v>
      </c>
      <c r="C1022" t="s">
        <v>4</v>
      </c>
      <c r="D1022" t="s">
        <v>3</v>
      </c>
      <c r="E1022">
        <v>-8080</v>
      </c>
      <c r="F1022">
        <v>-507</v>
      </c>
      <c r="G1022">
        <v>1094</v>
      </c>
      <c r="H1022">
        <v>3</v>
      </c>
      <c r="I1022">
        <v>2</v>
      </c>
      <c r="J1022">
        <v>-13</v>
      </c>
      <c r="K1022">
        <v>1315</v>
      </c>
      <c r="L1022">
        <v>81</v>
      </c>
      <c r="M1022">
        <v>171</v>
      </c>
      <c r="N1022">
        <v>-49</v>
      </c>
      <c r="O1022">
        <v>297563</v>
      </c>
      <c r="P1022">
        <f>(Table1[[#This Row],[ax]]-E$1)/E$2</f>
        <v>-0.99502306385044914</v>
      </c>
      <c r="Q1022">
        <f>(Table1[[#This Row],[ay]]-F$1)/F$2</f>
        <v>-7.3274293339803467E-2</v>
      </c>
      <c r="R1022">
        <f>(Table1[[#This Row],[az]]-G$1)/G$2</f>
        <v>1.2852852852852852E-2</v>
      </c>
      <c r="S1022">
        <f>SQRT(Table1[[#This Row],[_ax]]*Table1[[#This Row],[_ax]]+Table1[[#This Row],[_ay]]*Table1[[#This Row],[_ay]]+Table1[[#This Row],[_az]]*Table1[[#This Row],[_az]])</f>
        <v>0.99780018815654659</v>
      </c>
      <c r="T1022" s="1">
        <f>ATAN2(Table1[[#This Row],[_az]],Table1[[#This Row],[_ay]])*180/PI()</f>
        <v>-80.051107701792432</v>
      </c>
      <c r="U1022" s="1">
        <f>ATAN2(SQRT(Table1[[#This Row],[_ay]]*Table1[[#This Row],[_ay]]+Table1[[#This Row],[_az]]*Table1[[#This Row],[_az]]),Table1[[#This Row],[_ax]])*180/PI()</f>
        <v>-85.724230551992918</v>
      </c>
    </row>
    <row r="1023" spans="1:21" x14ac:dyDescent="0.25">
      <c r="A1023" t="s">
        <v>0</v>
      </c>
      <c r="B1023" t="s">
        <v>6</v>
      </c>
      <c r="C1023" t="s">
        <v>4</v>
      </c>
      <c r="D1023" t="s">
        <v>3</v>
      </c>
      <c r="E1023">
        <v>-8080</v>
      </c>
      <c r="F1023">
        <v>-488</v>
      </c>
      <c r="G1023">
        <v>1084</v>
      </c>
      <c r="H1023">
        <v>4</v>
      </c>
      <c r="I1023">
        <v>-1</v>
      </c>
      <c r="J1023">
        <v>-15</v>
      </c>
      <c r="K1023">
        <v>1315</v>
      </c>
      <c r="L1023">
        <v>90</v>
      </c>
      <c r="M1023">
        <v>190</v>
      </c>
      <c r="N1023">
        <v>-46</v>
      </c>
      <c r="O1023">
        <v>297613</v>
      </c>
      <c r="P1023">
        <f>(Table1[[#This Row],[ax]]-E$1)/E$2</f>
        <v>-0.99502306385044914</v>
      </c>
      <c r="Q1023">
        <f>(Table1[[#This Row],[ay]]-F$1)/F$2</f>
        <v>-7.0969307291034817E-2</v>
      </c>
      <c r="R1023">
        <f>(Table1[[#This Row],[az]]-G$1)/G$2</f>
        <v>1.1651651651651652E-2</v>
      </c>
      <c r="S1023">
        <f>SQRT(Table1[[#This Row],[_ax]]*Table1[[#This Row],[_ax]]+Table1[[#This Row],[_ay]]*Table1[[#This Row],[_ay]]+Table1[[#This Row],[_az]]*Table1[[#This Row],[_az]])</f>
        <v>0.99761881555928755</v>
      </c>
      <c r="T1023" s="1">
        <f>ATAN2(Table1[[#This Row],[_az]],Table1[[#This Row],[_ay]])*180/PI()</f>
        <v>-80.676428398018288</v>
      </c>
      <c r="U1023" s="1">
        <f>ATAN2(SQRT(Table1[[#This Row],[_ay]]*Table1[[#This Row],[_ay]]+Table1[[#This Row],[_az]]*Table1[[#This Row],[_az]]),Table1[[#This Row],[_ax]])*180/PI()</f>
        <v>-85.865898822109315</v>
      </c>
    </row>
    <row r="1024" spans="1:21" x14ac:dyDescent="0.25">
      <c r="A1024" t="s">
        <v>0</v>
      </c>
      <c r="B1024" t="s">
        <v>6</v>
      </c>
      <c r="C1024" t="s">
        <v>4</v>
      </c>
      <c r="D1024" t="s">
        <v>3</v>
      </c>
      <c r="E1024">
        <v>-8081</v>
      </c>
      <c r="F1024">
        <v>-486</v>
      </c>
      <c r="G1024">
        <v>1083</v>
      </c>
      <c r="H1024">
        <v>4</v>
      </c>
      <c r="I1024">
        <v>-3</v>
      </c>
      <c r="J1024">
        <v>-19</v>
      </c>
      <c r="K1024">
        <v>1317</v>
      </c>
      <c r="L1024">
        <v>97</v>
      </c>
      <c r="M1024">
        <v>183</v>
      </c>
      <c r="N1024">
        <v>-51</v>
      </c>
      <c r="O1024">
        <v>297663</v>
      </c>
      <c r="P1024">
        <f>(Table1[[#This Row],[ax]]-E$1)/E$2</f>
        <v>-0.99514445253702355</v>
      </c>
      <c r="Q1024">
        <f>(Table1[[#This Row],[ay]]-F$1)/F$2</f>
        <v>-7.0726677180638117E-2</v>
      </c>
      <c r="R1024">
        <f>(Table1[[#This Row],[az]]-G$1)/G$2</f>
        <v>1.1531531531531532E-2</v>
      </c>
      <c r="S1024">
        <f>SQRT(Table1[[#This Row],[_ax]]*Table1[[#This Row],[_ax]]+Table1[[#This Row],[_ay]]*Table1[[#This Row],[_ay]]+Table1[[#This Row],[_az]]*Table1[[#This Row],[_az]])</f>
        <v>0.99772126393080807</v>
      </c>
      <c r="T1024" s="1">
        <f>ATAN2(Table1[[#This Row],[_az]],Table1[[#This Row],[_ay]])*180/PI()</f>
        <v>-80.739772094153736</v>
      </c>
      <c r="U1024" s="1">
        <f>ATAN2(SQRT(Table1[[#This Row],[_ay]]*Table1[[#This Row],[_ay]]+Table1[[#This Row],[_az]]*Table1[[#This Row],[_az]]),Table1[[#This Row],[_ax]])*180/PI()</f>
        <v>-85.881227092328004</v>
      </c>
    </row>
    <row r="1025" spans="1:21" x14ac:dyDescent="0.25">
      <c r="A1025" t="s">
        <v>0</v>
      </c>
      <c r="B1025" t="s">
        <v>6</v>
      </c>
      <c r="C1025" t="s">
        <v>4</v>
      </c>
      <c r="D1025" t="s">
        <v>3</v>
      </c>
      <c r="E1025">
        <v>-8075</v>
      </c>
      <c r="F1025">
        <v>-505</v>
      </c>
      <c r="G1025">
        <v>1093</v>
      </c>
      <c r="H1025">
        <v>5</v>
      </c>
      <c r="I1025">
        <v>-5</v>
      </c>
      <c r="J1025">
        <v>-21</v>
      </c>
      <c r="K1025">
        <v>1316</v>
      </c>
      <c r="L1025">
        <v>86</v>
      </c>
      <c r="M1025">
        <v>178</v>
      </c>
      <c r="N1025">
        <v>-54</v>
      </c>
      <c r="O1025">
        <v>297713</v>
      </c>
      <c r="P1025">
        <f>(Table1[[#This Row],[ax]]-E$1)/E$2</f>
        <v>-0.9944161204175771</v>
      </c>
      <c r="Q1025">
        <f>(Table1[[#This Row],[ay]]-F$1)/F$2</f>
        <v>-7.3031663229406768E-2</v>
      </c>
      <c r="R1025">
        <f>(Table1[[#This Row],[az]]-G$1)/G$2</f>
        <v>1.2732732732732732E-2</v>
      </c>
      <c r="S1025">
        <f>SQRT(Table1[[#This Row],[_ax]]*Table1[[#This Row],[_ax]]+Table1[[#This Row],[_ay]]*Table1[[#This Row],[_ay]]+Table1[[#This Row],[_az]]*Table1[[#This Row],[_az]])</f>
        <v>0.99717559479925189</v>
      </c>
      <c r="T1025" s="1">
        <f>ATAN2(Table1[[#This Row],[_az]],Table1[[#This Row],[_ay]])*180/PI()</f>
        <v>-80.110151241354984</v>
      </c>
      <c r="U1025" s="1">
        <f>ATAN2(SQRT(Table1[[#This Row],[_ay]]*Table1[[#This Row],[_ay]]+Table1[[#This Row],[_az]]*Table1[[#This Row],[_az]]),Table1[[#This Row],[_ax]])*180/PI()</f>
        <v>-85.73651052227396</v>
      </c>
    </row>
    <row r="1026" spans="1:21" x14ac:dyDescent="0.25">
      <c r="A1026" t="s">
        <v>0</v>
      </c>
      <c r="B1026" t="s">
        <v>6</v>
      </c>
      <c r="C1026" t="s">
        <v>4</v>
      </c>
      <c r="D1026" t="s">
        <v>3</v>
      </c>
      <c r="E1026">
        <v>-8079</v>
      </c>
      <c r="F1026">
        <v>-514</v>
      </c>
      <c r="G1026">
        <v>1096</v>
      </c>
      <c r="H1026">
        <v>4</v>
      </c>
      <c r="I1026">
        <v>0</v>
      </c>
      <c r="J1026">
        <v>-15</v>
      </c>
      <c r="K1026">
        <v>1313</v>
      </c>
      <c r="L1026">
        <v>89</v>
      </c>
      <c r="M1026">
        <v>187</v>
      </c>
      <c r="N1026">
        <v>-49</v>
      </c>
      <c r="O1026">
        <v>297763</v>
      </c>
      <c r="P1026">
        <f>(Table1[[#This Row],[ax]]-E$1)/E$2</f>
        <v>-0.99490167516387473</v>
      </c>
      <c r="Q1026">
        <f>(Table1[[#This Row],[ay]]-F$1)/F$2</f>
        <v>-7.4123498726191922E-2</v>
      </c>
      <c r="R1026">
        <f>(Table1[[#This Row],[az]]-G$1)/G$2</f>
        <v>1.3093093093093092E-2</v>
      </c>
      <c r="S1026">
        <f>SQRT(Table1[[#This Row],[_ax]]*Table1[[#This Row],[_ax]]+Table1[[#This Row],[_ay]]*Table1[[#This Row],[_ay]]+Table1[[#This Row],[_az]]*Table1[[#This Row],[_az]])</f>
        <v>0.9977449901623362</v>
      </c>
      <c r="T1026" s="1">
        <f>ATAN2(Table1[[#This Row],[_az]],Table1[[#This Row],[_ay]])*180/PI()</f>
        <v>-79.982668301998487</v>
      </c>
      <c r="U1026" s="1">
        <f>ATAN2(SQRT(Table1[[#This Row],[_ay]]*Table1[[#This Row],[_ay]]+Table1[[#This Row],[_az]]*Table1[[#This Row],[_az]]),Table1[[#This Row],[_ax]])*180/PI()</f>
        <v>-85.673432040152818</v>
      </c>
    </row>
    <row r="1027" spans="1:21" x14ac:dyDescent="0.25">
      <c r="A1027" t="s">
        <v>0</v>
      </c>
      <c r="B1027" t="s">
        <v>6</v>
      </c>
      <c r="C1027" t="s">
        <v>4</v>
      </c>
      <c r="D1027" t="s">
        <v>3</v>
      </c>
      <c r="E1027">
        <v>-8079</v>
      </c>
      <c r="F1027">
        <v>-495</v>
      </c>
      <c r="G1027">
        <v>1083</v>
      </c>
      <c r="H1027">
        <v>3</v>
      </c>
      <c r="I1027">
        <v>1</v>
      </c>
      <c r="J1027">
        <v>-13</v>
      </c>
      <c r="K1027">
        <v>1314</v>
      </c>
      <c r="L1027">
        <v>89</v>
      </c>
      <c r="M1027">
        <v>179</v>
      </c>
      <c r="N1027">
        <v>-49</v>
      </c>
      <c r="O1027">
        <v>297813</v>
      </c>
      <c r="P1027">
        <f>(Table1[[#This Row],[ax]]-E$1)/E$2</f>
        <v>-0.99490167516387473</v>
      </c>
      <c r="Q1027">
        <f>(Table1[[#This Row],[ay]]-F$1)/F$2</f>
        <v>-7.1818512677423271E-2</v>
      </c>
      <c r="R1027">
        <f>(Table1[[#This Row],[az]]-G$1)/G$2</f>
        <v>1.1531531531531532E-2</v>
      </c>
      <c r="S1027">
        <f>SQRT(Table1[[#This Row],[_ax]]*Table1[[#This Row],[_ax]]+Table1[[#This Row],[_ay]]*Table1[[#This Row],[_ay]]+Table1[[#This Row],[_az]]*Table1[[#This Row],[_az]])</f>
        <v>0.99755712529485951</v>
      </c>
      <c r="T1027" s="1">
        <f>ATAN2(Table1[[#This Row],[_az]],Table1[[#This Row],[_ay]])*180/PI()</f>
        <v>-80.878167977252971</v>
      </c>
      <c r="U1027" s="1">
        <f>ATAN2(SQRT(Table1[[#This Row],[_ay]]*Table1[[#This Row],[_ay]]+Table1[[#This Row],[_az]]*Table1[[#This Row],[_az]]),Table1[[#This Row],[_ax]])*180/PI()</f>
        <v>-85.818479753009541</v>
      </c>
    </row>
    <row r="1028" spans="1:21" x14ac:dyDescent="0.25">
      <c r="A1028" t="s">
        <v>0</v>
      </c>
      <c r="B1028" t="s">
        <v>6</v>
      </c>
      <c r="C1028" t="s">
        <v>4</v>
      </c>
      <c r="D1028" t="s">
        <v>3</v>
      </c>
      <c r="E1028">
        <v>-8082</v>
      </c>
      <c r="F1028">
        <v>-486</v>
      </c>
      <c r="G1028">
        <v>1079</v>
      </c>
      <c r="H1028">
        <v>5</v>
      </c>
      <c r="I1028">
        <v>-4</v>
      </c>
      <c r="J1028">
        <v>-19</v>
      </c>
      <c r="K1028">
        <v>1317</v>
      </c>
      <c r="L1028">
        <v>98</v>
      </c>
      <c r="M1028">
        <v>176</v>
      </c>
      <c r="N1028">
        <v>-52</v>
      </c>
      <c r="O1028">
        <v>297863</v>
      </c>
      <c r="P1028">
        <f>(Table1[[#This Row],[ax]]-E$1)/E$2</f>
        <v>-0.99526584122359796</v>
      </c>
      <c r="Q1028">
        <f>(Table1[[#This Row],[ay]]-F$1)/F$2</f>
        <v>-7.0726677180638117E-2</v>
      </c>
      <c r="R1028">
        <f>(Table1[[#This Row],[az]]-G$1)/G$2</f>
        <v>1.1051051051051052E-2</v>
      </c>
      <c r="S1028">
        <f>SQRT(Table1[[#This Row],[_ax]]*Table1[[#This Row],[_ax]]+Table1[[#This Row],[_ay]]*Table1[[#This Row],[_ay]]+Table1[[#This Row],[_az]]*Table1[[#This Row],[_az]])</f>
        <v>0.99783690215428655</v>
      </c>
      <c r="T1028" s="1">
        <f>ATAN2(Table1[[#This Row],[_az]],Table1[[#This Row],[_ay]])*180/PI()</f>
        <v>-81.119334727480961</v>
      </c>
      <c r="U1028" s="1">
        <f>ATAN2(SQRT(Table1[[#This Row],[_ay]]*Table1[[#This Row],[_ay]]+Table1[[#This Row],[_az]]*Table1[[#This Row],[_az]]),Table1[[#This Row],[_ax]])*180/PI()</f>
        <v>-85.886065907362138</v>
      </c>
    </row>
    <row r="1029" spans="1:21" x14ac:dyDescent="0.25">
      <c r="A1029" t="s">
        <v>0</v>
      </c>
      <c r="B1029" t="s">
        <v>6</v>
      </c>
      <c r="C1029" t="s">
        <v>4</v>
      </c>
      <c r="D1029" t="s">
        <v>3</v>
      </c>
      <c r="E1029">
        <v>-8081</v>
      </c>
      <c r="F1029">
        <v>-507</v>
      </c>
      <c r="G1029">
        <v>1091</v>
      </c>
      <c r="H1029">
        <v>4</v>
      </c>
      <c r="I1029">
        <v>-4</v>
      </c>
      <c r="J1029">
        <v>-19</v>
      </c>
      <c r="K1029">
        <v>1317</v>
      </c>
      <c r="L1029">
        <v>96</v>
      </c>
      <c r="M1029">
        <v>180</v>
      </c>
      <c r="N1029">
        <v>-46</v>
      </c>
      <c r="O1029">
        <v>297913</v>
      </c>
      <c r="P1029">
        <f>(Table1[[#This Row],[ax]]-E$1)/E$2</f>
        <v>-0.99514445253702355</v>
      </c>
      <c r="Q1029">
        <f>(Table1[[#This Row],[ay]]-F$1)/F$2</f>
        <v>-7.3274293339803467E-2</v>
      </c>
      <c r="R1029">
        <f>(Table1[[#This Row],[az]]-G$1)/G$2</f>
        <v>1.2492492492492492E-2</v>
      </c>
      <c r="S1029">
        <f>SQRT(Table1[[#This Row],[_ax]]*Table1[[#This Row],[_ax]]+Table1[[#This Row],[_ay]]*Table1[[#This Row],[_ay]]+Table1[[#This Row],[_az]]*Table1[[#This Row],[_az]])</f>
        <v>0.99791666277717539</v>
      </c>
      <c r="T1029" s="1">
        <f>ATAN2(Table1[[#This Row],[_az]],Table1[[#This Row],[_ay]])*180/PI()</f>
        <v>-80.324702284380933</v>
      </c>
      <c r="U1029" s="1">
        <f>ATAN2(SQRT(Table1[[#This Row],[_ay]]*Table1[[#This Row],[_ay]]+Table1[[#This Row],[_az]]*Table1[[#This Row],[_az]]),Table1[[#This Row],[_ax]])*180/PI()</f>
        <v>-85.728266357293037</v>
      </c>
    </row>
    <row r="1030" spans="1:21" x14ac:dyDescent="0.25">
      <c r="A1030" t="s">
        <v>0</v>
      </c>
      <c r="B1030" t="s">
        <v>6</v>
      </c>
      <c r="C1030" t="s">
        <v>4</v>
      </c>
      <c r="D1030" t="s">
        <v>3</v>
      </c>
      <c r="E1030">
        <v>-8081</v>
      </c>
      <c r="F1030">
        <v>-508</v>
      </c>
      <c r="G1030">
        <v>1089</v>
      </c>
      <c r="H1030">
        <v>4</v>
      </c>
      <c r="I1030">
        <v>-2</v>
      </c>
      <c r="J1030">
        <v>-17</v>
      </c>
      <c r="K1030">
        <v>1317</v>
      </c>
      <c r="L1030">
        <v>91</v>
      </c>
      <c r="M1030">
        <v>179</v>
      </c>
      <c r="N1030">
        <v>-47</v>
      </c>
      <c r="O1030">
        <v>297963</v>
      </c>
      <c r="P1030">
        <f>(Table1[[#This Row],[ax]]-E$1)/E$2</f>
        <v>-0.99514445253702355</v>
      </c>
      <c r="Q1030">
        <f>(Table1[[#This Row],[ay]]-F$1)/F$2</f>
        <v>-7.3395608395001824E-2</v>
      </c>
      <c r="R1030">
        <f>(Table1[[#This Row],[az]]-G$1)/G$2</f>
        <v>1.2252252252252252E-2</v>
      </c>
      <c r="S1030">
        <f>SQRT(Table1[[#This Row],[_ax]]*Table1[[#This Row],[_ax]]+Table1[[#This Row],[_ay]]*Table1[[#This Row],[_ay]]+Table1[[#This Row],[_az]]*Table1[[#This Row],[_az]])</f>
        <v>0.99792259941948291</v>
      </c>
      <c r="T1030" s="1">
        <f>ATAN2(Table1[[#This Row],[_az]],Table1[[#This Row],[_ay]])*180/PI()</f>
        <v>-80.522752739117777</v>
      </c>
      <c r="U1030" s="1">
        <f>ATAN2(SQRT(Table1[[#This Row],[_ay]]*Table1[[#This Row],[_ay]]+Table1[[#This Row],[_az]]*Table1[[#This Row],[_az]]),Table1[[#This Row],[_ax]])*180/PI()</f>
        <v>-85.723705483651244</v>
      </c>
    </row>
    <row r="1031" spans="1:21" x14ac:dyDescent="0.25">
      <c r="A1031" t="s">
        <v>0</v>
      </c>
      <c r="B1031" t="s">
        <v>6</v>
      </c>
      <c r="C1031" t="s">
        <v>4</v>
      </c>
      <c r="D1031" t="s">
        <v>3</v>
      </c>
      <c r="E1031">
        <v>-8080</v>
      </c>
      <c r="F1031">
        <v>-502</v>
      </c>
      <c r="G1031">
        <v>1078</v>
      </c>
      <c r="H1031">
        <v>3</v>
      </c>
      <c r="I1031">
        <v>-1</v>
      </c>
      <c r="J1031">
        <v>-15</v>
      </c>
      <c r="K1031">
        <v>1317</v>
      </c>
      <c r="L1031">
        <v>91</v>
      </c>
      <c r="M1031">
        <v>181</v>
      </c>
      <c r="N1031">
        <v>-53</v>
      </c>
      <c r="O1031">
        <v>298013</v>
      </c>
      <c r="P1031">
        <f>(Table1[[#This Row],[ax]]-E$1)/E$2</f>
        <v>-0.99502306385044914</v>
      </c>
      <c r="Q1031">
        <f>(Table1[[#This Row],[ay]]-F$1)/F$2</f>
        <v>-7.2667718063811726E-2</v>
      </c>
      <c r="R1031">
        <f>(Table1[[#This Row],[az]]-G$1)/G$2</f>
        <v>1.0930930930930931E-2</v>
      </c>
      <c r="S1031">
        <f>SQRT(Table1[[#This Row],[_ax]]*Table1[[#This Row],[_ax]]+Table1[[#This Row],[_ay]]*Table1[[#This Row],[_ay]]+Table1[[#This Row],[_az]]*Table1[[#This Row],[_az]])</f>
        <v>0.99773292022161597</v>
      </c>
      <c r="T1031" s="1">
        <f>ATAN2(Table1[[#This Row],[_az]],Table1[[#This Row],[_ay]])*180/PI()</f>
        <v>-81.445506247111567</v>
      </c>
      <c r="U1031" s="1">
        <f>ATAN2(SQRT(Table1[[#This Row],[_ay]]*Table1[[#This Row],[_ay]]+Table1[[#This Row],[_az]]*Table1[[#This Row],[_az]]),Table1[[#This Row],[_ax]])*180/PI()</f>
        <v>-85.77621347388083</v>
      </c>
    </row>
    <row r="1032" spans="1:21" x14ac:dyDescent="0.25">
      <c r="A1032" t="s">
        <v>0</v>
      </c>
      <c r="B1032" t="s">
        <v>6</v>
      </c>
      <c r="C1032" t="s">
        <v>4</v>
      </c>
      <c r="D1032" t="s">
        <v>3</v>
      </c>
      <c r="E1032">
        <v>-8086</v>
      </c>
      <c r="F1032">
        <v>-495</v>
      </c>
      <c r="G1032">
        <v>1082</v>
      </c>
      <c r="H1032">
        <v>3</v>
      </c>
      <c r="I1032">
        <v>-2</v>
      </c>
      <c r="J1032">
        <v>-18</v>
      </c>
      <c r="K1032">
        <v>1313</v>
      </c>
      <c r="L1032">
        <v>91</v>
      </c>
      <c r="M1032">
        <v>181</v>
      </c>
      <c r="N1032">
        <v>-51</v>
      </c>
      <c r="O1032">
        <v>298063</v>
      </c>
      <c r="P1032">
        <f>(Table1[[#This Row],[ax]]-E$1)/E$2</f>
        <v>-0.99575139596989559</v>
      </c>
      <c r="Q1032">
        <f>(Table1[[#This Row],[ay]]-F$1)/F$2</f>
        <v>-7.1818512677423271E-2</v>
      </c>
      <c r="R1032">
        <f>(Table1[[#This Row],[az]]-G$1)/G$2</f>
        <v>1.1411411411411412E-2</v>
      </c>
      <c r="S1032">
        <f>SQRT(Table1[[#This Row],[_ax]]*Table1[[#This Row],[_ax]]+Table1[[#This Row],[_ay]]*Table1[[#This Row],[_ay]]+Table1[[#This Row],[_az]]*Table1[[#This Row],[_az]])</f>
        <v>0.99840320594917631</v>
      </c>
      <c r="T1032" s="1">
        <f>ATAN2(Table1[[#This Row],[_az]],Table1[[#This Row],[_ay]])*180/PI()</f>
        <v>-80.971613958100178</v>
      </c>
      <c r="U1032" s="1">
        <f>ATAN2(SQRT(Table1[[#This Row],[_ay]]*Table1[[#This Row],[_ay]]+Table1[[#This Row],[_az]]*Table1[[#This Row],[_az]]),Table1[[#This Row],[_ax]])*180/PI()</f>
        <v>-85.823119795221601</v>
      </c>
    </row>
    <row r="1033" spans="1:21" x14ac:dyDescent="0.25">
      <c r="A1033" t="s">
        <v>0</v>
      </c>
      <c r="B1033" t="s">
        <v>6</v>
      </c>
      <c r="C1033" t="s">
        <v>4</v>
      </c>
      <c r="D1033" t="s">
        <v>3</v>
      </c>
      <c r="E1033">
        <v>-8084</v>
      </c>
      <c r="F1033">
        <v>-497</v>
      </c>
      <c r="G1033">
        <v>1081</v>
      </c>
      <c r="H1033">
        <v>4</v>
      </c>
      <c r="I1033">
        <v>-2</v>
      </c>
      <c r="J1033">
        <v>-18</v>
      </c>
      <c r="K1033">
        <v>1313</v>
      </c>
      <c r="L1033">
        <v>88</v>
      </c>
      <c r="M1033">
        <v>180</v>
      </c>
      <c r="N1033">
        <v>-48</v>
      </c>
      <c r="O1033">
        <v>298113</v>
      </c>
      <c r="P1033">
        <f>(Table1[[#This Row],[ax]]-E$1)/E$2</f>
        <v>-0.99550861859674677</v>
      </c>
      <c r="Q1033">
        <f>(Table1[[#This Row],[ay]]-F$1)/F$2</f>
        <v>-7.2061142787819971E-2</v>
      </c>
      <c r="R1033">
        <f>(Table1[[#This Row],[az]]-G$1)/G$2</f>
        <v>1.1291291291291292E-2</v>
      </c>
      <c r="S1033">
        <f>SQRT(Table1[[#This Row],[_ax]]*Table1[[#This Row],[_ax]]+Table1[[#This Row],[_ay]]*Table1[[#This Row],[_ay]]+Table1[[#This Row],[_az]]*Table1[[#This Row],[_az]])</f>
        <v>0.99817719431938257</v>
      </c>
      <c r="T1033" s="1">
        <f>ATAN2(Table1[[#This Row],[_az]],Table1[[#This Row],[_ay]])*180/PI()</f>
        <v>-81.094709249320701</v>
      </c>
      <c r="U1033" s="1">
        <f>ATAN2(SQRT(Table1[[#This Row],[_ay]]*Table1[[#This Row],[_ay]]+Table1[[#This Row],[_az]]*Table1[[#This Row],[_az]]),Table1[[#This Row],[_ax]])*180/PI()</f>
        <v>-85.809456272332781</v>
      </c>
    </row>
    <row r="1034" spans="1:21" x14ac:dyDescent="0.25">
      <c r="A1034" t="s">
        <v>0</v>
      </c>
      <c r="B1034" t="s">
        <v>6</v>
      </c>
      <c r="C1034" t="s">
        <v>4</v>
      </c>
      <c r="D1034" t="s">
        <v>3</v>
      </c>
      <c r="E1034">
        <v>-8082</v>
      </c>
      <c r="F1034">
        <v>-504</v>
      </c>
      <c r="G1034">
        <v>1071</v>
      </c>
      <c r="H1034">
        <v>3</v>
      </c>
      <c r="I1034">
        <v>-2</v>
      </c>
      <c r="J1034">
        <v>-17</v>
      </c>
      <c r="K1034">
        <v>1316</v>
      </c>
      <c r="L1034">
        <v>81</v>
      </c>
      <c r="M1034">
        <v>173</v>
      </c>
      <c r="N1034">
        <v>-47</v>
      </c>
      <c r="O1034">
        <v>298163</v>
      </c>
      <c r="P1034">
        <f>(Table1[[#This Row],[ax]]-E$1)/E$2</f>
        <v>-0.99526584122359796</v>
      </c>
      <c r="Q1034">
        <f>(Table1[[#This Row],[ay]]-F$1)/F$2</f>
        <v>-7.2910348174208425E-2</v>
      </c>
      <c r="R1034">
        <f>(Table1[[#This Row],[az]]-G$1)/G$2</f>
        <v>1.0090090090090089E-2</v>
      </c>
      <c r="S1034">
        <f>SQRT(Table1[[#This Row],[_ax]]*Table1[[#This Row],[_ax]]+Table1[[#This Row],[_ay]]*Table1[[#This Row],[_ay]]+Table1[[#This Row],[_az]]*Table1[[#This Row],[_az]])</f>
        <v>0.9979838793765291</v>
      </c>
      <c r="T1034" s="1">
        <f>ATAN2(Table1[[#This Row],[_az]],Table1[[#This Row],[_ay]])*180/PI()</f>
        <v>-82.120861647170599</v>
      </c>
      <c r="U1034" s="1">
        <f>ATAN2(SQRT(Table1[[#This Row],[_ay]]*Table1[[#This Row],[_ay]]+Table1[[#This Row],[_az]]*Table1[[#This Row],[_az]]),Table1[[#This Row],[_ax]])*180/PI()</f>
        <v>-85.770371161187626</v>
      </c>
    </row>
    <row r="1035" spans="1:21" x14ac:dyDescent="0.25">
      <c r="A1035" t="s">
        <v>0</v>
      </c>
      <c r="B1035" t="s">
        <v>6</v>
      </c>
      <c r="C1035" t="s">
        <v>4</v>
      </c>
      <c r="D1035" t="s">
        <v>3</v>
      </c>
      <c r="E1035">
        <v>-8084</v>
      </c>
      <c r="F1035">
        <v>-502</v>
      </c>
      <c r="G1035">
        <v>1078</v>
      </c>
      <c r="H1035">
        <v>4</v>
      </c>
      <c r="I1035">
        <v>-2</v>
      </c>
      <c r="J1035">
        <v>-16</v>
      </c>
      <c r="K1035">
        <v>1316</v>
      </c>
      <c r="L1035">
        <v>85</v>
      </c>
      <c r="M1035">
        <v>173</v>
      </c>
      <c r="N1035">
        <v>-51</v>
      </c>
      <c r="O1035">
        <v>298213</v>
      </c>
      <c r="P1035">
        <f>(Table1[[#This Row],[ax]]-E$1)/E$2</f>
        <v>-0.99550861859674677</v>
      </c>
      <c r="Q1035">
        <f>(Table1[[#This Row],[ay]]-F$1)/F$2</f>
        <v>-7.2667718063811726E-2</v>
      </c>
      <c r="R1035">
        <f>(Table1[[#This Row],[az]]-G$1)/G$2</f>
        <v>1.0930930930930931E-2</v>
      </c>
      <c r="S1035">
        <f>SQRT(Table1[[#This Row],[_ax]]*Table1[[#This Row],[_ax]]+Table1[[#This Row],[_ay]]*Table1[[#This Row],[_ay]]+Table1[[#This Row],[_az]]*Table1[[#This Row],[_az]])</f>
        <v>0.99821715683513546</v>
      </c>
      <c r="T1035" s="1">
        <f>ATAN2(Table1[[#This Row],[_az]],Table1[[#This Row],[_ay]])*180/PI()</f>
        <v>-81.445506247111567</v>
      </c>
      <c r="U1035" s="1">
        <f>ATAN2(SQRT(Table1[[#This Row],[_ay]]*Table1[[#This Row],[_ay]]+Table1[[#This Row],[_az]]*Table1[[#This Row],[_az]]),Table1[[#This Row],[_ax]])*180/PI()</f>
        <v>-85.778266156011171</v>
      </c>
    </row>
    <row r="1036" spans="1:21" x14ac:dyDescent="0.25">
      <c r="A1036" t="s">
        <v>0</v>
      </c>
      <c r="B1036" t="s">
        <v>6</v>
      </c>
      <c r="C1036" t="s">
        <v>4</v>
      </c>
      <c r="D1036" t="s">
        <v>3</v>
      </c>
      <c r="E1036">
        <v>-8083</v>
      </c>
      <c r="F1036">
        <v>-503</v>
      </c>
      <c r="G1036">
        <v>1074</v>
      </c>
      <c r="H1036">
        <v>4</v>
      </c>
      <c r="I1036">
        <v>-2</v>
      </c>
      <c r="J1036">
        <v>-16</v>
      </c>
      <c r="K1036">
        <v>1317</v>
      </c>
      <c r="L1036">
        <v>90</v>
      </c>
      <c r="M1036">
        <v>184</v>
      </c>
      <c r="N1036">
        <v>-42</v>
      </c>
      <c r="O1036">
        <v>298263</v>
      </c>
      <c r="P1036">
        <f>(Table1[[#This Row],[ax]]-E$1)/E$2</f>
        <v>-0.99538722991017237</v>
      </c>
      <c r="Q1036">
        <f>(Table1[[#This Row],[ay]]-F$1)/F$2</f>
        <v>-7.2789033119010069E-2</v>
      </c>
      <c r="R1036">
        <f>(Table1[[#This Row],[az]]-G$1)/G$2</f>
        <v>1.0450450450450451E-2</v>
      </c>
      <c r="S1036">
        <f>SQRT(Table1[[#This Row],[_ax]]*Table1[[#This Row],[_ax]]+Table1[[#This Row],[_ay]]*Table1[[#This Row],[_ay]]+Table1[[#This Row],[_az]]*Table1[[#This Row],[_az]])</f>
        <v>0.99809979096544454</v>
      </c>
      <c r="T1036" s="1">
        <f>ATAN2(Table1[[#This Row],[_az]],Table1[[#This Row],[_ay]])*180/PI()</f>
        <v>-81.82977535024861</v>
      </c>
      <c r="U1036" s="1">
        <f>ATAN2(SQRT(Table1[[#This Row],[_ay]]*Table1[[#This Row],[_ay]]+Table1[[#This Row],[_az]]*Table1[[#This Row],[_az]]),Table1[[#This Row],[_ax]])*180/PI()</f>
        <v>-85.774882259644443</v>
      </c>
    </row>
    <row r="1037" spans="1:21" x14ac:dyDescent="0.25">
      <c r="A1037" t="s">
        <v>0</v>
      </c>
      <c r="B1037" t="s">
        <v>6</v>
      </c>
      <c r="C1037" t="s">
        <v>4</v>
      </c>
      <c r="D1037" t="s">
        <v>3</v>
      </c>
      <c r="E1037">
        <v>-8085</v>
      </c>
      <c r="F1037">
        <v>-502</v>
      </c>
      <c r="G1037">
        <v>1089</v>
      </c>
      <c r="H1037">
        <v>4</v>
      </c>
      <c r="I1037">
        <v>-4</v>
      </c>
      <c r="J1037">
        <v>-19</v>
      </c>
      <c r="K1037">
        <v>1318</v>
      </c>
      <c r="L1037">
        <v>91</v>
      </c>
      <c r="M1037">
        <v>173</v>
      </c>
      <c r="N1037">
        <v>-45</v>
      </c>
      <c r="O1037">
        <v>298313</v>
      </c>
      <c r="P1037">
        <f>(Table1[[#This Row],[ax]]-E$1)/E$2</f>
        <v>-0.99563000728332118</v>
      </c>
      <c r="Q1037">
        <f>(Table1[[#This Row],[ay]]-F$1)/F$2</f>
        <v>-7.2667718063811726E-2</v>
      </c>
      <c r="R1037">
        <f>(Table1[[#This Row],[az]]-G$1)/G$2</f>
        <v>1.2252252252252252E-2</v>
      </c>
      <c r="S1037">
        <f>SQRT(Table1[[#This Row],[_ax]]*Table1[[#This Row],[_ax]]+Table1[[#This Row],[_ay]]*Table1[[#This Row],[_ay]]+Table1[[#This Row],[_az]]*Table1[[#This Row],[_az]])</f>
        <v>0.9983535577824324</v>
      </c>
      <c r="T1037" s="1">
        <f>ATAN2(Table1[[#This Row],[_az]],Table1[[#This Row],[_ay]])*180/PI()</f>
        <v>-80.429569534050316</v>
      </c>
      <c r="U1037" s="1">
        <f>ATAN2(SQRT(Table1[[#This Row],[_ay]]*Table1[[#This Row],[_ay]]+Table1[[#This Row],[_az]]*Table1[[#This Row],[_az]]),Table1[[#This Row],[_ax]])*180/PI()</f>
        <v>-85.766866724893063</v>
      </c>
    </row>
    <row r="1038" spans="1:21" x14ac:dyDescent="0.25">
      <c r="A1038" t="s">
        <v>0</v>
      </c>
      <c r="B1038" t="s">
        <v>6</v>
      </c>
      <c r="C1038" t="s">
        <v>4</v>
      </c>
      <c r="D1038" t="s">
        <v>3</v>
      </c>
      <c r="E1038">
        <v>-8084</v>
      </c>
      <c r="F1038">
        <v>-512</v>
      </c>
      <c r="G1038">
        <v>1093</v>
      </c>
      <c r="H1038">
        <v>4</v>
      </c>
      <c r="I1038">
        <v>-1</v>
      </c>
      <c r="J1038">
        <v>-17</v>
      </c>
      <c r="K1038">
        <v>1317</v>
      </c>
      <c r="L1038">
        <v>96</v>
      </c>
      <c r="M1038">
        <v>182</v>
      </c>
      <c r="N1038">
        <v>-46</v>
      </c>
      <c r="O1038">
        <v>298363</v>
      </c>
      <c r="P1038">
        <f>(Table1[[#This Row],[ax]]-E$1)/E$2</f>
        <v>-0.99550861859674677</v>
      </c>
      <c r="Q1038">
        <f>(Table1[[#This Row],[ay]]-F$1)/F$2</f>
        <v>-7.3880868615795223E-2</v>
      </c>
      <c r="R1038">
        <f>(Table1[[#This Row],[az]]-G$1)/G$2</f>
        <v>1.2732732732732732E-2</v>
      </c>
      <c r="S1038">
        <f>SQRT(Table1[[#This Row],[_ax]]*Table1[[#This Row],[_ax]]+Table1[[#This Row],[_ay]]*Table1[[#This Row],[_ay]]+Table1[[#This Row],[_az]]*Table1[[#This Row],[_az]])</f>
        <v>0.99832755893577863</v>
      </c>
      <c r="T1038" s="1">
        <f>ATAN2(Table1[[#This Row],[_az]],Table1[[#This Row],[_ay]])*180/PI()</f>
        <v>-80.221620792595218</v>
      </c>
      <c r="U1038" s="1">
        <f>ATAN2(SQRT(Table1[[#This Row],[_ay]]*Table1[[#This Row],[_ay]]+Table1[[#This Row],[_az]]*Table1[[#This Row],[_az]]),Table1[[#This Row],[_ax]])*180/PI()</f>
        <v>-85.69328347101208</v>
      </c>
    </row>
    <row r="1039" spans="1:21" x14ac:dyDescent="0.25">
      <c r="A1039" t="s">
        <v>0</v>
      </c>
      <c r="B1039" t="s">
        <v>6</v>
      </c>
      <c r="C1039" t="s">
        <v>4</v>
      </c>
      <c r="D1039" t="s">
        <v>3</v>
      </c>
      <c r="E1039">
        <v>-8086</v>
      </c>
      <c r="F1039">
        <v>-493</v>
      </c>
      <c r="G1039">
        <v>1093</v>
      </c>
      <c r="H1039">
        <v>4</v>
      </c>
      <c r="I1039">
        <v>-1</v>
      </c>
      <c r="J1039">
        <v>-16</v>
      </c>
      <c r="K1039">
        <v>1317</v>
      </c>
      <c r="L1039">
        <v>93</v>
      </c>
      <c r="M1039">
        <v>179</v>
      </c>
      <c r="N1039">
        <v>-43</v>
      </c>
      <c r="O1039">
        <v>298413</v>
      </c>
      <c r="P1039">
        <f>(Table1[[#This Row],[ax]]-E$1)/E$2</f>
        <v>-0.99575139596989559</v>
      </c>
      <c r="Q1039">
        <f>(Table1[[#This Row],[ay]]-F$1)/F$2</f>
        <v>-7.1575882567026572E-2</v>
      </c>
      <c r="R1039">
        <f>(Table1[[#This Row],[az]]-G$1)/G$2</f>
        <v>1.2732732732732732E-2</v>
      </c>
      <c r="S1039">
        <f>SQRT(Table1[[#This Row],[_ax]]*Table1[[#This Row],[_ax]]+Table1[[#This Row],[_ay]]*Table1[[#This Row],[_ay]]+Table1[[#This Row],[_az]]*Table1[[#This Row],[_az]])</f>
        <v>0.99840175882461657</v>
      </c>
      <c r="T1039" s="1">
        <f>ATAN2(Table1[[#This Row],[_az]],Table1[[#This Row],[_ay]])*180/PI()</f>
        <v>-79.91309245846729</v>
      </c>
      <c r="U1039" s="1">
        <f>ATAN2(SQRT(Table1[[#This Row],[_ay]]*Table1[[#This Row],[_ay]]+Table1[[#This Row],[_az]]*Table1[[#This Row],[_az]]),Table1[[#This Row],[_ax]])*180/PI()</f>
        <v>-85.824257114881263</v>
      </c>
    </row>
    <row r="1040" spans="1:21" x14ac:dyDescent="0.25">
      <c r="A1040" t="s">
        <v>0</v>
      </c>
      <c r="B1040" t="s">
        <v>6</v>
      </c>
      <c r="C1040" t="s">
        <v>4</v>
      </c>
      <c r="D1040" t="s">
        <v>3</v>
      </c>
      <c r="E1040">
        <v>-8083</v>
      </c>
      <c r="F1040">
        <v>-488</v>
      </c>
      <c r="G1040">
        <v>1082</v>
      </c>
      <c r="H1040">
        <v>3</v>
      </c>
      <c r="I1040">
        <v>-2</v>
      </c>
      <c r="J1040">
        <v>-17</v>
      </c>
      <c r="K1040">
        <v>1319</v>
      </c>
      <c r="L1040">
        <v>94</v>
      </c>
      <c r="M1040">
        <v>182</v>
      </c>
      <c r="N1040">
        <v>-44</v>
      </c>
      <c r="O1040">
        <v>298463</v>
      </c>
      <c r="P1040">
        <f>(Table1[[#This Row],[ax]]-E$1)/E$2</f>
        <v>-0.99538722991017237</v>
      </c>
      <c r="Q1040">
        <f>(Table1[[#This Row],[ay]]-F$1)/F$2</f>
        <v>-7.0969307291034817E-2</v>
      </c>
      <c r="R1040">
        <f>(Table1[[#This Row],[az]]-G$1)/G$2</f>
        <v>1.1411411411411412E-2</v>
      </c>
      <c r="S1040">
        <f>SQRT(Table1[[#This Row],[_ax]]*Table1[[#This Row],[_ax]]+Table1[[#This Row],[_ay]]*Table1[[#This Row],[_ay]]+Table1[[#This Row],[_az]]*Table1[[#This Row],[_az]])</f>
        <v>0.99797925847986246</v>
      </c>
      <c r="T1040" s="1">
        <f>ATAN2(Table1[[#This Row],[_az]],Table1[[#This Row],[_ay]])*180/PI()</f>
        <v>-80.86539283153239</v>
      </c>
      <c r="U1040" s="1">
        <f>ATAN2(SQRT(Table1[[#This Row],[_ay]]*Table1[[#This Row],[_ay]]+Table1[[#This Row],[_az]]*Table1[[#This Row],[_az]]),Table1[[#This Row],[_ax]])*180/PI()</f>
        <v>-85.869612401668377</v>
      </c>
    </row>
    <row r="1041" spans="1:21" x14ac:dyDescent="0.25">
      <c r="A1041" t="s">
        <v>0</v>
      </c>
      <c r="B1041" t="s">
        <v>6</v>
      </c>
      <c r="C1041" t="s">
        <v>4</v>
      </c>
      <c r="D1041" t="s">
        <v>3</v>
      </c>
      <c r="E1041">
        <v>-8079</v>
      </c>
      <c r="F1041">
        <v>-497</v>
      </c>
      <c r="G1041">
        <v>1092</v>
      </c>
      <c r="H1041">
        <v>4</v>
      </c>
      <c r="I1041">
        <v>-3</v>
      </c>
      <c r="J1041">
        <v>-19</v>
      </c>
      <c r="K1041">
        <v>1316</v>
      </c>
      <c r="L1041">
        <v>88</v>
      </c>
      <c r="M1041">
        <v>180</v>
      </c>
      <c r="N1041">
        <v>-44</v>
      </c>
      <c r="O1041">
        <v>298513</v>
      </c>
      <c r="P1041">
        <f>(Table1[[#This Row],[ax]]-E$1)/E$2</f>
        <v>-0.99490167516387473</v>
      </c>
      <c r="Q1041">
        <f>(Table1[[#This Row],[ay]]-F$1)/F$2</f>
        <v>-7.2061142787819971E-2</v>
      </c>
      <c r="R1041">
        <f>(Table1[[#This Row],[az]]-G$1)/G$2</f>
        <v>1.2612612612612612E-2</v>
      </c>
      <c r="S1041">
        <f>SQRT(Table1[[#This Row],[_ax]]*Table1[[#This Row],[_ax]]+Table1[[#This Row],[_ay]]*Table1[[#This Row],[_ay]]+Table1[[#This Row],[_az]]*Table1[[#This Row],[_az]])</f>
        <v>0.9975877051872114</v>
      </c>
      <c r="T1041" s="1">
        <f>ATAN2(Table1[[#This Row],[_az]],Table1[[#This Row],[_ay]])*180/PI()</f>
        <v>-80.072278961367132</v>
      </c>
      <c r="U1041" s="1">
        <f>ATAN2(SQRT(Table1[[#This Row],[_ay]]*Table1[[#This Row],[_ay]]+Table1[[#This Row],[_az]]*Table1[[#This Row],[_az]]),Table1[[#This Row],[_ax]])*180/PI()</f>
        <v>-85.794525427354813</v>
      </c>
    </row>
    <row r="1042" spans="1:21" x14ac:dyDescent="0.25">
      <c r="A1042" t="s">
        <v>0</v>
      </c>
      <c r="B1042" t="s">
        <v>6</v>
      </c>
      <c r="C1042" t="s">
        <v>4</v>
      </c>
      <c r="D1042" t="s">
        <v>3</v>
      </c>
      <c r="E1042">
        <v>-8078</v>
      </c>
      <c r="F1042">
        <v>-511</v>
      </c>
      <c r="G1042">
        <v>1092</v>
      </c>
      <c r="H1042">
        <v>3</v>
      </c>
      <c r="I1042">
        <v>-2</v>
      </c>
      <c r="J1042">
        <v>-19</v>
      </c>
      <c r="K1042">
        <v>1315</v>
      </c>
      <c r="L1042">
        <v>92</v>
      </c>
      <c r="M1042">
        <v>180</v>
      </c>
      <c r="N1042">
        <v>-44</v>
      </c>
      <c r="O1042">
        <v>298563</v>
      </c>
      <c r="P1042">
        <f>(Table1[[#This Row],[ax]]-E$1)/E$2</f>
        <v>-0.99478028647730032</v>
      </c>
      <c r="Q1042">
        <f>(Table1[[#This Row],[ay]]-F$1)/F$2</f>
        <v>-7.3759553560596866E-2</v>
      </c>
      <c r="R1042">
        <f>(Table1[[#This Row],[az]]-G$1)/G$2</f>
        <v>1.2612612612612612E-2</v>
      </c>
      <c r="S1042">
        <f>SQRT(Table1[[#This Row],[_ax]]*Table1[[#This Row],[_ax]]+Table1[[#This Row],[_ay]]*Table1[[#This Row],[_ay]]+Table1[[#This Row],[_az]]*Table1[[#This Row],[_az]])</f>
        <v>0.9975907818851546</v>
      </c>
      <c r="T1042" s="1">
        <f>ATAN2(Table1[[#This Row],[_az]],Table1[[#This Row],[_ay]])*180/PI()</f>
        <v>-80.296482024158792</v>
      </c>
      <c r="U1042" s="1">
        <f>ATAN2(SQRT(Table1[[#This Row],[_ay]]*Table1[[#This Row],[_ay]]+Table1[[#This Row],[_az]]*Table1[[#This Row],[_az]]),Table1[[#This Row],[_ax]])*180/PI()</f>
        <v>-85.698153892035236</v>
      </c>
    </row>
    <row r="1043" spans="1:21" x14ac:dyDescent="0.25">
      <c r="A1043" t="s">
        <v>0</v>
      </c>
      <c r="B1043" t="s">
        <v>6</v>
      </c>
      <c r="C1043" t="s">
        <v>4</v>
      </c>
      <c r="D1043" t="s">
        <v>3</v>
      </c>
      <c r="E1043">
        <v>-8080</v>
      </c>
      <c r="F1043">
        <v>-501</v>
      </c>
      <c r="G1043">
        <v>1090</v>
      </c>
      <c r="H1043">
        <v>3</v>
      </c>
      <c r="I1043">
        <v>1</v>
      </c>
      <c r="J1043">
        <v>-14</v>
      </c>
      <c r="K1043">
        <v>1318</v>
      </c>
      <c r="L1043">
        <v>83</v>
      </c>
      <c r="M1043">
        <v>175</v>
      </c>
      <c r="N1043">
        <v>-47</v>
      </c>
      <c r="O1043">
        <v>298613</v>
      </c>
      <c r="P1043">
        <f>(Table1[[#This Row],[ax]]-E$1)/E$2</f>
        <v>-0.99502306385044914</v>
      </c>
      <c r="Q1043">
        <f>(Table1[[#This Row],[ay]]-F$1)/F$2</f>
        <v>-7.2546403008613369E-2</v>
      </c>
      <c r="R1043">
        <f>(Table1[[#This Row],[az]]-G$1)/G$2</f>
        <v>1.2372372372372372E-2</v>
      </c>
      <c r="S1043">
        <f>SQRT(Table1[[#This Row],[_ax]]*Table1[[#This Row],[_ax]]+Table1[[#This Row],[_ay]]*Table1[[#This Row],[_ay]]+Table1[[#This Row],[_az]]*Table1[[#This Row],[_az]])</f>
        <v>0.99774092518145396</v>
      </c>
      <c r="T1043" s="1">
        <f>ATAN2(Table1[[#This Row],[_az]],Table1[[#This Row],[_ay]])*180/PI()</f>
        <v>-80.32164969692036</v>
      </c>
      <c r="U1043" s="1">
        <f>ATAN2(SQRT(Table1[[#This Row],[_ay]]*Table1[[#This Row],[_ay]]+Table1[[#This Row],[_az]]*Table1[[#This Row],[_az]]),Table1[[#This Row],[_ax]])*180/PI()</f>
        <v>-85.769993652878711</v>
      </c>
    </row>
    <row r="1044" spans="1:21" x14ac:dyDescent="0.25">
      <c r="A1044" t="s">
        <v>0</v>
      </c>
      <c r="B1044" t="s">
        <v>6</v>
      </c>
      <c r="C1044" t="s">
        <v>4</v>
      </c>
      <c r="D1044" t="s">
        <v>3</v>
      </c>
      <c r="E1044">
        <v>-8089</v>
      </c>
      <c r="F1044">
        <v>-490</v>
      </c>
      <c r="G1044">
        <v>1080</v>
      </c>
      <c r="H1044">
        <v>4</v>
      </c>
      <c r="I1044">
        <v>-2</v>
      </c>
      <c r="J1044">
        <v>-17</v>
      </c>
      <c r="K1044">
        <v>1319</v>
      </c>
      <c r="L1044">
        <v>88</v>
      </c>
      <c r="M1044">
        <v>180</v>
      </c>
      <c r="N1044">
        <v>-48</v>
      </c>
      <c r="O1044">
        <v>298663</v>
      </c>
      <c r="P1044">
        <f>(Table1[[#This Row],[ax]]-E$1)/E$2</f>
        <v>-0.99611556202961882</v>
      </c>
      <c r="Q1044">
        <f>(Table1[[#This Row],[ay]]-F$1)/F$2</f>
        <v>-7.1211937401431516E-2</v>
      </c>
      <c r="R1044">
        <f>(Table1[[#This Row],[az]]-G$1)/G$2</f>
        <v>1.1171171171171172E-2</v>
      </c>
      <c r="S1044">
        <f>SQRT(Table1[[#This Row],[_ax]]*Table1[[#This Row],[_ax]]+Table1[[#This Row],[_ay]]*Table1[[#This Row],[_ay]]+Table1[[#This Row],[_az]]*Table1[[#This Row],[_az]])</f>
        <v>0.99872025513222895</v>
      </c>
      <c r="T1044" s="1">
        <f>ATAN2(Table1[[#This Row],[_az]],Table1[[#This Row],[_ay]])*180/PI()</f>
        <v>-81.084545988211218</v>
      </c>
      <c r="U1044" s="1">
        <f>ATAN2(SQRT(Table1[[#This Row],[_ay]]*Table1[[#This Row],[_ay]]+Table1[[#This Row],[_az]]*Table1[[#This Row],[_az]]),Table1[[#This Row],[_ax]])*180/PI()</f>
        <v>-85.861066828369673</v>
      </c>
    </row>
    <row r="1045" spans="1:21" x14ac:dyDescent="0.25">
      <c r="A1045" t="s">
        <v>0</v>
      </c>
      <c r="B1045" t="s">
        <v>6</v>
      </c>
      <c r="C1045" t="s">
        <v>4</v>
      </c>
      <c r="D1045" t="s">
        <v>3</v>
      </c>
      <c r="E1045">
        <v>-8086</v>
      </c>
      <c r="F1045">
        <v>-492</v>
      </c>
      <c r="G1045">
        <v>1081</v>
      </c>
      <c r="H1045">
        <v>3</v>
      </c>
      <c r="I1045">
        <v>-4</v>
      </c>
      <c r="J1045">
        <v>-18</v>
      </c>
      <c r="K1045">
        <v>1319</v>
      </c>
      <c r="L1045">
        <v>95</v>
      </c>
      <c r="M1045">
        <v>179</v>
      </c>
      <c r="N1045">
        <v>-49</v>
      </c>
      <c r="O1045">
        <v>298713</v>
      </c>
      <c r="P1045">
        <f>(Table1[[#This Row],[ax]]-E$1)/E$2</f>
        <v>-0.99575139596989559</v>
      </c>
      <c r="Q1045">
        <f>(Table1[[#This Row],[ay]]-F$1)/F$2</f>
        <v>-7.1454567511828215E-2</v>
      </c>
      <c r="R1045">
        <f>(Table1[[#This Row],[az]]-G$1)/G$2</f>
        <v>1.1291291291291292E-2</v>
      </c>
      <c r="S1045">
        <f>SQRT(Table1[[#This Row],[_ax]]*Table1[[#This Row],[_ax]]+Table1[[#This Row],[_ay]]*Table1[[#This Row],[_ay]]+Table1[[#This Row],[_az]]*Table1[[#This Row],[_az]])</f>
        <v>0.9983757263942884</v>
      </c>
      <c r="T1045" s="1">
        <f>ATAN2(Table1[[#This Row],[_az]],Table1[[#This Row],[_ay]])*180/PI()</f>
        <v>-81.020339337282437</v>
      </c>
      <c r="U1045" s="1">
        <f>ATAN2(SQRT(Table1[[#This Row],[_ay]]*Table1[[#This Row],[_ay]]+Table1[[#This Row],[_az]]*Table1[[#This Row],[_az]]),Table1[[#This Row],[_ax]])*180/PI()</f>
        <v>-85.844770081755385</v>
      </c>
    </row>
    <row r="1046" spans="1:21" x14ac:dyDescent="0.25">
      <c r="A1046" t="s">
        <v>0</v>
      </c>
      <c r="B1046" t="s">
        <v>6</v>
      </c>
      <c r="C1046" t="s">
        <v>4</v>
      </c>
      <c r="D1046" t="s">
        <v>3</v>
      </c>
      <c r="E1046">
        <v>-8087</v>
      </c>
      <c r="F1046">
        <v>-509</v>
      </c>
      <c r="G1046">
        <v>1087</v>
      </c>
      <c r="H1046">
        <v>3</v>
      </c>
      <c r="I1046">
        <v>-3</v>
      </c>
      <c r="J1046">
        <v>-17</v>
      </c>
      <c r="K1046">
        <v>1317</v>
      </c>
      <c r="L1046">
        <v>91</v>
      </c>
      <c r="M1046">
        <v>183</v>
      </c>
      <c r="N1046">
        <v>-57</v>
      </c>
      <c r="O1046">
        <v>298763</v>
      </c>
      <c r="P1046">
        <f>(Table1[[#This Row],[ax]]-E$1)/E$2</f>
        <v>-0.99587278465647</v>
      </c>
      <c r="Q1046">
        <f>(Table1[[#This Row],[ay]]-F$1)/F$2</f>
        <v>-7.3516923450200167E-2</v>
      </c>
      <c r="R1046">
        <f>(Table1[[#This Row],[az]]-G$1)/G$2</f>
        <v>1.2012012012012012E-2</v>
      </c>
      <c r="S1046">
        <f>SQRT(Table1[[#This Row],[_ax]]*Table1[[#This Row],[_ax]]+Table1[[#This Row],[_ay]]*Table1[[#This Row],[_ay]]+Table1[[#This Row],[_az]]*Table1[[#This Row],[_az]])</f>
        <v>0.99865491020952335</v>
      </c>
      <c r="T1046" s="1">
        <f>ATAN2(Table1[[#This Row],[_az]],Table1[[#This Row],[_ay]])*180/PI()</f>
        <v>-80.720377260830148</v>
      </c>
      <c r="U1046" s="1">
        <f>ATAN2(SQRT(Table1[[#This Row],[_ay]]*Table1[[#This Row],[_ay]]+Table1[[#This Row],[_az]]*Table1[[#This Row],[_az]]),Table1[[#This Row],[_ax]])*180/PI()</f>
        <v>-85.722213086110727</v>
      </c>
    </row>
    <row r="1047" spans="1:21" x14ac:dyDescent="0.25">
      <c r="A1047" t="s">
        <v>0</v>
      </c>
      <c r="B1047" t="s">
        <v>6</v>
      </c>
      <c r="C1047" t="s">
        <v>4</v>
      </c>
      <c r="D1047" t="s">
        <v>3</v>
      </c>
      <c r="E1047">
        <v>-8076</v>
      </c>
      <c r="F1047">
        <v>-503</v>
      </c>
      <c r="G1047">
        <v>1084</v>
      </c>
      <c r="H1047">
        <v>4</v>
      </c>
      <c r="I1047">
        <v>-1</v>
      </c>
      <c r="J1047">
        <v>-16</v>
      </c>
      <c r="K1047">
        <v>1317</v>
      </c>
      <c r="L1047">
        <v>99</v>
      </c>
      <c r="M1047">
        <v>181</v>
      </c>
      <c r="N1047">
        <v>-43</v>
      </c>
      <c r="O1047">
        <v>298813</v>
      </c>
      <c r="P1047">
        <f>(Table1[[#This Row],[ax]]-E$1)/E$2</f>
        <v>-0.99453750910415151</v>
      </c>
      <c r="Q1047">
        <f>(Table1[[#This Row],[ay]]-F$1)/F$2</f>
        <v>-7.2789033119010069E-2</v>
      </c>
      <c r="R1047">
        <f>(Table1[[#This Row],[az]]-G$1)/G$2</f>
        <v>1.1651651651651652E-2</v>
      </c>
      <c r="S1047">
        <f>SQRT(Table1[[#This Row],[_ax]]*Table1[[#This Row],[_ax]]+Table1[[#This Row],[_ay]]*Table1[[#This Row],[_ay]]+Table1[[#This Row],[_az]]*Table1[[#This Row],[_az]])</f>
        <v>0.99726569245297014</v>
      </c>
      <c r="T1047" s="1">
        <f>ATAN2(Table1[[#This Row],[_az]],Table1[[#This Row],[_ay]])*180/PI()</f>
        <v>-80.905573748907884</v>
      </c>
      <c r="U1047" s="1">
        <f>ATAN2(SQRT(Table1[[#This Row],[_ay]]*Table1[[#This Row],[_ay]]+Table1[[#This Row],[_az]]*Table1[[#This Row],[_az]]),Table1[[#This Row],[_ax]])*180/PI()</f>
        <v>-85.760955024025506</v>
      </c>
    </row>
    <row r="1048" spans="1:21" x14ac:dyDescent="0.25">
      <c r="A1048" t="s">
        <v>0</v>
      </c>
      <c r="B1048" t="s">
        <v>6</v>
      </c>
      <c r="C1048" t="s">
        <v>4</v>
      </c>
      <c r="D1048" t="s">
        <v>3</v>
      </c>
      <c r="E1048">
        <v>-8080</v>
      </c>
      <c r="F1048">
        <v>-503</v>
      </c>
      <c r="G1048">
        <v>1074</v>
      </c>
      <c r="H1048">
        <v>2</v>
      </c>
      <c r="I1048">
        <v>-2</v>
      </c>
      <c r="J1048">
        <v>-16</v>
      </c>
      <c r="K1048">
        <v>1315</v>
      </c>
      <c r="L1048">
        <v>90</v>
      </c>
      <c r="M1048">
        <v>174</v>
      </c>
      <c r="N1048">
        <v>-46</v>
      </c>
      <c r="O1048">
        <v>298863</v>
      </c>
      <c r="P1048">
        <f>(Table1[[#This Row],[ax]]-E$1)/E$2</f>
        <v>-0.99502306385044914</v>
      </c>
      <c r="Q1048">
        <f>(Table1[[#This Row],[ay]]-F$1)/F$2</f>
        <v>-7.2789033119010069E-2</v>
      </c>
      <c r="R1048">
        <f>(Table1[[#This Row],[az]]-G$1)/G$2</f>
        <v>1.0450450450450451E-2</v>
      </c>
      <c r="S1048">
        <f>SQRT(Table1[[#This Row],[_ax]]*Table1[[#This Row],[_ax]]+Table1[[#This Row],[_ay]]*Table1[[#This Row],[_ay]]+Table1[[#This Row],[_az]]*Table1[[#This Row],[_az]])</f>
        <v>0.99773661496977883</v>
      </c>
      <c r="T1048" s="1">
        <f>ATAN2(Table1[[#This Row],[_az]],Table1[[#This Row],[_ay]])*180/PI()</f>
        <v>-81.82977535024861</v>
      </c>
      <c r="U1048" s="1">
        <f>ATAN2(SQRT(Table1[[#This Row],[_ay]]*Table1[[#This Row],[_ay]]+Table1[[#This Row],[_az]]*Table1[[#This Row],[_az]]),Table1[[#This Row],[_ax]])*180/PI()</f>
        <v>-85.773341522006092</v>
      </c>
    </row>
    <row r="1049" spans="1:21" x14ac:dyDescent="0.25">
      <c r="A1049" t="s">
        <v>0</v>
      </c>
      <c r="B1049" t="s">
        <v>6</v>
      </c>
      <c r="C1049" t="s">
        <v>4</v>
      </c>
      <c r="D1049" t="s">
        <v>3</v>
      </c>
      <c r="E1049">
        <v>-8077</v>
      </c>
      <c r="F1049">
        <v>-500</v>
      </c>
      <c r="G1049">
        <v>1093</v>
      </c>
      <c r="H1049">
        <v>3</v>
      </c>
      <c r="I1049">
        <v>-3</v>
      </c>
      <c r="J1049">
        <v>-17</v>
      </c>
      <c r="K1049">
        <v>1318</v>
      </c>
      <c r="L1049">
        <v>86</v>
      </c>
      <c r="M1049">
        <v>178</v>
      </c>
      <c r="N1049">
        <v>-46</v>
      </c>
      <c r="O1049">
        <v>298913</v>
      </c>
      <c r="P1049">
        <f>(Table1[[#This Row],[ax]]-E$1)/E$2</f>
        <v>-0.99465889779072592</v>
      </c>
      <c r="Q1049">
        <f>(Table1[[#This Row],[ay]]-F$1)/F$2</f>
        <v>-7.2425087953415013E-2</v>
      </c>
      <c r="R1049">
        <f>(Table1[[#This Row],[az]]-G$1)/G$2</f>
        <v>1.2732732732732732E-2</v>
      </c>
      <c r="S1049">
        <f>SQRT(Table1[[#This Row],[_ax]]*Table1[[#This Row],[_ax]]+Table1[[#This Row],[_ay]]*Table1[[#This Row],[_ay]]+Table1[[#This Row],[_az]]*Table1[[#This Row],[_az]])</f>
        <v>0.99737347007134936</v>
      </c>
      <c r="T1049" s="1">
        <f>ATAN2(Table1[[#This Row],[_az]],Table1[[#This Row],[_ay]])*180/PI()</f>
        <v>-80.028977256514565</v>
      </c>
      <c r="U1049" s="1">
        <f>ATAN2(SQRT(Table1[[#This Row],[_ay]]*Table1[[#This Row],[_ay]]+Table1[[#This Row],[_az]]*Table1[[#This Row],[_az]]),Table1[[#This Row],[_ax]])*180/PI()</f>
        <v>-85.771776059651287</v>
      </c>
    </row>
    <row r="1050" spans="1:21" x14ac:dyDescent="0.25">
      <c r="A1050" t="s">
        <v>0</v>
      </c>
      <c r="B1050" t="s">
        <v>6</v>
      </c>
      <c r="C1050" t="s">
        <v>4</v>
      </c>
      <c r="D1050" t="s">
        <v>3</v>
      </c>
      <c r="E1050">
        <v>-8082</v>
      </c>
      <c r="F1050">
        <v>-497</v>
      </c>
      <c r="G1050">
        <v>1087</v>
      </c>
      <c r="H1050">
        <v>4</v>
      </c>
      <c r="I1050">
        <v>-1</v>
      </c>
      <c r="J1050">
        <v>-17</v>
      </c>
      <c r="K1050">
        <v>1317</v>
      </c>
      <c r="L1050">
        <v>96</v>
      </c>
      <c r="M1050">
        <v>178</v>
      </c>
      <c r="N1050">
        <v>-44</v>
      </c>
      <c r="O1050">
        <v>298963</v>
      </c>
      <c r="P1050">
        <f>(Table1[[#This Row],[ax]]-E$1)/E$2</f>
        <v>-0.99526584122359796</v>
      </c>
      <c r="Q1050">
        <f>(Table1[[#This Row],[ay]]-F$1)/F$2</f>
        <v>-7.2061142787819971E-2</v>
      </c>
      <c r="R1050">
        <f>(Table1[[#This Row],[az]]-G$1)/G$2</f>
        <v>1.2012012012012012E-2</v>
      </c>
      <c r="S1050">
        <f>SQRT(Table1[[#This Row],[_ax]]*Table1[[#This Row],[_ax]]+Table1[[#This Row],[_ay]]*Table1[[#This Row],[_ay]]+Table1[[#This Row],[_az]]*Table1[[#This Row],[_az]])</f>
        <v>0.99794348108446473</v>
      </c>
      <c r="T1050" s="1">
        <f>ATAN2(Table1[[#This Row],[_az]],Table1[[#This Row],[_ay]])*180/PI()</f>
        <v>-80.536268629872708</v>
      </c>
      <c r="U1050" s="1">
        <f>ATAN2(SQRT(Table1[[#This Row],[_ay]]*Table1[[#This Row],[_ay]]+Table1[[#This Row],[_az]]*Table1[[#This Row],[_az]]),Table1[[#This Row],[_ax]])*180/PI()</f>
        <v>-85.801850556886478</v>
      </c>
    </row>
    <row r="1051" spans="1:21" x14ac:dyDescent="0.25">
      <c r="A1051" t="s">
        <v>0</v>
      </c>
      <c r="B1051" t="s">
        <v>6</v>
      </c>
      <c r="C1051" t="s">
        <v>4</v>
      </c>
      <c r="D1051" t="s">
        <v>3</v>
      </c>
      <c r="E1051">
        <v>-8080</v>
      </c>
      <c r="F1051">
        <v>-500</v>
      </c>
      <c r="G1051">
        <v>1082</v>
      </c>
      <c r="H1051">
        <v>3</v>
      </c>
      <c r="I1051">
        <v>-3</v>
      </c>
      <c r="J1051">
        <v>-18</v>
      </c>
      <c r="K1051">
        <v>1316</v>
      </c>
      <c r="L1051">
        <v>92</v>
      </c>
      <c r="M1051">
        <v>176</v>
      </c>
      <c r="N1051">
        <v>-48</v>
      </c>
      <c r="O1051">
        <v>299013</v>
      </c>
      <c r="P1051">
        <f>(Table1[[#This Row],[ax]]-E$1)/E$2</f>
        <v>-0.99502306385044914</v>
      </c>
      <c r="Q1051">
        <f>(Table1[[#This Row],[ay]]-F$1)/F$2</f>
        <v>-7.2425087953415013E-2</v>
      </c>
      <c r="R1051">
        <f>(Table1[[#This Row],[az]]-G$1)/G$2</f>
        <v>1.1411411411411412E-2</v>
      </c>
      <c r="S1051">
        <f>SQRT(Table1[[#This Row],[_ax]]*Table1[[#This Row],[_ax]]+Table1[[#This Row],[_ay]]*Table1[[#This Row],[_ay]]+Table1[[#This Row],[_az]]*Table1[[#This Row],[_az]])</f>
        <v>0.99772065793477249</v>
      </c>
      <c r="T1051" s="1">
        <f>ATAN2(Table1[[#This Row],[_az]],Table1[[#This Row],[_ay]])*180/PI()</f>
        <v>-81.04599841288568</v>
      </c>
      <c r="U1051" s="1">
        <f>ATAN2(SQRT(Table1[[#This Row],[_ay]]*Table1[[#This Row],[_ay]]+Table1[[#This Row],[_az]]*Table1[[#This Row],[_az]]),Table1[[#This Row],[_ax]])*180/PI()</f>
        <v>-85.785759183711363</v>
      </c>
    </row>
    <row r="1052" spans="1:21" x14ac:dyDescent="0.25">
      <c r="A1052" t="s">
        <v>0</v>
      </c>
      <c r="B1052" t="s">
        <v>6</v>
      </c>
      <c r="C1052" t="s">
        <v>4</v>
      </c>
      <c r="D1052" t="s">
        <v>3</v>
      </c>
      <c r="E1052">
        <v>-8083</v>
      </c>
      <c r="F1052">
        <v>-504</v>
      </c>
      <c r="G1052">
        <v>1081</v>
      </c>
      <c r="H1052">
        <v>3</v>
      </c>
      <c r="I1052">
        <v>-3</v>
      </c>
      <c r="J1052">
        <v>-17</v>
      </c>
      <c r="K1052">
        <v>1317</v>
      </c>
      <c r="L1052">
        <v>97</v>
      </c>
      <c r="M1052">
        <v>179</v>
      </c>
      <c r="N1052">
        <v>-49</v>
      </c>
      <c r="O1052">
        <v>299063</v>
      </c>
      <c r="P1052">
        <f>(Table1[[#This Row],[ax]]-E$1)/E$2</f>
        <v>-0.99538722991017237</v>
      </c>
      <c r="Q1052">
        <f>(Table1[[#This Row],[ay]]-F$1)/F$2</f>
        <v>-7.2910348174208425E-2</v>
      </c>
      <c r="R1052">
        <f>(Table1[[#This Row],[az]]-G$1)/G$2</f>
        <v>1.1291291291291292E-2</v>
      </c>
      <c r="S1052">
        <f>SQRT(Table1[[#This Row],[_ax]]*Table1[[#This Row],[_ax]]+Table1[[#This Row],[_ay]]*Table1[[#This Row],[_ay]]+Table1[[#This Row],[_az]]*Table1[[#This Row],[_az]])</f>
        <v>0.99811780346718371</v>
      </c>
      <c r="T1052" s="1">
        <f>ATAN2(Table1[[#This Row],[_az]],Table1[[#This Row],[_ay]])*180/PI()</f>
        <v>-81.196797433893778</v>
      </c>
      <c r="U1052" s="1">
        <f>ATAN2(SQRT(Table1[[#This Row],[_ay]]*Table1[[#This Row],[_ay]]+Table1[[#This Row],[_az]]*Table1[[#This Row],[_az]]),Table1[[#This Row],[_ax]])*180/PI()</f>
        <v>-85.760909112903562</v>
      </c>
    </row>
    <row r="1053" spans="1:21" x14ac:dyDescent="0.25">
      <c r="A1053" t="s">
        <v>0</v>
      </c>
      <c r="B1053" t="s">
        <v>6</v>
      </c>
      <c r="C1053" t="s">
        <v>4</v>
      </c>
      <c r="D1053" t="s">
        <v>3</v>
      </c>
      <c r="E1053">
        <v>-8081</v>
      </c>
      <c r="F1053">
        <v>-498</v>
      </c>
      <c r="G1053">
        <v>1084</v>
      </c>
      <c r="H1053">
        <v>3</v>
      </c>
      <c r="I1053">
        <v>-2</v>
      </c>
      <c r="J1053">
        <v>-17</v>
      </c>
      <c r="K1053">
        <v>1317</v>
      </c>
      <c r="L1053">
        <v>88</v>
      </c>
      <c r="M1053">
        <v>182</v>
      </c>
      <c r="N1053">
        <v>-46</v>
      </c>
      <c r="O1053">
        <v>299113</v>
      </c>
      <c r="P1053">
        <f>(Table1[[#This Row],[ax]]-E$1)/E$2</f>
        <v>-0.99514445253702355</v>
      </c>
      <c r="Q1053">
        <f>(Table1[[#This Row],[ay]]-F$1)/F$2</f>
        <v>-7.2182457843018313E-2</v>
      </c>
      <c r="R1053">
        <f>(Table1[[#This Row],[az]]-G$1)/G$2</f>
        <v>1.1651651651651652E-2</v>
      </c>
      <c r="S1053">
        <f>SQRT(Table1[[#This Row],[_ax]]*Table1[[#This Row],[_ax]]+Table1[[#This Row],[_ay]]*Table1[[#This Row],[_ay]]+Table1[[#This Row],[_az]]*Table1[[#This Row],[_az]])</f>
        <v>0.99782691365871812</v>
      </c>
      <c r="T1053" s="1">
        <f>ATAN2(Table1[[#This Row],[_az]],Table1[[#This Row],[_ay]])*180/PI()</f>
        <v>-80.830443000371943</v>
      </c>
      <c r="U1053" s="1">
        <f>ATAN2(SQRT(Table1[[#This Row],[_ay]]*Table1[[#This Row],[_ay]]+Table1[[#This Row],[_az]]*Table1[[#This Row],[_az]]),Table1[[#This Row],[_ax]])*180/PI()</f>
        <v>-85.797825505522979</v>
      </c>
    </row>
    <row r="1054" spans="1:21" x14ac:dyDescent="0.25">
      <c r="A1054" t="s">
        <v>0</v>
      </c>
      <c r="B1054" t="s">
        <v>6</v>
      </c>
      <c r="C1054" t="s">
        <v>4</v>
      </c>
      <c r="D1054" t="s">
        <v>3</v>
      </c>
      <c r="E1054">
        <v>-8083</v>
      </c>
      <c r="F1054">
        <v>-502</v>
      </c>
      <c r="G1054">
        <v>1097</v>
      </c>
      <c r="H1054">
        <v>3</v>
      </c>
      <c r="I1054">
        <v>-1</v>
      </c>
      <c r="J1054">
        <v>-17</v>
      </c>
      <c r="K1054">
        <v>1314</v>
      </c>
      <c r="L1054">
        <v>88</v>
      </c>
      <c r="M1054">
        <v>186</v>
      </c>
      <c r="N1054">
        <v>-50</v>
      </c>
      <c r="O1054">
        <v>299163</v>
      </c>
      <c r="P1054">
        <f>(Table1[[#This Row],[ax]]-E$1)/E$2</f>
        <v>-0.99538722991017237</v>
      </c>
      <c r="Q1054">
        <f>(Table1[[#This Row],[ay]]-F$1)/F$2</f>
        <v>-7.2667718063811726E-2</v>
      </c>
      <c r="R1054">
        <f>(Table1[[#This Row],[az]]-G$1)/G$2</f>
        <v>1.3213213213213212E-2</v>
      </c>
      <c r="S1054">
        <f>SQRT(Table1[[#This Row],[_ax]]*Table1[[#This Row],[_ax]]+Table1[[#This Row],[_ay]]*Table1[[#This Row],[_ay]]+Table1[[#This Row],[_az]]*Table1[[#This Row],[_az]])</f>
        <v>0.99812370161231312</v>
      </c>
      <c r="T1054" s="1">
        <f>ATAN2(Table1[[#This Row],[_az]],Table1[[#This Row],[_ay]])*180/PI()</f>
        <v>-79.694465984528918</v>
      </c>
      <c r="U1054" s="1">
        <f>ATAN2(SQRT(Table1[[#This Row],[_ay]]*Table1[[#This Row],[_ay]]+Table1[[#This Row],[_az]]*Table1[[#This Row],[_az]]),Table1[[#This Row],[_ax]])*180/PI()</f>
        <v>-85.756343734252951</v>
      </c>
    </row>
    <row r="1055" spans="1:21" x14ac:dyDescent="0.25">
      <c r="A1055" t="s">
        <v>0</v>
      </c>
      <c r="B1055" t="s">
        <v>6</v>
      </c>
      <c r="C1055" t="s">
        <v>4</v>
      </c>
      <c r="D1055" t="s">
        <v>3</v>
      </c>
      <c r="E1055">
        <v>-8078</v>
      </c>
      <c r="F1055">
        <v>-498</v>
      </c>
      <c r="G1055">
        <v>1081</v>
      </c>
      <c r="H1055">
        <v>3</v>
      </c>
      <c r="I1055">
        <v>0</v>
      </c>
      <c r="J1055">
        <v>-16</v>
      </c>
      <c r="K1055">
        <v>1316</v>
      </c>
      <c r="L1055">
        <v>92</v>
      </c>
      <c r="M1055">
        <v>184</v>
      </c>
      <c r="N1055">
        <v>-50</v>
      </c>
      <c r="O1055">
        <v>299213</v>
      </c>
      <c r="P1055">
        <f>(Table1[[#This Row],[ax]]-E$1)/E$2</f>
        <v>-0.99478028647730032</v>
      </c>
      <c r="Q1055">
        <f>(Table1[[#This Row],[ay]]-F$1)/F$2</f>
        <v>-7.2182457843018313E-2</v>
      </c>
      <c r="R1055">
        <f>(Table1[[#This Row],[az]]-G$1)/G$2</f>
        <v>1.1291291291291292E-2</v>
      </c>
      <c r="S1055">
        <f>SQRT(Table1[[#This Row],[_ax]]*Table1[[#This Row],[_ax]]+Table1[[#This Row],[_ay]]*Table1[[#This Row],[_ay]]+Table1[[#This Row],[_az]]*Table1[[#This Row],[_az]])</f>
        <v>0.99745958256119016</v>
      </c>
      <c r="T1055" s="1">
        <f>ATAN2(Table1[[#This Row],[_az]],Table1[[#This Row],[_ay]])*180/PI()</f>
        <v>-81.109436838325237</v>
      </c>
      <c r="U1055" s="1">
        <f>ATAN2(SQRT(Table1[[#This Row],[_ay]]*Table1[[#This Row],[_ay]]+Table1[[#This Row],[_az]]*Table1[[#This Row],[_az]]),Table1[[#This Row],[_ax]])*180/PI()</f>
        <v>-85.79953284393028</v>
      </c>
    </row>
    <row r="1056" spans="1:21" x14ac:dyDescent="0.25">
      <c r="A1056" t="s">
        <v>0</v>
      </c>
      <c r="B1056" t="s">
        <v>6</v>
      </c>
      <c r="C1056" t="s">
        <v>4</v>
      </c>
      <c r="D1056" t="s">
        <v>3</v>
      </c>
      <c r="E1056">
        <v>-8081</v>
      </c>
      <c r="F1056">
        <v>-497</v>
      </c>
      <c r="G1056">
        <v>1082</v>
      </c>
      <c r="H1056">
        <v>3</v>
      </c>
      <c r="I1056">
        <v>-3</v>
      </c>
      <c r="J1056">
        <v>-17</v>
      </c>
      <c r="K1056">
        <v>1317</v>
      </c>
      <c r="L1056">
        <v>83</v>
      </c>
      <c r="M1056">
        <v>183</v>
      </c>
      <c r="N1056">
        <v>-51</v>
      </c>
      <c r="O1056">
        <v>299263</v>
      </c>
      <c r="P1056">
        <f>(Table1[[#This Row],[ax]]-E$1)/E$2</f>
        <v>-0.99514445253702355</v>
      </c>
      <c r="Q1056">
        <f>(Table1[[#This Row],[ay]]-F$1)/F$2</f>
        <v>-7.2061142787819971E-2</v>
      </c>
      <c r="R1056">
        <f>(Table1[[#This Row],[az]]-G$1)/G$2</f>
        <v>1.1411411411411412E-2</v>
      </c>
      <c r="S1056">
        <f>SQRT(Table1[[#This Row],[_ax]]*Table1[[#This Row],[_ax]]+Table1[[#This Row],[_ay]]*Table1[[#This Row],[_ay]]+Table1[[#This Row],[_az]]*Table1[[#This Row],[_az]])</f>
        <v>0.9978153687058039</v>
      </c>
      <c r="T1056" s="1">
        <f>ATAN2(Table1[[#This Row],[_az]],Table1[[#This Row],[_ay]])*180/PI()</f>
        <v>-81.001514337428617</v>
      </c>
      <c r="U1056" s="1">
        <f>ATAN2(SQRT(Table1[[#This Row],[_ay]]*Table1[[#This Row],[_ay]]+Table1[[#This Row],[_az]]*Table1[[#This Row],[_az]]),Table1[[#This Row],[_ax]])*180/PI()</f>
        <v>-85.80685783244293</v>
      </c>
    </row>
    <row r="1057" spans="1:21" x14ac:dyDescent="0.25">
      <c r="A1057" t="s">
        <v>0</v>
      </c>
      <c r="B1057" t="s">
        <v>6</v>
      </c>
      <c r="C1057" t="s">
        <v>4</v>
      </c>
      <c r="D1057" t="s">
        <v>3</v>
      </c>
      <c r="E1057">
        <v>-8089</v>
      </c>
      <c r="F1057">
        <v>-503</v>
      </c>
      <c r="G1057">
        <v>1090</v>
      </c>
      <c r="H1057">
        <v>4</v>
      </c>
      <c r="I1057">
        <v>-3</v>
      </c>
      <c r="J1057">
        <v>-18</v>
      </c>
      <c r="K1057">
        <v>1313</v>
      </c>
      <c r="L1057">
        <v>90</v>
      </c>
      <c r="M1057">
        <v>178</v>
      </c>
      <c r="N1057">
        <v>-44</v>
      </c>
      <c r="O1057">
        <v>299313</v>
      </c>
      <c r="P1057">
        <f>(Table1[[#This Row],[ax]]-E$1)/E$2</f>
        <v>-0.99611556202961882</v>
      </c>
      <c r="Q1057">
        <f>(Table1[[#This Row],[ay]]-F$1)/F$2</f>
        <v>-7.2789033119010069E-2</v>
      </c>
      <c r="R1057">
        <f>(Table1[[#This Row],[az]]-G$1)/G$2</f>
        <v>1.2372372372372372E-2</v>
      </c>
      <c r="S1057">
        <f>SQRT(Table1[[#This Row],[_ax]]*Table1[[#This Row],[_ax]]+Table1[[#This Row],[_ay]]*Table1[[#This Row],[_ay]]+Table1[[#This Row],[_az]]*Table1[[#This Row],[_az]])</f>
        <v>0.99884810249512135</v>
      </c>
      <c r="T1057" s="1">
        <f>ATAN2(Table1[[#This Row],[_az]],Table1[[#This Row],[_ay]])*180/PI()</f>
        <v>-80.353303650142465</v>
      </c>
      <c r="U1057" s="1">
        <f>ATAN2(SQRT(Table1[[#This Row],[_ay]]*Table1[[#This Row],[_ay]]+Table1[[#This Row],[_az]]*Table1[[#This Row],[_az]]),Table1[[#This Row],[_ax]])*180/PI()</f>
        <v>-85.760933159428163</v>
      </c>
    </row>
    <row r="1058" spans="1:21" x14ac:dyDescent="0.25">
      <c r="A1058" t="s">
        <v>0</v>
      </c>
      <c r="B1058" t="s">
        <v>6</v>
      </c>
      <c r="C1058" t="s">
        <v>4</v>
      </c>
      <c r="D1058" t="s">
        <v>3</v>
      </c>
      <c r="E1058">
        <v>-8079</v>
      </c>
      <c r="F1058">
        <v>-506</v>
      </c>
      <c r="G1058">
        <v>1085</v>
      </c>
      <c r="H1058">
        <v>4</v>
      </c>
      <c r="I1058">
        <v>-3</v>
      </c>
      <c r="J1058">
        <v>-16</v>
      </c>
      <c r="K1058">
        <v>1319</v>
      </c>
      <c r="L1058">
        <v>99</v>
      </c>
      <c r="M1058">
        <v>183</v>
      </c>
      <c r="N1058">
        <v>-51</v>
      </c>
      <c r="O1058">
        <v>299363</v>
      </c>
      <c r="P1058">
        <f>(Table1[[#This Row],[ax]]-E$1)/E$2</f>
        <v>-0.99490167516387473</v>
      </c>
      <c r="Q1058">
        <f>(Table1[[#This Row],[ay]]-F$1)/F$2</f>
        <v>-7.3152978284605125E-2</v>
      </c>
      <c r="R1058">
        <f>(Table1[[#This Row],[az]]-G$1)/G$2</f>
        <v>1.1771771771771772E-2</v>
      </c>
      <c r="S1058">
        <f>SQRT(Table1[[#This Row],[_ax]]*Table1[[#This Row],[_ax]]+Table1[[#This Row],[_ay]]*Table1[[#This Row],[_ay]]+Table1[[#This Row],[_az]]*Table1[[#This Row],[_az]])</f>
        <v>0.99765689296793758</v>
      </c>
      <c r="T1058" s="1">
        <f>ATAN2(Table1[[#This Row],[_az]],Table1[[#This Row],[_ay]])*180/PI()</f>
        <v>-80.858338292822253</v>
      </c>
      <c r="U1058" s="1">
        <f>ATAN2(SQRT(Table1[[#This Row],[_ay]]*Table1[[#This Row],[_ay]]+Table1[[#This Row],[_az]]*Table1[[#This Row],[_az]]),Table1[[#This Row],[_ax]])*180/PI()</f>
        <v>-85.740829811059626</v>
      </c>
    </row>
    <row r="1059" spans="1:21" x14ac:dyDescent="0.25">
      <c r="A1059" t="s">
        <v>0</v>
      </c>
      <c r="B1059" t="s">
        <v>6</v>
      </c>
      <c r="C1059" t="s">
        <v>4</v>
      </c>
      <c r="D1059" t="s">
        <v>3</v>
      </c>
      <c r="E1059">
        <v>-8077</v>
      </c>
      <c r="F1059">
        <v>-501</v>
      </c>
      <c r="G1059">
        <v>1092</v>
      </c>
      <c r="H1059">
        <v>3</v>
      </c>
      <c r="I1059">
        <v>-2</v>
      </c>
      <c r="J1059">
        <v>-16</v>
      </c>
      <c r="K1059">
        <v>1317</v>
      </c>
      <c r="L1059">
        <v>85</v>
      </c>
      <c r="M1059">
        <v>177</v>
      </c>
      <c r="N1059">
        <v>-47</v>
      </c>
      <c r="O1059">
        <v>299413</v>
      </c>
      <c r="P1059">
        <f>(Table1[[#This Row],[ax]]-E$1)/E$2</f>
        <v>-0.99465889779072592</v>
      </c>
      <c r="Q1059">
        <f>(Table1[[#This Row],[ay]]-F$1)/F$2</f>
        <v>-7.2546403008613369E-2</v>
      </c>
      <c r="R1059">
        <f>(Table1[[#This Row],[az]]-G$1)/G$2</f>
        <v>1.2612612612612612E-2</v>
      </c>
      <c r="S1059">
        <f>SQRT(Table1[[#This Row],[_ax]]*Table1[[#This Row],[_ax]]+Table1[[#This Row],[_ay]]*Table1[[#This Row],[_ay]]+Table1[[#This Row],[_az]]*Table1[[#This Row],[_az]])</f>
        <v>0.99738076056271796</v>
      </c>
      <c r="T1059" s="1">
        <f>ATAN2(Table1[[#This Row],[_az]],Table1[[#This Row],[_ay]])*180/PI()</f>
        <v>-80.13737685438015</v>
      </c>
      <c r="U1059" s="1">
        <f>ATAN2(SQRT(Table1[[#This Row],[_ay]]*Table1[[#This Row],[_ay]]+Table1[[#This Row],[_az]]*Table1[[#This Row],[_az]]),Table1[[#This Row],[_ax]])*180/PI()</f>
        <v>-85.766114923413852</v>
      </c>
    </row>
    <row r="1060" spans="1:21" x14ac:dyDescent="0.25">
      <c r="A1060" t="s">
        <v>0</v>
      </c>
      <c r="B1060" t="s">
        <v>6</v>
      </c>
      <c r="C1060" t="s">
        <v>4</v>
      </c>
      <c r="D1060" t="s">
        <v>3</v>
      </c>
      <c r="E1060">
        <v>-8083</v>
      </c>
      <c r="F1060">
        <v>-494</v>
      </c>
      <c r="G1060">
        <v>1092</v>
      </c>
      <c r="H1060">
        <v>3</v>
      </c>
      <c r="I1060">
        <v>-2</v>
      </c>
      <c r="J1060">
        <v>-15</v>
      </c>
      <c r="K1060">
        <v>1318</v>
      </c>
      <c r="L1060">
        <v>87</v>
      </c>
      <c r="M1060">
        <v>185</v>
      </c>
      <c r="N1060">
        <v>-49</v>
      </c>
      <c r="O1060">
        <v>299463</v>
      </c>
      <c r="P1060">
        <f>(Table1[[#This Row],[ax]]-E$1)/E$2</f>
        <v>-0.99538722991017237</v>
      </c>
      <c r="Q1060">
        <f>(Table1[[#This Row],[ay]]-F$1)/F$2</f>
        <v>-7.1697197622224915E-2</v>
      </c>
      <c r="R1060">
        <f>(Table1[[#This Row],[az]]-G$1)/G$2</f>
        <v>1.2612612612612612E-2</v>
      </c>
      <c r="S1060">
        <f>SQRT(Table1[[#This Row],[_ax]]*Table1[[#This Row],[_ax]]+Table1[[#This Row],[_ay]]*Table1[[#This Row],[_ay]]+Table1[[#This Row],[_az]]*Table1[[#This Row],[_az]])</f>
        <v>0.99804574224433351</v>
      </c>
      <c r="T1060" s="1">
        <f>ATAN2(Table1[[#This Row],[_az]],Table1[[#This Row],[_ay]])*180/PI()</f>
        <v>-80.022894525115944</v>
      </c>
      <c r="U1060" s="1">
        <f>ATAN2(SQRT(Table1[[#This Row],[_ay]]*Table1[[#This Row],[_ay]]+Table1[[#This Row],[_az]]*Table1[[#This Row],[_az]]),Table1[[#This Row],[_ax]])*180/PI()</f>
        <v>-85.817093112608106</v>
      </c>
    </row>
    <row r="1061" spans="1:21" x14ac:dyDescent="0.25">
      <c r="A1061" t="s">
        <v>0</v>
      </c>
      <c r="B1061" t="s">
        <v>6</v>
      </c>
      <c r="C1061" t="s">
        <v>4</v>
      </c>
      <c r="D1061" t="s">
        <v>3</v>
      </c>
      <c r="E1061">
        <v>-8086</v>
      </c>
      <c r="F1061">
        <v>-497</v>
      </c>
      <c r="G1061">
        <v>1087</v>
      </c>
      <c r="H1061">
        <v>4</v>
      </c>
      <c r="I1061">
        <v>-4</v>
      </c>
      <c r="J1061">
        <v>-17</v>
      </c>
      <c r="K1061">
        <v>1315</v>
      </c>
      <c r="L1061">
        <v>97</v>
      </c>
      <c r="M1061">
        <v>179</v>
      </c>
      <c r="N1061">
        <v>-51</v>
      </c>
      <c r="O1061">
        <v>299513</v>
      </c>
      <c r="P1061">
        <f>(Table1[[#This Row],[ax]]-E$1)/E$2</f>
        <v>-0.99575139596989559</v>
      </c>
      <c r="Q1061">
        <f>(Table1[[#This Row],[ay]]-F$1)/F$2</f>
        <v>-7.2061142787819971E-2</v>
      </c>
      <c r="R1061">
        <f>(Table1[[#This Row],[az]]-G$1)/G$2</f>
        <v>1.2012012012012012E-2</v>
      </c>
      <c r="S1061">
        <f>SQRT(Table1[[#This Row],[_ax]]*Table1[[#This Row],[_ax]]+Table1[[#This Row],[_ay]]*Table1[[#This Row],[_ay]]+Table1[[#This Row],[_az]]*Table1[[#This Row],[_az]])</f>
        <v>0.99842773364348159</v>
      </c>
      <c r="T1061" s="1">
        <f>ATAN2(Table1[[#This Row],[_az]],Table1[[#This Row],[_ay]])*180/PI()</f>
        <v>-80.536268629872708</v>
      </c>
      <c r="U1061" s="1">
        <f>ATAN2(SQRT(Table1[[#This Row],[_ay]]*Table1[[#This Row],[_ay]]+Table1[[#This Row],[_az]]*Table1[[#This Row],[_az]]),Table1[[#This Row],[_ax]])*180/PI()</f>
        <v>-85.803890371936546</v>
      </c>
    </row>
    <row r="1062" spans="1:21" x14ac:dyDescent="0.25">
      <c r="A1062" t="s">
        <v>0</v>
      </c>
      <c r="B1062" t="s">
        <v>6</v>
      </c>
      <c r="C1062" t="s">
        <v>4</v>
      </c>
      <c r="D1062" t="s">
        <v>3</v>
      </c>
      <c r="E1062">
        <v>-8079</v>
      </c>
      <c r="F1062">
        <v>-493</v>
      </c>
      <c r="G1062">
        <v>1090</v>
      </c>
      <c r="H1062">
        <v>3</v>
      </c>
      <c r="I1062">
        <v>-3</v>
      </c>
      <c r="J1062">
        <v>-19</v>
      </c>
      <c r="K1062">
        <v>1316</v>
      </c>
      <c r="L1062">
        <v>95</v>
      </c>
      <c r="M1062">
        <v>175</v>
      </c>
      <c r="N1062">
        <v>-49</v>
      </c>
      <c r="O1062">
        <v>299563</v>
      </c>
      <c r="P1062">
        <f>(Table1[[#This Row],[ax]]-E$1)/E$2</f>
        <v>-0.99490167516387473</v>
      </c>
      <c r="Q1062">
        <f>(Table1[[#This Row],[ay]]-F$1)/F$2</f>
        <v>-7.1575882567026572E-2</v>
      </c>
      <c r="R1062">
        <f>(Table1[[#This Row],[az]]-G$1)/G$2</f>
        <v>1.2372372372372372E-2</v>
      </c>
      <c r="S1062">
        <f>SQRT(Table1[[#This Row],[_ax]]*Table1[[#This Row],[_ax]]+Table1[[#This Row],[_ay]]*Table1[[#This Row],[_ay]]+Table1[[#This Row],[_az]]*Table1[[#This Row],[_az]])</f>
        <v>0.99754976106821536</v>
      </c>
      <c r="T1062" s="1">
        <f>ATAN2(Table1[[#This Row],[_az]],Table1[[#This Row],[_ay]])*180/PI()</f>
        <v>-80.192949509444674</v>
      </c>
      <c r="U1062" s="1">
        <f>ATAN2(SQRT(Table1[[#This Row],[_ay]]*Table1[[#This Row],[_ay]]+Table1[[#This Row],[_az]]*Table1[[#This Row],[_az]]),Table1[[#This Row],[_ax]])*180/PI()</f>
        <v>-85.824269130068473</v>
      </c>
    </row>
    <row r="1063" spans="1:21" x14ac:dyDescent="0.25">
      <c r="A1063" t="s">
        <v>0</v>
      </c>
      <c r="B1063" t="s">
        <v>6</v>
      </c>
      <c r="C1063" t="s">
        <v>4</v>
      </c>
      <c r="D1063" t="s">
        <v>3</v>
      </c>
      <c r="E1063">
        <v>-8080</v>
      </c>
      <c r="F1063">
        <v>-499</v>
      </c>
      <c r="G1063">
        <v>1100</v>
      </c>
      <c r="H1063">
        <v>4</v>
      </c>
      <c r="I1063">
        <v>-3</v>
      </c>
      <c r="J1063">
        <v>-18</v>
      </c>
      <c r="K1063">
        <v>1317</v>
      </c>
      <c r="L1063">
        <v>90</v>
      </c>
      <c r="M1063">
        <v>178</v>
      </c>
      <c r="N1063">
        <v>-50</v>
      </c>
      <c r="O1063">
        <v>299613</v>
      </c>
      <c r="P1063">
        <f>(Table1[[#This Row],[ax]]-E$1)/E$2</f>
        <v>-0.99502306385044914</v>
      </c>
      <c r="Q1063">
        <f>(Table1[[#This Row],[ay]]-F$1)/F$2</f>
        <v>-7.230377289821667E-2</v>
      </c>
      <c r="R1063">
        <f>(Table1[[#This Row],[az]]-G$1)/G$2</f>
        <v>1.3573573573573574E-2</v>
      </c>
      <c r="S1063">
        <f>SQRT(Table1[[#This Row],[_ax]]*Table1[[#This Row],[_ax]]+Table1[[#This Row],[_ay]]*Table1[[#This Row],[_ay]]+Table1[[#This Row],[_az]]*Table1[[#This Row],[_az]])</f>
        <v>0.99773893131881408</v>
      </c>
      <c r="T1063" s="1">
        <f>ATAN2(Table1[[#This Row],[_az]],Table1[[#This Row],[_ay]])*180/PI()</f>
        <v>-79.367625277194847</v>
      </c>
      <c r="U1063" s="1">
        <f>ATAN2(SQRT(Table1[[#This Row],[_ay]]*Table1[[#This Row],[_ay]]+Table1[[#This Row],[_az]]*Table1[[#This Row],[_az]]),Table1[[#This Row],[_ax]])*180/PI()</f>
        <v>-85.771542012597479</v>
      </c>
    </row>
    <row r="1064" spans="1:21" x14ac:dyDescent="0.25">
      <c r="A1064" t="s">
        <v>0</v>
      </c>
      <c r="B1064" t="s">
        <v>6</v>
      </c>
      <c r="C1064" t="s">
        <v>4</v>
      </c>
      <c r="D1064" t="s">
        <v>3</v>
      </c>
      <c r="E1064">
        <v>-8075</v>
      </c>
      <c r="F1064">
        <v>-499</v>
      </c>
      <c r="G1064">
        <v>1091</v>
      </c>
      <c r="H1064">
        <v>3</v>
      </c>
      <c r="I1064">
        <v>-2</v>
      </c>
      <c r="J1064">
        <v>-16</v>
      </c>
      <c r="K1064">
        <v>1315</v>
      </c>
      <c r="L1064">
        <v>93</v>
      </c>
      <c r="M1064">
        <v>185</v>
      </c>
      <c r="N1064">
        <v>-47</v>
      </c>
      <c r="O1064">
        <v>299663</v>
      </c>
      <c r="P1064">
        <f>(Table1[[#This Row],[ax]]-E$1)/E$2</f>
        <v>-0.9944161204175771</v>
      </c>
      <c r="Q1064">
        <f>(Table1[[#This Row],[ay]]-F$1)/F$2</f>
        <v>-7.230377289821667E-2</v>
      </c>
      <c r="R1064">
        <f>(Table1[[#This Row],[az]]-G$1)/G$2</f>
        <v>1.2492492492492492E-2</v>
      </c>
      <c r="S1064">
        <f>SQRT(Table1[[#This Row],[_ax]]*Table1[[#This Row],[_ax]]+Table1[[#This Row],[_ay]]*Table1[[#This Row],[_ay]]+Table1[[#This Row],[_az]]*Table1[[#This Row],[_az]])</f>
        <v>0.99711951063567961</v>
      </c>
      <c r="T1064" s="1">
        <f>ATAN2(Table1[[#This Row],[_az]],Table1[[#This Row],[_ay]])*180/PI()</f>
        <v>-80.197335854628562</v>
      </c>
      <c r="U1064" s="1">
        <f>ATAN2(SQRT(Table1[[#This Row],[_ay]]*Table1[[#This Row],[_ay]]+Table1[[#This Row],[_az]]*Table1[[#This Row],[_az]]),Table1[[#This Row],[_ax]])*180/PI()</f>
        <v>-85.779960047769052</v>
      </c>
    </row>
    <row r="1065" spans="1:21" x14ac:dyDescent="0.25">
      <c r="A1065" t="s">
        <v>0</v>
      </c>
      <c r="B1065" t="s">
        <v>6</v>
      </c>
      <c r="C1065" t="s">
        <v>4</v>
      </c>
      <c r="D1065" t="s">
        <v>3</v>
      </c>
      <c r="E1065">
        <v>-8079</v>
      </c>
      <c r="F1065">
        <v>-495</v>
      </c>
      <c r="G1065">
        <v>1085</v>
      </c>
      <c r="H1065">
        <v>3</v>
      </c>
      <c r="I1065">
        <v>-3</v>
      </c>
      <c r="J1065">
        <v>-16</v>
      </c>
      <c r="K1065">
        <v>1320</v>
      </c>
      <c r="L1065">
        <v>88</v>
      </c>
      <c r="M1065">
        <v>178</v>
      </c>
      <c r="N1065">
        <v>-50</v>
      </c>
      <c r="O1065">
        <v>299713</v>
      </c>
      <c r="P1065">
        <f>(Table1[[#This Row],[ax]]-E$1)/E$2</f>
        <v>-0.99490167516387473</v>
      </c>
      <c r="Q1065">
        <f>(Table1[[#This Row],[ay]]-F$1)/F$2</f>
        <v>-7.1818512677423271E-2</v>
      </c>
      <c r="R1065">
        <f>(Table1[[#This Row],[az]]-G$1)/G$2</f>
        <v>1.1771771771771772E-2</v>
      </c>
      <c r="S1065">
        <f>SQRT(Table1[[#This Row],[_ax]]*Table1[[#This Row],[_ax]]+Table1[[#This Row],[_ay]]*Table1[[#This Row],[_ay]]+Table1[[#This Row],[_az]]*Table1[[#This Row],[_az]])</f>
        <v>0.99755993134133447</v>
      </c>
      <c r="T1065" s="1">
        <f>ATAN2(Table1[[#This Row],[_az]],Table1[[#This Row],[_ay]])*180/PI()</f>
        <v>-80.691423221275784</v>
      </c>
      <c r="U1065" s="1">
        <f>ATAN2(SQRT(Table1[[#This Row],[_ay]]*Table1[[#This Row],[_ay]]+Table1[[#This Row],[_az]]*Table1[[#This Row],[_az]]),Table1[[#This Row],[_ax]])*180/PI()</f>
        <v>-85.816275909869674</v>
      </c>
    </row>
    <row r="1066" spans="1:21" x14ac:dyDescent="0.25">
      <c r="A1066" t="s">
        <v>0</v>
      </c>
      <c r="B1066" t="s">
        <v>6</v>
      </c>
      <c r="C1066" t="s">
        <v>4</v>
      </c>
      <c r="D1066" t="s">
        <v>3</v>
      </c>
      <c r="E1066">
        <v>-8085</v>
      </c>
      <c r="F1066">
        <v>-502</v>
      </c>
      <c r="G1066">
        <v>1086</v>
      </c>
      <c r="H1066">
        <v>4</v>
      </c>
      <c r="I1066">
        <v>-1</v>
      </c>
      <c r="J1066">
        <v>-18</v>
      </c>
      <c r="K1066">
        <v>1319</v>
      </c>
      <c r="L1066">
        <v>91</v>
      </c>
      <c r="M1066">
        <v>185</v>
      </c>
      <c r="N1066">
        <v>-51</v>
      </c>
      <c r="O1066">
        <v>299763</v>
      </c>
      <c r="P1066">
        <f>(Table1[[#This Row],[ax]]-E$1)/E$2</f>
        <v>-0.99563000728332118</v>
      </c>
      <c r="Q1066">
        <f>(Table1[[#This Row],[ay]]-F$1)/F$2</f>
        <v>-7.2667718063811726E-2</v>
      </c>
      <c r="R1066">
        <f>(Table1[[#This Row],[az]]-G$1)/G$2</f>
        <v>1.1891891891891892E-2</v>
      </c>
      <c r="S1066">
        <f>SQRT(Table1[[#This Row],[_ax]]*Table1[[#This Row],[_ax]]+Table1[[#This Row],[_ay]]*Table1[[#This Row],[_ay]]+Table1[[#This Row],[_az]]*Table1[[#This Row],[_az]])</f>
        <v>0.9983492003023573</v>
      </c>
      <c r="T1066" s="1">
        <f>ATAN2(Table1[[#This Row],[_az]],Table1[[#This Row],[_ay]])*180/PI()</f>
        <v>-80.706068823046976</v>
      </c>
      <c r="U1066" s="1">
        <f>ATAN2(SQRT(Table1[[#This Row],[_ay]]*Table1[[#This Row],[_ay]]+Table1[[#This Row],[_az]]*Table1[[#This Row],[_az]]),Table1[[#This Row],[_ax]])*180/PI()</f>
        <v>-85.770246736142653</v>
      </c>
    </row>
    <row r="1067" spans="1:21" x14ac:dyDescent="0.25">
      <c r="A1067" t="s">
        <v>0</v>
      </c>
      <c r="B1067" t="s">
        <v>6</v>
      </c>
      <c r="C1067" t="s">
        <v>4</v>
      </c>
      <c r="D1067" t="s">
        <v>3</v>
      </c>
      <c r="E1067">
        <v>-8095</v>
      </c>
      <c r="F1067">
        <v>-506</v>
      </c>
      <c r="G1067">
        <v>1082</v>
      </c>
      <c r="H1067">
        <v>5</v>
      </c>
      <c r="I1067">
        <v>-3</v>
      </c>
      <c r="J1067">
        <v>-16</v>
      </c>
      <c r="K1067">
        <v>1318</v>
      </c>
      <c r="L1067">
        <v>96</v>
      </c>
      <c r="M1067">
        <v>180</v>
      </c>
      <c r="N1067">
        <v>-44</v>
      </c>
      <c r="O1067">
        <v>299813</v>
      </c>
      <c r="P1067">
        <f>(Table1[[#This Row],[ax]]-E$1)/E$2</f>
        <v>-0.99684389414906527</v>
      </c>
      <c r="Q1067">
        <f>(Table1[[#This Row],[ay]]-F$1)/F$2</f>
        <v>-7.3152978284605125E-2</v>
      </c>
      <c r="R1067">
        <f>(Table1[[#This Row],[az]]-G$1)/G$2</f>
        <v>1.1411411411411412E-2</v>
      </c>
      <c r="S1067">
        <f>SQRT(Table1[[#This Row],[_ax]]*Table1[[#This Row],[_ax]]+Table1[[#This Row],[_ay]]*Table1[[#This Row],[_ay]]+Table1[[#This Row],[_az]]*Table1[[#This Row],[_az]])</f>
        <v>0.99958957969987927</v>
      </c>
      <c r="T1067" s="1">
        <f>ATAN2(Table1[[#This Row],[_az]],Table1[[#This Row],[_ay]])*180/PI()</f>
        <v>-81.133670484740378</v>
      </c>
      <c r="U1067" s="1">
        <f>ATAN2(SQRT(Table1[[#This Row],[_ay]]*Table1[[#This Row],[_ay]]+Table1[[#This Row],[_az]]*Table1[[#This Row],[_az]]),Table1[[#This Row],[_ax]])*180/PI()</f>
        <v>-85.752321582116991</v>
      </c>
    </row>
    <row r="1068" spans="1:21" x14ac:dyDescent="0.25">
      <c r="A1068" t="s">
        <v>0</v>
      </c>
      <c r="B1068" t="s">
        <v>6</v>
      </c>
      <c r="C1068" t="s">
        <v>4</v>
      </c>
      <c r="D1068" t="s">
        <v>3</v>
      </c>
      <c r="E1068">
        <v>-8084</v>
      </c>
      <c r="F1068">
        <v>-491</v>
      </c>
      <c r="G1068">
        <v>1084</v>
      </c>
      <c r="H1068">
        <v>4</v>
      </c>
      <c r="I1068">
        <v>-1</v>
      </c>
      <c r="J1068">
        <v>-14</v>
      </c>
      <c r="K1068">
        <v>1317</v>
      </c>
      <c r="L1068">
        <v>96</v>
      </c>
      <c r="M1068">
        <v>174</v>
      </c>
      <c r="N1068">
        <v>-50</v>
      </c>
      <c r="O1068">
        <v>299863</v>
      </c>
      <c r="P1068">
        <f>(Table1[[#This Row],[ax]]-E$1)/E$2</f>
        <v>-0.99550861859674677</v>
      </c>
      <c r="Q1068">
        <f>(Table1[[#This Row],[ay]]-F$1)/F$2</f>
        <v>-7.1333252456629873E-2</v>
      </c>
      <c r="R1068">
        <f>(Table1[[#This Row],[az]]-G$1)/G$2</f>
        <v>1.1651651651651652E-2</v>
      </c>
      <c r="S1068">
        <f>SQRT(Table1[[#This Row],[_ax]]*Table1[[#This Row],[_ax]]+Table1[[#This Row],[_ay]]*Table1[[#This Row],[_ay]]+Table1[[#This Row],[_az]]*Table1[[#This Row],[_az]])</f>
        <v>0.99812905157231835</v>
      </c>
      <c r="T1068" s="1">
        <f>ATAN2(Table1[[#This Row],[_az]],Table1[[#This Row],[_ay]])*180/PI()</f>
        <v>-80.723168567504416</v>
      </c>
      <c r="U1068" s="1">
        <f>ATAN2(SQRT(Table1[[#This Row],[_ay]]*Table1[[#This Row],[_ay]]+Table1[[#This Row],[_az]]*Table1[[#This Row],[_az]]),Table1[[#This Row],[_ax]])*180/PI()</f>
        <v>-85.847344822973326</v>
      </c>
    </row>
    <row r="1069" spans="1:21" x14ac:dyDescent="0.25">
      <c r="A1069" t="s">
        <v>0</v>
      </c>
      <c r="B1069" t="s">
        <v>6</v>
      </c>
      <c r="C1069" t="s">
        <v>4</v>
      </c>
      <c r="D1069" t="s">
        <v>3</v>
      </c>
      <c r="E1069">
        <v>-8087</v>
      </c>
      <c r="F1069">
        <v>-498</v>
      </c>
      <c r="G1069">
        <v>1084</v>
      </c>
      <c r="H1069">
        <v>3</v>
      </c>
      <c r="I1069">
        <v>-7</v>
      </c>
      <c r="J1069">
        <v>-22</v>
      </c>
      <c r="K1069">
        <v>1319</v>
      </c>
      <c r="L1069">
        <v>83</v>
      </c>
      <c r="M1069">
        <v>183</v>
      </c>
      <c r="N1069">
        <v>-51</v>
      </c>
      <c r="O1069">
        <v>299913</v>
      </c>
      <c r="P1069">
        <f>(Table1[[#This Row],[ax]]-E$1)/E$2</f>
        <v>-0.99587278465647</v>
      </c>
      <c r="Q1069">
        <f>(Table1[[#This Row],[ay]]-F$1)/F$2</f>
        <v>-7.2182457843018313E-2</v>
      </c>
      <c r="R1069">
        <f>(Table1[[#This Row],[az]]-G$1)/G$2</f>
        <v>1.1651651651651652E-2</v>
      </c>
      <c r="S1069">
        <f>SQRT(Table1[[#This Row],[_ax]]*Table1[[#This Row],[_ax]]+Table1[[#This Row],[_ay]]*Table1[[#This Row],[_ay]]+Table1[[#This Row],[_az]]*Table1[[#This Row],[_az]])</f>
        <v>0.99855328922692077</v>
      </c>
      <c r="T1069" s="1">
        <f>ATAN2(Table1[[#This Row],[_az]],Table1[[#This Row],[_ay]])*180/PI()</f>
        <v>-80.830443000371943</v>
      </c>
      <c r="U1069" s="1">
        <f>ATAN2(SQRT(Table1[[#This Row],[_ay]]*Table1[[#This Row],[_ay]]+Table1[[#This Row],[_az]]*Table1[[#This Row],[_az]]),Table1[[#This Row],[_ax]])*180/PI()</f>
        <v>-85.800887771313711</v>
      </c>
    </row>
    <row r="1070" spans="1:21" x14ac:dyDescent="0.25">
      <c r="A1070" t="s">
        <v>0</v>
      </c>
      <c r="B1070" t="s">
        <v>6</v>
      </c>
      <c r="C1070" t="s">
        <v>4</v>
      </c>
      <c r="D1070" t="s">
        <v>3</v>
      </c>
      <c r="E1070">
        <v>-8080</v>
      </c>
      <c r="F1070">
        <v>-515</v>
      </c>
      <c r="G1070">
        <v>1091</v>
      </c>
      <c r="H1070">
        <v>4</v>
      </c>
      <c r="I1070">
        <v>0</v>
      </c>
      <c r="J1070">
        <v>-16</v>
      </c>
      <c r="K1070">
        <v>1319</v>
      </c>
      <c r="L1070">
        <v>88</v>
      </c>
      <c r="M1070">
        <v>184</v>
      </c>
      <c r="N1070">
        <v>-46</v>
      </c>
      <c r="O1070">
        <v>299963</v>
      </c>
      <c r="P1070">
        <f>(Table1[[#This Row],[ax]]-E$1)/E$2</f>
        <v>-0.99502306385044914</v>
      </c>
      <c r="Q1070">
        <f>(Table1[[#This Row],[ay]]-F$1)/F$2</f>
        <v>-7.4244813781390265E-2</v>
      </c>
      <c r="R1070">
        <f>(Table1[[#This Row],[az]]-G$1)/G$2</f>
        <v>1.2492492492492492E-2</v>
      </c>
      <c r="S1070">
        <f>SQRT(Table1[[#This Row],[_ax]]*Table1[[#This Row],[_ax]]+Table1[[#This Row],[_ay]]*Table1[[#This Row],[_ay]]+Table1[[#This Row],[_az]]*Table1[[#This Row],[_az]])</f>
        <v>0.99786735207463484</v>
      </c>
      <c r="T1070" s="1">
        <f>ATAN2(Table1[[#This Row],[_az]],Table1[[#This Row],[_ay]])*180/PI()</f>
        <v>-80.448831741418971</v>
      </c>
      <c r="U1070" s="1">
        <f>ATAN2(SQRT(Table1[[#This Row],[_ay]]*Table1[[#This Row],[_ay]]+Table1[[#This Row],[_az]]*Table1[[#This Row],[_az]]),Table1[[#This Row],[_ax]])*180/PI()</f>
        <v>-85.672956739498105</v>
      </c>
    </row>
    <row r="1071" spans="1:21" x14ac:dyDescent="0.25">
      <c r="A1071" t="s">
        <v>0</v>
      </c>
      <c r="B1071" t="s">
        <v>6</v>
      </c>
      <c r="C1071" t="s">
        <v>4</v>
      </c>
      <c r="D1071" t="s">
        <v>3</v>
      </c>
      <c r="E1071">
        <v>-8085</v>
      </c>
      <c r="F1071">
        <v>-500</v>
      </c>
      <c r="G1071">
        <v>1093</v>
      </c>
      <c r="H1071">
        <v>4</v>
      </c>
      <c r="I1071">
        <v>0</v>
      </c>
      <c r="J1071">
        <v>-15</v>
      </c>
      <c r="K1071">
        <v>1316</v>
      </c>
      <c r="L1071">
        <v>97</v>
      </c>
      <c r="M1071">
        <v>183</v>
      </c>
      <c r="N1071">
        <v>-47</v>
      </c>
      <c r="O1071">
        <v>300013</v>
      </c>
      <c r="P1071">
        <f>(Table1[[#This Row],[ax]]-E$1)/E$2</f>
        <v>-0.99563000728332118</v>
      </c>
      <c r="Q1071">
        <f>(Table1[[#This Row],[ay]]-F$1)/F$2</f>
        <v>-7.2425087953415013E-2</v>
      </c>
      <c r="R1071">
        <f>(Table1[[#This Row],[az]]-G$1)/G$2</f>
        <v>1.2732732732732732E-2</v>
      </c>
      <c r="S1071">
        <f>SQRT(Table1[[#This Row],[_ax]]*Table1[[#This Row],[_ax]]+Table1[[#This Row],[_ay]]*Table1[[#This Row],[_ay]]+Table1[[#This Row],[_az]]*Table1[[#This Row],[_az]])</f>
        <v>0.998341939042375</v>
      </c>
      <c r="T1071" s="1">
        <f>ATAN2(Table1[[#This Row],[_az]],Table1[[#This Row],[_ay]])*180/PI()</f>
        <v>-80.028977256514565</v>
      </c>
      <c r="U1071" s="1">
        <f>ATAN2(SQRT(Table1[[#This Row],[_ay]]*Table1[[#This Row],[_ay]]+Table1[[#This Row],[_az]]*Table1[[#This Row],[_az]]),Table1[[#This Row],[_ax]])*180/PI()</f>
        <v>-85.775885215423656</v>
      </c>
    </row>
    <row r="1072" spans="1:21" x14ac:dyDescent="0.25">
      <c r="A1072" t="s">
        <v>0</v>
      </c>
      <c r="B1072" t="s">
        <v>6</v>
      </c>
      <c r="C1072" t="s">
        <v>4</v>
      </c>
      <c r="D1072" t="s">
        <v>3</v>
      </c>
      <c r="E1072">
        <v>-8088</v>
      </c>
      <c r="F1072">
        <v>-505</v>
      </c>
      <c r="G1072">
        <v>1087</v>
      </c>
      <c r="H1072">
        <v>4</v>
      </c>
      <c r="I1072">
        <v>0</v>
      </c>
      <c r="J1072">
        <v>-18</v>
      </c>
      <c r="K1072">
        <v>1316</v>
      </c>
      <c r="L1072">
        <v>85</v>
      </c>
      <c r="M1072">
        <v>181</v>
      </c>
      <c r="N1072">
        <v>-45</v>
      </c>
      <c r="O1072">
        <v>300063</v>
      </c>
      <c r="P1072">
        <f>(Table1[[#This Row],[ax]]-E$1)/E$2</f>
        <v>-0.99599417334304441</v>
      </c>
      <c r="Q1072">
        <f>(Table1[[#This Row],[ay]]-F$1)/F$2</f>
        <v>-7.3031663229406768E-2</v>
      </c>
      <c r="R1072">
        <f>(Table1[[#This Row],[az]]-G$1)/G$2</f>
        <v>1.2012012012012012E-2</v>
      </c>
      <c r="S1072">
        <f>SQRT(Table1[[#This Row],[_ax]]*Table1[[#This Row],[_ax]]+Table1[[#This Row],[_ay]]*Table1[[#This Row],[_ay]]+Table1[[#This Row],[_az]]*Table1[[#This Row],[_az]])</f>
        <v>0.99874035945280826</v>
      </c>
      <c r="T1072" s="1">
        <f>ATAN2(Table1[[#This Row],[_az]],Table1[[#This Row],[_ay]])*180/PI()</f>
        <v>-80.659801730036762</v>
      </c>
      <c r="U1072" s="1">
        <f>ATAN2(SQRT(Table1[[#This Row],[_ay]]*Table1[[#This Row],[_ay]]+Table1[[#This Row],[_az]]*Table1[[#This Row],[_az]]),Table1[[#This Row],[_ax]])*180/PI()</f>
        <v>-85.750127739488931</v>
      </c>
    </row>
    <row r="1073" spans="1:21" x14ac:dyDescent="0.25">
      <c r="A1073" t="s">
        <v>0</v>
      </c>
      <c r="B1073" t="s">
        <v>6</v>
      </c>
      <c r="C1073" t="s">
        <v>4</v>
      </c>
      <c r="D1073" t="s">
        <v>3</v>
      </c>
      <c r="E1073">
        <v>-8086</v>
      </c>
      <c r="F1073">
        <v>-491</v>
      </c>
      <c r="G1073">
        <v>1066</v>
      </c>
      <c r="H1073">
        <v>5</v>
      </c>
      <c r="I1073">
        <v>-3</v>
      </c>
      <c r="J1073">
        <v>-19</v>
      </c>
      <c r="K1073">
        <v>1317</v>
      </c>
      <c r="L1073">
        <v>92</v>
      </c>
      <c r="M1073">
        <v>182</v>
      </c>
      <c r="N1073">
        <v>-48</v>
      </c>
      <c r="O1073">
        <v>300113</v>
      </c>
      <c r="P1073">
        <f>(Table1[[#This Row],[ax]]-E$1)/E$2</f>
        <v>-0.99575139596989559</v>
      </c>
      <c r="Q1073">
        <f>(Table1[[#This Row],[ay]]-F$1)/F$2</f>
        <v>-7.1333252456629873E-2</v>
      </c>
      <c r="R1073">
        <f>(Table1[[#This Row],[az]]-G$1)/G$2</f>
        <v>9.4894894894894891E-3</v>
      </c>
      <c r="S1073">
        <f>SQRT(Table1[[#This Row],[_ax]]*Table1[[#This Row],[_ax]]+Table1[[#This Row],[_ay]]*Table1[[#This Row],[_ay]]+Table1[[#This Row],[_az]]*Table1[[#This Row],[_az]])</f>
        <v>0.99834829888812271</v>
      </c>
      <c r="T1073" s="1">
        <f>ATAN2(Table1[[#This Row],[_az]],Table1[[#This Row],[_ay]])*180/PI()</f>
        <v>-82.422412210708615</v>
      </c>
      <c r="U1073" s="1">
        <f>ATAN2(SQRT(Table1[[#This Row],[_ay]]*Table1[[#This Row],[_ay]]+Table1[[#This Row],[_az]]*Table1[[#This Row],[_az]]),Table1[[#This Row],[_ax]])*180/PI()</f>
        <v>-85.866493434483601</v>
      </c>
    </row>
    <row r="1074" spans="1:21" x14ac:dyDescent="0.25">
      <c r="A1074" t="s">
        <v>0</v>
      </c>
      <c r="B1074" t="s">
        <v>6</v>
      </c>
      <c r="C1074" t="s">
        <v>4</v>
      </c>
      <c r="D1074" t="s">
        <v>3</v>
      </c>
      <c r="E1074">
        <v>-8075</v>
      </c>
      <c r="F1074">
        <v>-512</v>
      </c>
      <c r="G1074">
        <v>1094</v>
      </c>
      <c r="H1074">
        <v>4</v>
      </c>
      <c r="I1074">
        <v>-7</v>
      </c>
      <c r="J1074">
        <v>-22</v>
      </c>
      <c r="K1074">
        <v>1317</v>
      </c>
      <c r="L1074">
        <v>89</v>
      </c>
      <c r="M1074">
        <v>179</v>
      </c>
      <c r="N1074">
        <v>-47</v>
      </c>
      <c r="O1074">
        <v>300163</v>
      </c>
      <c r="P1074">
        <f>(Table1[[#This Row],[ax]]-E$1)/E$2</f>
        <v>-0.9944161204175771</v>
      </c>
      <c r="Q1074">
        <f>(Table1[[#This Row],[ay]]-F$1)/F$2</f>
        <v>-7.3880868615795223E-2</v>
      </c>
      <c r="R1074">
        <f>(Table1[[#This Row],[az]]-G$1)/G$2</f>
        <v>1.2852852852852852E-2</v>
      </c>
      <c r="S1074">
        <f>SQRT(Table1[[#This Row],[_ax]]*Table1[[#This Row],[_ax]]+Table1[[#This Row],[_ay]]*Table1[[#This Row],[_ay]]+Table1[[#This Row],[_az]]*Table1[[#This Row],[_az]])</f>
        <v>0.99723968990420087</v>
      </c>
      <c r="T1074" s="1">
        <f>ATAN2(Table1[[#This Row],[_az]],Table1[[#This Row],[_ay]])*180/PI()</f>
        <v>-80.131177471477642</v>
      </c>
      <c r="U1074" s="1">
        <f>ATAN2(SQRT(Table1[[#This Row],[_ay]]*Table1[[#This Row],[_ay]]+Table1[[#This Row],[_az]]*Table1[[#This Row],[_az]]),Table1[[#This Row],[_ax]])*180/PI()</f>
        <v>-85.687395644222747</v>
      </c>
    </row>
    <row r="1075" spans="1:21" x14ac:dyDescent="0.25">
      <c r="A1075" t="s">
        <v>0</v>
      </c>
      <c r="B1075" t="s">
        <v>6</v>
      </c>
      <c r="C1075" t="s">
        <v>4</v>
      </c>
      <c r="D1075" t="s">
        <v>3</v>
      </c>
      <c r="E1075">
        <v>-8077</v>
      </c>
      <c r="F1075">
        <v>-508</v>
      </c>
      <c r="G1075">
        <v>1097</v>
      </c>
      <c r="H1075">
        <v>4</v>
      </c>
      <c r="I1075">
        <v>2</v>
      </c>
      <c r="J1075">
        <v>-11</v>
      </c>
      <c r="K1075">
        <v>1319</v>
      </c>
      <c r="L1075">
        <v>96</v>
      </c>
      <c r="M1075">
        <v>188</v>
      </c>
      <c r="N1075">
        <v>-38</v>
      </c>
      <c r="O1075">
        <v>300213</v>
      </c>
      <c r="P1075">
        <f>(Table1[[#This Row],[ax]]-E$1)/E$2</f>
        <v>-0.99465889779072592</v>
      </c>
      <c r="Q1075">
        <f>(Table1[[#This Row],[ay]]-F$1)/F$2</f>
        <v>-7.3395608395001824E-2</v>
      </c>
      <c r="R1075">
        <f>(Table1[[#This Row],[az]]-G$1)/G$2</f>
        <v>1.3213213213213212E-2</v>
      </c>
      <c r="S1075">
        <f>SQRT(Table1[[#This Row],[_ax]]*Table1[[#This Row],[_ax]]+Table1[[#This Row],[_ay]]*Table1[[#This Row],[_ay]]+Table1[[#This Row],[_az]]*Table1[[#This Row],[_az]])</f>
        <v>0.99745066408787963</v>
      </c>
      <c r="T1075" s="1">
        <f>ATAN2(Table1[[#This Row],[_az]],Table1[[#This Row],[_ay]])*180/PI()</f>
        <v>-79.794511197970564</v>
      </c>
      <c r="U1075" s="1">
        <f>ATAN2(SQRT(Table1[[#This Row],[_ay]]*Table1[[#This Row],[_ay]]+Table1[[#This Row],[_az]]*Table1[[#This Row],[_az]]),Table1[[#This Row],[_ax]])*180/PI()</f>
        <v>-85.712217020431311</v>
      </c>
    </row>
    <row r="1076" spans="1:21" x14ac:dyDescent="0.25">
      <c r="A1076" t="s">
        <v>0</v>
      </c>
      <c r="B1076" t="s">
        <v>6</v>
      </c>
      <c r="C1076" t="s">
        <v>4</v>
      </c>
      <c r="D1076" t="s">
        <v>3</v>
      </c>
      <c r="E1076">
        <v>-8081</v>
      </c>
      <c r="F1076">
        <v>-496</v>
      </c>
      <c r="G1076">
        <v>1085</v>
      </c>
      <c r="H1076">
        <v>3</v>
      </c>
      <c r="I1076">
        <v>-3</v>
      </c>
      <c r="J1076">
        <v>-16</v>
      </c>
      <c r="K1076">
        <v>1317</v>
      </c>
      <c r="L1076">
        <v>94</v>
      </c>
      <c r="M1076">
        <v>190</v>
      </c>
      <c r="N1076">
        <v>-38</v>
      </c>
      <c r="O1076">
        <v>300263</v>
      </c>
      <c r="P1076">
        <f>(Table1[[#This Row],[ax]]-E$1)/E$2</f>
        <v>-0.99514445253702355</v>
      </c>
      <c r="Q1076">
        <f>(Table1[[#This Row],[ay]]-F$1)/F$2</f>
        <v>-7.1939827732621614E-2</v>
      </c>
      <c r="R1076">
        <f>(Table1[[#This Row],[az]]-G$1)/G$2</f>
        <v>1.1771771771771772E-2</v>
      </c>
      <c r="S1076">
        <f>SQRT(Table1[[#This Row],[_ax]]*Table1[[#This Row],[_ax]]+Table1[[#This Row],[_ay]]*Table1[[#This Row],[_ay]]+Table1[[#This Row],[_az]]*Table1[[#This Row],[_az]])</f>
        <v>0.9978108011241702</v>
      </c>
      <c r="T1076" s="1">
        <f>ATAN2(Table1[[#This Row],[_az]],Table1[[#This Row],[_ay]])*180/PI()</f>
        <v>-80.706846565000262</v>
      </c>
      <c r="U1076" s="1">
        <f>ATAN2(SQRT(Table1[[#This Row],[_ay]]*Table1[[#This Row],[_ay]]+Table1[[#This Row],[_az]]*Table1[[#This Row],[_az]]),Table1[[#This Row],[_ax]])*180/PI()</f>
        <v>-85.810436756835003</v>
      </c>
    </row>
    <row r="1077" spans="1:21" x14ac:dyDescent="0.25">
      <c r="A1077" t="s">
        <v>0</v>
      </c>
      <c r="B1077" t="s">
        <v>6</v>
      </c>
      <c r="C1077" t="s">
        <v>4</v>
      </c>
      <c r="D1077" t="s">
        <v>3</v>
      </c>
      <c r="E1077">
        <v>-8082</v>
      </c>
      <c r="F1077">
        <v>-498</v>
      </c>
      <c r="G1077">
        <v>1082</v>
      </c>
      <c r="H1077">
        <v>4</v>
      </c>
      <c r="I1077">
        <v>-2</v>
      </c>
      <c r="J1077">
        <v>-17</v>
      </c>
      <c r="K1077">
        <v>1321</v>
      </c>
      <c r="L1077">
        <v>86</v>
      </c>
      <c r="M1077">
        <v>176</v>
      </c>
      <c r="N1077">
        <v>-50</v>
      </c>
      <c r="O1077">
        <v>300313</v>
      </c>
      <c r="P1077">
        <f>(Table1[[#This Row],[ax]]-E$1)/E$2</f>
        <v>-0.99526584122359796</v>
      </c>
      <c r="Q1077">
        <f>(Table1[[#This Row],[ay]]-F$1)/F$2</f>
        <v>-7.2182457843018313E-2</v>
      </c>
      <c r="R1077">
        <f>(Table1[[#This Row],[az]]-G$1)/G$2</f>
        <v>1.1411411411411412E-2</v>
      </c>
      <c r="S1077">
        <f>SQRT(Table1[[#This Row],[_ax]]*Table1[[#This Row],[_ax]]+Table1[[#This Row],[_ay]]*Table1[[#This Row],[_ay]]+Table1[[#This Row],[_az]]*Table1[[#This Row],[_az]])</f>
        <v>0.99794520001710296</v>
      </c>
      <c r="T1077" s="1">
        <f>ATAN2(Table1[[#This Row],[_az]],Table1[[#This Row],[_ay]])*180/PI()</f>
        <v>-81.016390990020398</v>
      </c>
      <c r="U1077" s="1">
        <f>ATAN2(SQRT(Table1[[#This Row],[_ay]]*Table1[[#This Row],[_ay]]+Table1[[#This Row],[_az]]*Table1[[#This Row],[_az]]),Table1[[#This Row],[_ax]])*180/PI()</f>
        <v>-85.800506270019611</v>
      </c>
    </row>
    <row r="1078" spans="1:21" x14ac:dyDescent="0.25">
      <c r="A1078" t="s">
        <v>0</v>
      </c>
      <c r="B1078" t="s">
        <v>6</v>
      </c>
      <c r="C1078" t="s">
        <v>4</v>
      </c>
      <c r="D1078" t="s">
        <v>3</v>
      </c>
      <c r="E1078">
        <v>-8078</v>
      </c>
      <c r="F1078">
        <v>-495</v>
      </c>
      <c r="G1078">
        <v>1088</v>
      </c>
      <c r="H1078">
        <v>3</v>
      </c>
      <c r="I1078">
        <v>-4</v>
      </c>
      <c r="J1078">
        <v>-17</v>
      </c>
      <c r="K1078">
        <v>1317</v>
      </c>
      <c r="L1078">
        <v>85</v>
      </c>
      <c r="M1078">
        <v>171</v>
      </c>
      <c r="N1078">
        <v>-37</v>
      </c>
      <c r="O1078">
        <v>300363</v>
      </c>
      <c r="P1078">
        <f>(Table1[[#This Row],[ax]]-E$1)/E$2</f>
        <v>-0.99478028647730032</v>
      </c>
      <c r="Q1078">
        <f>(Table1[[#This Row],[ay]]-F$1)/F$2</f>
        <v>-7.1818512677423271E-2</v>
      </c>
      <c r="R1078">
        <f>(Table1[[#This Row],[az]]-G$1)/G$2</f>
        <v>1.2132132132132132E-2</v>
      </c>
      <c r="S1078">
        <f>SQRT(Table1[[#This Row],[_ax]]*Table1[[#This Row],[_ax]]+Table1[[#This Row],[_ay]]*Table1[[#This Row],[_ay]]+Table1[[#This Row],[_az]]*Table1[[#This Row],[_az]])</f>
        <v>0.9974431842251108</v>
      </c>
      <c r="T1078" s="1">
        <f>ATAN2(Table1[[#This Row],[_az]],Table1[[#This Row],[_ay]])*180/PI()</f>
        <v>-80.411680941873442</v>
      </c>
      <c r="U1078" s="1">
        <f>ATAN2(SQRT(Table1[[#This Row],[_ay]]*Table1[[#This Row],[_ay]]+Table1[[#This Row],[_az]]*Table1[[#This Row],[_az]]),Table1[[#This Row],[_ax]])*180/PI()</f>
        <v>-85.812378125238553</v>
      </c>
    </row>
    <row r="1079" spans="1:21" x14ac:dyDescent="0.25">
      <c r="A1079" t="s">
        <v>0</v>
      </c>
      <c r="B1079" t="s">
        <v>6</v>
      </c>
      <c r="C1079" t="s">
        <v>4</v>
      </c>
      <c r="D1079" t="s">
        <v>3</v>
      </c>
      <c r="E1079">
        <v>-8083</v>
      </c>
      <c r="F1079">
        <v>-505</v>
      </c>
      <c r="G1079">
        <v>1100</v>
      </c>
      <c r="H1079">
        <v>3</v>
      </c>
      <c r="I1079">
        <v>-2</v>
      </c>
      <c r="J1079">
        <v>-18</v>
      </c>
      <c r="K1079">
        <v>1316</v>
      </c>
      <c r="L1079">
        <v>85</v>
      </c>
      <c r="M1079">
        <v>185</v>
      </c>
      <c r="N1079">
        <v>-45</v>
      </c>
      <c r="O1079">
        <v>300413</v>
      </c>
      <c r="P1079">
        <f>(Table1[[#This Row],[ax]]-E$1)/E$2</f>
        <v>-0.99538722991017237</v>
      </c>
      <c r="Q1079">
        <f>(Table1[[#This Row],[ay]]-F$1)/F$2</f>
        <v>-7.3031663229406768E-2</v>
      </c>
      <c r="R1079">
        <f>(Table1[[#This Row],[az]]-G$1)/G$2</f>
        <v>1.3573573573573574E-2</v>
      </c>
      <c r="S1079">
        <f>SQRT(Table1[[#This Row],[_ax]]*Table1[[#This Row],[_ax]]+Table1[[#This Row],[_ay]]*Table1[[#This Row],[_ay]]+Table1[[#This Row],[_az]]*Table1[[#This Row],[_az]])</f>
        <v>0.99815509977250383</v>
      </c>
      <c r="T1079" s="1">
        <f>ATAN2(Table1[[#This Row],[_az]],Table1[[#This Row],[_ay]])*180/PI()</f>
        <v>-79.471214709749333</v>
      </c>
      <c r="U1079" s="1">
        <f>ATAN2(SQRT(Table1[[#This Row],[_ay]]*Table1[[#This Row],[_ay]]+Table1[[#This Row],[_az]]*Table1[[#This Row],[_az]]),Table1[[#This Row],[_ax]])*180/PI()</f>
        <v>-85.732123364853607</v>
      </c>
    </row>
    <row r="1080" spans="1:21" x14ac:dyDescent="0.25">
      <c r="A1080" t="s">
        <v>0</v>
      </c>
      <c r="B1080" t="s">
        <v>6</v>
      </c>
      <c r="C1080" t="s">
        <v>4</v>
      </c>
      <c r="D1080" t="s">
        <v>3</v>
      </c>
      <c r="E1080">
        <v>-8086</v>
      </c>
      <c r="F1080">
        <v>-499</v>
      </c>
      <c r="G1080">
        <v>1089</v>
      </c>
      <c r="H1080">
        <v>4</v>
      </c>
      <c r="I1080">
        <v>1</v>
      </c>
      <c r="J1080">
        <v>-15</v>
      </c>
      <c r="K1080">
        <v>1317</v>
      </c>
      <c r="L1080">
        <v>89</v>
      </c>
      <c r="M1080">
        <v>185</v>
      </c>
      <c r="N1080">
        <v>-41</v>
      </c>
      <c r="O1080">
        <v>300463</v>
      </c>
      <c r="P1080">
        <f>(Table1[[#This Row],[ax]]-E$1)/E$2</f>
        <v>-0.99575139596989559</v>
      </c>
      <c r="Q1080">
        <f>(Table1[[#This Row],[ay]]-F$1)/F$2</f>
        <v>-7.230377289821667E-2</v>
      </c>
      <c r="R1080">
        <f>(Table1[[#This Row],[az]]-G$1)/G$2</f>
        <v>1.2252252252252252E-2</v>
      </c>
      <c r="S1080">
        <f>SQRT(Table1[[#This Row],[_ax]]*Table1[[#This Row],[_ax]]+Table1[[#This Row],[_ay]]*Table1[[#This Row],[_ay]]+Table1[[#This Row],[_az]]*Table1[[#This Row],[_az]])</f>
        <v>0.99844819386714578</v>
      </c>
      <c r="T1080" s="1">
        <f>ATAN2(Table1[[#This Row],[_az]],Table1[[#This Row],[_ay]])*180/PI()</f>
        <v>-80.382293879440269</v>
      </c>
      <c r="U1080" s="1">
        <f>ATAN2(SQRT(Table1[[#This Row],[_ay]]*Table1[[#This Row],[_ay]]+Table1[[#This Row],[_az]]*Table1[[#This Row],[_az]]),Table1[[#This Row],[_ax]])*180/PI()</f>
        <v>-85.787917554077296</v>
      </c>
    </row>
    <row r="1081" spans="1:21" x14ac:dyDescent="0.25">
      <c r="A1081" t="s">
        <v>0</v>
      </c>
      <c r="B1081" t="s">
        <v>6</v>
      </c>
      <c r="C1081" t="s">
        <v>4</v>
      </c>
      <c r="D1081" t="s">
        <v>3</v>
      </c>
      <c r="E1081">
        <v>-8080</v>
      </c>
      <c r="F1081">
        <v>-503</v>
      </c>
      <c r="G1081">
        <v>1095</v>
      </c>
      <c r="H1081">
        <v>4</v>
      </c>
      <c r="I1081">
        <v>-8</v>
      </c>
      <c r="J1081">
        <v>-23</v>
      </c>
      <c r="K1081">
        <v>1315</v>
      </c>
      <c r="L1081">
        <v>91</v>
      </c>
      <c r="M1081">
        <v>185</v>
      </c>
      <c r="N1081">
        <v>-43</v>
      </c>
      <c r="O1081">
        <v>300513</v>
      </c>
      <c r="P1081">
        <f>(Table1[[#This Row],[ax]]-E$1)/E$2</f>
        <v>-0.99502306385044914</v>
      </c>
      <c r="Q1081">
        <f>(Table1[[#This Row],[ay]]-F$1)/F$2</f>
        <v>-7.2789033119010069E-2</v>
      </c>
      <c r="R1081">
        <f>(Table1[[#This Row],[az]]-G$1)/G$2</f>
        <v>1.2972972972972972E-2</v>
      </c>
      <c r="S1081">
        <f>SQRT(Table1[[#This Row],[_ax]]*Table1[[#This Row],[_ax]]+Table1[[#This Row],[_ay]]*Table1[[#This Row],[_ay]]+Table1[[#This Row],[_az]]*Table1[[#This Row],[_az]])</f>
        <v>0.99776622460599096</v>
      </c>
      <c r="T1081" s="1">
        <f>ATAN2(Table1[[#This Row],[_az]],Table1[[#This Row],[_ay]])*180/PI()</f>
        <v>-79.894452450164437</v>
      </c>
      <c r="U1081" s="1">
        <f>ATAN2(SQRT(Table1[[#This Row],[_ay]]*Table1[[#This Row],[_ay]]+Table1[[#This Row],[_az]]*Table1[[#This Row],[_az]]),Table1[[#This Row],[_ax]])*180/PI()</f>
        <v>-85.750396498209255</v>
      </c>
    </row>
    <row r="1082" spans="1:21" x14ac:dyDescent="0.25">
      <c r="A1082" t="s">
        <v>0</v>
      </c>
      <c r="B1082" t="s">
        <v>6</v>
      </c>
      <c r="C1082" t="s">
        <v>4</v>
      </c>
      <c r="D1082" t="s">
        <v>3</v>
      </c>
      <c r="E1082">
        <v>-8078</v>
      </c>
      <c r="F1082">
        <v>-511</v>
      </c>
      <c r="G1082">
        <v>1095</v>
      </c>
      <c r="H1082">
        <v>5</v>
      </c>
      <c r="I1082">
        <v>-1</v>
      </c>
      <c r="J1082">
        <v>-14</v>
      </c>
      <c r="K1082">
        <v>1315</v>
      </c>
      <c r="L1082">
        <v>91</v>
      </c>
      <c r="M1082">
        <v>187</v>
      </c>
      <c r="N1082">
        <v>-51</v>
      </c>
      <c r="O1082">
        <v>300563</v>
      </c>
      <c r="P1082">
        <f>(Table1[[#This Row],[ax]]-E$1)/E$2</f>
        <v>-0.99478028647730032</v>
      </c>
      <c r="Q1082">
        <f>(Table1[[#This Row],[ay]]-F$1)/F$2</f>
        <v>-7.3759553560596866E-2</v>
      </c>
      <c r="R1082">
        <f>(Table1[[#This Row],[az]]-G$1)/G$2</f>
        <v>1.2972972972972972E-2</v>
      </c>
      <c r="S1082">
        <f>SQRT(Table1[[#This Row],[_ax]]*Table1[[#This Row],[_ax]]+Table1[[#This Row],[_ay]]*Table1[[#This Row],[_ay]]+Table1[[#This Row],[_az]]*Table1[[#This Row],[_az]])</f>
        <v>0.99759540302322758</v>
      </c>
      <c r="T1082" s="1">
        <f>ATAN2(Table1[[#This Row],[_az]],Table1[[#This Row],[_ay]])*180/PI()</f>
        <v>-80.024732249472606</v>
      </c>
      <c r="U1082" s="1">
        <f>ATAN2(SQRT(Table1[[#This Row],[_ay]]*Table1[[#This Row],[_ay]]+Table1[[#This Row],[_az]]*Table1[[#This Row],[_az]]),Table1[[#This Row],[_ax]])*180/PI()</f>
        <v>-85.694627016790761</v>
      </c>
    </row>
    <row r="1083" spans="1:21" x14ac:dyDescent="0.25">
      <c r="A1083" t="s">
        <v>0</v>
      </c>
      <c r="B1083" t="s">
        <v>6</v>
      </c>
      <c r="C1083" t="s">
        <v>4</v>
      </c>
      <c r="D1083" t="s">
        <v>3</v>
      </c>
      <c r="E1083">
        <v>-8081</v>
      </c>
      <c r="F1083">
        <v>-492</v>
      </c>
      <c r="G1083">
        <v>1078</v>
      </c>
      <c r="H1083">
        <v>4</v>
      </c>
      <c r="I1083">
        <v>-2</v>
      </c>
      <c r="J1083">
        <v>-14</v>
      </c>
      <c r="K1083">
        <v>1316</v>
      </c>
      <c r="L1083">
        <v>94</v>
      </c>
      <c r="M1083">
        <v>182</v>
      </c>
      <c r="N1083">
        <v>-46</v>
      </c>
      <c r="O1083">
        <v>300613</v>
      </c>
      <c r="P1083">
        <f>(Table1[[#This Row],[ax]]-E$1)/E$2</f>
        <v>-0.99514445253702355</v>
      </c>
      <c r="Q1083">
        <f>(Table1[[#This Row],[ay]]-F$1)/F$2</f>
        <v>-7.1454567511828215E-2</v>
      </c>
      <c r="R1083">
        <f>(Table1[[#This Row],[az]]-G$1)/G$2</f>
        <v>1.0930930930930931E-2</v>
      </c>
      <c r="S1083">
        <f>SQRT(Table1[[#This Row],[_ax]]*Table1[[#This Row],[_ax]]+Table1[[#This Row],[_ay]]*Table1[[#This Row],[_ay]]+Table1[[#This Row],[_az]]*Table1[[#This Row],[_az]])</f>
        <v>0.99776636638269756</v>
      </c>
      <c r="T1083" s="1">
        <f>ATAN2(Table1[[#This Row],[_az]],Table1[[#This Row],[_ay]])*180/PI()</f>
        <v>-81.302471485823233</v>
      </c>
      <c r="U1083" s="1">
        <f>ATAN2(SQRT(Table1[[#This Row],[_ay]]*Table1[[#This Row],[_ay]]+Table1[[#This Row],[_az]]*Table1[[#This Row],[_az]]),Table1[[#This Row],[_ax]])*180/PI()</f>
        <v>-85.845415876955528</v>
      </c>
    </row>
    <row r="1084" spans="1:21" x14ac:dyDescent="0.25">
      <c r="A1084" t="s">
        <v>0</v>
      </c>
      <c r="B1084" t="s">
        <v>6</v>
      </c>
      <c r="C1084" t="s">
        <v>4</v>
      </c>
      <c r="D1084" t="s">
        <v>3</v>
      </c>
      <c r="E1084">
        <v>-8083</v>
      </c>
      <c r="F1084">
        <v>-499</v>
      </c>
      <c r="G1084">
        <v>1083</v>
      </c>
      <c r="H1084">
        <v>4</v>
      </c>
      <c r="I1084">
        <v>-4</v>
      </c>
      <c r="J1084">
        <v>-16</v>
      </c>
      <c r="K1084">
        <v>1316</v>
      </c>
      <c r="L1084">
        <v>88</v>
      </c>
      <c r="M1084">
        <v>182</v>
      </c>
      <c r="N1084">
        <v>-56</v>
      </c>
      <c r="O1084">
        <v>300663</v>
      </c>
      <c r="P1084">
        <f>(Table1[[#This Row],[ax]]-E$1)/E$2</f>
        <v>-0.99538722991017237</v>
      </c>
      <c r="Q1084">
        <f>(Table1[[#This Row],[ay]]-F$1)/F$2</f>
        <v>-7.230377289821667E-2</v>
      </c>
      <c r="R1084">
        <f>(Table1[[#This Row],[az]]-G$1)/G$2</f>
        <v>1.1531531531531532E-2</v>
      </c>
      <c r="S1084">
        <f>SQRT(Table1[[#This Row],[_ax]]*Table1[[#This Row],[_ax]]+Table1[[#This Row],[_ay]]*Table1[[#This Row],[_ay]]+Table1[[#This Row],[_az]]*Table1[[#This Row],[_az]])</f>
        <v>0.9980764245602769</v>
      </c>
      <c r="T1084" s="1">
        <f>ATAN2(Table1[[#This Row],[_az]],Table1[[#This Row],[_ay]])*180/PI()</f>
        <v>-80.93836920724253</v>
      </c>
      <c r="U1084" s="1">
        <f>ATAN2(SQRT(Table1[[#This Row],[_ay]]*Table1[[#This Row],[_ay]]+Table1[[#This Row],[_az]]*Table1[[#This Row],[_az]]),Table1[[#This Row],[_ax]])*180/PI()</f>
        <v>-85.793078465197368</v>
      </c>
    </row>
    <row r="1085" spans="1:21" x14ac:dyDescent="0.25">
      <c r="A1085" t="s">
        <v>0</v>
      </c>
      <c r="B1085" t="s">
        <v>6</v>
      </c>
      <c r="C1085" t="s">
        <v>4</v>
      </c>
      <c r="D1085" t="s">
        <v>3</v>
      </c>
      <c r="E1085">
        <v>-8082</v>
      </c>
      <c r="F1085">
        <v>-489</v>
      </c>
      <c r="G1085">
        <v>1084</v>
      </c>
      <c r="H1085">
        <v>4</v>
      </c>
      <c r="I1085">
        <v>-3</v>
      </c>
      <c r="J1085">
        <v>-20</v>
      </c>
      <c r="K1085">
        <v>1316</v>
      </c>
      <c r="L1085">
        <v>95</v>
      </c>
      <c r="M1085">
        <v>179</v>
      </c>
      <c r="N1085">
        <v>-49</v>
      </c>
      <c r="O1085">
        <v>300713</v>
      </c>
      <c r="P1085">
        <f>(Table1[[#This Row],[ax]]-E$1)/E$2</f>
        <v>-0.99526584122359796</v>
      </c>
      <c r="Q1085">
        <f>(Table1[[#This Row],[ay]]-F$1)/F$2</f>
        <v>-7.1090622346233173E-2</v>
      </c>
      <c r="R1085">
        <f>(Table1[[#This Row],[az]]-G$1)/G$2</f>
        <v>1.1651651651651652E-2</v>
      </c>
      <c r="S1085">
        <f>SQRT(Table1[[#This Row],[_ax]]*Table1[[#This Row],[_ax]]+Table1[[#This Row],[_ay]]*Table1[[#This Row],[_ay]]+Table1[[#This Row],[_az]]*Table1[[#This Row],[_az]])</f>
        <v>0.99786959683031851</v>
      </c>
      <c r="T1085" s="1">
        <f>ATAN2(Table1[[#This Row],[_az]],Table1[[#This Row],[_ay]])*180/PI()</f>
        <v>-80.6920602384929</v>
      </c>
      <c r="U1085" s="1">
        <f>ATAN2(SQRT(Table1[[#This Row],[_ay]]*Table1[[#This Row],[_ay]]+Table1[[#This Row],[_az]]*Table1[[#This Row],[_az]]),Table1[[#This Row],[_ax]])*180/PI()</f>
        <v>-85.860047832154919</v>
      </c>
    </row>
    <row r="1086" spans="1:21" x14ac:dyDescent="0.25">
      <c r="A1086" t="s">
        <v>0</v>
      </c>
      <c r="B1086" t="s">
        <v>6</v>
      </c>
      <c r="C1086" t="s">
        <v>4</v>
      </c>
      <c r="D1086" t="s">
        <v>3</v>
      </c>
      <c r="E1086">
        <v>-8081</v>
      </c>
      <c r="F1086">
        <v>-513</v>
      </c>
      <c r="G1086">
        <v>1102</v>
      </c>
      <c r="H1086">
        <v>5</v>
      </c>
      <c r="I1086">
        <v>-4</v>
      </c>
      <c r="J1086">
        <v>-21</v>
      </c>
      <c r="K1086">
        <v>1318</v>
      </c>
      <c r="L1086">
        <v>87</v>
      </c>
      <c r="M1086">
        <v>177</v>
      </c>
      <c r="N1086">
        <v>-43</v>
      </c>
      <c r="O1086">
        <v>300763</v>
      </c>
      <c r="P1086">
        <f>(Table1[[#This Row],[ax]]-E$1)/E$2</f>
        <v>-0.99514445253702355</v>
      </c>
      <c r="Q1086">
        <f>(Table1[[#This Row],[ay]]-F$1)/F$2</f>
        <v>-7.4002183670993565E-2</v>
      </c>
      <c r="R1086">
        <f>(Table1[[#This Row],[az]]-G$1)/G$2</f>
        <v>1.3813813813813814E-2</v>
      </c>
      <c r="S1086">
        <f>SQRT(Table1[[#This Row],[_ax]]*Table1[[#This Row],[_ax]]+Table1[[#This Row],[_ay]]*Table1[[#This Row],[_ay]]+Table1[[#This Row],[_az]]*Table1[[#This Row],[_az]])</f>
        <v>0.99798778853018566</v>
      </c>
      <c r="T1086" s="1">
        <f>ATAN2(Table1[[#This Row],[_az]],Table1[[#This Row],[_ay]])*180/PI()</f>
        <v>-79.426422068021509</v>
      </c>
      <c r="U1086" s="1">
        <f>ATAN2(SQRT(Table1[[#This Row],[_ay]]*Table1[[#This Row],[_ay]]+Table1[[#This Row],[_az]]*Table1[[#This Row],[_az]]),Table1[[#This Row],[_ax]])*180/PI()</f>
        <v>-85.673942644166161</v>
      </c>
    </row>
    <row r="1087" spans="1:21" x14ac:dyDescent="0.25">
      <c r="A1087" t="s">
        <v>0</v>
      </c>
      <c r="B1087" t="s">
        <v>6</v>
      </c>
      <c r="C1087" t="s">
        <v>4</v>
      </c>
      <c r="D1087" t="s">
        <v>3</v>
      </c>
      <c r="E1087">
        <v>-8084</v>
      </c>
      <c r="F1087">
        <v>-504</v>
      </c>
      <c r="G1087">
        <v>1099</v>
      </c>
      <c r="H1087">
        <v>4</v>
      </c>
      <c r="I1087">
        <v>1</v>
      </c>
      <c r="J1087">
        <v>-12</v>
      </c>
      <c r="K1087">
        <v>1317</v>
      </c>
      <c r="L1087">
        <v>92</v>
      </c>
      <c r="M1087">
        <v>182</v>
      </c>
      <c r="N1087">
        <v>-48</v>
      </c>
      <c r="O1087">
        <v>300813</v>
      </c>
      <c r="P1087">
        <f>(Table1[[#This Row],[ax]]-E$1)/E$2</f>
        <v>-0.99550861859674677</v>
      </c>
      <c r="Q1087">
        <f>(Table1[[#This Row],[ay]]-F$1)/F$2</f>
        <v>-7.2910348174208425E-2</v>
      </c>
      <c r="R1087">
        <f>(Table1[[#This Row],[az]]-G$1)/G$2</f>
        <v>1.3453453453453454E-2</v>
      </c>
      <c r="S1087">
        <f>SQRT(Table1[[#This Row],[_ax]]*Table1[[#This Row],[_ax]]+Table1[[#This Row],[_ay]]*Table1[[#This Row],[_ay]]+Table1[[#This Row],[_az]]*Table1[[#This Row],[_az]])</f>
        <v>0.99826565801950307</v>
      </c>
      <c r="T1087" s="1">
        <f>ATAN2(Table1[[#This Row],[_az]],Table1[[#This Row],[_ay]])*180/PI()</f>
        <v>-79.545348639831531</v>
      </c>
      <c r="U1087" s="1">
        <f>ATAN2(SQRT(Table1[[#This Row],[_ay]]*Table1[[#This Row],[_ay]]+Table1[[#This Row],[_az]]*Table1[[#This Row],[_az]]),Table1[[#This Row],[_ax]])*180/PI()</f>
        <v>-85.740721310240019</v>
      </c>
    </row>
    <row r="1088" spans="1:21" x14ac:dyDescent="0.25">
      <c r="A1088" t="s">
        <v>0</v>
      </c>
      <c r="B1088" t="s">
        <v>6</v>
      </c>
      <c r="C1088" t="s">
        <v>4</v>
      </c>
      <c r="D1088" t="s">
        <v>3</v>
      </c>
      <c r="E1088">
        <v>-8083</v>
      </c>
      <c r="F1088">
        <v>-492</v>
      </c>
      <c r="G1088">
        <v>1079</v>
      </c>
      <c r="H1088">
        <v>4</v>
      </c>
      <c r="I1088">
        <v>-2</v>
      </c>
      <c r="J1088">
        <v>-15</v>
      </c>
      <c r="K1088">
        <v>1317</v>
      </c>
      <c r="L1088">
        <v>87</v>
      </c>
      <c r="M1088">
        <v>181</v>
      </c>
      <c r="N1088">
        <v>-47</v>
      </c>
      <c r="O1088">
        <v>300863</v>
      </c>
      <c r="P1088">
        <f>(Table1[[#This Row],[ax]]-E$1)/E$2</f>
        <v>-0.99538722991017237</v>
      </c>
      <c r="Q1088">
        <f>(Table1[[#This Row],[ay]]-F$1)/F$2</f>
        <v>-7.1454567511828215E-2</v>
      </c>
      <c r="R1088">
        <f>(Table1[[#This Row],[az]]-G$1)/G$2</f>
        <v>1.1051051051051052E-2</v>
      </c>
      <c r="S1088">
        <f>SQRT(Table1[[#This Row],[_ax]]*Table1[[#This Row],[_ax]]+Table1[[#This Row],[_ay]]*Table1[[#This Row],[_ay]]+Table1[[#This Row],[_az]]*Table1[[#This Row],[_az]])</f>
        <v>0.99800982881727252</v>
      </c>
      <c r="T1088" s="1">
        <f>ATAN2(Table1[[#This Row],[_az]],Table1[[#This Row],[_ay]])*180/PI()</f>
        <v>-81.208379508555467</v>
      </c>
      <c r="U1088" s="1">
        <f>ATAN2(SQRT(Table1[[#This Row],[_ay]]*Table1[[#This Row],[_ay]]+Table1[[#This Row],[_az]]*Table1[[#This Row],[_az]]),Table1[[#This Row],[_ax]])*180/PI()</f>
        <v>-85.845379983860525</v>
      </c>
    </row>
    <row r="1089" spans="1:21" x14ac:dyDescent="0.25">
      <c r="A1089" t="s">
        <v>0</v>
      </c>
      <c r="B1089" t="s">
        <v>6</v>
      </c>
      <c r="C1089" t="s">
        <v>4</v>
      </c>
      <c r="D1089" t="s">
        <v>3</v>
      </c>
      <c r="E1089">
        <v>-8087</v>
      </c>
      <c r="F1089">
        <v>-497</v>
      </c>
      <c r="G1089">
        <v>1087</v>
      </c>
      <c r="H1089">
        <v>4</v>
      </c>
      <c r="I1089">
        <v>-3</v>
      </c>
      <c r="J1089">
        <v>-18</v>
      </c>
      <c r="K1089">
        <v>1317</v>
      </c>
      <c r="L1089">
        <v>89</v>
      </c>
      <c r="M1089">
        <v>181</v>
      </c>
      <c r="N1089">
        <v>-47</v>
      </c>
      <c r="O1089">
        <v>300913</v>
      </c>
      <c r="P1089">
        <f>(Table1[[#This Row],[ax]]-E$1)/E$2</f>
        <v>-0.99587278465647</v>
      </c>
      <c r="Q1089">
        <f>(Table1[[#This Row],[ay]]-F$1)/F$2</f>
        <v>-7.2061142787819971E-2</v>
      </c>
      <c r="R1089">
        <f>(Table1[[#This Row],[az]]-G$1)/G$2</f>
        <v>1.2012012012012012E-2</v>
      </c>
      <c r="S1089">
        <f>SQRT(Table1[[#This Row],[_ax]]*Table1[[#This Row],[_ax]]+Table1[[#This Row],[_ay]]*Table1[[#This Row],[_ay]]+Table1[[#This Row],[_az]]*Table1[[#This Row],[_az]])</f>
        <v>0.9985487969808462</v>
      </c>
      <c r="T1089" s="1">
        <f>ATAN2(Table1[[#This Row],[_az]],Table1[[#This Row],[_ay]])*180/PI()</f>
        <v>-80.536268629872708</v>
      </c>
      <c r="U1089" s="1">
        <f>ATAN2(SQRT(Table1[[#This Row],[_ay]]*Table1[[#This Row],[_ay]]+Table1[[#This Row],[_az]]*Table1[[#This Row],[_az]]),Table1[[#This Row],[_ax]])*180/PI()</f>
        <v>-85.804400016567229</v>
      </c>
    </row>
    <row r="1090" spans="1:21" x14ac:dyDescent="0.25">
      <c r="A1090" t="s">
        <v>0</v>
      </c>
      <c r="B1090" t="s">
        <v>6</v>
      </c>
      <c r="C1090" t="s">
        <v>4</v>
      </c>
      <c r="D1090" t="s">
        <v>3</v>
      </c>
      <c r="E1090">
        <v>-8075</v>
      </c>
      <c r="F1090">
        <v>-501</v>
      </c>
      <c r="G1090">
        <v>1089</v>
      </c>
      <c r="H1090">
        <v>4</v>
      </c>
      <c r="I1090">
        <v>-5</v>
      </c>
      <c r="J1090">
        <v>-19</v>
      </c>
      <c r="K1090">
        <v>1315</v>
      </c>
      <c r="L1090">
        <v>94</v>
      </c>
      <c r="M1090">
        <v>178</v>
      </c>
      <c r="N1090">
        <v>-46</v>
      </c>
      <c r="O1090">
        <v>300963</v>
      </c>
      <c r="P1090">
        <f>(Table1[[#This Row],[ax]]-E$1)/E$2</f>
        <v>-0.9944161204175771</v>
      </c>
      <c r="Q1090">
        <f>(Table1[[#This Row],[ay]]-F$1)/F$2</f>
        <v>-7.2546403008613369E-2</v>
      </c>
      <c r="R1090">
        <f>(Table1[[#This Row],[az]]-G$1)/G$2</f>
        <v>1.2252252252252252E-2</v>
      </c>
      <c r="S1090">
        <f>SQRT(Table1[[#This Row],[_ax]]*Table1[[#This Row],[_ax]]+Table1[[#This Row],[_ay]]*Table1[[#This Row],[_ay]]+Table1[[#This Row],[_az]]*Table1[[#This Row],[_az]])</f>
        <v>0.99713415287065876</v>
      </c>
      <c r="T1090" s="1">
        <f>ATAN2(Table1[[#This Row],[_az]],Table1[[#This Row],[_ay]])*180/PI()</f>
        <v>-80.413862224292288</v>
      </c>
      <c r="U1090" s="1">
        <f>ATAN2(SQRT(Table1[[#This Row],[_ay]]*Table1[[#This Row],[_ay]]+Table1[[#This Row],[_az]]*Table1[[#This Row],[_az]]),Table1[[#This Row],[_ax]])*180/PI()</f>
        <v>-85.768572985885768</v>
      </c>
    </row>
    <row r="1091" spans="1:21" x14ac:dyDescent="0.25">
      <c r="A1091" t="s">
        <v>0</v>
      </c>
      <c r="B1091" t="s">
        <v>6</v>
      </c>
      <c r="C1091" t="s">
        <v>4</v>
      </c>
      <c r="D1091" t="s">
        <v>3</v>
      </c>
      <c r="E1091">
        <v>-8080</v>
      </c>
      <c r="F1091">
        <v>-513</v>
      </c>
      <c r="G1091">
        <v>1094</v>
      </c>
      <c r="H1091">
        <v>4</v>
      </c>
      <c r="I1091">
        <v>-4</v>
      </c>
      <c r="J1091">
        <v>-17</v>
      </c>
      <c r="K1091">
        <v>1316</v>
      </c>
      <c r="L1091">
        <v>93</v>
      </c>
      <c r="M1091">
        <v>179</v>
      </c>
      <c r="N1091">
        <v>-53</v>
      </c>
      <c r="O1091">
        <v>301013</v>
      </c>
      <c r="P1091">
        <f>(Table1[[#This Row],[ax]]-E$1)/E$2</f>
        <v>-0.99502306385044914</v>
      </c>
      <c r="Q1091">
        <f>(Table1[[#This Row],[ay]]-F$1)/F$2</f>
        <v>-7.4002183670993565E-2</v>
      </c>
      <c r="R1091">
        <f>(Table1[[#This Row],[az]]-G$1)/G$2</f>
        <v>1.2852852852852852E-2</v>
      </c>
      <c r="S1091">
        <f>SQRT(Table1[[#This Row],[_ax]]*Table1[[#This Row],[_ax]]+Table1[[#This Row],[_ay]]*Table1[[#This Row],[_ay]]+Table1[[#This Row],[_az]]*Table1[[#This Row],[_az]])</f>
        <v>0.99785390544351105</v>
      </c>
      <c r="T1091" s="1">
        <f>ATAN2(Table1[[#This Row],[_az]],Table1[[#This Row],[_ay]])*180/PI()</f>
        <v>-80.14703854074331</v>
      </c>
      <c r="U1091" s="1">
        <f>ATAN2(SQRT(Table1[[#This Row],[_ay]]*Table1[[#This Row],[_ay]]+Table1[[#This Row],[_az]]*Table1[[#This Row],[_az]]),Table1[[#This Row],[_ax]])*180/PI()</f>
        <v>-85.68317285538339</v>
      </c>
    </row>
    <row r="1092" spans="1:21" x14ac:dyDescent="0.25">
      <c r="A1092" t="s">
        <v>0</v>
      </c>
      <c r="B1092" t="s">
        <v>6</v>
      </c>
      <c r="C1092" t="s">
        <v>4</v>
      </c>
      <c r="D1092" t="s">
        <v>3</v>
      </c>
      <c r="E1092">
        <v>-8084</v>
      </c>
      <c r="F1092">
        <v>-504</v>
      </c>
      <c r="G1092">
        <v>1084</v>
      </c>
      <c r="H1092">
        <v>3</v>
      </c>
      <c r="I1092">
        <v>-1</v>
      </c>
      <c r="J1092">
        <v>-14</v>
      </c>
      <c r="K1092">
        <v>1318</v>
      </c>
      <c r="L1092">
        <v>88</v>
      </c>
      <c r="M1092">
        <v>182</v>
      </c>
      <c r="N1092">
        <v>-50</v>
      </c>
      <c r="O1092">
        <v>301063</v>
      </c>
      <c r="P1092">
        <f>(Table1[[#This Row],[ax]]-E$1)/E$2</f>
        <v>-0.99550861859674677</v>
      </c>
      <c r="Q1092">
        <f>(Table1[[#This Row],[ay]]-F$1)/F$2</f>
        <v>-7.2910348174208425E-2</v>
      </c>
      <c r="R1092">
        <f>(Table1[[#This Row],[az]]-G$1)/G$2</f>
        <v>1.1651651651651652E-2</v>
      </c>
      <c r="S1092">
        <f>SQRT(Table1[[#This Row],[_ax]]*Table1[[#This Row],[_ax]]+Table1[[#This Row],[_ay]]*Table1[[#This Row],[_ay]]+Table1[[#This Row],[_az]]*Table1[[#This Row],[_az]])</f>
        <v>0.99824300125645704</v>
      </c>
      <c r="T1092" s="1">
        <f>ATAN2(Table1[[#This Row],[_az]],Table1[[#This Row],[_ay]])*180/PI()</f>
        <v>-80.920453637077216</v>
      </c>
      <c r="U1092" s="1">
        <f>ATAN2(SQRT(Table1[[#This Row],[_ay]]*Table1[[#This Row],[_ay]]+Table1[[#This Row],[_az]]*Table1[[#This Row],[_az]]),Table1[[#This Row],[_ax]])*180/PI()</f>
        <v>-85.758218208628378</v>
      </c>
    </row>
    <row r="1093" spans="1:21" x14ac:dyDescent="0.25">
      <c r="A1093" t="s">
        <v>0</v>
      </c>
      <c r="B1093" t="s">
        <v>6</v>
      </c>
      <c r="C1093" t="s">
        <v>4</v>
      </c>
      <c r="D1093" t="s">
        <v>3</v>
      </c>
      <c r="E1093">
        <v>-8078</v>
      </c>
      <c r="F1093">
        <v>-495</v>
      </c>
      <c r="G1093">
        <v>1084</v>
      </c>
      <c r="H1093">
        <v>3</v>
      </c>
      <c r="I1093">
        <v>-1</v>
      </c>
      <c r="J1093">
        <v>-17</v>
      </c>
      <c r="K1093">
        <v>1316</v>
      </c>
      <c r="L1093">
        <v>87</v>
      </c>
      <c r="M1093">
        <v>175</v>
      </c>
      <c r="N1093">
        <v>-55</v>
      </c>
      <c r="O1093">
        <v>301113</v>
      </c>
      <c r="P1093">
        <f>(Table1[[#This Row],[ax]]-E$1)/E$2</f>
        <v>-0.99478028647730032</v>
      </c>
      <c r="Q1093">
        <f>(Table1[[#This Row],[ay]]-F$1)/F$2</f>
        <v>-7.1818512677423271E-2</v>
      </c>
      <c r="R1093">
        <f>(Table1[[#This Row],[az]]-G$1)/G$2</f>
        <v>1.1651651651651652E-2</v>
      </c>
      <c r="S1093">
        <f>SQRT(Table1[[#This Row],[_ax]]*Table1[[#This Row],[_ax]]+Table1[[#This Row],[_ay]]*Table1[[#This Row],[_ay]]+Table1[[#This Row],[_az]]*Table1[[#This Row],[_az]])</f>
        <v>0.99743745574009213</v>
      </c>
      <c r="T1093" s="1">
        <f>ATAN2(Table1[[#This Row],[_az]],Table1[[#This Row],[_ay]])*180/PI()</f>
        <v>-80.784770912459948</v>
      </c>
      <c r="U1093" s="1">
        <f>ATAN2(SQRT(Table1[[#This Row],[_ay]]*Table1[[#This Row],[_ay]]+Table1[[#This Row],[_az]]*Table1[[#This Row],[_az]]),Table1[[#This Row],[_ax]])*180/PI()</f>
        <v>-85.816874789474795</v>
      </c>
    </row>
    <row r="1094" spans="1:21" x14ac:dyDescent="0.25">
      <c r="A1094" t="s">
        <v>0</v>
      </c>
      <c r="B1094" t="s">
        <v>6</v>
      </c>
      <c r="C1094" t="s">
        <v>4</v>
      </c>
      <c r="D1094" t="s">
        <v>3</v>
      </c>
      <c r="E1094">
        <v>-8082</v>
      </c>
      <c r="F1094">
        <v>-500</v>
      </c>
      <c r="G1094">
        <v>1073</v>
      </c>
      <c r="H1094">
        <v>6</v>
      </c>
      <c r="I1094">
        <v>-3</v>
      </c>
      <c r="J1094">
        <v>-17</v>
      </c>
      <c r="K1094">
        <v>1314</v>
      </c>
      <c r="L1094">
        <v>89</v>
      </c>
      <c r="M1094">
        <v>181</v>
      </c>
      <c r="N1094">
        <v>-45</v>
      </c>
      <c r="O1094">
        <v>301163</v>
      </c>
      <c r="P1094">
        <f>(Table1[[#This Row],[ax]]-E$1)/E$2</f>
        <v>-0.99526584122359796</v>
      </c>
      <c r="Q1094">
        <f>(Table1[[#This Row],[ay]]-F$1)/F$2</f>
        <v>-7.2425087953415013E-2</v>
      </c>
      <c r="R1094">
        <f>(Table1[[#This Row],[az]]-G$1)/G$2</f>
        <v>1.0330330330330329E-2</v>
      </c>
      <c r="S1094">
        <f>SQRT(Table1[[#This Row],[_ax]]*Table1[[#This Row],[_ax]]+Table1[[#This Row],[_ay]]*Table1[[#This Row],[_ay]]+Table1[[#This Row],[_az]]*Table1[[#This Row],[_az]])</f>
        <v>0.9979510027031937</v>
      </c>
      <c r="T1094" s="1">
        <f>ATAN2(Table1[[#This Row],[_az]],Table1[[#This Row],[_ay]])*180/PI()</f>
        <v>-81.882388451748369</v>
      </c>
      <c r="U1094" s="1">
        <f>ATAN2(SQRT(Table1[[#This Row],[_ay]]*Table1[[#This Row],[_ay]]+Table1[[#This Row],[_az]]*Table1[[#This Row],[_az]]),Table1[[#This Row],[_ax]])*180/PI()</f>
        <v>-85.79597149745986</v>
      </c>
    </row>
    <row r="1095" spans="1:21" x14ac:dyDescent="0.25">
      <c r="A1095" t="s">
        <v>0</v>
      </c>
      <c r="B1095" t="s">
        <v>6</v>
      </c>
      <c r="C1095" t="s">
        <v>4</v>
      </c>
      <c r="D1095" t="s">
        <v>3</v>
      </c>
      <c r="E1095">
        <v>-8080</v>
      </c>
      <c r="F1095">
        <v>-503</v>
      </c>
      <c r="G1095">
        <v>1084</v>
      </c>
      <c r="H1095">
        <v>4</v>
      </c>
      <c r="I1095">
        <v>-2</v>
      </c>
      <c r="J1095">
        <v>-17</v>
      </c>
      <c r="K1095">
        <v>1315</v>
      </c>
      <c r="L1095">
        <v>89</v>
      </c>
      <c r="M1095">
        <v>181</v>
      </c>
      <c r="N1095">
        <v>-43</v>
      </c>
      <c r="O1095">
        <v>301213</v>
      </c>
      <c r="P1095">
        <f>(Table1[[#This Row],[ax]]-E$1)/E$2</f>
        <v>-0.99502306385044914</v>
      </c>
      <c r="Q1095">
        <f>(Table1[[#This Row],[ay]]-F$1)/F$2</f>
        <v>-7.2789033119010069E-2</v>
      </c>
      <c r="R1095">
        <f>(Table1[[#This Row],[az]]-G$1)/G$2</f>
        <v>1.1651651651651652E-2</v>
      </c>
      <c r="S1095">
        <f>SQRT(Table1[[#This Row],[_ax]]*Table1[[#This Row],[_ax]]+Table1[[#This Row],[_ay]]*Table1[[#This Row],[_ay]]+Table1[[#This Row],[_az]]*Table1[[#This Row],[_az]])</f>
        <v>0.99774991953041359</v>
      </c>
      <c r="T1095" s="1">
        <f>ATAN2(Table1[[#This Row],[_az]],Table1[[#This Row],[_ay]])*180/PI()</f>
        <v>-80.905573748907884</v>
      </c>
      <c r="U1095" s="1">
        <f>ATAN2(SQRT(Table1[[#This Row],[_ay]]*Table1[[#This Row],[_ay]]+Table1[[#This Row],[_az]]*Table1[[#This Row],[_az]]),Table1[[#This Row],[_ax]])*180/PI()</f>
        <v>-85.763016072688472</v>
      </c>
    </row>
    <row r="1096" spans="1:21" x14ac:dyDescent="0.25">
      <c r="A1096" t="s">
        <v>0</v>
      </c>
      <c r="B1096" t="s">
        <v>6</v>
      </c>
      <c r="C1096" t="s">
        <v>4</v>
      </c>
      <c r="D1096" t="s">
        <v>3</v>
      </c>
      <c r="E1096">
        <v>-8083</v>
      </c>
      <c r="F1096">
        <v>-500</v>
      </c>
      <c r="G1096">
        <v>1090</v>
      </c>
      <c r="H1096">
        <v>4</v>
      </c>
      <c r="I1096">
        <v>0</v>
      </c>
      <c r="J1096">
        <v>-16</v>
      </c>
      <c r="K1096">
        <v>1317</v>
      </c>
      <c r="L1096">
        <v>93</v>
      </c>
      <c r="M1096">
        <v>183</v>
      </c>
      <c r="N1096">
        <v>-49</v>
      </c>
      <c r="O1096">
        <v>301263</v>
      </c>
      <c r="P1096">
        <f>(Table1[[#This Row],[ax]]-E$1)/E$2</f>
        <v>-0.99538722991017237</v>
      </c>
      <c r="Q1096">
        <f>(Table1[[#This Row],[ay]]-F$1)/F$2</f>
        <v>-7.2425087953415013E-2</v>
      </c>
      <c r="R1096">
        <f>(Table1[[#This Row],[az]]-G$1)/G$2</f>
        <v>1.2372372372372372E-2</v>
      </c>
      <c r="S1096">
        <f>SQRT(Table1[[#This Row],[_ax]]*Table1[[#This Row],[_ax]]+Table1[[#This Row],[_ay]]*Table1[[#This Row],[_ay]]+Table1[[#This Row],[_az]]*Table1[[#This Row],[_az]])</f>
        <v>0.99809528925420088</v>
      </c>
      <c r="T1096" s="1">
        <f>ATAN2(Table1[[#This Row],[_az]],Table1[[#This Row],[_ay]])*180/PI()</f>
        <v>-80.305745438064449</v>
      </c>
      <c r="U1096" s="1">
        <f>ATAN2(SQRT(Table1[[#This Row],[_ay]]*Table1[[#This Row],[_ay]]+Table1[[#This Row],[_az]]*Table1[[#This Row],[_az]]),Table1[[#This Row],[_ax]])*180/PI()</f>
        <v>-85.778381738897409</v>
      </c>
    </row>
    <row r="1097" spans="1:21" x14ac:dyDescent="0.25">
      <c r="A1097" t="s">
        <v>0</v>
      </c>
      <c r="B1097" t="s">
        <v>6</v>
      </c>
      <c r="C1097" t="s">
        <v>4</v>
      </c>
      <c r="D1097" t="s">
        <v>3</v>
      </c>
      <c r="E1097">
        <v>-8082</v>
      </c>
      <c r="F1097">
        <v>-499</v>
      </c>
      <c r="G1097">
        <v>1087</v>
      </c>
      <c r="H1097">
        <v>2</v>
      </c>
      <c r="I1097">
        <v>-1</v>
      </c>
      <c r="J1097">
        <v>-18</v>
      </c>
      <c r="K1097">
        <v>1319</v>
      </c>
      <c r="L1097">
        <v>94</v>
      </c>
      <c r="M1097">
        <v>190</v>
      </c>
      <c r="N1097">
        <v>-46</v>
      </c>
      <c r="O1097">
        <v>301313</v>
      </c>
      <c r="P1097">
        <f>(Table1[[#This Row],[ax]]-E$1)/E$2</f>
        <v>-0.99526584122359796</v>
      </c>
      <c r="Q1097">
        <f>(Table1[[#This Row],[ay]]-F$1)/F$2</f>
        <v>-7.230377289821667E-2</v>
      </c>
      <c r="R1097">
        <f>(Table1[[#This Row],[az]]-G$1)/G$2</f>
        <v>1.2012012012012012E-2</v>
      </c>
      <c r="S1097">
        <f>SQRT(Table1[[#This Row],[_ax]]*Table1[[#This Row],[_ax]]+Table1[[#This Row],[_ay]]*Table1[[#This Row],[_ay]]+Table1[[#This Row],[_az]]*Table1[[#This Row],[_az]])</f>
        <v>0.9979610306592186</v>
      </c>
      <c r="T1097" s="1">
        <f>ATAN2(Table1[[#This Row],[_az]],Table1[[#This Row],[_ay]])*180/PI()</f>
        <v>-80.567454477726429</v>
      </c>
      <c r="U1097" s="1">
        <f>ATAN2(SQRT(Table1[[#This Row],[_ay]]*Table1[[#This Row],[_ay]]+Table1[[#This Row],[_az]]*Table1[[#This Row],[_az]]),Table1[[#This Row],[_ax]])*180/PI()</f>
        <v>-85.788146308800137</v>
      </c>
    </row>
    <row r="1098" spans="1:21" x14ac:dyDescent="0.25">
      <c r="A1098" t="s">
        <v>0</v>
      </c>
      <c r="B1098" t="s">
        <v>6</v>
      </c>
      <c r="C1098" t="s">
        <v>4</v>
      </c>
      <c r="D1098" t="s">
        <v>3</v>
      </c>
      <c r="E1098">
        <v>-8076</v>
      </c>
      <c r="F1098">
        <v>-502</v>
      </c>
      <c r="G1098">
        <v>1087</v>
      </c>
      <c r="H1098">
        <v>4</v>
      </c>
      <c r="I1098">
        <v>-2</v>
      </c>
      <c r="J1098">
        <v>-16</v>
      </c>
      <c r="K1098">
        <v>1317</v>
      </c>
      <c r="L1098">
        <v>91</v>
      </c>
      <c r="M1098">
        <v>185</v>
      </c>
      <c r="N1098">
        <v>-53</v>
      </c>
      <c r="O1098">
        <v>301363</v>
      </c>
      <c r="P1098">
        <f>(Table1[[#This Row],[ax]]-E$1)/E$2</f>
        <v>-0.99453750910415151</v>
      </c>
      <c r="Q1098">
        <f>(Table1[[#This Row],[ay]]-F$1)/F$2</f>
        <v>-7.2667718063811726E-2</v>
      </c>
      <c r="R1098">
        <f>(Table1[[#This Row],[az]]-G$1)/G$2</f>
        <v>1.2012012012012012E-2</v>
      </c>
      <c r="S1098">
        <f>SQRT(Table1[[#This Row],[_ax]]*Table1[[#This Row],[_ax]]+Table1[[#This Row],[_ay]]*Table1[[#This Row],[_ay]]+Table1[[#This Row],[_az]]*Table1[[#This Row],[_az]])</f>
        <v>0.99726112061799976</v>
      </c>
      <c r="T1098" s="1">
        <f>ATAN2(Table1[[#This Row],[_az]],Table1[[#This Row],[_ay]])*180/PI()</f>
        <v>-80.613853206569587</v>
      </c>
      <c r="U1098" s="1">
        <f>ATAN2(SQRT(Table1[[#This Row],[_ay]]*Table1[[#This Row],[_ay]]+Table1[[#This Row],[_az]]*Table1[[#This Row],[_az]]),Table1[[#This Row],[_ax]])*180/PI()</f>
        <v>-85.764500273332928</v>
      </c>
    </row>
    <row r="1099" spans="1:21" x14ac:dyDescent="0.25">
      <c r="A1099" t="s">
        <v>0</v>
      </c>
      <c r="B1099" t="s">
        <v>6</v>
      </c>
      <c r="C1099" t="s">
        <v>4</v>
      </c>
      <c r="D1099" t="s">
        <v>3</v>
      </c>
      <c r="E1099">
        <v>-8078</v>
      </c>
      <c r="F1099">
        <v>-499</v>
      </c>
      <c r="G1099">
        <v>1092</v>
      </c>
      <c r="H1099">
        <v>5</v>
      </c>
      <c r="I1099">
        <v>-2</v>
      </c>
      <c r="J1099">
        <v>-17</v>
      </c>
      <c r="K1099">
        <v>1316</v>
      </c>
      <c r="L1099">
        <v>85</v>
      </c>
      <c r="M1099">
        <v>181</v>
      </c>
      <c r="N1099">
        <v>-49</v>
      </c>
      <c r="O1099">
        <v>301413</v>
      </c>
      <c r="P1099">
        <f>(Table1[[#This Row],[ax]]-E$1)/E$2</f>
        <v>-0.99478028647730032</v>
      </c>
      <c r="Q1099">
        <f>(Table1[[#This Row],[ay]]-F$1)/F$2</f>
        <v>-7.230377289821667E-2</v>
      </c>
      <c r="R1099">
        <f>(Table1[[#This Row],[az]]-G$1)/G$2</f>
        <v>1.2612612612612612E-2</v>
      </c>
      <c r="S1099">
        <f>SQRT(Table1[[#This Row],[_ax]]*Table1[[#This Row],[_ax]]+Table1[[#This Row],[_ay]]*Table1[[#This Row],[_ay]]+Table1[[#This Row],[_az]]*Table1[[#This Row],[_az]])</f>
        <v>0.99748420134661397</v>
      </c>
      <c r="T1099" s="1">
        <f>ATAN2(Table1[[#This Row],[_az]],Table1[[#This Row],[_ay]])*180/PI()</f>
        <v>-80.104933907050096</v>
      </c>
      <c r="U1099" s="1">
        <f>ATAN2(SQRT(Table1[[#This Row],[_ay]]*Table1[[#This Row],[_ay]]+Table1[[#This Row],[_az]]*Table1[[#This Row],[_az]]),Table1[[#This Row],[_ax]])*180/PI()</f>
        <v>-85.780322327366704</v>
      </c>
    </row>
    <row r="1100" spans="1:21" x14ac:dyDescent="0.25">
      <c r="A1100" t="s">
        <v>0</v>
      </c>
      <c r="B1100" t="s">
        <v>6</v>
      </c>
      <c r="C1100" t="s">
        <v>4</v>
      </c>
      <c r="D1100" t="s">
        <v>3</v>
      </c>
      <c r="E1100">
        <v>-8083</v>
      </c>
      <c r="F1100">
        <v>-497</v>
      </c>
      <c r="G1100">
        <v>1089</v>
      </c>
      <c r="H1100">
        <v>4</v>
      </c>
      <c r="I1100">
        <v>-1</v>
      </c>
      <c r="J1100">
        <v>-18</v>
      </c>
      <c r="K1100">
        <v>1317</v>
      </c>
      <c r="L1100">
        <v>95</v>
      </c>
      <c r="M1100">
        <v>181</v>
      </c>
      <c r="N1100">
        <v>-45</v>
      </c>
      <c r="O1100">
        <v>301463</v>
      </c>
      <c r="P1100">
        <f>(Table1[[#This Row],[ax]]-E$1)/E$2</f>
        <v>-0.99538722991017237</v>
      </c>
      <c r="Q1100">
        <f>(Table1[[#This Row],[ay]]-F$1)/F$2</f>
        <v>-7.2061142787819971E-2</v>
      </c>
      <c r="R1100">
        <f>(Table1[[#This Row],[az]]-G$1)/G$2</f>
        <v>1.2252252252252252E-2</v>
      </c>
      <c r="S1100">
        <f>SQRT(Table1[[#This Row],[_ax]]*Table1[[#This Row],[_ax]]+Table1[[#This Row],[_ay]]*Table1[[#This Row],[_ay]]+Table1[[#This Row],[_az]]*Table1[[#This Row],[_az]])</f>
        <v>0.99806746437973104</v>
      </c>
      <c r="T1100" s="1">
        <f>ATAN2(Table1[[#This Row],[_az]],Table1[[#This Row],[_ay]])*180/PI()</f>
        <v>-80.350518906503183</v>
      </c>
      <c r="U1100" s="1">
        <f>ATAN2(SQRT(Table1[[#This Row],[_ay]]*Table1[[#This Row],[_ay]]+Table1[[#This Row],[_az]]*Table1[[#This Row],[_az]]),Table1[[#This Row],[_ax]])*180/PI()</f>
        <v>-85.800077159590359</v>
      </c>
    </row>
    <row r="1101" spans="1:21" x14ac:dyDescent="0.25">
      <c r="A1101" t="s">
        <v>0</v>
      </c>
      <c r="B1101" t="s">
        <v>6</v>
      </c>
      <c r="C1101" t="s">
        <v>4</v>
      </c>
      <c r="D1101" t="s">
        <v>3</v>
      </c>
      <c r="E1101">
        <v>-8086</v>
      </c>
      <c r="F1101">
        <v>-497</v>
      </c>
      <c r="G1101">
        <v>1091</v>
      </c>
      <c r="H1101">
        <v>4</v>
      </c>
      <c r="I1101">
        <v>-4</v>
      </c>
      <c r="J1101">
        <v>-17</v>
      </c>
      <c r="K1101">
        <v>1315</v>
      </c>
      <c r="L1101">
        <v>86</v>
      </c>
      <c r="M1101">
        <v>186</v>
      </c>
      <c r="N1101">
        <v>-48</v>
      </c>
      <c r="O1101">
        <v>301513</v>
      </c>
      <c r="P1101">
        <f>(Table1[[#This Row],[ax]]-E$1)/E$2</f>
        <v>-0.99575139596989559</v>
      </c>
      <c r="Q1101">
        <f>(Table1[[#This Row],[ay]]-F$1)/F$2</f>
        <v>-7.2061142787819971E-2</v>
      </c>
      <c r="R1101">
        <f>(Table1[[#This Row],[az]]-G$1)/G$2</f>
        <v>1.2492492492492492E-2</v>
      </c>
      <c r="S1101">
        <f>SQRT(Table1[[#This Row],[_ax]]*Table1[[#This Row],[_ax]]+Table1[[#This Row],[_ay]]*Table1[[#This Row],[_ay]]+Table1[[#This Row],[_az]]*Table1[[#This Row],[_az]])</f>
        <v>0.99843362986457806</v>
      </c>
      <c r="T1101" s="1">
        <f>ATAN2(Table1[[#This Row],[_az]],Table1[[#This Row],[_ay]])*180/PI()</f>
        <v>-80.164973732654303</v>
      </c>
      <c r="U1101" s="1">
        <f>ATAN2(SQRT(Table1[[#This Row],[_ay]]*Table1[[#This Row],[_ay]]+Table1[[#This Row],[_az]]*Table1[[#This Row],[_az]]),Table1[[#This Row],[_ax]])*180/PI()</f>
        <v>-85.799281044718285</v>
      </c>
    </row>
    <row r="1102" spans="1:21" x14ac:dyDescent="0.25">
      <c r="A1102" t="s">
        <v>0</v>
      </c>
      <c r="B1102" t="s">
        <v>6</v>
      </c>
      <c r="C1102" t="s">
        <v>4</v>
      </c>
      <c r="D1102" t="s">
        <v>3</v>
      </c>
      <c r="E1102">
        <v>-8075</v>
      </c>
      <c r="F1102">
        <v>-508</v>
      </c>
      <c r="G1102">
        <v>1096</v>
      </c>
      <c r="H1102">
        <v>4</v>
      </c>
      <c r="I1102">
        <v>-3</v>
      </c>
      <c r="J1102">
        <v>-18</v>
      </c>
      <c r="K1102">
        <v>1318</v>
      </c>
      <c r="L1102">
        <v>91</v>
      </c>
      <c r="M1102">
        <v>177</v>
      </c>
      <c r="N1102">
        <v>-53</v>
      </c>
      <c r="O1102">
        <v>301563</v>
      </c>
      <c r="P1102">
        <f>(Table1[[#This Row],[ax]]-E$1)/E$2</f>
        <v>-0.9944161204175771</v>
      </c>
      <c r="Q1102">
        <f>(Table1[[#This Row],[ay]]-F$1)/F$2</f>
        <v>-7.3395608395001824E-2</v>
      </c>
      <c r="R1102">
        <f>(Table1[[#This Row],[az]]-G$1)/G$2</f>
        <v>1.3093093093093092E-2</v>
      </c>
      <c r="S1102">
        <f>SQRT(Table1[[#This Row],[_ax]]*Table1[[#This Row],[_ax]]+Table1[[#This Row],[_ay]]*Table1[[#This Row],[_ay]]+Table1[[#This Row],[_az]]*Table1[[#This Row],[_az]])</f>
        <v>0.99720698200762814</v>
      </c>
      <c r="T1102" s="1">
        <f>ATAN2(Table1[[#This Row],[_az]],Table1[[#This Row],[_ay]])*180/PI()</f>
        <v>-79.885364304149533</v>
      </c>
      <c r="U1102" s="1">
        <f>ATAN2(SQRT(Table1[[#This Row],[_ay]]*Table1[[#This Row],[_ay]]+Table1[[#This Row],[_az]]*Table1[[#This Row],[_az]]),Table1[[#This Row],[_ax]])*180/PI()</f>
        <v>-85.712388137398449</v>
      </c>
    </row>
    <row r="1103" spans="1:21" x14ac:dyDescent="0.25">
      <c r="A1103" t="s">
        <v>0</v>
      </c>
      <c r="B1103" t="s">
        <v>6</v>
      </c>
      <c r="C1103" t="s">
        <v>4</v>
      </c>
      <c r="D1103" t="s">
        <v>3</v>
      </c>
      <c r="E1103">
        <v>-8079</v>
      </c>
      <c r="F1103">
        <v>-508</v>
      </c>
      <c r="G1103">
        <v>1091</v>
      </c>
      <c r="H1103">
        <v>4</v>
      </c>
      <c r="I1103">
        <v>-1</v>
      </c>
      <c r="J1103">
        <v>-16</v>
      </c>
      <c r="K1103">
        <v>1319</v>
      </c>
      <c r="L1103">
        <v>93</v>
      </c>
      <c r="M1103">
        <v>183</v>
      </c>
      <c r="N1103">
        <v>-49</v>
      </c>
      <c r="O1103">
        <v>301613</v>
      </c>
      <c r="P1103">
        <f>(Table1[[#This Row],[ax]]-E$1)/E$2</f>
        <v>-0.99490167516387473</v>
      </c>
      <c r="Q1103">
        <f>(Table1[[#This Row],[ay]]-F$1)/F$2</f>
        <v>-7.3395608395001824E-2</v>
      </c>
      <c r="R1103">
        <f>(Table1[[#This Row],[az]]-G$1)/G$2</f>
        <v>1.2492492492492492E-2</v>
      </c>
      <c r="S1103">
        <f>SQRT(Table1[[#This Row],[_ax]]*Table1[[#This Row],[_ax]]+Table1[[#This Row],[_ay]]*Table1[[#This Row],[_ay]]+Table1[[#This Row],[_az]]*Table1[[#This Row],[_az]])</f>
        <v>0.9976834773334835</v>
      </c>
      <c r="T1103" s="1">
        <f>ATAN2(Table1[[#This Row],[_az]],Table1[[#This Row],[_ay]])*180/PI()</f>
        <v>-80.340392954057535</v>
      </c>
      <c r="U1103" s="1">
        <f>ATAN2(SQRT(Table1[[#This Row],[_ay]]*Table1[[#This Row],[_ay]]+Table1[[#This Row],[_az]]*Table1[[#This Row],[_az]]),Table1[[#This Row],[_ax]])*180/PI()</f>
        <v>-85.720378869183605</v>
      </c>
    </row>
    <row r="1104" spans="1:21" x14ac:dyDescent="0.25">
      <c r="A1104" t="s">
        <v>0</v>
      </c>
      <c r="B1104" t="s">
        <v>6</v>
      </c>
      <c r="C1104" t="s">
        <v>4</v>
      </c>
      <c r="D1104" t="s">
        <v>3</v>
      </c>
      <c r="E1104">
        <v>-8082</v>
      </c>
      <c r="F1104">
        <v>-496</v>
      </c>
      <c r="G1104">
        <v>1088</v>
      </c>
      <c r="H1104">
        <v>4</v>
      </c>
      <c r="I1104">
        <v>-3</v>
      </c>
      <c r="J1104">
        <v>-15</v>
      </c>
      <c r="K1104">
        <v>1317</v>
      </c>
      <c r="L1104">
        <v>87</v>
      </c>
      <c r="M1104">
        <v>183</v>
      </c>
      <c r="N1104">
        <v>-51</v>
      </c>
      <c r="O1104">
        <v>301663</v>
      </c>
      <c r="P1104">
        <f>(Table1[[#This Row],[ax]]-E$1)/E$2</f>
        <v>-0.99526584122359796</v>
      </c>
      <c r="Q1104">
        <f>(Table1[[#This Row],[ay]]-F$1)/F$2</f>
        <v>-7.1939827732621614E-2</v>
      </c>
      <c r="R1104">
        <f>(Table1[[#This Row],[az]]-G$1)/G$2</f>
        <v>1.2132132132132132E-2</v>
      </c>
      <c r="S1104">
        <f>SQRT(Table1[[#This Row],[_ax]]*Table1[[#This Row],[_ax]]+Table1[[#This Row],[_ay]]*Table1[[#This Row],[_ay]]+Table1[[#This Row],[_az]]*Table1[[#This Row],[_az]])</f>
        <v>0.9979361814017903</v>
      </c>
      <c r="T1104" s="1">
        <f>ATAN2(Table1[[#This Row],[_az]],Table1[[#This Row],[_ay]])*180/PI()</f>
        <v>-80.427550661120804</v>
      </c>
      <c r="U1104" s="1">
        <f>ATAN2(SQRT(Table1[[#This Row],[_ay]]*Table1[[#This Row],[_ay]]+Table1[[#This Row],[_az]]*Table1[[#This Row],[_az]]),Table1[[#This Row],[_ax]])*180/PI()</f>
        <v>-85.807564099997634</v>
      </c>
    </row>
    <row r="1105" spans="1:21" x14ac:dyDescent="0.25">
      <c r="A1105" t="s">
        <v>0</v>
      </c>
      <c r="B1105" t="s">
        <v>6</v>
      </c>
      <c r="C1105" t="s">
        <v>4</v>
      </c>
      <c r="D1105" t="s">
        <v>3</v>
      </c>
      <c r="E1105">
        <v>-8084</v>
      </c>
      <c r="F1105">
        <v>-491</v>
      </c>
      <c r="G1105">
        <v>1083</v>
      </c>
      <c r="H1105">
        <v>4</v>
      </c>
      <c r="I1105">
        <v>-2</v>
      </c>
      <c r="J1105">
        <v>-17</v>
      </c>
      <c r="K1105">
        <v>1317</v>
      </c>
      <c r="L1105">
        <v>83</v>
      </c>
      <c r="M1105">
        <v>175</v>
      </c>
      <c r="N1105">
        <v>-45</v>
      </c>
      <c r="O1105">
        <v>301713</v>
      </c>
      <c r="P1105">
        <f>(Table1[[#This Row],[ax]]-E$1)/E$2</f>
        <v>-0.99550861859674677</v>
      </c>
      <c r="Q1105">
        <f>(Table1[[#This Row],[ay]]-F$1)/F$2</f>
        <v>-7.1333252456629873E-2</v>
      </c>
      <c r="R1105">
        <f>(Table1[[#This Row],[az]]-G$1)/G$2</f>
        <v>1.1531531531531532E-2</v>
      </c>
      <c r="S1105">
        <f>SQRT(Table1[[#This Row],[_ax]]*Table1[[#This Row],[_ax]]+Table1[[#This Row],[_ay]]*Table1[[#This Row],[_ay]]+Table1[[#This Row],[_az]]*Table1[[#This Row],[_az]])</f>
        <v>0.99812765657800862</v>
      </c>
      <c r="T1105" s="1">
        <f>ATAN2(Table1[[#This Row],[_az]],Table1[[#This Row],[_ay]])*180/PI()</f>
        <v>-80.817168405650975</v>
      </c>
      <c r="U1105" s="1">
        <f>ATAN2(SQRT(Table1[[#This Row],[_ay]]*Table1[[#This Row],[_ay]]+Table1[[#This Row],[_az]]*Table1[[#This Row],[_az]]),Table1[[#This Row],[_ax]])*180/PI()</f>
        <v>-85.84844789010333</v>
      </c>
    </row>
    <row r="1106" spans="1:21" x14ac:dyDescent="0.25">
      <c r="A1106" t="s">
        <v>0</v>
      </c>
      <c r="B1106" t="s">
        <v>6</v>
      </c>
      <c r="C1106" t="s">
        <v>4</v>
      </c>
      <c r="D1106" t="s">
        <v>3</v>
      </c>
      <c r="E1106">
        <v>-8080</v>
      </c>
      <c r="F1106">
        <v>-498</v>
      </c>
      <c r="G1106">
        <v>1083</v>
      </c>
      <c r="H1106">
        <v>5</v>
      </c>
      <c r="I1106">
        <v>-4</v>
      </c>
      <c r="J1106">
        <v>-18</v>
      </c>
      <c r="K1106">
        <v>1319</v>
      </c>
      <c r="L1106">
        <v>94</v>
      </c>
      <c r="M1106">
        <v>180</v>
      </c>
      <c r="N1106">
        <v>-44</v>
      </c>
      <c r="O1106">
        <v>301763</v>
      </c>
      <c r="P1106">
        <f>(Table1[[#This Row],[ax]]-E$1)/E$2</f>
        <v>-0.99502306385044914</v>
      </c>
      <c r="Q1106">
        <f>(Table1[[#This Row],[ay]]-F$1)/F$2</f>
        <v>-7.2182457843018313E-2</v>
      </c>
      <c r="R1106">
        <f>(Table1[[#This Row],[az]]-G$1)/G$2</f>
        <v>1.1531531531531532E-2</v>
      </c>
      <c r="S1106">
        <f>SQRT(Table1[[#This Row],[_ax]]*Table1[[#This Row],[_ax]]+Table1[[#This Row],[_ay]]*Table1[[#This Row],[_ay]]+Table1[[#This Row],[_az]]*Table1[[#This Row],[_az]])</f>
        <v>0.99770445575533884</v>
      </c>
      <c r="T1106" s="1">
        <f>ATAN2(Table1[[#This Row],[_az]],Table1[[#This Row],[_ay]])*180/PI()</f>
        <v>-80.92339289307499</v>
      </c>
      <c r="U1106" s="1">
        <f>ATAN2(SQRT(Table1[[#This Row],[_ay]]*Table1[[#This Row],[_ay]]+Table1[[#This Row],[_az]]*Table1[[#This Row],[_az]]),Table1[[#This Row],[_ax]])*180/PI()</f>
        <v>-85.798405505354438</v>
      </c>
    </row>
    <row r="1107" spans="1:21" x14ac:dyDescent="0.25">
      <c r="A1107" t="s">
        <v>0</v>
      </c>
      <c r="B1107" t="s">
        <v>6</v>
      </c>
      <c r="C1107" t="s">
        <v>4</v>
      </c>
      <c r="D1107" t="s">
        <v>3</v>
      </c>
      <c r="E1107">
        <v>-8077</v>
      </c>
      <c r="F1107">
        <v>-511</v>
      </c>
      <c r="G1107">
        <v>1091</v>
      </c>
      <c r="H1107">
        <v>3</v>
      </c>
      <c r="I1107">
        <v>-2</v>
      </c>
      <c r="J1107">
        <v>-17</v>
      </c>
      <c r="K1107">
        <v>1319</v>
      </c>
      <c r="L1107">
        <v>91</v>
      </c>
      <c r="M1107">
        <v>185</v>
      </c>
      <c r="N1107">
        <v>-47</v>
      </c>
      <c r="O1107">
        <v>301813</v>
      </c>
      <c r="P1107">
        <f>(Table1[[#This Row],[ax]]-E$1)/E$2</f>
        <v>-0.99465889779072592</v>
      </c>
      <c r="Q1107">
        <f>(Table1[[#This Row],[ay]]-F$1)/F$2</f>
        <v>-7.3759553560596866E-2</v>
      </c>
      <c r="R1107">
        <f>(Table1[[#This Row],[az]]-G$1)/G$2</f>
        <v>1.2492492492492492E-2</v>
      </c>
      <c r="S1107">
        <f>SQRT(Table1[[#This Row],[_ax]]*Table1[[#This Row],[_ax]]+Table1[[#This Row],[_ay]]*Table1[[#This Row],[_ay]]+Table1[[#This Row],[_az]]*Table1[[#This Row],[_az]])</f>
        <v>0.99746822358629306</v>
      </c>
      <c r="T1107" s="1">
        <f>ATAN2(Table1[[#This Row],[_az]],Table1[[#This Row],[_ay]])*180/PI()</f>
        <v>-80.387163946932404</v>
      </c>
      <c r="U1107" s="1">
        <f>ATAN2(SQRT(Table1[[#This Row],[_ay]]*Table1[[#This Row],[_ay]]+Table1[[#This Row],[_az]]*Table1[[#This Row],[_az]]),Table1[[#This Row],[_ax]])*180/PI()</f>
        <v>-85.698785187720048</v>
      </c>
    </row>
    <row r="1108" spans="1:21" x14ac:dyDescent="0.25">
      <c r="A1108" t="s">
        <v>0</v>
      </c>
      <c r="B1108" t="s">
        <v>6</v>
      </c>
      <c r="C1108" t="s">
        <v>4</v>
      </c>
      <c r="D1108" t="s">
        <v>3</v>
      </c>
      <c r="E1108">
        <v>-8081</v>
      </c>
      <c r="F1108">
        <v>-501</v>
      </c>
      <c r="G1108">
        <v>1089</v>
      </c>
      <c r="H1108">
        <v>3</v>
      </c>
      <c r="I1108">
        <v>-2</v>
      </c>
      <c r="J1108">
        <v>-14</v>
      </c>
      <c r="K1108">
        <v>1315</v>
      </c>
      <c r="L1108">
        <v>87</v>
      </c>
      <c r="M1108">
        <v>187</v>
      </c>
      <c r="N1108">
        <v>-45</v>
      </c>
      <c r="O1108">
        <v>301863</v>
      </c>
      <c r="P1108">
        <f>(Table1[[#This Row],[ax]]-E$1)/E$2</f>
        <v>-0.99514445253702355</v>
      </c>
      <c r="Q1108">
        <f>(Table1[[#This Row],[ay]]-F$1)/F$2</f>
        <v>-7.2546403008613369E-2</v>
      </c>
      <c r="R1108">
        <f>(Table1[[#This Row],[az]]-G$1)/G$2</f>
        <v>1.2252252252252252E-2</v>
      </c>
      <c r="S1108">
        <f>SQRT(Table1[[#This Row],[_ax]]*Table1[[#This Row],[_ax]]+Table1[[#This Row],[_ay]]*Table1[[#This Row],[_ay]]+Table1[[#This Row],[_az]]*Table1[[#This Row],[_az]])</f>
        <v>0.997860501117242</v>
      </c>
      <c r="T1108" s="1">
        <f>ATAN2(Table1[[#This Row],[_az]],Table1[[#This Row],[_ay]])*180/PI()</f>
        <v>-80.413862224292288</v>
      </c>
      <c r="U1108" s="1">
        <f>ATAN2(SQRT(Table1[[#This Row],[_ay]]*Table1[[#This Row],[_ay]]+Table1[[#This Row],[_az]]*Table1[[#This Row],[_az]]),Table1[[#This Row],[_ax]])*180/PI()</f>
        <v>-85.771658671158221</v>
      </c>
    </row>
    <row r="1109" spans="1:21" x14ac:dyDescent="0.25">
      <c r="A1109" t="s">
        <v>0</v>
      </c>
      <c r="B1109" t="s">
        <v>6</v>
      </c>
      <c r="C1109" t="s">
        <v>4</v>
      </c>
      <c r="D1109" t="s">
        <v>3</v>
      </c>
      <c r="E1109">
        <v>-8081</v>
      </c>
      <c r="F1109">
        <v>-500</v>
      </c>
      <c r="G1109">
        <v>1085</v>
      </c>
      <c r="H1109">
        <v>4</v>
      </c>
      <c r="I1109">
        <v>-3</v>
      </c>
      <c r="J1109">
        <v>-17</v>
      </c>
      <c r="K1109">
        <v>1319</v>
      </c>
      <c r="L1109">
        <v>87</v>
      </c>
      <c r="M1109">
        <v>179</v>
      </c>
      <c r="N1109">
        <v>-49</v>
      </c>
      <c r="O1109">
        <v>301913</v>
      </c>
      <c r="P1109">
        <f>(Table1[[#This Row],[ax]]-E$1)/E$2</f>
        <v>-0.99514445253702355</v>
      </c>
      <c r="Q1109">
        <f>(Table1[[#This Row],[ay]]-F$1)/F$2</f>
        <v>-7.2425087953415013E-2</v>
      </c>
      <c r="R1109">
        <f>(Table1[[#This Row],[az]]-G$1)/G$2</f>
        <v>1.1771771771771772E-2</v>
      </c>
      <c r="S1109">
        <f>SQRT(Table1[[#This Row],[_ax]]*Table1[[#This Row],[_ax]]+Table1[[#This Row],[_ay]]*Table1[[#This Row],[_ay]]+Table1[[#This Row],[_az]]*Table1[[#This Row],[_az]])</f>
        <v>0.99784590463203238</v>
      </c>
      <c r="T1109" s="1">
        <f>ATAN2(Table1[[#This Row],[_az]],Table1[[#This Row],[_ay]])*180/PI()</f>
        <v>-80.768036609452423</v>
      </c>
      <c r="U1109" s="1">
        <f>ATAN2(SQRT(Table1[[#This Row],[_ay]]*Table1[[#This Row],[_ay]]+Table1[[#This Row],[_az]]*Table1[[#This Row],[_az]]),Table1[[#This Row],[_ax]])*180/PI()</f>
        <v>-85.783010162113257</v>
      </c>
    </row>
    <row r="1110" spans="1:21" x14ac:dyDescent="0.25">
      <c r="A1110" t="s">
        <v>0</v>
      </c>
      <c r="B1110" t="s">
        <v>6</v>
      </c>
      <c r="C1110" t="s">
        <v>4</v>
      </c>
      <c r="D1110" t="s">
        <v>3</v>
      </c>
      <c r="E1110">
        <v>-8078</v>
      </c>
      <c r="F1110">
        <v>-489</v>
      </c>
      <c r="G1110">
        <v>1088</v>
      </c>
      <c r="H1110">
        <v>4</v>
      </c>
      <c r="I1110">
        <v>-2</v>
      </c>
      <c r="J1110">
        <v>-16</v>
      </c>
      <c r="K1110">
        <v>1318</v>
      </c>
      <c r="L1110">
        <v>85</v>
      </c>
      <c r="M1110">
        <v>181</v>
      </c>
      <c r="N1110">
        <v>-55</v>
      </c>
      <c r="O1110">
        <v>301963</v>
      </c>
      <c r="P1110">
        <f>(Table1[[#This Row],[ax]]-E$1)/E$2</f>
        <v>-0.99478028647730032</v>
      </c>
      <c r="Q1110">
        <f>(Table1[[#This Row],[ay]]-F$1)/F$2</f>
        <v>-7.1090622346233173E-2</v>
      </c>
      <c r="R1110">
        <f>(Table1[[#This Row],[az]]-G$1)/G$2</f>
        <v>1.2132132132132132E-2</v>
      </c>
      <c r="S1110">
        <f>SQRT(Table1[[#This Row],[_ax]]*Table1[[#This Row],[_ax]]+Table1[[#This Row],[_ay]]*Table1[[#This Row],[_ay]]+Table1[[#This Row],[_az]]*Table1[[#This Row],[_az]])</f>
        <v>0.99739103844956711</v>
      </c>
      <c r="T1110" s="1">
        <f>ATAN2(Table1[[#This Row],[_az]],Table1[[#This Row],[_ay]])*180/PI()</f>
        <v>-80.315357166086486</v>
      </c>
      <c r="U1110" s="1">
        <f>ATAN2(SQRT(Table1[[#This Row],[_ay]]*Table1[[#This Row],[_ay]]+Table1[[#This Row],[_az]]*Table1[[#This Row],[_az]]),Table1[[#This Row],[_ax]])*180/PI()</f>
        <v>-85.853492209726994</v>
      </c>
    </row>
    <row r="1111" spans="1:21" x14ac:dyDescent="0.25">
      <c r="A1111" t="s">
        <v>0</v>
      </c>
      <c r="B1111" t="s">
        <v>6</v>
      </c>
      <c r="C1111" t="s">
        <v>4</v>
      </c>
      <c r="D1111" t="s">
        <v>3</v>
      </c>
      <c r="E1111">
        <v>-8077</v>
      </c>
      <c r="F1111">
        <v>-496</v>
      </c>
      <c r="G1111">
        <v>1092</v>
      </c>
      <c r="H1111">
        <v>4</v>
      </c>
      <c r="I1111">
        <v>-2</v>
      </c>
      <c r="J1111">
        <v>-17</v>
      </c>
      <c r="K1111">
        <v>1320</v>
      </c>
      <c r="L1111">
        <v>94</v>
      </c>
      <c r="M1111">
        <v>166</v>
      </c>
      <c r="N1111">
        <v>-50</v>
      </c>
      <c r="O1111">
        <v>302013</v>
      </c>
      <c r="P1111">
        <f>(Table1[[#This Row],[ax]]-E$1)/E$2</f>
        <v>-0.99465889779072592</v>
      </c>
      <c r="Q1111">
        <f>(Table1[[#This Row],[ay]]-F$1)/F$2</f>
        <v>-7.1939827732621614E-2</v>
      </c>
      <c r="R1111">
        <f>(Table1[[#This Row],[az]]-G$1)/G$2</f>
        <v>1.2612612612612612E-2</v>
      </c>
      <c r="S1111">
        <f>SQRT(Table1[[#This Row],[_ax]]*Table1[[#This Row],[_ax]]+Table1[[#This Row],[_ay]]*Table1[[#This Row],[_ay]]+Table1[[#This Row],[_az]]*Table1[[#This Row],[_az]])</f>
        <v>0.99733682362849552</v>
      </c>
      <c r="T1111" s="1">
        <f>ATAN2(Table1[[#This Row],[_az]],Table1[[#This Row],[_ay]])*180/PI()</f>
        <v>-80.055871345382315</v>
      </c>
      <c r="U1111" s="1">
        <f>ATAN2(SQRT(Table1[[#This Row],[_ay]]*Table1[[#This Row],[_ay]]+Table1[[#This Row],[_az]]*Table1[[#This Row],[_az]]),Table1[[#This Row],[_ax]])*180/PI()</f>
        <v>-85.800349011805849</v>
      </c>
    </row>
    <row r="1112" spans="1:21" x14ac:dyDescent="0.25">
      <c r="A1112" t="s">
        <v>0</v>
      </c>
      <c r="B1112" t="s">
        <v>6</v>
      </c>
      <c r="C1112" t="s">
        <v>4</v>
      </c>
      <c r="D1112" t="s">
        <v>3</v>
      </c>
      <c r="E1112">
        <v>-8080</v>
      </c>
      <c r="F1112">
        <v>-501</v>
      </c>
      <c r="G1112">
        <v>1084</v>
      </c>
      <c r="H1112">
        <v>4</v>
      </c>
      <c r="I1112">
        <v>-3</v>
      </c>
      <c r="J1112">
        <v>-18</v>
      </c>
      <c r="K1112">
        <v>1318</v>
      </c>
      <c r="L1112">
        <v>91</v>
      </c>
      <c r="M1112">
        <v>181</v>
      </c>
      <c r="N1112">
        <v>-45</v>
      </c>
      <c r="O1112">
        <v>302063</v>
      </c>
      <c r="P1112">
        <f>(Table1[[#This Row],[ax]]-E$1)/E$2</f>
        <v>-0.99502306385044914</v>
      </c>
      <c r="Q1112">
        <f>(Table1[[#This Row],[ay]]-F$1)/F$2</f>
        <v>-7.2546403008613369E-2</v>
      </c>
      <c r="R1112">
        <f>(Table1[[#This Row],[az]]-G$1)/G$2</f>
        <v>1.1651651651651652E-2</v>
      </c>
      <c r="S1112">
        <f>SQRT(Table1[[#This Row],[_ax]]*Table1[[#This Row],[_ax]]+Table1[[#This Row],[_ay]]*Table1[[#This Row],[_ay]]+Table1[[#This Row],[_az]]*Table1[[#This Row],[_az]])</f>
        <v>0.99773224823598572</v>
      </c>
      <c r="T1112" s="1">
        <f>ATAN2(Table1[[#This Row],[_az]],Table1[[#This Row],[_ay]])*180/PI()</f>
        <v>-80.8756684202027</v>
      </c>
      <c r="U1112" s="1">
        <f>ATAN2(SQRT(Table1[[#This Row],[_ay]]*Table1[[#This Row],[_ay]]+Table1[[#This Row],[_az]]*Table1[[#This Row],[_az]]),Table1[[#This Row],[_ax]])*180/PI()</f>
        <v>-85.776736024511138</v>
      </c>
    </row>
    <row r="1113" spans="1:21" x14ac:dyDescent="0.25">
      <c r="A1113" t="s">
        <v>0</v>
      </c>
      <c r="B1113" t="s">
        <v>6</v>
      </c>
      <c r="C1113" t="s">
        <v>4</v>
      </c>
      <c r="D1113" t="s">
        <v>3</v>
      </c>
      <c r="E1113">
        <v>-8086</v>
      </c>
      <c r="F1113">
        <v>-499</v>
      </c>
      <c r="G1113">
        <v>1090</v>
      </c>
      <c r="H1113">
        <v>4</v>
      </c>
      <c r="I1113">
        <v>-3</v>
      </c>
      <c r="J1113">
        <v>-18</v>
      </c>
      <c r="K1113">
        <v>1321</v>
      </c>
      <c r="L1113">
        <v>93</v>
      </c>
      <c r="M1113">
        <v>179</v>
      </c>
      <c r="N1113">
        <v>-49</v>
      </c>
      <c r="O1113">
        <v>302113</v>
      </c>
      <c r="P1113">
        <f>(Table1[[#This Row],[ax]]-E$1)/E$2</f>
        <v>-0.99575139596989559</v>
      </c>
      <c r="Q1113">
        <f>(Table1[[#This Row],[ay]]-F$1)/F$2</f>
        <v>-7.230377289821667E-2</v>
      </c>
      <c r="R1113">
        <f>(Table1[[#This Row],[az]]-G$1)/G$2</f>
        <v>1.2372372372372372E-2</v>
      </c>
      <c r="S1113">
        <f>SQRT(Table1[[#This Row],[_ax]]*Table1[[#This Row],[_ax]]+Table1[[#This Row],[_ay]]*Table1[[#This Row],[_ay]]+Table1[[#This Row],[_az]]*Table1[[#This Row],[_az]])</f>
        <v>0.99844967512110161</v>
      </c>
      <c r="T1113" s="1">
        <f>ATAN2(Table1[[#This Row],[_az]],Table1[[#This Row],[_ay]])*180/PI()</f>
        <v>-80.289789325008186</v>
      </c>
      <c r="U1113" s="1">
        <f>ATAN2(SQRT(Table1[[#This Row],[_ay]]*Table1[[#This Row],[_ay]]+Table1[[#This Row],[_az]]*Table1[[#This Row],[_az]]),Table1[[#This Row],[_ax]])*180/PI()</f>
        <v>-85.786763545581778</v>
      </c>
    </row>
    <row r="1114" spans="1:21" x14ac:dyDescent="0.25">
      <c r="A1114" t="s">
        <v>0</v>
      </c>
      <c r="B1114" t="s">
        <v>6</v>
      </c>
      <c r="C1114" t="s">
        <v>4</v>
      </c>
      <c r="D1114" t="s">
        <v>3</v>
      </c>
      <c r="E1114">
        <v>-8083</v>
      </c>
      <c r="F1114">
        <v>-498</v>
      </c>
      <c r="G1114">
        <v>1086</v>
      </c>
      <c r="H1114">
        <v>5</v>
      </c>
      <c r="I1114">
        <v>-4</v>
      </c>
      <c r="J1114">
        <v>-16</v>
      </c>
      <c r="K1114">
        <v>1318</v>
      </c>
      <c r="L1114">
        <v>96</v>
      </c>
      <c r="M1114">
        <v>186</v>
      </c>
      <c r="N1114">
        <v>-50</v>
      </c>
      <c r="O1114">
        <v>302163</v>
      </c>
      <c r="P1114">
        <f>(Table1[[#This Row],[ax]]-E$1)/E$2</f>
        <v>-0.99538722991017237</v>
      </c>
      <c r="Q1114">
        <f>(Table1[[#This Row],[ay]]-F$1)/F$2</f>
        <v>-7.2182457843018313E-2</v>
      </c>
      <c r="R1114">
        <f>(Table1[[#This Row],[az]]-G$1)/G$2</f>
        <v>1.1891891891891892E-2</v>
      </c>
      <c r="S1114">
        <f>SQRT(Table1[[#This Row],[_ax]]*Table1[[#This Row],[_ax]]+Table1[[#This Row],[_ay]]*Table1[[#This Row],[_ay]]+Table1[[#This Row],[_az]]*Table1[[#This Row],[_az]])</f>
        <v>0.99807187205194492</v>
      </c>
      <c r="T1114" s="1">
        <f>ATAN2(Table1[[#This Row],[_az]],Table1[[#This Row],[_ay]])*180/PI()</f>
        <v>-80.644689631791749</v>
      </c>
      <c r="U1114" s="1">
        <f>ATAN2(SQRT(Table1[[#This Row],[_ay]]*Table1[[#This Row],[_ay]]+Table1[[#This Row],[_az]]*Table1[[#This Row],[_az]]),Table1[[#This Row],[_ax]])*180/PI()</f>
        <v>-85.796632907978747</v>
      </c>
    </row>
    <row r="1115" spans="1:21" x14ac:dyDescent="0.25">
      <c r="A1115" t="s">
        <v>0</v>
      </c>
      <c r="B1115" t="s">
        <v>6</v>
      </c>
      <c r="C1115" t="s">
        <v>4</v>
      </c>
      <c r="D1115" t="s">
        <v>3</v>
      </c>
      <c r="E1115">
        <v>-8080</v>
      </c>
      <c r="F1115">
        <v>-502</v>
      </c>
      <c r="G1115">
        <v>1088</v>
      </c>
      <c r="H1115">
        <v>5</v>
      </c>
      <c r="I1115">
        <v>-2</v>
      </c>
      <c r="J1115">
        <v>-16</v>
      </c>
      <c r="K1115">
        <v>1316</v>
      </c>
      <c r="L1115">
        <v>96</v>
      </c>
      <c r="M1115">
        <v>180</v>
      </c>
      <c r="N1115">
        <v>-52</v>
      </c>
      <c r="O1115">
        <v>302213</v>
      </c>
      <c r="P1115">
        <f>(Table1[[#This Row],[ax]]-E$1)/E$2</f>
        <v>-0.99502306385044914</v>
      </c>
      <c r="Q1115">
        <f>(Table1[[#This Row],[ay]]-F$1)/F$2</f>
        <v>-7.2667718063811726E-2</v>
      </c>
      <c r="R1115">
        <f>(Table1[[#This Row],[az]]-G$1)/G$2</f>
        <v>1.2132132132132132E-2</v>
      </c>
      <c r="S1115">
        <f>SQRT(Table1[[#This Row],[_ax]]*Table1[[#This Row],[_ax]]+Table1[[#This Row],[_ay]]*Table1[[#This Row],[_ay]]+Table1[[#This Row],[_az]]*Table1[[#This Row],[_az]])</f>
        <v>0.99774680328879439</v>
      </c>
      <c r="T1115" s="1">
        <f>ATAN2(Table1[[#This Row],[_az]],Table1[[#This Row],[_ay]])*180/PI()</f>
        <v>-80.521686631073194</v>
      </c>
      <c r="U1115" s="1">
        <f>ATAN2(SQRT(Table1[[#This Row],[_ay]]*Table1[[#This Row],[_ay]]+Table1[[#This Row],[_az]]*Table1[[#This Row],[_az]]),Table1[[#This Row],[_ax]])*180/PI()</f>
        <v>-85.765432257727241</v>
      </c>
    </row>
    <row r="1116" spans="1:21" x14ac:dyDescent="0.25">
      <c r="A1116" t="s">
        <v>0</v>
      </c>
      <c r="B1116" t="s">
        <v>6</v>
      </c>
      <c r="C1116" t="s">
        <v>4</v>
      </c>
      <c r="D1116" t="s">
        <v>3</v>
      </c>
      <c r="E1116">
        <v>-8081</v>
      </c>
      <c r="F1116">
        <v>-500</v>
      </c>
      <c r="G1116">
        <v>1091</v>
      </c>
      <c r="H1116">
        <v>4</v>
      </c>
      <c r="I1116">
        <v>-2</v>
      </c>
      <c r="J1116">
        <v>-16</v>
      </c>
      <c r="K1116">
        <v>1319</v>
      </c>
      <c r="L1116">
        <v>86</v>
      </c>
      <c r="M1116">
        <v>184</v>
      </c>
      <c r="N1116">
        <v>-44</v>
      </c>
      <c r="O1116">
        <v>302263</v>
      </c>
      <c r="P1116">
        <f>(Table1[[#This Row],[ax]]-E$1)/E$2</f>
        <v>-0.99514445253702355</v>
      </c>
      <c r="Q1116">
        <f>(Table1[[#This Row],[ay]]-F$1)/F$2</f>
        <v>-7.2425087953415013E-2</v>
      </c>
      <c r="R1116">
        <f>(Table1[[#This Row],[az]]-G$1)/G$2</f>
        <v>1.2492492492492492E-2</v>
      </c>
      <c r="S1116">
        <f>SQRT(Table1[[#This Row],[_ax]]*Table1[[#This Row],[_ax]]+Table1[[#This Row],[_ay]]*Table1[[#This Row],[_ay]]+Table1[[#This Row],[_az]]*Table1[[#This Row],[_az]])</f>
        <v>0.99785466734838058</v>
      </c>
      <c r="T1116" s="1">
        <f>ATAN2(Table1[[#This Row],[_az]],Table1[[#This Row],[_ay]])*180/PI()</f>
        <v>-80.213437958182794</v>
      </c>
      <c r="U1116" s="1">
        <f>ATAN2(SQRT(Table1[[#This Row],[_ay]]*Table1[[#This Row],[_ay]]+Table1[[#This Row],[_az]]*Table1[[#This Row],[_az]]),Table1[[#This Row],[_ax]])*180/PI()</f>
        <v>-85.776191821978912</v>
      </c>
    </row>
    <row r="1117" spans="1:21" x14ac:dyDescent="0.25">
      <c r="A1117" t="s">
        <v>0</v>
      </c>
      <c r="B1117" t="s">
        <v>6</v>
      </c>
      <c r="C1117" t="s">
        <v>4</v>
      </c>
      <c r="D1117" t="s">
        <v>3</v>
      </c>
      <c r="E1117">
        <v>-8077</v>
      </c>
      <c r="F1117">
        <v>-504</v>
      </c>
      <c r="G1117">
        <v>1088</v>
      </c>
      <c r="H1117">
        <v>3</v>
      </c>
      <c r="I1117">
        <v>-2</v>
      </c>
      <c r="J1117">
        <v>-18</v>
      </c>
      <c r="K1117">
        <v>1322</v>
      </c>
      <c r="L1117">
        <v>90</v>
      </c>
      <c r="M1117">
        <v>180</v>
      </c>
      <c r="N1117">
        <v>-48</v>
      </c>
      <c r="O1117">
        <v>302313</v>
      </c>
      <c r="P1117">
        <f>(Table1[[#This Row],[ax]]-E$1)/E$2</f>
        <v>-0.99465889779072592</v>
      </c>
      <c r="Q1117">
        <f>(Table1[[#This Row],[ay]]-F$1)/F$2</f>
        <v>-7.2910348174208425E-2</v>
      </c>
      <c r="R1117">
        <f>(Table1[[#This Row],[az]]-G$1)/G$2</f>
        <v>1.2132132132132132E-2</v>
      </c>
      <c r="S1117">
        <f>SQRT(Table1[[#This Row],[_ax]]*Table1[[#This Row],[_ax]]+Table1[[#This Row],[_ay]]*Table1[[#This Row],[_ay]]+Table1[[#This Row],[_az]]*Table1[[#This Row],[_az]])</f>
        <v>0.99740133870735181</v>
      </c>
      <c r="T1117" s="1">
        <f>ATAN2(Table1[[#This Row],[_az]],Table1[[#This Row],[_ay]])*180/PI()</f>
        <v>-80.552658916605026</v>
      </c>
      <c r="U1117" s="1">
        <f>ATAN2(SQRT(Table1[[#This Row],[_ay]]*Table1[[#This Row],[_ay]]+Table1[[#This Row],[_az]]*Table1[[#This Row],[_az]]),Table1[[#This Row],[_ax]])*180/PI()</f>
        <v>-85.750176850891819</v>
      </c>
    </row>
    <row r="1118" spans="1:21" x14ac:dyDescent="0.25">
      <c r="A1118" t="s">
        <v>0</v>
      </c>
      <c r="B1118" t="s">
        <v>6</v>
      </c>
      <c r="C1118" t="s">
        <v>4</v>
      </c>
      <c r="D1118" t="s">
        <v>3</v>
      </c>
      <c r="E1118">
        <v>-8077</v>
      </c>
      <c r="F1118">
        <v>-505</v>
      </c>
      <c r="G1118">
        <v>1090</v>
      </c>
      <c r="H1118">
        <v>4</v>
      </c>
      <c r="I1118">
        <v>-2</v>
      </c>
      <c r="J1118">
        <v>-17</v>
      </c>
      <c r="K1118">
        <v>1317</v>
      </c>
      <c r="L1118">
        <v>90</v>
      </c>
      <c r="M1118">
        <v>180</v>
      </c>
      <c r="N1118">
        <v>-44</v>
      </c>
      <c r="O1118">
        <v>302363</v>
      </c>
      <c r="P1118">
        <f>(Table1[[#This Row],[ax]]-E$1)/E$2</f>
        <v>-0.99465889779072592</v>
      </c>
      <c r="Q1118">
        <f>(Table1[[#This Row],[ay]]-F$1)/F$2</f>
        <v>-7.3031663229406768E-2</v>
      </c>
      <c r="R1118">
        <f>(Table1[[#This Row],[az]]-G$1)/G$2</f>
        <v>1.2372372372372372E-2</v>
      </c>
      <c r="S1118">
        <f>SQRT(Table1[[#This Row],[_ax]]*Table1[[#This Row],[_ax]]+Table1[[#This Row],[_ay]]*Table1[[#This Row],[_ay]]+Table1[[#This Row],[_az]]*Table1[[#This Row],[_az]])</f>
        <v>0.99741316533642954</v>
      </c>
      <c r="T1118" s="1">
        <f>ATAN2(Table1[[#This Row],[_az]],Table1[[#This Row],[_ay]])*180/PI()</f>
        <v>-80.384753165095461</v>
      </c>
      <c r="U1118" s="1">
        <f>ATAN2(SQRT(Table1[[#This Row],[_ay]]*Table1[[#This Row],[_ay]]+Table1[[#This Row],[_az]]*Table1[[#This Row],[_az]]),Table1[[#This Row],[_ax]])*180/PI()</f>
        <v>-85.741044191099121</v>
      </c>
    </row>
    <row r="1119" spans="1:21" x14ac:dyDescent="0.25">
      <c r="A1119" t="s">
        <v>0</v>
      </c>
      <c r="B1119" t="s">
        <v>6</v>
      </c>
      <c r="C1119" t="s">
        <v>4</v>
      </c>
      <c r="D1119" t="s">
        <v>3</v>
      </c>
      <c r="E1119">
        <v>-8074</v>
      </c>
      <c r="F1119">
        <v>-498</v>
      </c>
      <c r="G1119">
        <v>1093</v>
      </c>
      <c r="H1119">
        <v>4</v>
      </c>
      <c r="I1119">
        <v>-2</v>
      </c>
      <c r="J1119">
        <v>-17</v>
      </c>
      <c r="K1119">
        <v>1318</v>
      </c>
      <c r="L1119">
        <v>85</v>
      </c>
      <c r="M1119">
        <v>177</v>
      </c>
      <c r="N1119">
        <v>-47</v>
      </c>
      <c r="O1119">
        <v>302413</v>
      </c>
      <c r="P1119">
        <f>(Table1[[#This Row],[ax]]-E$1)/E$2</f>
        <v>-0.99429473173100269</v>
      </c>
      <c r="Q1119">
        <f>(Table1[[#This Row],[ay]]-F$1)/F$2</f>
        <v>-7.2182457843018313E-2</v>
      </c>
      <c r="R1119">
        <f>(Table1[[#This Row],[az]]-G$1)/G$2</f>
        <v>1.2732732732732732E-2</v>
      </c>
      <c r="S1119">
        <f>SQRT(Table1[[#This Row],[_ax]]*Table1[[#This Row],[_ax]]+Table1[[#This Row],[_ay]]*Table1[[#This Row],[_ay]]+Table1[[#This Row],[_az]]*Table1[[#This Row],[_az]])</f>
        <v>0.9969926996980113</v>
      </c>
      <c r="T1119" s="1">
        <f>ATAN2(Table1[[#This Row],[_az]],Table1[[#This Row],[_ay]])*180/PI()</f>
        <v>-79.99613713889903</v>
      </c>
      <c r="U1119" s="1">
        <f>ATAN2(SQRT(Table1[[#This Row],[_ay]]*Table1[[#This Row],[_ay]]+Table1[[#This Row],[_az]]*Table1[[#This Row],[_az]]),Table1[[#This Row],[_ax]])*180/PI()</f>
        <v>-85.783927975463101</v>
      </c>
    </row>
    <row r="1120" spans="1:21" x14ac:dyDescent="0.25">
      <c r="A1120" t="s">
        <v>0</v>
      </c>
      <c r="B1120" t="s">
        <v>6</v>
      </c>
      <c r="C1120" t="s">
        <v>4</v>
      </c>
      <c r="D1120" t="s">
        <v>3</v>
      </c>
      <c r="E1120">
        <v>-8075</v>
      </c>
      <c r="F1120">
        <v>-495</v>
      </c>
      <c r="G1120">
        <v>1081</v>
      </c>
      <c r="H1120">
        <v>5</v>
      </c>
      <c r="I1120">
        <v>-1</v>
      </c>
      <c r="J1120">
        <v>-15</v>
      </c>
      <c r="K1120">
        <v>1319</v>
      </c>
      <c r="L1120">
        <v>90</v>
      </c>
      <c r="M1120">
        <v>178</v>
      </c>
      <c r="N1120">
        <v>-38</v>
      </c>
      <c r="O1120">
        <v>302463</v>
      </c>
      <c r="P1120">
        <f>(Table1[[#This Row],[ax]]-E$1)/E$2</f>
        <v>-0.9944161204175771</v>
      </c>
      <c r="Q1120">
        <f>(Table1[[#This Row],[ay]]-F$1)/F$2</f>
        <v>-7.1818512677423271E-2</v>
      </c>
      <c r="R1120">
        <f>(Table1[[#This Row],[az]]-G$1)/G$2</f>
        <v>1.1291291291291292E-2</v>
      </c>
      <c r="S1120">
        <f>SQRT(Table1[[#This Row],[_ax]]*Table1[[#This Row],[_ax]]+Table1[[#This Row],[_ay]]*Table1[[#This Row],[_ay]]+Table1[[#This Row],[_az]]*Table1[[#This Row],[_az]])</f>
        <v>0.99707011416879165</v>
      </c>
      <c r="T1120" s="1">
        <f>ATAN2(Table1[[#This Row],[_az]],Table1[[#This Row],[_ay]])*180/PI()</f>
        <v>-81.065108395926458</v>
      </c>
      <c r="U1120" s="1">
        <f>ATAN2(SQRT(Table1[[#This Row],[_ay]]*Table1[[#This Row],[_ay]]+Table1[[#This Row],[_az]]*Table1[[#This Row],[_az]]),Table1[[#This Row],[_ax]])*180/PI()</f>
        <v>-85.818605831399594</v>
      </c>
    </row>
    <row r="1121" spans="1:21" x14ac:dyDescent="0.25">
      <c r="A1121" t="s">
        <v>0</v>
      </c>
      <c r="B1121" t="s">
        <v>6</v>
      </c>
      <c r="C1121" t="s">
        <v>4</v>
      </c>
      <c r="D1121" t="s">
        <v>3</v>
      </c>
      <c r="E1121">
        <v>-8083</v>
      </c>
      <c r="F1121">
        <v>-501</v>
      </c>
      <c r="G1121">
        <v>1086</v>
      </c>
      <c r="H1121">
        <v>4</v>
      </c>
      <c r="I1121">
        <v>-3</v>
      </c>
      <c r="J1121">
        <v>-17</v>
      </c>
      <c r="K1121">
        <v>1317</v>
      </c>
      <c r="L1121">
        <v>93</v>
      </c>
      <c r="M1121">
        <v>179</v>
      </c>
      <c r="N1121">
        <v>-45</v>
      </c>
      <c r="O1121">
        <v>302513</v>
      </c>
      <c r="P1121">
        <f>(Table1[[#This Row],[ax]]-E$1)/E$2</f>
        <v>-0.99538722991017237</v>
      </c>
      <c r="Q1121">
        <f>(Table1[[#This Row],[ay]]-F$1)/F$2</f>
        <v>-7.2546403008613369E-2</v>
      </c>
      <c r="R1121">
        <f>(Table1[[#This Row],[az]]-G$1)/G$2</f>
        <v>1.1891891891891892E-2</v>
      </c>
      <c r="S1121">
        <f>SQRT(Table1[[#This Row],[_ax]]*Table1[[#This Row],[_ax]]+Table1[[#This Row],[_ay]]*Table1[[#This Row],[_ay]]+Table1[[#This Row],[_az]]*Table1[[#This Row],[_az]])</f>
        <v>0.99809825926634244</v>
      </c>
      <c r="T1121" s="1">
        <f>ATAN2(Table1[[#This Row],[_az]],Table1[[#This Row],[_ay]])*180/PI()</f>
        <v>-80.69079898926519</v>
      </c>
      <c r="U1121" s="1">
        <f>ATAN2(SQRT(Table1[[#This Row],[_ay]]*Table1[[#This Row],[_ay]]+Table1[[#This Row],[_az]]*Table1[[#This Row],[_az]]),Table1[[#This Row],[_ax]])*180/PI()</f>
        <v>-85.776072622758306</v>
      </c>
    </row>
    <row r="1122" spans="1:21" x14ac:dyDescent="0.25">
      <c r="A1122" t="s">
        <v>0</v>
      </c>
      <c r="B1122" t="s">
        <v>6</v>
      </c>
      <c r="C1122" t="s">
        <v>4</v>
      </c>
      <c r="D1122" t="s">
        <v>3</v>
      </c>
      <c r="E1122">
        <v>-8075</v>
      </c>
      <c r="F1122">
        <v>-502</v>
      </c>
      <c r="G1122">
        <v>1088</v>
      </c>
      <c r="H1122">
        <v>3</v>
      </c>
      <c r="I1122">
        <v>-2</v>
      </c>
      <c r="J1122">
        <v>-18</v>
      </c>
      <c r="K1122">
        <v>1318</v>
      </c>
      <c r="L1122">
        <v>83</v>
      </c>
      <c r="M1122">
        <v>175</v>
      </c>
      <c r="N1122">
        <v>-51</v>
      </c>
      <c r="O1122">
        <v>302563</v>
      </c>
      <c r="P1122">
        <f>(Table1[[#This Row],[ax]]-E$1)/E$2</f>
        <v>-0.9944161204175771</v>
      </c>
      <c r="Q1122">
        <f>(Table1[[#This Row],[ay]]-F$1)/F$2</f>
        <v>-7.2667718063811726E-2</v>
      </c>
      <c r="R1122">
        <f>(Table1[[#This Row],[az]]-G$1)/G$2</f>
        <v>1.2132132132132132E-2</v>
      </c>
      <c r="S1122">
        <f>SQRT(Table1[[#This Row],[_ax]]*Table1[[#This Row],[_ax]]+Table1[[#This Row],[_ay]]*Table1[[#This Row],[_ay]]+Table1[[#This Row],[_az]]*Table1[[#This Row],[_az]])</f>
        <v>0.99714151775212845</v>
      </c>
      <c r="T1122" s="1">
        <f>ATAN2(Table1[[#This Row],[_az]],Table1[[#This Row],[_ay]])*180/PI()</f>
        <v>-80.521686631073194</v>
      </c>
      <c r="U1122" s="1">
        <f>ATAN2(SQRT(Table1[[#This Row],[_ay]]*Table1[[#This Row],[_ay]]+Table1[[#This Row],[_az]]*Table1[[#This Row],[_az]]),Table1[[#This Row],[_ax]])*180/PI()</f>
        <v>-85.762857092742991</v>
      </c>
    </row>
    <row r="1123" spans="1:21" x14ac:dyDescent="0.25">
      <c r="A1123" t="s">
        <v>0</v>
      </c>
      <c r="B1123" t="s">
        <v>6</v>
      </c>
      <c r="C1123" t="s">
        <v>4</v>
      </c>
      <c r="D1123" t="s">
        <v>3</v>
      </c>
      <c r="E1123">
        <v>-8077</v>
      </c>
      <c r="F1123">
        <v>-502</v>
      </c>
      <c r="G1123">
        <v>1083</v>
      </c>
      <c r="H1123">
        <v>3</v>
      </c>
      <c r="I1123">
        <v>-2</v>
      </c>
      <c r="J1123">
        <v>-16</v>
      </c>
      <c r="K1123">
        <v>1319</v>
      </c>
      <c r="L1123">
        <v>88</v>
      </c>
      <c r="M1123">
        <v>182</v>
      </c>
      <c r="N1123">
        <v>-48</v>
      </c>
      <c r="O1123">
        <v>302613</v>
      </c>
      <c r="P1123">
        <f>(Table1[[#This Row],[ax]]-E$1)/E$2</f>
        <v>-0.99465889779072592</v>
      </c>
      <c r="Q1123">
        <f>(Table1[[#This Row],[ay]]-F$1)/F$2</f>
        <v>-7.2667718063811726E-2</v>
      </c>
      <c r="R1123">
        <f>(Table1[[#This Row],[az]]-G$1)/G$2</f>
        <v>1.1531531531531532E-2</v>
      </c>
      <c r="S1123">
        <f>SQRT(Table1[[#This Row],[_ax]]*Table1[[#This Row],[_ax]]+Table1[[#This Row],[_ay]]*Table1[[#This Row],[_ay]]+Table1[[#This Row],[_az]]*Table1[[#This Row],[_az]])</f>
        <v>0.99737650685301693</v>
      </c>
      <c r="T1123" s="1">
        <f>ATAN2(Table1[[#This Row],[_az]],Table1[[#This Row],[_ay]])*180/PI()</f>
        <v>-80.983005521275928</v>
      </c>
      <c r="U1123" s="1">
        <f>ATAN2(SQRT(Table1[[#This Row],[_ay]]*Table1[[#This Row],[_ay]]+Table1[[#This Row],[_az]]*Table1[[#This Row],[_az]]),Table1[[#This Row],[_ax]])*180/PI()</f>
        <v>-85.769417040728996</v>
      </c>
    </row>
    <row r="1124" spans="1:21" x14ac:dyDescent="0.25">
      <c r="A1124" t="s">
        <v>0</v>
      </c>
      <c r="B1124" t="s">
        <v>6</v>
      </c>
      <c r="C1124" t="s">
        <v>4</v>
      </c>
      <c r="D1124" t="s">
        <v>3</v>
      </c>
      <c r="E1124">
        <v>-8077</v>
      </c>
      <c r="F1124">
        <v>-498</v>
      </c>
      <c r="G1124">
        <v>1087</v>
      </c>
      <c r="H1124">
        <v>3</v>
      </c>
      <c r="I1124">
        <v>-1</v>
      </c>
      <c r="J1124">
        <v>-15</v>
      </c>
      <c r="K1124">
        <v>1320</v>
      </c>
      <c r="L1124">
        <v>86</v>
      </c>
      <c r="M1124">
        <v>176</v>
      </c>
      <c r="N1124">
        <v>-48</v>
      </c>
      <c r="O1124">
        <v>302663</v>
      </c>
      <c r="P1124">
        <f>(Table1[[#This Row],[ax]]-E$1)/E$2</f>
        <v>-0.99465889779072592</v>
      </c>
      <c r="Q1124">
        <f>(Table1[[#This Row],[ay]]-F$1)/F$2</f>
        <v>-7.2182457843018313E-2</v>
      </c>
      <c r="R1124">
        <f>(Table1[[#This Row],[az]]-G$1)/G$2</f>
        <v>1.2012012012012012E-2</v>
      </c>
      <c r="S1124">
        <f>SQRT(Table1[[#This Row],[_ax]]*Table1[[#This Row],[_ax]]+Table1[[#This Row],[_ay]]*Table1[[#This Row],[_ay]]+Table1[[#This Row],[_az]]*Table1[[#This Row],[_az]])</f>
        <v>0.99734693993970702</v>
      </c>
      <c r="T1124" s="1">
        <f>ATAN2(Table1[[#This Row],[_az]],Table1[[#This Row],[_ay]])*180/PI()</f>
        <v>-80.551887054213111</v>
      </c>
      <c r="U1124" s="1">
        <f>ATAN2(SQRT(Table1[[#This Row],[_ay]]*Table1[[#This Row],[_ay]]+Table1[[#This Row],[_az]]*Table1[[#This Row],[_az]]),Table1[[#This Row],[_ax]])*180/PI()</f>
        <v>-85.792441837187638</v>
      </c>
    </row>
    <row r="1125" spans="1:21" x14ac:dyDescent="0.25">
      <c r="A1125" t="s">
        <v>0</v>
      </c>
      <c r="B1125" t="s">
        <v>6</v>
      </c>
      <c r="C1125" t="s">
        <v>4</v>
      </c>
      <c r="D1125" t="s">
        <v>3</v>
      </c>
      <c r="E1125">
        <v>-8086</v>
      </c>
      <c r="F1125">
        <v>-496</v>
      </c>
      <c r="G1125">
        <v>1075</v>
      </c>
      <c r="H1125">
        <v>5</v>
      </c>
      <c r="I1125">
        <v>-1</v>
      </c>
      <c r="J1125">
        <v>-15</v>
      </c>
      <c r="K1125">
        <v>1315</v>
      </c>
      <c r="L1125">
        <v>98</v>
      </c>
      <c r="M1125">
        <v>180</v>
      </c>
      <c r="N1125">
        <v>-48</v>
      </c>
      <c r="O1125">
        <v>302713</v>
      </c>
      <c r="P1125">
        <f>(Table1[[#This Row],[ax]]-E$1)/E$2</f>
        <v>-0.99575139596989559</v>
      </c>
      <c r="Q1125">
        <f>(Table1[[#This Row],[ay]]-F$1)/F$2</f>
        <v>-7.1939827732621614E-2</v>
      </c>
      <c r="R1125">
        <f>(Table1[[#This Row],[az]]-G$1)/G$2</f>
        <v>1.0570570570570571E-2</v>
      </c>
      <c r="S1125">
        <f>SQRT(Table1[[#This Row],[_ax]]*Table1[[#This Row],[_ax]]+Table1[[#This Row],[_ay]]*Table1[[#This Row],[_ay]]+Table1[[#This Row],[_az]]*Table1[[#This Row],[_az]])</f>
        <v>0.99840268346613659</v>
      </c>
      <c r="T1125" s="1">
        <f>ATAN2(Table1[[#This Row],[_az]],Table1[[#This Row],[_ay]])*180/PI()</f>
        <v>-81.640986673551069</v>
      </c>
      <c r="U1125" s="1">
        <f>ATAN2(SQRT(Table1[[#This Row],[_ay]]*Table1[[#This Row],[_ay]]+Table1[[#This Row],[_az]]*Table1[[#This Row],[_az]]),Table1[[#This Row],[_ax]])*180/PI()</f>
        <v>-85.823530387435824</v>
      </c>
    </row>
    <row r="1126" spans="1:21" x14ac:dyDescent="0.25">
      <c r="A1126" t="s">
        <v>0</v>
      </c>
      <c r="B1126" t="s">
        <v>6</v>
      </c>
      <c r="C1126" t="s">
        <v>4</v>
      </c>
      <c r="D1126" t="s">
        <v>3</v>
      </c>
      <c r="E1126">
        <v>-8084</v>
      </c>
      <c r="F1126">
        <v>-498</v>
      </c>
      <c r="G1126">
        <v>1079</v>
      </c>
      <c r="H1126">
        <v>4</v>
      </c>
      <c r="I1126">
        <v>-2</v>
      </c>
      <c r="J1126">
        <v>-17</v>
      </c>
      <c r="K1126">
        <v>1314</v>
      </c>
      <c r="L1126">
        <v>84</v>
      </c>
      <c r="M1126">
        <v>172</v>
      </c>
      <c r="N1126">
        <v>-52</v>
      </c>
      <c r="O1126">
        <v>302763</v>
      </c>
      <c r="P1126">
        <f>(Table1[[#This Row],[ax]]-E$1)/E$2</f>
        <v>-0.99550861859674677</v>
      </c>
      <c r="Q1126">
        <f>(Table1[[#This Row],[ay]]-F$1)/F$2</f>
        <v>-7.2182457843018313E-2</v>
      </c>
      <c r="R1126">
        <f>(Table1[[#This Row],[az]]-G$1)/G$2</f>
        <v>1.1051051051051052E-2</v>
      </c>
      <c r="S1126">
        <f>SQRT(Table1[[#This Row],[_ax]]*Table1[[#This Row],[_ax]]+Table1[[#This Row],[_ay]]*Table1[[#This Row],[_ay]]+Table1[[#This Row],[_az]]*Table1[[#This Row],[_az]])</f>
        <v>0.99818327107300042</v>
      </c>
      <c r="T1126" s="1">
        <f>ATAN2(Table1[[#This Row],[_az]],Table1[[#This Row],[_ay]])*180/PI()</f>
        <v>-81.295669970130149</v>
      </c>
      <c r="U1126" s="1">
        <f>ATAN2(SQRT(Table1[[#This Row],[_ay]]*Table1[[#This Row],[_ay]]+Table1[[#This Row],[_az]]*Table1[[#This Row],[_az]]),Table1[[#This Row],[_ax]])*180/PI()</f>
        <v>-85.804698377516615</v>
      </c>
    </row>
    <row r="1127" spans="1:21" x14ac:dyDescent="0.25">
      <c r="A1127" t="s">
        <v>0</v>
      </c>
      <c r="B1127" t="s">
        <v>6</v>
      </c>
      <c r="C1127" t="s">
        <v>4</v>
      </c>
      <c r="D1127" t="s">
        <v>3</v>
      </c>
      <c r="E1127">
        <v>-8083</v>
      </c>
      <c r="F1127">
        <v>-500</v>
      </c>
      <c r="G1127">
        <v>1083</v>
      </c>
      <c r="H1127">
        <v>3</v>
      </c>
      <c r="I1127">
        <v>-1</v>
      </c>
      <c r="J1127">
        <v>-17</v>
      </c>
      <c r="K1127">
        <v>1316</v>
      </c>
      <c r="L1127">
        <v>85</v>
      </c>
      <c r="M1127">
        <v>181</v>
      </c>
      <c r="N1127">
        <v>-49</v>
      </c>
      <c r="O1127">
        <v>302813</v>
      </c>
      <c r="P1127">
        <f>(Table1[[#This Row],[ax]]-E$1)/E$2</f>
        <v>-0.99538722991017237</v>
      </c>
      <c r="Q1127">
        <f>(Table1[[#This Row],[ay]]-F$1)/F$2</f>
        <v>-7.2425087953415013E-2</v>
      </c>
      <c r="R1127">
        <f>(Table1[[#This Row],[az]]-G$1)/G$2</f>
        <v>1.1531531531531532E-2</v>
      </c>
      <c r="S1127">
        <f>SQRT(Table1[[#This Row],[_ax]]*Table1[[#This Row],[_ax]]+Table1[[#This Row],[_ay]]*Table1[[#This Row],[_ay]]+Table1[[#This Row],[_az]]*Table1[[#This Row],[_az]])</f>
        <v>0.99808522033580327</v>
      </c>
      <c r="T1127" s="1">
        <f>ATAN2(Table1[[#This Row],[_az]],Table1[[#This Row],[_ay]])*180/PI()</f>
        <v>-80.953296591998694</v>
      </c>
      <c r="U1127" s="1">
        <f>ATAN2(SQRT(Table1[[#This Row],[_ay]]*Table1[[#This Row],[_ay]]+Table1[[#This Row],[_az]]*Table1[[#This Row],[_az]]),Table1[[#This Row],[_ax]])*180/PI()</f>
        <v>-85.786219593502082</v>
      </c>
    </row>
    <row r="1128" spans="1:21" x14ac:dyDescent="0.25">
      <c r="A1128" t="s">
        <v>0</v>
      </c>
      <c r="B1128" t="s">
        <v>6</v>
      </c>
      <c r="C1128" t="s">
        <v>4</v>
      </c>
      <c r="D1128" t="s">
        <v>3</v>
      </c>
      <c r="E1128">
        <v>-8079</v>
      </c>
      <c r="F1128">
        <v>-501</v>
      </c>
      <c r="G1128">
        <v>1093</v>
      </c>
      <c r="H1128">
        <v>3</v>
      </c>
      <c r="I1128">
        <v>-2</v>
      </c>
      <c r="J1128">
        <v>-17</v>
      </c>
      <c r="K1128">
        <v>1317</v>
      </c>
      <c r="L1128">
        <v>83</v>
      </c>
      <c r="M1128">
        <v>181</v>
      </c>
      <c r="N1128">
        <v>-49</v>
      </c>
      <c r="O1128">
        <v>302863</v>
      </c>
      <c r="P1128">
        <f>(Table1[[#This Row],[ax]]-E$1)/E$2</f>
        <v>-0.99490167516387473</v>
      </c>
      <c r="Q1128">
        <f>(Table1[[#This Row],[ay]]-F$1)/F$2</f>
        <v>-7.2546403008613369E-2</v>
      </c>
      <c r="R1128">
        <f>(Table1[[#This Row],[az]]-G$1)/G$2</f>
        <v>1.2732732732732732E-2</v>
      </c>
      <c r="S1128">
        <f>SQRT(Table1[[#This Row],[_ax]]*Table1[[#This Row],[_ax]]+Table1[[#This Row],[_ay]]*Table1[[#This Row],[_ay]]+Table1[[#This Row],[_az]]*Table1[[#This Row],[_az]])</f>
        <v>0.99762440142381015</v>
      </c>
      <c r="T1128" s="1">
        <f>ATAN2(Table1[[#This Row],[_az]],Table1[[#This Row],[_ay]])*180/PI()</f>
        <v>-80.045317407462846</v>
      </c>
      <c r="U1128" s="1">
        <f>ATAN2(SQRT(Table1[[#This Row],[_ay]]*Table1[[#This Row],[_ay]]+Table1[[#This Row],[_az]]*Table1[[#This Row],[_az]]),Table1[[#This Row],[_ax]])*180/PI()</f>
        <v>-85.765960439713609</v>
      </c>
    </row>
    <row r="1129" spans="1:21" x14ac:dyDescent="0.25">
      <c r="A1129" t="s">
        <v>0</v>
      </c>
      <c r="B1129" t="s">
        <v>6</v>
      </c>
      <c r="C1129" t="s">
        <v>4</v>
      </c>
      <c r="D1129" t="s">
        <v>3</v>
      </c>
      <c r="E1129">
        <v>-8079</v>
      </c>
      <c r="F1129">
        <v>-502</v>
      </c>
      <c r="G1129">
        <v>1091</v>
      </c>
      <c r="H1129">
        <v>4</v>
      </c>
      <c r="I1129">
        <v>0</v>
      </c>
      <c r="J1129">
        <v>-17</v>
      </c>
      <c r="K1129">
        <v>1318</v>
      </c>
      <c r="L1129">
        <v>90</v>
      </c>
      <c r="M1129">
        <v>182</v>
      </c>
      <c r="N1129">
        <v>-50</v>
      </c>
      <c r="O1129">
        <v>302913</v>
      </c>
      <c r="P1129">
        <f>(Table1[[#This Row],[ax]]-E$1)/E$2</f>
        <v>-0.99490167516387473</v>
      </c>
      <c r="Q1129">
        <f>(Table1[[#This Row],[ay]]-F$1)/F$2</f>
        <v>-7.2667718063811726E-2</v>
      </c>
      <c r="R1129">
        <f>(Table1[[#This Row],[az]]-G$1)/G$2</f>
        <v>1.2492492492492492E-2</v>
      </c>
      <c r="S1129">
        <f>SQRT(Table1[[#This Row],[_ax]]*Table1[[#This Row],[_ax]]+Table1[[#This Row],[_ay]]*Table1[[#This Row],[_ay]]+Table1[[#This Row],[_az]]*Table1[[#This Row],[_az]])</f>
        <v>0.99763019343901216</v>
      </c>
      <c r="T1129" s="1">
        <f>ATAN2(Table1[[#This Row],[_az]],Table1[[#This Row],[_ay]])*180/PI()</f>
        <v>-80.24548551792067</v>
      </c>
      <c r="U1129" s="1">
        <f>ATAN2(SQRT(Table1[[#This Row],[_ay]]*Table1[[#This Row],[_ay]]+Table1[[#This Row],[_az]]*Table1[[#This Row],[_az]]),Table1[[#This Row],[_ax]])*180/PI()</f>
        <v>-85.761469584346486</v>
      </c>
    </row>
    <row r="1130" spans="1:21" x14ac:dyDescent="0.25">
      <c r="A1130" t="s">
        <v>0</v>
      </c>
      <c r="B1130" t="s">
        <v>6</v>
      </c>
      <c r="C1130" t="s">
        <v>4</v>
      </c>
      <c r="D1130" t="s">
        <v>3</v>
      </c>
      <c r="E1130">
        <v>-8084</v>
      </c>
      <c r="F1130">
        <v>-501</v>
      </c>
      <c r="G1130">
        <v>1085</v>
      </c>
      <c r="H1130">
        <v>2</v>
      </c>
      <c r="I1130">
        <v>-1</v>
      </c>
      <c r="J1130">
        <v>-16</v>
      </c>
      <c r="K1130">
        <v>1319</v>
      </c>
      <c r="L1130">
        <v>97</v>
      </c>
      <c r="M1130">
        <v>187</v>
      </c>
      <c r="N1130">
        <v>-47</v>
      </c>
      <c r="O1130">
        <v>302963</v>
      </c>
      <c r="P1130">
        <f>(Table1[[#This Row],[ax]]-E$1)/E$2</f>
        <v>-0.99550861859674677</v>
      </c>
      <c r="Q1130">
        <f>(Table1[[#This Row],[ay]]-F$1)/F$2</f>
        <v>-7.2546403008613369E-2</v>
      </c>
      <c r="R1130">
        <f>(Table1[[#This Row],[az]]-G$1)/G$2</f>
        <v>1.1771771771771772E-2</v>
      </c>
      <c r="S1130">
        <f>SQRT(Table1[[#This Row],[_ax]]*Table1[[#This Row],[_ax]]+Table1[[#This Row],[_ay]]*Table1[[#This Row],[_ay]]+Table1[[#This Row],[_az]]*Table1[[#This Row],[_az]])</f>
        <v>0.99821789450026288</v>
      </c>
      <c r="T1130" s="1">
        <f>ATAN2(Table1[[#This Row],[_az]],Table1[[#This Row],[_ay]])*180/PI()</f>
        <v>-80.783209507087435</v>
      </c>
      <c r="U1130" s="1">
        <f>ATAN2(SQRT(Table1[[#This Row],[_ay]]*Table1[[#This Row],[_ay]]+Table1[[#This Row],[_az]]*Table1[[#This Row],[_az]]),Table1[[#This Row],[_ax]])*180/PI()</f>
        <v>-85.777692605178245</v>
      </c>
    </row>
    <row r="1131" spans="1:21" x14ac:dyDescent="0.25">
      <c r="A1131" t="s">
        <v>0</v>
      </c>
      <c r="B1131" t="s">
        <v>6</v>
      </c>
      <c r="C1131" t="s">
        <v>4</v>
      </c>
      <c r="D1131" t="s">
        <v>3</v>
      </c>
      <c r="E1131">
        <v>-8079</v>
      </c>
      <c r="F1131">
        <v>-495</v>
      </c>
      <c r="G1131">
        <v>1081</v>
      </c>
      <c r="H1131">
        <v>2</v>
      </c>
      <c r="I1131">
        <v>0</v>
      </c>
      <c r="J1131">
        <v>-18</v>
      </c>
      <c r="K1131">
        <v>1318</v>
      </c>
      <c r="L1131">
        <v>87</v>
      </c>
      <c r="M1131">
        <v>177</v>
      </c>
      <c r="N1131">
        <v>-49</v>
      </c>
      <c r="O1131">
        <v>303013</v>
      </c>
      <c r="P1131">
        <f>(Table1[[#This Row],[ax]]-E$1)/E$2</f>
        <v>-0.99490167516387473</v>
      </c>
      <c r="Q1131">
        <f>(Table1[[#This Row],[ay]]-F$1)/F$2</f>
        <v>-7.1818512677423271E-2</v>
      </c>
      <c r="R1131">
        <f>(Table1[[#This Row],[az]]-G$1)/G$2</f>
        <v>1.1291291291291292E-2</v>
      </c>
      <c r="S1131">
        <f>SQRT(Table1[[#This Row],[_ax]]*Table1[[#This Row],[_ax]]+Table1[[#This Row],[_ay]]*Table1[[#This Row],[_ay]]+Table1[[#This Row],[_az]]*Table1[[#This Row],[_az]])</f>
        <v>0.99755437709736217</v>
      </c>
      <c r="T1131" s="1">
        <f>ATAN2(Table1[[#This Row],[_az]],Table1[[#This Row],[_ay]])*180/PI()</f>
        <v>-81.065108395926458</v>
      </c>
      <c r="U1131" s="1">
        <f>ATAN2(SQRT(Table1[[#This Row],[_ay]]*Table1[[#This Row],[_ay]]+Table1[[#This Row],[_az]]*Table1[[#This Row],[_az]]),Table1[[#This Row],[_ax]])*180/PI()</f>
        <v>-85.820639298549992</v>
      </c>
    </row>
    <row r="1132" spans="1:21" x14ac:dyDescent="0.25">
      <c r="A1132" t="s">
        <v>0</v>
      </c>
      <c r="B1132" t="s">
        <v>6</v>
      </c>
      <c r="C1132" t="s">
        <v>4</v>
      </c>
      <c r="D1132" t="s">
        <v>3</v>
      </c>
      <c r="E1132">
        <v>-8080</v>
      </c>
      <c r="F1132">
        <v>-494</v>
      </c>
      <c r="G1132">
        <v>1080</v>
      </c>
      <c r="H1132">
        <v>3</v>
      </c>
      <c r="I1132">
        <v>-1</v>
      </c>
      <c r="J1132">
        <v>-16</v>
      </c>
      <c r="K1132">
        <v>1323</v>
      </c>
      <c r="L1132">
        <v>87</v>
      </c>
      <c r="M1132">
        <v>175</v>
      </c>
      <c r="N1132">
        <v>-55</v>
      </c>
      <c r="O1132">
        <v>303063</v>
      </c>
      <c r="P1132">
        <f>(Table1[[#This Row],[ax]]-E$1)/E$2</f>
        <v>-0.99502306385044914</v>
      </c>
      <c r="Q1132">
        <f>(Table1[[#This Row],[ay]]-F$1)/F$2</f>
        <v>-7.1697197622224915E-2</v>
      </c>
      <c r="R1132">
        <f>(Table1[[#This Row],[az]]-G$1)/G$2</f>
        <v>1.1171171171171172E-2</v>
      </c>
      <c r="S1132">
        <f>SQRT(Table1[[#This Row],[_ax]]*Table1[[#This Row],[_ax]]+Table1[[#This Row],[_ay]]*Table1[[#This Row],[_ay]]+Table1[[#This Row],[_az]]*Table1[[#This Row],[_az]])</f>
        <v>0.99766536514331849</v>
      </c>
      <c r="T1132" s="1">
        <f>ATAN2(Table1[[#This Row],[_az]],Table1[[#This Row],[_ay]])*180/PI()</f>
        <v>-81.143927791395882</v>
      </c>
      <c r="U1132" s="1">
        <f>ATAN2(SQRT(Table1[[#This Row],[_ay]]*Table1[[#This Row],[_ay]]+Table1[[#This Row],[_az]]*Table1[[#This Row],[_az]]),Table1[[#This Row],[_ax]])*180/PI()</f>
        <v>-85.829076258813757</v>
      </c>
    </row>
    <row r="1133" spans="1:21" x14ac:dyDescent="0.25">
      <c r="A1133" t="s">
        <v>0</v>
      </c>
      <c r="B1133" t="s">
        <v>6</v>
      </c>
      <c r="C1133" t="s">
        <v>4</v>
      </c>
      <c r="D1133" t="s">
        <v>3</v>
      </c>
      <c r="E1133">
        <v>-8079</v>
      </c>
      <c r="F1133">
        <v>-498</v>
      </c>
      <c r="G1133">
        <v>1090</v>
      </c>
      <c r="H1133">
        <v>4</v>
      </c>
      <c r="I1133">
        <v>-1</v>
      </c>
      <c r="J1133">
        <v>-17</v>
      </c>
      <c r="K1133">
        <v>1317</v>
      </c>
      <c r="L1133">
        <v>89</v>
      </c>
      <c r="M1133">
        <v>179</v>
      </c>
      <c r="N1133">
        <v>-49</v>
      </c>
      <c r="O1133">
        <v>303113</v>
      </c>
      <c r="P1133">
        <f>(Table1[[#This Row],[ax]]-E$1)/E$2</f>
        <v>-0.99490167516387473</v>
      </c>
      <c r="Q1133">
        <f>(Table1[[#This Row],[ay]]-F$1)/F$2</f>
        <v>-7.2182457843018313E-2</v>
      </c>
      <c r="R1133">
        <f>(Table1[[#This Row],[az]]-G$1)/G$2</f>
        <v>1.2372372372372372E-2</v>
      </c>
      <c r="S1133">
        <f>SQRT(Table1[[#This Row],[_ax]]*Table1[[#This Row],[_ax]]+Table1[[#This Row],[_ay]]*Table1[[#This Row],[_ay]]+Table1[[#This Row],[_az]]*Table1[[#This Row],[_az]])</f>
        <v>0.99759346733138943</v>
      </c>
      <c r="T1133" s="1">
        <f>ATAN2(Table1[[#This Row],[_az]],Table1[[#This Row],[_ay]])*180/PI()</f>
        <v>-80.273781106226664</v>
      </c>
      <c r="U1133" s="1">
        <f>ATAN2(SQRT(Table1[[#This Row],[_ay]]*Table1[[#This Row],[_ay]]+Table1[[#This Row],[_az]]*Table1[[#This Row],[_az]]),Table1[[#This Row],[_ax]])*180/PI()</f>
        <v>-85.790027130706306</v>
      </c>
    </row>
    <row r="1134" spans="1:21" x14ac:dyDescent="0.25">
      <c r="A1134" t="s">
        <v>0</v>
      </c>
      <c r="B1134" t="s">
        <v>6</v>
      </c>
      <c r="C1134" t="s">
        <v>4</v>
      </c>
      <c r="D1134" t="s">
        <v>3</v>
      </c>
      <c r="E1134">
        <v>-8080</v>
      </c>
      <c r="F1134">
        <v>-505</v>
      </c>
      <c r="G1134">
        <v>1086</v>
      </c>
      <c r="H1134">
        <v>4</v>
      </c>
      <c r="I1134">
        <v>-2</v>
      </c>
      <c r="J1134">
        <v>-16</v>
      </c>
      <c r="K1134">
        <v>1317</v>
      </c>
      <c r="L1134">
        <v>91</v>
      </c>
      <c r="M1134">
        <v>185</v>
      </c>
      <c r="N1134">
        <v>-47</v>
      </c>
      <c r="O1134">
        <v>303163</v>
      </c>
      <c r="P1134">
        <f>(Table1[[#This Row],[ax]]-E$1)/E$2</f>
        <v>-0.99502306385044914</v>
      </c>
      <c r="Q1134">
        <f>(Table1[[#This Row],[ay]]-F$1)/F$2</f>
        <v>-7.3031663229406768E-2</v>
      </c>
      <c r="R1134">
        <f>(Table1[[#This Row],[az]]-G$1)/G$2</f>
        <v>1.1891891891891892E-2</v>
      </c>
      <c r="S1134">
        <f>SQRT(Table1[[#This Row],[_ax]]*Table1[[#This Row],[_ax]]+Table1[[#This Row],[_ay]]*Table1[[#This Row],[_ay]]+Table1[[#This Row],[_az]]*Table1[[#This Row],[_az]])</f>
        <v>0.99777048388953504</v>
      </c>
      <c r="T1134" s="1">
        <f>ATAN2(Table1[[#This Row],[_az]],Table1[[#This Row],[_ay]])*180/PI()</f>
        <v>-80.751581834192095</v>
      </c>
      <c r="U1134" s="1">
        <f>ATAN2(SQRT(Table1[[#This Row],[_ay]]*Table1[[#This Row],[_ay]]+Table1[[#This Row],[_az]]*Table1[[#This Row],[_az]]),Table1[[#This Row],[_ax]])*180/PI()</f>
        <v>-85.747106182492416</v>
      </c>
    </row>
    <row r="1135" spans="1:21" x14ac:dyDescent="0.25">
      <c r="A1135" t="s">
        <v>0</v>
      </c>
      <c r="B1135" t="s">
        <v>6</v>
      </c>
      <c r="C1135" t="s">
        <v>4</v>
      </c>
      <c r="D1135" t="s">
        <v>3</v>
      </c>
      <c r="E1135">
        <v>-8080</v>
      </c>
      <c r="F1135">
        <v>-503</v>
      </c>
      <c r="G1135">
        <v>1094</v>
      </c>
      <c r="H1135">
        <v>4</v>
      </c>
      <c r="I1135">
        <v>-3</v>
      </c>
      <c r="J1135">
        <v>-17</v>
      </c>
      <c r="K1135">
        <v>1318</v>
      </c>
      <c r="L1135">
        <v>94</v>
      </c>
      <c r="M1135">
        <v>184</v>
      </c>
      <c r="N1135">
        <v>-44</v>
      </c>
      <c r="O1135">
        <v>303213</v>
      </c>
      <c r="P1135">
        <f>(Table1[[#This Row],[ax]]-E$1)/E$2</f>
        <v>-0.99502306385044914</v>
      </c>
      <c r="Q1135">
        <f>(Table1[[#This Row],[ay]]-F$1)/F$2</f>
        <v>-7.2789033119010069E-2</v>
      </c>
      <c r="R1135">
        <f>(Table1[[#This Row],[az]]-G$1)/G$2</f>
        <v>1.2852852852852852E-2</v>
      </c>
      <c r="S1135">
        <f>SQRT(Table1[[#This Row],[_ax]]*Table1[[#This Row],[_ax]]+Table1[[#This Row],[_ay]]*Table1[[#This Row],[_ay]]+Table1[[#This Row],[_az]]*Table1[[#This Row],[_az]])</f>
        <v>0.99776467003156233</v>
      </c>
      <c r="T1135" s="1">
        <f>ATAN2(Table1[[#This Row],[_az]],Table1[[#This Row],[_ay]])*180/PI()</f>
        <v>-79.986119900202752</v>
      </c>
      <c r="U1135" s="1">
        <f>ATAN2(SQRT(Table1[[#This Row],[_ay]]*Table1[[#This Row],[_ay]]+Table1[[#This Row],[_az]]*Table1[[#This Row],[_az]]),Table1[[#This Row],[_ax]])*180/PI()</f>
        <v>-85.75159805457109</v>
      </c>
    </row>
    <row r="1136" spans="1:21" x14ac:dyDescent="0.25">
      <c r="A1136" t="s">
        <v>0</v>
      </c>
      <c r="B1136" t="s">
        <v>6</v>
      </c>
      <c r="C1136" t="s">
        <v>4</v>
      </c>
      <c r="D1136" t="s">
        <v>3</v>
      </c>
      <c r="E1136">
        <v>-8084</v>
      </c>
      <c r="F1136">
        <v>-501</v>
      </c>
      <c r="G1136">
        <v>1079</v>
      </c>
      <c r="H1136">
        <v>5</v>
      </c>
      <c r="I1136">
        <v>-2</v>
      </c>
      <c r="J1136">
        <v>-15</v>
      </c>
      <c r="K1136">
        <v>1315</v>
      </c>
      <c r="L1136">
        <v>98</v>
      </c>
      <c r="M1136">
        <v>184</v>
      </c>
      <c r="N1136">
        <v>-42</v>
      </c>
      <c r="O1136">
        <v>303263</v>
      </c>
      <c r="P1136">
        <f>(Table1[[#This Row],[ax]]-E$1)/E$2</f>
        <v>-0.99550861859674677</v>
      </c>
      <c r="Q1136">
        <f>(Table1[[#This Row],[ay]]-F$1)/F$2</f>
        <v>-7.2546403008613369E-2</v>
      </c>
      <c r="R1136">
        <f>(Table1[[#This Row],[az]]-G$1)/G$2</f>
        <v>1.1051051051051052E-2</v>
      </c>
      <c r="S1136">
        <f>SQRT(Table1[[#This Row],[_ax]]*Table1[[#This Row],[_ax]]+Table1[[#This Row],[_ay]]*Table1[[#This Row],[_ay]]+Table1[[#This Row],[_az]]*Table1[[#This Row],[_az]])</f>
        <v>0.99820965534261596</v>
      </c>
      <c r="T1136" s="1">
        <f>ATAN2(Table1[[#This Row],[_az]],Table1[[#This Row],[_ay]])*180/PI()</f>
        <v>-81.338673328221859</v>
      </c>
      <c r="U1136" s="1">
        <f>ATAN2(SQRT(Table1[[#This Row],[_ay]]*Table1[[#This Row],[_ay]]+Table1[[#This Row],[_az]]*Table1[[#This Row],[_az]]),Table1[[#This Row],[_ax]])*180/PI()</f>
        <v>-85.784103202683667</v>
      </c>
    </row>
    <row r="1137" spans="1:21" x14ac:dyDescent="0.25">
      <c r="A1137" t="s">
        <v>0</v>
      </c>
      <c r="B1137" t="s">
        <v>6</v>
      </c>
      <c r="C1137" t="s">
        <v>4</v>
      </c>
      <c r="D1137" t="s">
        <v>3</v>
      </c>
      <c r="E1137">
        <v>-8084</v>
      </c>
      <c r="F1137">
        <v>-494</v>
      </c>
      <c r="G1137">
        <v>1089</v>
      </c>
      <c r="H1137">
        <v>4</v>
      </c>
      <c r="I1137">
        <v>-2</v>
      </c>
      <c r="J1137">
        <v>-15</v>
      </c>
      <c r="K1137">
        <v>1317</v>
      </c>
      <c r="L1137">
        <v>97</v>
      </c>
      <c r="M1137">
        <v>177</v>
      </c>
      <c r="N1137">
        <v>-49</v>
      </c>
      <c r="O1137">
        <v>303313</v>
      </c>
      <c r="P1137">
        <f>(Table1[[#This Row],[ax]]-E$1)/E$2</f>
        <v>-0.99550861859674677</v>
      </c>
      <c r="Q1137">
        <f>(Table1[[#This Row],[ay]]-F$1)/F$2</f>
        <v>-7.1697197622224915E-2</v>
      </c>
      <c r="R1137">
        <f>(Table1[[#This Row],[az]]-G$1)/G$2</f>
        <v>1.2252252252252252E-2</v>
      </c>
      <c r="S1137">
        <f>SQRT(Table1[[#This Row],[_ax]]*Table1[[#This Row],[_ax]]+Table1[[#This Row],[_ay]]*Table1[[#This Row],[_ay]]+Table1[[#This Row],[_az]]*Table1[[#This Row],[_az]])</f>
        <v>0.99816231923096366</v>
      </c>
      <c r="T1137" s="1">
        <f>ATAN2(Table1[[#This Row],[_az]],Table1[[#This Row],[_ay]])*180/PI()</f>
        <v>-80.302464603152202</v>
      </c>
      <c r="U1137" s="1">
        <f>ATAN2(SQRT(Table1[[#This Row],[_ay]]*Table1[[#This Row],[_ay]]+Table1[[#This Row],[_az]]*Table1[[#This Row],[_az]]),Table1[[#This Row],[_ax]])*180/PI()</f>
        <v>-85.82112603353977</v>
      </c>
    </row>
    <row r="1138" spans="1:21" x14ac:dyDescent="0.25">
      <c r="A1138" t="s">
        <v>0</v>
      </c>
      <c r="B1138" t="s">
        <v>6</v>
      </c>
      <c r="C1138" t="s">
        <v>4</v>
      </c>
      <c r="D1138" t="s">
        <v>3</v>
      </c>
      <c r="E1138">
        <v>-8077</v>
      </c>
      <c r="F1138">
        <v>-499</v>
      </c>
      <c r="G1138">
        <v>1093</v>
      </c>
      <c r="H1138">
        <v>5</v>
      </c>
      <c r="I1138">
        <v>-3</v>
      </c>
      <c r="J1138">
        <v>-18</v>
      </c>
      <c r="K1138">
        <v>1320</v>
      </c>
      <c r="L1138">
        <v>91</v>
      </c>
      <c r="M1138">
        <v>189</v>
      </c>
      <c r="N1138">
        <v>-57</v>
      </c>
      <c r="O1138">
        <v>303363</v>
      </c>
      <c r="P1138">
        <f>(Table1[[#This Row],[ax]]-E$1)/E$2</f>
        <v>-0.99465889779072592</v>
      </c>
      <c r="Q1138">
        <f>(Table1[[#This Row],[ay]]-F$1)/F$2</f>
        <v>-7.230377289821667E-2</v>
      </c>
      <c r="R1138">
        <f>(Table1[[#This Row],[az]]-G$1)/G$2</f>
        <v>1.2732732732732732E-2</v>
      </c>
      <c r="S1138">
        <f>SQRT(Table1[[#This Row],[_ax]]*Table1[[#This Row],[_ax]]+Table1[[#This Row],[_ay]]*Table1[[#This Row],[_ay]]+Table1[[#This Row],[_az]]*Table1[[#This Row],[_az]])</f>
        <v>0.99736466801888557</v>
      </c>
      <c r="T1138" s="1">
        <f>ATAN2(Table1[[#This Row],[_az]],Table1[[#This Row],[_ay]])*180/PI()</f>
        <v>-80.012583919460624</v>
      </c>
      <c r="U1138" s="1">
        <f>ATAN2(SQRT(Table1[[#This Row],[_ay]]*Table1[[#This Row],[_ay]]+Table1[[#This Row],[_az]]*Table1[[#This Row],[_az]]),Table1[[#This Row],[_ax]])*180/PI()</f>
        <v>-85.778621145866509</v>
      </c>
    </row>
    <row r="1139" spans="1:21" x14ac:dyDescent="0.25">
      <c r="A1139" t="s">
        <v>0</v>
      </c>
      <c r="B1139" t="s">
        <v>6</v>
      </c>
      <c r="C1139" t="s">
        <v>4</v>
      </c>
      <c r="D1139" t="s">
        <v>3</v>
      </c>
      <c r="E1139">
        <v>-8072</v>
      </c>
      <c r="F1139">
        <v>-507</v>
      </c>
      <c r="G1139">
        <v>1091</v>
      </c>
      <c r="H1139">
        <v>4</v>
      </c>
      <c r="I1139">
        <v>-2</v>
      </c>
      <c r="J1139">
        <v>-18</v>
      </c>
      <c r="K1139">
        <v>1320</v>
      </c>
      <c r="L1139">
        <v>88</v>
      </c>
      <c r="M1139">
        <v>182</v>
      </c>
      <c r="N1139">
        <v>-44</v>
      </c>
      <c r="O1139">
        <v>303413</v>
      </c>
      <c r="P1139">
        <f>(Table1[[#This Row],[ax]]-E$1)/E$2</f>
        <v>-0.99405195435785387</v>
      </c>
      <c r="Q1139">
        <f>(Table1[[#This Row],[ay]]-F$1)/F$2</f>
        <v>-7.3274293339803467E-2</v>
      </c>
      <c r="R1139">
        <f>(Table1[[#This Row],[az]]-G$1)/G$2</f>
        <v>1.2492492492492492E-2</v>
      </c>
      <c r="S1139">
        <f>SQRT(Table1[[#This Row],[_ax]]*Table1[[#This Row],[_ax]]+Table1[[#This Row],[_ay]]*Table1[[#This Row],[_ay]]+Table1[[#This Row],[_az]]*Table1[[#This Row],[_az]])</f>
        <v>0.99682720287710413</v>
      </c>
      <c r="T1139" s="1">
        <f>ATAN2(Table1[[#This Row],[_az]],Table1[[#This Row],[_ay]])*180/PI()</f>
        <v>-80.324702284380933</v>
      </c>
      <c r="U1139" s="1">
        <f>ATAN2(SQRT(Table1[[#This Row],[_ay]]*Table1[[#This Row],[_ay]]+Table1[[#This Row],[_az]]*Table1[[#This Row],[_az]]),Table1[[#This Row],[_ax]])*180/PI()</f>
        <v>-85.723588977996599</v>
      </c>
    </row>
    <row r="1140" spans="1:21" x14ac:dyDescent="0.25">
      <c r="A1140" t="s">
        <v>0</v>
      </c>
      <c r="B1140" t="s">
        <v>6</v>
      </c>
      <c r="C1140" t="s">
        <v>4</v>
      </c>
      <c r="D1140" t="s">
        <v>3</v>
      </c>
      <c r="E1140">
        <v>-8069</v>
      </c>
      <c r="F1140">
        <v>-504</v>
      </c>
      <c r="G1140">
        <v>1089</v>
      </c>
      <c r="H1140">
        <v>3</v>
      </c>
      <c r="I1140">
        <v>-1</v>
      </c>
      <c r="J1140">
        <v>-17</v>
      </c>
      <c r="K1140">
        <v>1318</v>
      </c>
      <c r="L1140">
        <v>95</v>
      </c>
      <c r="M1140">
        <v>175</v>
      </c>
      <c r="N1140">
        <v>-47</v>
      </c>
      <c r="O1140">
        <v>303463</v>
      </c>
      <c r="P1140">
        <f>(Table1[[#This Row],[ax]]-E$1)/E$2</f>
        <v>-0.99368778829813065</v>
      </c>
      <c r="Q1140">
        <f>(Table1[[#This Row],[ay]]-F$1)/F$2</f>
        <v>-7.2910348174208425E-2</v>
      </c>
      <c r="R1140">
        <f>(Table1[[#This Row],[az]]-G$1)/G$2</f>
        <v>1.2252252252252252E-2</v>
      </c>
      <c r="S1140">
        <f>SQRT(Table1[[#This Row],[_ax]]*Table1[[#This Row],[_ax]]+Table1[[#This Row],[_ay]]*Table1[[#This Row],[_ay]]+Table1[[#This Row],[_az]]*Table1[[#This Row],[_az]])</f>
        <v>0.9964343717320111</v>
      </c>
      <c r="T1140" s="1">
        <f>ATAN2(Table1[[#This Row],[_az]],Table1[[#This Row],[_ay]])*180/PI()</f>
        <v>-80.460831660119183</v>
      </c>
      <c r="U1140" s="1">
        <f>ATAN2(SQRT(Table1[[#This Row],[_ay]]*Table1[[#This Row],[_ay]]+Table1[[#This Row],[_az]]*Table1[[#This Row],[_az]]),Table1[[#This Row],[_ax]])*180/PI()</f>
        <v>-85.744902785394345</v>
      </c>
    </row>
    <row r="1141" spans="1:21" x14ac:dyDescent="0.25">
      <c r="A1141" t="s">
        <v>0</v>
      </c>
      <c r="B1141" t="s">
        <v>6</v>
      </c>
      <c r="C1141" t="s">
        <v>4</v>
      </c>
      <c r="D1141" t="s">
        <v>3</v>
      </c>
      <c r="E1141">
        <v>-8085</v>
      </c>
      <c r="F1141">
        <v>-495</v>
      </c>
      <c r="G1141">
        <v>1084</v>
      </c>
      <c r="H1141">
        <v>4</v>
      </c>
      <c r="I1141">
        <v>-1</v>
      </c>
      <c r="J1141">
        <v>-18</v>
      </c>
      <c r="K1141">
        <v>1318</v>
      </c>
      <c r="L1141">
        <v>90</v>
      </c>
      <c r="M1141">
        <v>180</v>
      </c>
      <c r="N1141">
        <v>-48</v>
      </c>
      <c r="O1141">
        <v>303513</v>
      </c>
      <c r="P1141">
        <f>(Table1[[#This Row],[ax]]-E$1)/E$2</f>
        <v>-0.99563000728332118</v>
      </c>
      <c r="Q1141">
        <f>(Table1[[#This Row],[ay]]-F$1)/F$2</f>
        <v>-7.1818512677423271E-2</v>
      </c>
      <c r="R1141">
        <f>(Table1[[#This Row],[az]]-G$1)/G$2</f>
        <v>1.1651651651651652E-2</v>
      </c>
      <c r="S1141">
        <f>SQRT(Table1[[#This Row],[_ax]]*Table1[[#This Row],[_ax]]+Table1[[#This Row],[_ay]]*Table1[[#This Row],[_ay]]+Table1[[#This Row],[_az]]*Table1[[#This Row],[_az]])</f>
        <v>0.99828491481760595</v>
      </c>
      <c r="T1141" s="1">
        <f>ATAN2(Table1[[#This Row],[_az]],Table1[[#This Row],[_ay]])*180/PI()</f>
        <v>-80.784770912459948</v>
      </c>
      <c r="U1141" s="1">
        <f>ATAN2(SQRT(Table1[[#This Row],[_ay]]*Table1[[#This Row],[_ay]]+Table1[[#This Row],[_az]]*Table1[[#This Row],[_az]]),Table1[[#This Row],[_ax]])*180/PI()</f>
        <v>-85.820432222361234</v>
      </c>
    </row>
    <row r="1142" spans="1:21" x14ac:dyDescent="0.25">
      <c r="A1142" t="s">
        <v>0</v>
      </c>
      <c r="B1142" t="s">
        <v>6</v>
      </c>
      <c r="C1142" t="s">
        <v>4</v>
      </c>
      <c r="D1142" t="s">
        <v>3</v>
      </c>
      <c r="E1142">
        <v>-8083</v>
      </c>
      <c r="F1142">
        <v>-497</v>
      </c>
      <c r="G1142">
        <v>1093</v>
      </c>
      <c r="H1142">
        <v>4</v>
      </c>
      <c r="I1142">
        <v>-2</v>
      </c>
      <c r="J1142">
        <v>-16</v>
      </c>
      <c r="K1142">
        <v>1317</v>
      </c>
      <c r="L1142">
        <v>86</v>
      </c>
      <c r="M1142">
        <v>180</v>
      </c>
      <c r="N1142">
        <v>-44</v>
      </c>
      <c r="O1142">
        <v>303563</v>
      </c>
      <c r="P1142">
        <f>(Table1[[#This Row],[ax]]-E$1)/E$2</f>
        <v>-0.99538722991017237</v>
      </c>
      <c r="Q1142">
        <f>(Table1[[#This Row],[ay]]-F$1)/F$2</f>
        <v>-7.2061142787819971E-2</v>
      </c>
      <c r="R1142">
        <f>(Table1[[#This Row],[az]]-G$1)/G$2</f>
        <v>1.2732732732732732E-2</v>
      </c>
      <c r="S1142">
        <f>SQRT(Table1[[#This Row],[_ax]]*Table1[[#This Row],[_ax]]+Table1[[#This Row],[_ay]]*Table1[[#This Row],[_ay]]+Table1[[#This Row],[_az]]*Table1[[#This Row],[_az]])</f>
        <v>0.99807347838271709</v>
      </c>
      <c r="T1142" s="1">
        <f>ATAN2(Table1[[#This Row],[_az]],Table1[[#This Row],[_ay]])*180/PI()</f>
        <v>-79.979636655781988</v>
      </c>
      <c r="U1142" s="1">
        <f>ATAN2(SQRT(Table1[[#This Row],[_ay]]*Table1[[#This Row],[_ay]]+Table1[[#This Row],[_az]]*Table1[[#This Row],[_az]]),Table1[[#This Row],[_ax]])*180/PI()</f>
        <v>-85.795378393705263</v>
      </c>
    </row>
    <row r="1143" spans="1:21" x14ac:dyDescent="0.25">
      <c r="A1143" t="s">
        <v>0</v>
      </c>
      <c r="B1143" t="s">
        <v>6</v>
      </c>
      <c r="C1143" t="s">
        <v>4</v>
      </c>
      <c r="D1143" t="s">
        <v>3</v>
      </c>
      <c r="E1143">
        <v>-8081</v>
      </c>
      <c r="F1143">
        <v>-502</v>
      </c>
      <c r="G1143">
        <v>1091</v>
      </c>
      <c r="H1143">
        <v>5</v>
      </c>
      <c r="I1143">
        <v>-1</v>
      </c>
      <c r="J1143">
        <v>-18</v>
      </c>
      <c r="K1143">
        <v>1317</v>
      </c>
      <c r="L1143">
        <v>91</v>
      </c>
      <c r="M1143">
        <v>183</v>
      </c>
      <c r="N1143">
        <v>-45</v>
      </c>
      <c r="O1143">
        <v>303613</v>
      </c>
      <c r="P1143">
        <f>(Table1[[#This Row],[ax]]-E$1)/E$2</f>
        <v>-0.99514445253702355</v>
      </c>
      <c r="Q1143">
        <f>(Table1[[#This Row],[ay]]-F$1)/F$2</f>
        <v>-7.2667718063811726E-2</v>
      </c>
      <c r="R1143">
        <f>(Table1[[#This Row],[az]]-G$1)/G$2</f>
        <v>1.2492492492492492E-2</v>
      </c>
      <c r="S1143">
        <f>SQRT(Table1[[#This Row],[_ax]]*Table1[[#This Row],[_ax]]+Table1[[#This Row],[_ay]]*Table1[[#This Row],[_ay]]+Table1[[#This Row],[_az]]*Table1[[#This Row],[_az]])</f>
        <v>0.99787230697744533</v>
      </c>
      <c r="T1143" s="1">
        <f>ATAN2(Table1[[#This Row],[_az]],Table1[[#This Row],[_ay]])*180/PI()</f>
        <v>-80.24548551792067</v>
      </c>
      <c r="U1143" s="1">
        <f>ATAN2(SQRT(Table1[[#This Row],[_ay]]*Table1[[#This Row],[_ay]]+Table1[[#This Row],[_az]]*Table1[[#This Row],[_az]]),Table1[[#This Row],[_ax]])*180/PI()</f>
        <v>-85.762499857438101</v>
      </c>
    </row>
    <row r="1144" spans="1:21" x14ac:dyDescent="0.25">
      <c r="A1144" t="s">
        <v>0</v>
      </c>
      <c r="B1144" t="s">
        <v>6</v>
      </c>
      <c r="C1144" t="s">
        <v>4</v>
      </c>
      <c r="D1144" t="s">
        <v>3</v>
      </c>
      <c r="E1144">
        <v>-8085</v>
      </c>
      <c r="F1144">
        <v>-504</v>
      </c>
      <c r="G1144">
        <v>1089</v>
      </c>
      <c r="H1144">
        <v>4</v>
      </c>
      <c r="I1144">
        <v>-2</v>
      </c>
      <c r="J1144">
        <v>-18</v>
      </c>
      <c r="K1144">
        <v>1321</v>
      </c>
      <c r="L1144">
        <v>95</v>
      </c>
      <c r="M1144">
        <v>185</v>
      </c>
      <c r="N1144">
        <v>-51</v>
      </c>
      <c r="O1144">
        <v>303663</v>
      </c>
      <c r="P1144">
        <f>(Table1[[#This Row],[ax]]-E$1)/E$2</f>
        <v>-0.99563000728332118</v>
      </c>
      <c r="Q1144">
        <f>(Table1[[#This Row],[ay]]-F$1)/F$2</f>
        <v>-7.2910348174208425E-2</v>
      </c>
      <c r="R1144">
        <f>(Table1[[#This Row],[az]]-G$1)/G$2</f>
        <v>1.2252252252252252E-2</v>
      </c>
      <c r="S1144">
        <f>SQRT(Table1[[#This Row],[_ax]]*Table1[[#This Row],[_ax]]+Table1[[#This Row],[_ay]]*Table1[[#This Row],[_ay]]+Table1[[#This Row],[_az]]*Table1[[#This Row],[_az]])</f>
        <v>0.9983712475623101</v>
      </c>
      <c r="T1144" s="1">
        <f>ATAN2(Table1[[#This Row],[_az]],Table1[[#This Row],[_ay]])*180/PI()</f>
        <v>-80.460831660119183</v>
      </c>
      <c r="U1144" s="1">
        <f>ATAN2(SQRT(Table1[[#This Row],[_ay]]*Table1[[#This Row],[_ay]]+Table1[[#This Row],[_az]]*Table1[[#This Row],[_az]]),Table1[[#This Row],[_ax]])*180/PI()</f>
        <v>-85.753172991439655</v>
      </c>
    </row>
    <row r="1145" spans="1:21" x14ac:dyDescent="0.25">
      <c r="A1145" t="s">
        <v>0</v>
      </c>
      <c r="B1145" t="s">
        <v>6</v>
      </c>
      <c r="C1145" t="s">
        <v>4</v>
      </c>
      <c r="D1145" t="s">
        <v>3</v>
      </c>
      <c r="E1145">
        <v>-8087</v>
      </c>
      <c r="F1145">
        <v>-496</v>
      </c>
      <c r="G1145">
        <v>1082</v>
      </c>
      <c r="H1145">
        <v>4</v>
      </c>
      <c r="I1145">
        <v>-1</v>
      </c>
      <c r="J1145">
        <v>-17</v>
      </c>
      <c r="K1145">
        <v>1317</v>
      </c>
      <c r="L1145">
        <v>91</v>
      </c>
      <c r="M1145">
        <v>181</v>
      </c>
      <c r="N1145">
        <v>-45</v>
      </c>
      <c r="O1145">
        <v>303713</v>
      </c>
      <c r="P1145">
        <f>(Table1[[#This Row],[ax]]-E$1)/E$2</f>
        <v>-0.99587278465647</v>
      </c>
      <c r="Q1145">
        <f>(Table1[[#This Row],[ay]]-F$1)/F$2</f>
        <v>-7.1939827732621614E-2</v>
      </c>
      <c r="R1145">
        <f>(Table1[[#This Row],[az]]-G$1)/G$2</f>
        <v>1.1411411411411412E-2</v>
      </c>
      <c r="S1145">
        <f>SQRT(Table1[[#This Row],[_ax]]*Table1[[#This Row],[_ax]]+Table1[[#This Row],[_ay]]*Table1[[#This Row],[_ay]]+Table1[[#This Row],[_az]]*Table1[[#This Row],[_az]])</f>
        <v>0.99853300513504895</v>
      </c>
      <c r="T1145" s="1">
        <f>ATAN2(Table1[[#This Row],[_az]],Table1[[#This Row],[_ay]])*180/PI()</f>
        <v>-80.98658874009098</v>
      </c>
      <c r="U1145" s="1">
        <f>ATAN2(SQRT(Table1[[#This Row],[_ay]]*Table1[[#This Row],[_ay]]+Table1[[#This Row],[_az]]*Table1[[#This Row],[_az]]),Table1[[#This Row],[_ax]])*180/PI()</f>
        <v>-85.816770423917006</v>
      </c>
    </row>
    <row r="1146" spans="1:21" x14ac:dyDescent="0.25">
      <c r="A1146" t="s">
        <v>0</v>
      </c>
      <c r="B1146" t="s">
        <v>6</v>
      </c>
      <c r="C1146" t="s">
        <v>4</v>
      </c>
      <c r="D1146" t="s">
        <v>3</v>
      </c>
      <c r="E1146">
        <v>-8088</v>
      </c>
      <c r="F1146">
        <v>-495</v>
      </c>
      <c r="G1146">
        <v>1092</v>
      </c>
      <c r="H1146">
        <v>4</v>
      </c>
      <c r="I1146">
        <v>-2</v>
      </c>
      <c r="J1146">
        <v>-17</v>
      </c>
      <c r="K1146">
        <v>1317</v>
      </c>
      <c r="L1146">
        <v>94</v>
      </c>
      <c r="M1146">
        <v>180</v>
      </c>
      <c r="N1146">
        <v>-46</v>
      </c>
      <c r="O1146">
        <v>303763</v>
      </c>
      <c r="P1146">
        <f>(Table1[[#This Row],[ax]]-E$1)/E$2</f>
        <v>-0.99599417334304441</v>
      </c>
      <c r="Q1146">
        <f>(Table1[[#This Row],[ay]]-F$1)/F$2</f>
        <v>-7.1818512677423271E-2</v>
      </c>
      <c r="R1146">
        <f>(Table1[[#This Row],[az]]-G$1)/G$2</f>
        <v>1.2612612612612612E-2</v>
      </c>
      <c r="S1146">
        <f>SQRT(Table1[[#This Row],[_ax]]*Table1[[#This Row],[_ax]]+Table1[[#This Row],[_ay]]*Table1[[#This Row],[_ay]]+Table1[[#This Row],[_az]]*Table1[[#This Row],[_az]])</f>
        <v>0.99865978696120905</v>
      </c>
      <c r="T1146" s="1">
        <f>ATAN2(Table1[[#This Row],[_az]],Table1[[#This Row],[_ay]])*180/PI()</f>
        <v>-80.039409953989775</v>
      </c>
      <c r="U1146" s="1">
        <f>ATAN2(SQRT(Table1[[#This Row],[_ay]]*Table1[[#This Row],[_ay]]+Table1[[#This Row],[_az]]*Table1[[#This Row],[_az]]),Table1[[#This Row],[_ax]])*180/PI()</f>
        <v>-85.812796225576051</v>
      </c>
    </row>
    <row r="1147" spans="1:21" x14ac:dyDescent="0.25">
      <c r="A1147" t="s">
        <v>0</v>
      </c>
      <c r="B1147" t="s">
        <v>6</v>
      </c>
      <c r="C1147" t="s">
        <v>4</v>
      </c>
      <c r="D1147" t="s">
        <v>3</v>
      </c>
      <c r="E1147">
        <v>-8087</v>
      </c>
      <c r="F1147">
        <v>-500</v>
      </c>
      <c r="G1147">
        <v>1094</v>
      </c>
      <c r="H1147">
        <v>5</v>
      </c>
      <c r="I1147">
        <v>-2</v>
      </c>
      <c r="J1147">
        <v>-16</v>
      </c>
      <c r="K1147">
        <v>1317</v>
      </c>
      <c r="L1147">
        <v>88</v>
      </c>
      <c r="M1147">
        <v>178</v>
      </c>
      <c r="N1147">
        <v>-46</v>
      </c>
      <c r="O1147">
        <v>303813</v>
      </c>
      <c r="P1147">
        <f>(Table1[[#This Row],[ax]]-E$1)/E$2</f>
        <v>-0.99587278465647</v>
      </c>
      <c r="Q1147">
        <f>(Table1[[#This Row],[ay]]-F$1)/F$2</f>
        <v>-7.2425087953415013E-2</v>
      </c>
      <c r="R1147">
        <f>(Table1[[#This Row],[az]]-G$1)/G$2</f>
        <v>1.2852852852852852E-2</v>
      </c>
      <c r="S1147">
        <f>SQRT(Table1[[#This Row],[_ax]]*Table1[[#This Row],[_ax]]+Table1[[#This Row],[_ay]]*Table1[[#This Row],[_ay]]+Table1[[#This Row],[_az]]*Table1[[#This Row],[_az]])</f>
        <v>0.99858559593604634</v>
      </c>
      <c r="T1147" s="1">
        <f>ATAN2(Table1[[#This Row],[_az]],Table1[[#This Row],[_ay]])*180/PI()</f>
        <v>-79.936824903703297</v>
      </c>
      <c r="U1147" s="1">
        <f>ATAN2(SQRT(Table1[[#This Row],[_ay]]*Table1[[#This Row],[_ay]]+Table1[[#This Row],[_az]]*Table1[[#This Row],[_az]]),Table1[[#This Row],[_ax]])*180/PI()</f>
        <v>-85.775715683223751</v>
      </c>
    </row>
    <row r="1148" spans="1:21" x14ac:dyDescent="0.25">
      <c r="A1148" t="s">
        <v>0</v>
      </c>
      <c r="B1148" t="s">
        <v>6</v>
      </c>
      <c r="C1148" t="s">
        <v>4</v>
      </c>
      <c r="D1148" t="s">
        <v>3</v>
      </c>
      <c r="E1148">
        <v>-8090</v>
      </c>
      <c r="F1148">
        <v>-492</v>
      </c>
      <c r="G1148">
        <v>1095</v>
      </c>
      <c r="H1148">
        <v>5</v>
      </c>
      <c r="I1148">
        <v>-2</v>
      </c>
      <c r="J1148">
        <v>-17</v>
      </c>
      <c r="K1148">
        <v>1319</v>
      </c>
      <c r="L1148">
        <v>82</v>
      </c>
      <c r="M1148">
        <v>186</v>
      </c>
      <c r="N1148">
        <v>-50</v>
      </c>
      <c r="O1148">
        <v>303863</v>
      </c>
      <c r="P1148">
        <f>(Table1[[#This Row],[ax]]-E$1)/E$2</f>
        <v>-0.99623695071619323</v>
      </c>
      <c r="Q1148">
        <f>(Table1[[#This Row],[ay]]-F$1)/F$2</f>
        <v>-7.1454567511828215E-2</v>
      </c>
      <c r="R1148">
        <f>(Table1[[#This Row],[az]]-G$1)/G$2</f>
        <v>1.2972972972972972E-2</v>
      </c>
      <c r="S1148">
        <f>SQRT(Table1[[#This Row],[_ax]]*Table1[[#This Row],[_ax]]+Table1[[#This Row],[_ay]]*Table1[[#This Row],[_ay]]+Table1[[#This Row],[_az]]*Table1[[#This Row],[_az]])</f>
        <v>0.99888043089168521</v>
      </c>
      <c r="T1148" s="1">
        <f>ATAN2(Table1[[#This Row],[_az]],Table1[[#This Row],[_ay]])*180/PI()</f>
        <v>-79.709720630208395</v>
      </c>
      <c r="U1148" s="1">
        <f>ATAN2(SQRT(Table1[[#This Row],[_ay]]*Table1[[#This Row],[_ay]]+Table1[[#This Row],[_az]]*Table1[[#This Row],[_az]]),Table1[[#This Row],[_ax]])*180/PI()</f>
        <v>-85.830684779417268</v>
      </c>
    </row>
    <row r="1149" spans="1:21" x14ac:dyDescent="0.25">
      <c r="A1149" t="s">
        <v>0</v>
      </c>
      <c r="B1149" t="s">
        <v>6</v>
      </c>
      <c r="C1149" t="s">
        <v>4</v>
      </c>
      <c r="D1149" t="s">
        <v>3</v>
      </c>
      <c r="E1149">
        <v>-8087</v>
      </c>
      <c r="F1149">
        <v>-495</v>
      </c>
      <c r="G1149">
        <v>1090</v>
      </c>
      <c r="H1149">
        <v>4</v>
      </c>
      <c r="I1149">
        <v>-2</v>
      </c>
      <c r="J1149">
        <v>-16</v>
      </c>
      <c r="K1149">
        <v>1318</v>
      </c>
      <c r="L1149">
        <v>93</v>
      </c>
      <c r="M1149">
        <v>177</v>
      </c>
      <c r="N1149">
        <v>-43</v>
      </c>
      <c r="O1149">
        <v>303913</v>
      </c>
      <c r="P1149">
        <f>(Table1[[#This Row],[ax]]-E$1)/E$2</f>
        <v>-0.99587278465647</v>
      </c>
      <c r="Q1149">
        <f>(Table1[[#This Row],[ay]]-F$1)/F$2</f>
        <v>-7.1818512677423271E-2</v>
      </c>
      <c r="R1149">
        <f>(Table1[[#This Row],[az]]-G$1)/G$2</f>
        <v>1.2372372372372372E-2</v>
      </c>
      <c r="S1149">
        <f>SQRT(Table1[[#This Row],[_ax]]*Table1[[#This Row],[_ax]]+Table1[[#This Row],[_ay]]*Table1[[#This Row],[_ay]]+Table1[[#This Row],[_az]]*Table1[[#This Row],[_az]])</f>
        <v>0.99853571672762398</v>
      </c>
      <c r="T1149" s="1">
        <f>ATAN2(Table1[[#This Row],[_az]],Table1[[#This Row],[_ay]])*180/PI()</f>
        <v>-80.225441276010926</v>
      </c>
      <c r="U1149" s="1">
        <f>ATAN2(SQRT(Table1[[#This Row],[_ay]]*Table1[[#This Row],[_ay]]+Table1[[#This Row],[_az]]*Table1[[#This Row],[_az]]),Table1[[#This Row],[_ax]])*180/PI()</f>
        <v>-85.814643697804442</v>
      </c>
    </row>
    <row r="1150" spans="1:21" x14ac:dyDescent="0.25">
      <c r="A1150" t="s">
        <v>0</v>
      </c>
      <c r="B1150" t="s">
        <v>6</v>
      </c>
      <c r="C1150" t="s">
        <v>4</v>
      </c>
      <c r="D1150" t="s">
        <v>3</v>
      </c>
      <c r="E1150">
        <v>-8085</v>
      </c>
      <c r="F1150">
        <v>-500</v>
      </c>
      <c r="G1150">
        <v>1086</v>
      </c>
      <c r="H1150">
        <v>4</v>
      </c>
      <c r="I1150">
        <v>-2</v>
      </c>
      <c r="J1150">
        <v>-18</v>
      </c>
      <c r="K1150">
        <v>1317</v>
      </c>
      <c r="L1150">
        <v>85</v>
      </c>
      <c r="M1150">
        <v>183</v>
      </c>
      <c r="N1150">
        <v>-53</v>
      </c>
      <c r="O1150">
        <v>303963</v>
      </c>
      <c r="P1150">
        <f>(Table1[[#This Row],[ax]]-E$1)/E$2</f>
        <v>-0.99563000728332118</v>
      </c>
      <c r="Q1150">
        <f>(Table1[[#This Row],[ay]]-F$1)/F$2</f>
        <v>-7.2425087953415013E-2</v>
      </c>
      <c r="R1150">
        <f>(Table1[[#This Row],[az]]-G$1)/G$2</f>
        <v>1.1891891891891892E-2</v>
      </c>
      <c r="S1150">
        <f>SQRT(Table1[[#This Row],[_ax]]*Table1[[#This Row],[_ax]]+Table1[[#This Row],[_ay]]*Table1[[#This Row],[_ay]]+Table1[[#This Row],[_az]]*Table1[[#This Row],[_az]])</f>
        <v>0.99833156909957255</v>
      </c>
      <c r="T1150" s="1">
        <f>ATAN2(Table1[[#This Row],[_az]],Table1[[#This Row],[_ay]])*180/PI()</f>
        <v>-80.675479341027909</v>
      </c>
      <c r="U1150" s="1">
        <f>ATAN2(SQRT(Table1[[#This Row],[_ay]]*Table1[[#This Row],[_ay]]+Table1[[#This Row],[_az]]*Table1[[#This Row],[_az]]),Table1[[#This Row],[_ax]])*180/PI()</f>
        <v>-85.783950827650287</v>
      </c>
    </row>
    <row r="1151" spans="1:21" x14ac:dyDescent="0.25">
      <c r="A1151" t="s">
        <v>0</v>
      </c>
      <c r="B1151" t="s">
        <v>6</v>
      </c>
      <c r="C1151" t="s">
        <v>4</v>
      </c>
      <c r="D1151" t="s">
        <v>3</v>
      </c>
      <c r="E1151">
        <v>-8089</v>
      </c>
      <c r="F1151">
        <v>-503</v>
      </c>
      <c r="G1151">
        <v>1084</v>
      </c>
      <c r="H1151">
        <v>4</v>
      </c>
      <c r="I1151">
        <v>-1</v>
      </c>
      <c r="J1151">
        <v>-16</v>
      </c>
      <c r="K1151">
        <v>1319</v>
      </c>
      <c r="L1151">
        <v>87</v>
      </c>
      <c r="M1151">
        <v>187</v>
      </c>
      <c r="N1151">
        <v>-47</v>
      </c>
      <c r="O1151">
        <v>304013</v>
      </c>
      <c r="P1151">
        <f>(Table1[[#This Row],[ax]]-E$1)/E$2</f>
        <v>-0.99611556202961882</v>
      </c>
      <c r="Q1151">
        <f>(Table1[[#This Row],[ay]]-F$1)/F$2</f>
        <v>-7.2789033119010069E-2</v>
      </c>
      <c r="R1151">
        <f>(Table1[[#This Row],[az]]-G$1)/G$2</f>
        <v>1.1651651651651652E-2</v>
      </c>
      <c r="S1151">
        <f>SQRT(Table1[[#This Row],[_ax]]*Table1[[#This Row],[_ax]]+Table1[[#This Row],[_ay]]*Table1[[#This Row],[_ay]]+Table1[[#This Row],[_az]]*Table1[[#This Row],[_az]])</f>
        <v>0.99883943516773266</v>
      </c>
      <c r="T1151" s="1">
        <f>ATAN2(Table1[[#This Row],[_az]],Table1[[#This Row],[_ay]])*180/PI()</f>
        <v>-80.905573748907884</v>
      </c>
      <c r="U1151" s="1">
        <f>ATAN2(SQRT(Table1[[#This Row],[_ay]]*Table1[[#This Row],[_ay]]+Table1[[#This Row],[_az]]*Table1[[#This Row],[_az]]),Table1[[#This Row],[_ax]])*180/PI()</f>
        <v>-85.767646125693787</v>
      </c>
    </row>
    <row r="1152" spans="1:21" x14ac:dyDescent="0.25">
      <c r="A1152" t="s">
        <v>0</v>
      </c>
      <c r="B1152" t="s">
        <v>6</v>
      </c>
      <c r="C1152" t="s">
        <v>4</v>
      </c>
      <c r="D1152" t="s">
        <v>3</v>
      </c>
      <c r="E1152">
        <v>-8081</v>
      </c>
      <c r="F1152">
        <v>-504</v>
      </c>
      <c r="G1152">
        <v>1086</v>
      </c>
      <c r="H1152">
        <v>3</v>
      </c>
      <c r="I1152">
        <v>-2</v>
      </c>
      <c r="J1152">
        <v>-16</v>
      </c>
      <c r="K1152">
        <v>1318</v>
      </c>
      <c r="L1152">
        <v>92</v>
      </c>
      <c r="M1152">
        <v>184</v>
      </c>
      <c r="N1152">
        <v>-46</v>
      </c>
      <c r="O1152">
        <v>304063</v>
      </c>
      <c r="P1152">
        <f>(Table1[[#This Row],[ax]]-E$1)/E$2</f>
        <v>-0.99514445253702355</v>
      </c>
      <c r="Q1152">
        <f>(Table1[[#This Row],[ay]]-F$1)/F$2</f>
        <v>-7.2910348174208425E-2</v>
      </c>
      <c r="R1152">
        <f>(Table1[[#This Row],[az]]-G$1)/G$2</f>
        <v>1.1891891891891892E-2</v>
      </c>
      <c r="S1152">
        <f>SQRT(Table1[[#This Row],[_ax]]*Table1[[#This Row],[_ax]]+Table1[[#This Row],[_ay]]*Table1[[#This Row],[_ay]]+Table1[[#This Row],[_az]]*Table1[[#This Row],[_az]])</f>
        <v>0.99788266714021301</v>
      </c>
      <c r="T1152" s="1">
        <f>ATAN2(Table1[[#This Row],[_az]],Table1[[#This Row],[_ay]])*180/PI()</f>
        <v>-80.736460007382874</v>
      </c>
      <c r="U1152" s="1">
        <f>ATAN2(SQRT(Table1[[#This Row],[_ay]]*Table1[[#This Row],[_ay]]+Table1[[#This Row],[_az]]*Table1[[#This Row],[_az]]),Table1[[#This Row],[_ax]])*180/PI()</f>
        <v>-85.754479020078591</v>
      </c>
    </row>
    <row r="1153" spans="1:21" x14ac:dyDescent="0.25">
      <c r="A1153" t="s">
        <v>0</v>
      </c>
      <c r="B1153" t="s">
        <v>6</v>
      </c>
      <c r="C1153" t="s">
        <v>4</v>
      </c>
      <c r="D1153" t="s">
        <v>3</v>
      </c>
      <c r="E1153">
        <v>-8081</v>
      </c>
      <c r="F1153">
        <v>-502</v>
      </c>
      <c r="G1153">
        <v>1080</v>
      </c>
      <c r="H1153">
        <v>4</v>
      </c>
      <c r="I1153">
        <v>-2</v>
      </c>
      <c r="J1153">
        <v>-17</v>
      </c>
      <c r="K1153">
        <v>1319</v>
      </c>
      <c r="L1153">
        <v>96</v>
      </c>
      <c r="M1153">
        <v>184</v>
      </c>
      <c r="N1153">
        <v>-48</v>
      </c>
      <c r="O1153">
        <v>304113</v>
      </c>
      <c r="P1153">
        <f>(Table1[[#This Row],[ax]]-E$1)/E$2</f>
        <v>-0.99514445253702355</v>
      </c>
      <c r="Q1153">
        <f>(Table1[[#This Row],[ay]]-F$1)/F$2</f>
        <v>-7.2667718063811726E-2</v>
      </c>
      <c r="R1153">
        <f>(Table1[[#This Row],[az]]-G$1)/G$2</f>
        <v>1.1171171171171172E-2</v>
      </c>
      <c r="S1153">
        <f>SQRT(Table1[[#This Row],[_ax]]*Table1[[#This Row],[_ax]]+Table1[[#This Row],[_ay]]*Table1[[#This Row],[_ay]]+Table1[[#This Row],[_az]]*Table1[[#This Row],[_az]])</f>
        <v>0.99785663986824757</v>
      </c>
      <c r="T1153" s="1">
        <f>ATAN2(Table1[[#This Row],[_az]],Table1[[#This Row],[_ay]])*180/PI()</f>
        <v>-81.260367697584797</v>
      </c>
      <c r="U1153" s="1">
        <f>ATAN2(SQRT(Table1[[#This Row],[_ay]]*Table1[[#This Row],[_ay]]+Table1[[#This Row],[_az]]*Table1[[#This Row],[_az]]),Table1[[#This Row],[_ax]])*180/PI()</f>
        <v>-85.774658519262232</v>
      </c>
    </row>
    <row r="1154" spans="1:21" x14ac:dyDescent="0.25">
      <c r="A1154" t="s">
        <v>0</v>
      </c>
      <c r="B1154" t="s">
        <v>6</v>
      </c>
      <c r="C1154" t="s">
        <v>4</v>
      </c>
      <c r="D1154" t="s">
        <v>3</v>
      </c>
      <c r="E1154">
        <v>-8083</v>
      </c>
      <c r="F1154">
        <v>-497</v>
      </c>
      <c r="G1154">
        <v>1082</v>
      </c>
      <c r="H1154">
        <v>5</v>
      </c>
      <c r="I1154">
        <v>-2</v>
      </c>
      <c r="J1154">
        <v>-17</v>
      </c>
      <c r="K1154">
        <v>1317</v>
      </c>
      <c r="L1154">
        <v>91</v>
      </c>
      <c r="M1154">
        <v>177</v>
      </c>
      <c r="N1154">
        <v>-47</v>
      </c>
      <c r="O1154">
        <v>304163</v>
      </c>
      <c r="P1154">
        <f>(Table1[[#This Row],[ax]]-E$1)/E$2</f>
        <v>-0.99538722991017237</v>
      </c>
      <c r="Q1154">
        <f>(Table1[[#This Row],[ay]]-F$1)/F$2</f>
        <v>-7.2061142787819971E-2</v>
      </c>
      <c r="R1154">
        <f>(Table1[[#This Row],[az]]-G$1)/G$2</f>
        <v>1.1411411411411412E-2</v>
      </c>
      <c r="S1154">
        <f>SQRT(Table1[[#This Row],[_ax]]*Table1[[#This Row],[_ax]]+Table1[[#This Row],[_ay]]*Table1[[#This Row],[_ay]]+Table1[[#This Row],[_az]]*Table1[[#This Row],[_az]])</f>
        <v>0.99805749637910812</v>
      </c>
      <c r="T1154" s="1">
        <f>ATAN2(Table1[[#This Row],[_az]],Table1[[#This Row],[_ay]])*180/PI()</f>
        <v>-81.001514337428617</v>
      </c>
      <c r="U1154" s="1">
        <f>ATAN2(SQRT(Table1[[#This Row],[_ay]]*Table1[[#This Row],[_ay]]+Table1[[#This Row],[_az]]*Table1[[#This Row],[_az]]),Table1[[#This Row],[_ax]])*180/PI()</f>
        <v>-85.807876903555538</v>
      </c>
    </row>
    <row r="1155" spans="1:21" x14ac:dyDescent="0.25">
      <c r="A1155" t="s">
        <v>0</v>
      </c>
      <c r="B1155" t="s">
        <v>6</v>
      </c>
      <c r="C1155" t="s">
        <v>4</v>
      </c>
      <c r="D1155" t="s">
        <v>3</v>
      </c>
      <c r="E1155">
        <v>-8082</v>
      </c>
      <c r="F1155">
        <v>-500</v>
      </c>
      <c r="G1155">
        <v>1088</v>
      </c>
      <c r="H1155">
        <v>5</v>
      </c>
      <c r="I1155">
        <v>-2</v>
      </c>
      <c r="J1155">
        <v>-17</v>
      </c>
      <c r="K1155">
        <v>1318</v>
      </c>
      <c r="L1155">
        <v>99</v>
      </c>
      <c r="M1155">
        <v>181</v>
      </c>
      <c r="N1155">
        <v>-43</v>
      </c>
      <c r="O1155">
        <v>304213</v>
      </c>
      <c r="P1155">
        <f>(Table1[[#This Row],[ax]]-E$1)/E$2</f>
        <v>-0.99526584122359796</v>
      </c>
      <c r="Q1155">
        <f>(Table1[[#This Row],[ay]]-F$1)/F$2</f>
        <v>-7.2425087953415013E-2</v>
      </c>
      <c r="R1155">
        <f>(Table1[[#This Row],[az]]-G$1)/G$2</f>
        <v>1.2132132132132132E-2</v>
      </c>
      <c r="S1155">
        <f>SQRT(Table1[[#This Row],[_ax]]*Table1[[#This Row],[_ax]]+Table1[[#This Row],[_ay]]*Table1[[#This Row],[_ay]]+Table1[[#This Row],[_az]]*Table1[[#This Row],[_az]])</f>
        <v>0.99797128049941775</v>
      </c>
      <c r="T1155" s="1">
        <f>ATAN2(Table1[[#This Row],[_az]],Table1[[#This Row],[_ay]])*180/PI()</f>
        <v>-80.490512471854288</v>
      </c>
      <c r="U1155" s="1">
        <f>ATAN2(SQRT(Table1[[#This Row],[_ay]]*Table1[[#This Row],[_ay]]+Table1[[#This Row],[_az]]*Table1[[#This Row],[_az]]),Table1[[#This Row],[_ax]])*180/PI()</f>
        <v>-85.780163106746755</v>
      </c>
    </row>
    <row r="1156" spans="1:21" x14ac:dyDescent="0.25">
      <c r="A1156" t="s">
        <v>0</v>
      </c>
      <c r="B1156" t="s">
        <v>6</v>
      </c>
      <c r="C1156" t="s">
        <v>4</v>
      </c>
      <c r="D1156" t="s">
        <v>3</v>
      </c>
      <c r="E1156">
        <v>-8082</v>
      </c>
      <c r="F1156">
        <v>-508</v>
      </c>
      <c r="G1156">
        <v>1087</v>
      </c>
      <c r="H1156">
        <v>5</v>
      </c>
      <c r="I1156">
        <v>-2</v>
      </c>
      <c r="J1156">
        <v>-17</v>
      </c>
      <c r="K1156">
        <v>1319</v>
      </c>
      <c r="L1156">
        <v>93</v>
      </c>
      <c r="M1156">
        <v>177</v>
      </c>
      <c r="N1156">
        <v>-53</v>
      </c>
      <c r="O1156">
        <v>304263</v>
      </c>
      <c r="P1156">
        <f>(Table1[[#This Row],[ax]]-E$1)/E$2</f>
        <v>-0.99526584122359796</v>
      </c>
      <c r="Q1156">
        <f>(Table1[[#This Row],[ay]]-F$1)/F$2</f>
        <v>-7.3395608395001824E-2</v>
      </c>
      <c r="R1156">
        <f>(Table1[[#This Row],[az]]-G$1)/G$2</f>
        <v>1.2012012012012012E-2</v>
      </c>
      <c r="S1156">
        <f>SQRT(Table1[[#This Row],[_ax]]*Table1[[#This Row],[_ax]]+Table1[[#This Row],[_ay]]*Table1[[#This Row],[_ay]]+Table1[[#This Row],[_az]]*Table1[[#This Row],[_az]])</f>
        <v>0.99804072986565295</v>
      </c>
      <c r="T1156" s="1">
        <f>ATAN2(Table1[[#This Row],[_az]],Table1[[#This Row],[_ay]])*180/PI()</f>
        <v>-80.705306510733536</v>
      </c>
      <c r="U1156" s="1">
        <f>ATAN2(SQRT(Table1[[#This Row],[_ay]]*Table1[[#This Row],[_ay]]+Table1[[#This Row],[_az]]*Table1[[#This Row],[_az]]),Table1[[#This Row],[_ax]])*180/PI()</f>
        <v>-85.726468077777113</v>
      </c>
    </row>
    <row r="1157" spans="1:21" x14ac:dyDescent="0.25">
      <c r="A1157" t="s">
        <v>0</v>
      </c>
      <c r="B1157" t="s">
        <v>6</v>
      </c>
      <c r="C1157" t="s">
        <v>4</v>
      </c>
      <c r="D1157" t="s">
        <v>3</v>
      </c>
      <c r="E1157">
        <v>-8089</v>
      </c>
      <c r="F1157">
        <v>-502</v>
      </c>
      <c r="G1157">
        <v>1082</v>
      </c>
      <c r="H1157">
        <v>4</v>
      </c>
      <c r="I1157">
        <v>-2</v>
      </c>
      <c r="J1157">
        <v>-16</v>
      </c>
      <c r="K1157">
        <v>1320</v>
      </c>
      <c r="L1157">
        <v>91</v>
      </c>
      <c r="M1157">
        <v>177</v>
      </c>
      <c r="N1157">
        <v>-49</v>
      </c>
      <c r="O1157">
        <v>304313</v>
      </c>
      <c r="P1157">
        <f>(Table1[[#This Row],[ax]]-E$1)/E$2</f>
        <v>-0.99611556202961882</v>
      </c>
      <c r="Q1157">
        <f>(Table1[[#This Row],[ay]]-F$1)/F$2</f>
        <v>-7.2667718063811726E-2</v>
      </c>
      <c r="R1157">
        <f>(Table1[[#This Row],[az]]-G$1)/G$2</f>
        <v>1.1411411411411412E-2</v>
      </c>
      <c r="S1157">
        <f>SQRT(Table1[[#This Row],[_ax]]*Table1[[#This Row],[_ax]]+Table1[[#This Row],[_ay]]*Table1[[#This Row],[_ay]]+Table1[[#This Row],[_az]]*Table1[[#This Row],[_az]])</f>
        <v>0.99882782824498106</v>
      </c>
      <c r="T1157" s="1">
        <f>ATAN2(Table1[[#This Row],[_az]],Table1[[#This Row],[_ay]])*180/PI()</f>
        <v>-81.075412897276834</v>
      </c>
      <c r="U1157" s="1">
        <f>ATAN2(SQRT(Table1[[#This Row],[_ay]]*Table1[[#This Row],[_ay]]+Table1[[#This Row],[_az]]*Table1[[#This Row],[_az]]),Table1[[#This Row],[_ax]])*180/PI()</f>
        <v>-85.776652714392313</v>
      </c>
    </row>
    <row r="1158" spans="1:21" x14ac:dyDescent="0.25">
      <c r="A1158" t="s">
        <v>0</v>
      </c>
      <c r="B1158" t="s">
        <v>6</v>
      </c>
      <c r="C1158" t="s">
        <v>4</v>
      </c>
      <c r="D1158" t="s">
        <v>3</v>
      </c>
      <c r="E1158">
        <v>-8086</v>
      </c>
      <c r="F1158">
        <v>-492</v>
      </c>
      <c r="G1158">
        <v>1080</v>
      </c>
      <c r="H1158">
        <v>3</v>
      </c>
      <c r="I1158">
        <v>-1</v>
      </c>
      <c r="J1158">
        <v>-17</v>
      </c>
      <c r="K1158">
        <v>1316</v>
      </c>
      <c r="L1158">
        <v>89</v>
      </c>
      <c r="M1158">
        <v>181</v>
      </c>
      <c r="N1158">
        <v>-45</v>
      </c>
      <c r="O1158">
        <v>304363</v>
      </c>
      <c r="P1158">
        <f>(Table1[[#This Row],[ax]]-E$1)/E$2</f>
        <v>-0.99575139596989559</v>
      </c>
      <c r="Q1158">
        <f>(Table1[[#This Row],[ay]]-F$1)/F$2</f>
        <v>-7.1454567511828215E-2</v>
      </c>
      <c r="R1158">
        <f>(Table1[[#This Row],[az]]-G$1)/G$2</f>
        <v>1.1171171171171172E-2</v>
      </c>
      <c r="S1158">
        <f>SQRT(Table1[[#This Row],[_ax]]*Table1[[#This Row],[_ax]]+Table1[[#This Row],[_ay]]*Table1[[#This Row],[_ay]]+Table1[[#This Row],[_az]]*Table1[[#This Row],[_az]])</f>
        <v>0.99837437510166183</v>
      </c>
      <c r="T1158" s="1">
        <f>ATAN2(Table1[[#This Row],[_az]],Table1[[#This Row],[_ay]])*180/PI()</f>
        <v>-81.114335302383452</v>
      </c>
      <c r="U1158" s="1">
        <f>ATAN2(SQRT(Table1[[#This Row],[_ay]]*Table1[[#This Row],[_ay]]+Table1[[#This Row],[_az]]*Table1[[#This Row],[_az]]),Table1[[#This Row],[_ax]])*180/PI()</f>
        <v>-85.845837659608847</v>
      </c>
    </row>
    <row r="1159" spans="1:21" x14ac:dyDescent="0.25">
      <c r="A1159" t="s">
        <v>0</v>
      </c>
      <c r="B1159" t="s">
        <v>6</v>
      </c>
      <c r="C1159" t="s">
        <v>4</v>
      </c>
      <c r="D1159" t="s">
        <v>3</v>
      </c>
      <c r="E1159">
        <v>-8093</v>
      </c>
      <c r="F1159">
        <v>-497</v>
      </c>
      <c r="G1159">
        <v>1083</v>
      </c>
      <c r="H1159">
        <v>4</v>
      </c>
      <c r="I1159">
        <v>-2</v>
      </c>
      <c r="J1159">
        <v>-17</v>
      </c>
      <c r="K1159">
        <v>1318</v>
      </c>
      <c r="L1159">
        <v>97</v>
      </c>
      <c r="M1159">
        <v>173</v>
      </c>
      <c r="N1159">
        <v>-43</v>
      </c>
      <c r="O1159">
        <v>304413</v>
      </c>
      <c r="P1159">
        <f>(Table1[[#This Row],[ax]]-E$1)/E$2</f>
        <v>-0.99660111677591645</v>
      </c>
      <c r="Q1159">
        <f>(Table1[[#This Row],[ay]]-F$1)/F$2</f>
        <v>-7.2061142787819971E-2</v>
      </c>
      <c r="R1159">
        <f>(Table1[[#This Row],[az]]-G$1)/G$2</f>
        <v>1.1531531531531532E-2</v>
      </c>
      <c r="S1159">
        <f>SQRT(Table1[[#This Row],[_ax]]*Table1[[#This Row],[_ax]]+Table1[[#This Row],[_ay]]*Table1[[#This Row],[_ay]]+Table1[[#This Row],[_az]]*Table1[[#This Row],[_az]])</f>
        <v>0.99926951843751999</v>
      </c>
      <c r="T1159" s="1">
        <f>ATAN2(Table1[[#This Row],[_az]],Table1[[#This Row],[_ay]])*180/PI()</f>
        <v>-80.908367410584319</v>
      </c>
      <c r="U1159" s="1">
        <f>ATAN2(SQRT(Table1[[#This Row],[_ay]]*Table1[[#This Row],[_ay]]+Table1[[#This Row],[_az]]*Table1[[#This Row],[_az]]),Table1[[#This Row],[_ax]])*180/PI()</f>
        <v>-85.811884963588781</v>
      </c>
    </row>
    <row r="1160" spans="1:21" x14ac:dyDescent="0.25">
      <c r="A1160" t="s">
        <v>0</v>
      </c>
      <c r="B1160" t="s">
        <v>6</v>
      </c>
      <c r="C1160" t="s">
        <v>4</v>
      </c>
      <c r="D1160" t="s">
        <v>3</v>
      </c>
      <c r="E1160">
        <v>-8085</v>
      </c>
      <c r="F1160">
        <v>-502</v>
      </c>
      <c r="G1160">
        <v>1083</v>
      </c>
      <c r="H1160">
        <v>5</v>
      </c>
      <c r="I1160">
        <v>0</v>
      </c>
      <c r="J1160">
        <v>-19</v>
      </c>
      <c r="K1160">
        <v>1318</v>
      </c>
      <c r="L1160">
        <v>95</v>
      </c>
      <c r="M1160">
        <v>177</v>
      </c>
      <c r="N1160">
        <v>-49</v>
      </c>
      <c r="O1160">
        <v>304463</v>
      </c>
      <c r="P1160">
        <f>(Table1[[#This Row],[ax]]-E$1)/E$2</f>
        <v>-0.99563000728332118</v>
      </c>
      <c r="Q1160">
        <f>(Table1[[#This Row],[ay]]-F$1)/F$2</f>
        <v>-7.2667718063811726E-2</v>
      </c>
      <c r="R1160">
        <f>(Table1[[#This Row],[az]]-G$1)/G$2</f>
        <v>1.1531531531531532E-2</v>
      </c>
      <c r="S1160">
        <f>SQRT(Table1[[#This Row],[_ax]]*Table1[[#This Row],[_ax]]+Table1[[#This Row],[_ay]]*Table1[[#This Row],[_ay]]+Table1[[#This Row],[_az]]*Table1[[#This Row],[_az]])</f>
        <v>0.99834497287813828</v>
      </c>
      <c r="T1160" s="1">
        <f>ATAN2(Table1[[#This Row],[_az]],Table1[[#This Row],[_ay]])*180/PI()</f>
        <v>-80.983005521275928</v>
      </c>
      <c r="U1160" s="1">
        <f>ATAN2(SQRT(Table1[[#This Row],[_ay]]*Table1[[#This Row],[_ay]]+Table1[[#This Row],[_az]]*Table1[[#This Row],[_az]]),Table1[[#This Row],[_ax]])*180/PI()</f>
        <v>-85.773528472428694</v>
      </c>
    </row>
    <row r="1161" spans="1:21" x14ac:dyDescent="0.25">
      <c r="A1161" t="s">
        <v>0</v>
      </c>
      <c r="B1161" t="s">
        <v>6</v>
      </c>
      <c r="C1161" t="s">
        <v>4</v>
      </c>
      <c r="D1161" t="s">
        <v>3</v>
      </c>
      <c r="E1161">
        <v>-8084</v>
      </c>
      <c r="F1161">
        <v>-503</v>
      </c>
      <c r="G1161">
        <v>1088</v>
      </c>
      <c r="H1161">
        <v>4</v>
      </c>
      <c r="I1161">
        <v>-2</v>
      </c>
      <c r="J1161">
        <v>-17</v>
      </c>
      <c r="K1161">
        <v>1318</v>
      </c>
      <c r="L1161">
        <v>89</v>
      </c>
      <c r="M1161">
        <v>179</v>
      </c>
      <c r="N1161">
        <v>-51</v>
      </c>
      <c r="O1161">
        <v>304513</v>
      </c>
      <c r="P1161">
        <f>(Table1[[#This Row],[ax]]-E$1)/E$2</f>
        <v>-0.99550861859674677</v>
      </c>
      <c r="Q1161">
        <f>(Table1[[#This Row],[ay]]-F$1)/F$2</f>
        <v>-7.2789033119010069E-2</v>
      </c>
      <c r="R1161">
        <f>(Table1[[#This Row],[az]]-G$1)/G$2</f>
        <v>1.2132132132132132E-2</v>
      </c>
      <c r="S1161">
        <f>SQRT(Table1[[#This Row],[_ax]]*Table1[[#This Row],[_ax]]+Table1[[#This Row],[_ay]]*Table1[[#This Row],[_ay]]+Table1[[#This Row],[_az]]*Table1[[#This Row],[_az]])</f>
        <v>0.99823987181081619</v>
      </c>
      <c r="T1161" s="1">
        <f>ATAN2(Table1[[#This Row],[_az]],Table1[[#This Row],[_ay]])*180/PI()</f>
        <v>-80.537197886431713</v>
      </c>
      <c r="U1161" s="1">
        <f>ATAN2(SQRT(Table1[[#This Row],[_ay]]*Table1[[#This Row],[_ay]]+Table1[[#This Row],[_az]]*Table1[[#This Row],[_az]]),Table1[[#This Row],[_ax]])*180/PI()</f>
        <v>-85.76064068074831</v>
      </c>
    </row>
    <row r="1162" spans="1:21" x14ac:dyDescent="0.25">
      <c r="A1162" t="s">
        <v>0</v>
      </c>
      <c r="B1162" t="s">
        <v>6</v>
      </c>
      <c r="C1162" t="s">
        <v>4</v>
      </c>
      <c r="D1162" t="s">
        <v>3</v>
      </c>
      <c r="E1162">
        <v>-8086</v>
      </c>
      <c r="F1162">
        <v>-503</v>
      </c>
      <c r="G1162">
        <v>1082</v>
      </c>
      <c r="H1162">
        <v>4</v>
      </c>
      <c r="I1162">
        <v>-1</v>
      </c>
      <c r="J1162">
        <v>-16</v>
      </c>
      <c r="K1162">
        <v>1318</v>
      </c>
      <c r="L1162">
        <v>95</v>
      </c>
      <c r="M1162">
        <v>173</v>
      </c>
      <c r="N1162">
        <v>-51</v>
      </c>
      <c r="O1162">
        <v>304563</v>
      </c>
      <c r="P1162">
        <f>(Table1[[#This Row],[ax]]-E$1)/E$2</f>
        <v>-0.99575139596989559</v>
      </c>
      <c r="Q1162">
        <f>(Table1[[#This Row],[ay]]-F$1)/F$2</f>
        <v>-7.2789033119010069E-2</v>
      </c>
      <c r="R1162">
        <f>(Table1[[#This Row],[az]]-G$1)/G$2</f>
        <v>1.1411411411411412E-2</v>
      </c>
      <c r="S1162">
        <f>SQRT(Table1[[#This Row],[_ax]]*Table1[[#This Row],[_ax]]+Table1[[#This Row],[_ay]]*Table1[[#This Row],[_ay]]+Table1[[#This Row],[_az]]*Table1[[#This Row],[_az]])</f>
        <v>0.99847348799494751</v>
      </c>
      <c r="T1162" s="1">
        <f>ATAN2(Table1[[#This Row],[_az]],Table1[[#This Row],[_ay]])*180/PI()</f>
        <v>-81.090048371121185</v>
      </c>
      <c r="U1162" s="1">
        <f>ATAN2(SQRT(Table1[[#This Row],[_ay]]*Table1[[#This Row],[_ay]]+Table1[[#This Row],[_az]]*Table1[[#This Row],[_az]]),Table1[[#This Row],[_ax]])*180/PI()</f>
        <v>-85.768255107246617</v>
      </c>
    </row>
    <row r="1163" spans="1:21" x14ac:dyDescent="0.25">
      <c r="A1163" t="s">
        <v>0</v>
      </c>
      <c r="B1163" t="s">
        <v>6</v>
      </c>
      <c r="C1163" t="s">
        <v>4</v>
      </c>
      <c r="D1163" t="s">
        <v>3</v>
      </c>
      <c r="E1163">
        <v>-8080</v>
      </c>
      <c r="F1163">
        <v>-504</v>
      </c>
      <c r="G1163">
        <v>1089</v>
      </c>
      <c r="H1163">
        <v>3</v>
      </c>
      <c r="I1163">
        <v>-2</v>
      </c>
      <c r="J1163">
        <v>-17</v>
      </c>
      <c r="K1163">
        <v>1322</v>
      </c>
      <c r="L1163">
        <v>90</v>
      </c>
      <c r="M1163">
        <v>176</v>
      </c>
      <c r="N1163">
        <v>-46</v>
      </c>
      <c r="O1163">
        <v>304613</v>
      </c>
      <c r="P1163">
        <f>(Table1[[#This Row],[ax]]-E$1)/E$2</f>
        <v>-0.99502306385044914</v>
      </c>
      <c r="Q1163">
        <f>(Table1[[#This Row],[ay]]-F$1)/F$2</f>
        <v>-7.2910348174208425E-2</v>
      </c>
      <c r="R1163">
        <f>(Table1[[#This Row],[az]]-G$1)/G$2</f>
        <v>1.2252252252252252E-2</v>
      </c>
      <c r="S1163">
        <f>SQRT(Table1[[#This Row],[_ax]]*Table1[[#This Row],[_ax]]+Table1[[#This Row],[_ay]]*Table1[[#This Row],[_ay]]+Table1[[#This Row],[_az]]*Table1[[#This Row],[_az]])</f>
        <v>0.99776597163386571</v>
      </c>
      <c r="T1163" s="1">
        <f>ATAN2(Table1[[#This Row],[_az]],Table1[[#This Row],[_ay]])*180/PI()</f>
        <v>-80.460831660119183</v>
      </c>
      <c r="U1163" s="1">
        <f>ATAN2(SQRT(Table1[[#This Row],[_ay]]*Table1[[#This Row],[_ay]]+Table1[[#This Row],[_az]]*Table1[[#This Row],[_az]]),Table1[[#This Row],[_ax]])*180/PI()</f>
        <v>-85.750592001203316</v>
      </c>
    </row>
    <row r="1164" spans="1:21" x14ac:dyDescent="0.25">
      <c r="A1164" t="s">
        <v>0</v>
      </c>
      <c r="B1164" t="s">
        <v>6</v>
      </c>
      <c r="C1164" t="s">
        <v>4</v>
      </c>
      <c r="D1164" t="s">
        <v>3</v>
      </c>
      <c r="E1164">
        <v>-8079</v>
      </c>
      <c r="F1164">
        <v>-502</v>
      </c>
      <c r="G1164">
        <v>1085</v>
      </c>
      <c r="H1164">
        <v>4</v>
      </c>
      <c r="I1164">
        <v>0</v>
      </c>
      <c r="J1164">
        <v>-18</v>
      </c>
      <c r="K1164">
        <v>1320</v>
      </c>
      <c r="L1164">
        <v>83</v>
      </c>
      <c r="M1164">
        <v>181</v>
      </c>
      <c r="N1164">
        <v>-43</v>
      </c>
      <c r="O1164">
        <v>304663</v>
      </c>
      <c r="P1164">
        <f>(Table1[[#This Row],[ax]]-E$1)/E$2</f>
        <v>-0.99490167516387473</v>
      </c>
      <c r="Q1164">
        <f>(Table1[[#This Row],[ay]]-F$1)/F$2</f>
        <v>-7.2667718063811726E-2</v>
      </c>
      <c r="R1164">
        <f>(Table1[[#This Row],[az]]-G$1)/G$2</f>
        <v>1.1771771771771772E-2</v>
      </c>
      <c r="S1164">
        <f>SQRT(Table1[[#This Row],[_ax]]*Table1[[#This Row],[_ax]]+Table1[[#This Row],[_ay]]*Table1[[#This Row],[_ay]]+Table1[[#This Row],[_az]]*Table1[[#This Row],[_az]])</f>
        <v>0.99762142875097293</v>
      </c>
      <c r="T1164" s="1">
        <f>ATAN2(Table1[[#This Row],[_az]],Table1[[#This Row],[_ay]])*180/PI()</f>
        <v>-80.798333041530867</v>
      </c>
      <c r="U1164" s="1">
        <f>ATAN2(SQRT(Table1[[#This Row],[_ay]]*Table1[[#This Row],[_ay]]+Table1[[#This Row],[_az]]*Table1[[#This Row],[_az]]),Table1[[#This Row],[_ax]])*180/PI()</f>
        <v>-85.768267177594083</v>
      </c>
    </row>
    <row r="1165" spans="1:21" x14ac:dyDescent="0.25">
      <c r="A1165" t="s">
        <v>0</v>
      </c>
      <c r="B1165" t="s">
        <v>6</v>
      </c>
      <c r="C1165" t="s">
        <v>4</v>
      </c>
      <c r="D1165" t="s">
        <v>3</v>
      </c>
      <c r="E1165">
        <v>-8089</v>
      </c>
      <c r="F1165">
        <v>-497</v>
      </c>
      <c r="G1165">
        <v>1075</v>
      </c>
      <c r="H1165">
        <v>3</v>
      </c>
      <c r="I1165">
        <v>-2</v>
      </c>
      <c r="J1165">
        <v>-17</v>
      </c>
      <c r="K1165">
        <v>1320</v>
      </c>
      <c r="L1165">
        <v>90</v>
      </c>
      <c r="M1165">
        <v>176</v>
      </c>
      <c r="N1165">
        <v>-46</v>
      </c>
      <c r="O1165">
        <v>304713</v>
      </c>
      <c r="P1165">
        <f>(Table1[[#This Row],[ax]]-E$1)/E$2</f>
        <v>-0.99611556202961882</v>
      </c>
      <c r="Q1165">
        <f>(Table1[[#This Row],[ay]]-F$1)/F$2</f>
        <v>-7.2061142787819971E-2</v>
      </c>
      <c r="R1165">
        <f>(Table1[[#This Row],[az]]-G$1)/G$2</f>
        <v>1.0570570570570571E-2</v>
      </c>
      <c r="S1165">
        <f>SQRT(Table1[[#This Row],[_ax]]*Table1[[#This Row],[_ax]]+Table1[[#This Row],[_ay]]*Table1[[#This Row],[_ay]]+Table1[[#This Row],[_az]]*Table1[[#This Row],[_az]])</f>
        <v>0.99877462832195396</v>
      </c>
      <c r="T1165" s="1">
        <f>ATAN2(Table1[[#This Row],[_az]],Table1[[#This Row],[_ay]])*180/PI()</f>
        <v>-81.654860744772577</v>
      </c>
      <c r="U1165" s="1">
        <f>ATAN2(SQRT(Table1[[#This Row],[_ay]]*Table1[[#This Row],[_ay]]+Table1[[#This Row],[_az]]*Table1[[#This Row],[_az]]),Table1[[#This Row],[_ax]])*180/PI()</f>
        <v>-85.818184559850351</v>
      </c>
    </row>
    <row r="1166" spans="1:21" x14ac:dyDescent="0.25">
      <c r="A1166" t="s">
        <v>0</v>
      </c>
      <c r="B1166" t="s">
        <v>6</v>
      </c>
      <c r="C1166" t="s">
        <v>4</v>
      </c>
      <c r="D1166" t="s">
        <v>3</v>
      </c>
      <c r="E1166">
        <v>-8082</v>
      </c>
      <c r="F1166">
        <v>-500</v>
      </c>
      <c r="G1166">
        <v>1093</v>
      </c>
      <c r="H1166">
        <v>3</v>
      </c>
      <c r="I1166">
        <v>-2</v>
      </c>
      <c r="J1166">
        <v>-17</v>
      </c>
      <c r="K1166">
        <v>1319</v>
      </c>
      <c r="L1166">
        <v>90</v>
      </c>
      <c r="M1166">
        <v>184</v>
      </c>
      <c r="N1166">
        <v>-40</v>
      </c>
      <c r="O1166">
        <v>304763</v>
      </c>
      <c r="P1166">
        <f>(Table1[[#This Row],[ax]]-E$1)/E$2</f>
        <v>-0.99526584122359796</v>
      </c>
      <c r="Q1166">
        <f>(Table1[[#This Row],[ay]]-F$1)/F$2</f>
        <v>-7.2425087953415013E-2</v>
      </c>
      <c r="R1166">
        <f>(Table1[[#This Row],[az]]-G$1)/G$2</f>
        <v>1.2732732732732732E-2</v>
      </c>
      <c r="S1166">
        <f>SQRT(Table1[[#This Row],[_ax]]*Table1[[#This Row],[_ax]]+Table1[[#This Row],[_ay]]*Table1[[#This Row],[_ay]]+Table1[[#This Row],[_az]]*Table1[[#This Row],[_az]])</f>
        <v>0.99797876257684925</v>
      </c>
      <c r="T1166" s="1">
        <f>ATAN2(Table1[[#This Row],[_az]],Table1[[#This Row],[_ay]])*180/PI()</f>
        <v>-80.028977256514565</v>
      </c>
      <c r="U1166" s="1">
        <f>ATAN2(SQRT(Table1[[#This Row],[_ay]]*Table1[[#This Row],[_ay]]+Table1[[#This Row],[_az]]*Table1[[#This Row],[_az]]),Table1[[#This Row],[_ax]])*180/PI()</f>
        <v>-85.774345216614662</v>
      </c>
    </row>
    <row r="1167" spans="1:21" x14ac:dyDescent="0.25">
      <c r="A1167" t="s">
        <v>0</v>
      </c>
      <c r="B1167" t="s">
        <v>6</v>
      </c>
      <c r="C1167" t="s">
        <v>4</v>
      </c>
      <c r="D1167" t="s">
        <v>3</v>
      </c>
      <c r="E1167">
        <v>-8087</v>
      </c>
      <c r="F1167">
        <v>-497</v>
      </c>
      <c r="G1167">
        <v>1093</v>
      </c>
      <c r="H1167">
        <v>3</v>
      </c>
      <c r="I1167">
        <v>-2</v>
      </c>
      <c r="J1167">
        <v>-17</v>
      </c>
      <c r="K1167">
        <v>1316</v>
      </c>
      <c r="L1167">
        <v>88</v>
      </c>
      <c r="M1167">
        <v>180</v>
      </c>
      <c r="N1167">
        <v>-44</v>
      </c>
      <c r="O1167">
        <v>304813</v>
      </c>
      <c r="P1167">
        <f>(Table1[[#This Row],[ax]]-E$1)/E$2</f>
        <v>-0.99587278465647</v>
      </c>
      <c r="Q1167">
        <f>(Table1[[#This Row],[ay]]-F$1)/F$2</f>
        <v>-7.2061142787819971E-2</v>
      </c>
      <c r="R1167">
        <f>(Table1[[#This Row],[az]]-G$1)/G$2</f>
        <v>1.2732732732732732E-2</v>
      </c>
      <c r="S1167">
        <f>SQRT(Table1[[#This Row],[_ax]]*Table1[[#This Row],[_ax]]+Table1[[#This Row],[_ay]]*Table1[[#This Row],[_ay]]+Table1[[#This Row],[_az]]*Table1[[#This Row],[_az]])</f>
        <v>0.99855772692526978</v>
      </c>
      <c r="T1167" s="1">
        <f>ATAN2(Table1[[#This Row],[_az]],Table1[[#This Row],[_ay]])*180/PI()</f>
        <v>-79.979636655781988</v>
      </c>
      <c r="U1167" s="1">
        <f>ATAN2(SQRT(Table1[[#This Row],[_ay]]*Table1[[#This Row],[_ay]]+Table1[[#This Row],[_az]]*Table1[[#This Row],[_az]]),Table1[[#This Row],[_ax]])*180/PI()</f>
        <v>-85.797421081881382</v>
      </c>
    </row>
    <row r="1168" spans="1:21" x14ac:dyDescent="0.25">
      <c r="A1168" t="s">
        <v>0</v>
      </c>
      <c r="B1168" t="s">
        <v>6</v>
      </c>
      <c r="C1168" t="s">
        <v>4</v>
      </c>
      <c r="D1168" t="s">
        <v>3</v>
      </c>
      <c r="E1168">
        <v>-8086</v>
      </c>
      <c r="F1168">
        <v>-500</v>
      </c>
      <c r="G1168">
        <v>1083</v>
      </c>
      <c r="H1168">
        <v>2</v>
      </c>
      <c r="I1168">
        <v>-2</v>
      </c>
      <c r="J1168">
        <v>-18</v>
      </c>
      <c r="K1168">
        <v>1319</v>
      </c>
      <c r="L1168">
        <v>86</v>
      </c>
      <c r="M1168">
        <v>182</v>
      </c>
      <c r="N1168">
        <v>-48</v>
      </c>
      <c r="O1168">
        <v>304863</v>
      </c>
      <c r="P1168">
        <f>(Table1[[#This Row],[ax]]-E$1)/E$2</f>
        <v>-0.99575139596989559</v>
      </c>
      <c r="Q1168">
        <f>(Table1[[#This Row],[ay]]-F$1)/F$2</f>
        <v>-7.2425087953415013E-2</v>
      </c>
      <c r="R1168">
        <f>(Table1[[#This Row],[az]]-G$1)/G$2</f>
        <v>1.1531531531531532E-2</v>
      </c>
      <c r="S1168">
        <f>SQRT(Table1[[#This Row],[_ax]]*Table1[[#This Row],[_ax]]+Table1[[#This Row],[_ay]]*Table1[[#This Row],[_ay]]+Table1[[#This Row],[_az]]*Table1[[#This Row],[_az]])</f>
        <v>0.99844840235262955</v>
      </c>
      <c r="T1168" s="1">
        <f>ATAN2(Table1[[#This Row],[_az]],Table1[[#This Row],[_ay]])*180/PI()</f>
        <v>-80.953296591998694</v>
      </c>
      <c r="U1168" s="1">
        <f>ATAN2(SQRT(Table1[[#This Row],[_ay]]*Table1[[#This Row],[_ay]]+Table1[[#This Row],[_az]]*Table1[[#This Row],[_az]]),Table1[[#This Row],[_ax]])*180/PI()</f>
        <v>-85.787755108878272</v>
      </c>
    </row>
    <row r="1169" spans="1:21" x14ac:dyDescent="0.25">
      <c r="A1169" t="s">
        <v>0</v>
      </c>
      <c r="B1169" t="s">
        <v>6</v>
      </c>
      <c r="C1169" t="s">
        <v>4</v>
      </c>
      <c r="D1169" t="s">
        <v>3</v>
      </c>
      <c r="E1169">
        <v>-8086</v>
      </c>
      <c r="F1169">
        <v>-496</v>
      </c>
      <c r="G1169">
        <v>1083</v>
      </c>
      <c r="H1169">
        <v>5</v>
      </c>
      <c r="I1169">
        <v>-2</v>
      </c>
      <c r="J1169">
        <v>-17</v>
      </c>
      <c r="K1169">
        <v>1319</v>
      </c>
      <c r="L1169">
        <v>89</v>
      </c>
      <c r="M1169">
        <v>179</v>
      </c>
      <c r="N1169">
        <v>-41</v>
      </c>
      <c r="O1169">
        <v>304913</v>
      </c>
      <c r="P1169">
        <f>(Table1[[#This Row],[ax]]-E$1)/E$2</f>
        <v>-0.99575139596989559</v>
      </c>
      <c r="Q1169">
        <f>(Table1[[#This Row],[ay]]-F$1)/F$2</f>
        <v>-7.1939827732621614E-2</v>
      </c>
      <c r="R1169">
        <f>(Table1[[#This Row],[az]]-G$1)/G$2</f>
        <v>1.1531531531531532E-2</v>
      </c>
      <c r="S1169">
        <f>SQRT(Table1[[#This Row],[_ax]]*Table1[[#This Row],[_ax]]+Table1[[#This Row],[_ay]]*Table1[[#This Row],[_ay]]+Table1[[#This Row],[_az]]*Table1[[#This Row],[_az]])</f>
        <v>0.99841332002816241</v>
      </c>
      <c r="T1169" s="1">
        <f>ATAN2(Table1[[#This Row],[_az]],Table1[[#This Row],[_ay]])*180/PI()</f>
        <v>-80.893292519314528</v>
      </c>
      <c r="U1169" s="1">
        <f>ATAN2(SQRT(Table1[[#This Row],[_ay]]*Table1[[#This Row],[_ay]]+Table1[[#This Row],[_az]]*Table1[[#This Row],[_az]]),Table1[[#This Row],[_ax]])*180/PI()</f>
        <v>-85.815179675402391</v>
      </c>
    </row>
    <row r="1170" spans="1:21" x14ac:dyDescent="0.25">
      <c r="A1170" t="s">
        <v>0</v>
      </c>
      <c r="B1170" t="s">
        <v>6</v>
      </c>
      <c r="C1170" t="s">
        <v>4</v>
      </c>
      <c r="D1170" t="s">
        <v>3</v>
      </c>
      <c r="E1170">
        <v>-8086</v>
      </c>
      <c r="F1170">
        <v>-501</v>
      </c>
      <c r="G1170">
        <v>1084</v>
      </c>
      <c r="H1170">
        <v>3</v>
      </c>
      <c r="I1170">
        <v>-1</v>
      </c>
      <c r="J1170">
        <v>-18</v>
      </c>
      <c r="K1170">
        <v>1321</v>
      </c>
      <c r="L1170">
        <v>99</v>
      </c>
      <c r="M1170">
        <v>185</v>
      </c>
      <c r="N1170">
        <v>-47</v>
      </c>
      <c r="O1170">
        <v>304963</v>
      </c>
      <c r="P1170">
        <f>(Table1[[#This Row],[ax]]-E$1)/E$2</f>
        <v>-0.99575139596989559</v>
      </c>
      <c r="Q1170">
        <f>(Table1[[#This Row],[ay]]-F$1)/F$2</f>
        <v>-7.2546403008613369E-2</v>
      </c>
      <c r="R1170">
        <f>(Table1[[#This Row],[az]]-G$1)/G$2</f>
        <v>1.1651651651651652E-2</v>
      </c>
      <c r="S1170">
        <f>SQRT(Table1[[#This Row],[_ax]]*Table1[[#This Row],[_ax]]+Table1[[#This Row],[_ay]]*Table1[[#This Row],[_ay]]+Table1[[#This Row],[_az]]*Table1[[#This Row],[_az]])</f>
        <v>0.99845860412522636</v>
      </c>
      <c r="T1170" s="1">
        <f>ATAN2(Table1[[#This Row],[_az]],Table1[[#This Row],[_ay]])*180/PI()</f>
        <v>-80.8756684202027</v>
      </c>
      <c r="U1170" s="1">
        <f>ATAN2(SQRT(Table1[[#This Row],[_ay]]*Table1[[#This Row],[_ay]]+Table1[[#This Row],[_az]]*Table1[[#This Row],[_az]]),Table1[[#This Row],[_ax]])*180/PI()</f>
        <v>-85.779813922995189</v>
      </c>
    </row>
    <row r="1171" spans="1:21" x14ac:dyDescent="0.25">
      <c r="A1171" t="s">
        <v>0</v>
      </c>
      <c r="B1171" t="s">
        <v>6</v>
      </c>
      <c r="C1171" t="s">
        <v>4</v>
      </c>
      <c r="D1171" t="s">
        <v>3</v>
      </c>
      <c r="E1171">
        <v>-8089</v>
      </c>
      <c r="F1171">
        <v>-495</v>
      </c>
      <c r="G1171">
        <v>1089</v>
      </c>
      <c r="H1171">
        <v>3</v>
      </c>
      <c r="I1171">
        <v>-2</v>
      </c>
      <c r="J1171">
        <v>-17</v>
      </c>
      <c r="K1171">
        <v>1319</v>
      </c>
      <c r="L1171">
        <v>89</v>
      </c>
      <c r="M1171">
        <v>181</v>
      </c>
      <c r="N1171">
        <v>-55</v>
      </c>
      <c r="O1171">
        <v>305013</v>
      </c>
      <c r="P1171">
        <f>(Table1[[#This Row],[ax]]-E$1)/E$2</f>
        <v>-0.99611556202961882</v>
      </c>
      <c r="Q1171">
        <f>(Table1[[#This Row],[ay]]-F$1)/F$2</f>
        <v>-7.1818512677423271E-2</v>
      </c>
      <c r="R1171">
        <f>(Table1[[#This Row],[az]]-G$1)/G$2</f>
        <v>1.2252252252252252E-2</v>
      </c>
      <c r="S1171">
        <f>SQRT(Table1[[#This Row],[_ax]]*Table1[[#This Row],[_ax]]+Table1[[#This Row],[_ay]]*Table1[[#This Row],[_ay]]+Table1[[#This Row],[_az]]*Table1[[#This Row],[_az]])</f>
        <v>0.99877636604298636</v>
      </c>
      <c r="T1171" s="1">
        <f>ATAN2(Table1[[#This Row],[_az]],Table1[[#This Row],[_ay]])*180/PI()</f>
        <v>-80.318535289856968</v>
      </c>
      <c r="U1171" s="1">
        <f>ATAN2(SQRT(Table1[[#This Row],[_ay]]*Table1[[#This Row],[_ay]]+Table1[[#This Row],[_az]]*Table1[[#This Row],[_az]]),Table1[[#This Row],[_ax]])*180/PI()</f>
        <v>-85.816821391717113</v>
      </c>
    </row>
    <row r="1172" spans="1:21" x14ac:dyDescent="0.25">
      <c r="A1172" t="s">
        <v>0</v>
      </c>
      <c r="B1172" t="s">
        <v>6</v>
      </c>
      <c r="C1172" t="s">
        <v>4</v>
      </c>
      <c r="D1172" t="s">
        <v>3</v>
      </c>
      <c r="E1172">
        <v>-8087</v>
      </c>
      <c r="F1172">
        <v>-499</v>
      </c>
      <c r="G1172">
        <v>1086</v>
      </c>
      <c r="H1172">
        <v>4</v>
      </c>
      <c r="I1172">
        <v>-1</v>
      </c>
      <c r="J1172">
        <v>-17</v>
      </c>
      <c r="K1172">
        <v>1317</v>
      </c>
      <c r="L1172">
        <v>88</v>
      </c>
      <c r="M1172">
        <v>184</v>
      </c>
      <c r="N1172">
        <v>-42</v>
      </c>
      <c r="O1172">
        <v>305063</v>
      </c>
      <c r="P1172">
        <f>(Table1[[#This Row],[ax]]-E$1)/E$2</f>
        <v>-0.99587278465647</v>
      </c>
      <c r="Q1172">
        <f>(Table1[[#This Row],[ay]]-F$1)/F$2</f>
        <v>-7.230377289821667E-2</v>
      </c>
      <c r="R1172">
        <f>(Table1[[#This Row],[az]]-G$1)/G$2</f>
        <v>1.1891891891891892E-2</v>
      </c>
      <c r="S1172">
        <f>SQRT(Table1[[#This Row],[_ax]]*Table1[[#This Row],[_ax]]+Table1[[#This Row],[_ay]]*Table1[[#This Row],[_ay]]+Table1[[#This Row],[_az]]*Table1[[#This Row],[_az]])</f>
        <v>0.99856489818514915</v>
      </c>
      <c r="T1172" s="1">
        <f>ATAN2(Table1[[#This Row],[_az]],Table1[[#This Row],[_ay]])*180/PI()</f>
        <v>-80.660109636375083</v>
      </c>
      <c r="U1172" s="1">
        <f>ATAN2(SQRT(Table1[[#This Row],[_ay]]*Table1[[#This Row],[_ay]]+Table1[[#This Row],[_az]]*Table1[[#This Row],[_az]]),Table1[[#This Row],[_ax]])*180/PI()</f>
        <v>-85.791825049747516</v>
      </c>
    </row>
    <row r="1173" spans="1:21" x14ac:dyDescent="0.25">
      <c r="A1173" t="s">
        <v>0</v>
      </c>
      <c r="B1173" t="s">
        <v>6</v>
      </c>
      <c r="C1173" t="s">
        <v>4</v>
      </c>
      <c r="D1173" t="s">
        <v>3</v>
      </c>
      <c r="E1173">
        <v>-8082</v>
      </c>
      <c r="F1173">
        <v>-500</v>
      </c>
      <c r="G1173">
        <v>1079</v>
      </c>
      <c r="H1173">
        <v>4</v>
      </c>
      <c r="I1173">
        <v>-1</v>
      </c>
      <c r="J1173">
        <v>-17</v>
      </c>
      <c r="K1173">
        <v>1318</v>
      </c>
      <c r="L1173">
        <v>97</v>
      </c>
      <c r="M1173">
        <v>179</v>
      </c>
      <c r="N1173">
        <v>-41</v>
      </c>
      <c r="O1173">
        <v>305113</v>
      </c>
      <c r="P1173">
        <f>(Table1[[#This Row],[ax]]-E$1)/E$2</f>
        <v>-0.99526584122359796</v>
      </c>
      <c r="Q1173">
        <f>(Table1[[#This Row],[ay]]-F$1)/F$2</f>
        <v>-7.2425087953415013E-2</v>
      </c>
      <c r="R1173">
        <f>(Table1[[#This Row],[az]]-G$1)/G$2</f>
        <v>1.1051051051051052E-2</v>
      </c>
      <c r="S1173">
        <f>SQRT(Table1[[#This Row],[_ax]]*Table1[[#This Row],[_ax]]+Table1[[#This Row],[_ay]]*Table1[[#This Row],[_ay]]+Table1[[#This Row],[_az]]*Table1[[#This Row],[_az]])</f>
        <v>0.99795872349557069</v>
      </c>
      <c r="T1173" s="1">
        <f>ATAN2(Table1[[#This Row],[_az]],Table1[[#This Row],[_ay]])*180/PI()</f>
        <v>-81.324385803917593</v>
      </c>
      <c r="U1173" s="1">
        <f>ATAN2(SQRT(Table1[[#This Row],[_ay]]*Table1[[#This Row],[_ay]]+Table1[[#This Row],[_az]]*Table1[[#This Row],[_az]]),Table1[[#This Row],[_ax]])*180/PI()</f>
        <v>-85.789945374956915</v>
      </c>
    </row>
    <row r="1174" spans="1:21" x14ac:dyDescent="0.25">
      <c r="A1174" t="s">
        <v>0</v>
      </c>
      <c r="B1174" t="s">
        <v>6</v>
      </c>
      <c r="C1174" t="s">
        <v>4</v>
      </c>
      <c r="D1174" t="s">
        <v>3</v>
      </c>
      <c r="E1174">
        <v>-8084</v>
      </c>
      <c r="F1174">
        <v>-498</v>
      </c>
      <c r="G1174">
        <v>1076</v>
      </c>
      <c r="H1174">
        <v>4</v>
      </c>
      <c r="I1174">
        <v>-1</v>
      </c>
      <c r="J1174">
        <v>-17</v>
      </c>
      <c r="K1174">
        <v>1320</v>
      </c>
      <c r="L1174">
        <v>89</v>
      </c>
      <c r="M1174">
        <v>181</v>
      </c>
      <c r="N1174">
        <v>-45</v>
      </c>
      <c r="O1174">
        <v>305163</v>
      </c>
      <c r="P1174">
        <f>(Table1[[#This Row],[ax]]-E$1)/E$2</f>
        <v>-0.99550861859674677</v>
      </c>
      <c r="Q1174">
        <f>(Table1[[#This Row],[ay]]-F$1)/F$2</f>
        <v>-7.2182457843018313E-2</v>
      </c>
      <c r="R1174">
        <f>(Table1[[#This Row],[az]]-G$1)/G$2</f>
        <v>1.0690690690690691E-2</v>
      </c>
      <c r="S1174">
        <f>SQRT(Table1[[#This Row],[_ax]]*Table1[[#This Row],[_ax]]+Table1[[#This Row],[_ay]]*Table1[[#This Row],[_ay]]+Table1[[#This Row],[_az]]*Table1[[#This Row],[_az]])</f>
        <v>0.9981793465044777</v>
      </c>
      <c r="T1174" s="1">
        <f>ATAN2(Table1[[#This Row],[_az]],Table1[[#This Row],[_ay]])*180/PI()</f>
        <v>-81.575366396914575</v>
      </c>
      <c r="U1174" s="1">
        <f>ATAN2(SQRT(Table1[[#This Row],[_ay]]*Table1[[#This Row],[_ay]]+Table1[[#This Row],[_az]]*Table1[[#This Row],[_az]]),Table1[[#This Row],[_ax]])*180/PI()</f>
        <v>-85.807770560304633</v>
      </c>
    </row>
    <row r="1175" spans="1:21" x14ac:dyDescent="0.25">
      <c r="A1175" t="s">
        <v>0</v>
      </c>
      <c r="B1175" t="s">
        <v>6</v>
      </c>
      <c r="C1175" t="s">
        <v>4</v>
      </c>
      <c r="D1175" t="s">
        <v>3</v>
      </c>
      <c r="E1175">
        <v>-8090</v>
      </c>
      <c r="F1175">
        <v>-495</v>
      </c>
      <c r="G1175">
        <v>1081</v>
      </c>
      <c r="H1175">
        <v>4</v>
      </c>
      <c r="I1175">
        <v>-2</v>
      </c>
      <c r="J1175">
        <v>-17</v>
      </c>
      <c r="K1175">
        <v>1319</v>
      </c>
      <c r="L1175">
        <v>90</v>
      </c>
      <c r="M1175">
        <v>180</v>
      </c>
      <c r="N1175">
        <v>-44</v>
      </c>
      <c r="O1175">
        <v>305213</v>
      </c>
      <c r="P1175">
        <f>(Table1[[#This Row],[ax]]-E$1)/E$2</f>
        <v>-0.99623695071619323</v>
      </c>
      <c r="Q1175">
        <f>(Table1[[#This Row],[ay]]-F$1)/F$2</f>
        <v>-7.1818512677423271E-2</v>
      </c>
      <c r="R1175">
        <f>(Table1[[#This Row],[az]]-G$1)/G$2</f>
        <v>1.1291291291291292E-2</v>
      </c>
      <c r="S1175">
        <f>SQRT(Table1[[#This Row],[_ax]]*Table1[[#This Row],[_ax]]+Table1[[#This Row],[_ay]]*Table1[[#This Row],[_ay]]+Table1[[#This Row],[_az]]*Table1[[#This Row],[_az]])</f>
        <v>0.99888610661802724</v>
      </c>
      <c r="T1175" s="1">
        <f>ATAN2(Table1[[#This Row],[_az]],Table1[[#This Row],[_ay]])*180/PI()</f>
        <v>-81.065108395926458</v>
      </c>
      <c r="U1175" s="1">
        <f>ATAN2(SQRT(Table1[[#This Row],[_ay]]*Table1[[#This Row],[_ay]]+Table1[[#This Row],[_az]]*Table1[[#This Row],[_az]]),Table1[[#This Row],[_ax]])*180/PI()</f>
        <v>-85.826221166804231</v>
      </c>
    </row>
    <row r="1176" spans="1:21" x14ac:dyDescent="0.25">
      <c r="A1176" t="s">
        <v>0</v>
      </c>
      <c r="B1176" t="s">
        <v>6</v>
      </c>
      <c r="C1176" t="s">
        <v>4</v>
      </c>
      <c r="D1176" t="s">
        <v>3</v>
      </c>
      <c r="E1176">
        <v>-8086</v>
      </c>
      <c r="F1176">
        <v>-502</v>
      </c>
      <c r="G1176">
        <v>1083</v>
      </c>
      <c r="H1176">
        <v>3</v>
      </c>
      <c r="I1176">
        <v>-1</v>
      </c>
      <c r="J1176">
        <v>-17</v>
      </c>
      <c r="K1176">
        <v>1320</v>
      </c>
      <c r="L1176">
        <v>98</v>
      </c>
      <c r="M1176">
        <v>186</v>
      </c>
      <c r="N1176">
        <v>-48</v>
      </c>
      <c r="O1176">
        <v>305263</v>
      </c>
      <c r="P1176">
        <f>(Table1[[#This Row],[ax]]-E$1)/E$2</f>
        <v>-0.99575139596989559</v>
      </c>
      <c r="Q1176">
        <f>(Table1[[#This Row],[ay]]-F$1)/F$2</f>
        <v>-7.2667718063811726E-2</v>
      </c>
      <c r="R1176">
        <f>(Table1[[#This Row],[az]]-G$1)/G$2</f>
        <v>1.1531531531531532E-2</v>
      </c>
      <c r="S1176">
        <f>SQRT(Table1[[#This Row],[_ax]]*Table1[[#This Row],[_ax]]+Table1[[#This Row],[_ay]]*Table1[[#This Row],[_ay]]+Table1[[#This Row],[_az]]*Table1[[#This Row],[_az]])</f>
        <v>0.99846603149233881</v>
      </c>
      <c r="T1176" s="1">
        <f>ATAN2(Table1[[#This Row],[_az]],Table1[[#This Row],[_ay]])*180/PI()</f>
        <v>-80.983005521275928</v>
      </c>
      <c r="U1176" s="1">
        <f>ATAN2(SQRT(Table1[[#This Row],[_ay]]*Table1[[#This Row],[_ay]]+Table1[[#This Row],[_az]]*Table1[[#This Row],[_az]]),Table1[[#This Row],[_ax]])*180/PI()</f>
        <v>-85.774041840592204</v>
      </c>
    </row>
    <row r="1177" spans="1:21" x14ac:dyDescent="0.25">
      <c r="A1177" t="s">
        <v>0</v>
      </c>
      <c r="B1177" t="s">
        <v>6</v>
      </c>
      <c r="C1177" t="s">
        <v>4</v>
      </c>
      <c r="D1177" t="s">
        <v>3</v>
      </c>
      <c r="E1177">
        <v>-8089</v>
      </c>
      <c r="F1177">
        <v>-503</v>
      </c>
      <c r="G1177">
        <v>1081</v>
      </c>
      <c r="H1177">
        <v>3</v>
      </c>
      <c r="I1177">
        <v>-1</v>
      </c>
      <c r="J1177">
        <v>-16</v>
      </c>
      <c r="K1177">
        <v>1320</v>
      </c>
      <c r="L1177">
        <v>92</v>
      </c>
      <c r="M1177">
        <v>180</v>
      </c>
      <c r="N1177">
        <v>-48</v>
      </c>
      <c r="O1177">
        <v>305313</v>
      </c>
      <c r="P1177">
        <f>(Table1[[#This Row],[ax]]-E$1)/E$2</f>
        <v>-0.99611556202961882</v>
      </c>
      <c r="Q1177">
        <f>(Table1[[#This Row],[ay]]-F$1)/F$2</f>
        <v>-7.2789033119010069E-2</v>
      </c>
      <c r="R1177">
        <f>(Table1[[#This Row],[az]]-G$1)/G$2</f>
        <v>1.1291291291291292E-2</v>
      </c>
      <c r="S1177">
        <f>SQRT(Table1[[#This Row],[_ax]]*Table1[[#This Row],[_ax]]+Table1[[#This Row],[_ay]]*Table1[[#This Row],[_ay]]+Table1[[#This Row],[_az]]*Table1[[#This Row],[_az]])</f>
        <v>0.99883529649237401</v>
      </c>
      <c r="T1177" s="1">
        <f>ATAN2(Table1[[#This Row],[_az]],Table1[[#This Row],[_ay]])*180/PI()</f>
        <v>-81.182355811445561</v>
      </c>
      <c r="U1177" s="1">
        <f>ATAN2(SQRT(Table1[[#This Row],[_ay]]*Table1[[#This Row],[_ay]]+Table1[[#This Row],[_az]]*Table1[[#This Row],[_az]]),Table1[[#This Row],[_ax]])*180/PI()</f>
        <v>-85.770855380757865</v>
      </c>
    </row>
    <row r="1178" spans="1:21" x14ac:dyDescent="0.25">
      <c r="A1178" t="s">
        <v>0</v>
      </c>
      <c r="B1178" t="s">
        <v>6</v>
      </c>
      <c r="C1178" t="s">
        <v>4</v>
      </c>
      <c r="D1178" t="s">
        <v>3</v>
      </c>
      <c r="E1178">
        <v>-8083</v>
      </c>
      <c r="F1178">
        <v>-504</v>
      </c>
      <c r="G1178">
        <v>1079</v>
      </c>
      <c r="H1178">
        <v>4</v>
      </c>
      <c r="I1178">
        <v>-1</v>
      </c>
      <c r="J1178">
        <v>-17</v>
      </c>
      <c r="K1178">
        <v>1317</v>
      </c>
      <c r="L1178">
        <v>92</v>
      </c>
      <c r="M1178">
        <v>180</v>
      </c>
      <c r="N1178">
        <v>-50</v>
      </c>
      <c r="O1178">
        <v>305363</v>
      </c>
      <c r="P1178">
        <f>(Table1[[#This Row],[ax]]-E$1)/E$2</f>
        <v>-0.99538722991017237</v>
      </c>
      <c r="Q1178">
        <f>(Table1[[#This Row],[ay]]-F$1)/F$2</f>
        <v>-7.2910348174208425E-2</v>
      </c>
      <c r="R1178">
        <f>(Table1[[#This Row],[az]]-G$1)/G$2</f>
        <v>1.1051051051051052E-2</v>
      </c>
      <c r="S1178">
        <f>SQRT(Table1[[#This Row],[_ax]]*Table1[[#This Row],[_ax]]+Table1[[#This Row],[_ay]]*Table1[[#This Row],[_ay]]+Table1[[#This Row],[_az]]*Table1[[#This Row],[_az]])</f>
        <v>0.99811511463781755</v>
      </c>
      <c r="T1178" s="1">
        <f>ATAN2(Table1[[#This Row],[_az]],Table1[[#This Row],[_ay]])*180/PI()</f>
        <v>-81.381257057171737</v>
      </c>
      <c r="U1178" s="1">
        <f>ATAN2(SQRT(Table1[[#This Row],[_ay]]*Table1[[#This Row],[_ay]]+Table1[[#This Row],[_az]]*Table1[[#This Row],[_az]]),Table1[[#This Row],[_ax]])*180/PI()</f>
        <v>-85.762992011915827</v>
      </c>
    </row>
    <row r="1179" spans="1:21" x14ac:dyDescent="0.25">
      <c r="A1179" t="s">
        <v>0</v>
      </c>
      <c r="B1179" t="s">
        <v>6</v>
      </c>
      <c r="C1179" t="s">
        <v>4</v>
      </c>
      <c r="D1179" t="s">
        <v>3</v>
      </c>
      <c r="E1179">
        <v>-8093</v>
      </c>
      <c r="F1179">
        <v>-499</v>
      </c>
      <c r="G1179">
        <v>1081</v>
      </c>
      <c r="H1179">
        <v>5</v>
      </c>
      <c r="I1179">
        <v>-1</v>
      </c>
      <c r="J1179">
        <v>-18</v>
      </c>
      <c r="K1179">
        <v>1317</v>
      </c>
      <c r="L1179">
        <v>86</v>
      </c>
      <c r="M1179">
        <v>176</v>
      </c>
      <c r="N1179">
        <v>-46</v>
      </c>
      <c r="O1179">
        <v>305413</v>
      </c>
      <c r="P1179">
        <f>(Table1[[#This Row],[ax]]-E$1)/E$2</f>
        <v>-0.99660111677591645</v>
      </c>
      <c r="Q1179">
        <f>(Table1[[#This Row],[ay]]-F$1)/F$2</f>
        <v>-7.230377289821667E-2</v>
      </c>
      <c r="R1179">
        <f>(Table1[[#This Row],[az]]-G$1)/G$2</f>
        <v>1.1291291291291292E-2</v>
      </c>
      <c r="S1179">
        <f>SQRT(Table1[[#This Row],[_ax]]*Table1[[#This Row],[_ax]]+Table1[[#This Row],[_ay]]*Table1[[#This Row],[_ay]]+Table1[[#This Row],[_az]]*Table1[[#This Row],[_az]])</f>
        <v>0.99928430128434698</v>
      </c>
      <c r="T1179" s="1">
        <f>ATAN2(Table1[[#This Row],[_az]],Table1[[#This Row],[_ay]])*180/PI()</f>
        <v>-81.124116184389052</v>
      </c>
      <c r="U1179" s="1">
        <f>ATAN2(SQRT(Table1[[#This Row],[_ay]]*Table1[[#This Row],[_ay]]+Table1[[#This Row],[_az]]*Table1[[#This Row],[_az]]),Table1[[#This Row],[_ax]])*180/PI()</f>
        <v>-85.800325880630055</v>
      </c>
    </row>
    <row r="1180" spans="1:21" x14ac:dyDescent="0.25">
      <c r="A1180" t="s">
        <v>0</v>
      </c>
      <c r="B1180" t="s">
        <v>6</v>
      </c>
      <c r="C1180" t="s">
        <v>4</v>
      </c>
      <c r="D1180" t="s">
        <v>3</v>
      </c>
      <c r="E1180">
        <v>-8087</v>
      </c>
      <c r="F1180">
        <v>-499</v>
      </c>
      <c r="G1180">
        <v>1081</v>
      </c>
      <c r="H1180">
        <v>4</v>
      </c>
      <c r="I1180">
        <v>-1</v>
      </c>
      <c r="J1180">
        <v>-17</v>
      </c>
      <c r="K1180">
        <v>1322</v>
      </c>
      <c r="L1180">
        <v>86</v>
      </c>
      <c r="M1180">
        <v>180</v>
      </c>
      <c r="N1180">
        <v>-40</v>
      </c>
      <c r="O1180">
        <v>305463</v>
      </c>
      <c r="P1180">
        <f>(Table1[[#This Row],[ax]]-E$1)/E$2</f>
        <v>-0.99587278465647</v>
      </c>
      <c r="Q1180">
        <f>(Table1[[#This Row],[ay]]-F$1)/F$2</f>
        <v>-7.230377289821667E-2</v>
      </c>
      <c r="R1180">
        <f>(Table1[[#This Row],[az]]-G$1)/G$2</f>
        <v>1.1291291291291292E-2</v>
      </c>
      <c r="S1180">
        <f>SQRT(Table1[[#This Row],[_ax]]*Table1[[#This Row],[_ax]]+Table1[[#This Row],[_ay]]*Table1[[#This Row],[_ay]]+Table1[[#This Row],[_az]]*Table1[[#This Row],[_az]])</f>
        <v>0.99855792623852002</v>
      </c>
      <c r="T1180" s="1">
        <f>ATAN2(Table1[[#This Row],[_az]],Table1[[#This Row],[_ay]])*180/PI()</f>
        <v>-81.124116184389052</v>
      </c>
      <c r="U1180" s="1">
        <f>ATAN2(SQRT(Table1[[#This Row],[_ay]]*Table1[[#This Row],[_ay]]+Table1[[#This Row],[_az]]*Table1[[#This Row],[_az]]),Table1[[#This Row],[_ax]])*180/PI()</f>
        <v>-85.79726544789321</v>
      </c>
    </row>
    <row r="1181" spans="1:21" x14ac:dyDescent="0.25">
      <c r="A1181" t="s">
        <v>0</v>
      </c>
      <c r="B1181" t="s">
        <v>6</v>
      </c>
      <c r="C1181" t="s">
        <v>4</v>
      </c>
      <c r="D1181" t="s">
        <v>3</v>
      </c>
      <c r="E1181">
        <v>-8083</v>
      </c>
      <c r="F1181">
        <v>-499</v>
      </c>
      <c r="G1181">
        <v>1083</v>
      </c>
      <c r="H1181">
        <v>3</v>
      </c>
      <c r="I1181">
        <v>-3</v>
      </c>
      <c r="J1181">
        <v>-18</v>
      </c>
      <c r="K1181">
        <v>1321</v>
      </c>
      <c r="L1181">
        <v>88</v>
      </c>
      <c r="M1181">
        <v>174</v>
      </c>
      <c r="N1181">
        <v>-42</v>
      </c>
      <c r="O1181">
        <v>305513</v>
      </c>
      <c r="P1181">
        <f>(Table1[[#This Row],[ax]]-E$1)/E$2</f>
        <v>-0.99538722991017237</v>
      </c>
      <c r="Q1181">
        <f>(Table1[[#This Row],[ay]]-F$1)/F$2</f>
        <v>-7.230377289821667E-2</v>
      </c>
      <c r="R1181">
        <f>(Table1[[#This Row],[az]]-G$1)/G$2</f>
        <v>1.1531531531531532E-2</v>
      </c>
      <c r="S1181">
        <f>SQRT(Table1[[#This Row],[_ax]]*Table1[[#This Row],[_ax]]+Table1[[#This Row],[_ay]]*Table1[[#This Row],[_ay]]+Table1[[#This Row],[_az]]*Table1[[#This Row],[_az]])</f>
        <v>0.9980764245602769</v>
      </c>
      <c r="T1181" s="1">
        <f>ATAN2(Table1[[#This Row],[_az]],Table1[[#This Row],[_ay]])*180/PI()</f>
        <v>-80.93836920724253</v>
      </c>
      <c r="U1181" s="1">
        <f>ATAN2(SQRT(Table1[[#This Row],[_ay]]*Table1[[#This Row],[_ay]]+Table1[[#This Row],[_az]]*Table1[[#This Row],[_az]]),Table1[[#This Row],[_ax]])*180/PI()</f>
        <v>-85.793078465197368</v>
      </c>
    </row>
    <row r="1182" spans="1:21" x14ac:dyDescent="0.25">
      <c r="A1182" t="s">
        <v>0</v>
      </c>
      <c r="B1182" t="s">
        <v>6</v>
      </c>
      <c r="C1182" t="s">
        <v>4</v>
      </c>
      <c r="D1182" t="s">
        <v>3</v>
      </c>
      <c r="E1182">
        <v>-8086</v>
      </c>
      <c r="F1182">
        <v>-507</v>
      </c>
      <c r="G1182">
        <v>1086</v>
      </c>
      <c r="H1182">
        <v>3</v>
      </c>
      <c r="I1182">
        <v>-2</v>
      </c>
      <c r="J1182">
        <v>-17</v>
      </c>
      <c r="K1182">
        <v>1317</v>
      </c>
      <c r="L1182">
        <v>87</v>
      </c>
      <c r="M1182">
        <v>179</v>
      </c>
      <c r="N1182">
        <v>-51</v>
      </c>
      <c r="O1182">
        <v>305563</v>
      </c>
      <c r="P1182">
        <f>(Table1[[#This Row],[ax]]-E$1)/E$2</f>
        <v>-0.99575139596989559</v>
      </c>
      <c r="Q1182">
        <f>(Table1[[#This Row],[ay]]-F$1)/F$2</f>
        <v>-7.3274293339803467E-2</v>
      </c>
      <c r="R1182">
        <f>(Table1[[#This Row],[az]]-G$1)/G$2</f>
        <v>1.1891891891891892E-2</v>
      </c>
      <c r="S1182">
        <f>SQRT(Table1[[#This Row],[_ax]]*Table1[[#This Row],[_ax]]+Table1[[#This Row],[_ay]]*Table1[[#This Row],[_ay]]+Table1[[#This Row],[_az]]*Table1[[#This Row],[_az]])</f>
        <v>0.99851458764166878</v>
      </c>
      <c r="T1182" s="1">
        <f>ATAN2(Table1[[#This Row],[_az]],Table1[[#This Row],[_ay]])*180/PI()</f>
        <v>-80.781679136413871</v>
      </c>
      <c r="U1182" s="1">
        <f>ATAN2(SQRT(Table1[[#This Row],[_ay]]*Table1[[#This Row],[_ay]]+Table1[[#This Row],[_az]]*Table1[[#This Row],[_az]]),Table1[[#This Row],[_ax]])*180/PI()</f>
        <v>-85.736501331111626</v>
      </c>
    </row>
    <row r="1183" spans="1:21" x14ac:dyDescent="0.25">
      <c r="A1183" t="s">
        <v>0</v>
      </c>
      <c r="B1183" t="s">
        <v>6</v>
      </c>
      <c r="C1183" t="s">
        <v>4</v>
      </c>
      <c r="D1183" t="s">
        <v>3</v>
      </c>
      <c r="E1183">
        <v>-8087</v>
      </c>
      <c r="F1183">
        <v>-506</v>
      </c>
      <c r="G1183">
        <v>1081</v>
      </c>
      <c r="H1183">
        <v>3</v>
      </c>
      <c r="I1183">
        <v>-2</v>
      </c>
      <c r="J1183">
        <v>-18</v>
      </c>
      <c r="K1183">
        <v>1316</v>
      </c>
      <c r="L1183">
        <v>86</v>
      </c>
      <c r="M1183">
        <v>182</v>
      </c>
      <c r="N1183">
        <v>-46</v>
      </c>
      <c r="O1183">
        <v>305613</v>
      </c>
      <c r="P1183">
        <f>(Table1[[#This Row],[ax]]-E$1)/E$2</f>
        <v>-0.99587278465647</v>
      </c>
      <c r="Q1183">
        <f>(Table1[[#This Row],[ay]]-F$1)/F$2</f>
        <v>-7.3152978284605125E-2</v>
      </c>
      <c r="R1183">
        <f>(Table1[[#This Row],[az]]-G$1)/G$2</f>
        <v>1.1291291291291292E-2</v>
      </c>
      <c r="S1183">
        <f>SQRT(Table1[[#This Row],[_ax]]*Table1[[#This Row],[_ax]]+Table1[[#This Row],[_ay]]*Table1[[#This Row],[_ay]]+Table1[[#This Row],[_az]]*Table1[[#This Row],[_az]])</f>
        <v>0.99861977484444231</v>
      </c>
      <c r="T1183" s="1">
        <f>ATAN2(Table1[[#This Row],[_az]],Table1[[#This Row],[_ay]])*180/PI()</f>
        <v>-81.225540333976198</v>
      </c>
      <c r="U1183" s="1">
        <f>ATAN2(SQRT(Table1[[#This Row],[_ay]]*Table1[[#This Row],[_ay]]+Table1[[#This Row],[_az]]*Table1[[#This Row],[_az]]),Table1[[#This Row],[_ax]])*180/PI()</f>
        <v>-85.749248585863384</v>
      </c>
    </row>
    <row r="1184" spans="1:21" x14ac:dyDescent="0.25">
      <c r="A1184" t="s">
        <v>0</v>
      </c>
      <c r="B1184" t="s">
        <v>6</v>
      </c>
      <c r="C1184" t="s">
        <v>4</v>
      </c>
      <c r="D1184" t="s">
        <v>3</v>
      </c>
      <c r="E1184">
        <v>-8089</v>
      </c>
      <c r="F1184">
        <v>-500</v>
      </c>
      <c r="G1184">
        <v>1089</v>
      </c>
      <c r="H1184">
        <v>3</v>
      </c>
      <c r="I1184">
        <v>-3</v>
      </c>
      <c r="J1184">
        <v>-17</v>
      </c>
      <c r="K1184">
        <v>1319</v>
      </c>
      <c r="L1184">
        <v>96</v>
      </c>
      <c r="M1184">
        <v>180</v>
      </c>
      <c r="N1184">
        <v>-48</v>
      </c>
      <c r="O1184">
        <v>305663</v>
      </c>
      <c r="P1184">
        <f>(Table1[[#This Row],[ax]]-E$1)/E$2</f>
        <v>-0.99611556202961882</v>
      </c>
      <c r="Q1184">
        <f>(Table1[[#This Row],[ay]]-F$1)/F$2</f>
        <v>-7.2425087953415013E-2</v>
      </c>
      <c r="R1184">
        <f>(Table1[[#This Row],[az]]-G$1)/G$2</f>
        <v>1.2252252252252252E-2</v>
      </c>
      <c r="S1184">
        <f>SQRT(Table1[[#This Row],[_ax]]*Table1[[#This Row],[_ax]]+Table1[[#This Row],[_ay]]*Table1[[#This Row],[_ay]]+Table1[[#This Row],[_az]]*Table1[[#This Row],[_az]])</f>
        <v>0.99882016597979051</v>
      </c>
      <c r="T1184" s="1">
        <f>ATAN2(Table1[[#This Row],[_az]],Table1[[#This Row],[_ay]])*180/PI()</f>
        <v>-80.398103755406225</v>
      </c>
      <c r="U1184" s="1">
        <f>ATAN2(SQRT(Table1[[#This Row],[_ay]]*Table1[[#This Row],[_ay]]+Table1[[#This Row],[_az]]*Table1[[#This Row],[_az]]),Table1[[#This Row],[_ax]])*180/PI()</f>
        <v>-85.782609014766621</v>
      </c>
    </row>
    <row r="1185" spans="1:21" x14ac:dyDescent="0.25">
      <c r="A1185" t="s">
        <v>0</v>
      </c>
      <c r="B1185" t="s">
        <v>6</v>
      </c>
      <c r="C1185" t="s">
        <v>4</v>
      </c>
      <c r="D1185" t="s">
        <v>3</v>
      </c>
      <c r="E1185">
        <v>-8083</v>
      </c>
      <c r="F1185">
        <v>-495</v>
      </c>
      <c r="G1185">
        <v>1094</v>
      </c>
      <c r="H1185">
        <v>3</v>
      </c>
      <c r="I1185">
        <v>-1</v>
      </c>
      <c r="J1185">
        <v>-15</v>
      </c>
      <c r="K1185">
        <v>1319</v>
      </c>
      <c r="L1185">
        <v>89</v>
      </c>
      <c r="M1185">
        <v>187</v>
      </c>
      <c r="N1185">
        <v>-51</v>
      </c>
      <c r="O1185">
        <v>305713</v>
      </c>
      <c r="P1185">
        <f>(Table1[[#This Row],[ax]]-E$1)/E$2</f>
        <v>-0.99538722991017237</v>
      </c>
      <c r="Q1185">
        <f>(Table1[[#This Row],[ay]]-F$1)/F$2</f>
        <v>-7.1818512677423271E-2</v>
      </c>
      <c r="R1185">
        <f>(Table1[[#This Row],[az]]-G$1)/G$2</f>
        <v>1.2852852852852852E-2</v>
      </c>
      <c r="S1185">
        <f>SQRT(Table1[[#This Row],[_ax]]*Table1[[#This Row],[_ax]]+Table1[[#This Row],[_ay]]*Table1[[#This Row],[_ay]]+Table1[[#This Row],[_az]]*Table1[[#This Row],[_az]])</f>
        <v>0.99805752943299852</v>
      </c>
      <c r="T1185" s="1">
        <f>ATAN2(Table1[[#This Row],[_az]],Table1[[#This Row],[_ay]])*180/PI()</f>
        <v>-79.853590542061852</v>
      </c>
      <c r="U1185" s="1">
        <f>ATAN2(SQRT(Table1[[#This Row],[_ay]]*Table1[[#This Row],[_ay]]+Table1[[#This Row],[_az]]*Table1[[#This Row],[_az]]),Table1[[#This Row],[_ax]])*180/PI()</f>
        <v>-85.807851015408573</v>
      </c>
    </row>
    <row r="1186" spans="1:21" x14ac:dyDescent="0.25">
      <c r="A1186" t="s">
        <v>0</v>
      </c>
      <c r="B1186" t="s">
        <v>6</v>
      </c>
      <c r="C1186" t="s">
        <v>4</v>
      </c>
      <c r="D1186" t="s">
        <v>3</v>
      </c>
      <c r="E1186">
        <v>-8079</v>
      </c>
      <c r="F1186">
        <v>-501</v>
      </c>
      <c r="G1186">
        <v>1098</v>
      </c>
      <c r="H1186">
        <v>3</v>
      </c>
      <c r="I1186">
        <v>-2</v>
      </c>
      <c r="J1186">
        <v>-17</v>
      </c>
      <c r="K1186">
        <v>1318</v>
      </c>
      <c r="L1186">
        <v>97</v>
      </c>
      <c r="M1186">
        <v>181</v>
      </c>
      <c r="N1186">
        <v>-55</v>
      </c>
      <c r="O1186">
        <v>305763</v>
      </c>
      <c r="P1186">
        <f>(Table1[[#This Row],[ax]]-E$1)/E$2</f>
        <v>-0.99490167516387473</v>
      </c>
      <c r="Q1186">
        <f>(Table1[[#This Row],[ay]]-F$1)/F$2</f>
        <v>-7.2546403008613369E-2</v>
      </c>
      <c r="R1186">
        <f>(Table1[[#This Row],[az]]-G$1)/G$2</f>
        <v>1.3333333333333334E-2</v>
      </c>
      <c r="S1186">
        <f>SQRT(Table1[[#This Row],[_ax]]*Table1[[#This Row],[_ax]]+Table1[[#This Row],[_ay]]*Table1[[#This Row],[_ay]]+Table1[[#This Row],[_az]]*Table1[[#This Row],[_az]])</f>
        <v>0.99763224768005077</v>
      </c>
      <c r="T1186" s="1">
        <f>ATAN2(Table1[[#This Row],[_az]],Table1[[#This Row],[_ay]])*180/PI()</f>
        <v>-79.585807141839169</v>
      </c>
      <c r="U1186" s="1">
        <f>ATAN2(SQRT(Table1[[#This Row],[_ay]]*Table1[[#This Row],[_ay]]+Table1[[#This Row],[_az]]*Table1[[#This Row],[_az]]),Table1[[#This Row],[_ax]])*180/PI()</f>
        <v>-85.759877975806646</v>
      </c>
    </row>
    <row r="1187" spans="1:21" x14ac:dyDescent="0.25">
      <c r="A1187" t="s">
        <v>0</v>
      </c>
      <c r="B1187" t="s">
        <v>6</v>
      </c>
      <c r="C1187" t="s">
        <v>4</v>
      </c>
      <c r="D1187" t="s">
        <v>3</v>
      </c>
      <c r="E1187">
        <v>-8077</v>
      </c>
      <c r="F1187">
        <v>-505</v>
      </c>
      <c r="G1187">
        <v>1084</v>
      </c>
      <c r="H1187">
        <v>4</v>
      </c>
      <c r="I1187">
        <v>-1</v>
      </c>
      <c r="J1187">
        <v>-17</v>
      </c>
      <c r="K1187">
        <v>1319</v>
      </c>
      <c r="L1187">
        <v>90</v>
      </c>
      <c r="M1187">
        <v>178</v>
      </c>
      <c r="N1187">
        <v>-46</v>
      </c>
      <c r="O1187">
        <v>305813</v>
      </c>
      <c r="P1187">
        <f>(Table1[[#This Row],[ax]]-E$1)/E$2</f>
        <v>-0.99465889779072592</v>
      </c>
      <c r="Q1187">
        <f>(Table1[[#This Row],[ay]]-F$1)/F$2</f>
        <v>-7.3031663229406768E-2</v>
      </c>
      <c r="R1187">
        <f>(Table1[[#This Row],[az]]-G$1)/G$2</f>
        <v>1.1651651651651652E-2</v>
      </c>
      <c r="S1187">
        <f>SQRT(Table1[[#This Row],[_ax]]*Table1[[#This Row],[_ax]]+Table1[[#This Row],[_ay]]*Table1[[#This Row],[_ay]]+Table1[[#This Row],[_az]]*Table1[[#This Row],[_az]])</f>
        <v>0.99740448553960626</v>
      </c>
      <c r="T1187" s="1">
        <f>ATAN2(Table1[[#This Row],[_az]],Table1[[#This Row],[_ay]])*180/PI()</f>
        <v>-80.935285319466203</v>
      </c>
      <c r="U1187" s="1">
        <f>ATAN2(SQRT(Table1[[#This Row],[_ay]]*Table1[[#This Row],[_ay]]+Table1[[#This Row],[_az]]*Table1[[#This Row],[_az]]),Table1[[#This Row],[_ax]])*180/PI()</f>
        <v>-85.747744897817071</v>
      </c>
    </row>
    <row r="1188" spans="1:21" x14ac:dyDescent="0.25">
      <c r="A1188" t="s">
        <v>0</v>
      </c>
      <c r="B1188" t="s">
        <v>6</v>
      </c>
      <c r="C1188" t="s">
        <v>4</v>
      </c>
      <c r="D1188" t="s">
        <v>3</v>
      </c>
      <c r="E1188">
        <v>-8082</v>
      </c>
      <c r="F1188">
        <v>-499</v>
      </c>
      <c r="G1188">
        <v>1102</v>
      </c>
      <c r="H1188">
        <v>4</v>
      </c>
      <c r="I1188">
        <v>-1</v>
      </c>
      <c r="J1188">
        <v>-17</v>
      </c>
      <c r="K1188">
        <v>1320</v>
      </c>
      <c r="L1188">
        <v>92</v>
      </c>
      <c r="M1188">
        <v>186</v>
      </c>
      <c r="N1188">
        <v>-52</v>
      </c>
      <c r="O1188">
        <v>305863</v>
      </c>
      <c r="P1188">
        <f>(Table1[[#This Row],[ax]]-E$1)/E$2</f>
        <v>-0.99526584122359796</v>
      </c>
      <c r="Q1188">
        <f>(Table1[[#This Row],[ay]]-F$1)/F$2</f>
        <v>-7.230377289821667E-2</v>
      </c>
      <c r="R1188">
        <f>(Table1[[#This Row],[az]]-G$1)/G$2</f>
        <v>1.3813813813813814E-2</v>
      </c>
      <c r="S1188">
        <f>SQRT(Table1[[#This Row],[_ax]]*Table1[[#This Row],[_ax]]+Table1[[#This Row],[_ay]]*Table1[[#This Row],[_ay]]+Table1[[#This Row],[_az]]*Table1[[#This Row],[_az]])</f>
        <v>0.99798434443327599</v>
      </c>
      <c r="T1188" s="1">
        <f>ATAN2(Table1[[#This Row],[_az]],Table1[[#This Row],[_ay]])*180/PI()</f>
        <v>-79.183843580628363</v>
      </c>
      <c r="U1188" s="1">
        <f>ATAN2(SQRT(Table1[[#This Row],[_ay]]*Table1[[#This Row],[_ay]]+Table1[[#This Row],[_az]]*Table1[[#This Row],[_az]]),Table1[[#This Row],[_ax]])*180/PI()</f>
        <v>-85.770010153191009</v>
      </c>
    </row>
    <row r="1189" spans="1:21" x14ac:dyDescent="0.25">
      <c r="A1189" t="s">
        <v>0</v>
      </c>
      <c r="B1189" t="s">
        <v>6</v>
      </c>
      <c r="C1189" t="s">
        <v>4</v>
      </c>
      <c r="D1189" t="s">
        <v>3</v>
      </c>
      <c r="E1189">
        <v>-8086</v>
      </c>
      <c r="F1189">
        <v>-496</v>
      </c>
      <c r="G1189">
        <v>1092</v>
      </c>
      <c r="H1189">
        <v>4</v>
      </c>
      <c r="I1189">
        <v>-2</v>
      </c>
      <c r="J1189">
        <v>-17</v>
      </c>
      <c r="K1189">
        <v>1322</v>
      </c>
      <c r="L1189">
        <v>87</v>
      </c>
      <c r="M1189">
        <v>179</v>
      </c>
      <c r="N1189">
        <v>-47</v>
      </c>
      <c r="O1189">
        <v>305913</v>
      </c>
      <c r="P1189">
        <f>(Table1[[#This Row],[ax]]-E$1)/E$2</f>
        <v>-0.99575139596989559</v>
      </c>
      <c r="Q1189">
        <f>(Table1[[#This Row],[ay]]-F$1)/F$2</f>
        <v>-7.1939827732621614E-2</v>
      </c>
      <c r="R1189">
        <f>(Table1[[#This Row],[az]]-G$1)/G$2</f>
        <v>1.2612612612612612E-2</v>
      </c>
      <c r="S1189">
        <f>SQRT(Table1[[#This Row],[_ax]]*Table1[[#This Row],[_ax]]+Table1[[#This Row],[_ay]]*Table1[[#This Row],[_ay]]+Table1[[#This Row],[_az]]*Table1[[#This Row],[_az]])</f>
        <v>0.99842639157181279</v>
      </c>
      <c r="T1189" s="1">
        <f>ATAN2(Table1[[#This Row],[_az]],Table1[[#This Row],[_ay]])*180/PI()</f>
        <v>-80.055871345382315</v>
      </c>
      <c r="U1189" s="1">
        <f>ATAN2(SQRT(Table1[[#This Row],[_ay]]*Table1[[#This Row],[_ay]]+Table1[[#This Row],[_az]]*Table1[[#This Row],[_az]]),Table1[[#This Row],[_ax]])*180/PI()</f>
        <v>-85.804940240452382</v>
      </c>
    </row>
    <row r="1190" spans="1:21" x14ac:dyDescent="0.25">
      <c r="A1190" t="s">
        <v>0</v>
      </c>
      <c r="B1190" t="s">
        <v>6</v>
      </c>
      <c r="C1190" t="s">
        <v>4</v>
      </c>
      <c r="D1190" t="s">
        <v>3</v>
      </c>
      <c r="E1190">
        <v>-8085</v>
      </c>
      <c r="F1190">
        <v>-500</v>
      </c>
      <c r="G1190">
        <v>1087</v>
      </c>
      <c r="H1190">
        <v>4</v>
      </c>
      <c r="I1190">
        <v>-2</v>
      </c>
      <c r="J1190">
        <v>-17</v>
      </c>
      <c r="K1190">
        <v>1322</v>
      </c>
      <c r="L1190">
        <v>91</v>
      </c>
      <c r="M1190">
        <v>177</v>
      </c>
      <c r="N1190">
        <v>-51</v>
      </c>
      <c r="O1190">
        <v>305963</v>
      </c>
      <c r="P1190">
        <f>(Table1[[#This Row],[ax]]-E$1)/E$2</f>
        <v>-0.99563000728332118</v>
      </c>
      <c r="Q1190">
        <f>(Table1[[#This Row],[ay]]-F$1)/F$2</f>
        <v>-7.2425087953415013E-2</v>
      </c>
      <c r="R1190">
        <f>(Table1[[#This Row],[az]]-G$1)/G$2</f>
        <v>1.2012012012012012E-2</v>
      </c>
      <c r="S1190">
        <f>SQRT(Table1[[#This Row],[_ax]]*Table1[[#This Row],[_ax]]+Table1[[#This Row],[_ay]]*Table1[[#This Row],[_ay]]+Table1[[#This Row],[_az]]*Table1[[#This Row],[_az]])</f>
        <v>0.99833300716776008</v>
      </c>
      <c r="T1190" s="1">
        <f>ATAN2(Table1[[#This Row],[_az]],Table1[[#This Row],[_ay]])*180/PI()</f>
        <v>-80.582971147527431</v>
      </c>
      <c r="U1190" s="1">
        <f>ATAN2(SQRT(Table1[[#This Row],[_ay]]*Table1[[#This Row],[_ay]]+Table1[[#This Row],[_az]]*Table1[[#This Row],[_az]]),Table1[[#This Row],[_ax]])*180/PI()</f>
        <v>-85.782831386512285</v>
      </c>
    </row>
    <row r="1191" spans="1:21" x14ac:dyDescent="0.25">
      <c r="A1191" t="s">
        <v>0</v>
      </c>
      <c r="B1191" t="s">
        <v>6</v>
      </c>
      <c r="C1191" t="s">
        <v>4</v>
      </c>
      <c r="D1191" t="s">
        <v>3</v>
      </c>
      <c r="E1191">
        <v>-8089</v>
      </c>
      <c r="F1191">
        <v>-498</v>
      </c>
      <c r="G1191">
        <v>1089</v>
      </c>
      <c r="H1191">
        <v>3</v>
      </c>
      <c r="I1191">
        <v>-2</v>
      </c>
      <c r="J1191">
        <v>-17</v>
      </c>
      <c r="K1191">
        <v>1317</v>
      </c>
      <c r="L1191">
        <v>84</v>
      </c>
      <c r="M1191">
        <v>178</v>
      </c>
      <c r="N1191">
        <v>-48</v>
      </c>
      <c r="O1191">
        <v>306013</v>
      </c>
      <c r="P1191">
        <f>(Table1[[#This Row],[ax]]-E$1)/E$2</f>
        <v>-0.99611556202961882</v>
      </c>
      <c r="Q1191">
        <f>(Table1[[#This Row],[ay]]-F$1)/F$2</f>
        <v>-7.2182457843018313E-2</v>
      </c>
      <c r="R1191">
        <f>(Table1[[#This Row],[az]]-G$1)/G$2</f>
        <v>1.2252252252252252E-2</v>
      </c>
      <c r="S1191">
        <f>SQRT(Table1[[#This Row],[_ax]]*Table1[[#This Row],[_ax]]+Table1[[#This Row],[_ay]]*Table1[[#This Row],[_ay]]+Table1[[#This Row],[_az]]*Table1[[#This Row],[_az]])</f>
        <v>0.99880260203059912</v>
      </c>
      <c r="T1191" s="1">
        <f>ATAN2(Table1[[#This Row],[_az]],Table1[[#This Row],[_ay]])*180/PI()</f>
        <v>-80.366432346853443</v>
      </c>
      <c r="U1191" s="1">
        <f>ATAN2(SQRT(Table1[[#This Row],[_ay]]*Table1[[#This Row],[_ay]]+Table1[[#This Row],[_az]]*Table1[[#This Row],[_az]]),Table1[[#This Row],[_ax]])*180/PI()</f>
        <v>-85.796294573151471</v>
      </c>
    </row>
    <row r="1192" spans="1:21" x14ac:dyDescent="0.25">
      <c r="A1192" t="s">
        <v>0</v>
      </c>
      <c r="B1192" t="s">
        <v>6</v>
      </c>
      <c r="C1192" t="s">
        <v>4</v>
      </c>
      <c r="D1192" t="s">
        <v>3</v>
      </c>
      <c r="E1192">
        <v>-8082</v>
      </c>
      <c r="F1192">
        <v>-496</v>
      </c>
      <c r="G1192">
        <v>1088</v>
      </c>
      <c r="H1192">
        <v>4</v>
      </c>
      <c r="I1192">
        <v>-2</v>
      </c>
      <c r="J1192">
        <v>-18</v>
      </c>
      <c r="K1192">
        <v>1316</v>
      </c>
      <c r="L1192">
        <v>86</v>
      </c>
      <c r="M1192">
        <v>180</v>
      </c>
      <c r="N1192">
        <v>-52</v>
      </c>
      <c r="O1192">
        <v>306063</v>
      </c>
      <c r="P1192">
        <f>(Table1[[#This Row],[ax]]-E$1)/E$2</f>
        <v>-0.99526584122359796</v>
      </c>
      <c r="Q1192">
        <f>(Table1[[#This Row],[ay]]-F$1)/F$2</f>
        <v>-7.1939827732621614E-2</v>
      </c>
      <c r="R1192">
        <f>(Table1[[#This Row],[az]]-G$1)/G$2</f>
        <v>1.2132132132132132E-2</v>
      </c>
      <c r="S1192">
        <f>SQRT(Table1[[#This Row],[_ax]]*Table1[[#This Row],[_ax]]+Table1[[#This Row],[_ay]]*Table1[[#This Row],[_ay]]+Table1[[#This Row],[_az]]*Table1[[#This Row],[_az]])</f>
        <v>0.9979361814017903</v>
      </c>
      <c r="T1192" s="1">
        <f>ATAN2(Table1[[#This Row],[_az]],Table1[[#This Row],[_ay]])*180/PI()</f>
        <v>-80.427550661120804</v>
      </c>
      <c r="U1192" s="1">
        <f>ATAN2(SQRT(Table1[[#This Row],[_ay]]*Table1[[#This Row],[_ay]]+Table1[[#This Row],[_az]]*Table1[[#This Row],[_az]]),Table1[[#This Row],[_ax]])*180/PI()</f>
        <v>-85.807564099997634</v>
      </c>
    </row>
    <row r="1193" spans="1:21" x14ac:dyDescent="0.25">
      <c r="A1193" t="s">
        <v>0</v>
      </c>
      <c r="B1193" t="s">
        <v>6</v>
      </c>
      <c r="C1193" t="s">
        <v>4</v>
      </c>
      <c r="D1193" t="s">
        <v>3</v>
      </c>
      <c r="E1193">
        <v>-8078</v>
      </c>
      <c r="F1193">
        <v>-501</v>
      </c>
      <c r="G1193">
        <v>1081</v>
      </c>
      <c r="H1193">
        <v>4</v>
      </c>
      <c r="I1193">
        <v>-1</v>
      </c>
      <c r="J1193">
        <v>-17</v>
      </c>
      <c r="K1193">
        <v>1318</v>
      </c>
      <c r="L1193">
        <v>86</v>
      </c>
      <c r="M1193">
        <v>182</v>
      </c>
      <c r="N1193">
        <v>-44</v>
      </c>
      <c r="O1193">
        <v>306113</v>
      </c>
      <c r="P1193">
        <f>(Table1[[#This Row],[ax]]-E$1)/E$2</f>
        <v>-0.99478028647730032</v>
      </c>
      <c r="Q1193">
        <f>(Table1[[#This Row],[ay]]-F$1)/F$2</f>
        <v>-7.2546403008613369E-2</v>
      </c>
      <c r="R1193">
        <f>(Table1[[#This Row],[az]]-G$1)/G$2</f>
        <v>1.1291291291291292E-2</v>
      </c>
      <c r="S1193">
        <f>SQRT(Table1[[#This Row],[_ax]]*Table1[[#This Row],[_ax]]+Table1[[#This Row],[_ay]]*Table1[[#This Row],[_ay]]+Table1[[#This Row],[_az]]*Table1[[#This Row],[_az]])</f>
        <v>0.99748598597292215</v>
      </c>
      <c r="T1193" s="1">
        <f>ATAN2(Table1[[#This Row],[_az]],Table1[[#This Row],[_ay]])*180/PI()</f>
        <v>-81.153331085137509</v>
      </c>
      <c r="U1193" s="1">
        <f>ATAN2(SQRT(Table1[[#This Row],[_ay]]*Table1[[#This Row],[_ay]]+Table1[[#This Row],[_az]]*Table1[[#This Row],[_az]]),Table1[[#This Row],[_ax]])*180/PI()</f>
        <v>-85.778933178031153</v>
      </c>
    </row>
    <row r="1194" spans="1:21" x14ac:dyDescent="0.25">
      <c r="A1194" t="s">
        <v>0</v>
      </c>
      <c r="B1194" t="s">
        <v>6</v>
      </c>
      <c r="C1194" t="s">
        <v>4</v>
      </c>
      <c r="D1194" t="s">
        <v>3</v>
      </c>
      <c r="E1194">
        <v>-8080</v>
      </c>
      <c r="F1194">
        <v>-503</v>
      </c>
      <c r="G1194">
        <v>1087</v>
      </c>
      <c r="H1194">
        <v>2</v>
      </c>
      <c r="I1194">
        <v>-2</v>
      </c>
      <c r="J1194">
        <v>-16</v>
      </c>
      <c r="K1194">
        <v>1319</v>
      </c>
      <c r="L1194">
        <v>85</v>
      </c>
      <c r="M1194">
        <v>173</v>
      </c>
      <c r="N1194">
        <v>-39</v>
      </c>
      <c r="O1194">
        <v>306163</v>
      </c>
      <c r="P1194">
        <f>(Table1[[#This Row],[ax]]-E$1)/E$2</f>
        <v>-0.99502306385044914</v>
      </c>
      <c r="Q1194">
        <f>(Table1[[#This Row],[ay]]-F$1)/F$2</f>
        <v>-7.2789033119010069E-2</v>
      </c>
      <c r="R1194">
        <f>(Table1[[#This Row],[az]]-G$1)/G$2</f>
        <v>1.2012012012012012E-2</v>
      </c>
      <c r="S1194">
        <f>SQRT(Table1[[#This Row],[_ax]]*Table1[[#This Row],[_ax]]+Table1[[#This Row],[_ay]]*Table1[[#This Row],[_ay]]+Table1[[#This Row],[_az]]*Table1[[#This Row],[_az]])</f>
        <v>0.9977541928598006</v>
      </c>
      <c r="T1194" s="1">
        <f>ATAN2(Table1[[#This Row],[_az]],Table1[[#This Row],[_ay]])*180/PI()</f>
        <v>-80.629219082195547</v>
      </c>
      <c r="U1194" s="1">
        <f>ATAN2(SQRT(Table1[[#This Row],[_ay]]*Table1[[#This Row],[_ay]]+Table1[[#This Row],[_az]]*Table1[[#This Row],[_az]]),Table1[[#This Row],[_ax]])*180/PI()</f>
        <v>-85.75970499594878</v>
      </c>
    </row>
    <row r="1195" spans="1:21" x14ac:dyDescent="0.25">
      <c r="A1195" t="s">
        <v>0</v>
      </c>
      <c r="B1195" t="s">
        <v>6</v>
      </c>
      <c r="C1195" t="s">
        <v>4</v>
      </c>
      <c r="D1195" t="s">
        <v>3</v>
      </c>
      <c r="E1195">
        <v>-8079</v>
      </c>
      <c r="F1195">
        <v>-503</v>
      </c>
      <c r="G1195">
        <v>1095</v>
      </c>
      <c r="H1195">
        <v>4</v>
      </c>
      <c r="I1195">
        <v>-2</v>
      </c>
      <c r="J1195">
        <v>-15</v>
      </c>
      <c r="K1195">
        <v>1321</v>
      </c>
      <c r="L1195">
        <v>88</v>
      </c>
      <c r="M1195">
        <v>184</v>
      </c>
      <c r="N1195">
        <v>-52</v>
      </c>
      <c r="O1195">
        <v>306213</v>
      </c>
      <c r="P1195">
        <f>(Table1[[#This Row],[ax]]-E$1)/E$2</f>
        <v>-0.99490167516387473</v>
      </c>
      <c r="Q1195">
        <f>(Table1[[#This Row],[ay]]-F$1)/F$2</f>
        <v>-7.2789033119010069E-2</v>
      </c>
      <c r="R1195">
        <f>(Table1[[#This Row],[az]]-G$1)/G$2</f>
        <v>1.2972972972972972E-2</v>
      </c>
      <c r="S1195">
        <f>SQRT(Table1[[#This Row],[_ax]]*Table1[[#This Row],[_ax]]+Table1[[#This Row],[_ay]]*Table1[[#This Row],[_ay]]+Table1[[#This Row],[_az]]*Table1[[#This Row],[_az]])</f>
        <v>0.9976451696941363</v>
      </c>
      <c r="T1195" s="1">
        <f>ATAN2(Table1[[#This Row],[_az]],Table1[[#This Row],[_ay]])*180/PI()</f>
        <v>-79.894452450164437</v>
      </c>
      <c r="U1195" s="1">
        <f>ATAN2(SQRT(Table1[[#This Row],[_ay]]*Table1[[#This Row],[_ay]]+Table1[[#This Row],[_az]]*Table1[[#This Row],[_az]]),Table1[[#This Row],[_ax]])*180/PI()</f>
        <v>-85.749879900755019</v>
      </c>
    </row>
    <row r="1196" spans="1:21" x14ac:dyDescent="0.25">
      <c r="A1196" t="s">
        <v>0</v>
      </c>
      <c r="B1196" t="s">
        <v>6</v>
      </c>
      <c r="C1196" t="s">
        <v>4</v>
      </c>
      <c r="D1196" t="s">
        <v>3</v>
      </c>
      <c r="E1196">
        <v>-8078</v>
      </c>
      <c r="F1196">
        <v>-498</v>
      </c>
      <c r="G1196">
        <v>1090</v>
      </c>
      <c r="H1196">
        <v>4</v>
      </c>
      <c r="I1196">
        <v>-2</v>
      </c>
      <c r="J1196">
        <v>-16</v>
      </c>
      <c r="K1196">
        <v>1320</v>
      </c>
      <c r="L1196">
        <v>89</v>
      </c>
      <c r="M1196">
        <v>179</v>
      </c>
      <c r="N1196">
        <v>-51</v>
      </c>
      <c r="O1196">
        <v>306263</v>
      </c>
      <c r="P1196">
        <f>(Table1[[#This Row],[ax]]-E$1)/E$2</f>
        <v>-0.99478028647730032</v>
      </c>
      <c r="Q1196">
        <f>(Table1[[#This Row],[ay]]-F$1)/F$2</f>
        <v>-7.2182457843018313E-2</v>
      </c>
      <c r="R1196">
        <f>(Table1[[#This Row],[az]]-G$1)/G$2</f>
        <v>1.2372372372372372E-2</v>
      </c>
      <c r="S1196">
        <f>SQRT(Table1[[#This Row],[_ax]]*Table1[[#This Row],[_ax]]+Table1[[#This Row],[_ay]]*Table1[[#This Row],[_ay]]+Table1[[#This Row],[_az]]*Table1[[#This Row],[_az]])</f>
        <v>0.99747240622597644</v>
      </c>
      <c r="T1196" s="1">
        <f>ATAN2(Table1[[#This Row],[_az]],Table1[[#This Row],[_ay]])*180/PI()</f>
        <v>-80.273781106226664</v>
      </c>
      <c r="U1196" s="1">
        <f>ATAN2(SQRT(Table1[[#This Row],[_ay]]*Table1[[#This Row],[_ay]]+Table1[[#This Row],[_az]]*Table1[[#This Row],[_az]]),Table1[[#This Row],[_ax]])*180/PI()</f>
        <v>-85.789515253541126</v>
      </c>
    </row>
    <row r="1197" spans="1:21" x14ac:dyDescent="0.25">
      <c r="A1197" t="s">
        <v>0</v>
      </c>
      <c r="B1197" t="s">
        <v>6</v>
      </c>
      <c r="C1197" t="s">
        <v>4</v>
      </c>
      <c r="D1197" t="s">
        <v>3</v>
      </c>
      <c r="E1197">
        <v>-8079</v>
      </c>
      <c r="F1197">
        <v>-501</v>
      </c>
      <c r="G1197">
        <v>1102</v>
      </c>
      <c r="H1197">
        <v>5</v>
      </c>
      <c r="I1197">
        <v>-3</v>
      </c>
      <c r="J1197">
        <v>-17</v>
      </c>
      <c r="K1197">
        <v>1319</v>
      </c>
      <c r="L1197">
        <v>80</v>
      </c>
      <c r="M1197">
        <v>182</v>
      </c>
      <c r="N1197">
        <v>-46</v>
      </c>
      <c r="O1197">
        <v>306313</v>
      </c>
      <c r="P1197">
        <f>(Table1[[#This Row],[ax]]-E$1)/E$2</f>
        <v>-0.99490167516387473</v>
      </c>
      <c r="Q1197">
        <f>(Table1[[#This Row],[ay]]-F$1)/F$2</f>
        <v>-7.2546403008613369E-2</v>
      </c>
      <c r="R1197">
        <f>(Table1[[#This Row],[az]]-G$1)/G$2</f>
        <v>1.3813813813813814E-2</v>
      </c>
      <c r="S1197">
        <f>SQRT(Table1[[#This Row],[_ax]]*Table1[[#This Row],[_ax]]+Table1[[#This Row],[_ay]]*Table1[[#This Row],[_ay]]+Table1[[#This Row],[_az]]*Table1[[#This Row],[_az]])</f>
        <v>0.99763878497452929</v>
      </c>
      <c r="T1197" s="1">
        <f>ATAN2(Table1[[#This Row],[_az]],Table1[[#This Row],[_ay]])*180/PI()</f>
        <v>-79.219168846335478</v>
      </c>
      <c r="U1197" s="1">
        <f>ATAN2(SQRT(Table1[[#This Row],[_ay]]*Table1[[#This Row],[_ay]]+Table1[[#This Row],[_az]]*Table1[[#This Row],[_az]]),Table1[[#This Row],[_ax]])*180/PI()</f>
        <v>-85.754816942891296</v>
      </c>
    </row>
    <row r="1198" spans="1:21" x14ac:dyDescent="0.25">
      <c r="A1198" t="s">
        <v>0</v>
      </c>
      <c r="B1198" t="s">
        <v>6</v>
      </c>
      <c r="C1198" t="s">
        <v>4</v>
      </c>
      <c r="D1198" t="s">
        <v>3</v>
      </c>
      <c r="E1198">
        <v>-8083</v>
      </c>
      <c r="F1198">
        <v>-502</v>
      </c>
      <c r="G1198">
        <v>1097</v>
      </c>
      <c r="H1198">
        <v>4</v>
      </c>
      <c r="I1198">
        <v>-3</v>
      </c>
      <c r="J1198">
        <v>-16</v>
      </c>
      <c r="K1198">
        <v>1318</v>
      </c>
      <c r="L1198">
        <v>94</v>
      </c>
      <c r="M1198">
        <v>178</v>
      </c>
      <c r="N1198">
        <v>-50</v>
      </c>
      <c r="O1198">
        <v>306363</v>
      </c>
      <c r="P1198">
        <f>(Table1[[#This Row],[ax]]-E$1)/E$2</f>
        <v>-0.99538722991017237</v>
      </c>
      <c r="Q1198">
        <f>(Table1[[#This Row],[ay]]-F$1)/F$2</f>
        <v>-7.2667718063811726E-2</v>
      </c>
      <c r="R1198">
        <f>(Table1[[#This Row],[az]]-G$1)/G$2</f>
        <v>1.3213213213213212E-2</v>
      </c>
      <c r="S1198">
        <f>SQRT(Table1[[#This Row],[_ax]]*Table1[[#This Row],[_ax]]+Table1[[#This Row],[_ay]]*Table1[[#This Row],[_ay]]+Table1[[#This Row],[_az]]*Table1[[#This Row],[_az]])</f>
        <v>0.99812370161231312</v>
      </c>
      <c r="T1198" s="1">
        <f>ATAN2(Table1[[#This Row],[_az]],Table1[[#This Row],[_ay]])*180/PI()</f>
        <v>-79.694465984528918</v>
      </c>
      <c r="U1198" s="1">
        <f>ATAN2(SQRT(Table1[[#This Row],[_ay]]*Table1[[#This Row],[_ay]]+Table1[[#This Row],[_az]]*Table1[[#This Row],[_az]]),Table1[[#This Row],[_ax]])*180/PI()</f>
        <v>-85.756343734252951</v>
      </c>
    </row>
    <row r="1199" spans="1:21" x14ac:dyDescent="0.25">
      <c r="A1199" t="s">
        <v>0</v>
      </c>
      <c r="B1199" t="s">
        <v>6</v>
      </c>
      <c r="C1199" t="s">
        <v>4</v>
      </c>
      <c r="D1199" t="s">
        <v>3</v>
      </c>
      <c r="E1199">
        <v>-8086</v>
      </c>
      <c r="F1199">
        <v>-501</v>
      </c>
      <c r="G1199">
        <v>1092</v>
      </c>
      <c r="H1199">
        <v>4</v>
      </c>
      <c r="I1199">
        <v>-1</v>
      </c>
      <c r="J1199">
        <v>-18</v>
      </c>
      <c r="K1199">
        <v>1320</v>
      </c>
      <c r="L1199">
        <v>88</v>
      </c>
      <c r="M1199">
        <v>178</v>
      </c>
      <c r="N1199">
        <v>-48</v>
      </c>
      <c r="O1199">
        <v>306413</v>
      </c>
      <c r="P1199">
        <f>(Table1[[#This Row],[ax]]-E$1)/E$2</f>
        <v>-0.99575139596989559</v>
      </c>
      <c r="Q1199">
        <f>(Table1[[#This Row],[ay]]-F$1)/F$2</f>
        <v>-7.2546403008613369E-2</v>
      </c>
      <c r="R1199">
        <f>(Table1[[#This Row],[az]]-G$1)/G$2</f>
        <v>1.2612612612612612E-2</v>
      </c>
      <c r="S1199">
        <f>SQRT(Table1[[#This Row],[_ax]]*Table1[[#This Row],[_ax]]+Table1[[#This Row],[_ay]]*Table1[[#This Row],[_ay]]+Table1[[#This Row],[_az]]*Table1[[#This Row],[_az]])</f>
        <v>0.99847028056041798</v>
      </c>
      <c r="T1199" s="1">
        <f>ATAN2(Table1[[#This Row],[_az]],Table1[[#This Row],[_ay]])*180/PI()</f>
        <v>-80.13737685438015</v>
      </c>
      <c r="U1199" s="1">
        <f>ATAN2(SQRT(Table1[[#This Row],[_ay]]*Table1[[#This Row],[_ay]]+Table1[[#This Row],[_az]]*Table1[[#This Row],[_az]]),Table1[[#This Row],[_ax]])*180/PI()</f>
        <v>-85.770743306827583</v>
      </c>
    </row>
    <row r="1200" spans="1:21" x14ac:dyDescent="0.25">
      <c r="A1200" t="s">
        <v>0</v>
      </c>
      <c r="B1200" t="s">
        <v>6</v>
      </c>
      <c r="C1200" t="s">
        <v>4</v>
      </c>
      <c r="D1200" t="s">
        <v>3</v>
      </c>
      <c r="E1200">
        <v>-8090</v>
      </c>
      <c r="F1200">
        <v>-499</v>
      </c>
      <c r="G1200">
        <v>1090</v>
      </c>
      <c r="H1200">
        <v>3</v>
      </c>
      <c r="I1200">
        <v>-2</v>
      </c>
      <c r="J1200">
        <v>-16</v>
      </c>
      <c r="K1200">
        <v>1322</v>
      </c>
      <c r="L1200">
        <v>95</v>
      </c>
      <c r="M1200">
        <v>177</v>
      </c>
      <c r="N1200">
        <v>-45</v>
      </c>
      <c r="O1200">
        <v>306463</v>
      </c>
      <c r="P1200">
        <f>(Table1[[#This Row],[ax]]-E$1)/E$2</f>
        <v>-0.99623695071619323</v>
      </c>
      <c r="Q1200">
        <f>(Table1[[#This Row],[ay]]-F$1)/F$2</f>
        <v>-7.230377289821667E-2</v>
      </c>
      <c r="R1200">
        <f>(Table1[[#This Row],[az]]-G$1)/G$2</f>
        <v>1.2372372372372372E-2</v>
      </c>
      <c r="S1200">
        <f>SQRT(Table1[[#This Row],[_ax]]*Table1[[#This Row],[_ax]]+Table1[[#This Row],[_ay]]*Table1[[#This Row],[_ay]]+Table1[[#This Row],[_az]]*Table1[[#This Row],[_az]])</f>
        <v>0.99893391830778089</v>
      </c>
      <c r="T1200" s="1">
        <f>ATAN2(Table1[[#This Row],[_az]],Table1[[#This Row],[_ay]])*180/PI()</f>
        <v>-80.289789325008186</v>
      </c>
      <c r="U1200" s="1">
        <f>ATAN2(SQRT(Table1[[#This Row],[_ay]]*Table1[[#This Row],[_ay]]+Table1[[#This Row],[_az]]*Table1[[#This Row],[_az]]),Table1[[#This Row],[_ax]])*180/PI()</f>
        <v>-85.788809640647358</v>
      </c>
    </row>
    <row r="1201" spans="1:21" x14ac:dyDescent="0.25">
      <c r="A1201" t="s">
        <v>0</v>
      </c>
      <c r="B1201" t="s">
        <v>6</v>
      </c>
      <c r="C1201" t="s">
        <v>4</v>
      </c>
      <c r="D1201" t="s">
        <v>3</v>
      </c>
      <c r="E1201">
        <v>-8090</v>
      </c>
      <c r="F1201">
        <v>-496</v>
      </c>
      <c r="G1201">
        <v>1085</v>
      </c>
      <c r="H1201">
        <v>4</v>
      </c>
      <c r="I1201">
        <v>-3</v>
      </c>
      <c r="J1201">
        <v>-16</v>
      </c>
      <c r="K1201">
        <v>1319</v>
      </c>
      <c r="L1201">
        <v>90</v>
      </c>
      <c r="M1201">
        <v>182</v>
      </c>
      <c r="N1201">
        <v>-50</v>
      </c>
      <c r="O1201">
        <v>306513</v>
      </c>
      <c r="P1201">
        <f>(Table1[[#This Row],[ax]]-E$1)/E$2</f>
        <v>-0.99623695071619323</v>
      </c>
      <c r="Q1201">
        <f>(Table1[[#This Row],[ay]]-F$1)/F$2</f>
        <v>-7.1939827732621614E-2</v>
      </c>
      <c r="R1201">
        <f>(Table1[[#This Row],[az]]-G$1)/G$2</f>
        <v>1.1771771771771772E-2</v>
      </c>
      <c r="S1201">
        <f>SQRT(Table1[[#This Row],[_ax]]*Table1[[#This Row],[_ax]]+Table1[[#This Row],[_ay]]*Table1[[#This Row],[_ay]]+Table1[[#This Row],[_az]]*Table1[[#This Row],[_az]])</f>
        <v>0.9989003831199309</v>
      </c>
      <c r="T1201" s="1">
        <f>ATAN2(Table1[[#This Row],[_az]],Table1[[#This Row],[_ay]])*180/PI()</f>
        <v>-80.706846565000262</v>
      </c>
      <c r="U1201" s="1">
        <f>ATAN2(SQRT(Table1[[#This Row],[_ay]]*Table1[[#This Row],[_ay]]+Table1[[#This Row],[_az]]*Table1[[#This Row],[_az]]),Table1[[#This Row],[_ax]])*180/PI()</f>
        <v>-85.815014803460485</v>
      </c>
    </row>
    <row r="1202" spans="1:21" x14ac:dyDescent="0.25">
      <c r="A1202" t="s">
        <v>0</v>
      </c>
      <c r="B1202" t="s">
        <v>6</v>
      </c>
      <c r="C1202" t="s">
        <v>4</v>
      </c>
      <c r="D1202" t="s">
        <v>3</v>
      </c>
      <c r="E1202">
        <v>-8089</v>
      </c>
      <c r="F1202">
        <v>-501</v>
      </c>
      <c r="G1202">
        <v>1083</v>
      </c>
      <c r="H1202">
        <v>4</v>
      </c>
      <c r="I1202">
        <v>-2</v>
      </c>
      <c r="J1202">
        <v>-18</v>
      </c>
      <c r="K1202">
        <v>1321</v>
      </c>
      <c r="L1202">
        <v>95</v>
      </c>
      <c r="M1202">
        <v>175</v>
      </c>
      <c r="N1202">
        <v>-45</v>
      </c>
      <c r="O1202">
        <v>306563</v>
      </c>
      <c r="P1202">
        <f>(Table1[[#This Row],[ax]]-E$1)/E$2</f>
        <v>-0.99611556202961882</v>
      </c>
      <c r="Q1202">
        <f>(Table1[[#This Row],[ay]]-F$1)/F$2</f>
        <v>-7.2546403008613369E-2</v>
      </c>
      <c r="R1202">
        <f>(Table1[[#This Row],[az]]-G$1)/G$2</f>
        <v>1.1531531531531532E-2</v>
      </c>
      <c r="S1202">
        <f>SQRT(Table1[[#This Row],[_ax]]*Table1[[#This Row],[_ax]]+Table1[[#This Row],[_ay]]*Table1[[#This Row],[_ay]]+Table1[[#This Row],[_az]]*Table1[[#This Row],[_az]])</f>
        <v>0.99882038912235582</v>
      </c>
      <c r="T1202" s="1">
        <f>ATAN2(Table1[[#This Row],[_az]],Table1[[#This Row],[_ay]])*180/PI()</f>
        <v>-80.968175284723173</v>
      </c>
      <c r="U1202" s="1">
        <f>ATAN2(SQRT(Table1[[#This Row],[_ay]]*Table1[[#This Row],[_ay]]+Table1[[#This Row],[_az]]*Table1[[#This Row],[_az]]),Table1[[#This Row],[_ax]])*180/PI()</f>
        <v>-85.782435433774779</v>
      </c>
    </row>
    <row r="1203" spans="1:21" x14ac:dyDescent="0.25">
      <c r="A1203" t="s">
        <v>0</v>
      </c>
      <c r="B1203" t="s">
        <v>6</v>
      </c>
      <c r="C1203" t="s">
        <v>4</v>
      </c>
      <c r="D1203" t="s">
        <v>3</v>
      </c>
      <c r="E1203">
        <v>-8085</v>
      </c>
      <c r="F1203">
        <v>-503</v>
      </c>
      <c r="G1203">
        <v>1085</v>
      </c>
      <c r="H1203">
        <v>5</v>
      </c>
      <c r="I1203">
        <v>-1</v>
      </c>
      <c r="J1203">
        <v>-17</v>
      </c>
      <c r="K1203">
        <v>1321</v>
      </c>
      <c r="L1203">
        <v>96</v>
      </c>
      <c r="M1203">
        <v>180</v>
      </c>
      <c r="N1203">
        <v>-50</v>
      </c>
      <c r="O1203">
        <v>306613</v>
      </c>
      <c r="P1203">
        <f>(Table1[[#This Row],[ax]]-E$1)/E$2</f>
        <v>-0.99563000728332118</v>
      </c>
      <c r="Q1203">
        <f>(Table1[[#This Row],[ay]]-F$1)/F$2</f>
        <v>-7.2789033119010069E-2</v>
      </c>
      <c r="R1203">
        <f>(Table1[[#This Row],[az]]-G$1)/G$2</f>
        <v>1.1771771771771772E-2</v>
      </c>
      <c r="S1203">
        <f>SQRT(Table1[[#This Row],[_ax]]*Table1[[#This Row],[_ax]]+Table1[[#This Row],[_ay]]*Table1[[#This Row],[_ay]]+Table1[[#This Row],[_az]]*Table1[[#This Row],[_az]])</f>
        <v>0.99835661431976963</v>
      </c>
      <c r="T1203" s="1">
        <f>ATAN2(Table1[[#This Row],[_az]],Table1[[#This Row],[_ay]])*180/PI()</f>
        <v>-80.813407451190116</v>
      </c>
      <c r="U1203" s="1">
        <f>ATAN2(SQRT(Table1[[#This Row],[_ay]]*Table1[[#This Row],[_ay]]+Table1[[#This Row],[_az]]*Table1[[#This Row],[_az]]),Table1[[#This Row],[_ax]])*180/PI()</f>
        <v>-85.764497453483258</v>
      </c>
    </row>
    <row r="1204" spans="1:21" x14ac:dyDescent="0.25">
      <c r="A1204" t="s">
        <v>0</v>
      </c>
      <c r="B1204" t="s">
        <v>6</v>
      </c>
      <c r="C1204" t="s">
        <v>4</v>
      </c>
      <c r="D1204" t="s">
        <v>3</v>
      </c>
      <c r="E1204">
        <v>-8088</v>
      </c>
      <c r="F1204">
        <v>-495</v>
      </c>
      <c r="G1204">
        <v>1083</v>
      </c>
      <c r="H1204">
        <v>4</v>
      </c>
      <c r="I1204">
        <v>-1</v>
      </c>
      <c r="J1204">
        <v>-16</v>
      </c>
      <c r="K1204">
        <v>1318</v>
      </c>
      <c r="L1204">
        <v>90</v>
      </c>
      <c r="M1204">
        <v>180</v>
      </c>
      <c r="N1204">
        <v>-56</v>
      </c>
      <c r="O1204">
        <v>306663</v>
      </c>
      <c r="P1204">
        <f>(Table1[[#This Row],[ax]]-E$1)/E$2</f>
        <v>-0.99599417334304441</v>
      </c>
      <c r="Q1204">
        <f>(Table1[[#This Row],[ay]]-F$1)/F$2</f>
        <v>-7.1818512677423271E-2</v>
      </c>
      <c r="R1204">
        <f>(Table1[[#This Row],[az]]-G$1)/G$2</f>
        <v>1.1531531531531532E-2</v>
      </c>
      <c r="S1204">
        <f>SQRT(Table1[[#This Row],[_ax]]*Table1[[#This Row],[_ax]]+Table1[[#This Row],[_ay]]*Table1[[#This Row],[_ay]]+Table1[[#This Row],[_az]]*Table1[[#This Row],[_az]])</f>
        <v>0.99864671847253084</v>
      </c>
      <c r="T1204" s="1">
        <f>ATAN2(Table1[[#This Row],[_az]],Table1[[#This Row],[_ay]])*180/PI()</f>
        <v>-80.878167977252971</v>
      </c>
      <c r="U1204" s="1">
        <f>ATAN2(SQRT(Table1[[#This Row],[_ay]]*Table1[[#This Row],[_ay]]+Table1[[#This Row],[_az]]*Table1[[#This Row],[_az]]),Table1[[#This Row],[_ax]])*180/PI()</f>
        <v>-85.823050187098502</v>
      </c>
    </row>
    <row r="1205" spans="1:21" x14ac:dyDescent="0.25">
      <c r="A1205" t="s">
        <v>0</v>
      </c>
      <c r="B1205" t="s">
        <v>6</v>
      </c>
      <c r="C1205" t="s">
        <v>4</v>
      </c>
      <c r="D1205" t="s">
        <v>3</v>
      </c>
      <c r="E1205">
        <v>-8088</v>
      </c>
      <c r="F1205">
        <v>-501</v>
      </c>
      <c r="G1205">
        <v>1089</v>
      </c>
      <c r="H1205">
        <v>4</v>
      </c>
      <c r="I1205">
        <v>-2</v>
      </c>
      <c r="J1205">
        <v>-18</v>
      </c>
      <c r="K1205">
        <v>1317</v>
      </c>
      <c r="L1205">
        <v>88</v>
      </c>
      <c r="M1205">
        <v>182</v>
      </c>
      <c r="N1205">
        <v>-44</v>
      </c>
      <c r="O1205">
        <v>306713</v>
      </c>
      <c r="P1205">
        <f>(Table1[[#This Row],[ax]]-E$1)/E$2</f>
        <v>-0.99599417334304441</v>
      </c>
      <c r="Q1205">
        <f>(Table1[[#This Row],[ay]]-F$1)/F$2</f>
        <v>-7.2546403008613369E-2</v>
      </c>
      <c r="R1205">
        <f>(Table1[[#This Row],[az]]-G$1)/G$2</f>
        <v>1.2252252252252252E-2</v>
      </c>
      <c r="S1205">
        <f>SQRT(Table1[[#This Row],[_ax]]*Table1[[#This Row],[_ax]]+Table1[[#This Row],[_ay]]*Table1[[#This Row],[_ay]]+Table1[[#This Row],[_az]]*Table1[[#This Row],[_az]])</f>
        <v>0.99870791105709955</v>
      </c>
      <c r="T1205" s="1">
        <f>ATAN2(Table1[[#This Row],[_az]],Table1[[#This Row],[_ay]])*180/PI()</f>
        <v>-80.413862224292288</v>
      </c>
      <c r="U1205" s="1">
        <f>ATAN2(SQRT(Table1[[#This Row],[_ay]]*Table1[[#This Row],[_ay]]+Table1[[#This Row],[_az]]*Table1[[#This Row],[_az]]),Table1[[#This Row],[_ax]])*180/PI()</f>
        <v>-85.775252964504077</v>
      </c>
    </row>
    <row r="1206" spans="1:21" x14ac:dyDescent="0.25">
      <c r="A1206" t="s">
        <v>0</v>
      </c>
      <c r="B1206" t="s">
        <v>6</v>
      </c>
      <c r="C1206" t="s">
        <v>4</v>
      </c>
      <c r="D1206" t="s">
        <v>3</v>
      </c>
      <c r="E1206">
        <v>-8089</v>
      </c>
      <c r="F1206">
        <v>-502</v>
      </c>
      <c r="G1206">
        <v>1096</v>
      </c>
      <c r="H1206">
        <v>4</v>
      </c>
      <c r="I1206">
        <v>0</v>
      </c>
      <c r="J1206">
        <v>-15</v>
      </c>
      <c r="K1206">
        <v>1318</v>
      </c>
      <c r="L1206">
        <v>90</v>
      </c>
      <c r="M1206">
        <v>178</v>
      </c>
      <c r="N1206">
        <v>-46</v>
      </c>
      <c r="O1206">
        <v>306763</v>
      </c>
      <c r="P1206">
        <f>(Table1[[#This Row],[ax]]-E$1)/E$2</f>
        <v>-0.99611556202961882</v>
      </c>
      <c r="Q1206">
        <f>(Table1[[#This Row],[ay]]-F$1)/F$2</f>
        <v>-7.2667718063811726E-2</v>
      </c>
      <c r="R1206">
        <f>(Table1[[#This Row],[az]]-G$1)/G$2</f>
        <v>1.3093093093093092E-2</v>
      </c>
      <c r="S1206">
        <f>SQRT(Table1[[#This Row],[_ax]]*Table1[[#This Row],[_ax]]+Table1[[#This Row],[_ay]]*Table1[[#This Row],[_ay]]+Table1[[#This Row],[_az]]*Table1[[#This Row],[_az]])</f>
        <v>0.99884845660036414</v>
      </c>
      <c r="T1206" s="1">
        <f>ATAN2(Table1[[#This Row],[_az]],Table1[[#This Row],[_ay]])*180/PI()</f>
        <v>-79.786171685376289</v>
      </c>
      <c r="U1206" s="1">
        <f>ATAN2(SQRT(Table1[[#This Row],[_ay]]*Table1[[#This Row],[_ay]]+Table1[[#This Row],[_az]]*Table1[[#This Row],[_az]]),Table1[[#This Row],[_ax]])*180/PI()</f>
        <v>-85.76065912804431</v>
      </c>
    </row>
    <row r="1207" spans="1:21" x14ac:dyDescent="0.25">
      <c r="A1207" t="s">
        <v>0</v>
      </c>
      <c r="B1207" t="s">
        <v>6</v>
      </c>
      <c r="C1207" t="s">
        <v>2</v>
      </c>
      <c r="D1207" t="s">
        <v>5</v>
      </c>
      <c r="E1207">
        <v>-8078</v>
      </c>
      <c r="F1207">
        <v>-527</v>
      </c>
      <c r="G1207">
        <v>1082</v>
      </c>
      <c r="H1207">
        <v>4</v>
      </c>
      <c r="I1207">
        <v>-6</v>
      </c>
      <c r="J1207">
        <v>-14</v>
      </c>
      <c r="K1207">
        <v>1320</v>
      </c>
      <c r="L1207">
        <v>245</v>
      </c>
      <c r="M1207">
        <v>213</v>
      </c>
      <c r="N1207">
        <v>-33</v>
      </c>
      <c r="O1207">
        <v>329513</v>
      </c>
      <c r="P1207">
        <f>(Table1[[#This Row],[ax]]-E$1)/E$2</f>
        <v>-0.99478028647730032</v>
      </c>
      <c r="Q1207">
        <f>(Table1[[#This Row],[ay]]-F$1)/F$2</f>
        <v>-7.5700594443770475E-2</v>
      </c>
      <c r="R1207">
        <f>(Table1[[#This Row],[az]]-G$1)/G$2</f>
        <v>1.1411411411411412E-2</v>
      </c>
      <c r="S1207">
        <f>SQRT(Table1[[#This Row],[_ax]]*Table1[[#This Row],[_ax]]+Table1[[#This Row],[_ay]]*Table1[[#This Row],[_ay]]+Table1[[#This Row],[_az]]*Table1[[#This Row],[_az]])</f>
        <v>0.99772171404324983</v>
      </c>
      <c r="T1207" s="1">
        <f>ATAN2(Table1[[#This Row],[_az]],Table1[[#This Row],[_ay]])*180/PI()</f>
        <v>-81.427548170983769</v>
      </c>
      <c r="U1207" s="1">
        <f>ATAN2(SQRT(Table1[[#This Row],[_ay]]*Table1[[#This Row],[_ay]]+Table1[[#This Row],[_az]]*Table1[[#This Row],[_az]]),Table1[[#This Row],[_ax]])*180/PI()</f>
        <v>-85.599330514741453</v>
      </c>
    </row>
    <row r="1208" spans="1:21" x14ac:dyDescent="0.25">
      <c r="A1208" t="s">
        <v>0</v>
      </c>
      <c r="B1208" t="s">
        <v>6</v>
      </c>
      <c r="C1208" t="s">
        <v>2</v>
      </c>
      <c r="D1208" t="s">
        <v>5</v>
      </c>
      <c r="E1208">
        <v>-8064</v>
      </c>
      <c r="F1208">
        <v>-553</v>
      </c>
      <c r="G1208">
        <v>1070</v>
      </c>
      <c r="H1208">
        <v>5</v>
      </c>
      <c r="I1208">
        <v>2</v>
      </c>
      <c r="J1208">
        <v>-17</v>
      </c>
      <c r="K1208">
        <v>1320</v>
      </c>
      <c r="L1208">
        <v>241</v>
      </c>
      <c r="M1208">
        <v>219</v>
      </c>
      <c r="N1208">
        <v>-35</v>
      </c>
      <c r="O1208">
        <v>329563</v>
      </c>
      <c r="P1208">
        <f>(Table1[[#This Row],[ax]]-E$1)/E$2</f>
        <v>-0.99308084486525861</v>
      </c>
      <c r="Q1208">
        <f>(Table1[[#This Row],[ay]]-F$1)/F$2</f>
        <v>-7.885478587892758E-2</v>
      </c>
      <c r="R1208">
        <f>(Table1[[#This Row],[az]]-G$1)/G$2</f>
        <v>9.9699699699699693E-3</v>
      </c>
      <c r="S1208">
        <f>SQRT(Table1[[#This Row],[_ax]]*Table1[[#This Row],[_ax]]+Table1[[#This Row],[_ay]]*Table1[[#This Row],[_ay]]+Table1[[#This Row],[_az]]*Table1[[#This Row],[_az]])</f>
        <v>0.99625651415461747</v>
      </c>
      <c r="T1208" s="1">
        <f>ATAN2(Table1[[#This Row],[_az]],Table1[[#This Row],[_ay]])*180/PI()</f>
        <v>-82.794068418025233</v>
      </c>
      <c r="U1208" s="1">
        <f>ATAN2(SQRT(Table1[[#This Row],[_ay]]*Table1[[#This Row],[_ay]]+Table1[[#This Row],[_az]]*Table1[[#This Row],[_az]]),Table1[[#This Row],[_ax]])*180/PI()</f>
        <v>-85.424009560617705</v>
      </c>
    </row>
    <row r="1209" spans="1:21" x14ac:dyDescent="0.25">
      <c r="A1209" t="s">
        <v>0</v>
      </c>
      <c r="B1209" t="s">
        <v>6</v>
      </c>
      <c r="C1209" t="s">
        <v>2</v>
      </c>
      <c r="D1209" t="s">
        <v>5</v>
      </c>
      <c r="E1209">
        <v>-8061</v>
      </c>
      <c r="F1209">
        <v>-555</v>
      </c>
      <c r="G1209">
        <v>1076</v>
      </c>
      <c r="H1209">
        <v>5</v>
      </c>
      <c r="I1209">
        <v>-3</v>
      </c>
      <c r="J1209">
        <v>-17</v>
      </c>
      <c r="K1209">
        <v>1320</v>
      </c>
      <c r="L1209">
        <v>242</v>
      </c>
      <c r="M1209">
        <v>222</v>
      </c>
      <c r="N1209">
        <v>-34</v>
      </c>
      <c r="O1209">
        <v>329613</v>
      </c>
      <c r="P1209">
        <f>(Table1[[#This Row],[ax]]-E$1)/E$2</f>
        <v>-0.99271667880553527</v>
      </c>
      <c r="Q1209">
        <f>(Table1[[#This Row],[ay]]-F$1)/F$2</f>
        <v>-7.909741598932428E-2</v>
      </c>
      <c r="R1209">
        <f>(Table1[[#This Row],[az]]-G$1)/G$2</f>
        <v>1.0690690690690691E-2</v>
      </c>
      <c r="S1209">
        <f>SQRT(Table1[[#This Row],[_ax]]*Table1[[#This Row],[_ax]]+Table1[[#This Row],[_ay]]*Table1[[#This Row],[_ay]]+Table1[[#This Row],[_az]]*Table1[[#This Row],[_az]])</f>
        <v>0.99592022595302498</v>
      </c>
      <c r="T1209" s="1">
        <f>ATAN2(Table1[[#This Row],[_az]],Table1[[#This Row],[_ay]])*180/PI()</f>
        <v>-82.302631738642646</v>
      </c>
      <c r="U1209" s="1">
        <f>ATAN2(SQRT(Table1[[#This Row],[_ay]]*Table1[[#This Row],[_ay]]+Table1[[#This Row],[_az]]*Table1[[#This Row],[_az]]),Table1[[#This Row],[_ax]])*180/PI()</f>
        <v>-85.403181061460245</v>
      </c>
    </row>
    <row r="1210" spans="1:21" x14ac:dyDescent="0.25">
      <c r="A1210" t="s">
        <v>0</v>
      </c>
      <c r="B1210" t="s">
        <v>6</v>
      </c>
      <c r="C1210" t="s">
        <v>2</v>
      </c>
      <c r="D1210" t="s">
        <v>5</v>
      </c>
      <c r="E1210">
        <v>-8072</v>
      </c>
      <c r="F1210">
        <v>-562</v>
      </c>
      <c r="G1210">
        <v>1093</v>
      </c>
      <c r="H1210">
        <v>4</v>
      </c>
      <c r="I1210">
        <v>-5</v>
      </c>
      <c r="J1210">
        <v>-20</v>
      </c>
      <c r="K1210">
        <v>1321</v>
      </c>
      <c r="L1210">
        <v>253</v>
      </c>
      <c r="M1210">
        <v>221</v>
      </c>
      <c r="N1210">
        <v>-27</v>
      </c>
      <c r="O1210">
        <v>329663</v>
      </c>
      <c r="P1210">
        <f>(Table1[[#This Row],[ax]]-E$1)/E$2</f>
        <v>-0.99405195435785387</v>
      </c>
      <c r="Q1210">
        <f>(Table1[[#This Row],[ay]]-F$1)/F$2</f>
        <v>-7.994662137571272E-2</v>
      </c>
      <c r="R1210">
        <f>(Table1[[#This Row],[az]]-G$1)/G$2</f>
        <v>1.2732732732732732E-2</v>
      </c>
      <c r="S1210">
        <f>SQRT(Table1[[#This Row],[_ax]]*Table1[[#This Row],[_ax]]+Table1[[#This Row],[_ay]]*Table1[[#This Row],[_ay]]+Table1[[#This Row],[_az]]*Table1[[#This Row],[_az]])</f>
        <v>0.99734290628394384</v>
      </c>
      <c r="T1210" s="1">
        <f>ATAN2(Table1[[#This Row],[_az]],Table1[[#This Row],[_ay]])*180/PI()</f>
        <v>-80.950765191773414</v>
      </c>
      <c r="U1210" s="1">
        <f>ATAN2(SQRT(Table1[[#This Row],[_ay]]*Table1[[#This Row],[_ay]]+Table1[[#This Row],[_az]]*Table1[[#This Row],[_az]]),Table1[[#This Row],[_ax]])*180/PI()</f>
        <v>-85.344185795645316</v>
      </c>
    </row>
    <row r="1211" spans="1:21" x14ac:dyDescent="0.25">
      <c r="A1211" t="s">
        <v>0</v>
      </c>
      <c r="B1211" t="s">
        <v>6</v>
      </c>
      <c r="C1211" t="s">
        <v>2</v>
      </c>
      <c r="D1211" t="s">
        <v>5</v>
      </c>
      <c r="E1211">
        <v>-8074</v>
      </c>
      <c r="F1211">
        <v>-552</v>
      </c>
      <c r="G1211">
        <v>1088</v>
      </c>
      <c r="H1211">
        <v>3</v>
      </c>
      <c r="I1211">
        <v>2</v>
      </c>
      <c r="J1211">
        <v>-13</v>
      </c>
      <c r="K1211">
        <v>1320</v>
      </c>
      <c r="L1211">
        <v>247</v>
      </c>
      <c r="M1211">
        <v>213</v>
      </c>
      <c r="N1211">
        <v>-33</v>
      </c>
      <c r="O1211">
        <v>329713</v>
      </c>
      <c r="P1211">
        <f>(Table1[[#This Row],[ax]]-E$1)/E$2</f>
        <v>-0.99429473173100269</v>
      </c>
      <c r="Q1211">
        <f>(Table1[[#This Row],[ay]]-F$1)/F$2</f>
        <v>-7.8733470823729224E-2</v>
      </c>
      <c r="R1211">
        <f>(Table1[[#This Row],[az]]-G$1)/G$2</f>
        <v>1.2132132132132132E-2</v>
      </c>
      <c r="S1211">
        <f>SQRT(Table1[[#This Row],[_ax]]*Table1[[#This Row],[_ax]]+Table1[[#This Row],[_ay]]*Table1[[#This Row],[_ay]]+Table1[[#This Row],[_az]]*Table1[[#This Row],[_az]])</f>
        <v>0.99748090789049648</v>
      </c>
      <c r="T1211" s="1">
        <f>ATAN2(Table1[[#This Row],[_az]],Table1[[#This Row],[_ay]])*180/PI()</f>
        <v>-81.240124797391147</v>
      </c>
      <c r="U1211" s="1">
        <f>ATAN2(SQRT(Table1[[#This Row],[_ay]]*Table1[[#This Row],[_ay]]+Table1[[#This Row],[_az]]*Table1[[#This Row],[_az]]),Table1[[#This Row],[_ax]])*180/PI()</f>
        <v>-85.419257315792422</v>
      </c>
    </row>
    <row r="1212" spans="1:21" x14ac:dyDescent="0.25">
      <c r="A1212" t="s">
        <v>0</v>
      </c>
      <c r="B1212" t="s">
        <v>6</v>
      </c>
      <c r="C1212" t="s">
        <v>2</v>
      </c>
      <c r="D1212" t="s">
        <v>5</v>
      </c>
      <c r="E1212">
        <v>-8079</v>
      </c>
      <c r="F1212">
        <v>-544</v>
      </c>
      <c r="G1212">
        <v>1085</v>
      </c>
      <c r="H1212">
        <v>5</v>
      </c>
      <c r="I1212">
        <v>-5</v>
      </c>
      <c r="J1212">
        <v>-20</v>
      </c>
      <c r="K1212">
        <v>1321</v>
      </c>
      <c r="L1212">
        <v>248</v>
      </c>
      <c r="M1212">
        <v>216</v>
      </c>
      <c r="N1212">
        <v>-32</v>
      </c>
      <c r="O1212">
        <v>329763</v>
      </c>
      <c r="P1212">
        <f>(Table1[[#This Row],[ax]]-E$1)/E$2</f>
        <v>-0.99490167516387473</v>
      </c>
      <c r="Q1212">
        <f>(Table1[[#This Row],[ay]]-F$1)/F$2</f>
        <v>-7.7762950382142426E-2</v>
      </c>
      <c r="R1212">
        <f>(Table1[[#This Row],[az]]-G$1)/G$2</f>
        <v>1.1771771771771772E-2</v>
      </c>
      <c r="S1212">
        <f>SQRT(Table1[[#This Row],[_ax]]*Table1[[#This Row],[_ax]]+Table1[[#This Row],[_ay]]*Table1[[#This Row],[_ay]]+Table1[[#This Row],[_az]]*Table1[[#This Row],[_az]])</f>
        <v>0.99800550815447231</v>
      </c>
      <c r="T1212" s="1">
        <f>ATAN2(Table1[[#This Row],[_az]],Table1[[#This Row],[_ay]])*180/PI()</f>
        <v>-81.391910027596353</v>
      </c>
      <c r="U1212" s="1">
        <f>ATAN2(SQRT(Table1[[#This Row],[_ay]]*Table1[[#This Row],[_ay]]+Table1[[#This Row],[_az]]*Table1[[#This Row],[_az]]),Table1[[#This Row],[_ax]])*180/PI()</f>
        <v>-85.480057044569222</v>
      </c>
    </row>
    <row r="1213" spans="1:21" x14ac:dyDescent="0.25">
      <c r="A1213" t="s">
        <v>0</v>
      </c>
      <c r="B1213" t="s">
        <v>6</v>
      </c>
      <c r="C1213" t="s">
        <v>2</v>
      </c>
      <c r="D1213" t="s">
        <v>5</v>
      </c>
      <c r="E1213">
        <v>-8077</v>
      </c>
      <c r="F1213">
        <v>-562</v>
      </c>
      <c r="G1213">
        <v>1102</v>
      </c>
      <c r="H1213">
        <v>3</v>
      </c>
      <c r="I1213">
        <v>-4</v>
      </c>
      <c r="J1213">
        <v>-20</v>
      </c>
      <c r="K1213">
        <v>1323</v>
      </c>
      <c r="L1213">
        <v>255</v>
      </c>
      <c r="M1213">
        <v>219</v>
      </c>
      <c r="N1213">
        <v>-35</v>
      </c>
      <c r="O1213">
        <v>329813</v>
      </c>
      <c r="P1213">
        <f>(Table1[[#This Row],[ax]]-E$1)/E$2</f>
        <v>-0.99465889779072592</v>
      </c>
      <c r="Q1213">
        <f>(Table1[[#This Row],[ay]]-F$1)/F$2</f>
        <v>-7.994662137571272E-2</v>
      </c>
      <c r="R1213">
        <f>(Table1[[#This Row],[az]]-G$1)/G$2</f>
        <v>1.3813813813813814E-2</v>
      </c>
      <c r="S1213">
        <f>SQRT(Table1[[#This Row],[_ax]]*Table1[[#This Row],[_ax]]+Table1[[#This Row],[_ay]]*Table1[[#This Row],[_ay]]+Table1[[#This Row],[_az]]*Table1[[#This Row],[_az]])</f>
        <v>0.99796222707862847</v>
      </c>
      <c r="T1213" s="1">
        <f>ATAN2(Table1[[#This Row],[_az]],Table1[[#This Row],[_ay]])*180/PI()</f>
        <v>-80.196774837174203</v>
      </c>
      <c r="U1213" s="1">
        <f>ATAN2(SQRT(Table1[[#This Row],[_ay]]*Table1[[#This Row],[_ay]]+Table1[[#This Row],[_az]]*Table1[[#This Row],[_az]]),Table1[[#This Row],[_ax]])*180/PI()</f>
        <v>-85.33688226428464</v>
      </c>
    </row>
    <row r="1214" spans="1:21" x14ac:dyDescent="0.25">
      <c r="A1214" t="s">
        <v>0</v>
      </c>
      <c r="B1214" t="s">
        <v>6</v>
      </c>
      <c r="C1214" t="s">
        <v>2</v>
      </c>
      <c r="D1214" t="s">
        <v>5</v>
      </c>
      <c r="E1214">
        <v>-8080</v>
      </c>
      <c r="F1214">
        <v>-549</v>
      </c>
      <c r="G1214">
        <v>1084</v>
      </c>
      <c r="H1214">
        <v>4</v>
      </c>
      <c r="I1214">
        <v>1</v>
      </c>
      <c r="J1214">
        <v>-15</v>
      </c>
      <c r="K1214">
        <v>1320</v>
      </c>
      <c r="L1214">
        <v>243</v>
      </c>
      <c r="M1214">
        <v>221</v>
      </c>
      <c r="N1214">
        <v>-35</v>
      </c>
      <c r="O1214">
        <v>329863</v>
      </c>
      <c r="P1214">
        <f>(Table1[[#This Row],[ax]]-E$1)/E$2</f>
        <v>-0.99502306385044914</v>
      </c>
      <c r="Q1214">
        <f>(Table1[[#This Row],[ay]]-F$1)/F$2</f>
        <v>-7.8369525658134168E-2</v>
      </c>
      <c r="R1214">
        <f>(Table1[[#This Row],[az]]-G$1)/G$2</f>
        <v>1.1651651651651652E-2</v>
      </c>
      <c r="S1214">
        <f>SQRT(Table1[[#This Row],[_ax]]*Table1[[#This Row],[_ax]]+Table1[[#This Row],[_ay]]*Table1[[#This Row],[_ay]]+Table1[[#This Row],[_az]]*Table1[[#This Row],[_az]])</f>
        <v>0.99817255078088951</v>
      </c>
      <c r="T1214" s="1">
        <f>ATAN2(Table1[[#This Row],[_az]],Table1[[#This Row],[_ay]])*180/PI()</f>
        <v>-81.543450496310456</v>
      </c>
      <c r="U1214" s="1">
        <f>ATAN2(SQRT(Table1[[#This Row],[_ay]]*Table1[[#This Row],[_ay]]+Table1[[#This Row],[_az]]*Table1[[#This Row],[_az]]),Table1[[#This Row],[_ax]])*180/PI()</f>
        <v>-85.44730053291606</v>
      </c>
    </row>
    <row r="1215" spans="1:21" x14ac:dyDescent="0.25">
      <c r="A1215" t="s">
        <v>0</v>
      </c>
      <c r="B1215" t="s">
        <v>6</v>
      </c>
      <c r="C1215" t="s">
        <v>2</v>
      </c>
      <c r="D1215" t="s">
        <v>5</v>
      </c>
      <c r="E1215">
        <v>-8082</v>
      </c>
      <c r="F1215">
        <v>-546</v>
      </c>
      <c r="G1215">
        <v>1078</v>
      </c>
      <c r="H1215">
        <v>4</v>
      </c>
      <c r="I1215">
        <v>-4</v>
      </c>
      <c r="J1215">
        <v>-19</v>
      </c>
      <c r="K1215">
        <v>1321</v>
      </c>
      <c r="L1215">
        <v>251</v>
      </c>
      <c r="M1215">
        <v>223</v>
      </c>
      <c r="N1215">
        <v>-33</v>
      </c>
      <c r="O1215">
        <v>329913</v>
      </c>
      <c r="P1215">
        <f>(Table1[[#This Row],[ax]]-E$1)/E$2</f>
        <v>-0.99526584122359796</v>
      </c>
      <c r="Q1215">
        <f>(Table1[[#This Row],[ay]]-F$1)/F$2</f>
        <v>-7.8005580492539126E-2</v>
      </c>
      <c r="R1215">
        <f>(Table1[[#This Row],[az]]-G$1)/G$2</f>
        <v>1.0930930930930931E-2</v>
      </c>
      <c r="S1215">
        <f>SQRT(Table1[[#This Row],[_ax]]*Table1[[#This Row],[_ax]]+Table1[[#This Row],[_ay]]*Table1[[#This Row],[_ay]]+Table1[[#This Row],[_az]]*Table1[[#This Row],[_az]])</f>
        <v>0.99837790968425921</v>
      </c>
      <c r="T1215" s="1">
        <f>ATAN2(Table1[[#This Row],[_az]],Table1[[#This Row],[_ay]])*180/PI()</f>
        <v>-82.023078030498269</v>
      </c>
      <c r="U1215" s="1">
        <f>ATAN2(SQRT(Table1[[#This Row],[_ay]]*Table1[[#This Row],[_ay]]+Table1[[#This Row],[_az]]*Table1[[#This Row],[_az]]),Table1[[#This Row],[_ax]])*180/PI()</f>
        <v>-85.474906088036647</v>
      </c>
    </row>
    <row r="1216" spans="1:21" x14ac:dyDescent="0.25">
      <c r="A1216" t="s">
        <v>0</v>
      </c>
      <c r="B1216" t="s">
        <v>6</v>
      </c>
      <c r="C1216" t="s">
        <v>2</v>
      </c>
      <c r="D1216" t="s">
        <v>5</v>
      </c>
      <c r="E1216">
        <v>-8077</v>
      </c>
      <c r="F1216">
        <v>-559</v>
      </c>
      <c r="G1216">
        <v>1083</v>
      </c>
      <c r="H1216">
        <v>4</v>
      </c>
      <c r="I1216">
        <v>-1</v>
      </c>
      <c r="J1216">
        <v>-17</v>
      </c>
      <c r="K1216">
        <v>1322</v>
      </c>
      <c r="L1216">
        <v>249</v>
      </c>
      <c r="M1216">
        <v>223</v>
      </c>
      <c r="N1216">
        <v>-29</v>
      </c>
      <c r="O1216">
        <v>329963</v>
      </c>
      <c r="P1216">
        <f>(Table1[[#This Row],[ax]]-E$1)/E$2</f>
        <v>-0.99465889779072592</v>
      </c>
      <c r="Q1216">
        <f>(Table1[[#This Row],[ay]]-F$1)/F$2</f>
        <v>-7.9582676210117678E-2</v>
      </c>
      <c r="R1216">
        <f>(Table1[[#This Row],[az]]-G$1)/G$2</f>
        <v>1.1531531531531532E-2</v>
      </c>
      <c r="S1216">
        <f>SQRT(Table1[[#This Row],[_ax]]*Table1[[#This Row],[_ax]]+Table1[[#This Row],[_ay]]*Table1[[#This Row],[_ay]]+Table1[[#This Row],[_az]]*Table1[[#This Row],[_az]])</f>
        <v>0.99790415447902059</v>
      </c>
      <c r="T1216" s="1">
        <f>ATAN2(Table1[[#This Row],[_az]],Table1[[#This Row],[_ay]])*180/PI()</f>
        <v>-81.755223211872448</v>
      </c>
      <c r="U1216" s="1">
        <f>ATAN2(SQRT(Table1[[#This Row],[_ay]]*Table1[[#This Row],[_ay]]+Table1[[#This Row],[_az]]*Table1[[#This Row],[_az]]),Table1[[#This Row],[_ax]])*180/PI()</f>
        <v>-85.377940749960274</v>
      </c>
    </row>
    <row r="1217" spans="1:21" x14ac:dyDescent="0.25">
      <c r="A1217" t="s">
        <v>0</v>
      </c>
      <c r="B1217" t="s">
        <v>6</v>
      </c>
      <c r="C1217" t="s">
        <v>2</v>
      </c>
      <c r="D1217" t="s">
        <v>5</v>
      </c>
      <c r="E1217">
        <v>-8079</v>
      </c>
      <c r="F1217">
        <v>-545</v>
      </c>
      <c r="G1217">
        <v>1074</v>
      </c>
      <c r="H1217">
        <v>3</v>
      </c>
      <c r="I1217">
        <v>-3</v>
      </c>
      <c r="J1217">
        <v>-18</v>
      </c>
      <c r="K1217">
        <v>1322</v>
      </c>
      <c r="L1217">
        <v>260</v>
      </c>
      <c r="M1217">
        <v>220</v>
      </c>
      <c r="N1217">
        <v>-32</v>
      </c>
      <c r="O1217">
        <v>330013</v>
      </c>
      <c r="P1217">
        <f>(Table1[[#This Row],[ax]]-E$1)/E$2</f>
        <v>-0.99490167516387473</v>
      </c>
      <c r="Q1217">
        <f>(Table1[[#This Row],[ay]]-F$1)/F$2</f>
        <v>-7.7884265437340769E-2</v>
      </c>
      <c r="R1217">
        <f>(Table1[[#This Row],[az]]-G$1)/G$2</f>
        <v>1.0450450450450451E-2</v>
      </c>
      <c r="S1217">
        <f>SQRT(Table1[[#This Row],[_ax]]*Table1[[#This Row],[_ax]]+Table1[[#This Row],[_ay]]*Table1[[#This Row],[_ay]]+Table1[[#This Row],[_az]]*Table1[[#This Row],[_az]])</f>
        <v>0.99800025749556576</v>
      </c>
      <c r="T1217" s="1">
        <f>ATAN2(Table1[[#This Row],[_az]],Table1[[#This Row],[_ay]])*180/PI()</f>
        <v>-82.35774241066477</v>
      </c>
      <c r="U1217" s="1">
        <f>ATAN2(SQRT(Table1[[#This Row],[_ay]]*Table1[[#This Row],[_ay]]+Table1[[#This Row],[_az]]*Table1[[#This Row],[_az]]),Table1[[#This Row],[_ax]])*180/PI()</f>
        <v>-85.483871883184449</v>
      </c>
    </row>
    <row r="1218" spans="1:21" x14ac:dyDescent="0.25">
      <c r="A1218" t="s">
        <v>0</v>
      </c>
      <c r="B1218" t="s">
        <v>6</v>
      </c>
      <c r="C1218" t="s">
        <v>2</v>
      </c>
      <c r="D1218" t="s">
        <v>5</v>
      </c>
      <c r="E1218">
        <v>-8078</v>
      </c>
      <c r="F1218">
        <v>-555</v>
      </c>
      <c r="G1218">
        <v>1085</v>
      </c>
      <c r="H1218">
        <v>3</v>
      </c>
      <c r="I1218">
        <v>-3</v>
      </c>
      <c r="J1218">
        <v>-18</v>
      </c>
      <c r="K1218">
        <v>1321</v>
      </c>
      <c r="L1218">
        <v>253</v>
      </c>
      <c r="M1218">
        <v>219</v>
      </c>
      <c r="N1218">
        <v>-27</v>
      </c>
      <c r="O1218">
        <v>330063</v>
      </c>
      <c r="P1218">
        <f>(Table1[[#This Row],[ax]]-E$1)/E$2</f>
        <v>-0.99478028647730032</v>
      </c>
      <c r="Q1218">
        <f>(Table1[[#This Row],[ay]]-F$1)/F$2</f>
        <v>-7.909741598932428E-2</v>
      </c>
      <c r="R1218">
        <f>(Table1[[#This Row],[az]]-G$1)/G$2</f>
        <v>1.1771771771771772E-2</v>
      </c>
      <c r="S1218">
        <f>SQRT(Table1[[#This Row],[_ax]]*Table1[[#This Row],[_ax]]+Table1[[#This Row],[_ay]]*Table1[[#This Row],[_ay]]+Table1[[#This Row],[_az]]*Table1[[#This Row],[_az]])</f>
        <v>0.99798937579049141</v>
      </c>
      <c r="T1218" s="1">
        <f>ATAN2(Table1[[#This Row],[_az]],Table1[[#This Row],[_ay]])*180/PI()</f>
        <v>-81.535016784713079</v>
      </c>
      <c r="U1218" s="1">
        <f>ATAN2(SQRT(Table1[[#This Row],[_ay]]*Table1[[#This Row],[_ay]]+Table1[[#This Row],[_az]]*Table1[[#This Row],[_az]]),Table1[[#This Row],[_ax]])*180/PI()</f>
        <v>-85.403978868160095</v>
      </c>
    </row>
    <row r="1219" spans="1:21" x14ac:dyDescent="0.25">
      <c r="A1219" t="s">
        <v>0</v>
      </c>
      <c r="B1219" t="s">
        <v>6</v>
      </c>
      <c r="C1219" t="s">
        <v>2</v>
      </c>
      <c r="D1219" t="s">
        <v>5</v>
      </c>
      <c r="E1219">
        <v>-8080</v>
      </c>
      <c r="F1219">
        <v>-552</v>
      </c>
      <c r="G1219">
        <v>1074</v>
      </c>
      <c r="H1219">
        <v>4</v>
      </c>
      <c r="I1219">
        <v>0</v>
      </c>
      <c r="J1219">
        <v>-14</v>
      </c>
      <c r="K1219">
        <v>1322</v>
      </c>
      <c r="L1219">
        <v>246</v>
      </c>
      <c r="M1219">
        <v>216</v>
      </c>
      <c r="N1219">
        <v>-36</v>
      </c>
      <c r="O1219">
        <v>330113</v>
      </c>
      <c r="P1219">
        <f>(Table1[[#This Row],[ax]]-E$1)/E$2</f>
        <v>-0.99502306385044914</v>
      </c>
      <c r="Q1219">
        <f>(Table1[[#This Row],[ay]]-F$1)/F$2</f>
        <v>-7.8733470823729224E-2</v>
      </c>
      <c r="R1219">
        <f>(Table1[[#This Row],[az]]-G$1)/G$2</f>
        <v>1.0450450450450451E-2</v>
      </c>
      <c r="S1219">
        <f>SQRT(Table1[[#This Row],[_ax]]*Table1[[#This Row],[_ax]]+Table1[[#This Row],[_ay]]*Table1[[#This Row],[_ay]]+Table1[[#This Row],[_az]]*Table1[[#This Row],[_az]])</f>
        <v>0.99818789260184038</v>
      </c>
      <c r="T1219" s="1">
        <f>ATAN2(Table1[[#This Row],[_az]],Table1[[#This Row],[_ay]])*180/PI()</f>
        <v>-82.43921177064982</v>
      </c>
      <c r="U1219" s="1">
        <f>ATAN2(SQRT(Table1[[#This Row],[_ay]]*Table1[[#This Row],[_ay]]+Table1[[#This Row],[_az]]*Table1[[#This Row],[_az]]),Table1[[#This Row],[_ax]])*180/PI()</f>
        <v>-85.436254658353533</v>
      </c>
    </row>
    <row r="1220" spans="1:21" x14ac:dyDescent="0.25">
      <c r="A1220" t="s">
        <v>0</v>
      </c>
      <c r="B1220" t="s">
        <v>6</v>
      </c>
      <c r="C1220" t="s">
        <v>2</v>
      </c>
      <c r="D1220" t="s">
        <v>5</v>
      </c>
      <c r="E1220">
        <v>-8079</v>
      </c>
      <c r="F1220">
        <v>-550</v>
      </c>
      <c r="G1220">
        <v>1080</v>
      </c>
      <c r="H1220">
        <v>4</v>
      </c>
      <c r="I1220">
        <v>-5</v>
      </c>
      <c r="J1220">
        <v>-19</v>
      </c>
      <c r="K1220">
        <v>1319</v>
      </c>
      <c r="L1220">
        <v>244</v>
      </c>
      <c r="M1220">
        <v>222</v>
      </c>
      <c r="N1220">
        <v>-24</v>
      </c>
      <c r="O1220">
        <v>330163</v>
      </c>
      <c r="P1220">
        <f>(Table1[[#This Row],[ax]]-E$1)/E$2</f>
        <v>-0.99490167516387473</v>
      </c>
      <c r="Q1220">
        <f>(Table1[[#This Row],[ay]]-F$1)/F$2</f>
        <v>-7.8490840713332524E-2</v>
      </c>
      <c r="R1220">
        <f>(Table1[[#This Row],[az]]-G$1)/G$2</f>
        <v>1.1171171171171172E-2</v>
      </c>
      <c r="S1220">
        <f>SQRT(Table1[[#This Row],[_ax]]*Table1[[#This Row],[_ax]]+Table1[[#This Row],[_ay]]*Table1[[#This Row],[_ay]]+Table1[[#This Row],[_az]]*Table1[[#This Row],[_az]])</f>
        <v>0.99805558481735146</v>
      </c>
      <c r="T1220" s="1">
        <f>ATAN2(Table1[[#This Row],[_az]],Table1[[#This Row],[_ay]])*180/PI()</f>
        <v>-81.899806615622282</v>
      </c>
      <c r="U1220" s="1">
        <f>ATAN2(SQRT(Table1[[#This Row],[_ay]]*Table1[[#This Row],[_ay]]+Table1[[#This Row],[_az]]*Table1[[#This Row],[_az]]),Table1[[#This Row],[_ax]])*180/PI()</f>
        <v>-85.443836271166248</v>
      </c>
    </row>
    <row r="1221" spans="1:21" x14ac:dyDescent="0.25">
      <c r="A1221" t="s">
        <v>0</v>
      </c>
      <c r="B1221" t="s">
        <v>6</v>
      </c>
      <c r="C1221" t="s">
        <v>2</v>
      </c>
      <c r="D1221" t="s">
        <v>5</v>
      </c>
      <c r="E1221">
        <v>-8074</v>
      </c>
      <c r="F1221">
        <v>-552</v>
      </c>
      <c r="G1221">
        <v>1096</v>
      </c>
      <c r="H1221">
        <v>3</v>
      </c>
      <c r="I1221">
        <v>-2</v>
      </c>
      <c r="J1221">
        <v>-18</v>
      </c>
      <c r="K1221">
        <v>1322</v>
      </c>
      <c r="L1221">
        <v>250</v>
      </c>
      <c r="M1221">
        <v>212</v>
      </c>
      <c r="N1221">
        <v>-26</v>
      </c>
      <c r="O1221">
        <v>330213</v>
      </c>
      <c r="P1221">
        <f>(Table1[[#This Row],[ax]]-E$1)/E$2</f>
        <v>-0.99429473173100269</v>
      </c>
      <c r="Q1221">
        <f>(Table1[[#This Row],[ay]]-F$1)/F$2</f>
        <v>-7.8733470823729224E-2</v>
      </c>
      <c r="R1221">
        <f>(Table1[[#This Row],[az]]-G$1)/G$2</f>
        <v>1.3093093093093092E-2</v>
      </c>
      <c r="S1221">
        <f>SQRT(Table1[[#This Row],[_ax]]*Table1[[#This Row],[_ax]]+Table1[[#This Row],[_ay]]*Table1[[#This Row],[_ay]]+Table1[[#This Row],[_az]]*Table1[[#This Row],[_az]])</f>
        <v>0.99749305865390459</v>
      </c>
      <c r="T1221" s="1">
        <f>ATAN2(Table1[[#This Row],[_az]],Table1[[#This Row],[_ay]])*180/PI()</f>
        <v>-80.558320139434272</v>
      </c>
      <c r="U1221" s="1">
        <f>ATAN2(SQRT(Table1[[#This Row],[_ay]]*Table1[[#This Row],[_ay]]+Table1[[#This Row],[_az]]*Table1[[#This Row],[_az]]),Table1[[#This Row],[_ax]])*180/PI()</f>
        <v>-85.410554398169083</v>
      </c>
    </row>
    <row r="1222" spans="1:21" x14ac:dyDescent="0.25">
      <c r="A1222" t="s">
        <v>0</v>
      </c>
      <c r="B1222" t="s">
        <v>6</v>
      </c>
      <c r="C1222" t="s">
        <v>2</v>
      </c>
      <c r="D1222" t="s">
        <v>5</v>
      </c>
      <c r="E1222">
        <v>-8075</v>
      </c>
      <c r="F1222">
        <v>-550</v>
      </c>
      <c r="G1222">
        <v>1085</v>
      </c>
      <c r="H1222">
        <v>3</v>
      </c>
      <c r="I1222">
        <v>0</v>
      </c>
      <c r="J1222">
        <v>-16</v>
      </c>
      <c r="K1222">
        <v>1322</v>
      </c>
      <c r="L1222">
        <v>243</v>
      </c>
      <c r="M1222">
        <v>215</v>
      </c>
      <c r="N1222">
        <v>-31</v>
      </c>
      <c r="O1222">
        <v>330263</v>
      </c>
      <c r="P1222">
        <f>(Table1[[#This Row],[ax]]-E$1)/E$2</f>
        <v>-0.9944161204175771</v>
      </c>
      <c r="Q1222">
        <f>(Table1[[#This Row],[ay]]-F$1)/F$2</f>
        <v>-7.8490840713332524E-2</v>
      </c>
      <c r="R1222">
        <f>(Table1[[#This Row],[az]]-G$1)/G$2</f>
        <v>1.1771771771771772E-2</v>
      </c>
      <c r="S1222">
        <f>SQRT(Table1[[#This Row],[_ax]]*Table1[[#This Row],[_ax]]+Table1[[#This Row],[_ay]]*Table1[[#This Row],[_ay]]+Table1[[#This Row],[_az]]*Table1[[#This Row],[_az]])</f>
        <v>0.99757847171682568</v>
      </c>
      <c r="T1222" s="1">
        <f>ATAN2(Table1[[#This Row],[_az]],Table1[[#This Row],[_ay]])*180/PI()</f>
        <v>-81.470558213560167</v>
      </c>
      <c r="U1222" s="1">
        <f>ATAN2(SQRT(Table1[[#This Row],[_ay]]*Table1[[#This Row],[_ay]]+Table1[[#This Row],[_az]]*Table1[[#This Row],[_az]]),Table1[[#This Row],[_ax]])*180/PI()</f>
        <v>-85.436648245534499</v>
      </c>
    </row>
    <row r="1223" spans="1:21" x14ac:dyDescent="0.25">
      <c r="A1223" t="s">
        <v>0</v>
      </c>
      <c r="B1223" t="s">
        <v>6</v>
      </c>
      <c r="C1223" t="s">
        <v>2</v>
      </c>
      <c r="D1223" t="s">
        <v>5</v>
      </c>
      <c r="E1223">
        <v>-8075</v>
      </c>
      <c r="F1223">
        <v>-554</v>
      </c>
      <c r="G1223">
        <v>1077</v>
      </c>
      <c r="H1223">
        <v>4</v>
      </c>
      <c r="I1223">
        <v>-2</v>
      </c>
      <c r="J1223">
        <v>-18</v>
      </c>
      <c r="K1223">
        <v>1319</v>
      </c>
      <c r="L1223">
        <v>249</v>
      </c>
      <c r="M1223">
        <v>217</v>
      </c>
      <c r="N1223">
        <v>-25</v>
      </c>
      <c r="O1223">
        <v>330313</v>
      </c>
      <c r="P1223">
        <f>(Table1[[#This Row],[ax]]-E$1)/E$2</f>
        <v>-0.9944161204175771</v>
      </c>
      <c r="Q1223">
        <f>(Table1[[#This Row],[ay]]-F$1)/F$2</f>
        <v>-7.8976100934125923E-2</v>
      </c>
      <c r="R1223">
        <f>(Table1[[#This Row],[az]]-G$1)/G$2</f>
        <v>1.0810810810810811E-2</v>
      </c>
      <c r="S1223">
        <f>SQRT(Table1[[#This Row],[_ax]]*Table1[[#This Row],[_ax]]+Table1[[#This Row],[_ay]]*Table1[[#This Row],[_ay]]+Table1[[#This Row],[_az]]*Table1[[#This Row],[_az]])</f>
        <v>0.99760589347471762</v>
      </c>
      <c r="T1223" s="1">
        <f>ATAN2(Table1[[#This Row],[_az]],Table1[[#This Row],[_ay]])*180/PI()</f>
        <v>-82.20539033030866</v>
      </c>
      <c r="U1223" s="1">
        <f>ATAN2(SQRT(Table1[[#This Row],[_ay]]*Table1[[#This Row],[_ay]]+Table1[[#This Row],[_az]]*Table1[[#This Row],[_az]]),Table1[[#This Row],[_ax]])*180/PI()</f>
        <v>-85.416958323784272</v>
      </c>
    </row>
    <row r="1224" spans="1:21" x14ac:dyDescent="0.25">
      <c r="A1224" t="s">
        <v>0</v>
      </c>
      <c r="B1224" t="s">
        <v>6</v>
      </c>
      <c r="C1224" t="s">
        <v>2</v>
      </c>
      <c r="D1224" t="s">
        <v>5</v>
      </c>
      <c r="E1224">
        <v>-8078</v>
      </c>
      <c r="F1224">
        <v>-546</v>
      </c>
      <c r="G1224">
        <v>1068</v>
      </c>
      <c r="H1224">
        <v>3</v>
      </c>
      <c r="I1224">
        <v>-1</v>
      </c>
      <c r="J1224">
        <v>-14</v>
      </c>
      <c r="K1224">
        <v>1324</v>
      </c>
      <c r="L1224">
        <v>247</v>
      </c>
      <c r="M1224">
        <v>217</v>
      </c>
      <c r="N1224">
        <v>-31</v>
      </c>
      <c r="O1224">
        <v>330363</v>
      </c>
      <c r="P1224">
        <f>(Table1[[#This Row],[ax]]-E$1)/E$2</f>
        <v>-0.99478028647730032</v>
      </c>
      <c r="Q1224">
        <f>(Table1[[#This Row],[ay]]-F$1)/F$2</f>
        <v>-7.8005580492539126E-2</v>
      </c>
      <c r="R1224">
        <f>(Table1[[#This Row],[az]]-G$1)/G$2</f>
        <v>9.7297297297297292E-3</v>
      </c>
      <c r="S1224">
        <f>SQRT(Table1[[#This Row],[_ax]]*Table1[[#This Row],[_ax]]+Table1[[#This Row],[_ay]]*Table1[[#This Row],[_ay]]+Table1[[#This Row],[_az]]*Table1[[#This Row],[_az]])</f>
        <v>0.99788143413556463</v>
      </c>
      <c r="T1224" s="1">
        <f>ATAN2(Table1[[#This Row],[_az]],Table1[[#This Row],[_ay]])*180/PI()</f>
        <v>-82.890148268560765</v>
      </c>
      <c r="U1224" s="1">
        <f>ATAN2(SQRT(Table1[[#This Row],[_ay]]*Table1[[#This Row],[_ay]]+Table1[[#This Row],[_az]]*Table1[[#This Row],[_az]]),Table1[[#This Row],[_ax]])*180/PI()</f>
        <v>-85.481732719155019</v>
      </c>
    </row>
    <row r="1225" spans="1:21" x14ac:dyDescent="0.25">
      <c r="A1225" t="s">
        <v>0</v>
      </c>
      <c r="B1225" t="s">
        <v>6</v>
      </c>
      <c r="C1225" t="s">
        <v>2</v>
      </c>
      <c r="D1225" t="s">
        <v>5</v>
      </c>
      <c r="E1225">
        <v>-8073</v>
      </c>
      <c r="F1225">
        <v>-537</v>
      </c>
      <c r="G1225">
        <v>1077</v>
      </c>
      <c r="H1225">
        <v>4</v>
      </c>
      <c r="I1225">
        <v>-4</v>
      </c>
      <c r="J1225">
        <v>-18</v>
      </c>
      <c r="K1225">
        <v>1322</v>
      </c>
      <c r="L1225">
        <v>241</v>
      </c>
      <c r="M1225">
        <v>215</v>
      </c>
      <c r="N1225">
        <v>-23</v>
      </c>
      <c r="O1225">
        <v>330413</v>
      </c>
      <c r="P1225">
        <f>(Table1[[#This Row],[ax]]-E$1)/E$2</f>
        <v>-0.99417334304442828</v>
      </c>
      <c r="Q1225">
        <f>(Table1[[#This Row],[ay]]-F$1)/F$2</f>
        <v>-7.6913744995753972E-2</v>
      </c>
      <c r="R1225">
        <f>(Table1[[#This Row],[az]]-G$1)/G$2</f>
        <v>1.0810810810810811E-2</v>
      </c>
      <c r="S1225">
        <f>SQRT(Table1[[#This Row],[_ax]]*Table1[[#This Row],[_ax]]+Table1[[#This Row],[_ay]]*Table1[[#This Row],[_ay]]+Table1[[#This Row],[_az]]*Table1[[#This Row],[_az]])</f>
        <v>0.99720270447878023</v>
      </c>
      <c r="T1225" s="1">
        <f>ATAN2(Table1[[#This Row],[_az]],Table1[[#This Row],[_ay]])*180/PI()</f>
        <v>-81.999058460062372</v>
      </c>
      <c r="U1225" s="1">
        <f>ATAN2(SQRT(Table1[[#This Row],[_ay]]*Table1[[#This Row],[_ay]]+Table1[[#This Row],[_az]]*Table1[[#This Row],[_az]]),Table1[[#This Row],[_ax]])*180/PI()</f>
        <v>-85.532840516660315</v>
      </c>
    </row>
    <row r="1226" spans="1:21" x14ac:dyDescent="0.25">
      <c r="A1226" t="s">
        <v>0</v>
      </c>
      <c r="B1226" t="s">
        <v>6</v>
      </c>
      <c r="C1226" t="s">
        <v>2</v>
      </c>
      <c r="D1226" t="s">
        <v>5</v>
      </c>
      <c r="E1226">
        <v>-8077</v>
      </c>
      <c r="F1226">
        <v>-554</v>
      </c>
      <c r="G1226">
        <v>1107</v>
      </c>
      <c r="H1226">
        <v>3</v>
      </c>
      <c r="I1226">
        <v>-2</v>
      </c>
      <c r="J1226">
        <v>-17</v>
      </c>
      <c r="K1226">
        <v>1323</v>
      </c>
      <c r="L1226">
        <v>253</v>
      </c>
      <c r="M1226">
        <v>217</v>
      </c>
      <c r="N1226">
        <v>-29</v>
      </c>
      <c r="O1226">
        <v>330463</v>
      </c>
      <c r="P1226">
        <f>(Table1[[#This Row],[ax]]-E$1)/E$2</f>
        <v>-0.99465889779072592</v>
      </c>
      <c r="Q1226">
        <f>(Table1[[#This Row],[ay]]-F$1)/F$2</f>
        <v>-7.8976100934125923E-2</v>
      </c>
      <c r="R1226">
        <f>(Table1[[#This Row],[az]]-G$1)/G$2</f>
        <v>1.4414414414414415E-2</v>
      </c>
      <c r="S1226">
        <f>SQRT(Table1[[#This Row],[_ax]]*Table1[[#This Row],[_ax]]+Table1[[#This Row],[_ay]]*Table1[[#This Row],[_ay]]+Table1[[#This Row],[_az]]*Table1[[#This Row],[_az]])</f>
        <v>0.99789344261595858</v>
      </c>
      <c r="T1226" s="1">
        <f>ATAN2(Table1[[#This Row],[_az]],Table1[[#This Row],[_ay]])*180/PI()</f>
        <v>-79.656446988978516</v>
      </c>
      <c r="U1226" s="1">
        <f>ATAN2(SQRT(Table1[[#This Row],[_ay]]*Table1[[#This Row],[_ay]]+Table1[[#This Row],[_az]]*Table1[[#This Row],[_az]]),Table1[[#This Row],[_ax]])*180/PI()</f>
        <v>-85.385554597206422</v>
      </c>
    </row>
    <row r="1227" spans="1:21" x14ac:dyDescent="0.25">
      <c r="A1227" t="s">
        <v>0</v>
      </c>
      <c r="B1227" t="s">
        <v>6</v>
      </c>
      <c r="C1227" t="s">
        <v>2</v>
      </c>
      <c r="D1227" t="s">
        <v>5</v>
      </c>
      <c r="E1227">
        <v>-8075</v>
      </c>
      <c r="F1227">
        <v>-548</v>
      </c>
      <c r="G1227">
        <v>1087</v>
      </c>
      <c r="H1227">
        <v>4</v>
      </c>
      <c r="I1227">
        <v>0</v>
      </c>
      <c r="J1227">
        <v>-14</v>
      </c>
      <c r="K1227">
        <v>1323</v>
      </c>
      <c r="L1227">
        <v>249</v>
      </c>
      <c r="M1227">
        <v>221</v>
      </c>
      <c r="N1227">
        <v>-19</v>
      </c>
      <c r="O1227">
        <v>330513</v>
      </c>
      <c r="P1227">
        <f>(Table1[[#This Row],[ax]]-E$1)/E$2</f>
        <v>-0.9944161204175771</v>
      </c>
      <c r="Q1227">
        <f>(Table1[[#This Row],[ay]]-F$1)/F$2</f>
        <v>-7.8248210602935825E-2</v>
      </c>
      <c r="R1227">
        <f>(Table1[[#This Row],[az]]-G$1)/G$2</f>
        <v>1.2012012012012012E-2</v>
      </c>
      <c r="S1227">
        <f>SQRT(Table1[[#This Row],[_ax]]*Table1[[#This Row],[_ax]]+Table1[[#This Row],[_ay]]*Table1[[#This Row],[_ay]]+Table1[[#This Row],[_az]]*Table1[[#This Row],[_az]])</f>
        <v>0.99756227446785661</v>
      </c>
      <c r="T1227" s="1">
        <f>ATAN2(Table1[[#This Row],[_az]],Table1[[#This Row],[_ay]])*180/PI()</f>
        <v>-81.272561133656922</v>
      </c>
      <c r="U1227" s="1">
        <f>ATAN2(SQRT(Table1[[#This Row],[_ay]]*Table1[[#This Row],[_ay]]+Table1[[#This Row],[_az]]*Table1[[#This Row],[_az]]),Table1[[#This Row],[_ax]])*180/PI()</f>
        <v>-85.448318959596691</v>
      </c>
    </row>
    <row r="1228" spans="1:21" x14ac:dyDescent="0.25">
      <c r="A1228" t="s">
        <v>0</v>
      </c>
      <c r="B1228" t="s">
        <v>6</v>
      </c>
      <c r="C1228" t="s">
        <v>2</v>
      </c>
      <c r="D1228" t="s">
        <v>5</v>
      </c>
      <c r="E1228">
        <v>-8076</v>
      </c>
      <c r="F1228">
        <v>-555</v>
      </c>
      <c r="G1228">
        <v>1079</v>
      </c>
      <c r="H1228">
        <v>4</v>
      </c>
      <c r="I1228">
        <v>-4</v>
      </c>
      <c r="J1228">
        <v>-19</v>
      </c>
      <c r="K1228">
        <v>1324</v>
      </c>
      <c r="L1228">
        <v>251</v>
      </c>
      <c r="M1228">
        <v>223</v>
      </c>
      <c r="N1228">
        <v>-31</v>
      </c>
      <c r="O1228">
        <v>330563</v>
      </c>
      <c r="P1228">
        <f>(Table1[[#This Row],[ax]]-E$1)/E$2</f>
        <v>-0.99453750910415151</v>
      </c>
      <c r="Q1228">
        <f>(Table1[[#This Row],[ay]]-F$1)/F$2</f>
        <v>-7.909741598932428E-2</v>
      </c>
      <c r="R1228">
        <f>(Table1[[#This Row],[az]]-G$1)/G$2</f>
        <v>1.1051051051051052E-2</v>
      </c>
      <c r="S1228">
        <f>SQRT(Table1[[#This Row],[_ax]]*Table1[[#This Row],[_ax]]+Table1[[#This Row],[_ay]]*Table1[[#This Row],[_ay]]+Table1[[#This Row],[_az]]*Table1[[#This Row],[_az]])</f>
        <v>0.99773913622780741</v>
      </c>
      <c r="T1228" s="1">
        <f>ATAN2(Table1[[#This Row],[_az]],Table1[[#This Row],[_ay]])*180/PI()</f>
        <v>-82.046437190637036</v>
      </c>
      <c r="U1228" s="1">
        <f>ATAN2(SQRT(Table1[[#This Row],[_ay]]*Table1[[#This Row],[_ay]]+Table1[[#This Row],[_az]]*Table1[[#This Row],[_az]]),Table1[[#This Row],[_ax]])*180/PI()</f>
        <v>-85.408752515945721</v>
      </c>
    </row>
    <row r="1229" spans="1:21" x14ac:dyDescent="0.25">
      <c r="A1229" t="s">
        <v>0</v>
      </c>
      <c r="B1229" t="s">
        <v>6</v>
      </c>
      <c r="C1229" t="s">
        <v>2</v>
      </c>
      <c r="D1229" t="s">
        <v>5</v>
      </c>
      <c r="E1229">
        <v>-8078</v>
      </c>
      <c r="F1229">
        <v>-550</v>
      </c>
      <c r="G1229">
        <v>1086</v>
      </c>
      <c r="H1229">
        <v>4</v>
      </c>
      <c r="I1229">
        <v>-3</v>
      </c>
      <c r="J1229">
        <v>-15</v>
      </c>
      <c r="K1229">
        <v>1323</v>
      </c>
      <c r="L1229">
        <v>248</v>
      </c>
      <c r="M1229">
        <v>214</v>
      </c>
      <c r="N1229">
        <v>-28</v>
      </c>
      <c r="O1229">
        <v>330613</v>
      </c>
      <c r="P1229">
        <f>(Table1[[#This Row],[ax]]-E$1)/E$2</f>
        <v>-0.99478028647730032</v>
      </c>
      <c r="Q1229">
        <f>(Table1[[#This Row],[ay]]-F$1)/F$2</f>
        <v>-7.8490840713332524E-2</v>
      </c>
      <c r="R1229">
        <f>(Table1[[#This Row],[az]]-G$1)/G$2</f>
        <v>1.1891891891891892E-2</v>
      </c>
      <c r="S1229">
        <f>SQRT(Table1[[#This Row],[_ax]]*Table1[[#This Row],[_ax]]+Table1[[#This Row],[_ay]]*Table1[[#This Row],[_ay]]+Table1[[#This Row],[_az]]*Table1[[#This Row],[_az]])</f>
        <v>0.99794290795241081</v>
      </c>
      <c r="T1229" s="1">
        <f>ATAN2(Table1[[#This Row],[_az]],Table1[[#This Row],[_ay]])*180/PI()</f>
        <v>-81.3848225914914</v>
      </c>
      <c r="U1229" s="1">
        <f>ATAN2(SQRT(Table1[[#This Row],[_ay]]*Table1[[#This Row],[_ay]]+Table1[[#This Row],[_az]]*Table1[[#This Row],[_az]]),Table1[[#This Row],[_ax]])*180/PI()</f>
        <v>-85.437287003169487</v>
      </c>
    </row>
    <row r="1230" spans="1:21" x14ac:dyDescent="0.25">
      <c r="A1230" t="s">
        <v>0</v>
      </c>
      <c r="B1230" t="s">
        <v>6</v>
      </c>
      <c r="C1230" t="s">
        <v>2</v>
      </c>
      <c r="D1230" t="s">
        <v>5</v>
      </c>
      <c r="E1230">
        <v>-8071</v>
      </c>
      <c r="F1230">
        <v>-542</v>
      </c>
      <c r="G1230">
        <v>1081</v>
      </c>
      <c r="H1230">
        <v>4</v>
      </c>
      <c r="I1230">
        <v>-2</v>
      </c>
      <c r="J1230">
        <v>-17</v>
      </c>
      <c r="K1230">
        <v>1324</v>
      </c>
      <c r="L1230">
        <v>251</v>
      </c>
      <c r="M1230">
        <v>217</v>
      </c>
      <c r="N1230">
        <v>-31</v>
      </c>
      <c r="O1230">
        <v>330663</v>
      </c>
      <c r="P1230">
        <f>(Table1[[#This Row],[ax]]-E$1)/E$2</f>
        <v>-0.99393056567127946</v>
      </c>
      <c r="Q1230">
        <f>(Table1[[#This Row],[ay]]-F$1)/F$2</f>
        <v>-7.7520320271745727E-2</v>
      </c>
      <c r="R1230">
        <f>(Table1[[#This Row],[az]]-G$1)/G$2</f>
        <v>1.1291291291291292E-2</v>
      </c>
      <c r="S1230">
        <f>SQRT(Table1[[#This Row],[_ax]]*Table1[[#This Row],[_ax]]+Table1[[#This Row],[_ay]]*Table1[[#This Row],[_ay]]+Table1[[#This Row],[_az]]*Table1[[#This Row],[_az]])</f>
        <v>0.99701297017124524</v>
      </c>
      <c r="T1230" s="1">
        <f>ATAN2(Table1[[#This Row],[_az]],Table1[[#This Row],[_ay]])*180/PI()</f>
        <v>-81.712810283572239</v>
      </c>
      <c r="U1230" s="1">
        <f>ATAN2(SQRT(Table1[[#This Row],[_ay]]*Table1[[#This Row],[_ay]]+Table1[[#This Row],[_az]]*Table1[[#This Row],[_az]]),Table1[[#This Row],[_ax]])*180/PI()</f>
        <v>-85.493452065722551</v>
      </c>
    </row>
    <row r="1231" spans="1:21" x14ac:dyDescent="0.25">
      <c r="A1231" t="s">
        <v>0</v>
      </c>
      <c r="B1231" t="s">
        <v>6</v>
      </c>
      <c r="C1231" t="s">
        <v>2</v>
      </c>
      <c r="D1231" t="s">
        <v>5</v>
      </c>
      <c r="E1231">
        <v>-8071</v>
      </c>
      <c r="F1231">
        <v>-545</v>
      </c>
      <c r="G1231">
        <v>1089</v>
      </c>
      <c r="H1231">
        <v>4</v>
      </c>
      <c r="I1231">
        <v>-2</v>
      </c>
      <c r="J1231">
        <v>-16</v>
      </c>
      <c r="K1231">
        <v>1320</v>
      </c>
      <c r="L1231">
        <v>244</v>
      </c>
      <c r="M1231">
        <v>220</v>
      </c>
      <c r="N1231">
        <v>-34</v>
      </c>
      <c r="O1231">
        <v>330713</v>
      </c>
      <c r="P1231">
        <f>(Table1[[#This Row],[ax]]-E$1)/E$2</f>
        <v>-0.99393056567127946</v>
      </c>
      <c r="Q1231">
        <f>(Table1[[#This Row],[ay]]-F$1)/F$2</f>
        <v>-7.7884265437340769E-2</v>
      </c>
      <c r="R1231">
        <f>(Table1[[#This Row],[az]]-G$1)/G$2</f>
        <v>1.2252252252252252E-2</v>
      </c>
      <c r="S1231">
        <f>SQRT(Table1[[#This Row],[_ax]]*Table1[[#This Row],[_ax]]+Table1[[#This Row],[_ay]]*Table1[[#This Row],[_ay]]+Table1[[#This Row],[_az]]*Table1[[#This Row],[_az]])</f>
        <v>0.99705267958297794</v>
      </c>
      <c r="T1231" s="1">
        <f>ATAN2(Table1[[#This Row],[_az]],Table1[[#This Row],[_ay]])*180/PI()</f>
        <v>-81.059864442638158</v>
      </c>
      <c r="U1231" s="1">
        <f>ATAN2(SQRT(Table1[[#This Row],[_ay]]*Table1[[#This Row],[_ay]]+Table1[[#This Row],[_az]]*Table1[[#This Row],[_az]]),Table1[[#This Row],[_ax]])*180/PI()</f>
        <v>-85.464592204884951</v>
      </c>
    </row>
    <row r="1232" spans="1:21" x14ac:dyDescent="0.25">
      <c r="A1232" t="s">
        <v>0</v>
      </c>
      <c r="B1232" t="s">
        <v>6</v>
      </c>
      <c r="C1232" t="s">
        <v>2</v>
      </c>
      <c r="D1232" t="s">
        <v>5</v>
      </c>
      <c r="E1232">
        <v>-8071</v>
      </c>
      <c r="F1232">
        <v>-541</v>
      </c>
      <c r="G1232">
        <v>1080</v>
      </c>
      <c r="H1232">
        <v>4</v>
      </c>
      <c r="I1232">
        <v>-1</v>
      </c>
      <c r="J1232">
        <v>-15</v>
      </c>
      <c r="K1232">
        <v>1321</v>
      </c>
      <c r="L1232">
        <v>244</v>
      </c>
      <c r="M1232">
        <v>216</v>
      </c>
      <c r="N1232">
        <v>-36</v>
      </c>
      <c r="O1232">
        <v>330763</v>
      </c>
      <c r="P1232">
        <f>(Table1[[#This Row],[ax]]-E$1)/E$2</f>
        <v>-0.99393056567127946</v>
      </c>
      <c r="Q1232">
        <f>(Table1[[#This Row],[ay]]-F$1)/F$2</f>
        <v>-7.739900521654737E-2</v>
      </c>
      <c r="R1232">
        <f>(Table1[[#This Row],[az]]-G$1)/G$2</f>
        <v>1.1171171171171172E-2</v>
      </c>
      <c r="S1232">
        <f>SQRT(Table1[[#This Row],[_ax]]*Table1[[#This Row],[_ax]]+Table1[[#This Row],[_ay]]*Table1[[#This Row],[_ay]]+Table1[[#This Row],[_az]]*Table1[[#This Row],[_az]])</f>
        <v>0.99700219179772931</v>
      </c>
      <c r="T1232" s="1">
        <f>ATAN2(Table1[[#This Row],[_az]],Table1[[#This Row],[_ay]])*180/PI()</f>
        <v>-81.787088754517384</v>
      </c>
      <c r="U1232" s="1">
        <f>ATAN2(SQRT(Table1[[#This Row],[_ay]]*Table1[[#This Row],[_ay]]+Table1[[#This Row],[_az]]*Table1[[#This Row],[_az]]),Table1[[#This Row],[_ax]])*180/PI()</f>
        <v>-85.501317811440558</v>
      </c>
    </row>
    <row r="1233" spans="1:21" x14ac:dyDescent="0.25">
      <c r="A1233" t="s">
        <v>0</v>
      </c>
      <c r="B1233" t="s">
        <v>6</v>
      </c>
      <c r="C1233" t="s">
        <v>2</v>
      </c>
      <c r="D1233" t="s">
        <v>5</v>
      </c>
      <c r="E1233">
        <v>-8077</v>
      </c>
      <c r="F1233">
        <v>-555</v>
      </c>
      <c r="G1233">
        <v>1085</v>
      </c>
      <c r="H1233">
        <v>4</v>
      </c>
      <c r="I1233">
        <v>-3</v>
      </c>
      <c r="J1233">
        <v>-17</v>
      </c>
      <c r="K1233">
        <v>1325</v>
      </c>
      <c r="L1233">
        <v>242</v>
      </c>
      <c r="M1233">
        <v>220</v>
      </c>
      <c r="N1233">
        <v>-30</v>
      </c>
      <c r="O1233">
        <v>330813</v>
      </c>
      <c r="P1233">
        <f>(Table1[[#This Row],[ax]]-E$1)/E$2</f>
        <v>-0.99465889779072592</v>
      </c>
      <c r="Q1233">
        <f>(Table1[[#This Row],[ay]]-F$1)/F$2</f>
        <v>-7.909741598932428E-2</v>
      </c>
      <c r="R1233">
        <f>(Table1[[#This Row],[az]]-G$1)/G$2</f>
        <v>1.1771771771771772E-2</v>
      </c>
      <c r="S1233">
        <f>SQRT(Table1[[#This Row],[_ax]]*Table1[[#This Row],[_ax]]+Table1[[#This Row],[_ay]]*Table1[[#This Row],[_ay]]+Table1[[#This Row],[_az]]*Table1[[#This Row],[_az]])</f>
        <v>0.9978683774832714</v>
      </c>
      <c r="T1233" s="1">
        <f>ATAN2(Table1[[#This Row],[_az]],Table1[[#This Row],[_ay]])*180/PI()</f>
        <v>-81.535016784713079</v>
      </c>
      <c r="U1233" s="1">
        <f>ATAN2(SQRT(Table1[[#This Row],[_ay]]*Table1[[#This Row],[_ay]]+Table1[[#This Row],[_az]]*Table1[[#This Row],[_az]]),Table1[[#This Row],[_ax]])*180/PI()</f>
        <v>-85.403420370805478</v>
      </c>
    </row>
    <row r="1234" spans="1:21" x14ac:dyDescent="0.25">
      <c r="A1234" t="s">
        <v>0</v>
      </c>
      <c r="B1234" t="s">
        <v>6</v>
      </c>
      <c r="C1234" t="s">
        <v>2</v>
      </c>
      <c r="D1234" t="s">
        <v>5</v>
      </c>
      <c r="E1234">
        <v>-8072</v>
      </c>
      <c r="F1234">
        <v>-551</v>
      </c>
      <c r="G1234">
        <v>1089</v>
      </c>
      <c r="H1234">
        <v>4</v>
      </c>
      <c r="I1234">
        <v>1</v>
      </c>
      <c r="J1234">
        <v>-16</v>
      </c>
      <c r="K1234">
        <v>1320</v>
      </c>
      <c r="L1234">
        <v>246</v>
      </c>
      <c r="M1234">
        <v>220</v>
      </c>
      <c r="N1234">
        <v>-34</v>
      </c>
      <c r="O1234">
        <v>330863</v>
      </c>
      <c r="P1234">
        <f>(Table1[[#This Row],[ax]]-E$1)/E$2</f>
        <v>-0.99405195435785387</v>
      </c>
      <c r="Q1234">
        <f>(Table1[[#This Row],[ay]]-F$1)/F$2</f>
        <v>-7.8612155768530881E-2</v>
      </c>
      <c r="R1234">
        <f>(Table1[[#This Row],[az]]-G$1)/G$2</f>
        <v>1.2252252252252252E-2</v>
      </c>
      <c r="S1234">
        <f>SQRT(Table1[[#This Row],[_ax]]*Table1[[#This Row],[_ax]]+Table1[[#This Row],[_ay]]*Table1[[#This Row],[_ay]]+Table1[[#This Row],[_az]]*Table1[[#This Row],[_az]])</f>
        <v>0.9972308041183332</v>
      </c>
      <c r="T1234" s="1">
        <f>ATAN2(Table1[[#This Row],[_az]],Table1[[#This Row],[_ay]])*180/PI()</f>
        <v>-81.141324557086222</v>
      </c>
      <c r="U1234" s="1">
        <f>ATAN2(SQRT(Table1[[#This Row],[_ay]]*Table1[[#This Row],[_ay]]+Table1[[#This Row],[_az]]*Table1[[#This Row],[_az]]),Table1[[#This Row],[_ax]])*180/PI()</f>
        <v>-85.423955677135794</v>
      </c>
    </row>
    <row r="1235" spans="1:21" x14ac:dyDescent="0.25">
      <c r="A1235" t="s">
        <v>0</v>
      </c>
      <c r="B1235" t="s">
        <v>6</v>
      </c>
      <c r="C1235" t="s">
        <v>2</v>
      </c>
      <c r="D1235" t="s">
        <v>5</v>
      </c>
      <c r="E1235">
        <v>-8070</v>
      </c>
      <c r="F1235">
        <v>-547</v>
      </c>
      <c r="G1235">
        <v>1075</v>
      </c>
      <c r="H1235">
        <v>4</v>
      </c>
      <c r="I1235">
        <v>-1</v>
      </c>
      <c r="J1235">
        <v>-17</v>
      </c>
      <c r="K1235">
        <v>1321</v>
      </c>
      <c r="L1235">
        <v>250</v>
      </c>
      <c r="M1235">
        <v>216</v>
      </c>
      <c r="N1235">
        <v>-30</v>
      </c>
      <c r="O1235">
        <v>330913</v>
      </c>
      <c r="P1235">
        <f>(Table1[[#This Row],[ax]]-E$1)/E$2</f>
        <v>-0.99380917698470506</v>
      </c>
      <c r="Q1235">
        <f>(Table1[[#This Row],[ay]]-F$1)/F$2</f>
        <v>-7.8126895547737468E-2</v>
      </c>
      <c r="R1235">
        <f>(Table1[[#This Row],[az]]-G$1)/G$2</f>
        <v>1.0570570570570571E-2</v>
      </c>
      <c r="S1235">
        <f>SQRT(Table1[[#This Row],[_ax]]*Table1[[#This Row],[_ax]]+Table1[[#This Row],[_ay]]*Table1[[#This Row],[_ay]]+Table1[[#This Row],[_az]]*Table1[[#This Row],[_az]])</f>
        <v>0.99693140638116684</v>
      </c>
      <c r="T1235" s="1">
        <f>ATAN2(Table1[[#This Row],[_az]],Table1[[#This Row],[_ay]])*180/PI()</f>
        <v>-82.294670671337798</v>
      </c>
      <c r="U1235" s="1">
        <f>ATAN2(SQRT(Table1[[#This Row],[_ay]]*Table1[[#This Row],[_ay]]+Table1[[#This Row],[_az]]*Table1[[#This Row],[_az]]),Table1[[#This Row],[_ax]])*180/PI()</f>
        <v>-85.464232282010869</v>
      </c>
    </row>
    <row r="1236" spans="1:21" x14ac:dyDescent="0.25">
      <c r="A1236" t="s">
        <v>0</v>
      </c>
      <c r="B1236" t="s">
        <v>6</v>
      </c>
      <c r="C1236" t="s">
        <v>2</v>
      </c>
      <c r="D1236" t="s">
        <v>5</v>
      </c>
      <c r="E1236">
        <v>-8067</v>
      </c>
      <c r="F1236">
        <v>-550</v>
      </c>
      <c r="G1236">
        <v>1064</v>
      </c>
      <c r="H1236">
        <v>4</v>
      </c>
      <c r="I1236">
        <v>-2</v>
      </c>
      <c r="J1236">
        <v>-16</v>
      </c>
      <c r="K1236">
        <v>1321</v>
      </c>
      <c r="L1236">
        <v>251</v>
      </c>
      <c r="M1236">
        <v>225</v>
      </c>
      <c r="N1236">
        <v>-29</v>
      </c>
      <c r="O1236">
        <v>330963</v>
      </c>
      <c r="P1236">
        <f>(Table1[[#This Row],[ax]]-E$1)/E$2</f>
        <v>-0.99344501092498183</v>
      </c>
      <c r="Q1236">
        <f>(Table1[[#This Row],[ay]]-F$1)/F$2</f>
        <v>-7.8490840713332524E-2</v>
      </c>
      <c r="R1236">
        <f>(Table1[[#This Row],[az]]-G$1)/G$2</f>
        <v>9.249249249249249E-3</v>
      </c>
      <c r="S1236">
        <f>SQRT(Table1[[#This Row],[_ax]]*Table1[[#This Row],[_ax]]+Table1[[#This Row],[_ay]]*Table1[[#This Row],[_ay]]+Table1[[#This Row],[_az]]*Table1[[#This Row],[_az]])</f>
        <v>0.99658384013553913</v>
      </c>
      <c r="T1236" s="1">
        <f>ATAN2(Table1[[#This Row],[_az]],Table1[[#This Row],[_ay]])*180/PI()</f>
        <v>-83.279339858369312</v>
      </c>
      <c r="U1236" s="1">
        <f>ATAN2(SQRT(Table1[[#This Row],[_ay]]*Table1[[#This Row],[_ay]]+Table1[[#This Row],[_az]]*Table1[[#This Row],[_az]]),Table1[[#This Row],[_ax]])*180/PI()</f>
        <v>-85.45139100368425</v>
      </c>
    </row>
    <row r="1237" spans="1:21" x14ac:dyDescent="0.25">
      <c r="A1237" t="s">
        <v>0</v>
      </c>
      <c r="B1237" t="s">
        <v>6</v>
      </c>
      <c r="C1237" t="s">
        <v>2</v>
      </c>
      <c r="D1237" t="s">
        <v>5</v>
      </c>
      <c r="E1237">
        <v>-8073</v>
      </c>
      <c r="F1237">
        <v>-544</v>
      </c>
      <c r="G1237">
        <v>1074</v>
      </c>
      <c r="H1237">
        <v>4</v>
      </c>
      <c r="I1237">
        <v>-3</v>
      </c>
      <c r="J1237">
        <v>-17</v>
      </c>
      <c r="K1237">
        <v>1320</v>
      </c>
      <c r="L1237">
        <v>247</v>
      </c>
      <c r="M1237">
        <v>219</v>
      </c>
      <c r="N1237">
        <v>-35</v>
      </c>
      <c r="O1237">
        <v>331013</v>
      </c>
      <c r="P1237">
        <f>(Table1[[#This Row],[ax]]-E$1)/E$2</f>
        <v>-0.99417334304442828</v>
      </c>
      <c r="Q1237">
        <f>(Table1[[#This Row],[ay]]-F$1)/F$2</f>
        <v>-7.7762950382142426E-2</v>
      </c>
      <c r="R1237">
        <f>(Table1[[#This Row],[az]]-G$1)/G$2</f>
        <v>1.0450450450450451E-2</v>
      </c>
      <c r="S1237">
        <f>SQRT(Table1[[#This Row],[_ax]]*Table1[[#This Row],[_ax]]+Table1[[#This Row],[_ay]]*Table1[[#This Row],[_ay]]+Table1[[#This Row],[_az]]*Table1[[#This Row],[_az]])</f>
        <v>0.99726472131871147</v>
      </c>
      <c r="T1237" s="1">
        <f>ATAN2(Table1[[#This Row],[_az]],Table1[[#This Row],[_ay]])*180/PI()</f>
        <v>-82.345961241701531</v>
      </c>
      <c r="U1237" s="1">
        <f>ATAN2(SQRT(Table1[[#This Row],[_ay]]*Table1[[#This Row],[_ay]]+Table1[[#This Row],[_az]]*Table1[[#This Row],[_az]]),Table1[[#This Row],[_ax]])*180/PI()</f>
        <v>-85.487463488335308</v>
      </c>
    </row>
    <row r="1238" spans="1:21" x14ac:dyDescent="0.25">
      <c r="A1238" t="s">
        <v>0</v>
      </c>
      <c r="B1238" t="s">
        <v>6</v>
      </c>
      <c r="C1238" t="s">
        <v>2</v>
      </c>
      <c r="D1238" t="s">
        <v>5</v>
      </c>
      <c r="E1238">
        <v>-8070</v>
      </c>
      <c r="F1238">
        <v>-553</v>
      </c>
      <c r="G1238">
        <v>1089</v>
      </c>
      <c r="H1238">
        <v>4</v>
      </c>
      <c r="I1238">
        <v>-2</v>
      </c>
      <c r="J1238">
        <v>-19</v>
      </c>
      <c r="K1238">
        <v>1322</v>
      </c>
      <c r="L1238">
        <v>252</v>
      </c>
      <c r="M1238">
        <v>222</v>
      </c>
      <c r="N1238">
        <v>-28</v>
      </c>
      <c r="O1238">
        <v>331063</v>
      </c>
      <c r="P1238">
        <f>(Table1[[#This Row],[ax]]-E$1)/E$2</f>
        <v>-0.99380917698470506</v>
      </c>
      <c r="Q1238">
        <f>(Table1[[#This Row],[ay]]-F$1)/F$2</f>
        <v>-7.885478587892758E-2</v>
      </c>
      <c r="R1238">
        <f>(Table1[[#This Row],[az]]-G$1)/G$2</f>
        <v>1.2252252252252252E-2</v>
      </c>
      <c r="S1238">
        <f>SQRT(Table1[[#This Row],[_ax]]*Table1[[#This Row],[_ax]]+Table1[[#This Row],[_ay]]*Table1[[#This Row],[_ay]]+Table1[[#This Row],[_az]]*Table1[[#This Row],[_az]])</f>
        <v>0.99700796145280668</v>
      </c>
      <c r="T1238" s="1">
        <f>ATAN2(Table1[[#This Row],[_az]],Table1[[#This Row],[_ay]])*180/PI()</f>
        <v>-81.168151651081473</v>
      </c>
      <c r="U1238" s="1">
        <f>ATAN2(SQRT(Table1[[#This Row],[_ay]]*Table1[[#This Row],[_ay]]+Table1[[#This Row],[_az]]*Table1[[#This Row],[_az]]),Table1[[#This Row],[_ax]])*180/PI()</f>
        <v>-85.409108910584223</v>
      </c>
    </row>
    <row r="1239" spans="1:21" x14ac:dyDescent="0.25">
      <c r="A1239" t="s">
        <v>0</v>
      </c>
      <c r="B1239" t="s">
        <v>6</v>
      </c>
      <c r="C1239" t="s">
        <v>2</v>
      </c>
      <c r="D1239" t="s">
        <v>5</v>
      </c>
      <c r="E1239">
        <v>-8074</v>
      </c>
      <c r="F1239">
        <v>-556</v>
      </c>
      <c r="G1239">
        <v>1082</v>
      </c>
      <c r="H1239">
        <v>3</v>
      </c>
      <c r="I1239">
        <v>3</v>
      </c>
      <c r="J1239">
        <v>-15</v>
      </c>
      <c r="K1239">
        <v>1321</v>
      </c>
      <c r="L1239">
        <v>248</v>
      </c>
      <c r="M1239">
        <v>220</v>
      </c>
      <c r="N1239">
        <v>-26</v>
      </c>
      <c r="O1239">
        <v>331113</v>
      </c>
      <c r="P1239">
        <f>(Table1[[#This Row],[ax]]-E$1)/E$2</f>
        <v>-0.99429473173100269</v>
      </c>
      <c r="Q1239">
        <f>(Table1[[#This Row],[ay]]-F$1)/F$2</f>
        <v>-7.9218731044522622E-2</v>
      </c>
      <c r="R1239">
        <f>(Table1[[#This Row],[az]]-G$1)/G$2</f>
        <v>1.1411411411411412E-2</v>
      </c>
      <c r="S1239">
        <f>SQRT(Table1[[#This Row],[_ax]]*Table1[[#This Row],[_ax]]+Table1[[#This Row],[_ay]]*Table1[[#This Row],[_ay]]+Table1[[#This Row],[_az]]*Table1[[#This Row],[_az]])</f>
        <v>0.99751082260130464</v>
      </c>
      <c r="T1239" s="1">
        <f>ATAN2(Table1[[#This Row],[_az]],Table1[[#This Row],[_ay]])*180/PI()</f>
        <v>-81.80296325102357</v>
      </c>
      <c r="U1239" s="1">
        <f>ATAN2(SQRT(Table1[[#This Row],[_ay]]*Table1[[#This Row],[_ay]]+Table1[[#This Row],[_az]]*Table1[[#This Row],[_az]]),Table1[[#This Row],[_ax]])*180/PI()</f>
        <v>-85.397861003213038</v>
      </c>
    </row>
    <row r="1240" spans="1:21" x14ac:dyDescent="0.25">
      <c r="A1240" t="s">
        <v>0</v>
      </c>
      <c r="B1240" t="s">
        <v>6</v>
      </c>
      <c r="C1240" t="s">
        <v>2</v>
      </c>
      <c r="D1240" t="s">
        <v>5</v>
      </c>
      <c r="E1240">
        <v>-8075</v>
      </c>
      <c r="F1240">
        <v>-542</v>
      </c>
      <c r="G1240">
        <v>1064</v>
      </c>
      <c r="H1240">
        <v>3</v>
      </c>
      <c r="I1240">
        <v>-2</v>
      </c>
      <c r="J1240">
        <v>-16</v>
      </c>
      <c r="K1240">
        <v>1323</v>
      </c>
      <c r="L1240">
        <v>251</v>
      </c>
      <c r="M1240">
        <v>217</v>
      </c>
      <c r="N1240">
        <v>-31</v>
      </c>
      <c r="O1240">
        <v>331163</v>
      </c>
      <c r="P1240">
        <f>(Table1[[#This Row],[ax]]-E$1)/E$2</f>
        <v>-0.9944161204175771</v>
      </c>
      <c r="Q1240">
        <f>(Table1[[#This Row],[ay]]-F$1)/F$2</f>
        <v>-7.7520320271745727E-2</v>
      </c>
      <c r="R1240">
        <f>(Table1[[#This Row],[az]]-G$1)/G$2</f>
        <v>9.249249249249249E-3</v>
      </c>
      <c r="S1240">
        <f>SQRT(Table1[[#This Row],[_ax]]*Table1[[#This Row],[_ax]]+Table1[[#This Row],[_ay]]*Table1[[#This Row],[_ay]]+Table1[[#This Row],[_az]]*Table1[[#This Row],[_az]])</f>
        <v>0.99747599931680264</v>
      </c>
      <c r="T1240" s="1">
        <f>ATAN2(Table1[[#This Row],[_az]],Table1[[#This Row],[_ay]])*180/PI()</f>
        <v>-83.195984139654229</v>
      </c>
      <c r="U1240" s="1">
        <f>ATAN2(SQRT(Table1[[#This Row],[_ay]]*Table1[[#This Row],[_ay]]+Table1[[#This Row],[_az]]*Table1[[#This Row],[_az]]),Table1[[#This Row],[_ax]])*180/PI()</f>
        <v>-85.510999997282454</v>
      </c>
    </row>
    <row r="1241" spans="1:21" x14ac:dyDescent="0.25">
      <c r="A1241" t="s">
        <v>0</v>
      </c>
      <c r="B1241" t="s">
        <v>6</v>
      </c>
      <c r="C1241" t="s">
        <v>2</v>
      </c>
      <c r="D1241" t="s">
        <v>5</v>
      </c>
      <c r="E1241">
        <v>-8070</v>
      </c>
      <c r="F1241">
        <v>-554</v>
      </c>
      <c r="G1241">
        <v>1088</v>
      </c>
      <c r="H1241">
        <v>4</v>
      </c>
      <c r="I1241">
        <v>-4</v>
      </c>
      <c r="J1241">
        <v>-18</v>
      </c>
      <c r="K1241">
        <v>1322</v>
      </c>
      <c r="L1241">
        <v>250</v>
      </c>
      <c r="M1241">
        <v>218</v>
      </c>
      <c r="N1241">
        <v>-34</v>
      </c>
      <c r="O1241">
        <v>331213</v>
      </c>
      <c r="P1241">
        <f>(Table1[[#This Row],[ax]]-E$1)/E$2</f>
        <v>-0.99380917698470506</v>
      </c>
      <c r="Q1241">
        <f>(Table1[[#This Row],[ay]]-F$1)/F$2</f>
        <v>-7.8976100934125923E-2</v>
      </c>
      <c r="R1241">
        <f>(Table1[[#This Row],[az]]-G$1)/G$2</f>
        <v>1.2132132132132132E-2</v>
      </c>
      <c r="S1241">
        <f>SQRT(Table1[[#This Row],[_ax]]*Table1[[#This Row],[_ax]]+Table1[[#This Row],[_ay]]*Table1[[#This Row],[_ay]]+Table1[[#This Row],[_az]]*Table1[[#This Row],[_az]])</f>
        <v>0.99701609485897746</v>
      </c>
      <c r="T1241" s="1">
        <f>ATAN2(Table1[[#This Row],[_az]],Table1[[#This Row],[_ay]])*180/PI()</f>
        <v>-81.266621320151941</v>
      </c>
      <c r="U1241" s="1">
        <f>ATAN2(SQRT(Table1[[#This Row],[_ay]]*Table1[[#This Row],[_ay]]+Table1[[#This Row],[_az]]*Table1[[#This Row],[_az]]),Table1[[#This Row],[_ax]])*180/PI()</f>
        <v>-85.403291720193209</v>
      </c>
    </row>
    <row r="1242" spans="1:21" x14ac:dyDescent="0.25">
      <c r="A1242" t="s">
        <v>0</v>
      </c>
      <c r="B1242" t="s">
        <v>6</v>
      </c>
      <c r="C1242" t="s">
        <v>2</v>
      </c>
      <c r="D1242" t="s">
        <v>5</v>
      </c>
      <c r="E1242">
        <v>-8078</v>
      </c>
      <c r="F1242">
        <v>-541</v>
      </c>
      <c r="G1242">
        <v>1096</v>
      </c>
      <c r="H1242">
        <v>3</v>
      </c>
      <c r="I1242">
        <v>-1</v>
      </c>
      <c r="J1242">
        <v>-15</v>
      </c>
      <c r="K1242">
        <v>1322</v>
      </c>
      <c r="L1242">
        <v>249</v>
      </c>
      <c r="M1242">
        <v>223</v>
      </c>
      <c r="N1242">
        <v>-27</v>
      </c>
      <c r="O1242">
        <v>331263</v>
      </c>
      <c r="P1242">
        <f>(Table1[[#This Row],[ax]]-E$1)/E$2</f>
        <v>-0.99478028647730032</v>
      </c>
      <c r="Q1242">
        <f>(Table1[[#This Row],[ay]]-F$1)/F$2</f>
        <v>-7.739900521654737E-2</v>
      </c>
      <c r="R1242">
        <f>(Table1[[#This Row],[az]]-G$1)/G$2</f>
        <v>1.3093093093093092E-2</v>
      </c>
      <c r="S1242">
        <f>SQRT(Table1[[#This Row],[_ax]]*Table1[[#This Row],[_ax]]+Table1[[#This Row],[_ay]]*Table1[[#This Row],[_ay]]+Table1[[#This Row],[_az]]*Table1[[#This Row],[_az]])</f>
        <v>0.99787266395022323</v>
      </c>
      <c r="T1242" s="1">
        <f>ATAN2(Table1[[#This Row],[_az]],Table1[[#This Row],[_ay]])*180/PI()</f>
        <v>-80.398538161559401</v>
      </c>
      <c r="U1242" s="1">
        <f>ATAN2(SQRT(Table1[[#This Row],[_ay]]*Table1[[#This Row],[_ay]]+Table1[[#This Row],[_az]]*Table1[[#This Row],[_az]]),Table1[[#This Row],[_ax]])*180/PI()</f>
        <v>-85.488109645255008</v>
      </c>
    </row>
    <row r="1243" spans="1:21" x14ac:dyDescent="0.25">
      <c r="A1243" t="s">
        <v>0</v>
      </c>
      <c r="B1243" t="s">
        <v>6</v>
      </c>
      <c r="C1243" t="s">
        <v>2</v>
      </c>
      <c r="D1243" t="s">
        <v>5</v>
      </c>
      <c r="E1243">
        <v>-8076</v>
      </c>
      <c r="F1243">
        <v>-550</v>
      </c>
      <c r="G1243">
        <v>1090</v>
      </c>
      <c r="H1243">
        <v>4</v>
      </c>
      <c r="I1243">
        <v>-3</v>
      </c>
      <c r="J1243">
        <v>-19</v>
      </c>
      <c r="K1243">
        <v>1322</v>
      </c>
      <c r="L1243">
        <v>242</v>
      </c>
      <c r="M1243">
        <v>216</v>
      </c>
      <c r="N1243">
        <v>-30</v>
      </c>
      <c r="O1243">
        <v>331313</v>
      </c>
      <c r="P1243">
        <f>(Table1[[#This Row],[ax]]-E$1)/E$2</f>
        <v>-0.99453750910415151</v>
      </c>
      <c r="Q1243">
        <f>(Table1[[#This Row],[ay]]-F$1)/F$2</f>
        <v>-7.8490840713332524E-2</v>
      </c>
      <c r="R1243">
        <f>(Table1[[#This Row],[az]]-G$1)/G$2</f>
        <v>1.2372372372372372E-2</v>
      </c>
      <c r="S1243">
        <f>SQRT(Table1[[#This Row],[_ax]]*Table1[[#This Row],[_ax]]+Table1[[#This Row],[_ay]]*Table1[[#This Row],[_ay]]+Table1[[#This Row],[_az]]*Table1[[#This Row],[_az]])</f>
        <v>0.99770674283032512</v>
      </c>
      <c r="T1243" s="1">
        <f>ATAN2(Table1[[#This Row],[_az]],Table1[[#This Row],[_ay]])*180/PI()</f>
        <v>-81.042272231534767</v>
      </c>
      <c r="U1243" s="1">
        <f>ATAN2(SQRT(Table1[[#This Row],[_ay]]*Table1[[#This Row],[_ay]]+Table1[[#This Row],[_az]]*Table1[[#This Row],[_az]]),Table1[[#This Row],[_ax]])*180/PI()</f>
        <v>-85.431976388237132</v>
      </c>
    </row>
    <row r="1244" spans="1:21" x14ac:dyDescent="0.25">
      <c r="A1244" t="s">
        <v>0</v>
      </c>
      <c r="B1244" t="s">
        <v>6</v>
      </c>
      <c r="C1244" t="s">
        <v>2</v>
      </c>
      <c r="D1244" t="s">
        <v>5</v>
      </c>
      <c r="E1244">
        <v>-8070</v>
      </c>
      <c r="F1244">
        <v>-552</v>
      </c>
      <c r="G1244">
        <v>1093</v>
      </c>
      <c r="H1244">
        <v>4</v>
      </c>
      <c r="I1244">
        <v>-2</v>
      </c>
      <c r="J1244">
        <v>-14</v>
      </c>
      <c r="K1244">
        <v>1322</v>
      </c>
      <c r="L1244">
        <v>243</v>
      </c>
      <c r="M1244">
        <v>217</v>
      </c>
      <c r="N1244">
        <v>-29</v>
      </c>
      <c r="O1244">
        <v>331363</v>
      </c>
      <c r="P1244">
        <f>(Table1[[#This Row],[ax]]-E$1)/E$2</f>
        <v>-0.99380917698470506</v>
      </c>
      <c r="Q1244">
        <f>(Table1[[#This Row],[ay]]-F$1)/F$2</f>
        <v>-7.8733470823729224E-2</v>
      </c>
      <c r="R1244">
        <f>(Table1[[#This Row],[az]]-G$1)/G$2</f>
        <v>1.2732732732732732E-2</v>
      </c>
      <c r="S1244">
        <f>SQRT(Table1[[#This Row],[_ax]]*Table1[[#This Row],[_ax]]+Table1[[#This Row],[_ay]]*Table1[[#This Row],[_ay]]+Table1[[#This Row],[_az]]*Table1[[#This Row],[_az]])</f>
        <v>0.9970043942580249</v>
      </c>
      <c r="T1244" s="1">
        <f>ATAN2(Table1[[#This Row],[_az]],Table1[[#This Row],[_ay]])*180/PI()</f>
        <v>-80.813691403363038</v>
      </c>
      <c r="U1244" s="1">
        <f>ATAN2(SQRT(Table1[[#This Row],[_ay]]*Table1[[#This Row],[_ay]]+Table1[[#This Row],[_az]]*Table1[[#This Row],[_az]]),Table1[[#This Row],[_ax]])*180/PI()</f>
        <v>-85.411662598131343</v>
      </c>
    </row>
    <row r="1245" spans="1:21" x14ac:dyDescent="0.25">
      <c r="A1245" t="s">
        <v>0</v>
      </c>
      <c r="B1245" t="s">
        <v>6</v>
      </c>
      <c r="C1245" t="s">
        <v>2</v>
      </c>
      <c r="D1245" t="s">
        <v>5</v>
      </c>
      <c r="E1245">
        <v>-8075</v>
      </c>
      <c r="F1245">
        <v>-550</v>
      </c>
      <c r="G1245">
        <v>1070</v>
      </c>
      <c r="H1245">
        <v>3</v>
      </c>
      <c r="I1245">
        <v>-1</v>
      </c>
      <c r="J1245">
        <v>-17</v>
      </c>
      <c r="K1245">
        <v>1322</v>
      </c>
      <c r="L1245">
        <v>256</v>
      </c>
      <c r="M1245">
        <v>218</v>
      </c>
      <c r="N1245">
        <v>-36</v>
      </c>
      <c r="O1245">
        <v>331413</v>
      </c>
      <c r="P1245">
        <f>(Table1[[#This Row],[ax]]-E$1)/E$2</f>
        <v>-0.9944161204175771</v>
      </c>
      <c r="Q1245">
        <f>(Table1[[#This Row],[ay]]-F$1)/F$2</f>
        <v>-7.8490840713332524E-2</v>
      </c>
      <c r="R1245">
        <f>(Table1[[#This Row],[az]]-G$1)/G$2</f>
        <v>9.9699699699699693E-3</v>
      </c>
      <c r="S1245">
        <f>SQRT(Table1[[#This Row],[_ax]]*Table1[[#This Row],[_ax]]+Table1[[#This Row],[_ay]]*Table1[[#This Row],[_ay]]+Table1[[#This Row],[_az]]*Table1[[#This Row],[_az]])</f>
        <v>0.99755883682288793</v>
      </c>
      <c r="T1245" s="1">
        <f>ATAN2(Table1[[#This Row],[_az]],Table1[[#This Row],[_ay]])*180/PI()</f>
        <v>-82.76100969496926</v>
      </c>
      <c r="U1245" s="1">
        <f>ATAN2(SQRT(Table1[[#This Row],[_ay]]*Table1[[#This Row],[_ay]]+Table1[[#This Row],[_az]]*Table1[[#This Row],[_az]]),Table1[[#This Row],[_ax]])*180/PI()</f>
        <v>-85.450799801603935</v>
      </c>
    </row>
    <row r="1246" spans="1:21" x14ac:dyDescent="0.25">
      <c r="A1246" t="s">
        <v>0</v>
      </c>
      <c r="B1246" t="s">
        <v>6</v>
      </c>
      <c r="C1246" t="s">
        <v>2</v>
      </c>
      <c r="D1246" t="s">
        <v>5</v>
      </c>
      <c r="E1246">
        <v>-8090</v>
      </c>
      <c r="F1246">
        <v>-564</v>
      </c>
      <c r="G1246">
        <v>1085</v>
      </c>
      <c r="H1246">
        <v>3</v>
      </c>
      <c r="I1246">
        <v>-3</v>
      </c>
      <c r="J1246">
        <v>-22</v>
      </c>
      <c r="K1246">
        <v>1323</v>
      </c>
      <c r="L1246">
        <v>251</v>
      </c>
      <c r="M1246">
        <v>223</v>
      </c>
      <c r="N1246">
        <v>-35</v>
      </c>
      <c r="O1246">
        <v>331463</v>
      </c>
      <c r="P1246">
        <f>(Table1[[#This Row],[ax]]-E$1)/E$2</f>
        <v>-0.99623695071619323</v>
      </c>
      <c r="Q1246">
        <f>(Table1[[#This Row],[ay]]-F$1)/F$2</f>
        <v>-8.018925148610942E-2</v>
      </c>
      <c r="R1246">
        <f>(Table1[[#This Row],[az]]-G$1)/G$2</f>
        <v>1.1771771771771772E-2</v>
      </c>
      <c r="S1246">
        <f>SQRT(Table1[[#This Row],[_ax]]*Table1[[#This Row],[_ax]]+Table1[[#This Row],[_ay]]*Table1[[#This Row],[_ay]]+Table1[[#This Row],[_az]]*Table1[[#This Row],[_az]])</f>
        <v>0.99952836509868392</v>
      </c>
      <c r="T1246" s="1">
        <f>ATAN2(Table1[[#This Row],[_az]],Table1[[#This Row],[_ay]])*180/PI()</f>
        <v>-81.648637230765715</v>
      </c>
      <c r="U1246" s="1">
        <f>ATAN2(SQRT(Table1[[#This Row],[_ay]]*Table1[[#This Row],[_ay]]+Table1[[#This Row],[_az]]*Table1[[#This Row],[_az]]),Table1[[#This Row],[_ax]])*180/PI()</f>
        <v>-85.348954390293969</v>
      </c>
    </row>
    <row r="1247" spans="1:21" x14ac:dyDescent="0.25">
      <c r="A1247" t="s">
        <v>0</v>
      </c>
      <c r="B1247" t="s">
        <v>6</v>
      </c>
      <c r="C1247" t="s">
        <v>2</v>
      </c>
      <c r="D1247" t="s">
        <v>5</v>
      </c>
      <c r="E1247">
        <v>-8086</v>
      </c>
      <c r="F1247">
        <v>-560</v>
      </c>
      <c r="G1247">
        <v>1087</v>
      </c>
      <c r="H1247">
        <v>3</v>
      </c>
      <c r="I1247">
        <v>3</v>
      </c>
      <c r="J1247">
        <v>-15</v>
      </c>
      <c r="K1247">
        <v>1325</v>
      </c>
      <c r="L1247">
        <v>248</v>
      </c>
      <c r="M1247">
        <v>220</v>
      </c>
      <c r="N1247">
        <v>-28</v>
      </c>
      <c r="O1247">
        <v>331513</v>
      </c>
      <c r="P1247">
        <f>(Table1[[#This Row],[ax]]-E$1)/E$2</f>
        <v>-0.99575139596989559</v>
      </c>
      <c r="Q1247">
        <f>(Table1[[#This Row],[ay]]-F$1)/F$2</f>
        <v>-7.9703991265316021E-2</v>
      </c>
      <c r="R1247">
        <f>(Table1[[#This Row],[az]]-G$1)/G$2</f>
        <v>1.2012012012012012E-2</v>
      </c>
      <c r="S1247">
        <f>SQRT(Table1[[#This Row],[_ax]]*Table1[[#This Row],[_ax]]+Table1[[#This Row],[_ay]]*Table1[[#This Row],[_ay]]+Table1[[#This Row],[_az]]*Table1[[#This Row],[_az]])</f>
        <v>0.99900843701752295</v>
      </c>
      <c r="T1247" s="1">
        <f>ATAN2(Table1[[#This Row],[_az]],Table1[[#This Row],[_ay]])*180/PI()</f>
        <v>-81.429577764020337</v>
      </c>
      <c r="U1247" s="1">
        <f>ATAN2(SQRT(Table1[[#This Row],[_ay]]*Table1[[#This Row],[_ay]]+Table1[[#This Row],[_az]]*Table1[[#This Row],[_az]]),Table1[[#This Row],[_ax]])*180/PI()</f>
        <v>-85.372113150763909</v>
      </c>
    </row>
    <row r="1248" spans="1:21" x14ac:dyDescent="0.25">
      <c r="A1248" t="s">
        <v>0</v>
      </c>
      <c r="B1248" t="s">
        <v>6</v>
      </c>
      <c r="C1248" t="s">
        <v>2</v>
      </c>
      <c r="D1248" t="s">
        <v>5</v>
      </c>
      <c r="E1248">
        <v>-8077</v>
      </c>
      <c r="F1248">
        <v>-534</v>
      </c>
      <c r="G1248">
        <v>1082</v>
      </c>
      <c r="H1248">
        <v>3</v>
      </c>
      <c r="I1248">
        <v>-1</v>
      </c>
      <c r="J1248">
        <v>-17</v>
      </c>
      <c r="K1248">
        <v>1323</v>
      </c>
      <c r="L1248">
        <v>245</v>
      </c>
      <c r="M1248">
        <v>215</v>
      </c>
      <c r="N1248">
        <v>-31</v>
      </c>
      <c r="O1248">
        <v>331563</v>
      </c>
      <c r="P1248">
        <f>(Table1[[#This Row],[ax]]-E$1)/E$2</f>
        <v>-0.99465889779072592</v>
      </c>
      <c r="Q1248">
        <f>(Table1[[#This Row],[ay]]-F$1)/F$2</f>
        <v>-7.6549799830158929E-2</v>
      </c>
      <c r="R1248">
        <f>(Table1[[#This Row],[az]]-G$1)/G$2</f>
        <v>1.1411411411411412E-2</v>
      </c>
      <c r="S1248">
        <f>SQRT(Table1[[#This Row],[_ax]]*Table1[[#This Row],[_ax]]+Table1[[#This Row],[_ay]]*Table1[[#This Row],[_ay]]+Table1[[#This Row],[_az]]*Table1[[#This Row],[_az]])</f>
        <v>0.99766548257354259</v>
      </c>
      <c r="T1248" s="1">
        <f>ATAN2(Table1[[#This Row],[_az]],Table1[[#This Row],[_ay]])*180/PI()</f>
        <v>-81.521256828228573</v>
      </c>
      <c r="U1248" s="1">
        <f>ATAN2(SQRT(Table1[[#This Row],[_ay]]*Table1[[#This Row],[_ay]]+Table1[[#This Row],[_az]]*Table1[[#This Row],[_az]]),Table1[[#This Row],[_ax]])*180/PI()</f>
        <v>-85.550706949474545</v>
      </c>
    </row>
    <row r="1249" spans="1:21" x14ac:dyDescent="0.25">
      <c r="A1249" t="s">
        <v>0</v>
      </c>
      <c r="B1249" t="s">
        <v>6</v>
      </c>
      <c r="C1249" t="s">
        <v>2</v>
      </c>
      <c r="D1249" t="s">
        <v>5</v>
      </c>
      <c r="E1249">
        <v>-8075</v>
      </c>
      <c r="F1249">
        <v>-556</v>
      </c>
      <c r="G1249">
        <v>1082</v>
      </c>
      <c r="H1249">
        <v>4</v>
      </c>
      <c r="I1249">
        <v>-4</v>
      </c>
      <c r="J1249">
        <v>-19</v>
      </c>
      <c r="K1249">
        <v>1322</v>
      </c>
      <c r="L1249">
        <v>247</v>
      </c>
      <c r="M1249">
        <v>215</v>
      </c>
      <c r="N1249">
        <v>-35</v>
      </c>
      <c r="O1249">
        <v>331613</v>
      </c>
      <c r="P1249">
        <f>(Table1[[#This Row],[ax]]-E$1)/E$2</f>
        <v>-0.9944161204175771</v>
      </c>
      <c r="Q1249">
        <f>(Table1[[#This Row],[ay]]-F$1)/F$2</f>
        <v>-7.9218731044522622E-2</v>
      </c>
      <c r="R1249">
        <f>(Table1[[#This Row],[az]]-G$1)/G$2</f>
        <v>1.1411411411411412E-2</v>
      </c>
      <c r="S1249">
        <f>SQRT(Table1[[#This Row],[_ax]]*Table1[[#This Row],[_ax]]+Table1[[#This Row],[_ay]]*Table1[[#This Row],[_ay]]+Table1[[#This Row],[_az]]*Table1[[#This Row],[_az]])</f>
        <v>0.99763181996418404</v>
      </c>
      <c r="T1249" s="1">
        <f>ATAN2(Table1[[#This Row],[_az]],Table1[[#This Row],[_ay]])*180/PI()</f>
        <v>-81.80296325102357</v>
      </c>
      <c r="U1249" s="1">
        <f>ATAN2(SQRT(Table1[[#This Row],[_ay]]*Table1[[#This Row],[_ay]]+Table1[[#This Row],[_az]]*Table1[[#This Row],[_az]]),Table1[[#This Row],[_ax]])*180/PI()</f>
        <v>-85.398420375003653</v>
      </c>
    </row>
    <row r="1250" spans="1:21" x14ac:dyDescent="0.25">
      <c r="A1250" t="s">
        <v>0</v>
      </c>
      <c r="B1250" t="s">
        <v>6</v>
      </c>
      <c r="C1250" t="s">
        <v>2</v>
      </c>
      <c r="D1250" t="s">
        <v>5</v>
      </c>
      <c r="E1250">
        <v>-8078</v>
      </c>
      <c r="F1250">
        <v>-550</v>
      </c>
      <c r="G1250">
        <v>1076</v>
      </c>
      <c r="H1250">
        <v>4</v>
      </c>
      <c r="I1250">
        <v>-1</v>
      </c>
      <c r="J1250">
        <v>-13</v>
      </c>
      <c r="K1250">
        <v>1320</v>
      </c>
      <c r="L1250">
        <v>252</v>
      </c>
      <c r="M1250">
        <v>218</v>
      </c>
      <c r="N1250">
        <v>-34</v>
      </c>
      <c r="O1250">
        <v>331663</v>
      </c>
      <c r="P1250">
        <f>(Table1[[#This Row],[ax]]-E$1)/E$2</f>
        <v>-0.99478028647730032</v>
      </c>
      <c r="Q1250">
        <f>(Table1[[#This Row],[ay]]-F$1)/F$2</f>
        <v>-7.8490840713332524E-2</v>
      </c>
      <c r="R1250">
        <f>(Table1[[#This Row],[az]]-G$1)/G$2</f>
        <v>1.0690690690690691E-2</v>
      </c>
      <c r="S1250">
        <f>SQRT(Table1[[#This Row],[_ax]]*Table1[[#This Row],[_ax]]+Table1[[#This Row],[_ay]]*Table1[[#This Row],[_ay]]+Table1[[#This Row],[_az]]*Table1[[#This Row],[_az]])</f>
        <v>0.99792931678911478</v>
      </c>
      <c r="T1250" s="1">
        <f>ATAN2(Table1[[#This Row],[_az]],Table1[[#This Row],[_ay]])*180/PI()</f>
        <v>-82.243867996721633</v>
      </c>
      <c r="U1250" s="1">
        <f>ATAN2(SQRT(Table1[[#This Row],[_ay]]*Table1[[#This Row],[_ay]]+Table1[[#This Row],[_az]]*Table1[[#This Row],[_az]]),Table1[[#This Row],[_ax]])*180/PI()</f>
        <v>-85.447075695592957</v>
      </c>
    </row>
    <row r="1251" spans="1:21" x14ac:dyDescent="0.25">
      <c r="A1251" t="s">
        <v>0</v>
      </c>
      <c r="B1251" t="s">
        <v>6</v>
      </c>
      <c r="C1251" t="s">
        <v>2</v>
      </c>
      <c r="D1251" t="s">
        <v>5</v>
      </c>
      <c r="E1251">
        <v>-8081</v>
      </c>
      <c r="F1251">
        <v>-546</v>
      </c>
      <c r="G1251">
        <v>1080</v>
      </c>
      <c r="H1251">
        <v>4</v>
      </c>
      <c r="I1251">
        <v>-5</v>
      </c>
      <c r="J1251">
        <v>-20</v>
      </c>
      <c r="K1251">
        <v>1320</v>
      </c>
      <c r="L1251">
        <v>250</v>
      </c>
      <c r="M1251">
        <v>224</v>
      </c>
      <c r="N1251">
        <v>-30</v>
      </c>
      <c r="O1251">
        <v>331713</v>
      </c>
      <c r="P1251">
        <f>(Table1[[#This Row],[ax]]-E$1)/E$2</f>
        <v>-0.99514445253702355</v>
      </c>
      <c r="Q1251">
        <f>(Table1[[#This Row],[ay]]-F$1)/F$2</f>
        <v>-7.8005580492539126E-2</v>
      </c>
      <c r="R1251">
        <f>(Table1[[#This Row],[az]]-G$1)/G$2</f>
        <v>1.1171171171171172E-2</v>
      </c>
      <c r="S1251">
        <f>SQRT(Table1[[#This Row],[_ax]]*Table1[[#This Row],[_ax]]+Table1[[#This Row],[_ay]]*Table1[[#This Row],[_ay]]+Table1[[#This Row],[_az]]*Table1[[#This Row],[_az]])</f>
        <v>0.99825955896676788</v>
      </c>
      <c r="T1251" s="1">
        <f>ATAN2(Table1[[#This Row],[_az]],Table1[[#This Row],[_ay]])*180/PI()</f>
        <v>-81.850091510801093</v>
      </c>
      <c r="U1251" s="1">
        <f>ATAN2(SQRT(Table1[[#This Row],[_ay]]*Table1[[#This Row],[_ay]]+Table1[[#This Row],[_az]]*Table1[[#This Row],[_az]]),Table1[[#This Row],[_ax]])*180/PI()</f>
        <v>-85.472428298850701</v>
      </c>
    </row>
    <row r="1252" spans="1:21" x14ac:dyDescent="0.25">
      <c r="A1252" t="s">
        <v>0</v>
      </c>
      <c r="B1252" t="s">
        <v>6</v>
      </c>
      <c r="C1252" t="s">
        <v>2</v>
      </c>
      <c r="D1252" t="s">
        <v>5</v>
      </c>
      <c r="E1252">
        <v>-8072</v>
      </c>
      <c r="F1252">
        <v>-560</v>
      </c>
      <c r="G1252">
        <v>1074</v>
      </c>
      <c r="H1252">
        <v>2</v>
      </c>
      <c r="I1252">
        <v>-1</v>
      </c>
      <c r="J1252">
        <v>-16</v>
      </c>
      <c r="K1252">
        <v>1321</v>
      </c>
      <c r="L1252">
        <v>243</v>
      </c>
      <c r="M1252">
        <v>219</v>
      </c>
      <c r="N1252">
        <v>-23</v>
      </c>
      <c r="O1252">
        <v>331763</v>
      </c>
      <c r="P1252">
        <f>(Table1[[#This Row],[ax]]-E$1)/E$2</f>
        <v>-0.99405195435785387</v>
      </c>
      <c r="Q1252">
        <f>(Table1[[#This Row],[ay]]-F$1)/F$2</f>
        <v>-7.9703991265316021E-2</v>
      </c>
      <c r="R1252">
        <f>(Table1[[#This Row],[az]]-G$1)/G$2</f>
        <v>1.0450450450450451E-2</v>
      </c>
      <c r="S1252">
        <f>SQRT(Table1[[#This Row],[_ax]]*Table1[[#This Row],[_ax]]+Table1[[#This Row],[_ay]]*Table1[[#This Row],[_ay]]+Table1[[#This Row],[_az]]*Table1[[#This Row],[_az]])</f>
        <v>0.99729695983739353</v>
      </c>
      <c r="T1252" s="1">
        <f>ATAN2(Table1[[#This Row],[_az]],Table1[[#This Row],[_ay]])*180/PI()</f>
        <v>-82.530230207790495</v>
      </c>
      <c r="U1252" s="1">
        <f>ATAN2(SQRT(Table1[[#This Row],[_ay]]*Table1[[#This Row],[_ay]]+Table1[[#This Row],[_az]]*Table1[[#This Row],[_az]]),Table1[[#This Row],[_ax]])*180/PI()</f>
        <v>-85.376712199402277</v>
      </c>
    </row>
    <row r="1253" spans="1:21" x14ac:dyDescent="0.25">
      <c r="A1253" t="s">
        <v>0</v>
      </c>
      <c r="B1253" t="s">
        <v>6</v>
      </c>
      <c r="C1253" t="s">
        <v>2</v>
      </c>
      <c r="D1253" t="s">
        <v>5</v>
      </c>
      <c r="E1253">
        <v>-8074</v>
      </c>
      <c r="F1253">
        <v>-536</v>
      </c>
      <c r="G1253">
        <v>1067</v>
      </c>
      <c r="H1253">
        <v>2</v>
      </c>
      <c r="I1253">
        <v>-2</v>
      </c>
      <c r="J1253">
        <v>-17</v>
      </c>
      <c r="K1253">
        <v>1325</v>
      </c>
      <c r="L1253">
        <v>245</v>
      </c>
      <c r="M1253">
        <v>217</v>
      </c>
      <c r="N1253">
        <v>-33</v>
      </c>
      <c r="O1253">
        <v>331813</v>
      </c>
      <c r="P1253">
        <f>(Table1[[#This Row],[ax]]-E$1)/E$2</f>
        <v>-0.99429473173100269</v>
      </c>
      <c r="Q1253">
        <f>(Table1[[#This Row],[ay]]-F$1)/F$2</f>
        <v>-7.6792429940555629E-2</v>
      </c>
      <c r="R1253">
        <f>(Table1[[#This Row],[az]]-G$1)/G$2</f>
        <v>9.6096096096096092E-3</v>
      </c>
      <c r="S1253">
        <f>SQRT(Table1[[#This Row],[_ax]]*Table1[[#This Row],[_ax]]+Table1[[#This Row],[_ay]]*Table1[[#This Row],[_ay]]+Table1[[#This Row],[_az]]*Table1[[#This Row],[_az]])</f>
        <v>0.99730207832985629</v>
      </c>
      <c r="T1253" s="1">
        <f>ATAN2(Table1[[#This Row],[_az]],Table1[[#This Row],[_ay]])*180/PI()</f>
        <v>-82.867229086809346</v>
      </c>
      <c r="U1253" s="1">
        <f>ATAN2(SQRT(Table1[[#This Row],[_ay]]*Table1[[#This Row],[_ay]]+Table1[[#This Row],[_az]]*Table1[[#This Row],[_az]]),Table1[[#This Row],[_ax]])*180/PI()</f>
        <v>-85.549331945404191</v>
      </c>
    </row>
    <row r="1254" spans="1:21" x14ac:dyDescent="0.25">
      <c r="A1254" t="s">
        <v>0</v>
      </c>
      <c r="B1254" t="s">
        <v>6</v>
      </c>
      <c r="C1254" t="s">
        <v>2</v>
      </c>
      <c r="D1254" t="s">
        <v>5</v>
      </c>
      <c r="E1254">
        <v>-8073</v>
      </c>
      <c r="F1254">
        <v>-555</v>
      </c>
      <c r="G1254">
        <v>1088</v>
      </c>
      <c r="H1254">
        <v>2</v>
      </c>
      <c r="I1254">
        <v>-5</v>
      </c>
      <c r="J1254">
        <v>-20</v>
      </c>
      <c r="K1254">
        <v>1325</v>
      </c>
      <c r="L1254">
        <v>247</v>
      </c>
      <c r="M1254">
        <v>217</v>
      </c>
      <c r="N1254">
        <v>-39</v>
      </c>
      <c r="O1254">
        <v>331863</v>
      </c>
      <c r="P1254">
        <f>(Table1[[#This Row],[ax]]-E$1)/E$2</f>
        <v>-0.99417334304442828</v>
      </c>
      <c r="Q1254">
        <f>(Table1[[#This Row],[ay]]-F$1)/F$2</f>
        <v>-7.909741598932428E-2</v>
      </c>
      <c r="R1254">
        <f>(Table1[[#This Row],[az]]-G$1)/G$2</f>
        <v>1.2132132132132132E-2</v>
      </c>
      <c r="S1254">
        <f>SQRT(Table1[[#This Row],[_ax]]*Table1[[#This Row],[_ax]]+Table1[[#This Row],[_ay]]*Table1[[#This Row],[_ay]]+Table1[[#This Row],[_az]]*Table1[[#This Row],[_az]])</f>
        <v>0.99738870349848763</v>
      </c>
      <c r="T1254" s="1">
        <f>ATAN2(Table1[[#This Row],[_az]],Table1[[#This Row],[_ay]])*180/PI()</f>
        <v>-81.27981002723017</v>
      </c>
      <c r="U1254" s="1">
        <f>ATAN2(SQRT(Table1[[#This Row],[_ay]]*Table1[[#This Row],[_ay]]+Table1[[#This Row],[_az]]*Table1[[#This Row],[_az]]),Table1[[#This Row],[_ax]])*180/PI()</f>
        <v>-85.398102065803442</v>
      </c>
    </row>
    <row r="1255" spans="1:21" x14ac:dyDescent="0.25">
      <c r="A1255" t="s">
        <v>0</v>
      </c>
      <c r="B1255" t="s">
        <v>6</v>
      </c>
      <c r="C1255" t="s">
        <v>2</v>
      </c>
      <c r="D1255" t="s">
        <v>5</v>
      </c>
      <c r="E1255">
        <v>-8078</v>
      </c>
      <c r="F1255">
        <v>-556</v>
      </c>
      <c r="G1255">
        <v>1073</v>
      </c>
      <c r="H1255">
        <v>3</v>
      </c>
      <c r="I1255">
        <v>1</v>
      </c>
      <c r="J1255">
        <v>-14</v>
      </c>
      <c r="K1255">
        <v>1323</v>
      </c>
      <c r="L1255">
        <v>244</v>
      </c>
      <c r="M1255">
        <v>220</v>
      </c>
      <c r="N1255">
        <v>-32</v>
      </c>
      <c r="O1255">
        <v>331913</v>
      </c>
      <c r="P1255">
        <f>(Table1[[#This Row],[ax]]-E$1)/E$2</f>
        <v>-0.99478028647730032</v>
      </c>
      <c r="Q1255">
        <f>(Table1[[#This Row],[ay]]-F$1)/F$2</f>
        <v>-7.9218731044522622E-2</v>
      </c>
      <c r="R1255">
        <f>(Table1[[#This Row],[az]]-G$1)/G$2</f>
        <v>1.0330330330330329E-2</v>
      </c>
      <c r="S1255">
        <f>SQRT(Table1[[#This Row],[_ax]]*Table1[[#This Row],[_ax]]+Table1[[#This Row],[_ay]]*Table1[[#This Row],[_ay]]+Table1[[#This Row],[_az]]*Table1[[#This Row],[_az]])</f>
        <v>0.99798303664786703</v>
      </c>
      <c r="T1255" s="1">
        <f>ATAN2(Table1[[#This Row],[_az]],Table1[[#This Row],[_ay]])*180/PI()</f>
        <v>-82.570403813718102</v>
      </c>
      <c r="U1255" s="1">
        <f>ATAN2(SQRT(Table1[[#This Row],[_ay]]*Table1[[#This Row],[_ay]]+Table1[[#This Row],[_az]]*Table1[[#This Row],[_az]]),Table1[[#This Row],[_ax]])*180/PI()</f>
        <v>-85.408508379084324</v>
      </c>
    </row>
    <row r="1256" spans="1:21" x14ac:dyDescent="0.25">
      <c r="A1256" t="s">
        <v>0</v>
      </c>
      <c r="B1256" t="s">
        <v>6</v>
      </c>
      <c r="C1256" t="s">
        <v>2</v>
      </c>
      <c r="D1256" t="s">
        <v>5</v>
      </c>
      <c r="E1256">
        <v>-8079</v>
      </c>
      <c r="F1256">
        <v>-548</v>
      </c>
      <c r="G1256">
        <v>1064</v>
      </c>
      <c r="H1256">
        <v>4</v>
      </c>
      <c r="I1256">
        <v>-2</v>
      </c>
      <c r="J1256">
        <v>-19</v>
      </c>
      <c r="K1256">
        <v>1324</v>
      </c>
      <c r="L1256">
        <v>250</v>
      </c>
      <c r="M1256">
        <v>212</v>
      </c>
      <c r="N1256">
        <v>-24</v>
      </c>
      <c r="O1256">
        <v>331963</v>
      </c>
      <c r="P1256">
        <f>(Table1[[#This Row],[ax]]-E$1)/E$2</f>
        <v>-0.99490167516387473</v>
      </c>
      <c r="Q1256">
        <f>(Table1[[#This Row],[ay]]-F$1)/F$2</f>
        <v>-7.8248210602935825E-2</v>
      </c>
      <c r="R1256">
        <f>(Table1[[#This Row],[az]]-G$1)/G$2</f>
        <v>9.249249249249249E-3</v>
      </c>
      <c r="S1256">
        <f>SQRT(Table1[[#This Row],[_ax]]*Table1[[#This Row],[_ax]]+Table1[[#This Row],[_ay]]*Table1[[#This Row],[_ay]]+Table1[[#This Row],[_az]]*Table1[[#This Row],[_az]])</f>
        <v>0.9980168707582654</v>
      </c>
      <c r="T1256" s="1">
        <f>ATAN2(Table1[[#This Row],[_az]],Table1[[#This Row],[_ay]])*180/PI()</f>
        <v>-83.25869210247788</v>
      </c>
      <c r="U1256" s="1">
        <f>ATAN2(SQRT(Table1[[#This Row],[_ay]]*Table1[[#This Row],[_ay]]+Table1[[#This Row],[_az]]*Table1[[#This Row],[_az]]),Table1[[#This Row],[_ax]])*180/PI()</f>
        <v>-85.471812721623863</v>
      </c>
    </row>
    <row r="1257" spans="1:21" x14ac:dyDescent="0.25">
      <c r="A1257" t="s">
        <v>0</v>
      </c>
      <c r="B1257" t="s">
        <v>6</v>
      </c>
      <c r="C1257" t="s">
        <v>2</v>
      </c>
      <c r="D1257" t="s">
        <v>5</v>
      </c>
      <c r="E1257">
        <v>-8077</v>
      </c>
      <c r="F1257">
        <v>-561</v>
      </c>
      <c r="G1257">
        <v>1073</v>
      </c>
      <c r="H1257">
        <v>3</v>
      </c>
      <c r="I1257">
        <v>-2</v>
      </c>
      <c r="J1257">
        <v>-17</v>
      </c>
      <c r="K1257">
        <v>1322</v>
      </c>
      <c r="L1257">
        <v>245</v>
      </c>
      <c r="M1257">
        <v>219</v>
      </c>
      <c r="N1257">
        <v>-39</v>
      </c>
      <c r="O1257">
        <v>332013</v>
      </c>
      <c r="P1257">
        <f>(Table1[[#This Row],[ax]]-E$1)/E$2</f>
        <v>-0.99465889779072592</v>
      </c>
      <c r="Q1257">
        <f>(Table1[[#This Row],[ay]]-F$1)/F$2</f>
        <v>-7.9825306320514378E-2</v>
      </c>
      <c r="R1257">
        <f>(Table1[[#This Row],[az]]-G$1)/G$2</f>
        <v>1.0330330330330329E-2</v>
      </c>
      <c r="S1257">
        <f>SQRT(Table1[[#This Row],[_ax]]*Table1[[#This Row],[_ax]]+Table1[[#This Row],[_ay]]*Table1[[#This Row],[_ay]]+Table1[[#This Row],[_az]]*Table1[[#This Row],[_az]])</f>
        <v>0.9979103758395137</v>
      </c>
      <c r="T1257" s="1">
        <f>ATAN2(Table1[[#This Row],[_az]],Table1[[#This Row],[_ay]])*180/PI()</f>
        <v>-82.62623605919994</v>
      </c>
      <c r="U1257" s="1">
        <f>ATAN2(SQRT(Table1[[#This Row],[_ay]]*Table1[[#This Row],[_ay]]+Table1[[#This Row],[_az]]*Table1[[#This Row],[_az]]),Table1[[#This Row],[_ax]])*180/PI()</f>
        <v>-85.373524505639679</v>
      </c>
    </row>
    <row r="1258" spans="1:21" x14ac:dyDescent="0.25">
      <c r="A1258" t="s">
        <v>0</v>
      </c>
      <c r="B1258" t="s">
        <v>6</v>
      </c>
      <c r="C1258" t="s">
        <v>2</v>
      </c>
      <c r="D1258" t="s">
        <v>5</v>
      </c>
      <c r="E1258">
        <v>-8077</v>
      </c>
      <c r="F1258">
        <v>-543</v>
      </c>
      <c r="G1258">
        <v>1086</v>
      </c>
      <c r="H1258">
        <v>4</v>
      </c>
      <c r="I1258">
        <v>-2</v>
      </c>
      <c r="J1258">
        <v>-14</v>
      </c>
      <c r="K1258">
        <v>1322</v>
      </c>
      <c r="L1258">
        <v>254</v>
      </c>
      <c r="M1258">
        <v>220</v>
      </c>
      <c r="N1258">
        <v>-30</v>
      </c>
      <c r="O1258">
        <v>332063</v>
      </c>
      <c r="P1258">
        <f>(Table1[[#This Row],[ax]]-E$1)/E$2</f>
        <v>-0.99465889779072592</v>
      </c>
      <c r="Q1258">
        <f>(Table1[[#This Row],[ay]]-F$1)/F$2</f>
        <v>-7.764163532694407E-2</v>
      </c>
      <c r="R1258">
        <f>(Table1[[#This Row],[az]]-G$1)/G$2</f>
        <v>1.1891891891891892E-2</v>
      </c>
      <c r="S1258">
        <f>SQRT(Table1[[#This Row],[_ax]]*Table1[[#This Row],[_ax]]+Table1[[#This Row],[_ay]]*Table1[[#This Row],[_ay]]+Table1[[#This Row],[_az]]*Table1[[#This Row],[_az]])</f>
        <v>0.99775546281805561</v>
      </c>
      <c r="T1258" s="1">
        <f>ATAN2(Table1[[#This Row],[_az]],Table1[[#This Row],[_ay]])*180/PI()</f>
        <v>-81.292030815882754</v>
      </c>
      <c r="U1258" s="1">
        <f>ATAN2(SQRT(Table1[[#This Row],[_ay]]*Table1[[#This Row],[_ay]]+Table1[[#This Row],[_az]]*Table1[[#This Row],[_az]]),Table1[[#This Row],[_ax]])*180/PI()</f>
        <v>-85.48478889843885</v>
      </c>
    </row>
    <row r="1259" spans="1:21" x14ac:dyDescent="0.25">
      <c r="A1259" t="s">
        <v>0</v>
      </c>
      <c r="B1259" t="s">
        <v>6</v>
      </c>
      <c r="C1259" t="s">
        <v>2</v>
      </c>
      <c r="D1259" t="s">
        <v>5</v>
      </c>
      <c r="E1259">
        <v>-8081</v>
      </c>
      <c r="F1259">
        <v>-550</v>
      </c>
      <c r="G1259">
        <v>1085</v>
      </c>
      <c r="H1259">
        <v>4</v>
      </c>
      <c r="I1259">
        <v>-4</v>
      </c>
      <c r="J1259">
        <v>-19</v>
      </c>
      <c r="K1259">
        <v>1324</v>
      </c>
      <c r="L1259">
        <v>250</v>
      </c>
      <c r="M1259">
        <v>222</v>
      </c>
      <c r="N1259">
        <v>-32</v>
      </c>
      <c r="O1259">
        <v>332113</v>
      </c>
      <c r="P1259">
        <f>(Table1[[#This Row],[ax]]-E$1)/E$2</f>
        <v>-0.99514445253702355</v>
      </c>
      <c r="Q1259">
        <f>(Table1[[#This Row],[ay]]-F$1)/F$2</f>
        <v>-7.8490840713332524E-2</v>
      </c>
      <c r="R1259">
        <f>(Table1[[#This Row],[az]]-G$1)/G$2</f>
        <v>1.1771771771771772E-2</v>
      </c>
      <c r="S1259">
        <f>SQRT(Table1[[#This Row],[_ax]]*Table1[[#This Row],[_ax]]+Table1[[#This Row],[_ay]]*Table1[[#This Row],[_ay]]+Table1[[#This Row],[_az]]*Table1[[#This Row],[_az]])</f>
        <v>0.998304496685127</v>
      </c>
      <c r="T1259" s="1">
        <f>ATAN2(Table1[[#This Row],[_az]],Table1[[#This Row],[_ay]])*180/PI()</f>
        <v>-81.470558213560167</v>
      </c>
      <c r="U1259" s="1">
        <f>ATAN2(SQRT(Table1[[#This Row],[_ay]]*Table1[[#This Row],[_ay]]+Table1[[#This Row],[_az]]*Table1[[#This Row],[_az]]),Table1[[#This Row],[_ax]])*180/PI()</f>
        <v>-85.439974007283169</v>
      </c>
    </row>
    <row r="1260" spans="1:21" x14ac:dyDescent="0.25">
      <c r="A1260" t="s">
        <v>0</v>
      </c>
      <c r="B1260" t="s">
        <v>6</v>
      </c>
      <c r="C1260" t="s">
        <v>2</v>
      </c>
      <c r="D1260" t="s">
        <v>5</v>
      </c>
      <c r="E1260">
        <v>-8075</v>
      </c>
      <c r="F1260">
        <v>-557</v>
      </c>
      <c r="G1260">
        <v>1078</v>
      </c>
      <c r="H1260">
        <v>3</v>
      </c>
      <c r="I1260">
        <v>0</v>
      </c>
      <c r="J1260">
        <v>-14</v>
      </c>
      <c r="K1260">
        <v>1322</v>
      </c>
      <c r="L1260">
        <v>258</v>
      </c>
      <c r="M1260">
        <v>220</v>
      </c>
      <c r="N1260">
        <v>-36</v>
      </c>
      <c r="O1260">
        <v>332163</v>
      </c>
      <c r="P1260">
        <f>(Table1[[#This Row],[ax]]-E$1)/E$2</f>
        <v>-0.9944161204175771</v>
      </c>
      <c r="Q1260">
        <f>(Table1[[#This Row],[ay]]-F$1)/F$2</f>
        <v>-7.9340046099720979E-2</v>
      </c>
      <c r="R1260">
        <f>(Table1[[#This Row],[az]]-G$1)/G$2</f>
        <v>1.0930930930930931E-2</v>
      </c>
      <c r="S1260">
        <f>SQRT(Table1[[#This Row],[_ax]]*Table1[[#This Row],[_ax]]+Table1[[#This Row],[_ay]]*Table1[[#This Row],[_ay]]+Table1[[#This Row],[_az]]*Table1[[#This Row],[_az]])</f>
        <v>0.99763608029805528</v>
      </c>
      <c r="T1260" s="1">
        <f>ATAN2(Table1[[#This Row],[_az]],Table1[[#This Row],[_ay]])*180/PI()</f>
        <v>-82.155562087310742</v>
      </c>
      <c r="U1260" s="1">
        <f>ATAN2(SQRT(Table1[[#This Row],[_ay]]*Table1[[#This Row],[_ay]]+Table1[[#This Row],[_az]]*Table1[[#This Row],[_az]]),Table1[[#This Row],[_ax]])*180/PI()</f>
        <v>-85.395381368893368</v>
      </c>
    </row>
    <row r="1261" spans="1:21" x14ac:dyDescent="0.25">
      <c r="A1261" t="s">
        <v>0</v>
      </c>
      <c r="B1261" t="s">
        <v>6</v>
      </c>
      <c r="C1261" t="s">
        <v>2</v>
      </c>
      <c r="D1261" t="s">
        <v>5</v>
      </c>
      <c r="E1261">
        <v>-8075</v>
      </c>
      <c r="F1261">
        <v>-542</v>
      </c>
      <c r="G1261">
        <v>1074</v>
      </c>
      <c r="H1261">
        <v>5</v>
      </c>
      <c r="I1261">
        <v>-1</v>
      </c>
      <c r="J1261">
        <v>-16</v>
      </c>
      <c r="K1261">
        <v>1321</v>
      </c>
      <c r="L1261">
        <v>253</v>
      </c>
      <c r="M1261">
        <v>217</v>
      </c>
      <c r="N1261">
        <v>-29</v>
      </c>
      <c r="O1261">
        <v>332213</v>
      </c>
      <c r="P1261">
        <f>(Table1[[#This Row],[ax]]-E$1)/E$2</f>
        <v>-0.9944161204175771</v>
      </c>
      <c r="Q1261">
        <f>(Table1[[#This Row],[ay]]-F$1)/F$2</f>
        <v>-7.7520320271745727E-2</v>
      </c>
      <c r="R1261">
        <f>(Table1[[#This Row],[az]]-G$1)/G$2</f>
        <v>1.0450450450450451E-2</v>
      </c>
      <c r="S1261">
        <f>SQRT(Table1[[#This Row],[_ax]]*Table1[[#This Row],[_ax]]+Table1[[#This Row],[_ay]]*Table1[[#This Row],[_ay]]+Table1[[#This Row],[_az]]*Table1[[#This Row],[_az]])</f>
        <v>0.99748786083640972</v>
      </c>
      <c r="T1261" s="1">
        <f>ATAN2(Table1[[#This Row],[_az]],Table1[[#This Row],[_ay]])*180/PI()</f>
        <v>-82.32229025192666</v>
      </c>
      <c r="U1261" s="1">
        <f>ATAN2(SQRT(Table1[[#This Row],[_ay]]*Table1[[#This Row],[_ay]]+Table1[[#This Row],[_az]]*Table1[[#This Row],[_az]]),Table1[[#This Row],[_ax]])*180/PI()</f>
        <v>-85.502329976482287</v>
      </c>
    </row>
    <row r="1262" spans="1:21" x14ac:dyDescent="0.25">
      <c r="A1262" t="s">
        <v>0</v>
      </c>
      <c r="B1262" t="s">
        <v>6</v>
      </c>
      <c r="C1262" t="s">
        <v>2</v>
      </c>
      <c r="D1262" t="s">
        <v>5</v>
      </c>
      <c r="E1262">
        <v>-8070</v>
      </c>
      <c r="F1262">
        <v>-566</v>
      </c>
      <c r="G1262">
        <v>1075</v>
      </c>
      <c r="H1262">
        <v>5</v>
      </c>
      <c r="I1262">
        <v>-4</v>
      </c>
      <c r="J1262">
        <v>-19</v>
      </c>
      <c r="K1262">
        <v>1328</v>
      </c>
      <c r="L1262">
        <v>243</v>
      </c>
      <c r="M1262">
        <v>215</v>
      </c>
      <c r="N1262">
        <v>-25</v>
      </c>
      <c r="O1262">
        <v>332263</v>
      </c>
      <c r="P1262">
        <f>(Table1[[#This Row],[ax]]-E$1)/E$2</f>
        <v>-0.99380917698470506</v>
      </c>
      <c r="Q1262">
        <f>(Table1[[#This Row],[ay]]-F$1)/F$2</f>
        <v>-8.0431881596506133E-2</v>
      </c>
      <c r="R1262">
        <f>(Table1[[#This Row],[az]]-G$1)/G$2</f>
        <v>1.0570570570570571E-2</v>
      </c>
      <c r="S1262">
        <f>SQRT(Table1[[#This Row],[_ax]]*Table1[[#This Row],[_ax]]+Table1[[#This Row],[_ay]]*Table1[[#This Row],[_ay]]+Table1[[#This Row],[_az]]*Table1[[#This Row],[_az]])</f>
        <v>0.9971146898919695</v>
      </c>
      <c r="T1262" s="1">
        <f>ATAN2(Table1[[#This Row],[_az]],Table1[[#This Row],[_ay]])*180/PI()</f>
        <v>-82.512945632515112</v>
      </c>
      <c r="U1262" s="1">
        <f>ATAN2(SQRT(Table1[[#This Row],[_ay]]*Table1[[#This Row],[_ay]]+Table1[[#This Row],[_az]]*Table1[[#This Row],[_az]]),Table1[[#This Row],[_ax]])*180/PI()</f>
        <v>-85.333357291782974</v>
      </c>
    </row>
    <row r="1263" spans="1:21" x14ac:dyDescent="0.25">
      <c r="A1263" t="s">
        <v>0</v>
      </c>
      <c r="B1263" t="s">
        <v>6</v>
      </c>
      <c r="C1263" t="s">
        <v>2</v>
      </c>
      <c r="D1263" t="s">
        <v>5</v>
      </c>
      <c r="E1263">
        <v>-8071</v>
      </c>
      <c r="F1263">
        <v>-537</v>
      </c>
      <c r="G1263">
        <v>1095</v>
      </c>
      <c r="H1263">
        <v>3</v>
      </c>
      <c r="I1263">
        <v>0</v>
      </c>
      <c r="J1263">
        <v>-15</v>
      </c>
      <c r="K1263">
        <v>1322</v>
      </c>
      <c r="L1263">
        <v>247</v>
      </c>
      <c r="M1263">
        <v>219</v>
      </c>
      <c r="N1263">
        <v>-33</v>
      </c>
      <c r="O1263">
        <v>332313</v>
      </c>
      <c r="P1263">
        <f>(Table1[[#This Row],[ax]]-E$1)/E$2</f>
        <v>-0.99393056567127946</v>
      </c>
      <c r="Q1263">
        <f>(Table1[[#This Row],[ay]]-F$1)/F$2</f>
        <v>-7.6913744995753972E-2</v>
      </c>
      <c r="R1263">
        <f>(Table1[[#This Row],[az]]-G$1)/G$2</f>
        <v>1.2972972972972972E-2</v>
      </c>
      <c r="S1263">
        <f>SQRT(Table1[[#This Row],[_ax]]*Table1[[#This Row],[_ax]]+Table1[[#This Row],[_ay]]*Table1[[#This Row],[_ay]]+Table1[[#This Row],[_az]]*Table1[[#This Row],[_az]])</f>
        <v>0.99698645505977612</v>
      </c>
      <c r="T1263" s="1">
        <f>ATAN2(Table1[[#This Row],[_az]],Table1[[#This Row],[_ay]])*180/PI()</f>
        <v>-80.426083429288099</v>
      </c>
      <c r="U1263" s="1">
        <f>ATAN2(SQRT(Table1[[#This Row],[_ay]]*Table1[[#This Row],[_ay]]+Table1[[#This Row],[_az]]*Table1[[#This Row],[_az]]),Table1[[#This Row],[_ax]])*180/PI()</f>
        <v>-85.512827045341311</v>
      </c>
    </row>
    <row r="1264" spans="1:21" x14ac:dyDescent="0.25">
      <c r="A1264" t="s">
        <v>0</v>
      </c>
      <c r="B1264" t="s">
        <v>6</v>
      </c>
      <c r="C1264" t="s">
        <v>2</v>
      </c>
      <c r="D1264" t="s">
        <v>5</v>
      </c>
      <c r="E1264">
        <v>-8086</v>
      </c>
      <c r="F1264">
        <v>-542</v>
      </c>
      <c r="G1264">
        <v>1092</v>
      </c>
      <c r="H1264">
        <v>4</v>
      </c>
      <c r="I1264">
        <v>-1</v>
      </c>
      <c r="J1264">
        <v>-21</v>
      </c>
      <c r="K1264">
        <v>1324</v>
      </c>
      <c r="L1264">
        <v>246</v>
      </c>
      <c r="M1264">
        <v>216</v>
      </c>
      <c r="N1264">
        <v>-24</v>
      </c>
      <c r="O1264">
        <v>332363</v>
      </c>
      <c r="P1264">
        <f>(Table1[[#This Row],[ax]]-E$1)/E$2</f>
        <v>-0.99575139596989559</v>
      </c>
      <c r="Q1264">
        <f>(Table1[[#This Row],[ay]]-F$1)/F$2</f>
        <v>-7.7520320271745727E-2</v>
      </c>
      <c r="R1264">
        <f>(Table1[[#This Row],[az]]-G$1)/G$2</f>
        <v>1.2612612612612612E-2</v>
      </c>
      <c r="S1264">
        <f>SQRT(Table1[[#This Row],[_ax]]*Table1[[#This Row],[_ax]]+Table1[[#This Row],[_ay]]*Table1[[#This Row],[_ay]]+Table1[[#This Row],[_az]]*Table1[[#This Row],[_az]])</f>
        <v>0.99884399213688302</v>
      </c>
      <c r="T1264" s="1">
        <f>ATAN2(Table1[[#This Row],[_az]],Table1[[#This Row],[_ay]])*180/PI()</f>
        <v>-80.758909076789067</v>
      </c>
      <c r="U1264" s="1">
        <f>ATAN2(SQRT(Table1[[#This Row],[_ay]]*Table1[[#This Row],[_ay]]+Table1[[#This Row],[_az]]*Table1[[#This Row],[_az]]),Table1[[#This Row],[_ax]])*180/PI()</f>
        <v>-85.490145568672048</v>
      </c>
    </row>
    <row r="1265" spans="1:21" x14ac:dyDescent="0.25">
      <c r="A1265" t="s">
        <v>0</v>
      </c>
      <c r="B1265" t="s">
        <v>6</v>
      </c>
      <c r="C1265" t="s">
        <v>2</v>
      </c>
      <c r="D1265" t="s">
        <v>5</v>
      </c>
      <c r="E1265">
        <v>-8089</v>
      </c>
      <c r="F1265">
        <v>-562</v>
      </c>
      <c r="G1265">
        <v>1075</v>
      </c>
      <c r="H1265">
        <v>4</v>
      </c>
      <c r="I1265">
        <v>-1</v>
      </c>
      <c r="J1265">
        <v>-16</v>
      </c>
      <c r="K1265">
        <v>1324</v>
      </c>
      <c r="L1265">
        <v>246</v>
      </c>
      <c r="M1265">
        <v>222</v>
      </c>
      <c r="N1265">
        <v>-30</v>
      </c>
      <c r="O1265">
        <v>332413</v>
      </c>
      <c r="P1265">
        <f>(Table1[[#This Row],[ax]]-E$1)/E$2</f>
        <v>-0.99611556202961882</v>
      </c>
      <c r="Q1265">
        <f>(Table1[[#This Row],[ay]]-F$1)/F$2</f>
        <v>-7.994662137571272E-2</v>
      </c>
      <c r="R1265">
        <f>(Table1[[#This Row],[az]]-G$1)/G$2</f>
        <v>1.0570570570570571E-2</v>
      </c>
      <c r="S1265">
        <f>SQRT(Table1[[#This Row],[_ax]]*Table1[[#This Row],[_ax]]+Table1[[#This Row],[_ay]]*Table1[[#This Row],[_ay]]+Table1[[#This Row],[_az]]*Table1[[#This Row],[_az]])</f>
        <v>0.99937451045599635</v>
      </c>
      <c r="T1265" s="1">
        <f>ATAN2(Table1[[#This Row],[_az]],Table1[[#This Row],[_ay]])*180/PI()</f>
        <v>-82.468020898584911</v>
      </c>
      <c r="U1265" s="1">
        <f>ATAN2(SQRT(Table1[[#This Row],[_ay]]*Table1[[#This Row],[_ay]]+Table1[[#This Row],[_az]]*Table1[[#This Row],[_az]]),Table1[[#This Row],[_ax]])*180/PI()</f>
        <v>-85.371605917741832</v>
      </c>
    </row>
    <row r="1266" spans="1:21" x14ac:dyDescent="0.25">
      <c r="A1266" t="s">
        <v>0</v>
      </c>
      <c r="B1266" t="s">
        <v>6</v>
      </c>
      <c r="C1266" t="s">
        <v>2</v>
      </c>
      <c r="D1266" t="s">
        <v>5</v>
      </c>
      <c r="E1266">
        <v>-8077</v>
      </c>
      <c r="F1266">
        <v>-542</v>
      </c>
      <c r="G1266">
        <v>1070</v>
      </c>
      <c r="H1266">
        <v>2</v>
      </c>
      <c r="I1266">
        <v>0</v>
      </c>
      <c r="J1266">
        <v>-14</v>
      </c>
      <c r="K1266">
        <v>1326</v>
      </c>
      <c r="L1266">
        <v>254</v>
      </c>
      <c r="M1266">
        <v>222</v>
      </c>
      <c r="N1266">
        <v>-30</v>
      </c>
      <c r="O1266">
        <v>332463</v>
      </c>
      <c r="P1266">
        <f>(Table1[[#This Row],[ax]]-E$1)/E$2</f>
        <v>-0.99465889779072592</v>
      </c>
      <c r="Q1266">
        <f>(Table1[[#This Row],[ay]]-F$1)/F$2</f>
        <v>-7.7520320271745727E-2</v>
      </c>
      <c r="R1266">
        <f>(Table1[[#This Row],[az]]-G$1)/G$2</f>
        <v>9.9699699699699693E-3</v>
      </c>
      <c r="S1266">
        <f>SQRT(Table1[[#This Row],[_ax]]*Table1[[#This Row],[_ax]]+Table1[[#This Row],[_ay]]*Table1[[#This Row],[_ay]]+Table1[[#This Row],[_az]]*Table1[[#This Row],[_az]])</f>
        <v>0.99772497378310521</v>
      </c>
      <c r="T1266" s="1">
        <f>ATAN2(Table1[[#This Row],[_az]],Table1[[#This Row],[_ay]])*180/PI()</f>
        <v>-82.671359993540889</v>
      </c>
      <c r="U1266" s="1">
        <f>ATAN2(SQRT(Table1[[#This Row],[_ay]]*Table1[[#This Row],[_ay]]+Table1[[#This Row],[_az]]*Table1[[#This Row],[_az]]),Table1[[#This Row],[_ax]])*180/PI()</f>
        <v>-85.507015227098591</v>
      </c>
    </row>
    <row r="1267" spans="1:21" x14ac:dyDescent="0.25">
      <c r="A1267" t="s">
        <v>0</v>
      </c>
      <c r="B1267" t="s">
        <v>6</v>
      </c>
      <c r="C1267" t="s">
        <v>2</v>
      </c>
      <c r="D1267" t="s">
        <v>5</v>
      </c>
      <c r="E1267">
        <v>-8070</v>
      </c>
      <c r="F1267">
        <v>-554</v>
      </c>
      <c r="G1267">
        <v>1079</v>
      </c>
      <c r="H1267">
        <v>4</v>
      </c>
      <c r="I1267">
        <v>-6</v>
      </c>
      <c r="J1267">
        <v>-22</v>
      </c>
      <c r="K1267">
        <v>1322</v>
      </c>
      <c r="L1267">
        <v>251</v>
      </c>
      <c r="M1267">
        <v>223</v>
      </c>
      <c r="N1267">
        <v>-29</v>
      </c>
      <c r="O1267">
        <v>332513</v>
      </c>
      <c r="P1267">
        <f>(Table1[[#This Row],[ax]]-E$1)/E$2</f>
        <v>-0.99380917698470506</v>
      </c>
      <c r="Q1267">
        <f>(Table1[[#This Row],[ay]]-F$1)/F$2</f>
        <v>-7.8976100934125923E-2</v>
      </c>
      <c r="R1267">
        <f>(Table1[[#This Row],[az]]-G$1)/G$2</f>
        <v>1.1051051051051052E-2</v>
      </c>
      <c r="S1267">
        <f>SQRT(Table1[[#This Row],[_ax]]*Table1[[#This Row],[_ax]]+Table1[[#This Row],[_ay]]*Table1[[#This Row],[_ay]]+Table1[[#This Row],[_az]]*Table1[[#This Row],[_az]])</f>
        <v>0.99700352582481222</v>
      </c>
      <c r="T1267" s="1">
        <f>ATAN2(Table1[[#This Row],[_az]],Table1[[#This Row],[_ay]])*180/PI()</f>
        <v>-82.034376439639516</v>
      </c>
      <c r="U1267" s="1">
        <f>ATAN2(SQRT(Table1[[#This Row],[_ay]]*Table1[[#This Row],[_ay]]+Table1[[#This Row],[_az]]*Table1[[#This Row],[_az]]),Table1[[#This Row],[_ax]])*180/PI()</f>
        <v>-85.412284510568526</v>
      </c>
    </row>
    <row r="1268" spans="1:21" x14ac:dyDescent="0.25">
      <c r="A1268" t="s">
        <v>0</v>
      </c>
      <c r="B1268" t="s">
        <v>6</v>
      </c>
      <c r="C1268" t="s">
        <v>2</v>
      </c>
      <c r="D1268" t="s">
        <v>5</v>
      </c>
      <c r="E1268">
        <v>-8075</v>
      </c>
      <c r="F1268">
        <v>-560</v>
      </c>
      <c r="G1268">
        <v>1095</v>
      </c>
      <c r="H1268">
        <v>4</v>
      </c>
      <c r="I1268">
        <v>0</v>
      </c>
      <c r="J1268">
        <v>-15</v>
      </c>
      <c r="K1268">
        <v>1319</v>
      </c>
      <c r="L1268">
        <v>251</v>
      </c>
      <c r="M1268">
        <v>217</v>
      </c>
      <c r="N1268">
        <v>-35</v>
      </c>
      <c r="O1268">
        <v>332563</v>
      </c>
      <c r="P1268">
        <f>(Table1[[#This Row],[ax]]-E$1)/E$2</f>
        <v>-0.9944161204175771</v>
      </c>
      <c r="Q1268">
        <f>(Table1[[#This Row],[ay]]-F$1)/F$2</f>
        <v>-7.9703991265316021E-2</v>
      </c>
      <c r="R1268">
        <f>(Table1[[#This Row],[az]]-G$1)/G$2</f>
        <v>1.2972972972972972E-2</v>
      </c>
      <c r="S1268">
        <f>SQRT(Table1[[#This Row],[_ax]]*Table1[[#This Row],[_ax]]+Table1[[#This Row],[_ay]]*Table1[[#This Row],[_ay]]+Table1[[#This Row],[_az]]*Table1[[#This Row],[_az]])</f>
        <v>0.99768955331692455</v>
      </c>
      <c r="T1268" s="1">
        <f>ATAN2(Table1[[#This Row],[_az]],Table1[[#This Row],[_ay]])*180/PI()</f>
        <v>-80.7553546470388</v>
      </c>
      <c r="U1268" s="1">
        <f>ATAN2(SQRT(Table1[[#This Row],[_ay]]*Table1[[#This Row],[_ay]]+Table1[[#This Row],[_az]]*Table1[[#This Row],[_az]]),Table1[[#This Row],[_ax]])*180/PI()</f>
        <v>-85.357408684796695</v>
      </c>
    </row>
    <row r="1269" spans="1:21" x14ac:dyDescent="0.25">
      <c r="A1269" t="s">
        <v>0</v>
      </c>
      <c r="B1269" t="s">
        <v>6</v>
      </c>
      <c r="C1269" t="s">
        <v>2</v>
      </c>
      <c r="D1269" t="s">
        <v>5</v>
      </c>
      <c r="E1269">
        <v>-8085</v>
      </c>
      <c r="F1269">
        <v>-540</v>
      </c>
      <c r="G1269">
        <v>1076</v>
      </c>
      <c r="H1269">
        <v>4</v>
      </c>
      <c r="I1269">
        <v>-3</v>
      </c>
      <c r="J1269">
        <v>-18</v>
      </c>
      <c r="K1269">
        <v>1321</v>
      </c>
      <c r="L1269">
        <v>256</v>
      </c>
      <c r="M1269">
        <v>218</v>
      </c>
      <c r="N1269">
        <v>-28</v>
      </c>
      <c r="O1269">
        <v>332613</v>
      </c>
      <c r="P1269">
        <f>(Table1[[#This Row],[ax]]-E$1)/E$2</f>
        <v>-0.99563000728332118</v>
      </c>
      <c r="Q1269">
        <f>(Table1[[#This Row],[ay]]-F$1)/F$2</f>
        <v>-7.7277690161349027E-2</v>
      </c>
      <c r="R1269">
        <f>(Table1[[#This Row],[az]]-G$1)/G$2</f>
        <v>1.0690690690690691E-2</v>
      </c>
      <c r="S1269">
        <f>SQRT(Table1[[#This Row],[_ax]]*Table1[[#This Row],[_ax]]+Table1[[#This Row],[_ay]]*Table1[[#This Row],[_ay]]+Table1[[#This Row],[_az]]*Table1[[#This Row],[_az]])</f>
        <v>0.998681752945904</v>
      </c>
      <c r="T1269" s="1">
        <f>ATAN2(Table1[[#This Row],[_az]],Table1[[#This Row],[_ay]])*180/PI()</f>
        <v>-82.123624306715612</v>
      </c>
      <c r="U1269" s="1">
        <f>ATAN2(SQRT(Table1[[#This Row],[_ay]]*Table1[[#This Row],[_ay]]+Table1[[#This Row],[_az]]*Table1[[#This Row],[_az]]),Table1[[#This Row],[_ax]])*180/PI()</f>
        <v>-85.519681433782026</v>
      </c>
    </row>
    <row r="1270" spans="1:21" x14ac:dyDescent="0.25">
      <c r="A1270" t="s">
        <v>0</v>
      </c>
      <c r="B1270" t="s">
        <v>6</v>
      </c>
      <c r="C1270" t="s">
        <v>2</v>
      </c>
      <c r="D1270" t="s">
        <v>5</v>
      </c>
      <c r="E1270">
        <v>-8079</v>
      </c>
      <c r="F1270">
        <v>-565</v>
      </c>
      <c r="G1270">
        <v>1089</v>
      </c>
      <c r="H1270">
        <v>4</v>
      </c>
      <c r="I1270">
        <v>-6</v>
      </c>
      <c r="J1270">
        <v>-19</v>
      </c>
      <c r="K1270">
        <v>1320</v>
      </c>
      <c r="L1270">
        <v>247</v>
      </c>
      <c r="M1270">
        <v>223</v>
      </c>
      <c r="N1270">
        <v>-27</v>
      </c>
      <c r="O1270">
        <v>332663</v>
      </c>
      <c r="P1270">
        <f>(Table1[[#This Row],[ax]]-E$1)/E$2</f>
        <v>-0.99490167516387473</v>
      </c>
      <c r="Q1270">
        <f>(Table1[[#This Row],[ay]]-F$1)/F$2</f>
        <v>-8.0310566541307776E-2</v>
      </c>
      <c r="R1270">
        <f>(Table1[[#This Row],[az]]-G$1)/G$2</f>
        <v>1.2252252252252252E-2</v>
      </c>
      <c r="S1270">
        <f>SQRT(Table1[[#This Row],[_ax]]*Table1[[#This Row],[_ax]]+Table1[[#This Row],[_ay]]*Table1[[#This Row],[_ay]]+Table1[[#This Row],[_az]]*Table1[[#This Row],[_az]])</f>
        <v>0.9982130273780857</v>
      </c>
      <c r="T1270" s="1">
        <f>ATAN2(Table1[[#This Row],[_az]],Table1[[#This Row],[_ay]])*180/PI()</f>
        <v>-81.325788609406018</v>
      </c>
      <c r="U1270" s="1">
        <f>ATAN2(SQRT(Table1[[#This Row],[_ay]]*Table1[[#This Row],[_ay]]+Table1[[#This Row],[_az]]*Table1[[#This Row],[_az]]),Table1[[#This Row],[_ax]])*180/PI()</f>
        <v>-85.331806693094407</v>
      </c>
    </row>
    <row r="1271" spans="1:21" x14ac:dyDescent="0.25">
      <c r="A1271" t="s">
        <v>0</v>
      </c>
      <c r="B1271" t="s">
        <v>6</v>
      </c>
      <c r="C1271" t="s">
        <v>2</v>
      </c>
      <c r="D1271" t="s">
        <v>5</v>
      </c>
      <c r="E1271">
        <v>-8075</v>
      </c>
      <c r="F1271">
        <v>-547</v>
      </c>
      <c r="G1271">
        <v>1072</v>
      </c>
      <c r="H1271">
        <v>3</v>
      </c>
      <c r="I1271">
        <v>3</v>
      </c>
      <c r="J1271">
        <v>-12</v>
      </c>
      <c r="K1271">
        <v>1323</v>
      </c>
      <c r="L1271">
        <v>254</v>
      </c>
      <c r="M1271">
        <v>212</v>
      </c>
      <c r="N1271">
        <v>-22</v>
      </c>
      <c r="O1271">
        <v>332713</v>
      </c>
      <c r="P1271">
        <f>(Table1[[#This Row],[ax]]-E$1)/E$2</f>
        <v>-0.9944161204175771</v>
      </c>
      <c r="Q1271">
        <f>(Table1[[#This Row],[ay]]-F$1)/F$2</f>
        <v>-7.8126895547737468E-2</v>
      </c>
      <c r="R1271">
        <f>(Table1[[#This Row],[az]]-G$1)/G$2</f>
        <v>1.0210210210210209E-2</v>
      </c>
      <c r="S1271">
        <f>SQRT(Table1[[#This Row],[_ax]]*Table1[[#This Row],[_ax]]+Table1[[#This Row],[_ay]]*Table1[[#This Row],[_ay]]+Table1[[#This Row],[_az]]*Table1[[#This Row],[_az]])</f>
        <v>0.99753269658032206</v>
      </c>
      <c r="T1271" s="1">
        <f>ATAN2(Table1[[#This Row],[_az]],Table1[[#This Row],[_ay]])*180/PI()</f>
        <v>-82.554353958675435</v>
      </c>
      <c r="U1271" s="1">
        <f>ATAN2(SQRT(Table1[[#This Row],[_ay]]*Table1[[#This Row],[_ay]]+Table1[[#This Row],[_az]]*Table1[[#This Row],[_az]]),Table1[[#This Row],[_ax]])*180/PI()</f>
        <v>-85.469709316310258</v>
      </c>
    </row>
    <row r="1272" spans="1:21" x14ac:dyDescent="0.25">
      <c r="A1272" t="s">
        <v>0</v>
      </c>
      <c r="B1272" t="s">
        <v>6</v>
      </c>
      <c r="C1272" t="s">
        <v>2</v>
      </c>
      <c r="D1272" t="s">
        <v>5</v>
      </c>
      <c r="E1272">
        <v>-8073</v>
      </c>
      <c r="F1272">
        <v>-544</v>
      </c>
      <c r="G1272">
        <v>1073</v>
      </c>
      <c r="H1272">
        <v>4</v>
      </c>
      <c r="I1272">
        <v>-5</v>
      </c>
      <c r="J1272">
        <v>-20</v>
      </c>
      <c r="K1272">
        <v>1324</v>
      </c>
      <c r="L1272">
        <v>253</v>
      </c>
      <c r="M1272">
        <v>221</v>
      </c>
      <c r="N1272">
        <v>-33</v>
      </c>
      <c r="O1272">
        <v>332763</v>
      </c>
      <c r="P1272">
        <f>(Table1[[#This Row],[ax]]-E$1)/E$2</f>
        <v>-0.99417334304442828</v>
      </c>
      <c r="Q1272">
        <f>(Table1[[#This Row],[ay]]-F$1)/F$2</f>
        <v>-7.7762950382142426E-2</v>
      </c>
      <c r="R1272">
        <f>(Table1[[#This Row],[az]]-G$1)/G$2</f>
        <v>1.0330330330330329E-2</v>
      </c>
      <c r="S1272">
        <f>SQRT(Table1[[#This Row],[_ax]]*Table1[[#This Row],[_ax]]+Table1[[#This Row],[_ay]]*Table1[[#This Row],[_ay]]+Table1[[#This Row],[_az]]*Table1[[#This Row],[_az]])</f>
        <v>0.99726346979973335</v>
      </c>
      <c r="T1272" s="1">
        <f>ATAN2(Table1[[#This Row],[_az]],Table1[[#This Row],[_ay]])*180/PI()</f>
        <v>-82.432913406072018</v>
      </c>
      <c r="U1272" s="1">
        <f>ATAN2(SQRT(Table1[[#This Row],[_ay]]*Table1[[#This Row],[_ay]]+Table1[[#This Row],[_az]]*Table1[[#This Row],[_az]]),Table1[[#This Row],[_ax]])*180/PI()</f>
        <v>-85.488374652341875</v>
      </c>
    </row>
    <row r="1273" spans="1:21" x14ac:dyDescent="0.25">
      <c r="A1273" t="s">
        <v>0</v>
      </c>
      <c r="B1273" t="s">
        <v>6</v>
      </c>
      <c r="C1273" t="s">
        <v>2</v>
      </c>
      <c r="D1273" t="s">
        <v>5</v>
      </c>
      <c r="E1273">
        <v>-8077</v>
      </c>
      <c r="F1273">
        <v>-561</v>
      </c>
      <c r="G1273">
        <v>1093</v>
      </c>
      <c r="H1273">
        <v>3</v>
      </c>
      <c r="I1273">
        <v>-2</v>
      </c>
      <c r="J1273">
        <v>-19</v>
      </c>
      <c r="K1273">
        <v>1325</v>
      </c>
      <c r="L1273">
        <v>246</v>
      </c>
      <c r="M1273">
        <v>220</v>
      </c>
      <c r="N1273">
        <v>-22</v>
      </c>
      <c r="O1273">
        <v>332813</v>
      </c>
      <c r="P1273">
        <f>(Table1[[#This Row],[ax]]-E$1)/E$2</f>
        <v>-0.99465889779072592</v>
      </c>
      <c r="Q1273">
        <f>(Table1[[#This Row],[ay]]-F$1)/F$2</f>
        <v>-7.9825306320514378E-2</v>
      </c>
      <c r="R1273">
        <f>(Table1[[#This Row],[az]]-G$1)/G$2</f>
        <v>1.2732732732732732E-2</v>
      </c>
      <c r="S1273">
        <f>SQRT(Table1[[#This Row],[_ax]]*Table1[[#This Row],[_ax]]+Table1[[#This Row],[_ay]]*Table1[[#This Row],[_ay]]+Table1[[#This Row],[_az]]*Table1[[#This Row],[_az]])</f>
        <v>0.99793813684329591</v>
      </c>
      <c r="T1273" s="1">
        <f>ATAN2(Table1[[#This Row],[_az]],Table1[[#This Row],[_ay]])*180/PI()</f>
        <v>-80.937240629402126</v>
      </c>
      <c r="U1273" s="1">
        <f>ATAN2(SQRT(Table1[[#This Row],[_ay]]*Table1[[#This Row],[_ay]]+Table1[[#This Row],[_az]]*Table1[[#This Row],[_az]]),Table1[[#This Row],[_ax]])*180/PI()</f>
        <v>-85.353870018678776</v>
      </c>
    </row>
    <row r="1274" spans="1:21" x14ac:dyDescent="0.25">
      <c r="A1274" t="s">
        <v>0</v>
      </c>
      <c r="B1274" t="s">
        <v>6</v>
      </c>
      <c r="C1274" t="s">
        <v>2</v>
      </c>
      <c r="D1274" t="s">
        <v>5</v>
      </c>
      <c r="E1274">
        <v>-8077</v>
      </c>
      <c r="F1274">
        <v>-541</v>
      </c>
      <c r="G1274">
        <v>1072</v>
      </c>
      <c r="H1274">
        <v>4</v>
      </c>
      <c r="I1274">
        <v>0</v>
      </c>
      <c r="J1274">
        <v>-15</v>
      </c>
      <c r="K1274">
        <v>1321</v>
      </c>
      <c r="L1274">
        <v>248</v>
      </c>
      <c r="M1274">
        <v>220</v>
      </c>
      <c r="N1274">
        <v>-32</v>
      </c>
      <c r="O1274">
        <v>332863</v>
      </c>
      <c r="P1274">
        <f>(Table1[[#This Row],[ax]]-E$1)/E$2</f>
        <v>-0.99465889779072592</v>
      </c>
      <c r="Q1274">
        <f>(Table1[[#This Row],[ay]]-F$1)/F$2</f>
        <v>-7.739900521654737E-2</v>
      </c>
      <c r="R1274">
        <f>(Table1[[#This Row],[az]]-G$1)/G$2</f>
        <v>1.0210210210210209E-2</v>
      </c>
      <c r="S1274">
        <f>SQRT(Table1[[#This Row],[_ax]]*Table1[[#This Row],[_ax]]+Table1[[#This Row],[_ay]]*Table1[[#This Row],[_ay]]+Table1[[#This Row],[_az]]*Table1[[#This Row],[_az]])</f>
        <v>0.99771798488115337</v>
      </c>
      <c r="T1274" s="1">
        <f>ATAN2(Table1[[#This Row],[_az]],Table1[[#This Row],[_ay]])*180/PI()</f>
        <v>-82.485128834307901</v>
      </c>
      <c r="U1274" s="1">
        <f>ATAN2(SQRT(Table1[[#This Row],[_ay]]*Table1[[#This Row],[_ay]]+Table1[[#This Row],[_az]]*Table1[[#This Row],[_az]]),Table1[[#This Row],[_ax]])*180/PI()</f>
        <v>-85.512125764170591</v>
      </c>
    </row>
    <row r="1275" spans="1:21" x14ac:dyDescent="0.25">
      <c r="A1275" t="s">
        <v>0</v>
      </c>
      <c r="B1275" t="s">
        <v>6</v>
      </c>
      <c r="C1275" t="s">
        <v>2</v>
      </c>
      <c r="D1275" t="s">
        <v>5</v>
      </c>
      <c r="E1275">
        <v>-8077</v>
      </c>
      <c r="F1275">
        <v>-545</v>
      </c>
      <c r="G1275">
        <v>1088</v>
      </c>
      <c r="H1275">
        <v>4</v>
      </c>
      <c r="I1275">
        <v>-4</v>
      </c>
      <c r="J1275">
        <v>-22</v>
      </c>
      <c r="K1275">
        <v>1324</v>
      </c>
      <c r="L1275">
        <v>246</v>
      </c>
      <c r="M1275">
        <v>218</v>
      </c>
      <c r="N1275">
        <v>-36</v>
      </c>
      <c r="O1275">
        <v>332913</v>
      </c>
      <c r="P1275">
        <f>(Table1[[#This Row],[ax]]-E$1)/E$2</f>
        <v>-0.99465889779072592</v>
      </c>
      <c r="Q1275">
        <f>(Table1[[#This Row],[ay]]-F$1)/F$2</f>
        <v>-7.7884265437340769E-2</v>
      </c>
      <c r="R1275">
        <f>(Table1[[#This Row],[az]]-G$1)/G$2</f>
        <v>1.2132132132132132E-2</v>
      </c>
      <c r="S1275">
        <f>SQRT(Table1[[#This Row],[_ax]]*Table1[[#This Row],[_ax]]+Table1[[#This Row],[_ay]]*Table1[[#This Row],[_ay]]+Table1[[#This Row],[_az]]*Table1[[#This Row],[_az]])</f>
        <v>0.99777726491790109</v>
      </c>
      <c r="T1275" s="1">
        <f>ATAN2(Table1[[#This Row],[_az]],Table1[[#This Row],[_ay]])*180/PI()</f>
        <v>-81.146117456271114</v>
      </c>
      <c r="U1275" s="1">
        <f>ATAN2(SQRT(Table1[[#This Row],[_ay]]*Table1[[#This Row],[_ay]]+Table1[[#This Row],[_az]]*Table1[[#This Row],[_az]]),Table1[[#This Row],[_ax]])*180/PI()</f>
        <v>-85.468962841528167</v>
      </c>
    </row>
    <row r="1276" spans="1:21" x14ac:dyDescent="0.25">
      <c r="A1276" t="s">
        <v>0</v>
      </c>
      <c r="B1276" t="s">
        <v>6</v>
      </c>
      <c r="C1276" t="s">
        <v>2</v>
      </c>
      <c r="D1276" t="s">
        <v>5</v>
      </c>
      <c r="E1276">
        <v>-8071</v>
      </c>
      <c r="F1276">
        <v>-552</v>
      </c>
      <c r="G1276">
        <v>1087</v>
      </c>
      <c r="H1276">
        <v>2</v>
      </c>
      <c r="I1276">
        <v>1</v>
      </c>
      <c r="J1276">
        <v>-14</v>
      </c>
      <c r="K1276">
        <v>1325</v>
      </c>
      <c r="L1276">
        <v>253</v>
      </c>
      <c r="M1276">
        <v>217</v>
      </c>
      <c r="N1276">
        <v>-33</v>
      </c>
      <c r="O1276">
        <v>332963</v>
      </c>
      <c r="P1276">
        <f>(Table1[[#This Row],[ax]]-E$1)/E$2</f>
        <v>-0.99393056567127946</v>
      </c>
      <c r="Q1276">
        <f>(Table1[[#This Row],[ay]]-F$1)/F$2</f>
        <v>-7.8733470823729224E-2</v>
      </c>
      <c r="R1276">
        <f>(Table1[[#This Row],[az]]-G$1)/G$2</f>
        <v>1.2012012012012012E-2</v>
      </c>
      <c r="S1276">
        <f>SQRT(Table1[[#This Row],[_ax]]*Table1[[#This Row],[_ax]]+Table1[[#This Row],[_ay]]*Table1[[#This Row],[_ay]]+Table1[[#This Row],[_az]]*Table1[[#This Row],[_az]])</f>
        <v>0.99711645119121228</v>
      </c>
      <c r="T1276" s="1">
        <f>ATAN2(Table1[[#This Row],[_az]],Table1[[#This Row],[_ay]])*180/PI()</f>
        <v>-81.325530526993262</v>
      </c>
      <c r="U1276" s="1">
        <f>ATAN2(SQRT(Table1[[#This Row],[_ay]]*Table1[[#This Row],[_ay]]+Table1[[#This Row],[_az]]*Table1[[#This Row],[_az]]),Table1[[#This Row],[_ax]])*180/PI()</f>
        <v>-85.418628870423589</v>
      </c>
    </row>
    <row r="1277" spans="1:21" x14ac:dyDescent="0.25">
      <c r="A1277" t="s">
        <v>0</v>
      </c>
      <c r="B1277" t="s">
        <v>6</v>
      </c>
      <c r="C1277" t="s">
        <v>2</v>
      </c>
      <c r="D1277" t="s">
        <v>5</v>
      </c>
      <c r="E1277">
        <v>-8072</v>
      </c>
      <c r="F1277">
        <v>-538</v>
      </c>
      <c r="G1277">
        <v>1072</v>
      </c>
      <c r="H1277">
        <v>4</v>
      </c>
      <c r="I1277">
        <v>-2</v>
      </c>
      <c r="J1277">
        <v>-16</v>
      </c>
      <c r="K1277">
        <v>1323</v>
      </c>
      <c r="L1277">
        <v>251</v>
      </c>
      <c r="M1277">
        <v>219</v>
      </c>
      <c r="N1277">
        <v>-33</v>
      </c>
      <c r="O1277">
        <v>333013</v>
      </c>
      <c r="P1277">
        <f>(Table1[[#This Row],[ax]]-E$1)/E$2</f>
        <v>-0.99405195435785387</v>
      </c>
      <c r="Q1277">
        <f>(Table1[[#This Row],[ay]]-F$1)/F$2</f>
        <v>-7.7035060050952328E-2</v>
      </c>
      <c r="R1277">
        <f>(Table1[[#This Row],[az]]-G$1)/G$2</f>
        <v>1.0210210210210209E-2</v>
      </c>
      <c r="S1277">
        <f>SQRT(Table1[[#This Row],[_ax]]*Table1[[#This Row],[_ax]]+Table1[[#This Row],[_ay]]*Table1[[#This Row],[_ay]]+Table1[[#This Row],[_az]]*Table1[[#This Row],[_az]])</f>
        <v>0.99708471898442974</v>
      </c>
      <c r="T1277" s="1">
        <f>ATAN2(Table1[[#This Row],[_az]],Table1[[#This Row],[_ay]])*180/PI()</f>
        <v>-82.450034117550146</v>
      </c>
      <c r="U1277" s="1">
        <f>ATAN2(SQRT(Table1[[#This Row],[_ay]]*Table1[[#This Row],[_ay]]+Table1[[#This Row],[_az]]*Table1[[#This Row],[_az]]),Table1[[#This Row],[_ax]])*180/PI()</f>
        <v>-85.530066163940944</v>
      </c>
    </row>
    <row r="1278" spans="1:21" x14ac:dyDescent="0.25">
      <c r="A1278" t="s">
        <v>0</v>
      </c>
      <c r="B1278" t="s">
        <v>6</v>
      </c>
      <c r="C1278" t="s">
        <v>2</v>
      </c>
      <c r="D1278" t="s">
        <v>5</v>
      </c>
      <c r="E1278">
        <v>-8077</v>
      </c>
      <c r="F1278">
        <v>-556</v>
      </c>
      <c r="G1278">
        <v>1084</v>
      </c>
      <c r="H1278">
        <v>4</v>
      </c>
      <c r="I1278">
        <v>-4</v>
      </c>
      <c r="J1278">
        <v>-18</v>
      </c>
      <c r="K1278">
        <v>1323</v>
      </c>
      <c r="L1278">
        <v>252</v>
      </c>
      <c r="M1278">
        <v>216</v>
      </c>
      <c r="N1278">
        <v>-32</v>
      </c>
      <c r="O1278">
        <v>333063</v>
      </c>
      <c r="P1278">
        <f>(Table1[[#This Row],[ax]]-E$1)/E$2</f>
        <v>-0.99465889779072592</v>
      </c>
      <c r="Q1278">
        <f>(Table1[[#This Row],[ay]]-F$1)/F$2</f>
        <v>-7.9218731044522622E-2</v>
      </c>
      <c r="R1278">
        <f>(Table1[[#This Row],[az]]-G$1)/G$2</f>
        <v>1.1651651651651652E-2</v>
      </c>
      <c r="S1278">
        <f>SQRT(Table1[[#This Row],[_ax]]*Table1[[#This Row],[_ax]]+Table1[[#This Row],[_ay]]*Table1[[#This Row],[_ay]]+Table1[[#This Row],[_az]]*Table1[[#This Row],[_az]])</f>
        <v>0.99787659121194827</v>
      </c>
      <c r="T1278" s="1">
        <f>ATAN2(Table1[[#This Row],[_az]],Table1[[#This Row],[_ay]])*180/PI()</f>
        <v>-81.632812481896124</v>
      </c>
      <c r="U1278" s="1">
        <f>ATAN2(SQRT(Table1[[#This Row],[_ay]]*Table1[[#This Row],[_ay]]+Table1[[#This Row],[_az]]*Table1[[#This Row],[_az]]),Table1[[#This Row],[_ax]])*180/PI()</f>
        <v>-85.397558117059958</v>
      </c>
    </row>
    <row r="1279" spans="1:21" x14ac:dyDescent="0.25">
      <c r="A1279" t="s">
        <v>0</v>
      </c>
      <c r="B1279" t="s">
        <v>6</v>
      </c>
      <c r="C1279" t="s">
        <v>2</v>
      </c>
      <c r="D1279" t="s">
        <v>5</v>
      </c>
      <c r="E1279">
        <v>-8078</v>
      </c>
      <c r="F1279">
        <v>-548</v>
      </c>
      <c r="G1279">
        <v>1078</v>
      </c>
      <c r="H1279">
        <v>4</v>
      </c>
      <c r="I1279">
        <v>1</v>
      </c>
      <c r="J1279">
        <v>-14</v>
      </c>
      <c r="K1279">
        <v>1322</v>
      </c>
      <c r="L1279">
        <v>243</v>
      </c>
      <c r="M1279">
        <v>217</v>
      </c>
      <c r="N1279">
        <v>-29</v>
      </c>
      <c r="O1279">
        <v>333113</v>
      </c>
      <c r="P1279">
        <f>(Table1[[#This Row],[ax]]-E$1)/E$2</f>
        <v>-0.99478028647730032</v>
      </c>
      <c r="Q1279">
        <f>(Table1[[#This Row],[ay]]-F$1)/F$2</f>
        <v>-7.8248210602935825E-2</v>
      </c>
      <c r="R1279">
        <f>(Table1[[#This Row],[az]]-G$1)/G$2</f>
        <v>1.0930930930930931E-2</v>
      </c>
      <c r="S1279">
        <f>SQRT(Table1[[#This Row],[_ax]]*Table1[[#This Row],[_ax]]+Table1[[#This Row],[_ay]]*Table1[[#This Row],[_ay]]+Table1[[#This Row],[_az]]*Table1[[#This Row],[_az]])</f>
        <v>0.99791286497240717</v>
      </c>
      <c r="T1279" s="1">
        <f>ATAN2(Table1[[#This Row],[_az]],Table1[[#This Row],[_ay]])*180/PI()</f>
        <v>-82.047495741388843</v>
      </c>
      <c r="U1279" s="1">
        <f>ATAN2(SQRT(Table1[[#This Row],[_ay]]*Table1[[#This Row],[_ay]]+Table1[[#This Row],[_az]]*Table1[[#This Row],[_az]]),Table1[[#This Row],[_ax]])*180/PI()</f>
        <v>-85.458953229580658</v>
      </c>
    </row>
    <row r="1280" spans="1:21" x14ac:dyDescent="0.25">
      <c r="A1280" t="s">
        <v>0</v>
      </c>
      <c r="B1280" t="s">
        <v>6</v>
      </c>
      <c r="C1280" t="s">
        <v>2</v>
      </c>
      <c r="D1280" t="s">
        <v>5</v>
      </c>
      <c r="E1280">
        <v>-8076</v>
      </c>
      <c r="F1280">
        <v>-547</v>
      </c>
      <c r="G1280">
        <v>1076</v>
      </c>
      <c r="H1280">
        <v>4</v>
      </c>
      <c r="I1280">
        <v>-2</v>
      </c>
      <c r="J1280">
        <v>-20</v>
      </c>
      <c r="K1280">
        <v>1323</v>
      </c>
      <c r="L1280">
        <v>246</v>
      </c>
      <c r="M1280">
        <v>220</v>
      </c>
      <c r="N1280">
        <v>-32</v>
      </c>
      <c r="O1280">
        <v>333163</v>
      </c>
      <c r="P1280">
        <f>(Table1[[#This Row],[ax]]-E$1)/E$2</f>
        <v>-0.99453750910415151</v>
      </c>
      <c r="Q1280">
        <f>(Table1[[#This Row],[ay]]-F$1)/F$2</f>
        <v>-7.8126895547737468E-2</v>
      </c>
      <c r="R1280">
        <f>(Table1[[#This Row],[az]]-G$1)/G$2</f>
        <v>1.0690690690690691E-2</v>
      </c>
      <c r="S1280">
        <f>SQRT(Table1[[#This Row],[_ax]]*Table1[[#This Row],[_ax]]+Table1[[#This Row],[_ay]]*Table1[[#This Row],[_ay]]+Table1[[#This Row],[_az]]*Table1[[#This Row],[_az]])</f>
        <v>0.99765873909391545</v>
      </c>
      <c r="T1280" s="1">
        <f>ATAN2(Table1[[#This Row],[_az]],Table1[[#This Row],[_ay]])*180/PI()</f>
        <v>-82.208179766821274</v>
      </c>
      <c r="U1280" s="1">
        <f>ATAN2(SQRT(Table1[[#This Row],[_ay]]*Table1[[#This Row],[_ay]]+Table1[[#This Row],[_az]]*Table1[[#This Row],[_az]]),Table1[[#This Row],[_ax]])*180/PI()</f>
        <v>-85.466612932293415</v>
      </c>
    </row>
    <row r="1281" spans="1:21" x14ac:dyDescent="0.25">
      <c r="A1281" t="s">
        <v>0</v>
      </c>
      <c r="B1281" t="s">
        <v>6</v>
      </c>
      <c r="C1281" t="s">
        <v>2</v>
      </c>
      <c r="D1281" t="s">
        <v>5</v>
      </c>
      <c r="E1281">
        <v>-8076</v>
      </c>
      <c r="F1281">
        <v>-561</v>
      </c>
      <c r="G1281">
        <v>1085</v>
      </c>
      <c r="H1281">
        <v>5</v>
      </c>
      <c r="I1281">
        <v>-2</v>
      </c>
      <c r="J1281">
        <v>-17</v>
      </c>
      <c r="K1281">
        <v>1322</v>
      </c>
      <c r="L1281">
        <v>246</v>
      </c>
      <c r="M1281">
        <v>214</v>
      </c>
      <c r="N1281">
        <v>-34</v>
      </c>
      <c r="O1281">
        <v>333213</v>
      </c>
      <c r="P1281">
        <f>(Table1[[#This Row],[ax]]-E$1)/E$2</f>
        <v>-0.99453750910415151</v>
      </c>
      <c r="Q1281">
        <f>(Table1[[#This Row],[ay]]-F$1)/F$2</f>
        <v>-7.9825306320514378E-2</v>
      </c>
      <c r="R1281">
        <f>(Table1[[#This Row],[az]]-G$1)/G$2</f>
        <v>1.1771771771771772E-2</v>
      </c>
      <c r="S1281">
        <f>SQRT(Table1[[#This Row],[_ax]]*Table1[[#This Row],[_ax]]+Table1[[#This Row],[_ay]]*Table1[[#This Row],[_ay]]+Table1[[#This Row],[_az]]*Table1[[#This Row],[_az]])</f>
        <v>0.99780534732727344</v>
      </c>
      <c r="T1281" s="1">
        <f>ATAN2(Table1[[#This Row],[_az]],Table1[[#This Row],[_ay]])*180/PI()</f>
        <v>-81.611101737922709</v>
      </c>
      <c r="U1281" s="1">
        <f>ATAN2(SQRT(Table1[[#This Row],[_ay]]*Table1[[#This Row],[_ay]]+Table1[[#This Row],[_az]]*Table1[[#This Row],[_az]]),Table1[[#This Row],[_ax]])*180/PI()</f>
        <v>-85.361649222807173</v>
      </c>
    </row>
    <row r="1282" spans="1:21" x14ac:dyDescent="0.25">
      <c r="A1282" t="s">
        <v>0</v>
      </c>
      <c r="B1282" t="s">
        <v>6</v>
      </c>
      <c r="C1282" t="s">
        <v>2</v>
      </c>
      <c r="D1282" t="s">
        <v>5</v>
      </c>
      <c r="E1282">
        <v>-8077</v>
      </c>
      <c r="F1282">
        <v>-544</v>
      </c>
      <c r="G1282">
        <v>1068</v>
      </c>
      <c r="H1282">
        <v>3</v>
      </c>
      <c r="I1282">
        <v>-1</v>
      </c>
      <c r="J1282">
        <v>-15</v>
      </c>
      <c r="K1282">
        <v>1321</v>
      </c>
      <c r="L1282">
        <v>251</v>
      </c>
      <c r="M1282">
        <v>225</v>
      </c>
      <c r="N1282">
        <v>-25</v>
      </c>
      <c r="O1282">
        <v>333263</v>
      </c>
      <c r="P1282">
        <f>(Table1[[#This Row],[ax]]-E$1)/E$2</f>
        <v>-0.99465889779072592</v>
      </c>
      <c r="Q1282">
        <f>(Table1[[#This Row],[ay]]-F$1)/F$2</f>
        <v>-7.7762950382142426E-2</v>
      </c>
      <c r="R1282">
        <f>(Table1[[#This Row],[az]]-G$1)/G$2</f>
        <v>9.7297297297297292E-3</v>
      </c>
      <c r="S1282">
        <f>SQRT(Table1[[#This Row],[_ax]]*Table1[[#This Row],[_ax]]+Table1[[#This Row],[_ay]]*Table1[[#This Row],[_ay]]+Table1[[#This Row],[_az]]*Table1[[#This Row],[_az]])</f>
        <v>0.99774148307415322</v>
      </c>
      <c r="T1282" s="1">
        <f>ATAN2(Table1[[#This Row],[_az]],Table1[[#This Row],[_ay]])*180/PI()</f>
        <v>-82.8681927223721</v>
      </c>
      <c r="U1282" s="1">
        <f>ATAN2(SQRT(Table1[[#This Row],[_ay]]*Table1[[#This Row],[_ay]]+Table1[[#This Row],[_az]]*Table1[[#This Row],[_az]]),Table1[[#This Row],[_ax]])*180/PI()</f>
        <v>-85.494966296840133</v>
      </c>
    </row>
    <row r="1283" spans="1:21" x14ac:dyDescent="0.25">
      <c r="A1283" t="s">
        <v>0</v>
      </c>
      <c r="B1283" t="s">
        <v>6</v>
      </c>
      <c r="C1283" t="s">
        <v>2</v>
      </c>
      <c r="D1283" t="s">
        <v>5</v>
      </c>
      <c r="E1283">
        <v>-8072</v>
      </c>
      <c r="F1283">
        <v>-557</v>
      </c>
      <c r="G1283">
        <v>1084</v>
      </c>
      <c r="H1283">
        <v>4</v>
      </c>
      <c r="I1283">
        <v>-4</v>
      </c>
      <c r="J1283">
        <v>-20</v>
      </c>
      <c r="K1283">
        <v>1325</v>
      </c>
      <c r="L1283">
        <v>249</v>
      </c>
      <c r="M1283">
        <v>217</v>
      </c>
      <c r="N1283">
        <v>-31</v>
      </c>
      <c r="O1283">
        <v>333313</v>
      </c>
      <c r="P1283">
        <f>(Table1[[#This Row],[ax]]-E$1)/E$2</f>
        <v>-0.99405195435785387</v>
      </c>
      <c r="Q1283">
        <f>(Table1[[#This Row],[ay]]-F$1)/F$2</f>
        <v>-7.9340046099720979E-2</v>
      </c>
      <c r="R1283">
        <f>(Table1[[#This Row],[az]]-G$1)/G$2</f>
        <v>1.1651651651651652E-2</v>
      </c>
      <c r="S1283">
        <f>SQRT(Table1[[#This Row],[_ax]]*Table1[[#This Row],[_ax]]+Table1[[#This Row],[_ay]]*Table1[[#This Row],[_ay]]+Table1[[#This Row],[_az]]*Table1[[#This Row],[_az]])</f>
        <v>0.99728125013156954</v>
      </c>
      <c r="T1283" s="1">
        <f>ATAN2(Table1[[#This Row],[_az]],Table1[[#This Row],[_ay]])*180/PI()</f>
        <v>-81.645425632588271</v>
      </c>
      <c r="U1283" s="1">
        <f>ATAN2(SQRT(Table1[[#This Row],[_ay]]*Table1[[#This Row],[_ay]]+Table1[[#This Row],[_az]]*Table1[[#This Row],[_az]]),Table1[[#This Row],[_ax]])*180/PI()</f>
        <v>-85.387886612879427</v>
      </c>
    </row>
    <row r="1284" spans="1:21" x14ac:dyDescent="0.25">
      <c r="A1284" t="s">
        <v>0</v>
      </c>
      <c r="B1284" t="s">
        <v>6</v>
      </c>
      <c r="C1284" t="s">
        <v>2</v>
      </c>
      <c r="D1284" t="s">
        <v>5</v>
      </c>
      <c r="E1284">
        <v>-8073</v>
      </c>
      <c r="F1284">
        <v>-556</v>
      </c>
      <c r="G1284">
        <v>1085</v>
      </c>
      <c r="H1284">
        <v>4</v>
      </c>
      <c r="I1284">
        <v>-2</v>
      </c>
      <c r="J1284">
        <v>-17</v>
      </c>
      <c r="K1284">
        <v>1324</v>
      </c>
      <c r="L1284">
        <v>253</v>
      </c>
      <c r="M1284">
        <v>213</v>
      </c>
      <c r="N1284">
        <v>-37</v>
      </c>
      <c r="O1284">
        <v>333363</v>
      </c>
      <c r="P1284">
        <f>(Table1[[#This Row],[ax]]-E$1)/E$2</f>
        <v>-0.99417334304442828</v>
      </c>
      <c r="Q1284">
        <f>(Table1[[#This Row],[ay]]-F$1)/F$2</f>
        <v>-7.9218731044522622E-2</v>
      </c>
      <c r="R1284">
        <f>(Table1[[#This Row],[az]]-G$1)/G$2</f>
        <v>1.1771771771771772E-2</v>
      </c>
      <c r="S1284">
        <f>SQRT(Table1[[#This Row],[_ax]]*Table1[[#This Row],[_ax]]+Table1[[#This Row],[_ay]]*Table1[[#This Row],[_ay]]+Table1[[#This Row],[_az]]*Table1[[#This Row],[_az]])</f>
        <v>0.99739401340648004</v>
      </c>
      <c r="T1284" s="1">
        <f>ATAN2(Table1[[#This Row],[_az]],Table1[[#This Row],[_ay]])*180/PI()</f>
        <v>-81.547792613355256</v>
      </c>
      <c r="U1284" s="1">
        <f>ATAN2(SQRT(Table1[[#This Row],[_ay]]*Table1[[#This Row],[_ay]]+Table1[[#This Row],[_az]]*Table1[[#This Row],[_az]]),Table1[[#This Row],[_ax]])*180/PI()</f>
        <v>-85.394314022729247</v>
      </c>
    </row>
    <row r="1285" spans="1:21" x14ac:dyDescent="0.25">
      <c r="A1285" t="s">
        <v>0</v>
      </c>
      <c r="B1285" t="s">
        <v>6</v>
      </c>
      <c r="C1285" t="s">
        <v>2</v>
      </c>
      <c r="D1285" t="s">
        <v>5</v>
      </c>
      <c r="E1285">
        <v>-8073</v>
      </c>
      <c r="F1285">
        <v>-547</v>
      </c>
      <c r="G1285">
        <v>1084</v>
      </c>
      <c r="H1285">
        <v>4</v>
      </c>
      <c r="I1285">
        <v>-3</v>
      </c>
      <c r="J1285">
        <v>-18</v>
      </c>
      <c r="K1285">
        <v>1324</v>
      </c>
      <c r="L1285">
        <v>250</v>
      </c>
      <c r="M1285">
        <v>220</v>
      </c>
      <c r="N1285">
        <v>-30</v>
      </c>
      <c r="O1285">
        <v>333413</v>
      </c>
      <c r="P1285">
        <f>(Table1[[#This Row],[ax]]-E$1)/E$2</f>
        <v>-0.99417334304442828</v>
      </c>
      <c r="Q1285">
        <f>(Table1[[#This Row],[ay]]-F$1)/F$2</f>
        <v>-7.8126895547737468E-2</v>
      </c>
      <c r="R1285">
        <f>(Table1[[#This Row],[az]]-G$1)/G$2</f>
        <v>1.1651651651651652E-2</v>
      </c>
      <c r="S1285">
        <f>SQRT(Table1[[#This Row],[_ax]]*Table1[[#This Row],[_ax]]+Table1[[#This Row],[_ay]]*Table1[[#This Row],[_ay]]+Table1[[#This Row],[_az]]*Table1[[#This Row],[_az]])</f>
        <v>0.99730647687372065</v>
      </c>
      <c r="T1285" s="1">
        <f>ATAN2(Table1[[#This Row],[_az]],Table1[[#This Row],[_ay]])*180/PI()</f>
        <v>-81.51756940765317</v>
      </c>
      <c r="U1285" s="1">
        <f>ATAN2(SQRT(Table1[[#This Row],[_ay]]*Table1[[#This Row],[_ay]]+Table1[[#This Row],[_az]]*Table1[[#This Row],[_az]]),Table1[[#This Row],[_ax]])*180/PI()</f>
        <v>-85.457169351929622</v>
      </c>
    </row>
    <row r="1286" spans="1:21" x14ac:dyDescent="0.25">
      <c r="A1286" t="s">
        <v>0</v>
      </c>
      <c r="B1286" t="s">
        <v>6</v>
      </c>
      <c r="C1286" t="s">
        <v>2</v>
      </c>
      <c r="D1286" t="s">
        <v>5</v>
      </c>
      <c r="E1286">
        <v>-8075</v>
      </c>
      <c r="F1286">
        <v>-555</v>
      </c>
      <c r="G1286">
        <v>1096</v>
      </c>
      <c r="H1286">
        <v>4</v>
      </c>
      <c r="I1286">
        <v>-3</v>
      </c>
      <c r="J1286">
        <v>-18</v>
      </c>
      <c r="K1286">
        <v>1321</v>
      </c>
      <c r="L1286">
        <v>255</v>
      </c>
      <c r="M1286">
        <v>217</v>
      </c>
      <c r="N1286">
        <v>-39</v>
      </c>
      <c r="O1286">
        <v>333463</v>
      </c>
      <c r="P1286">
        <f>(Table1[[#This Row],[ax]]-E$1)/E$2</f>
        <v>-0.9944161204175771</v>
      </c>
      <c r="Q1286">
        <f>(Table1[[#This Row],[ay]]-F$1)/F$2</f>
        <v>-7.909741598932428E-2</v>
      </c>
      <c r="R1286">
        <f>(Table1[[#This Row],[az]]-G$1)/G$2</f>
        <v>1.3093093093093092E-2</v>
      </c>
      <c r="S1286">
        <f>SQRT(Table1[[#This Row],[_ax]]*Table1[[#This Row],[_ax]]+Table1[[#This Row],[_ay]]*Table1[[#This Row],[_ay]]+Table1[[#This Row],[_az]]*Table1[[#This Row],[_az]])</f>
        <v>0.99764284734030839</v>
      </c>
      <c r="T1286" s="1">
        <f>ATAN2(Table1[[#This Row],[_az]],Table1[[#This Row],[_ay]])*180/PI()</f>
        <v>-80.600986512062931</v>
      </c>
      <c r="U1286" s="1">
        <f>ATAN2(SQRT(Table1[[#This Row],[_ay]]*Table1[[#This Row],[_ay]]+Table1[[#This Row],[_az]]*Table1[[#This Row],[_az]]),Table1[[#This Row],[_ax]])*180/PI()</f>
        <v>-85.390558426191944</v>
      </c>
    </row>
    <row r="1287" spans="1:21" x14ac:dyDescent="0.25">
      <c r="A1287" t="s">
        <v>0</v>
      </c>
      <c r="B1287" t="s">
        <v>6</v>
      </c>
      <c r="C1287" t="s">
        <v>2</v>
      </c>
      <c r="D1287" t="s">
        <v>5</v>
      </c>
      <c r="E1287">
        <v>-8078</v>
      </c>
      <c r="F1287">
        <v>-543</v>
      </c>
      <c r="G1287">
        <v>1076</v>
      </c>
      <c r="H1287">
        <v>4</v>
      </c>
      <c r="I1287">
        <v>0</v>
      </c>
      <c r="J1287">
        <v>-16</v>
      </c>
      <c r="K1287">
        <v>1323</v>
      </c>
      <c r="L1287">
        <v>253</v>
      </c>
      <c r="M1287">
        <v>225</v>
      </c>
      <c r="N1287">
        <v>-27</v>
      </c>
      <c r="O1287">
        <v>333513</v>
      </c>
      <c r="P1287">
        <f>(Table1[[#This Row],[ax]]-E$1)/E$2</f>
        <v>-0.99478028647730032</v>
      </c>
      <c r="Q1287">
        <f>(Table1[[#This Row],[ay]]-F$1)/F$2</f>
        <v>-7.764163532694407E-2</v>
      </c>
      <c r="R1287">
        <f>(Table1[[#This Row],[az]]-G$1)/G$2</f>
        <v>1.0690690690690691E-2</v>
      </c>
      <c r="S1287">
        <f>SQRT(Table1[[#This Row],[_ax]]*Table1[[#This Row],[_ax]]+Table1[[#This Row],[_ay]]*Table1[[#This Row],[_ay]]+Table1[[#This Row],[_az]]*Table1[[#This Row],[_az]])</f>
        <v>0.99786288274870005</v>
      </c>
      <c r="T1287" s="1">
        <f>ATAN2(Table1[[#This Row],[_az]],Table1[[#This Row],[_ay]])*180/PI()</f>
        <v>-82.160084636805436</v>
      </c>
      <c r="U1287" s="1">
        <f>ATAN2(SQRT(Table1[[#This Row],[_ay]]*Table1[[#This Row],[_ay]]+Table1[[#This Row],[_az]]*Table1[[#This Row],[_az]]),Table1[[#This Row],[_ax]])*180/PI()</f>
        <v>-85.495232454097376</v>
      </c>
    </row>
    <row r="1288" spans="1:21" x14ac:dyDescent="0.25">
      <c r="A1288" t="s">
        <v>0</v>
      </c>
      <c r="B1288" t="s">
        <v>6</v>
      </c>
      <c r="C1288" t="s">
        <v>2</v>
      </c>
      <c r="D1288" t="s">
        <v>5</v>
      </c>
      <c r="E1288">
        <v>-8074</v>
      </c>
      <c r="F1288">
        <v>-550</v>
      </c>
      <c r="G1288">
        <v>1070</v>
      </c>
      <c r="H1288">
        <v>3</v>
      </c>
      <c r="I1288">
        <v>-3</v>
      </c>
      <c r="J1288">
        <v>-19</v>
      </c>
      <c r="K1288">
        <v>1321</v>
      </c>
      <c r="L1288">
        <v>243</v>
      </c>
      <c r="M1288">
        <v>221</v>
      </c>
      <c r="N1288">
        <v>-33</v>
      </c>
      <c r="O1288">
        <v>333563</v>
      </c>
      <c r="P1288">
        <f>(Table1[[#This Row],[ax]]-E$1)/E$2</f>
        <v>-0.99429473173100269</v>
      </c>
      <c r="Q1288">
        <f>(Table1[[#This Row],[ay]]-F$1)/F$2</f>
        <v>-7.8490840713332524E-2</v>
      </c>
      <c r="R1288">
        <f>(Table1[[#This Row],[az]]-G$1)/G$2</f>
        <v>9.9699699699699693E-3</v>
      </c>
      <c r="S1288">
        <f>SQRT(Table1[[#This Row],[_ax]]*Table1[[#This Row],[_ax]]+Table1[[#This Row],[_ay]]*Table1[[#This Row],[_ay]]+Table1[[#This Row],[_az]]*Table1[[#This Row],[_az]])</f>
        <v>0.99743783060655689</v>
      </c>
      <c r="T1288" s="1">
        <f>ATAN2(Table1[[#This Row],[_az]],Table1[[#This Row],[_ay]])*180/PI()</f>
        <v>-82.76100969496926</v>
      </c>
      <c r="U1288" s="1">
        <f>ATAN2(SQRT(Table1[[#This Row],[_ay]]*Table1[[#This Row],[_ay]]+Table1[[#This Row],[_az]]*Table1[[#This Row],[_az]]),Table1[[#This Row],[_ax]])*180/PI()</f>
        <v>-85.450246743166801</v>
      </c>
    </row>
    <row r="1289" spans="1:21" x14ac:dyDescent="0.25">
      <c r="A1289" t="s">
        <v>0</v>
      </c>
      <c r="B1289" t="s">
        <v>6</v>
      </c>
      <c r="C1289" t="s">
        <v>2</v>
      </c>
      <c r="D1289" t="s">
        <v>5</v>
      </c>
      <c r="E1289">
        <v>-8079</v>
      </c>
      <c r="F1289">
        <v>-555</v>
      </c>
      <c r="G1289">
        <v>1080</v>
      </c>
      <c r="H1289">
        <v>3</v>
      </c>
      <c r="I1289">
        <v>-3</v>
      </c>
      <c r="J1289">
        <v>-18</v>
      </c>
      <c r="K1289">
        <v>1323</v>
      </c>
      <c r="L1289">
        <v>247</v>
      </c>
      <c r="M1289">
        <v>217</v>
      </c>
      <c r="N1289">
        <v>-29</v>
      </c>
      <c r="O1289">
        <v>333613</v>
      </c>
      <c r="P1289">
        <f>(Table1[[#This Row],[ax]]-E$1)/E$2</f>
        <v>-0.99490167516387473</v>
      </c>
      <c r="Q1289">
        <f>(Table1[[#This Row],[ay]]-F$1)/F$2</f>
        <v>-7.909741598932428E-2</v>
      </c>
      <c r="R1289">
        <f>(Table1[[#This Row],[az]]-G$1)/G$2</f>
        <v>1.1171171171171172E-2</v>
      </c>
      <c r="S1289">
        <f>SQRT(Table1[[#This Row],[_ax]]*Table1[[#This Row],[_ax]]+Table1[[#This Row],[_ay]]*Table1[[#This Row],[_ay]]+Table1[[#This Row],[_az]]*Table1[[#This Row],[_az]])</f>
        <v>0.99810347135224808</v>
      </c>
      <c r="T1289" s="1">
        <f>ATAN2(Table1[[#This Row],[_az]],Table1[[#This Row],[_ay]])*180/PI()</f>
        <v>-81.961109577429156</v>
      </c>
      <c r="U1289" s="1">
        <f>ATAN2(SQRT(Table1[[#This Row],[_ay]]*Table1[[#This Row],[_ay]]+Table1[[#This Row],[_az]]*Table1[[#This Row],[_az]]),Table1[[#This Row],[_ax]])*180/PI()</f>
        <v>-85.409469743066055</v>
      </c>
    </row>
    <row r="1290" spans="1:21" x14ac:dyDescent="0.25">
      <c r="A1290" t="s">
        <v>0</v>
      </c>
      <c r="B1290" t="s">
        <v>6</v>
      </c>
      <c r="C1290" t="s">
        <v>2</v>
      </c>
      <c r="D1290" t="s">
        <v>5</v>
      </c>
      <c r="E1290">
        <v>-8080</v>
      </c>
      <c r="F1290">
        <v>-547</v>
      </c>
      <c r="G1290">
        <v>1072</v>
      </c>
      <c r="H1290">
        <v>3</v>
      </c>
      <c r="I1290">
        <v>-3</v>
      </c>
      <c r="J1290">
        <v>-17</v>
      </c>
      <c r="K1290">
        <v>1322</v>
      </c>
      <c r="L1290">
        <v>245</v>
      </c>
      <c r="M1290">
        <v>219</v>
      </c>
      <c r="N1290">
        <v>-27</v>
      </c>
      <c r="O1290">
        <v>333663</v>
      </c>
      <c r="P1290">
        <f>(Table1[[#This Row],[ax]]-E$1)/E$2</f>
        <v>-0.99502306385044914</v>
      </c>
      <c r="Q1290">
        <f>(Table1[[#This Row],[ay]]-F$1)/F$2</f>
        <v>-7.8126895547737468E-2</v>
      </c>
      <c r="R1290">
        <f>(Table1[[#This Row],[az]]-G$1)/G$2</f>
        <v>1.0210210210210209E-2</v>
      </c>
      <c r="S1290">
        <f>SQRT(Table1[[#This Row],[_ax]]*Table1[[#This Row],[_ax]]+Table1[[#This Row],[_ay]]*Table1[[#This Row],[_ay]]+Table1[[#This Row],[_az]]*Table1[[#This Row],[_az]])</f>
        <v>0.99813774490037133</v>
      </c>
      <c r="T1290" s="1">
        <f>ATAN2(Table1[[#This Row],[_az]],Table1[[#This Row],[_ay]])*180/PI()</f>
        <v>-82.554353958675435</v>
      </c>
      <c r="U1290" s="1">
        <f>ATAN2(SQRT(Table1[[#This Row],[_ay]]*Table1[[#This Row],[_ay]]+Table1[[#This Row],[_az]]*Table1[[#This Row],[_az]]),Table1[[#This Row],[_ax]])*180/PI()</f>
        <v>-85.472461207073991</v>
      </c>
    </row>
    <row r="1291" spans="1:21" x14ac:dyDescent="0.25">
      <c r="A1291" t="s">
        <v>0</v>
      </c>
      <c r="B1291" t="s">
        <v>6</v>
      </c>
      <c r="C1291" t="s">
        <v>2</v>
      </c>
      <c r="D1291" t="s">
        <v>5</v>
      </c>
      <c r="E1291">
        <v>-8078</v>
      </c>
      <c r="F1291">
        <v>-553</v>
      </c>
      <c r="G1291">
        <v>1077</v>
      </c>
      <c r="H1291">
        <v>5</v>
      </c>
      <c r="I1291">
        <v>-2</v>
      </c>
      <c r="J1291">
        <v>-18</v>
      </c>
      <c r="K1291">
        <v>1321</v>
      </c>
      <c r="L1291">
        <v>249</v>
      </c>
      <c r="M1291">
        <v>211</v>
      </c>
      <c r="N1291">
        <v>-23</v>
      </c>
      <c r="O1291">
        <v>333713</v>
      </c>
      <c r="P1291">
        <f>(Table1[[#This Row],[ax]]-E$1)/E$2</f>
        <v>-0.99478028647730032</v>
      </c>
      <c r="Q1291">
        <f>(Table1[[#This Row],[ay]]-F$1)/F$2</f>
        <v>-7.885478587892758E-2</v>
      </c>
      <c r="R1291">
        <f>(Table1[[#This Row],[az]]-G$1)/G$2</f>
        <v>1.0810810810810811E-2</v>
      </c>
      <c r="S1291">
        <f>SQRT(Table1[[#This Row],[_ax]]*Table1[[#This Row],[_ax]]+Table1[[#This Row],[_ay]]*Table1[[#This Row],[_ay]]+Table1[[#This Row],[_az]]*Table1[[#This Row],[_az]])</f>
        <v>0.99795930240178554</v>
      </c>
      <c r="T1291" s="1">
        <f>ATAN2(Table1[[#This Row],[_az]],Table1[[#This Row],[_ay]])*180/PI()</f>
        <v>-82.193546367981099</v>
      </c>
      <c r="U1291" s="1">
        <f>ATAN2(SQRT(Table1[[#This Row],[_ay]]*Table1[[#This Row],[_ay]]+Table1[[#This Row],[_az]]*Table1[[#This Row],[_az]]),Table1[[#This Row],[_ax]])*180/PI()</f>
        <v>-85.425507481581207</v>
      </c>
    </row>
    <row r="1292" spans="1:21" x14ac:dyDescent="0.25">
      <c r="A1292" t="s">
        <v>0</v>
      </c>
      <c r="B1292" t="s">
        <v>6</v>
      </c>
      <c r="C1292" t="s">
        <v>2</v>
      </c>
      <c r="D1292" t="s">
        <v>5</v>
      </c>
      <c r="E1292">
        <v>-8075</v>
      </c>
      <c r="F1292">
        <v>-549</v>
      </c>
      <c r="G1292">
        <v>1084</v>
      </c>
      <c r="H1292">
        <v>4</v>
      </c>
      <c r="I1292">
        <v>-1</v>
      </c>
      <c r="J1292">
        <v>-17</v>
      </c>
      <c r="K1292">
        <v>1322</v>
      </c>
      <c r="L1292">
        <v>243</v>
      </c>
      <c r="M1292">
        <v>217</v>
      </c>
      <c r="N1292">
        <v>-33</v>
      </c>
      <c r="O1292">
        <v>333763</v>
      </c>
      <c r="P1292">
        <f>(Table1[[#This Row],[ax]]-E$1)/E$2</f>
        <v>-0.9944161204175771</v>
      </c>
      <c r="Q1292">
        <f>(Table1[[#This Row],[ay]]-F$1)/F$2</f>
        <v>-7.8369525658134168E-2</v>
      </c>
      <c r="R1292">
        <f>(Table1[[#This Row],[az]]-G$1)/G$2</f>
        <v>1.1651651651651652E-2</v>
      </c>
      <c r="S1292">
        <f>SQRT(Table1[[#This Row],[_ax]]*Table1[[#This Row],[_ax]]+Table1[[#This Row],[_ay]]*Table1[[#This Row],[_ay]]+Table1[[#This Row],[_az]]*Table1[[#This Row],[_az]])</f>
        <v>0.99756752357143108</v>
      </c>
      <c r="T1292" s="1">
        <f>ATAN2(Table1[[#This Row],[_az]],Table1[[#This Row],[_ay]])*180/PI()</f>
        <v>-81.543450496310456</v>
      </c>
      <c r="U1292" s="1">
        <f>ATAN2(SQRT(Table1[[#This Row],[_ay]]*Table1[[#This Row],[_ay]]+Table1[[#This Row],[_az]]*Table1[[#This Row],[_az]]),Table1[[#This Row],[_ax]])*180/PI()</f>
        <v>-85.444533477918327</v>
      </c>
    </row>
    <row r="1293" spans="1:21" x14ac:dyDescent="0.25">
      <c r="A1293" t="s">
        <v>0</v>
      </c>
      <c r="B1293" t="s">
        <v>6</v>
      </c>
      <c r="C1293" t="s">
        <v>2</v>
      </c>
      <c r="D1293" t="s">
        <v>5</v>
      </c>
      <c r="E1293">
        <v>-8078</v>
      </c>
      <c r="F1293">
        <v>-548</v>
      </c>
      <c r="G1293">
        <v>1081</v>
      </c>
      <c r="H1293">
        <v>3</v>
      </c>
      <c r="I1293">
        <v>-1</v>
      </c>
      <c r="J1293">
        <v>-15</v>
      </c>
      <c r="K1293">
        <v>1321</v>
      </c>
      <c r="L1293">
        <v>248</v>
      </c>
      <c r="M1293">
        <v>222</v>
      </c>
      <c r="N1293">
        <v>-32</v>
      </c>
      <c r="O1293">
        <v>333813</v>
      </c>
      <c r="P1293">
        <f>(Table1[[#This Row],[ax]]-E$1)/E$2</f>
        <v>-0.99478028647730032</v>
      </c>
      <c r="Q1293">
        <f>(Table1[[#This Row],[ay]]-F$1)/F$2</f>
        <v>-7.8248210602935825E-2</v>
      </c>
      <c r="R1293">
        <f>(Table1[[#This Row],[az]]-G$1)/G$2</f>
        <v>1.1291291291291292E-2</v>
      </c>
      <c r="S1293">
        <f>SQRT(Table1[[#This Row],[_ax]]*Table1[[#This Row],[_ax]]+Table1[[#This Row],[_ay]]*Table1[[#This Row],[_ay]]+Table1[[#This Row],[_az]]*Table1[[#This Row],[_az]])</f>
        <v>0.99791687734272028</v>
      </c>
      <c r="T1293" s="1">
        <f>ATAN2(Table1[[#This Row],[_az]],Table1[[#This Row],[_ay]])*180/PI()</f>
        <v>-81.788844390131416</v>
      </c>
      <c r="U1293" s="1">
        <f>ATAN2(SQRT(Table1[[#This Row],[_ay]]*Table1[[#This Row],[_ay]]+Table1[[#This Row],[_az]]*Table1[[#This Row],[_az]]),Table1[[#This Row],[_ax]])*180/PI()</f>
        <v>-85.456053570747898</v>
      </c>
    </row>
    <row r="1294" spans="1:21" x14ac:dyDescent="0.25">
      <c r="A1294" t="s">
        <v>0</v>
      </c>
      <c r="B1294" t="s">
        <v>6</v>
      </c>
      <c r="C1294" t="s">
        <v>2</v>
      </c>
      <c r="D1294" t="s">
        <v>5</v>
      </c>
      <c r="E1294">
        <v>-8078</v>
      </c>
      <c r="F1294">
        <v>-553</v>
      </c>
      <c r="G1294">
        <v>1079</v>
      </c>
      <c r="H1294">
        <v>4</v>
      </c>
      <c r="I1294">
        <v>-4</v>
      </c>
      <c r="J1294">
        <v>-17</v>
      </c>
      <c r="K1294">
        <v>1323</v>
      </c>
      <c r="L1294">
        <v>253</v>
      </c>
      <c r="M1294">
        <v>215</v>
      </c>
      <c r="N1294">
        <v>-39</v>
      </c>
      <c r="O1294">
        <v>333863</v>
      </c>
      <c r="P1294">
        <f>(Table1[[#This Row],[ax]]-E$1)/E$2</f>
        <v>-0.99478028647730032</v>
      </c>
      <c r="Q1294">
        <f>(Table1[[#This Row],[ay]]-F$1)/F$2</f>
        <v>-7.885478587892758E-2</v>
      </c>
      <c r="R1294">
        <f>(Table1[[#This Row],[az]]-G$1)/G$2</f>
        <v>1.1051051051051052E-2</v>
      </c>
      <c r="S1294">
        <f>SQRT(Table1[[#This Row],[_ax]]*Table1[[#This Row],[_ax]]+Table1[[#This Row],[_ay]]*Table1[[#This Row],[_ay]]+Table1[[#This Row],[_az]]*Table1[[#This Row],[_az]])</f>
        <v>0.99796193381772036</v>
      </c>
      <c r="T1294" s="1">
        <f>ATAN2(Table1[[#This Row],[_az]],Table1[[#This Row],[_ay]])*180/PI()</f>
        <v>-82.022279292380304</v>
      </c>
      <c r="U1294" s="1">
        <f>ATAN2(SQRT(Table1[[#This Row],[_ay]]*Table1[[#This Row],[_ay]]+Table1[[#This Row],[_az]]*Table1[[#This Row],[_az]]),Table1[[#This Row],[_ax]])*180/PI()</f>
        <v>-85.423619645480429</v>
      </c>
    </row>
    <row r="1295" spans="1:21" x14ac:dyDescent="0.25">
      <c r="A1295" t="s">
        <v>0</v>
      </c>
      <c r="B1295" t="s">
        <v>6</v>
      </c>
      <c r="C1295" t="s">
        <v>2</v>
      </c>
      <c r="D1295" t="s">
        <v>5</v>
      </c>
      <c r="E1295">
        <v>-8076</v>
      </c>
      <c r="F1295">
        <v>-549</v>
      </c>
      <c r="G1295">
        <v>1077</v>
      </c>
      <c r="H1295">
        <v>4</v>
      </c>
      <c r="I1295">
        <v>-2</v>
      </c>
      <c r="J1295">
        <v>-17</v>
      </c>
      <c r="K1295">
        <v>1324</v>
      </c>
      <c r="L1295">
        <v>242</v>
      </c>
      <c r="M1295">
        <v>218</v>
      </c>
      <c r="N1295">
        <v>-34</v>
      </c>
      <c r="O1295">
        <v>333913</v>
      </c>
      <c r="P1295">
        <f>(Table1[[#This Row],[ax]]-E$1)/E$2</f>
        <v>-0.99453750910415151</v>
      </c>
      <c r="Q1295">
        <f>(Table1[[#This Row],[ay]]-F$1)/F$2</f>
        <v>-7.8369525658134168E-2</v>
      </c>
      <c r="R1295">
        <f>(Table1[[#This Row],[az]]-G$1)/G$2</f>
        <v>1.0810810810810811E-2</v>
      </c>
      <c r="S1295">
        <f>SQRT(Table1[[#This Row],[_ax]]*Table1[[#This Row],[_ax]]+Table1[[#This Row],[_ay]]*Table1[[#This Row],[_ay]]+Table1[[#This Row],[_az]]*Table1[[#This Row],[_az]])</f>
        <v>0.99767906322492217</v>
      </c>
      <c r="T1295" s="1">
        <f>ATAN2(Table1[[#This Row],[_az]],Table1[[#This Row],[_ay]])*180/PI()</f>
        <v>-82.14581064900635</v>
      </c>
      <c r="U1295" s="1">
        <f>ATAN2(SQRT(Table1[[#This Row],[_ay]]*Table1[[#This Row],[_ay]]+Table1[[#This Row],[_az]]*Table1[[#This Row],[_az]]),Table1[[#This Row],[_ax]])*180/PI()</f>
        <v>-85.451915751521241</v>
      </c>
    </row>
    <row r="1296" spans="1:21" x14ac:dyDescent="0.25">
      <c r="A1296" t="s">
        <v>0</v>
      </c>
      <c r="B1296" t="s">
        <v>6</v>
      </c>
      <c r="C1296" t="s">
        <v>2</v>
      </c>
      <c r="D1296" t="s">
        <v>5</v>
      </c>
      <c r="E1296">
        <v>-8077</v>
      </c>
      <c r="F1296">
        <v>-549</v>
      </c>
      <c r="G1296">
        <v>1082</v>
      </c>
      <c r="H1296">
        <v>3</v>
      </c>
      <c r="I1296">
        <v>-1</v>
      </c>
      <c r="J1296">
        <v>-18</v>
      </c>
      <c r="K1296">
        <v>1324</v>
      </c>
      <c r="L1296">
        <v>252</v>
      </c>
      <c r="M1296">
        <v>220</v>
      </c>
      <c r="N1296">
        <v>-34</v>
      </c>
      <c r="O1296">
        <v>333963</v>
      </c>
      <c r="P1296">
        <f>(Table1[[#This Row],[ax]]-E$1)/E$2</f>
        <v>-0.99465889779072592</v>
      </c>
      <c r="Q1296">
        <f>(Table1[[#This Row],[ay]]-F$1)/F$2</f>
        <v>-7.8369525658134168E-2</v>
      </c>
      <c r="R1296">
        <f>(Table1[[#This Row],[az]]-G$1)/G$2</f>
        <v>1.1411411411411412E-2</v>
      </c>
      <c r="S1296">
        <f>SQRT(Table1[[#This Row],[_ax]]*Table1[[#This Row],[_ax]]+Table1[[#This Row],[_ay]]*Table1[[#This Row],[_ay]]+Table1[[#This Row],[_az]]*Table1[[#This Row],[_az]])</f>
        <v>0.99780675775249339</v>
      </c>
      <c r="T1296" s="1">
        <f>ATAN2(Table1[[#This Row],[_az]],Table1[[#This Row],[_ay]])*180/PI()</f>
        <v>-81.715367275051648</v>
      </c>
      <c r="U1296" s="1">
        <f>ATAN2(SQRT(Table1[[#This Row],[_ay]]*Table1[[#This Row],[_ay]]+Table1[[#This Row],[_az]]*Table1[[#This Row],[_az]]),Table1[[#This Row],[_ax]])*180/PI()</f>
        <v>-85.44764257527369</v>
      </c>
    </row>
    <row r="1297" spans="1:21" x14ac:dyDescent="0.25">
      <c r="A1297" t="s">
        <v>0</v>
      </c>
      <c r="B1297" t="s">
        <v>6</v>
      </c>
      <c r="C1297" t="s">
        <v>2</v>
      </c>
      <c r="D1297" t="s">
        <v>5</v>
      </c>
      <c r="E1297">
        <v>-8076</v>
      </c>
      <c r="F1297">
        <v>-554</v>
      </c>
      <c r="G1297">
        <v>1089</v>
      </c>
      <c r="H1297">
        <v>4</v>
      </c>
      <c r="I1297">
        <v>-1</v>
      </c>
      <c r="J1297">
        <v>-18</v>
      </c>
      <c r="K1297">
        <v>1324</v>
      </c>
      <c r="L1297">
        <v>247</v>
      </c>
      <c r="M1297">
        <v>221</v>
      </c>
      <c r="N1297">
        <v>-35</v>
      </c>
      <c r="O1297">
        <v>334013</v>
      </c>
      <c r="P1297">
        <f>(Table1[[#This Row],[ax]]-E$1)/E$2</f>
        <v>-0.99453750910415151</v>
      </c>
      <c r="Q1297">
        <f>(Table1[[#This Row],[ay]]-F$1)/F$2</f>
        <v>-7.8976100934125923E-2</v>
      </c>
      <c r="R1297">
        <f>(Table1[[#This Row],[az]]-G$1)/G$2</f>
        <v>1.2252252252252252E-2</v>
      </c>
      <c r="S1297">
        <f>SQRT(Table1[[#This Row],[_ax]]*Table1[[#This Row],[_ax]]+Table1[[#This Row],[_ay]]*Table1[[#This Row],[_ay]]+Table1[[#This Row],[_az]]*Table1[[#This Row],[_az]])</f>
        <v>0.99774355383490221</v>
      </c>
      <c r="T1297" s="1">
        <f>ATAN2(Table1[[#This Row],[_az]],Table1[[#This Row],[_ay]])*180/PI()</f>
        <v>-81.181504840180622</v>
      </c>
      <c r="U1297" s="1">
        <f>ATAN2(SQRT(Table1[[#This Row],[_ay]]*Table1[[#This Row],[_ay]]+Table1[[#This Row],[_az]]*Table1[[#This Row],[_az]]),Table1[[#This Row],[_ax]])*180/PI()</f>
        <v>-85.405594584143259</v>
      </c>
    </row>
    <row r="1298" spans="1:21" x14ac:dyDescent="0.25">
      <c r="A1298" t="s">
        <v>0</v>
      </c>
      <c r="B1298" t="s">
        <v>6</v>
      </c>
      <c r="C1298" t="s">
        <v>2</v>
      </c>
      <c r="D1298" t="s">
        <v>5</v>
      </c>
      <c r="E1298">
        <v>-8077</v>
      </c>
      <c r="F1298">
        <v>-550</v>
      </c>
      <c r="G1298">
        <v>1085</v>
      </c>
      <c r="H1298">
        <v>3</v>
      </c>
      <c r="I1298">
        <v>-2</v>
      </c>
      <c r="J1298">
        <v>-17</v>
      </c>
      <c r="K1298">
        <v>1324</v>
      </c>
      <c r="L1298">
        <v>248</v>
      </c>
      <c r="M1298">
        <v>218</v>
      </c>
      <c r="N1298">
        <v>-26</v>
      </c>
      <c r="O1298">
        <v>334063</v>
      </c>
      <c r="P1298">
        <f>(Table1[[#This Row],[ax]]-E$1)/E$2</f>
        <v>-0.99465889779072592</v>
      </c>
      <c r="Q1298">
        <f>(Table1[[#This Row],[ay]]-F$1)/F$2</f>
        <v>-7.8490840713332524E-2</v>
      </c>
      <c r="R1298">
        <f>(Table1[[#This Row],[az]]-G$1)/G$2</f>
        <v>1.1771771771771772E-2</v>
      </c>
      <c r="S1298">
        <f>SQRT(Table1[[#This Row],[_ax]]*Table1[[#This Row],[_ax]]+Table1[[#This Row],[_ay]]*Table1[[#This Row],[_ay]]+Table1[[#This Row],[_az]]*Table1[[#This Row],[_az]])</f>
        <v>0.99782047966595377</v>
      </c>
      <c r="T1298" s="1">
        <f>ATAN2(Table1[[#This Row],[_az]],Table1[[#This Row],[_ay]])*180/PI()</f>
        <v>-81.470558213560167</v>
      </c>
      <c r="U1298" s="1">
        <f>ATAN2(SQRT(Table1[[#This Row],[_ay]]*Table1[[#This Row],[_ay]]+Table1[[#This Row],[_az]]*Table1[[#This Row],[_az]]),Table1[[#This Row],[_ax]])*180/PI()</f>
        <v>-85.437757370530633</v>
      </c>
    </row>
    <row r="1299" spans="1:21" x14ac:dyDescent="0.25">
      <c r="A1299" t="s">
        <v>0</v>
      </c>
      <c r="B1299" t="s">
        <v>6</v>
      </c>
      <c r="C1299" t="s">
        <v>2</v>
      </c>
      <c r="D1299" t="s">
        <v>5</v>
      </c>
      <c r="E1299">
        <v>-8083</v>
      </c>
      <c r="F1299">
        <v>-549</v>
      </c>
      <c r="G1299">
        <v>1071</v>
      </c>
      <c r="H1299">
        <v>2</v>
      </c>
      <c r="I1299">
        <v>-3</v>
      </c>
      <c r="J1299">
        <v>-17</v>
      </c>
      <c r="K1299">
        <v>1323</v>
      </c>
      <c r="L1299">
        <v>248</v>
      </c>
      <c r="M1299">
        <v>222</v>
      </c>
      <c r="N1299">
        <v>-30</v>
      </c>
      <c r="O1299">
        <v>334113</v>
      </c>
      <c r="P1299">
        <f>(Table1[[#This Row],[ax]]-E$1)/E$2</f>
        <v>-0.99538722991017237</v>
      </c>
      <c r="Q1299">
        <f>(Table1[[#This Row],[ay]]-F$1)/F$2</f>
        <v>-7.8369525658134168E-2</v>
      </c>
      <c r="R1299">
        <f>(Table1[[#This Row],[az]]-G$1)/G$2</f>
        <v>1.0090090090090089E-2</v>
      </c>
      <c r="S1299">
        <f>SQRT(Table1[[#This Row],[_ax]]*Table1[[#This Row],[_ax]]+Table1[[#This Row],[_ay]]*Table1[[#This Row],[_ay]]+Table1[[#This Row],[_az]]*Table1[[#This Row],[_az]])</f>
        <v>0.99851856764817015</v>
      </c>
      <c r="T1299" s="1">
        <f>ATAN2(Table1[[#This Row],[_az]],Table1[[#This Row],[_ay]])*180/PI()</f>
        <v>-82.663518733706965</v>
      </c>
      <c r="U1299" s="1">
        <f>ATAN2(SQRT(Table1[[#This Row],[_ay]]*Table1[[#This Row],[_ay]]+Table1[[#This Row],[_az]]*Table1[[#This Row],[_az]]),Table1[[#This Row],[_ax]])*180/PI()</f>
        <v>-85.461231061637179</v>
      </c>
    </row>
    <row r="1300" spans="1:21" x14ac:dyDescent="0.25">
      <c r="A1300" t="s">
        <v>0</v>
      </c>
      <c r="B1300" t="s">
        <v>6</v>
      </c>
      <c r="C1300" t="s">
        <v>2</v>
      </c>
      <c r="D1300" t="s">
        <v>5</v>
      </c>
      <c r="E1300">
        <v>-8076</v>
      </c>
      <c r="F1300">
        <v>-556</v>
      </c>
      <c r="G1300">
        <v>1075</v>
      </c>
      <c r="H1300">
        <v>3</v>
      </c>
      <c r="I1300">
        <v>-2</v>
      </c>
      <c r="J1300">
        <v>-15</v>
      </c>
      <c r="K1300">
        <v>1324</v>
      </c>
      <c r="L1300">
        <v>251</v>
      </c>
      <c r="M1300">
        <v>217</v>
      </c>
      <c r="N1300">
        <v>-31</v>
      </c>
      <c r="O1300">
        <v>334163</v>
      </c>
      <c r="P1300">
        <f>(Table1[[#This Row],[ax]]-E$1)/E$2</f>
        <v>-0.99453750910415151</v>
      </c>
      <c r="Q1300">
        <f>(Table1[[#This Row],[ay]]-F$1)/F$2</f>
        <v>-7.9218731044522622E-2</v>
      </c>
      <c r="R1300">
        <f>(Table1[[#This Row],[az]]-G$1)/G$2</f>
        <v>1.0570570570570571E-2</v>
      </c>
      <c r="S1300">
        <f>SQRT(Table1[[#This Row],[_ax]]*Table1[[#This Row],[_ax]]+Table1[[#This Row],[_ay]]*Table1[[#This Row],[_ay]]+Table1[[#This Row],[_az]]*Table1[[#This Row],[_az]])</f>
        <v>0.99774355489052502</v>
      </c>
      <c r="T1300" s="1">
        <f>ATAN2(Table1[[#This Row],[_az]],Table1[[#This Row],[_ay]])*180/PI()</f>
        <v>-82.399619745539852</v>
      </c>
      <c r="U1300" s="1">
        <f>ATAN2(SQRT(Table1[[#This Row],[_ay]]*Table1[[#This Row],[_ay]]+Table1[[#This Row],[_az]]*Table1[[#This Row],[_az]]),Table1[[#This Row],[_ax]])*180/PI()</f>
        <v>-85.40559382979221</v>
      </c>
    </row>
    <row r="1301" spans="1:21" x14ac:dyDescent="0.25">
      <c r="A1301" t="s">
        <v>0</v>
      </c>
      <c r="B1301" t="s">
        <v>6</v>
      </c>
      <c r="C1301" t="s">
        <v>2</v>
      </c>
      <c r="D1301" t="s">
        <v>5</v>
      </c>
      <c r="E1301">
        <v>-8072</v>
      </c>
      <c r="F1301">
        <v>-545</v>
      </c>
      <c r="G1301">
        <v>1068</v>
      </c>
      <c r="H1301">
        <v>3</v>
      </c>
      <c r="I1301">
        <v>-3</v>
      </c>
      <c r="J1301">
        <v>-17</v>
      </c>
      <c r="K1301">
        <v>1324</v>
      </c>
      <c r="L1301">
        <v>241</v>
      </c>
      <c r="M1301">
        <v>213</v>
      </c>
      <c r="N1301">
        <v>-37</v>
      </c>
      <c r="O1301">
        <v>334213</v>
      </c>
      <c r="P1301">
        <f>(Table1[[#This Row],[ax]]-E$1)/E$2</f>
        <v>-0.99405195435785387</v>
      </c>
      <c r="Q1301">
        <f>(Table1[[#This Row],[ay]]-F$1)/F$2</f>
        <v>-7.7884265437340769E-2</v>
      </c>
      <c r="R1301">
        <f>(Table1[[#This Row],[az]]-G$1)/G$2</f>
        <v>9.7297297297297292E-3</v>
      </c>
      <c r="S1301">
        <f>SQRT(Table1[[#This Row],[_ax]]*Table1[[#This Row],[_ax]]+Table1[[#This Row],[_ay]]*Table1[[#This Row],[_ay]]+Table1[[#This Row],[_az]]*Table1[[#This Row],[_az]])</f>
        <v>0.99714588421453987</v>
      </c>
      <c r="T1301" s="1">
        <f>ATAN2(Table1[[#This Row],[_az]],Table1[[#This Row],[_ay]])*180/PI()</f>
        <v>-82.879187332043102</v>
      </c>
      <c r="U1301" s="1">
        <f>ATAN2(SQRT(Table1[[#This Row],[_ay]]*Table1[[#This Row],[_ay]]+Table1[[#This Row],[_az]]*Table1[[#This Row],[_az]]),Table1[[#This Row],[_ax]])*180/PI()</f>
        <v>-85.485331476991831</v>
      </c>
    </row>
    <row r="1302" spans="1:21" x14ac:dyDescent="0.25">
      <c r="A1302" t="s">
        <v>0</v>
      </c>
      <c r="B1302" t="s">
        <v>6</v>
      </c>
      <c r="C1302" t="s">
        <v>2</v>
      </c>
      <c r="D1302" t="s">
        <v>5</v>
      </c>
      <c r="E1302">
        <v>-8070</v>
      </c>
      <c r="F1302">
        <v>-549</v>
      </c>
      <c r="G1302">
        <v>1083</v>
      </c>
      <c r="H1302">
        <v>4</v>
      </c>
      <c r="I1302">
        <v>-2</v>
      </c>
      <c r="J1302">
        <v>-16</v>
      </c>
      <c r="K1302">
        <v>1325</v>
      </c>
      <c r="L1302">
        <v>250</v>
      </c>
      <c r="M1302">
        <v>218</v>
      </c>
      <c r="N1302">
        <v>-32</v>
      </c>
      <c r="O1302">
        <v>334263</v>
      </c>
      <c r="P1302">
        <f>(Table1[[#This Row],[ax]]-E$1)/E$2</f>
        <v>-0.99380917698470506</v>
      </c>
      <c r="Q1302">
        <f>(Table1[[#This Row],[ay]]-F$1)/F$2</f>
        <v>-7.8369525658134168E-2</v>
      </c>
      <c r="R1302">
        <f>(Table1[[#This Row],[az]]-G$1)/G$2</f>
        <v>1.1531531531531532E-2</v>
      </c>
      <c r="S1302">
        <f>SQRT(Table1[[#This Row],[_ax]]*Table1[[#This Row],[_ax]]+Table1[[#This Row],[_ay]]*Table1[[#This Row],[_ay]]+Table1[[#This Row],[_az]]*Table1[[#This Row],[_az]])</f>
        <v>0.99696110206485011</v>
      </c>
      <c r="T1302" s="1">
        <f>ATAN2(Table1[[#This Row],[_az]],Table1[[#This Row],[_ay]])*180/PI()</f>
        <v>-81.629389910176528</v>
      </c>
      <c r="U1302" s="1">
        <f>ATAN2(SQRT(Table1[[#This Row],[_ay]]*Table1[[#This Row],[_ay]]+Table1[[#This Row],[_az]]*Table1[[#This Row],[_az]]),Table1[[#This Row],[_ax]])*180/PI()</f>
        <v>-85.442769951437413</v>
      </c>
    </row>
    <row r="1303" spans="1:21" x14ac:dyDescent="0.25">
      <c r="A1303" t="s">
        <v>0</v>
      </c>
      <c r="B1303" t="s">
        <v>6</v>
      </c>
      <c r="C1303" t="s">
        <v>2</v>
      </c>
      <c r="D1303" t="s">
        <v>5</v>
      </c>
      <c r="E1303">
        <v>-8073</v>
      </c>
      <c r="F1303">
        <v>-553</v>
      </c>
      <c r="G1303">
        <v>1076</v>
      </c>
      <c r="H1303">
        <v>4</v>
      </c>
      <c r="I1303">
        <v>0</v>
      </c>
      <c r="J1303">
        <v>-17</v>
      </c>
      <c r="K1303">
        <v>1323</v>
      </c>
      <c r="L1303">
        <v>255</v>
      </c>
      <c r="M1303">
        <v>221</v>
      </c>
      <c r="N1303">
        <v>-33</v>
      </c>
      <c r="O1303">
        <v>334313</v>
      </c>
      <c r="P1303">
        <f>(Table1[[#This Row],[ax]]-E$1)/E$2</f>
        <v>-0.99417334304442828</v>
      </c>
      <c r="Q1303">
        <f>(Table1[[#This Row],[ay]]-F$1)/F$2</f>
        <v>-7.885478587892758E-2</v>
      </c>
      <c r="R1303">
        <f>(Table1[[#This Row],[az]]-G$1)/G$2</f>
        <v>1.0690690690690691E-2</v>
      </c>
      <c r="S1303">
        <f>SQRT(Table1[[#This Row],[_ax]]*Table1[[#This Row],[_ax]]+Table1[[#This Row],[_ay]]*Table1[[#This Row],[_ay]]+Table1[[#This Row],[_az]]*Table1[[#This Row],[_az]])</f>
        <v>0.99735299876402339</v>
      </c>
      <c r="T1303" s="1">
        <f>ATAN2(Table1[[#This Row],[_az]],Table1[[#This Row],[_ay]])*180/PI()</f>
        <v>-82.279232769731834</v>
      </c>
      <c r="U1303" s="1">
        <f>ATAN2(SQRT(Table1[[#This Row],[_ay]]*Table1[[#This Row],[_ay]]+Table1[[#This Row],[_az]]*Table1[[#This Row],[_az]]),Table1[[#This Row],[_ax]])*180/PI()</f>
        <v>-85.423655824186071</v>
      </c>
    </row>
    <row r="1304" spans="1:21" x14ac:dyDescent="0.25">
      <c r="A1304" t="s">
        <v>0</v>
      </c>
      <c r="B1304" t="s">
        <v>6</v>
      </c>
      <c r="C1304" t="s">
        <v>2</v>
      </c>
      <c r="D1304" t="s">
        <v>5</v>
      </c>
      <c r="E1304">
        <v>-8072</v>
      </c>
      <c r="F1304">
        <v>-546</v>
      </c>
      <c r="G1304">
        <v>1087</v>
      </c>
      <c r="H1304">
        <v>3</v>
      </c>
      <c r="I1304">
        <v>-1</v>
      </c>
      <c r="J1304">
        <v>-16</v>
      </c>
      <c r="K1304">
        <v>1324</v>
      </c>
      <c r="L1304">
        <v>246</v>
      </c>
      <c r="M1304">
        <v>210</v>
      </c>
      <c r="N1304">
        <v>-36</v>
      </c>
      <c r="O1304">
        <v>334363</v>
      </c>
      <c r="P1304">
        <f>(Table1[[#This Row],[ax]]-E$1)/E$2</f>
        <v>-0.99405195435785387</v>
      </c>
      <c r="Q1304">
        <f>(Table1[[#This Row],[ay]]-F$1)/F$2</f>
        <v>-7.8005580492539126E-2</v>
      </c>
      <c r="R1304">
        <f>(Table1[[#This Row],[az]]-G$1)/G$2</f>
        <v>1.2012012012012012E-2</v>
      </c>
      <c r="S1304">
        <f>SQRT(Table1[[#This Row],[_ax]]*Table1[[#This Row],[_ax]]+Table1[[#This Row],[_ay]]*Table1[[#This Row],[_ay]]+Table1[[#This Row],[_az]]*Table1[[#This Row],[_az]])</f>
        <v>0.99718024799091542</v>
      </c>
      <c r="T1304" s="1">
        <f>ATAN2(Table1[[#This Row],[_az]],Table1[[#This Row],[_ay]])*180/PI()</f>
        <v>-81.245835002886963</v>
      </c>
      <c r="U1304" s="1">
        <f>ATAN2(SQRT(Table1[[#This Row],[_ay]]*Table1[[#This Row],[_ay]]+Table1[[#This Row],[_az]]*Table1[[#This Row],[_az]]),Table1[[#This Row],[_ax]])*180/PI()</f>
        <v>-85.460394075628841</v>
      </c>
    </row>
    <row r="1305" spans="1:21" x14ac:dyDescent="0.25">
      <c r="A1305" t="s">
        <v>0</v>
      </c>
      <c r="B1305" t="s">
        <v>6</v>
      </c>
      <c r="C1305" t="s">
        <v>2</v>
      </c>
      <c r="D1305" t="s">
        <v>5</v>
      </c>
      <c r="E1305">
        <v>-8075</v>
      </c>
      <c r="F1305">
        <v>-546</v>
      </c>
      <c r="G1305">
        <v>1078</v>
      </c>
      <c r="H1305">
        <v>3</v>
      </c>
      <c r="I1305">
        <v>-2</v>
      </c>
      <c r="J1305">
        <v>-18</v>
      </c>
      <c r="K1305">
        <v>1324</v>
      </c>
      <c r="L1305">
        <v>249</v>
      </c>
      <c r="M1305">
        <v>221</v>
      </c>
      <c r="N1305">
        <v>-37</v>
      </c>
      <c r="O1305">
        <v>334413</v>
      </c>
      <c r="P1305">
        <f>(Table1[[#This Row],[ax]]-E$1)/E$2</f>
        <v>-0.9944161204175771</v>
      </c>
      <c r="Q1305">
        <f>(Table1[[#This Row],[ay]]-F$1)/F$2</f>
        <v>-7.8005580492539126E-2</v>
      </c>
      <c r="R1305">
        <f>(Table1[[#This Row],[az]]-G$1)/G$2</f>
        <v>1.0930930930930931E-2</v>
      </c>
      <c r="S1305">
        <f>SQRT(Table1[[#This Row],[_ax]]*Table1[[#This Row],[_ax]]+Table1[[#This Row],[_ay]]*Table1[[#This Row],[_ay]]+Table1[[#This Row],[_az]]*Table1[[#This Row],[_az]])</f>
        <v>0.99753083981666457</v>
      </c>
      <c r="T1305" s="1">
        <f>ATAN2(Table1[[#This Row],[_az]],Table1[[#This Row],[_ay]])*180/PI()</f>
        <v>-82.023078030498269</v>
      </c>
      <c r="U1305" s="1">
        <f>ATAN2(SQRT(Table1[[#This Row],[_ay]]*Table1[[#This Row],[_ay]]+Table1[[#This Row],[_az]]*Table1[[#This Row],[_az]]),Table1[[#This Row],[_ax]])*180/PI()</f>
        <v>-85.471055509908098</v>
      </c>
    </row>
    <row r="1306" spans="1:21" x14ac:dyDescent="0.25">
      <c r="A1306" t="s">
        <v>0</v>
      </c>
      <c r="B1306" t="s">
        <v>6</v>
      </c>
      <c r="C1306" t="s">
        <v>2</v>
      </c>
      <c r="D1306" t="s">
        <v>5</v>
      </c>
      <c r="E1306">
        <v>-8077</v>
      </c>
      <c r="F1306">
        <v>-554</v>
      </c>
      <c r="G1306">
        <v>1078</v>
      </c>
      <c r="H1306">
        <v>4</v>
      </c>
      <c r="I1306">
        <v>-1</v>
      </c>
      <c r="J1306">
        <v>-16</v>
      </c>
      <c r="K1306">
        <v>1326</v>
      </c>
      <c r="L1306">
        <v>247</v>
      </c>
      <c r="M1306">
        <v>225</v>
      </c>
      <c r="N1306">
        <v>-29</v>
      </c>
      <c r="O1306">
        <v>334463</v>
      </c>
      <c r="P1306">
        <f>(Table1[[#This Row],[ax]]-E$1)/E$2</f>
        <v>-0.99465889779072592</v>
      </c>
      <c r="Q1306">
        <f>(Table1[[#This Row],[ay]]-F$1)/F$2</f>
        <v>-7.8976100934125923E-2</v>
      </c>
      <c r="R1306">
        <f>(Table1[[#This Row],[az]]-G$1)/G$2</f>
        <v>1.0930930930930931E-2</v>
      </c>
      <c r="S1306">
        <f>SQRT(Table1[[#This Row],[_ax]]*Table1[[#This Row],[_ax]]+Table1[[#This Row],[_ay]]*Table1[[#This Row],[_ay]]+Table1[[#This Row],[_az]]*Table1[[#This Row],[_az]])</f>
        <v>0.99784920339900851</v>
      </c>
      <c r="T1306" s="1">
        <f>ATAN2(Table1[[#This Row],[_az]],Table1[[#This Row],[_ay]])*180/PI()</f>
        <v>-82.119865722917496</v>
      </c>
      <c r="U1306" s="1">
        <f>ATAN2(SQRT(Table1[[#This Row],[_ay]]*Table1[[#This Row],[_ay]]+Table1[[#This Row],[_az]]*Table1[[#This Row],[_az]]),Table1[[#This Row],[_ax]])*180/PI()</f>
        <v>-85.417134683304823</v>
      </c>
    </row>
    <row r="1307" spans="1:21" x14ac:dyDescent="0.25">
      <c r="A1307" t="s">
        <v>0</v>
      </c>
      <c r="B1307" t="s">
        <v>6</v>
      </c>
      <c r="C1307" t="s">
        <v>2</v>
      </c>
      <c r="D1307" t="s">
        <v>5</v>
      </c>
      <c r="E1307">
        <v>-8080</v>
      </c>
      <c r="F1307">
        <v>-550</v>
      </c>
      <c r="G1307">
        <v>1082</v>
      </c>
      <c r="H1307">
        <v>5</v>
      </c>
      <c r="I1307">
        <v>-1</v>
      </c>
      <c r="J1307">
        <v>-15</v>
      </c>
      <c r="K1307">
        <v>1325</v>
      </c>
      <c r="L1307">
        <v>248</v>
      </c>
      <c r="M1307">
        <v>222</v>
      </c>
      <c r="N1307">
        <v>-32</v>
      </c>
      <c r="O1307">
        <v>334513</v>
      </c>
      <c r="P1307">
        <f>(Table1[[#This Row],[ax]]-E$1)/E$2</f>
        <v>-0.99502306385044914</v>
      </c>
      <c r="Q1307">
        <f>(Table1[[#This Row],[ay]]-F$1)/F$2</f>
        <v>-7.8490840713332524E-2</v>
      </c>
      <c r="R1307">
        <f>(Table1[[#This Row],[az]]-G$1)/G$2</f>
        <v>1.1411411411411412E-2</v>
      </c>
      <c r="S1307">
        <f>SQRT(Table1[[#This Row],[_ax]]*Table1[[#This Row],[_ax]]+Table1[[#This Row],[_ay]]*Table1[[#This Row],[_ay]]+Table1[[#This Row],[_az]]*Table1[[#This Row],[_az]])</f>
        <v>0.99817930752977502</v>
      </c>
      <c r="T1307" s="1">
        <f>ATAN2(Table1[[#This Row],[_az]],Table1[[#This Row],[_ay]])*180/PI()</f>
        <v>-81.7279946365814</v>
      </c>
      <c r="U1307" s="1">
        <f>ATAN2(SQRT(Table1[[#This Row],[_ay]]*Table1[[#This Row],[_ay]]+Table1[[#This Row],[_az]]*Table1[[#This Row],[_az]]),Table1[[#This Row],[_ax]])*180/PI()</f>
        <v>-85.442432444132493</v>
      </c>
    </row>
    <row r="1308" spans="1:21" x14ac:dyDescent="0.25">
      <c r="A1308" t="s">
        <v>0</v>
      </c>
      <c r="B1308" t="s">
        <v>6</v>
      </c>
      <c r="C1308" t="s">
        <v>2</v>
      </c>
      <c r="D1308" t="s">
        <v>5</v>
      </c>
      <c r="E1308">
        <v>-8081</v>
      </c>
      <c r="F1308">
        <v>-554</v>
      </c>
      <c r="G1308">
        <v>1078</v>
      </c>
      <c r="H1308">
        <v>3</v>
      </c>
      <c r="I1308">
        <v>-2</v>
      </c>
      <c r="J1308">
        <v>-18</v>
      </c>
      <c r="K1308">
        <v>1323</v>
      </c>
      <c r="L1308">
        <v>247</v>
      </c>
      <c r="M1308">
        <v>221</v>
      </c>
      <c r="N1308">
        <v>-31</v>
      </c>
      <c r="O1308">
        <v>334563</v>
      </c>
      <c r="P1308">
        <f>(Table1[[#This Row],[ax]]-E$1)/E$2</f>
        <v>-0.99514445253702355</v>
      </c>
      <c r="Q1308">
        <f>(Table1[[#This Row],[ay]]-F$1)/F$2</f>
        <v>-7.8976100934125923E-2</v>
      </c>
      <c r="R1308">
        <f>(Table1[[#This Row],[az]]-G$1)/G$2</f>
        <v>1.0930930930930931E-2</v>
      </c>
      <c r="S1308">
        <f>SQRT(Table1[[#This Row],[_ax]]*Table1[[#This Row],[_ax]]+Table1[[#This Row],[_ay]]*Table1[[#This Row],[_ay]]+Table1[[#This Row],[_az]]*Table1[[#This Row],[_az]])</f>
        <v>0.99833320649219437</v>
      </c>
      <c r="T1308" s="1">
        <f>ATAN2(Table1[[#This Row],[_az]],Table1[[#This Row],[_ay]])*180/PI()</f>
        <v>-82.119865722917496</v>
      </c>
      <c r="U1308" s="1">
        <f>ATAN2(SQRT(Table1[[#This Row],[_ay]]*Table1[[#This Row],[_ay]]+Table1[[#This Row],[_az]]*Table1[[#This Row],[_az]]),Table1[[#This Row],[_ax]])*180/PI()</f>
        <v>-85.419361254549528</v>
      </c>
    </row>
    <row r="1309" spans="1:21" x14ac:dyDescent="0.25">
      <c r="A1309" t="s">
        <v>0</v>
      </c>
      <c r="B1309" t="s">
        <v>6</v>
      </c>
      <c r="C1309" t="s">
        <v>2</v>
      </c>
      <c r="D1309" t="s">
        <v>5</v>
      </c>
      <c r="E1309">
        <v>-8080</v>
      </c>
      <c r="F1309">
        <v>-550</v>
      </c>
      <c r="G1309">
        <v>1084</v>
      </c>
      <c r="H1309">
        <v>4</v>
      </c>
      <c r="I1309">
        <v>-1</v>
      </c>
      <c r="J1309">
        <v>-16</v>
      </c>
      <c r="K1309">
        <v>1325</v>
      </c>
      <c r="L1309">
        <v>244</v>
      </c>
      <c r="M1309">
        <v>226</v>
      </c>
      <c r="N1309">
        <v>-30</v>
      </c>
      <c r="O1309">
        <v>334613</v>
      </c>
      <c r="P1309">
        <f>(Table1[[#This Row],[ax]]-E$1)/E$2</f>
        <v>-0.99502306385044914</v>
      </c>
      <c r="Q1309">
        <f>(Table1[[#This Row],[ay]]-F$1)/F$2</f>
        <v>-7.8490840713332524E-2</v>
      </c>
      <c r="R1309">
        <f>(Table1[[#This Row],[az]]-G$1)/G$2</f>
        <v>1.1651651651651652E-2</v>
      </c>
      <c r="S1309">
        <f>SQRT(Table1[[#This Row],[_ax]]*Table1[[#This Row],[_ax]]+Table1[[#This Row],[_ay]]*Table1[[#This Row],[_ay]]+Table1[[#This Row],[_az]]*Table1[[#This Row],[_az]])</f>
        <v>0.99818208291695565</v>
      </c>
      <c r="T1309" s="1">
        <f>ATAN2(Table1[[#This Row],[_az]],Table1[[#This Row],[_ay]])*180/PI()</f>
        <v>-81.556332334453586</v>
      </c>
      <c r="U1309" s="1">
        <f>ATAN2(SQRT(Table1[[#This Row],[_ay]]*Table1[[#This Row],[_ay]]+Table1[[#This Row],[_az]]*Table1[[#This Row],[_az]]),Table1[[#This Row],[_ax]])*180/PI()</f>
        <v>-85.440434360606758</v>
      </c>
    </row>
    <row r="1310" spans="1:21" x14ac:dyDescent="0.25">
      <c r="A1310" t="s">
        <v>0</v>
      </c>
      <c r="B1310" t="s">
        <v>6</v>
      </c>
      <c r="C1310" t="s">
        <v>2</v>
      </c>
      <c r="D1310" t="s">
        <v>5</v>
      </c>
      <c r="E1310">
        <v>-8080</v>
      </c>
      <c r="F1310">
        <v>-550</v>
      </c>
      <c r="G1310">
        <v>1064</v>
      </c>
      <c r="H1310">
        <v>4</v>
      </c>
      <c r="I1310">
        <v>-2</v>
      </c>
      <c r="J1310">
        <v>-18</v>
      </c>
      <c r="K1310">
        <v>1327</v>
      </c>
      <c r="L1310">
        <v>250</v>
      </c>
      <c r="M1310">
        <v>226</v>
      </c>
      <c r="N1310">
        <v>-20</v>
      </c>
      <c r="O1310">
        <v>334663</v>
      </c>
      <c r="P1310">
        <f>(Table1[[#This Row],[ax]]-E$1)/E$2</f>
        <v>-0.99502306385044914</v>
      </c>
      <c r="Q1310">
        <f>(Table1[[#This Row],[ay]]-F$1)/F$2</f>
        <v>-7.8490840713332524E-2</v>
      </c>
      <c r="R1310">
        <f>(Table1[[#This Row],[az]]-G$1)/G$2</f>
        <v>9.249249249249249E-3</v>
      </c>
      <c r="S1310">
        <f>SQRT(Table1[[#This Row],[_ax]]*Table1[[#This Row],[_ax]]+Table1[[#This Row],[_ay]]*Table1[[#This Row],[_ay]]+Table1[[#This Row],[_az]]*Table1[[#This Row],[_az]])</f>
        <v>0.99815693068870459</v>
      </c>
      <c r="T1310" s="1">
        <f>ATAN2(Table1[[#This Row],[_az]],Table1[[#This Row],[_ay]])*180/PI()</f>
        <v>-83.279339858369312</v>
      </c>
      <c r="U1310" s="1">
        <f>ATAN2(SQRT(Table1[[#This Row],[_ay]]*Table1[[#This Row],[_ay]]+Table1[[#This Row],[_az]]*Table1[[#This Row],[_az]]),Table1[[#This Row],[_ax]])*180/PI()</f>
        <v>-85.458574651955672</v>
      </c>
    </row>
    <row r="1311" spans="1:21" x14ac:dyDescent="0.25">
      <c r="A1311" t="s">
        <v>0</v>
      </c>
      <c r="B1311" t="s">
        <v>6</v>
      </c>
      <c r="C1311" t="s">
        <v>2</v>
      </c>
      <c r="D1311" t="s">
        <v>5</v>
      </c>
      <c r="E1311">
        <v>-8077</v>
      </c>
      <c r="F1311">
        <v>-553</v>
      </c>
      <c r="G1311">
        <v>1080</v>
      </c>
      <c r="H1311">
        <v>2</v>
      </c>
      <c r="I1311">
        <v>-3</v>
      </c>
      <c r="J1311">
        <v>-17</v>
      </c>
      <c r="K1311">
        <v>1327</v>
      </c>
      <c r="L1311">
        <v>253</v>
      </c>
      <c r="M1311">
        <v>213</v>
      </c>
      <c r="N1311">
        <v>-33</v>
      </c>
      <c r="O1311">
        <v>334713</v>
      </c>
      <c r="P1311">
        <f>(Table1[[#This Row],[ax]]-E$1)/E$2</f>
        <v>-0.99465889779072592</v>
      </c>
      <c r="Q1311">
        <f>(Table1[[#This Row],[ay]]-F$1)/F$2</f>
        <v>-7.885478587892758E-2</v>
      </c>
      <c r="R1311">
        <f>(Table1[[#This Row],[az]]-G$1)/G$2</f>
        <v>1.1171171171171172E-2</v>
      </c>
      <c r="S1311">
        <f>SQRT(Table1[[#This Row],[_ax]]*Table1[[#This Row],[_ax]]+Table1[[#This Row],[_ay]]*Table1[[#This Row],[_ay]]+Table1[[#This Row],[_az]]*Table1[[#This Row],[_az]])</f>
        <v>0.99784226973786239</v>
      </c>
      <c r="T1311" s="1">
        <f>ATAN2(Table1[[#This Row],[_az]],Table1[[#This Row],[_ay]])*180/PI()</f>
        <v>-81.93669933956842</v>
      </c>
      <c r="U1311" s="1">
        <f>ATAN2(SQRT(Table1[[#This Row],[_ay]]*Table1[[#This Row],[_ay]]+Table1[[#This Row],[_az]]*Table1[[#This Row],[_az]]),Table1[[#This Row],[_ax]])*180/PI()</f>
        <v>-85.422104225240773</v>
      </c>
    </row>
    <row r="1312" spans="1:21" x14ac:dyDescent="0.25">
      <c r="A1312" t="s">
        <v>0</v>
      </c>
      <c r="B1312" t="s">
        <v>6</v>
      </c>
      <c r="C1312" t="s">
        <v>2</v>
      </c>
      <c r="D1312" t="s">
        <v>5</v>
      </c>
      <c r="E1312">
        <v>-8083</v>
      </c>
      <c r="F1312">
        <v>-548</v>
      </c>
      <c r="G1312">
        <v>1081</v>
      </c>
      <c r="H1312">
        <v>4</v>
      </c>
      <c r="I1312">
        <v>-2</v>
      </c>
      <c r="J1312">
        <v>-16</v>
      </c>
      <c r="K1312">
        <v>1323</v>
      </c>
      <c r="L1312">
        <v>243</v>
      </c>
      <c r="M1312">
        <v>217</v>
      </c>
      <c r="N1312">
        <v>-31</v>
      </c>
      <c r="O1312">
        <v>334763</v>
      </c>
      <c r="P1312">
        <f>(Table1[[#This Row],[ax]]-E$1)/E$2</f>
        <v>-0.99538722991017237</v>
      </c>
      <c r="Q1312">
        <f>(Table1[[#This Row],[ay]]-F$1)/F$2</f>
        <v>-7.8248210602935825E-2</v>
      </c>
      <c r="R1312">
        <f>(Table1[[#This Row],[az]]-G$1)/G$2</f>
        <v>1.1291291291291292E-2</v>
      </c>
      <c r="S1312">
        <f>SQRT(Table1[[#This Row],[_ax]]*Table1[[#This Row],[_ax]]+Table1[[#This Row],[_ay]]*Table1[[#This Row],[_ay]]+Table1[[#This Row],[_az]]*Table1[[#This Row],[_az]])</f>
        <v>0.99852191422613878</v>
      </c>
      <c r="T1312" s="1">
        <f>ATAN2(Table1[[#This Row],[_az]],Table1[[#This Row],[_ay]])*180/PI()</f>
        <v>-81.788844390131416</v>
      </c>
      <c r="U1312" s="1">
        <f>ATAN2(SQRT(Table1[[#This Row],[_ay]]*Table1[[#This Row],[_ay]]+Table1[[#This Row],[_az]]*Table1[[#This Row],[_az]]),Table1[[#This Row],[_ax]])*180/PI()</f>
        <v>-85.458812677277237</v>
      </c>
    </row>
    <row r="1313" spans="1:21" x14ac:dyDescent="0.25">
      <c r="A1313" t="s">
        <v>0</v>
      </c>
      <c r="B1313" t="s">
        <v>6</v>
      </c>
      <c r="C1313" t="s">
        <v>2</v>
      </c>
      <c r="D1313" t="s">
        <v>5</v>
      </c>
      <c r="E1313">
        <v>-8078</v>
      </c>
      <c r="F1313">
        <v>-545</v>
      </c>
      <c r="G1313">
        <v>1083</v>
      </c>
      <c r="H1313">
        <v>3</v>
      </c>
      <c r="I1313">
        <v>-2</v>
      </c>
      <c r="J1313">
        <v>-17</v>
      </c>
      <c r="K1313">
        <v>1326</v>
      </c>
      <c r="L1313">
        <v>247</v>
      </c>
      <c r="M1313">
        <v>207</v>
      </c>
      <c r="N1313">
        <v>-29</v>
      </c>
      <c r="O1313">
        <v>334813</v>
      </c>
      <c r="P1313">
        <f>(Table1[[#This Row],[ax]]-E$1)/E$2</f>
        <v>-0.99478028647730032</v>
      </c>
      <c r="Q1313">
        <f>(Table1[[#This Row],[ay]]-F$1)/F$2</f>
        <v>-7.7884265437340769E-2</v>
      </c>
      <c r="R1313">
        <f>(Table1[[#This Row],[az]]-G$1)/G$2</f>
        <v>1.1531531531531532E-2</v>
      </c>
      <c r="S1313">
        <f>SQRT(Table1[[#This Row],[_ax]]*Table1[[#This Row],[_ax]]+Table1[[#This Row],[_ay]]*Table1[[#This Row],[_ay]]+Table1[[#This Row],[_az]]*Table1[[#This Row],[_az]])</f>
        <v>0.99789115307534249</v>
      </c>
      <c r="T1313" s="1">
        <f>ATAN2(Table1[[#This Row],[_az]],Table1[[#This Row],[_ay]])*180/PI()</f>
        <v>-81.57798231197188</v>
      </c>
      <c r="U1313" s="1">
        <f>ATAN2(SQRT(Table1[[#This Row],[_ay]]*Table1[[#This Row],[_ay]]+Table1[[#This Row],[_az]]*Table1[[#This Row],[_az]]),Table1[[#This Row],[_ax]])*180/PI()</f>
        <v>-85.474676546037657</v>
      </c>
    </row>
    <row r="1314" spans="1:21" x14ac:dyDescent="0.25">
      <c r="A1314" t="s">
        <v>0</v>
      </c>
      <c r="B1314" t="s">
        <v>6</v>
      </c>
      <c r="C1314" t="s">
        <v>2</v>
      </c>
      <c r="D1314" t="s">
        <v>5</v>
      </c>
      <c r="E1314">
        <v>-8078</v>
      </c>
      <c r="F1314">
        <v>-552</v>
      </c>
      <c r="G1314">
        <v>1085</v>
      </c>
      <c r="H1314">
        <v>3</v>
      </c>
      <c r="I1314">
        <v>-2</v>
      </c>
      <c r="J1314">
        <v>-16</v>
      </c>
      <c r="K1314">
        <v>1325</v>
      </c>
      <c r="L1314">
        <v>254</v>
      </c>
      <c r="M1314">
        <v>214</v>
      </c>
      <c r="N1314">
        <v>-28</v>
      </c>
      <c r="O1314">
        <v>334863</v>
      </c>
      <c r="P1314">
        <f>(Table1[[#This Row],[ax]]-E$1)/E$2</f>
        <v>-0.99478028647730032</v>
      </c>
      <c r="Q1314">
        <f>(Table1[[#This Row],[ay]]-F$1)/F$2</f>
        <v>-7.8733470823729224E-2</v>
      </c>
      <c r="R1314">
        <f>(Table1[[#This Row],[az]]-G$1)/G$2</f>
        <v>1.1771771771771772E-2</v>
      </c>
      <c r="S1314">
        <f>SQRT(Table1[[#This Row],[_ax]]*Table1[[#This Row],[_ax]]+Table1[[#This Row],[_ay]]*Table1[[#This Row],[_ay]]+Table1[[#This Row],[_az]]*Table1[[#This Row],[_az]])</f>
        <v>0.99796059661815173</v>
      </c>
      <c r="T1314" s="1">
        <f>ATAN2(Table1[[#This Row],[_az]],Table1[[#This Row],[_ay]])*180/PI()</f>
        <v>-81.496458221066646</v>
      </c>
      <c r="U1314" s="1">
        <f>ATAN2(SQRT(Table1[[#This Row],[_ay]]*Table1[[#This Row],[_ay]]+Table1[[#This Row],[_az]]*Table1[[#This Row],[_az]]),Table1[[#This Row],[_ax]])*180/PI()</f>
        <v>-85.424578883704555</v>
      </c>
    </row>
    <row r="1315" spans="1:21" x14ac:dyDescent="0.25">
      <c r="A1315" t="s">
        <v>0</v>
      </c>
      <c r="B1315" t="s">
        <v>6</v>
      </c>
      <c r="C1315" t="s">
        <v>2</v>
      </c>
      <c r="D1315" t="s">
        <v>5</v>
      </c>
      <c r="E1315">
        <v>-8070</v>
      </c>
      <c r="F1315">
        <v>-548</v>
      </c>
      <c r="G1315">
        <v>1073</v>
      </c>
      <c r="H1315">
        <v>3</v>
      </c>
      <c r="I1315">
        <v>-1</v>
      </c>
      <c r="J1315">
        <v>-17</v>
      </c>
      <c r="K1315">
        <v>1327</v>
      </c>
      <c r="L1315">
        <v>248</v>
      </c>
      <c r="M1315">
        <v>216</v>
      </c>
      <c r="N1315">
        <v>-30</v>
      </c>
      <c r="O1315">
        <v>334913</v>
      </c>
      <c r="P1315">
        <f>(Table1[[#This Row],[ax]]-E$1)/E$2</f>
        <v>-0.99380917698470506</v>
      </c>
      <c r="Q1315">
        <f>(Table1[[#This Row],[ay]]-F$1)/F$2</f>
        <v>-7.8248210602935825E-2</v>
      </c>
      <c r="R1315">
        <f>(Table1[[#This Row],[az]]-G$1)/G$2</f>
        <v>1.0330330330330329E-2</v>
      </c>
      <c r="S1315">
        <f>SQRT(Table1[[#This Row],[_ax]]*Table1[[#This Row],[_ax]]+Table1[[#This Row],[_ay]]*Table1[[#This Row],[_ay]]+Table1[[#This Row],[_az]]*Table1[[#This Row],[_az]])</f>
        <v>0.99693840253363297</v>
      </c>
      <c r="T1315" s="1">
        <f>ATAN2(Table1[[#This Row],[_az]],Table1[[#This Row],[_ay]])*180/PI()</f>
        <v>-82.479302259226259</v>
      </c>
      <c r="U1315" s="1">
        <f>ATAN2(SQRT(Table1[[#This Row],[_ay]]*Table1[[#This Row],[_ay]]+Table1[[#This Row],[_az]]*Table1[[#This Row],[_az]]),Table1[[#This Row],[_ax]])*180/PI()</f>
        <v>-85.459166635325232</v>
      </c>
    </row>
    <row r="1316" spans="1:21" x14ac:dyDescent="0.25">
      <c r="A1316" t="s">
        <v>0</v>
      </c>
      <c r="B1316" t="s">
        <v>6</v>
      </c>
      <c r="C1316" t="s">
        <v>2</v>
      </c>
      <c r="D1316" t="s">
        <v>5</v>
      </c>
      <c r="E1316">
        <v>-8073</v>
      </c>
      <c r="F1316">
        <v>-549</v>
      </c>
      <c r="G1316">
        <v>1074</v>
      </c>
      <c r="H1316">
        <v>4</v>
      </c>
      <c r="I1316">
        <v>-2</v>
      </c>
      <c r="J1316">
        <v>-18</v>
      </c>
      <c r="K1316">
        <v>1327</v>
      </c>
      <c r="L1316">
        <v>244</v>
      </c>
      <c r="M1316">
        <v>222</v>
      </c>
      <c r="N1316">
        <v>-34</v>
      </c>
      <c r="O1316">
        <v>334963</v>
      </c>
      <c r="P1316">
        <f>(Table1[[#This Row],[ax]]-E$1)/E$2</f>
        <v>-0.99417334304442828</v>
      </c>
      <c r="Q1316">
        <f>(Table1[[#This Row],[ay]]-F$1)/F$2</f>
        <v>-7.8369525658134168E-2</v>
      </c>
      <c r="R1316">
        <f>(Table1[[#This Row],[az]]-G$1)/G$2</f>
        <v>1.0450450450450451E-2</v>
      </c>
      <c r="S1316">
        <f>SQRT(Table1[[#This Row],[_ax]]*Table1[[#This Row],[_ax]]+Table1[[#This Row],[_ay]]*Table1[[#This Row],[_ay]]+Table1[[#This Row],[_az]]*Table1[[#This Row],[_az]])</f>
        <v>0.99731220311727498</v>
      </c>
      <c r="T1316" s="1">
        <f>ATAN2(Table1[[#This Row],[_az]],Table1[[#This Row],[_ay]])*180/PI()</f>
        <v>-82.404508746178664</v>
      </c>
      <c r="U1316" s="1">
        <f>ATAN2(SQRT(Table1[[#This Row],[_ay]]*Table1[[#This Row],[_ay]]+Table1[[#This Row],[_az]]*Table1[[#This Row],[_az]]),Table1[[#This Row],[_ax]])*180/PI()</f>
        <v>-85.45303079781209</v>
      </c>
    </row>
    <row r="1317" spans="1:21" x14ac:dyDescent="0.25">
      <c r="A1317" t="s">
        <v>0</v>
      </c>
      <c r="B1317" t="s">
        <v>6</v>
      </c>
      <c r="C1317" t="s">
        <v>2</v>
      </c>
      <c r="D1317" t="s">
        <v>5</v>
      </c>
      <c r="E1317">
        <v>-8079</v>
      </c>
      <c r="F1317">
        <v>-546</v>
      </c>
      <c r="G1317">
        <v>1085</v>
      </c>
      <c r="H1317">
        <v>3</v>
      </c>
      <c r="I1317">
        <v>-2</v>
      </c>
      <c r="J1317">
        <v>-16</v>
      </c>
      <c r="K1317">
        <v>1328</v>
      </c>
      <c r="L1317">
        <v>250</v>
      </c>
      <c r="M1317">
        <v>214</v>
      </c>
      <c r="N1317">
        <v>-32</v>
      </c>
      <c r="O1317">
        <v>335013</v>
      </c>
      <c r="P1317">
        <f>(Table1[[#This Row],[ax]]-E$1)/E$2</f>
        <v>-0.99490167516387473</v>
      </c>
      <c r="Q1317">
        <f>(Table1[[#This Row],[ay]]-F$1)/F$2</f>
        <v>-7.8005580492539126E-2</v>
      </c>
      <c r="R1317">
        <f>(Table1[[#This Row],[az]]-G$1)/G$2</f>
        <v>1.1771771771771772E-2</v>
      </c>
      <c r="S1317">
        <f>SQRT(Table1[[#This Row],[_ax]]*Table1[[#This Row],[_ax]]+Table1[[#This Row],[_ay]]*Table1[[#This Row],[_ay]]+Table1[[#This Row],[_az]]*Table1[[#This Row],[_az]])</f>
        <v>0.99802444280814528</v>
      </c>
      <c r="T1317" s="1">
        <f>ATAN2(Table1[[#This Row],[_az]],Table1[[#This Row],[_ay]])*180/PI()</f>
        <v>-81.418285547772186</v>
      </c>
      <c r="U1317" s="1">
        <f>ATAN2(SQRT(Table1[[#This Row],[_ay]]*Table1[[#This Row],[_ay]]+Table1[[#This Row],[_az]]*Table1[[#This Row],[_az]]),Table1[[#This Row],[_ax]])*180/PI()</f>
        <v>-85.466327107985279</v>
      </c>
    </row>
    <row r="1318" spans="1:21" x14ac:dyDescent="0.25">
      <c r="A1318" t="s">
        <v>0</v>
      </c>
      <c r="B1318" t="s">
        <v>6</v>
      </c>
      <c r="C1318" t="s">
        <v>2</v>
      </c>
      <c r="D1318" t="s">
        <v>5</v>
      </c>
      <c r="E1318">
        <v>-8083</v>
      </c>
      <c r="F1318">
        <v>-550</v>
      </c>
      <c r="G1318">
        <v>1093</v>
      </c>
      <c r="H1318">
        <v>4</v>
      </c>
      <c r="I1318">
        <v>-2</v>
      </c>
      <c r="J1318">
        <v>-18</v>
      </c>
      <c r="K1318">
        <v>1325</v>
      </c>
      <c r="L1318">
        <v>246</v>
      </c>
      <c r="M1318">
        <v>220</v>
      </c>
      <c r="N1318">
        <v>-32</v>
      </c>
      <c r="O1318">
        <v>335063</v>
      </c>
      <c r="P1318">
        <f>(Table1[[#This Row],[ax]]-E$1)/E$2</f>
        <v>-0.99538722991017237</v>
      </c>
      <c r="Q1318">
        <f>(Table1[[#This Row],[ay]]-F$1)/F$2</f>
        <v>-7.8490840713332524E-2</v>
      </c>
      <c r="R1318">
        <f>(Table1[[#This Row],[az]]-G$1)/G$2</f>
        <v>1.2732732732732732E-2</v>
      </c>
      <c r="S1318">
        <f>SQRT(Table1[[#This Row],[_ax]]*Table1[[#This Row],[_ax]]+Table1[[#This Row],[_ay]]*Table1[[#This Row],[_ay]]+Table1[[#This Row],[_az]]*Table1[[#This Row],[_az]])</f>
        <v>0.99855829675937058</v>
      </c>
      <c r="T1318" s="1">
        <f>ATAN2(Table1[[#This Row],[_az]],Table1[[#This Row],[_ay]])*180/PI()</f>
        <v>-80.785781127372488</v>
      </c>
      <c r="U1318" s="1">
        <f>ATAN2(SQRT(Table1[[#This Row],[_ay]]*Table1[[#This Row],[_ay]]+Table1[[#This Row],[_az]]*Table1[[#This Row],[_az]]),Table1[[#This Row],[_ax]])*180/PI()</f>
        <v>-85.432604558047302</v>
      </c>
    </row>
    <row r="1319" spans="1:21" x14ac:dyDescent="0.25">
      <c r="A1319" t="s">
        <v>0</v>
      </c>
      <c r="B1319" t="s">
        <v>6</v>
      </c>
      <c r="C1319" t="s">
        <v>2</v>
      </c>
      <c r="D1319" t="s">
        <v>5</v>
      </c>
      <c r="E1319">
        <v>-8080</v>
      </c>
      <c r="F1319">
        <v>-549</v>
      </c>
      <c r="G1319">
        <v>1093</v>
      </c>
      <c r="H1319">
        <v>4</v>
      </c>
      <c r="I1319">
        <v>-1</v>
      </c>
      <c r="J1319">
        <v>-17</v>
      </c>
      <c r="K1319">
        <v>1327</v>
      </c>
      <c r="L1319">
        <v>249</v>
      </c>
      <c r="M1319">
        <v>223</v>
      </c>
      <c r="N1319">
        <v>-39</v>
      </c>
      <c r="O1319">
        <v>335113</v>
      </c>
      <c r="P1319">
        <f>(Table1[[#This Row],[ax]]-E$1)/E$2</f>
        <v>-0.99502306385044914</v>
      </c>
      <c r="Q1319">
        <f>(Table1[[#This Row],[ay]]-F$1)/F$2</f>
        <v>-7.8369525658134168E-2</v>
      </c>
      <c r="R1319">
        <f>(Table1[[#This Row],[az]]-G$1)/G$2</f>
        <v>1.2732732732732732E-2</v>
      </c>
      <c r="S1319">
        <f>SQRT(Table1[[#This Row],[_ax]]*Table1[[#This Row],[_ax]]+Table1[[#This Row],[_ay]]*Table1[[#This Row],[_ay]]+Table1[[#This Row],[_az]]*Table1[[#This Row],[_az]])</f>
        <v>0.99818575557310929</v>
      </c>
      <c r="T1319" s="1">
        <f>ATAN2(Table1[[#This Row],[_az]],Table1[[#This Row],[_ay]])*180/PI()</f>
        <v>-80.771762845592079</v>
      </c>
      <c r="U1319" s="1">
        <f>ATAN2(SQRT(Table1[[#This Row],[_ay]]*Table1[[#This Row],[_ay]]+Table1[[#This Row],[_az]]*Table1[[#This Row],[_az]]),Table1[[#This Row],[_ax]])*180/PI()</f>
        <v>-85.437791665957278</v>
      </c>
    </row>
    <row r="1320" spans="1:21" x14ac:dyDescent="0.25">
      <c r="A1320" t="s">
        <v>0</v>
      </c>
      <c r="B1320" t="s">
        <v>6</v>
      </c>
      <c r="C1320" t="s">
        <v>2</v>
      </c>
      <c r="D1320" t="s">
        <v>5</v>
      </c>
      <c r="E1320">
        <v>-8079</v>
      </c>
      <c r="F1320">
        <v>-553</v>
      </c>
      <c r="G1320">
        <v>1074</v>
      </c>
      <c r="H1320">
        <v>4</v>
      </c>
      <c r="I1320">
        <v>-1</v>
      </c>
      <c r="J1320">
        <v>-17</v>
      </c>
      <c r="K1320">
        <v>1326</v>
      </c>
      <c r="L1320">
        <v>257</v>
      </c>
      <c r="M1320">
        <v>213</v>
      </c>
      <c r="N1320">
        <v>-35</v>
      </c>
      <c r="O1320">
        <v>335163</v>
      </c>
      <c r="P1320">
        <f>(Table1[[#This Row],[ax]]-E$1)/E$2</f>
        <v>-0.99490167516387473</v>
      </c>
      <c r="Q1320">
        <f>(Table1[[#This Row],[ay]]-F$1)/F$2</f>
        <v>-7.885478587892758E-2</v>
      </c>
      <c r="R1320">
        <f>(Table1[[#This Row],[az]]-G$1)/G$2</f>
        <v>1.0450450450450451E-2</v>
      </c>
      <c r="S1320">
        <f>SQRT(Table1[[#This Row],[_ax]]*Table1[[#This Row],[_ax]]+Table1[[#This Row],[_ay]]*Table1[[#This Row],[_ay]]+Table1[[#This Row],[_az]]*Table1[[#This Row],[_az]])</f>
        <v>0.99807646621614765</v>
      </c>
      <c r="T1320" s="1">
        <f>ATAN2(Table1[[#This Row],[_az]],Table1[[#This Row],[_ay]])*180/PI()</f>
        <v>-82.45070949159215</v>
      </c>
      <c r="U1320" s="1">
        <f>ATAN2(SQRT(Table1[[#This Row],[_ay]]*Table1[[#This Row],[_ay]]+Table1[[#This Row],[_az]]*Table1[[#This Row],[_az]]),Table1[[#This Row],[_ax]])*180/PI()</f>
        <v>-85.428818299077079</v>
      </c>
    </row>
    <row r="1321" spans="1:21" x14ac:dyDescent="0.25">
      <c r="A1321" t="s">
        <v>0</v>
      </c>
      <c r="B1321" t="s">
        <v>6</v>
      </c>
      <c r="C1321" t="s">
        <v>2</v>
      </c>
      <c r="D1321" t="s">
        <v>5</v>
      </c>
      <c r="E1321">
        <v>-8075</v>
      </c>
      <c r="F1321">
        <v>-550</v>
      </c>
      <c r="G1321">
        <v>1078</v>
      </c>
      <c r="H1321">
        <v>5</v>
      </c>
      <c r="I1321">
        <v>-3</v>
      </c>
      <c r="J1321">
        <v>-17</v>
      </c>
      <c r="K1321">
        <v>1326</v>
      </c>
      <c r="L1321">
        <v>251</v>
      </c>
      <c r="M1321">
        <v>215</v>
      </c>
      <c r="N1321">
        <v>-23</v>
      </c>
      <c r="O1321">
        <v>335213</v>
      </c>
      <c r="P1321">
        <f>(Table1[[#This Row],[ax]]-E$1)/E$2</f>
        <v>-0.9944161204175771</v>
      </c>
      <c r="Q1321">
        <f>(Table1[[#This Row],[ay]]-F$1)/F$2</f>
        <v>-7.8490840713332524E-2</v>
      </c>
      <c r="R1321">
        <f>(Table1[[#This Row],[az]]-G$1)/G$2</f>
        <v>1.0930930930930931E-2</v>
      </c>
      <c r="S1321">
        <f>SQRT(Table1[[#This Row],[_ax]]*Table1[[#This Row],[_ax]]+Table1[[#This Row],[_ay]]*Table1[[#This Row],[_ay]]+Table1[[#This Row],[_az]]*Table1[[#This Row],[_az]])</f>
        <v>0.99756890382231123</v>
      </c>
      <c r="T1321" s="1">
        <f>ATAN2(Table1[[#This Row],[_az]],Table1[[#This Row],[_ay]])*180/PI()</f>
        <v>-82.071765373528379</v>
      </c>
      <c r="U1321" s="1">
        <f>ATAN2(SQRT(Table1[[#This Row],[_ay]]*Table1[[#This Row],[_ay]]+Table1[[#This Row],[_az]]*Table1[[#This Row],[_az]]),Table1[[#This Row],[_ax]])*180/PI()</f>
        <v>-85.443538613882239</v>
      </c>
    </row>
    <row r="1322" spans="1:21" x14ac:dyDescent="0.25">
      <c r="A1322" t="s">
        <v>0</v>
      </c>
      <c r="B1322" t="s">
        <v>6</v>
      </c>
      <c r="C1322" t="s">
        <v>2</v>
      </c>
      <c r="D1322" t="s">
        <v>5</v>
      </c>
      <c r="E1322">
        <v>-8075</v>
      </c>
      <c r="F1322">
        <v>-552</v>
      </c>
      <c r="G1322">
        <v>1081</v>
      </c>
      <c r="H1322">
        <v>4</v>
      </c>
      <c r="I1322">
        <v>-1</v>
      </c>
      <c r="J1322">
        <v>-17</v>
      </c>
      <c r="K1322">
        <v>1325</v>
      </c>
      <c r="L1322">
        <v>243</v>
      </c>
      <c r="M1322">
        <v>215</v>
      </c>
      <c r="N1322">
        <v>-27</v>
      </c>
      <c r="O1322">
        <v>335263</v>
      </c>
      <c r="P1322">
        <f>(Table1[[#This Row],[ax]]-E$1)/E$2</f>
        <v>-0.9944161204175771</v>
      </c>
      <c r="Q1322">
        <f>(Table1[[#This Row],[ay]]-F$1)/F$2</f>
        <v>-7.8733470823729224E-2</v>
      </c>
      <c r="R1322">
        <f>(Table1[[#This Row],[az]]-G$1)/G$2</f>
        <v>1.1291291291291292E-2</v>
      </c>
      <c r="S1322">
        <f>SQRT(Table1[[#This Row],[_ax]]*Table1[[#This Row],[_ax]]+Table1[[#This Row],[_ay]]*Table1[[#This Row],[_ay]]+Table1[[#This Row],[_az]]*Table1[[#This Row],[_az]])</f>
        <v>0.99759203747489944</v>
      </c>
      <c r="T1322" s="1">
        <f>ATAN2(Table1[[#This Row],[_az]],Table1[[#This Row],[_ay]])*180/PI()</f>
        <v>-81.83876860802846</v>
      </c>
      <c r="U1322" s="1">
        <f>ATAN2(SQRT(Table1[[#This Row],[_ay]]*Table1[[#This Row],[_ay]]+Table1[[#This Row],[_az]]*Table1[[#This Row],[_az]]),Table1[[#This Row],[_ax]])*180/PI()</f>
        <v>-85.426896778555175</v>
      </c>
    </row>
    <row r="1323" spans="1:21" x14ac:dyDescent="0.25">
      <c r="A1323" t="s">
        <v>0</v>
      </c>
      <c r="B1323" t="s">
        <v>6</v>
      </c>
      <c r="C1323" t="s">
        <v>2</v>
      </c>
      <c r="D1323" t="s">
        <v>5</v>
      </c>
      <c r="E1323">
        <v>-8074</v>
      </c>
      <c r="F1323">
        <v>-552</v>
      </c>
      <c r="G1323">
        <v>1068</v>
      </c>
      <c r="H1323">
        <v>3</v>
      </c>
      <c r="I1323">
        <v>-2</v>
      </c>
      <c r="J1323">
        <v>-18</v>
      </c>
      <c r="K1323">
        <v>1327</v>
      </c>
      <c r="L1323">
        <v>247</v>
      </c>
      <c r="M1323">
        <v>215</v>
      </c>
      <c r="N1323">
        <v>-31</v>
      </c>
      <c r="O1323">
        <v>335313</v>
      </c>
      <c r="P1323">
        <f>(Table1[[#This Row],[ax]]-E$1)/E$2</f>
        <v>-0.99429473173100269</v>
      </c>
      <c r="Q1323">
        <f>(Table1[[#This Row],[ay]]-F$1)/F$2</f>
        <v>-7.8733470823729224E-2</v>
      </c>
      <c r="R1323">
        <f>(Table1[[#This Row],[az]]-G$1)/G$2</f>
        <v>9.7297297297297292E-3</v>
      </c>
      <c r="S1323">
        <f>SQRT(Table1[[#This Row],[_ax]]*Table1[[#This Row],[_ax]]+Table1[[#This Row],[_ay]]*Table1[[#This Row],[_ay]]+Table1[[#This Row],[_az]]*Table1[[#This Row],[_az]])</f>
        <v>0.99745458072866211</v>
      </c>
      <c r="T1323" s="1">
        <f>ATAN2(Table1[[#This Row],[_az]],Table1[[#This Row],[_ay]])*180/PI()</f>
        <v>-82.955215291838584</v>
      </c>
      <c r="U1323" s="1">
        <f>ATAN2(SQRT(Table1[[#This Row],[_ay]]*Table1[[#This Row],[_ay]]+Table1[[#This Row],[_az]]*Table1[[#This Row],[_az]]),Table1[[#This Row],[_ax]])*180/PI()</f>
        <v>-85.438171570040765</v>
      </c>
    </row>
    <row r="1324" spans="1:21" x14ac:dyDescent="0.25">
      <c r="A1324" t="s">
        <v>0</v>
      </c>
      <c r="B1324" t="s">
        <v>6</v>
      </c>
      <c r="C1324" t="s">
        <v>2</v>
      </c>
      <c r="D1324" t="s">
        <v>5</v>
      </c>
      <c r="E1324">
        <v>-8079</v>
      </c>
      <c r="F1324">
        <v>-555</v>
      </c>
      <c r="G1324">
        <v>1082</v>
      </c>
      <c r="H1324">
        <v>3</v>
      </c>
      <c r="I1324">
        <v>-3</v>
      </c>
      <c r="J1324">
        <v>-18</v>
      </c>
      <c r="K1324">
        <v>1325</v>
      </c>
      <c r="L1324">
        <v>255</v>
      </c>
      <c r="M1324">
        <v>223</v>
      </c>
      <c r="N1324">
        <v>-37</v>
      </c>
      <c r="O1324">
        <v>335363</v>
      </c>
      <c r="P1324">
        <f>(Table1[[#This Row],[ax]]-E$1)/E$2</f>
        <v>-0.99490167516387473</v>
      </c>
      <c r="Q1324">
        <f>(Table1[[#This Row],[ay]]-F$1)/F$2</f>
        <v>-7.909741598932428E-2</v>
      </c>
      <c r="R1324">
        <f>(Table1[[#This Row],[az]]-G$1)/G$2</f>
        <v>1.1411411411411412E-2</v>
      </c>
      <c r="S1324">
        <f>SQRT(Table1[[#This Row],[_ax]]*Table1[[#This Row],[_ax]]+Table1[[#This Row],[_ay]]*Table1[[#This Row],[_ay]]+Table1[[#This Row],[_az]]*Table1[[#This Row],[_az]])</f>
        <v>0.99810618912542204</v>
      </c>
      <c r="T1324" s="1">
        <f>ATAN2(Table1[[#This Row],[_az]],Table1[[#This Row],[_ay]])*180/PI()</f>
        <v>-81.790562343077383</v>
      </c>
      <c r="U1324" s="1">
        <f>ATAN2(SQRT(Table1[[#This Row],[_ay]]*Table1[[#This Row],[_ay]]+Table1[[#This Row],[_az]]*Table1[[#This Row],[_az]]),Table1[[#This Row],[_ax]])*180/PI()</f>
        <v>-85.407527084336095</v>
      </c>
    </row>
    <row r="1325" spans="1:21" x14ac:dyDescent="0.25">
      <c r="A1325" t="s">
        <v>0</v>
      </c>
      <c r="B1325" t="s">
        <v>6</v>
      </c>
      <c r="C1325" t="s">
        <v>2</v>
      </c>
      <c r="D1325" t="s">
        <v>5</v>
      </c>
      <c r="E1325">
        <v>-8075</v>
      </c>
      <c r="F1325">
        <v>-547</v>
      </c>
      <c r="G1325">
        <v>1072</v>
      </c>
      <c r="H1325">
        <v>5</v>
      </c>
      <c r="I1325">
        <v>-1</v>
      </c>
      <c r="J1325">
        <v>-18</v>
      </c>
      <c r="K1325">
        <v>1324</v>
      </c>
      <c r="L1325">
        <v>247</v>
      </c>
      <c r="M1325">
        <v>219</v>
      </c>
      <c r="N1325">
        <v>-25</v>
      </c>
      <c r="O1325">
        <v>335413</v>
      </c>
      <c r="P1325">
        <f>(Table1[[#This Row],[ax]]-E$1)/E$2</f>
        <v>-0.9944161204175771</v>
      </c>
      <c r="Q1325">
        <f>(Table1[[#This Row],[ay]]-F$1)/F$2</f>
        <v>-7.8126895547737468E-2</v>
      </c>
      <c r="R1325">
        <f>(Table1[[#This Row],[az]]-G$1)/G$2</f>
        <v>1.0210210210210209E-2</v>
      </c>
      <c r="S1325">
        <f>SQRT(Table1[[#This Row],[_ax]]*Table1[[#This Row],[_ax]]+Table1[[#This Row],[_ay]]*Table1[[#This Row],[_ay]]+Table1[[#This Row],[_az]]*Table1[[#This Row],[_az]])</f>
        <v>0.99753269658032206</v>
      </c>
      <c r="T1325" s="1">
        <f>ATAN2(Table1[[#This Row],[_az]],Table1[[#This Row],[_ay]])*180/PI()</f>
        <v>-82.554353958675435</v>
      </c>
      <c r="U1325" s="1">
        <f>ATAN2(SQRT(Table1[[#This Row],[_ay]]*Table1[[#This Row],[_ay]]+Table1[[#This Row],[_az]]*Table1[[#This Row],[_az]]),Table1[[#This Row],[_ax]])*180/PI()</f>
        <v>-85.469709316310258</v>
      </c>
    </row>
    <row r="1326" spans="1:21" x14ac:dyDescent="0.25">
      <c r="A1326" t="s">
        <v>0</v>
      </c>
      <c r="B1326" t="s">
        <v>6</v>
      </c>
      <c r="C1326" t="s">
        <v>2</v>
      </c>
      <c r="D1326" t="s">
        <v>5</v>
      </c>
      <c r="E1326">
        <v>-8072</v>
      </c>
      <c r="F1326">
        <v>-552</v>
      </c>
      <c r="G1326">
        <v>1076</v>
      </c>
      <c r="H1326">
        <v>4</v>
      </c>
      <c r="I1326">
        <v>-2</v>
      </c>
      <c r="J1326">
        <v>-18</v>
      </c>
      <c r="K1326">
        <v>1325</v>
      </c>
      <c r="L1326">
        <v>244</v>
      </c>
      <c r="M1326">
        <v>216</v>
      </c>
      <c r="N1326">
        <v>-34</v>
      </c>
      <c r="O1326">
        <v>335463</v>
      </c>
      <c r="P1326">
        <f>(Table1[[#This Row],[ax]]-E$1)/E$2</f>
        <v>-0.99405195435785387</v>
      </c>
      <c r="Q1326">
        <f>(Table1[[#This Row],[ay]]-F$1)/F$2</f>
        <v>-7.8733470823729224E-2</v>
      </c>
      <c r="R1326">
        <f>(Table1[[#This Row],[az]]-G$1)/G$2</f>
        <v>1.0690690690690691E-2</v>
      </c>
      <c r="S1326">
        <f>SQRT(Table1[[#This Row],[_ax]]*Table1[[#This Row],[_ax]]+Table1[[#This Row],[_ay]]*Table1[[#This Row],[_ay]]+Table1[[#This Row],[_az]]*Table1[[#This Row],[_az]])</f>
        <v>0.99722241163045655</v>
      </c>
      <c r="T1326" s="1">
        <f>ATAN2(Table1[[#This Row],[_az]],Table1[[#This Row],[_ay]])*180/PI()</f>
        <v>-82.267480181530118</v>
      </c>
      <c r="U1326" s="1">
        <f>ATAN2(SQRT(Table1[[#This Row],[_ay]]*Table1[[#This Row],[_ay]]+Table1[[#This Row],[_az]]*Table1[[#This Row],[_az]]),Table1[[#This Row],[_ax]])*180/PI()</f>
        <v>-85.429984249805884</v>
      </c>
    </row>
    <row r="1327" spans="1:21" x14ac:dyDescent="0.25">
      <c r="A1327" t="s">
        <v>0</v>
      </c>
      <c r="B1327" t="s">
        <v>6</v>
      </c>
      <c r="C1327" t="s">
        <v>2</v>
      </c>
      <c r="D1327" t="s">
        <v>5</v>
      </c>
      <c r="E1327">
        <v>-8075</v>
      </c>
      <c r="F1327">
        <v>-553</v>
      </c>
      <c r="G1327">
        <v>1080</v>
      </c>
      <c r="H1327">
        <v>3</v>
      </c>
      <c r="I1327">
        <v>-2</v>
      </c>
      <c r="J1327">
        <v>-17</v>
      </c>
      <c r="K1327">
        <v>1327</v>
      </c>
      <c r="L1327">
        <v>245</v>
      </c>
      <c r="M1327">
        <v>225</v>
      </c>
      <c r="N1327">
        <v>-33</v>
      </c>
      <c r="O1327">
        <v>335513</v>
      </c>
      <c r="P1327">
        <f>(Table1[[#This Row],[ax]]-E$1)/E$2</f>
        <v>-0.9944161204175771</v>
      </c>
      <c r="Q1327">
        <f>(Table1[[#This Row],[ay]]-F$1)/F$2</f>
        <v>-7.885478587892758E-2</v>
      </c>
      <c r="R1327">
        <f>(Table1[[#This Row],[az]]-G$1)/G$2</f>
        <v>1.1171171171171172E-2</v>
      </c>
      <c r="S1327">
        <f>SQRT(Table1[[#This Row],[_ax]]*Table1[[#This Row],[_ax]]+Table1[[#This Row],[_ay]]*Table1[[#This Row],[_ay]]+Table1[[#This Row],[_az]]*Table1[[#This Row],[_az]])</f>
        <v>0.99760026707478999</v>
      </c>
      <c r="T1327" s="1">
        <f>ATAN2(Table1[[#This Row],[_az]],Table1[[#This Row],[_ay]])*180/PI()</f>
        <v>-81.93669933956842</v>
      </c>
      <c r="U1327" s="1">
        <f>ATAN2(SQRT(Table1[[#This Row],[_ay]]*Table1[[#This Row],[_ay]]+Table1[[#This Row],[_az]]*Table1[[#This Row],[_az]]),Table1[[#This Row],[_ax]])*180/PI()</f>
        <v>-85.420991327216981</v>
      </c>
    </row>
    <row r="1328" spans="1:21" x14ac:dyDescent="0.25">
      <c r="A1328" t="s">
        <v>0</v>
      </c>
      <c r="B1328" t="s">
        <v>6</v>
      </c>
      <c r="C1328" t="s">
        <v>2</v>
      </c>
      <c r="D1328" t="s">
        <v>5</v>
      </c>
      <c r="E1328">
        <v>-8074</v>
      </c>
      <c r="F1328">
        <v>-551</v>
      </c>
      <c r="G1328">
        <v>1078</v>
      </c>
      <c r="H1328">
        <v>3</v>
      </c>
      <c r="I1328">
        <v>-3</v>
      </c>
      <c r="J1328">
        <v>-16</v>
      </c>
      <c r="K1328">
        <v>1324</v>
      </c>
      <c r="L1328">
        <v>252</v>
      </c>
      <c r="M1328">
        <v>218</v>
      </c>
      <c r="N1328">
        <v>-22</v>
      </c>
      <c r="O1328">
        <v>335563</v>
      </c>
      <c r="P1328">
        <f>(Table1[[#This Row],[ax]]-E$1)/E$2</f>
        <v>-0.99429473173100269</v>
      </c>
      <c r="Q1328">
        <f>(Table1[[#This Row],[ay]]-F$1)/F$2</f>
        <v>-7.8612155768530881E-2</v>
      </c>
      <c r="R1328">
        <f>(Table1[[#This Row],[az]]-G$1)/G$2</f>
        <v>1.0930930930930931E-2</v>
      </c>
      <c r="S1328">
        <f>SQRT(Table1[[#This Row],[_ax]]*Table1[[#This Row],[_ax]]+Table1[[#This Row],[_ay]]*Table1[[#This Row],[_ay]]+Table1[[#This Row],[_az]]*Table1[[#This Row],[_az]])</f>
        <v>0.99745745264327901</v>
      </c>
      <c r="T1328" s="1">
        <f>ATAN2(Table1[[#This Row],[_az]],Table1[[#This Row],[_ay]])*180/PI()</f>
        <v>-82.083845077661579</v>
      </c>
      <c r="U1328" s="1">
        <f>ATAN2(SQRT(Table1[[#This Row],[_ay]]*Table1[[#This Row],[_ay]]+Table1[[#This Row],[_az]]*Table1[[#This Row],[_az]]),Table1[[#This Row],[_ax]])*180/PI()</f>
        <v>-85.436104447442091</v>
      </c>
    </row>
    <row r="1329" spans="1:21" x14ac:dyDescent="0.25">
      <c r="A1329" t="s">
        <v>0</v>
      </c>
      <c r="B1329" t="s">
        <v>6</v>
      </c>
      <c r="C1329" t="s">
        <v>2</v>
      </c>
      <c r="D1329" t="s">
        <v>5</v>
      </c>
      <c r="E1329">
        <v>-8081</v>
      </c>
      <c r="F1329">
        <v>-553</v>
      </c>
      <c r="G1329">
        <v>1084</v>
      </c>
      <c r="H1329">
        <v>3</v>
      </c>
      <c r="I1329">
        <v>-3</v>
      </c>
      <c r="J1329">
        <v>-19</v>
      </c>
      <c r="K1329">
        <v>1326</v>
      </c>
      <c r="L1329">
        <v>247</v>
      </c>
      <c r="M1329">
        <v>219</v>
      </c>
      <c r="N1329">
        <v>-35</v>
      </c>
      <c r="O1329">
        <v>335613</v>
      </c>
      <c r="P1329">
        <f>(Table1[[#This Row],[ax]]-E$1)/E$2</f>
        <v>-0.99514445253702355</v>
      </c>
      <c r="Q1329">
        <f>(Table1[[#This Row],[ay]]-F$1)/F$2</f>
        <v>-7.885478587892758E-2</v>
      </c>
      <c r="R1329">
        <f>(Table1[[#This Row],[az]]-G$1)/G$2</f>
        <v>1.1651651651651652E-2</v>
      </c>
      <c r="S1329">
        <f>SQRT(Table1[[#This Row],[_ax]]*Table1[[#This Row],[_ax]]+Table1[[#This Row],[_ay]]*Table1[[#This Row],[_ay]]+Table1[[#This Row],[_az]]*Table1[[#This Row],[_az]])</f>
        <v>0.99833176833026571</v>
      </c>
      <c r="T1329" s="1">
        <f>ATAN2(Table1[[#This Row],[_az]],Table1[[#This Row],[_ay]])*180/PI()</f>
        <v>-81.594745129694104</v>
      </c>
      <c r="U1329" s="1">
        <f>ATAN2(SQRT(Table1[[#This Row],[_ay]]*Table1[[#This Row],[_ay]]+Table1[[#This Row],[_az]]*Table1[[#This Row],[_az]]),Table1[[#This Row],[_ax]])*180/PI()</f>
        <v>-85.420391579472977</v>
      </c>
    </row>
    <row r="1330" spans="1:21" x14ac:dyDescent="0.25">
      <c r="A1330" t="s">
        <v>0</v>
      </c>
      <c r="B1330" t="s">
        <v>6</v>
      </c>
      <c r="C1330" t="s">
        <v>2</v>
      </c>
      <c r="D1330" t="s">
        <v>5</v>
      </c>
      <c r="E1330">
        <v>-8076</v>
      </c>
      <c r="F1330">
        <v>-548</v>
      </c>
      <c r="G1330">
        <v>1089</v>
      </c>
      <c r="H1330">
        <v>3</v>
      </c>
      <c r="I1330">
        <v>-2</v>
      </c>
      <c r="J1330">
        <v>-17</v>
      </c>
      <c r="K1330">
        <v>1324</v>
      </c>
      <c r="L1330">
        <v>249</v>
      </c>
      <c r="M1330">
        <v>215</v>
      </c>
      <c r="N1330">
        <v>-39</v>
      </c>
      <c r="O1330">
        <v>335663</v>
      </c>
      <c r="P1330">
        <f>(Table1[[#This Row],[ax]]-E$1)/E$2</f>
        <v>-0.99453750910415151</v>
      </c>
      <c r="Q1330">
        <f>(Table1[[#This Row],[ay]]-F$1)/F$2</f>
        <v>-7.8248210602935825E-2</v>
      </c>
      <c r="R1330">
        <f>(Table1[[#This Row],[az]]-G$1)/G$2</f>
        <v>1.2252252252252252E-2</v>
      </c>
      <c r="S1330">
        <f>SQRT(Table1[[#This Row],[_ax]]*Table1[[#This Row],[_ax]]+Table1[[#This Row],[_ay]]*Table1[[#This Row],[_ay]]+Table1[[#This Row],[_az]]*Table1[[#This Row],[_az]])</f>
        <v>0.997686201750282</v>
      </c>
      <c r="T1330" s="1">
        <f>ATAN2(Table1[[#This Row],[_az]],Table1[[#This Row],[_ay]])*180/PI()</f>
        <v>-81.100779408359443</v>
      </c>
      <c r="U1330" s="1">
        <f>ATAN2(SQRT(Table1[[#This Row],[_ay]]*Table1[[#This Row],[_ay]]+Table1[[#This Row],[_az]]*Table1[[#This Row],[_az]]),Table1[[#This Row],[_ax]])*180/PI()</f>
        <v>-85.446764977964293</v>
      </c>
    </row>
    <row r="1331" spans="1:21" x14ac:dyDescent="0.25">
      <c r="A1331" t="s">
        <v>0</v>
      </c>
      <c r="B1331" t="s">
        <v>6</v>
      </c>
      <c r="C1331" t="s">
        <v>2</v>
      </c>
      <c r="D1331" t="s">
        <v>5</v>
      </c>
      <c r="E1331">
        <v>-8077</v>
      </c>
      <c r="F1331">
        <v>-545</v>
      </c>
      <c r="G1331">
        <v>1086</v>
      </c>
      <c r="H1331">
        <v>4</v>
      </c>
      <c r="I1331">
        <v>-1</v>
      </c>
      <c r="J1331">
        <v>-16</v>
      </c>
      <c r="K1331">
        <v>1325</v>
      </c>
      <c r="L1331">
        <v>246</v>
      </c>
      <c r="M1331">
        <v>218</v>
      </c>
      <c r="N1331">
        <v>-32</v>
      </c>
      <c r="O1331">
        <v>335713</v>
      </c>
      <c r="P1331">
        <f>(Table1[[#This Row],[ax]]-E$1)/E$2</f>
        <v>-0.99465889779072592</v>
      </c>
      <c r="Q1331">
        <f>(Table1[[#This Row],[ay]]-F$1)/F$2</f>
        <v>-7.7884265437340769E-2</v>
      </c>
      <c r="R1331">
        <f>(Table1[[#This Row],[az]]-G$1)/G$2</f>
        <v>1.1891891891891892E-2</v>
      </c>
      <c r="S1331">
        <f>SQRT(Table1[[#This Row],[_ax]]*Table1[[#This Row],[_ax]]+Table1[[#This Row],[_ay]]*Table1[[#This Row],[_ay]]+Table1[[#This Row],[_az]]*Table1[[#This Row],[_az]])</f>
        <v>0.99777437271646952</v>
      </c>
      <c r="T1331" s="1">
        <f>ATAN2(Table1[[#This Row],[_az]],Table1[[#This Row],[_ay]])*180/PI()</f>
        <v>-81.318744534045805</v>
      </c>
      <c r="U1331" s="1">
        <f>ATAN2(SQRT(Table1[[#This Row],[_ay]]*Table1[[#This Row],[_ay]]+Table1[[#This Row],[_az]]*Table1[[#This Row],[_az]]),Table1[[#This Row],[_ax]])*180/PI()</f>
        <v>-85.471059064272339</v>
      </c>
    </row>
    <row r="1332" spans="1:21" x14ac:dyDescent="0.25">
      <c r="A1332" t="s">
        <v>0</v>
      </c>
      <c r="B1332" t="s">
        <v>6</v>
      </c>
      <c r="C1332" t="s">
        <v>2</v>
      </c>
      <c r="D1332" t="s">
        <v>5</v>
      </c>
      <c r="E1332">
        <v>-8080</v>
      </c>
      <c r="F1332">
        <v>-552</v>
      </c>
      <c r="G1332">
        <v>1086</v>
      </c>
      <c r="H1332">
        <v>4</v>
      </c>
      <c r="I1332">
        <v>-3</v>
      </c>
      <c r="J1332">
        <v>-17</v>
      </c>
      <c r="K1332">
        <v>1328</v>
      </c>
      <c r="L1332">
        <v>242</v>
      </c>
      <c r="M1332">
        <v>220</v>
      </c>
      <c r="N1332">
        <v>-32</v>
      </c>
      <c r="O1332">
        <v>335763</v>
      </c>
      <c r="P1332">
        <f>(Table1[[#This Row],[ax]]-E$1)/E$2</f>
        <v>-0.99502306385044914</v>
      </c>
      <c r="Q1332">
        <f>(Table1[[#This Row],[ay]]-F$1)/F$2</f>
        <v>-7.8733470823729224E-2</v>
      </c>
      <c r="R1332">
        <f>(Table1[[#This Row],[az]]-G$1)/G$2</f>
        <v>1.1891891891891892E-2</v>
      </c>
      <c r="S1332">
        <f>SQRT(Table1[[#This Row],[_ax]]*Table1[[#This Row],[_ax]]+Table1[[#This Row],[_ay]]*Table1[[#This Row],[_ay]]+Table1[[#This Row],[_az]]*Table1[[#This Row],[_az]])</f>
        <v>0.99820402429315747</v>
      </c>
      <c r="T1332" s="1">
        <f>ATAN2(Table1[[#This Row],[_az]],Table1[[#This Row],[_ay]])*180/PI()</f>
        <v>-81.410975119476333</v>
      </c>
      <c r="U1332" s="1">
        <f>ATAN2(SQRT(Table1[[#This Row],[_ay]]*Table1[[#This Row],[_ay]]+Table1[[#This Row],[_az]]*Table1[[#This Row],[_az]]),Table1[[#This Row],[_ax]])*180/PI()</f>
        <v>-85.424669155344361</v>
      </c>
    </row>
    <row r="1333" spans="1:21" x14ac:dyDescent="0.25">
      <c r="A1333" t="s">
        <v>0</v>
      </c>
      <c r="B1333" t="s">
        <v>6</v>
      </c>
      <c r="C1333" t="s">
        <v>2</v>
      </c>
      <c r="D1333" t="s">
        <v>5</v>
      </c>
      <c r="E1333">
        <v>-8074</v>
      </c>
      <c r="F1333">
        <v>-551</v>
      </c>
      <c r="G1333">
        <v>1088</v>
      </c>
      <c r="H1333">
        <v>4</v>
      </c>
      <c r="I1333">
        <v>-3</v>
      </c>
      <c r="J1333">
        <v>-17</v>
      </c>
      <c r="K1333">
        <v>1326</v>
      </c>
      <c r="L1333">
        <v>241</v>
      </c>
      <c r="M1333">
        <v>213</v>
      </c>
      <c r="N1333">
        <v>-37</v>
      </c>
      <c r="O1333">
        <v>335813</v>
      </c>
      <c r="P1333">
        <f>(Table1[[#This Row],[ax]]-E$1)/E$2</f>
        <v>-0.99429473173100269</v>
      </c>
      <c r="Q1333">
        <f>(Table1[[#This Row],[ay]]-F$1)/F$2</f>
        <v>-7.8612155768530881E-2</v>
      </c>
      <c r="R1333">
        <f>(Table1[[#This Row],[az]]-G$1)/G$2</f>
        <v>1.2132132132132132E-2</v>
      </c>
      <c r="S1333">
        <f>SQRT(Table1[[#This Row],[_ax]]*Table1[[#This Row],[_ax]]+Table1[[#This Row],[_ay]]*Table1[[#This Row],[_ay]]+Table1[[#This Row],[_az]]*Table1[[#This Row],[_az]])</f>
        <v>0.9974713395444873</v>
      </c>
      <c r="T1333" s="1">
        <f>ATAN2(Table1[[#This Row],[_az]],Table1[[#This Row],[_ay]])*180/PI()</f>
        <v>-81.226816625457687</v>
      </c>
      <c r="U1333" s="1">
        <f>ATAN2(SQRT(Table1[[#This Row],[_ay]]*Table1[[#This Row],[_ay]]+Table1[[#This Row],[_az]]*Table1[[#This Row],[_az]]),Table1[[#This Row],[_ax]])*180/PI()</f>
        <v>-85.426122370129178</v>
      </c>
    </row>
    <row r="1334" spans="1:21" x14ac:dyDescent="0.25">
      <c r="A1334" t="s">
        <v>0</v>
      </c>
      <c r="B1334" t="s">
        <v>6</v>
      </c>
      <c r="C1334" t="s">
        <v>2</v>
      </c>
      <c r="D1334" t="s">
        <v>5</v>
      </c>
      <c r="E1334">
        <v>-8077</v>
      </c>
      <c r="F1334">
        <v>-554</v>
      </c>
      <c r="G1334">
        <v>1084</v>
      </c>
      <c r="H1334">
        <v>3</v>
      </c>
      <c r="I1334">
        <v>-3</v>
      </c>
      <c r="J1334">
        <v>-16</v>
      </c>
      <c r="K1334">
        <v>1324</v>
      </c>
      <c r="L1334">
        <v>248</v>
      </c>
      <c r="M1334">
        <v>224</v>
      </c>
      <c r="N1334">
        <v>-32</v>
      </c>
      <c r="O1334">
        <v>335863</v>
      </c>
      <c r="P1334">
        <f>(Table1[[#This Row],[ax]]-E$1)/E$2</f>
        <v>-0.99465889779072592</v>
      </c>
      <c r="Q1334">
        <f>(Table1[[#This Row],[ay]]-F$1)/F$2</f>
        <v>-7.8976100934125923E-2</v>
      </c>
      <c r="R1334">
        <f>(Table1[[#This Row],[az]]-G$1)/G$2</f>
        <v>1.1651651651651652E-2</v>
      </c>
      <c r="S1334">
        <f>SQRT(Table1[[#This Row],[_ax]]*Table1[[#This Row],[_ax]]+Table1[[#This Row],[_ay]]*Table1[[#This Row],[_ay]]+Table1[[#This Row],[_az]]*Table1[[#This Row],[_az]])</f>
        <v>0.99785735877390336</v>
      </c>
      <c r="T1334" s="1">
        <f>ATAN2(Table1[[#This Row],[_az]],Table1[[#This Row],[_ay]])*180/PI()</f>
        <v>-81.607472400523349</v>
      </c>
      <c r="U1334" s="1">
        <f>ATAN2(SQRT(Table1[[#This Row],[_ay]]*Table1[[#This Row],[_ay]]+Table1[[#This Row],[_az]]*Table1[[#This Row],[_az]]),Table1[[#This Row],[_ax]])*180/PI()</f>
        <v>-85.411296467716113</v>
      </c>
    </row>
    <row r="1335" spans="1:21" x14ac:dyDescent="0.25">
      <c r="A1335" t="s">
        <v>0</v>
      </c>
      <c r="B1335" t="s">
        <v>6</v>
      </c>
      <c r="C1335" t="s">
        <v>2</v>
      </c>
      <c r="D1335" t="s">
        <v>5</v>
      </c>
      <c r="E1335">
        <v>-8076</v>
      </c>
      <c r="F1335">
        <v>-550</v>
      </c>
      <c r="G1335">
        <v>1076</v>
      </c>
      <c r="H1335">
        <v>4</v>
      </c>
      <c r="I1335">
        <v>-1</v>
      </c>
      <c r="J1335">
        <v>-17</v>
      </c>
      <c r="K1335">
        <v>1325</v>
      </c>
      <c r="L1335">
        <v>250</v>
      </c>
      <c r="M1335">
        <v>220</v>
      </c>
      <c r="N1335">
        <v>-30</v>
      </c>
      <c r="O1335">
        <v>335913</v>
      </c>
      <c r="P1335">
        <f>(Table1[[#This Row],[ax]]-E$1)/E$2</f>
        <v>-0.99453750910415151</v>
      </c>
      <c r="Q1335">
        <f>(Table1[[#This Row],[ay]]-F$1)/F$2</f>
        <v>-7.8490840713332524E-2</v>
      </c>
      <c r="R1335">
        <f>(Table1[[#This Row],[az]]-G$1)/G$2</f>
        <v>1.0690690690690691E-2</v>
      </c>
      <c r="S1335">
        <f>SQRT(Table1[[#This Row],[_ax]]*Table1[[#This Row],[_ax]]+Table1[[#This Row],[_ay]]*Table1[[#This Row],[_ay]]+Table1[[#This Row],[_az]]*Table1[[#This Row],[_az]])</f>
        <v>0.99768730570175135</v>
      </c>
      <c r="T1335" s="1">
        <f>ATAN2(Table1[[#This Row],[_az]],Table1[[#This Row],[_ay]])*180/PI()</f>
        <v>-82.243867996721633</v>
      </c>
      <c r="U1335" s="1">
        <f>ATAN2(SQRT(Table1[[#This Row],[_ay]]*Table1[[#This Row],[_ay]]+Table1[[#This Row],[_az]]*Table1[[#This Row],[_az]]),Table1[[#This Row],[_ax]])*180/PI()</f>
        <v>-85.445968951939747</v>
      </c>
    </row>
    <row r="1336" spans="1:21" x14ac:dyDescent="0.25">
      <c r="A1336" t="s">
        <v>0</v>
      </c>
      <c r="B1336" t="s">
        <v>6</v>
      </c>
      <c r="C1336" t="s">
        <v>2</v>
      </c>
      <c r="D1336" t="s">
        <v>5</v>
      </c>
      <c r="E1336">
        <v>-8070</v>
      </c>
      <c r="F1336">
        <v>-552</v>
      </c>
      <c r="G1336">
        <v>1081</v>
      </c>
      <c r="H1336">
        <v>2</v>
      </c>
      <c r="I1336">
        <v>0</v>
      </c>
      <c r="J1336">
        <v>-17</v>
      </c>
      <c r="K1336">
        <v>1324</v>
      </c>
      <c r="L1336">
        <v>258</v>
      </c>
      <c r="M1336">
        <v>222</v>
      </c>
      <c r="N1336">
        <v>-28</v>
      </c>
      <c r="O1336">
        <v>335963</v>
      </c>
      <c r="P1336">
        <f>(Table1[[#This Row],[ax]]-E$1)/E$2</f>
        <v>-0.99380917698470506</v>
      </c>
      <c r="Q1336">
        <f>(Table1[[#This Row],[ay]]-F$1)/F$2</f>
        <v>-7.8733470823729224E-2</v>
      </c>
      <c r="R1336">
        <f>(Table1[[#This Row],[az]]-G$1)/G$2</f>
        <v>1.1291291291291292E-2</v>
      </c>
      <c r="S1336">
        <f>SQRT(Table1[[#This Row],[_ax]]*Table1[[#This Row],[_ax]]+Table1[[#This Row],[_ay]]*Table1[[#This Row],[_ay]]+Table1[[#This Row],[_az]]*Table1[[#This Row],[_az]])</f>
        <v>0.99698702747126688</v>
      </c>
      <c r="T1336" s="1">
        <f>ATAN2(Table1[[#This Row],[_az]],Table1[[#This Row],[_ay]])*180/PI()</f>
        <v>-81.83876860802846</v>
      </c>
      <c r="U1336" s="1">
        <f>ATAN2(SQRT(Table1[[#This Row],[_ay]]*Table1[[#This Row],[_ay]]+Table1[[#This Row],[_az]]*Table1[[#This Row],[_az]]),Table1[[#This Row],[_ax]])*180/PI()</f>
        <v>-85.424115730456947</v>
      </c>
    </row>
    <row r="1337" spans="1:21" x14ac:dyDescent="0.25">
      <c r="A1337" t="s">
        <v>0</v>
      </c>
      <c r="B1337" t="s">
        <v>6</v>
      </c>
      <c r="C1337" t="s">
        <v>2</v>
      </c>
      <c r="D1337" t="s">
        <v>5</v>
      </c>
      <c r="E1337">
        <v>-8076</v>
      </c>
      <c r="F1337">
        <v>-549</v>
      </c>
      <c r="G1337">
        <v>1084</v>
      </c>
      <c r="H1337">
        <v>3</v>
      </c>
      <c r="I1337">
        <v>-3</v>
      </c>
      <c r="J1337">
        <v>-17</v>
      </c>
      <c r="K1337">
        <v>1320</v>
      </c>
      <c r="L1337">
        <v>247</v>
      </c>
      <c r="M1337">
        <v>211</v>
      </c>
      <c r="N1337">
        <v>-29</v>
      </c>
      <c r="O1337">
        <v>336013</v>
      </c>
      <c r="P1337">
        <f>(Table1[[#This Row],[ax]]-E$1)/E$2</f>
        <v>-0.99453750910415151</v>
      </c>
      <c r="Q1337">
        <f>(Table1[[#This Row],[ay]]-F$1)/F$2</f>
        <v>-7.8369525658134168E-2</v>
      </c>
      <c r="R1337">
        <f>(Table1[[#This Row],[az]]-G$1)/G$2</f>
        <v>1.1651651651651652E-2</v>
      </c>
      <c r="S1337">
        <f>SQRT(Table1[[#This Row],[_ax]]*Table1[[#This Row],[_ax]]+Table1[[#This Row],[_ay]]*Table1[[#This Row],[_ay]]+Table1[[#This Row],[_az]]*Table1[[#This Row],[_az]])</f>
        <v>0.99768852882709969</v>
      </c>
      <c r="T1337" s="1">
        <f>ATAN2(Table1[[#This Row],[_az]],Table1[[#This Row],[_ay]])*180/PI()</f>
        <v>-81.543450496310456</v>
      </c>
      <c r="U1337" s="1">
        <f>ATAN2(SQRT(Table1[[#This Row],[_ay]]*Table1[[#This Row],[_ay]]+Table1[[#This Row],[_az]]*Table1[[#This Row],[_az]]),Table1[[#This Row],[_ax]])*180/PI()</f>
        <v>-85.445087157401332</v>
      </c>
    </row>
    <row r="1338" spans="1:21" x14ac:dyDescent="0.25">
      <c r="A1338" t="s">
        <v>0</v>
      </c>
      <c r="B1338" t="s">
        <v>6</v>
      </c>
      <c r="C1338" t="s">
        <v>2</v>
      </c>
      <c r="D1338" t="s">
        <v>5</v>
      </c>
      <c r="E1338">
        <v>-8077</v>
      </c>
      <c r="F1338">
        <v>-545</v>
      </c>
      <c r="G1338">
        <v>1085</v>
      </c>
      <c r="H1338">
        <v>4</v>
      </c>
      <c r="I1338">
        <v>-3</v>
      </c>
      <c r="J1338">
        <v>-18</v>
      </c>
      <c r="K1338">
        <v>1322</v>
      </c>
      <c r="L1338">
        <v>248</v>
      </c>
      <c r="M1338">
        <v>224</v>
      </c>
      <c r="N1338">
        <v>-22</v>
      </c>
      <c r="O1338">
        <v>336063</v>
      </c>
      <c r="P1338">
        <f>(Table1[[#This Row],[ax]]-E$1)/E$2</f>
        <v>-0.99465889779072592</v>
      </c>
      <c r="Q1338">
        <f>(Table1[[#This Row],[ay]]-F$1)/F$2</f>
        <v>-7.7884265437340769E-2</v>
      </c>
      <c r="R1338">
        <f>(Table1[[#This Row],[az]]-G$1)/G$2</f>
        <v>1.1771771771771772E-2</v>
      </c>
      <c r="S1338">
        <f>SQRT(Table1[[#This Row],[_ax]]*Table1[[#This Row],[_ax]]+Table1[[#This Row],[_ay]]*Table1[[#This Row],[_ay]]+Table1[[#This Row],[_az]]*Table1[[#This Row],[_az]])</f>
        <v>0.99777294830418339</v>
      </c>
      <c r="T1338" s="1">
        <f>ATAN2(Table1[[#This Row],[_az]],Table1[[#This Row],[_ay]])*180/PI()</f>
        <v>-81.405117870579531</v>
      </c>
      <c r="U1338" s="1">
        <f>ATAN2(SQRT(Table1[[#This Row],[_ay]]*Table1[[#This Row],[_ay]]+Table1[[#This Row],[_az]]*Table1[[#This Row],[_az]]),Table1[[#This Row],[_ax]])*180/PI()</f>
        <v>-85.472091816604006</v>
      </c>
    </row>
    <row r="1339" spans="1:21" x14ac:dyDescent="0.25">
      <c r="A1339" t="s">
        <v>0</v>
      </c>
      <c r="B1339" t="s">
        <v>6</v>
      </c>
      <c r="C1339" t="s">
        <v>2</v>
      </c>
      <c r="D1339" t="s">
        <v>5</v>
      </c>
      <c r="E1339">
        <v>-8073</v>
      </c>
      <c r="F1339">
        <v>-553</v>
      </c>
      <c r="G1339">
        <v>1086</v>
      </c>
      <c r="H1339">
        <v>5</v>
      </c>
      <c r="I1339">
        <v>-3</v>
      </c>
      <c r="J1339">
        <v>-17</v>
      </c>
      <c r="K1339">
        <v>1325</v>
      </c>
      <c r="L1339">
        <v>245</v>
      </c>
      <c r="M1339">
        <v>221</v>
      </c>
      <c r="N1339">
        <v>-31</v>
      </c>
      <c r="O1339">
        <v>336113</v>
      </c>
      <c r="P1339">
        <f>(Table1[[#This Row],[ax]]-E$1)/E$2</f>
        <v>-0.99417334304442828</v>
      </c>
      <c r="Q1339">
        <f>(Table1[[#This Row],[ay]]-F$1)/F$2</f>
        <v>-7.885478587892758E-2</v>
      </c>
      <c r="R1339">
        <f>(Table1[[#This Row],[az]]-G$1)/G$2</f>
        <v>1.1891891891891892E-2</v>
      </c>
      <c r="S1339">
        <f>SQRT(Table1[[#This Row],[_ax]]*Table1[[#This Row],[_ax]]+Table1[[#This Row],[_ay]]*Table1[[#This Row],[_ay]]+Table1[[#This Row],[_az]]*Table1[[#This Row],[_az]])</f>
        <v>0.99736659778083325</v>
      </c>
      <c r="T1339" s="1">
        <f>ATAN2(Table1[[#This Row],[_az]],Table1[[#This Row],[_ay]])*180/PI()</f>
        <v>-81.423992376239823</v>
      </c>
      <c r="U1339" s="1">
        <f>ATAN2(SQRT(Table1[[#This Row],[_ay]]*Table1[[#This Row],[_ay]]+Table1[[#This Row],[_az]]*Table1[[#This Row],[_az]]),Table1[[#This Row],[_ax]])*180/PI()</f>
        <v>-85.41390608568193</v>
      </c>
    </row>
    <row r="1340" spans="1:21" x14ac:dyDescent="0.25">
      <c r="A1340" t="s">
        <v>0</v>
      </c>
      <c r="B1340" t="s">
        <v>6</v>
      </c>
      <c r="C1340" t="s">
        <v>2</v>
      </c>
      <c r="D1340" t="s">
        <v>5</v>
      </c>
      <c r="E1340">
        <v>-8074</v>
      </c>
      <c r="F1340">
        <v>-547</v>
      </c>
      <c r="G1340">
        <v>1080</v>
      </c>
      <c r="H1340">
        <v>4</v>
      </c>
      <c r="I1340">
        <v>-3</v>
      </c>
      <c r="J1340">
        <v>-18</v>
      </c>
      <c r="K1340">
        <v>1325</v>
      </c>
      <c r="L1340">
        <v>244</v>
      </c>
      <c r="M1340">
        <v>216</v>
      </c>
      <c r="N1340">
        <v>-34</v>
      </c>
      <c r="O1340">
        <v>336163</v>
      </c>
      <c r="P1340">
        <f>(Table1[[#This Row],[ax]]-E$1)/E$2</f>
        <v>-0.99429473173100269</v>
      </c>
      <c r="Q1340">
        <f>(Table1[[#This Row],[ay]]-F$1)/F$2</f>
        <v>-7.8126895547737468E-2</v>
      </c>
      <c r="R1340">
        <f>(Table1[[#This Row],[az]]-G$1)/G$2</f>
        <v>1.1171171171171172E-2</v>
      </c>
      <c r="S1340">
        <f>SQRT(Table1[[#This Row],[_ax]]*Table1[[#This Row],[_ax]]+Table1[[#This Row],[_ay]]*Table1[[#This Row],[_ay]]+Table1[[#This Row],[_az]]*Table1[[#This Row],[_az]])</f>
        <v>0.9974219871354798</v>
      </c>
      <c r="T1340" s="1">
        <f>ATAN2(Table1[[#This Row],[_az]],Table1[[#This Row],[_ay]])*180/PI()</f>
        <v>-81.86257702616733</v>
      </c>
      <c r="U1340" s="1">
        <f>ATAN2(SQRT(Table1[[#This Row],[_ay]]*Table1[[#This Row],[_ay]]+Table1[[#This Row],[_az]]*Table1[[#This Row],[_az]]),Table1[[#This Row],[_ax]])*180/PI()</f>
        <v>-85.461698190436465</v>
      </c>
    </row>
    <row r="1341" spans="1:21" x14ac:dyDescent="0.25">
      <c r="A1341" t="s">
        <v>0</v>
      </c>
      <c r="B1341" t="s">
        <v>6</v>
      </c>
      <c r="C1341" t="s">
        <v>2</v>
      </c>
      <c r="D1341" t="s">
        <v>5</v>
      </c>
      <c r="E1341">
        <v>-8077</v>
      </c>
      <c r="F1341">
        <v>-553</v>
      </c>
      <c r="G1341">
        <v>1073</v>
      </c>
      <c r="H1341">
        <v>3</v>
      </c>
      <c r="I1341">
        <v>-1</v>
      </c>
      <c r="J1341">
        <v>-16</v>
      </c>
      <c r="K1341">
        <v>1325</v>
      </c>
      <c r="L1341">
        <v>251</v>
      </c>
      <c r="M1341">
        <v>219</v>
      </c>
      <c r="N1341">
        <v>-31</v>
      </c>
      <c r="O1341">
        <v>336213</v>
      </c>
      <c r="P1341">
        <f>(Table1[[#This Row],[ax]]-E$1)/E$2</f>
        <v>-0.99465889779072592</v>
      </c>
      <c r="Q1341">
        <f>(Table1[[#This Row],[ay]]-F$1)/F$2</f>
        <v>-7.885478587892758E-2</v>
      </c>
      <c r="R1341">
        <f>(Table1[[#This Row],[az]]-G$1)/G$2</f>
        <v>1.0330330330330329E-2</v>
      </c>
      <c r="S1341">
        <f>SQRT(Table1[[#This Row],[_ax]]*Table1[[#This Row],[_ax]]+Table1[[#This Row],[_ay]]*Table1[[#This Row],[_ay]]+Table1[[#This Row],[_az]]*Table1[[#This Row],[_az]])</f>
        <v>0.99783321047908957</v>
      </c>
      <c r="T1341" s="1">
        <f>ATAN2(Table1[[#This Row],[_az]],Table1[[#This Row],[_ay]])*180/PI()</f>
        <v>-82.536499085141671</v>
      </c>
      <c r="U1341" s="1">
        <f>ATAN2(SQRT(Table1[[#This Row],[_ay]]*Table1[[#This Row],[_ay]]+Table1[[#This Row],[_az]]*Table1[[#This Row],[_az]]),Table1[[#This Row],[_ax]])*180/PI()</f>
        <v>-85.428605467701459</v>
      </c>
    </row>
    <row r="1342" spans="1:21" x14ac:dyDescent="0.25">
      <c r="A1342" t="s">
        <v>0</v>
      </c>
      <c r="B1342" t="s">
        <v>6</v>
      </c>
      <c r="C1342" t="s">
        <v>2</v>
      </c>
      <c r="D1342" t="s">
        <v>5</v>
      </c>
      <c r="E1342">
        <v>-8076</v>
      </c>
      <c r="F1342">
        <v>-552</v>
      </c>
      <c r="G1342">
        <v>1079</v>
      </c>
      <c r="H1342">
        <v>4</v>
      </c>
      <c r="I1342">
        <v>-1</v>
      </c>
      <c r="J1342">
        <v>-16</v>
      </c>
      <c r="K1342">
        <v>1328</v>
      </c>
      <c r="L1342">
        <v>254</v>
      </c>
      <c r="M1342">
        <v>222</v>
      </c>
      <c r="N1342">
        <v>-34</v>
      </c>
      <c r="O1342">
        <v>336263</v>
      </c>
      <c r="P1342">
        <f>(Table1[[#This Row],[ax]]-E$1)/E$2</f>
        <v>-0.99453750910415151</v>
      </c>
      <c r="Q1342">
        <f>(Table1[[#This Row],[ay]]-F$1)/F$2</f>
        <v>-7.8733470823729224E-2</v>
      </c>
      <c r="R1342">
        <f>(Table1[[#This Row],[az]]-G$1)/G$2</f>
        <v>1.1051051051051052E-2</v>
      </c>
      <c r="S1342">
        <f>SQRT(Table1[[#This Row],[_ax]]*Table1[[#This Row],[_ax]]+Table1[[#This Row],[_ay]]*Table1[[#This Row],[_ay]]+Table1[[#This Row],[_az]]*Table1[[#This Row],[_az]])</f>
        <v>0.99771034983725315</v>
      </c>
      <c r="T1342" s="1">
        <f>ATAN2(Table1[[#This Row],[_az]],Table1[[#This Row],[_ay]])*180/PI()</f>
        <v>-82.010145584941952</v>
      </c>
      <c r="U1342" s="1">
        <f>ATAN2(SQRT(Table1[[#This Row],[_ay]]*Table1[[#This Row],[_ay]]+Table1[[#This Row],[_az]]*Table1[[#This Row],[_az]]),Table1[[#This Row],[_ax]])*180/PI()</f>
        <v>-85.429384507923046</v>
      </c>
    </row>
    <row r="1343" spans="1:21" x14ac:dyDescent="0.25">
      <c r="A1343" t="s">
        <v>0</v>
      </c>
      <c r="B1343" t="s">
        <v>6</v>
      </c>
      <c r="C1343" t="s">
        <v>2</v>
      </c>
      <c r="D1343" t="s">
        <v>5</v>
      </c>
      <c r="E1343">
        <v>-8077</v>
      </c>
      <c r="F1343">
        <v>-552</v>
      </c>
      <c r="G1343">
        <v>1065</v>
      </c>
      <c r="H1343">
        <v>3</v>
      </c>
      <c r="I1343">
        <v>-1</v>
      </c>
      <c r="J1343">
        <v>-17</v>
      </c>
      <c r="K1343">
        <v>1326</v>
      </c>
      <c r="L1343">
        <v>244</v>
      </c>
      <c r="M1343">
        <v>214</v>
      </c>
      <c r="N1343">
        <v>-28</v>
      </c>
      <c r="O1343">
        <v>336313</v>
      </c>
      <c r="P1343">
        <f>(Table1[[#This Row],[ax]]-E$1)/E$2</f>
        <v>-0.99465889779072592</v>
      </c>
      <c r="Q1343">
        <f>(Table1[[#This Row],[ay]]-F$1)/F$2</f>
        <v>-7.8733470823729224E-2</v>
      </c>
      <c r="R1343">
        <f>(Table1[[#This Row],[az]]-G$1)/G$2</f>
        <v>9.3693693693693691E-3</v>
      </c>
      <c r="S1343">
        <f>SQRT(Table1[[#This Row],[_ax]]*Table1[[#This Row],[_ax]]+Table1[[#This Row],[_ay]]*Table1[[#This Row],[_ay]]+Table1[[#This Row],[_az]]*Table1[[#This Row],[_az]])</f>
        <v>0.99781414475071084</v>
      </c>
      <c r="T1343" s="1">
        <f>ATAN2(Table1[[#This Row],[_az]],Table1[[#This Row],[_ay]])*180/PI()</f>
        <v>-83.213653729199251</v>
      </c>
      <c r="U1343" s="1">
        <f>ATAN2(SQRT(Table1[[#This Row],[_ay]]*Table1[[#This Row],[_ay]]+Table1[[#This Row],[_az]]*Table1[[#This Row],[_az]]),Table1[[#This Row],[_ax]])*180/PI()</f>
        <v>-85.442318322556929</v>
      </c>
    </row>
    <row r="1344" spans="1:21" x14ac:dyDescent="0.25">
      <c r="A1344" t="s">
        <v>0</v>
      </c>
      <c r="B1344" t="s">
        <v>6</v>
      </c>
      <c r="C1344" t="s">
        <v>2</v>
      </c>
      <c r="D1344" t="s">
        <v>5</v>
      </c>
      <c r="E1344">
        <v>-8073</v>
      </c>
      <c r="F1344">
        <v>-550</v>
      </c>
      <c r="G1344">
        <v>1075</v>
      </c>
      <c r="H1344">
        <v>6</v>
      </c>
      <c r="I1344">
        <v>-2</v>
      </c>
      <c r="J1344">
        <v>-17</v>
      </c>
      <c r="K1344">
        <v>1323</v>
      </c>
      <c r="L1344">
        <v>250</v>
      </c>
      <c r="M1344">
        <v>212</v>
      </c>
      <c r="N1344">
        <v>-34</v>
      </c>
      <c r="O1344">
        <v>336363</v>
      </c>
      <c r="P1344">
        <f>(Table1[[#This Row],[ax]]-E$1)/E$2</f>
        <v>-0.99417334304442828</v>
      </c>
      <c r="Q1344">
        <f>(Table1[[#This Row],[ay]]-F$1)/F$2</f>
        <v>-7.8490840713332524E-2</v>
      </c>
      <c r="R1344">
        <f>(Table1[[#This Row],[az]]-G$1)/G$2</f>
        <v>1.0570570570570571E-2</v>
      </c>
      <c r="S1344">
        <f>SQRT(Table1[[#This Row],[_ax]]*Table1[[#This Row],[_ax]]+Table1[[#This Row],[_ay]]*Table1[[#This Row],[_ay]]+Table1[[#This Row],[_az]]*Table1[[#This Row],[_az]])</f>
        <v>0.99732300938974006</v>
      </c>
      <c r="T1344" s="1">
        <f>ATAN2(Table1[[#This Row],[_az]],Table1[[#This Row],[_ay]])*180/PI()</f>
        <v>-82.329972343127423</v>
      </c>
      <c r="U1344" s="1">
        <f>ATAN2(SQRT(Table1[[#This Row],[_ay]]*Table1[[#This Row],[_ay]]+Table1[[#This Row],[_az]]*Table1[[#This Row],[_az]]),Table1[[#This Row],[_ax]])*180/PI()</f>
        <v>-85.445231083068677</v>
      </c>
    </row>
    <row r="1345" spans="1:21" x14ac:dyDescent="0.25">
      <c r="A1345" t="s">
        <v>0</v>
      </c>
      <c r="B1345" t="s">
        <v>6</v>
      </c>
      <c r="C1345" t="s">
        <v>2</v>
      </c>
      <c r="D1345" t="s">
        <v>5</v>
      </c>
      <c r="E1345">
        <v>-8084</v>
      </c>
      <c r="F1345">
        <v>-545</v>
      </c>
      <c r="G1345">
        <v>1080</v>
      </c>
      <c r="H1345">
        <v>5</v>
      </c>
      <c r="I1345">
        <v>-4</v>
      </c>
      <c r="J1345">
        <v>-18</v>
      </c>
      <c r="K1345">
        <v>1325</v>
      </c>
      <c r="L1345">
        <v>250</v>
      </c>
      <c r="M1345">
        <v>218</v>
      </c>
      <c r="N1345">
        <v>-32</v>
      </c>
      <c r="O1345">
        <v>336413</v>
      </c>
      <c r="P1345">
        <f>(Table1[[#This Row],[ax]]-E$1)/E$2</f>
        <v>-0.99550861859674677</v>
      </c>
      <c r="Q1345">
        <f>(Table1[[#This Row],[ay]]-F$1)/F$2</f>
        <v>-7.7884265437340769E-2</v>
      </c>
      <c r="R1345">
        <f>(Table1[[#This Row],[az]]-G$1)/G$2</f>
        <v>1.1171171171171172E-2</v>
      </c>
      <c r="S1345">
        <f>SQRT(Table1[[#This Row],[_ax]]*Table1[[#This Row],[_ax]]+Table1[[#This Row],[_ay]]*Table1[[#This Row],[_ay]]+Table1[[#This Row],[_az]]*Table1[[#This Row],[_az]])</f>
        <v>0.99861312006625103</v>
      </c>
      <c r="T1345" s="1">
        <f>ATAN2(Table1[[#This Row],[_az]],Table1[[#This Row],[_ay]])*180/PI()</f>
        <v>-81.837567882625592</v>
      </c>
      <c r="U1345" s="1">
        <f>ATAN2(SQRT(Table1[[#This Row],[_ay]]*Table1[[#This Row],[_ay]]+Table1[[#This Row],[_az]]*Table1[[#This Row],[_az]]),Table1[[#This Row],[_ax]])*180/PI()</f>
        <v>-85.480946247125061</v>
      </c>
    </row>
    <row r="1346" spans="1:21" x14ac:dyDescent="0.25">
      <c r="A1346" t="s">
        <v>0</v>
      </c>
      <c r="B1346" t="s">
        <v>6</v>
      </c>
      <c r="C1346" t="s">
        <v>2</v>
      </c>
      <c r="D1346" t="s">
        <v>5</v>
      </c>
      <c r="E1346">
        <v>-8080</v>
      </c>
      <c r="F1346">
        <v>-549</v>
      </c>
      <c r="G1346">
        <v>1078</v>
      </c>
      <c r="H1346">
        <v>4</v>
      </c>
      <c r="I1346">
        <v>-2</v>
      </c>
      <c r="J1346">
        <v>-17</v>
      </c>
      <c r="K1346">
        <v>1325</v>
      </c>
      <c r="L1346">
        <v>252</v>
      </c>
      <c r="M1346">
        <v>214</v>
      </c>
      <c r="N1346">
        <v>-34</v>
      </c>
      <c r="O1346">
        <v>336463</v>
      </c>
      <c r="P1346">
        <f>(Table1[[#This Row],[ax]]-E$1)/E$2</f>
        <v>-0.99502306385044914</v>
      </c>
      <c r="Q1346">
        <f>(Table1[[#This Row],[ay]]-F$1)/F$2</f>
        <v>-7.8369525658134168E-2</v>
      </c>
      <c r="R1346">
        <f>(Table1[[#This Row],[az]]-G$1)/G$2</f>
        <v>1.0930930930930931E-2</v>
      </c>
      <c r="S1346">
        <f>SQRT(Table1[[#This Row],[_ax]]*Table1[[#This Row],[_ax]]+Table1[[#This Row],[_ay]]*Table1[[#This Row],[_ay]]+Table1[[#This Row],[_az]]*Table1[[#This Row],[_az]])</f>
        <v>0.99816439798123069</v>
      </c>
      <c r="T1346" s="1">
        <f>ATAN2(Table1[[#This Row],[_az]],Table1[[#This Row],[_ay]])*180/PI()</f>
        <v>-82.059648983533151</v>
      </c>
      <c r="U1346" s="1">
        <f>ATAN2(SQRT(Table1[[#This Row],[_ay]]*Table1[[#This Row],[_ay]]+Table1[[#This Row],[_az]]*Table1[[#This Row],[_az]]),Table1[[#This Row],[_ax]])*180/PI()</f>
        <v>-85.453181457459351</v>
      </c>
    </row>
    <row r="1347" spans="1:21" x14ac:dyDescent="0.25">
      <c r="A1347" t="s">
        <v>0</v>
      </c>
      <c r="B1347" t="s">
        <v>6</v>
      </c>
      <c r="C1347" t="s">
        <v>2</v>
      </c>
      <c r="D1347" t="s">
        <v>5</v>
      </c>
      <c r="E1347">
        <v>-8076</v>
      </c>
      <c r="F1347">
        <v>-552</v>
      </c>
      <c r="G1347">
        <v>1076</v>
      </c>
      <c r="H1347">
        <v>3</v>
      </c>
      <c r="I1347">
        <v>-2</v>
      </c>
      <c r="J1347">
        <v>-17</v>
      </c>
      <c r="K1347">
        <v>1327</v>
      </c>
      <c r="L1347">
        <v>248</v>
      </c>
      <c r="M1347">
        <v>220</v>
      </c>
      <c r="N1347">
        <v>-30</v>
      </c>
      <c r="O1347">
        <v>336513</v>
      </c>
      <c r="P1347">
        <f>(Table1[[#This Row],[ax]]-E$1)/E$2</f>
        <v>-0.99453750910415151</v>
      </c>
      <c r="Q1347">
        <f>(Table1[[#This Row],[ay]]-F$1)/F$2</f>
        <v>-7.8733470823729224E-2</v>
      </c>
      <c r="R1347">
        <f>(Table1[[#This Row],[az]]-G$1)/G$2</f>
        <v>1.0690690690690691E-2</v>
      </c>
      <c r="S1347">
        <f>SQRT(Table1[[#This Row],[_ax]]*Table1[[#This Row],[_ax]]+Table1[[#This Row],[_ay]]*Table1[[#This Row],[_ay]]+Table1[[#This Row],[_az]]*Table1[[#This Row],[_az]])</f>
        <v>0.99770642340845195</v>
      </c>
      <c r="T1347" s="1">
        <f>ATAN2(Table1[[#This Row],[_az]],Table1[[#This Row],[_ay]])*180/PI()</f>
        <v>-82.267480181530118</v>
      </c>
      <c r="U1347" s="1">
        <f>ATAN2(SQRT(Table1[[#This Row],[_ay]]*Table1[[#This Row],[_ay]]+Table1[[#This Row],[_az]]*Table1[[#This Row],[_az]]),Table1[[#This Row],[_ax]])*180/PI()</f>
        <v>-85.43220598626273</v>
      </c>
    </row>
    <row r="1348" spans="1:21" x14ac:dyDescent="0.25">
      <c r="A1348" t="s">
        <v>0</v>
      </c>
      <c r="B1348" t="s">
        <v>6</v>
      </c>
      <c r="C1348" t="s">
        <v>2</v>
      </c>
      <c r="D1348" t="s">
        <v>5</v>
      </c>
      <c r="E1348">
        <v>-8081</v>
      </c>
      <c r="F1348">
        <v>-555</v>
      </c>
      <c r="G1348">
        <v>1072</v>
      </c>
      <c r="H1348">
        <v>3</v>
      </c>
      <c r="I1348">
        <v>-3</v>
      </c>
      <c r="J1348">
        <v>-19</v>
      </c>
      <c r="K1348">
        <v>1325</v>
      </c>
      <c r="L1348">
        <v>243</v>
      </c>
      <c r="M1348">
        <v>215</v>
      </c>
      <c r="N1348">
        <v>-33</v>
      </c>
      <c r="O1348">
        <v>336563</v>
      </c>
      <c r="P1348">
        <f>(Table1[[#This Row],[ax]]-E$1)/E$2</f>
        <v>-0.99514445253702355</v>
      </c>
      <c r="Q1348">
        <f>(Table1[[#This Row],[ay]]-F$1)/F$2</f>
        <v>-7.909741598932428E-2</v>
      </c>
      <c r="R1348">
        <f>(Table1[[#This Row],[az]]-G$1)/G$2</f>
        <v>1.0210210210210209E-2</v>
      </c>
      <c r="S1348">
        <f>SQRT(Table1[[#This Row],[_ax]]*Table1[[#This Row],[_ax]]+Table1[[#This Row],[_ay]]*Table1[[#This Row],[_ay]]+Table1[[#This Row],[_az]]*Table1[[#This Row],[_az]])</f>
        <v>0.99833517969865071</v>
      </c>
      <c r="T1348" s="1">
        <f>ATAN2(Table1[[#This Row],[_az]],Table1[[#This Row],[_ay]])*180/PI()</f>
        <v>-82.64470506758849</v>
      </c>
      <c r="U1348" s="1">
        <f>ATAN2(SQRT(Table1[[#This Row],[_ay]]*Table1[[#This Row],[_ay]]+Table1[[#This Row],[_az]]*Table1[[#This Row],[_az]]),Table1[[#This Row],[_ax]])*180/PI()</f>
        <v>-85.417947995185926</v>
      </c>
    </row>
    <row r="1349" spans="1:21" x14ac:dyDescent="0.25">
      <c r="A1349" t="s">
        <v>0</v>
      </c>
      <c r="B1349" t="s">
        <v>6</v>
      </c>
      <c r="C1349" t="s">
        <v>2</v>
      </c>
      <c r="D1349" t="s">
        <v>5</v>
      </c>
      <c r="E1349">
        <v>-8078</v>
      </c>
      <c r="F1349">
        <v>-554</v>
      </c>
      <c r="G1349">
        <v>1079</v>
      </c>
      <c r="H1349">
        <v>3</v>
      </c>
      <c r="I1349">
        <v>-3</v>
      </c>
      <c r="J1349">
        <v>-16</v>
      </c>
      <c r="K1349">
        <v>1327</v>
      </c>
      <c r="L1349">
        <v>250</v>
      </c>
      <c r="M1349">
        <v>216</v>
      </c>
      <c r="N1349">
        <v>-34</v>
      </c>
      <c r="O1349">
        <v>336613</v>
      </c>
      <c r="P1349">
        <f>(Table1[[#This Row],[ax]]-E$1)/E$2</f>
        <v>-0.99478028647730032</v>
      </c>
      <c r="Q1349">
        <f>(Table1[[#This Row],[ay]]-F$1)/F$2</f>
        <v>-7.8976100934125923E-2</v>
      </c>
      <c r="R1349">
        <f>(Table1[[#This Row],[az]]-G$1)/G$2</f>
        <v>1.1051051051051052E-2</v>
      </c>
      <c r="S1349">
        <f>SQRT(Table1[[#This Row],[_ax]]*Table1[[#This Row],[_ax]]+Table1[[#This Row],[_ay]]*Table1[[#This Row],[_ay]]+Table1[[#This Row],[_az]]*Table1[[#This Row],[_az]])</f>
        <v>0.99797152695452684</v>
      </c>
      <c r="T1349" s="1">
        <f>ATAN2(Table1[[#This Row],[_az]],Table1[[#This Row],[_ay]])*180/PI()</f>
        <v>-82.034376439639516</v>
      </c>
      <c r="U1349" s="1">
        <f>ATAN2(SQRT(Table1[[#This Row],[_ay]]*Table1[[#This Row],[_ay]]+Table1[[#This Row],[_az]]*Table1[[#This Row],[_az]]),Table1[[#This Row],[_ax]])*180/PI()</f>
        <v>-85.416743971462552</v>
      </c>
    </row>
    <row r="1350" spans="1:21" x14ac:dyDescent="0.25">
      <c r="A1350" t="s">
        <v>0</v>
      </c>
      <c r="B1350" t="s">
        <v>6</v>
      </c>
      <c r="C1350" t="s">
        <v>2</v>
      </c>
      <c r="D1350" t="s">
        <v>5</v>
      </c>
      <c r="E1350">
        <v>-8074</v>
      </c>
      <c r="F1350">
        <v>-549</v>
      </c>
      <c r="G1350">
        <v>1083</v>
      </c>
      <c r="H1350">
        <v>3</v>
      </c>
      <c r="I1350">
        <v>-2</v>
      </c>
      <c r="J1350">
        <v>-16</v>
      </c>
      <c r="K1350">
        <v>1324</v>
      </c>
      <c r="L1350">
        <v>260</v>
      </c>
      <c r="M1350">
        <v>216</v>
      </c>
      <c r="N1350">
        <v>-28</v>
      </c>
      <c r="O1350">
        <v>336663</v>
      </c>
      <c r="P1350">
        <f>(Table1[[#This Row],[ax]]-E$1)/E$2</f>
        <v>-0.99429473173100269</v>
      </c>
      <c r="Q1350">
        <f>(Table1[[#This Row],[ay]]-F$1)/F$2</f>
        <v>-7.8369525658134168E-2</v>
      </c>
      <c r="R1350">
        <f>(Table1[[#This Row],[az]]-G$1)/G$2</f>
        <v>1.1531531531531532E-2</v>
      </c>
      <c r="S1350">
        <f>SQRT(Table1[[#This Row],[_ax]]*Table1[[#This Row],[_ax]]+Table1[[#This Row],[_ay]]*Table1[[#This Row],[_ay]]+Table1[[#This Row],[_az]]*Table1[[#This Row],[_az]])</f>
        <v>0.99744512246006312</v>
      </c>
      <c r="T1350" s="1">
        <f>ATAN2(Table1[[#This Row],[_az]],Table1[[#This Row],[_ay]])*180/PI()</f>
        <v>-81.629389910176528</v>
      </c>
      <c r="U1350" s="1">
        <f>ATAN2(SQRT(Table1[[#This Row],[_ay]]*Table1[[#This Row],[_ay]]+Table1[[#This Row],[_az]]*Table1[[#This Row],[_az]]),Table1[[#This Row],[_ax]])*180/PI()</f>
        <v>-85.444986065596098</v>
      </c>
    </row>
    <row r="1351" spans="1:21" x14ac:dyDescent="0.25">
      <c r="A1351" t="s">
        <v>0</v>
      </c>
      <c r="B1351" t="s">
        <v>6</v>
      </c>
      <c r="C1351" t="s">
        <v>2</v>
      </c>
      <c r="D1351" t="s">
        <v>5</v>
      </c>
      <c r="E1351">
        <v>-8078</v>
      </c>
      <c r="F1351">
        <v>-552</v>
      </c>
      <c r="G1351">
        <v>1090</v>
      </c>
      <c r="H1351">
        <v>4</v>
      </c>
      <c r="I1351">
        <v>-2</v>
      </c>
      <c r="J1351">
        <v>-16</v>
      </c>
      <c r="K1351">
        <v>1325</v>
      </c>
      <c r="L1351">
        <v>257</v>
      </c>
      <c r="M1351">
        <v>215</v>
      </c>
      <c r="N1351">
        <v>-39</v>
      </c>
      <c r="O1351">
        <v>336713</v>
      </c>
      <c r="P1351">
        <f>(Table1[[#This Row],[ax]]-E$1)/E$2</f>
        <v>-0.99478028647730032</v>
      </c>
      <c r="Q1351">
        <f>(Table1[[#This Row],[ay]]-F$1)/F$2</f>
        <v>-7.8733470823729224E-2</v>
      </c>
      <c r="R1351">
        <f>(Table1[[#This Row],[az]]-G$1)/G$2</f>
        <v>1.2372372372372372E-2</v>
      </c>
      <c r="S1351">
        <f>SQRT(Table1[[#This Row],[_ax]]*Table1[[#This Row],[_ax]]+Table1[[#This Row],[_ay]]*Table1[[#This Row],[_ay]]+Table1[[#This Row],[_az]]*Table1[[#This Row],[_az]])</f>
        <v>0.99796786190234166</v>
      </c>
      <c r="T1351" s="1">
        <f>ATAN2(Table1[[#This Row],[_az]],Table1[[#This Row],[_ay]])*180/PI()</f>
        <v>-81.069431336854066</v>
      </c>
      <c r="U1351" s="1">
        <f>ATAN2(SQRT(Table1[[#This Row],[_ay]]*Table1[[#This Row],[_ay]]+Table1[[#This Row],[_az]]*Table1[[#This Row],[_az]]),Table1[[#This Row],[_ax]])*180/PI()</f>
        <v>-85.419369587323274</v>
      </c>
    </row>
    <row r="1352" spans="1:21" x14ac:dyDescent="0.25">
      <c r="A1352" t="s">
        <v>0</v>
      </c>
      <c r="B1352" t="s">
        <v>6</v>
      </c>
      <c r="C1352" t="s">
        <v>2</v>
      </c>
      <c r="D1352" t="s">
        <v>5</v>
      </c>
      <c r="E1352">
        <v>-8074</v>
      </c>
      <c r="F1352">
        <v>-543</v>
      </c>
      <c r="G1352">
        <v>1088</v>
      </c>
      <c r="H1352">
        <v>4</v>
      </c>
      <c r="I1352">
        <v>-3</v>
      </c>
      <c r="J1352">
        <v>-15</v>
      </c>
      <c r="K1352">
        <v>1328</v>
      </c>
      <c r="L1352">
        <v>251</v>
      </c>
      <c r="M1352">
        <v>213</v>
      </c>
      <c r="N1352">
        <v>-33</v>
      </c>
      <c r="O1352">
        <v>336763</v>
      </c>
      <c r="P1352">
        <f>(Table1[[#This Row],[ax]]-E$1)/E$2</f>
        <v>-0.99429473173100269</v>
      </c>
      <c r="Q1352">
        <f>(Table1[[#This Row],[ay]]-F$1)/F$2</f>
        <v>-7.764163532694407E-2</v>
      </c>
      <c r="R1352">
        <f>(Table1[[#This Row],[az]]-G$1)/G$2</f>
        <v>1.2132132132132132E-2</v>
      </c>
      <c r="S1352">
        <f>SQRT(Table1[[#This Row],[_ax]]*Table1[[#This Row],[_ax]]+Table1[[#This Row],[_ay]]*Table1[[#This Row],[_ay]]+Table1[[#This Row],[_az]]*Table1[[#This Row],[_az]])</f>
        <v>0.99739532067999004</v>
      </c>
      <c r="T1352" s="1">
        <f>ATAN2(Table1[[#This Row],[_az]],Table1[[#This Row],[_ay]])*180/PI()</f>
        <v>-81.118889460652071</v>
      </c>
      <c r="U1352" s="1">
        <f>ATAN2(SQRT(Table1[[#This Row],[_ay]]*Table1[[#This Row],[_ay]]+Table1[[#This Row],[_az]]*Table1[[#This Row],[_az]]),Table1[[#This Row],[_ax]])*180/PI()</f>
        <v>-85.481038558027677</v>
      </c>
    </row>
    <row r="1353" spans="1:21" x14ac:dyDescent="0.25">
      <c r="A1353" t="s">
        <v>0</v>
      </c>
      <c r="B1353" t="s">
        <v>6</v>
      </c>
      <c r="C1353" t="s">
        <v>2</v>
      </c>
      <c r="D1353" t="s">
        <v>5</v>
      </c>
      <c r="E1353">
        <v>-8073</v>
      </c>
      <c r="F1353">
        <v>-553</v>
      </c>
      <c r="G1353">
        <v>1080</v>
      </c>
      <c r="H1353">
        <v>4</v>
      </c>
      <c r="I1353">
        <v>-2</v>
      </c>
      <c r="J1353">
        <v>-18</v>
      </c>
      <c r="K1353">
        <v>1326</v>
      </c>
      <c r="L1353">
        <v>242</v>
      </c>
      <c r="M1353">
        <v>222</v>
      </c>
      <c r="N1353">
        <v>-32</v>
      </c>
      <c r="O1353">
        <v>336813</v>
      </c>
      <c r="P1353">
        <f>(Table1[[#This Row],[ax]]-E$1)/E$2</f>
        <v>-0.99417334304442828</v>
      </c>
      <c r="Q1353">
        <f>(Table1[[#This Row],[ay]]-F$1)/F$2</f>
        <v>-7.885478587892758E-2</v>
      </c>
      <c r="R1353">
        <f>(Table1[[#This Row],[az]]-G$1)/G$2</f>
        <v>1.1171171171171172E-2</v>
      </c>
      <c r="S1353">
        <f>SQRT(Table1[[#This Row],[_ax]]*Table1[[#This Row],[_ax]]+Table1[[#This Row],[_ay]]*Table1[[#This Row],[_ay]]+Table1[[#This Row],[_az]]*Table1[[#This Row],[_az]])</f>
        <v>0.99735826478827638</v>
      </c>
      <c r="T1353" s="1">
        <f>ATAN2(Table1[[#This Row],[_az]],Table1[[#This Row],[_ay]])*180/PI()</f>
        <v>-81.93669933956842</v>
      </c>
      <c r="U1353" s="1">
        <f>ATAN2(SQRT(Table1[[#This Row],[_ay]]*Table1[[#This Row],[_ay]]+Table1[[#This Row],[_az]]*Table1[[#This Row],[_az]]),Table1[[#This Row],[_ax]])*180/PI()</f>
        <v>-85.419877889118311</v>
      </c>
    </row>
    <row r="1354" spans="1:21" x14ac:dyDescent="0.25">
      <c r="A1354" t="s">
        <v>0</v>
      </c>
      <c r="B1354" t="s">
        <v>6</v>
      </c>
      <c r="C1354" t="s">
        <v>2</v>
      </c>
      <c r="D1354" t="s">
        <v>5</v>
      </c>
      <c r="E1354">
        <v>-8071</v>
      </c>
      <c r="F1354">
        <v>-546</v>
      </c>
      <c r="G1354">
        <v>1081</v>
      </c>
      <c r="H1354">
        <v>4</v>
      </c>
      <c r="I1354">
        <v>-3</v>
      </c>
      <c r="J1354">
        <v>-17</v>
      </c>
      <c r="K1354">
        <v>1322</v>
      </c>
      <c r="L1354">
        <v>252</v>
      </c>
      <c r="M1354">
        <v>218</v>
      </c>
      <c r="N1354">
        <v>-22</v>
      </c>
      <c r="O1354">
        <v>336863</v>
      </c>
      <c r="P1354">
        <f>(Table1[[#This Row],[ax]]-E$1)/E$2</f>
        <v>-0.99393056567127946</v>
      </c>
      <c r="Q1354">
        <f>(Table1[[#This Row],[ay]]-F$1)/F$2</f>
        <v>-7.8005580492539126E-2</v>
      </c>
      <c r="R1354">
        <f>(Table1[[#This Row],[az]]-G$1)/G$2</f>
        <v>1.1291291291291292E-2</v>
      </c>
      <c r="S1354">
        <f>SQRT(Table1[[#This Row],[_ax]]*Table1[[#This Row],[_ax]]+Table1[[#This Row],[_ay]]*Table1[[#This Row],[_ay]]+Table1[[#This Row],[_az]]*Table1[[#This Row],[_az]])</f>
        <v>0.99705081777341342</v>
      </c>
      <c r="T1354" s="1">
        <f>ATAN2(Table1[[#This Row],[_az]],Table1[[#This Row],[_ay]])*180/PI()</f>
        <v>-81.763654114253896</v>
      </c>
      <c r="U1354" s="1">
        <f>ATAN2(SQRT(Table1[[#This Row],[_ay]]*Table1[[#This Row],[_ay]]+Table1[[#This Row],[_az]]*Table1[[#This Row],[_az]]),Table1[[#This Row],[_ax]])*180/PI()</f>
        <v>-85.465941176847238</v>
      </c>
    </row>
    <row r="1355" spans="1:21" x14ac:dyDescent="0.25">
      <c r="A1355" t="s">
        <v>0</v>
      </c>
      <c r="B1355" t="s">
        <v>6</v>
      </c>
      <c r="C1355" t="s">
        <v>2</v>
      </c>
      <c r="D1355" t="s">
        <v>5</v>
      </c>
      <c r="E1355">
        <v>-8076</v>
      </c>
      <c r="F1355">
        <v>-546</v>
      </c>
      <c r="G1355">
        <v>1079</v>
      </c>
      <c r="H1355">
        <v>4</v>
      </c>
      <c r="I1355">
        <v>-3</v>
      </c>
      <c r="J1355">
        <v>-18</v>
      </c>
      <c r="K1355">
        <v>1327</v>
      </c>
      <c r="L1355">
        <v>250</v>
      </c>
      <c r="M1355">
        <v>222</v>
      </c>
      <c r="N1355">
        <v>-28</v>
      </c>
      <c r="O1355">
        <v>336913</v>
      </c>
      <c r="P1355">
        <f>(Table1[[#This Row],[ax]]-E$1)/E$2</f>
        <v>-0.99453750910415151</v>
      </c>
      <c r="Q1355">
        <f>(Table1[[#This Row],[ay]]-F$1)/F$2</f>
        <v>-7.8005580492539126E-2</v>
      </c>
      <c r="R1355">
        <f>(Table1[[#This Row],[az]]-G$1)/G$2</f>
        <v>1.1051051051051052E-2</v>
      </c>
      <c r="S1355">
        <f>SQRT(Table1[[#This Row],[_ax]]*Table1[[#This Row],[_ax]]+Table1[[#This Row],[_ay]]*Table1[[#This Row],[_ay]]+Table1[[#This Row],[_az]]*Table1[[#This Row],[_az]])</f>
        <v>0.9976531728674054</v>
      </c>
      <c r="T1355" s="1">
        <f>ATAN2(Table1[[#This Row],[_az]],Table1[[#This Row],[_ay]])*180/PI()</f>
        <v>-81.936566272876021</v>
      </c>
      <c r="U1355" s="1">
        <f>ATAN2(SQRT(Table1[[#This Row],[_ay]]*Table1[[#This Row],[_ay]]+Table1[[#This Row],[_az]]*Table1[[#This Row],[_az]]),Table1[[#This Row],[_ax]])*180/PI()</f>
        <v>-85.470646496627722</v>
      </c>
    </row>
    <row r="1356" spans="1:21" x14ac:dyDescent="0.25">
      <c r="A1356" t="s">
        <v>0</v>
      </c>
      <c r="B1356" t="s">
        <v>6</v>
      </c>
      <c r="C1356" t="s">
        <v>2</v>
      </c>
      <c r="D1356" t="s">
        <v>5</v>
      </c>
      <c r="E1356">
        <v>-8081</v>
      </c>
      <c r="F1356">
        <v>-545</v>
      </c>
      <c r="G1356">
        <v>1088</v>
      </c>
      <c r="H1356">
        <v>3</v>
      </c>
      <c r="I1356">
        <v>-1</v>
      </c>
      <c r="J1356">
        <v>-17</v>
      </c>
      <c r="K1356">
        <v>1326</v>
      </c>
      <c r="L1356">
        <v>239</v>
      </c>
      <c r="M1356">
        <v>207</v>
      </c>
      <c r="N1356">
        <v>-33</v>
      </c>
      <c r="O1356">
        <v>336963</v>
      </c>
      <c r="P1356">
        <f>(Table1[[#This Row],[ax]]-E$1)/E$2</f>
        <v>-0.99514445253702355</v>
      </c>
      <c r="Q1356">
        <f>(Table1[[#This Row],[ay]]-F$1)/F$2</f>
        <v>-7.7884265437340769E-2</v>
      </c>
      <c r="R1356">
        <f>(Table1[[#This Row],[az]]-G$1)/G$2</f>
        <v>1.2132132132132132E-2</v>
      </c>
      <c r="S1356">
        <f>SQRT(Table1[[#This Row],[_ax]]*Table1[[#This Row],[_ax]]+Table1[[#This Row],[_ay]]*Table1[[#This Row],[_ay]]+Table1[[#This Row],[_az]]*Table1[[#This Row],[_az]])</f>
        <v>0.99826130289017911</v>
      </c>
      <c r="T1356" s="1">
        <f>ATAN2(Table1[[#This Row],[_az]],Table1[[#This Row],[_ay]])*180/PI()</f>
        <v>-81.146117456271114</v>
      </c>
      <c r="U1356" s="1">
        <f>ATAN2(SQRT(Table1[[#This Row],[_ay]]*Table1[[#This Row],[_ay]]+Table1[[#This Row],[_az]]*Table1[[#This Row],[_az]]),Table1[[#This Row],[_ax]])*180/PI()</f>
        <v>-85.471164443601694</v>
      </c>
    </row>
    <row r="1357" spans="1:21" x14ac:dyDescent="0.25">
      <c r="A1357" t="s">
        <v>0</v>
      </c>
      <c r="B1357" t="s">
        <v>6</v>
      </c>
      <c r="C1357" t="s">
        <v>2</v>
      </c>
      <c r="D1357" t="s">
        <v>5</v>
      </c>
      <c r="E1357">
        <v>-8079</v>
      </c>
      <c r="F1357">
        <v>-556</v>
      </c>
      <c r="G1357">
        <v>1096</v>
      </c>
      <c r="H1357">
        <v>3</v>
      </c>
      <c r="I1357">
        <v>-2</v>
      </c>
      <c r="J1357">
        <v>-16</v>
      </c>
      <c r="K1357">
        <v>1324</v>
      </c>
      <c r="L1357">
        <v>247</v>
      </c>
      <c r="M1357">
        <v>221</v>
      </c>
      <c r="N1357">
        <v>-31</v>
      </c>
      <c r="O1357">
        <v>337013</v>
      </c>
      <c r="P1357">
        <f>(Table1[[#This Row],[ax]]-E$1)/E$2</f>
        <v>-0.99490167516387473</v>
      </c>
      <c r="Q1357">
        <f>(Table1[[#This Row],[ay]]-F$1)/F$2</f>
        <v>-7.9218731044522622E-2</v>
      </c>
      <c r="R1357">
        <f>(Table1[[#This Row],[az]]-G$1)/G$2</f>
        <v>1.3093093093093092E-2</v>
      </c>
      <c r="S1357">
        <f>SQRT(Table1[[#This Row],[_ax]]*Table1[[#This Row],[_ax]]+Table1[[#This Row],[_ay]]*Table1[[#This Row],[_ay]]+Table1[[#This Row],[_az]]*Table1[[#This Row],[_az]])</f>
        <v>0.99813645343656943</v>
      </c>
      <c r="T1357" s="1">
        <f>ATAN2(Table1[[#This Row],[_az]],Table1[[#This Row],[_ay]])*180/PI()</f>
        <v>-80.615123839896867</v>
      </c>
      <c r="U1357" s="1">
        <f>ATAN2(SQRT(Table1[[#This Row],[_ay]]*Table1[[#This Row],[_ay]]+Table1[[#This Row],[_az]]*Table1[[#This Row],[_az]]),Table1[[#This Row],[_ax]])*180/PI()</f>
        <v>-85.38595007566947</v>
      </c>
    </row>
    <row r="1358" spans="1:21" x14ac:dyDescent="0.25">
      <c r="A1358" t="s">
        <v>0</v>
      </c>
      <c r="B1358" t="s">
        <v>6</v>
      </c>
      <c r="C1358" t="s">
        <v>2</v>
      </c>
      <c r="D1358" t="s">
        <v>5</v>
      </c>
      <c r="E1358">
        <v>-8071</v>
      </c>
      <c r="F1358">
        <v>-547</v>
      </c>
      <c r="G1358">
        <v>1082</v>
      </c>
      <c r="H1358">
        <v>4</v>
      </c>
      <c r="I1358">
        <v>-3</v>
      </c>
      <c r="J1358">
        <v>-16</v>
      </c>
      <c r="K1358">
        <v>1326</v>
      </c>
      <c r="L1358">
        <v>247</v>
      </c>
      <c r="M1358">
        <v>227</v>
      </c>
      <c r="N1358">
        <v>-29</v>
      </c>
      <c r="O1358">
        <v>337063</v>
      </c>
      <c r="P1358">
        <f>(Table1[[#This Row],[ax]]-E$1)/E$2</f>
        <v>-0.99393056567127946</v>
      </c>
      <c r="Q1358">
        <f>(Table1[[#This Row],[ay]]-F$1)/F$2</f>
        <v>-7.8126895547737468E-2</v>
      </c>
      <c r="R1358">
        <f>(Table1[[#This Row],[az]]-G$1)/G$2</f>
        <v>1.1411411411411412E-2</v>
      </c>
      <c r="S1358">
        <f>SQRT(Table1[[#This Row],[_ax]]*Table1[[#This Row],[_ax]]+Table1[[#This Row],[_ay]]*Table1[[#This Row],[_ay]]+Table1[[#This Row],[_az]]*Table1[[#This Row],[_az]])</f>
        <v>0.99706168389621563</v>
      </c>
      <c r="T1358" s="1">
        <f>ATAN2(Table1[[#This Row],[_az]],Table1[[#This Row],[_ay]])*180/PI()</f>
        <v>-81.689997357031132</v>
      </c>
      <c r="U1358" s="1">
        <f>ATAN2(SQRT(Table1[[#This Row],[_ay]]*Table1[[#This Row],[_ay]]+Table1[[#This Row],[_az]]*Table1[[#This Row],[_az]]),Table1[[#This Row],[_ax]])*180/PI()</f>
        <v>-85.458073853788207</v>
      </c>
    </row>
    <row r="1359" spans="1:21" x14ac:dyDescent="0.25">
      <c r="A1359" t="s">
        <v>0</v>
      </c>
      <c r="B1359" t="s">
        <v>6</v>
      </c>
      <c r="C1359" t="s">
        <v>2</v>
      </c>
      <c r="D1359" t="s">
        <v>5</v>
      </c>
      <c r="E1359">
        <v>-8075</v>
      </c>
      <c r="F1359">
        <v>-552</v>
      </c>
      <c r="G1359">
        <v>1074</v>
      </c>
      <c r="H1359">
        <v>5</v>
      </c>
      <c r="I1359">
        <v>-2</v>
      </c>
      <c r="J1359">
        <v>-16</v>
      </c>
      <c r="K1359">
        <v>1325</v>
      </c>
      <c r="L1359">
        <v>256</v>
      </c>
      <c r="M1359">
        <v>220</v>
      </c>
      <c r="N1359">
        <v>-28</v>
      </c>
      <c r="O1359">
        <v>337113</v>
      </c>
      <c r="P1359">
        <f>(Table1[[#This Row],[ax]]-E$1)/E$2</f>
        <v>-0.9944161204175771</v>
      </c>
      <c r="Q1359">
        <f>(Table1[[#This Row],[ay]]-F$1)/F$2</f>
        <v>-7.8733470823729224E-2</v>
      </c>
      <c r="R1359">
        <f>(Table1[[#This Row],[az]]-G$1)/G$2</f>
        <v>1.0450450450450451E-2</v>
      </c>
      <c r="S1359">
        <f>SQRT(Table1[[#This Row],[_ax]]*Table1[[#This Row],[_ax]]+Table1[[#This Row],[_ay]]*Table1[[#This Row],[_ay]]+Table1[[#This Row],[_az]]*Table1[[#This Row],[_az]])</f>
        <v>0.99758287469709184</v>
      </c>
      <c r="T1359" s="1">
        <f>ATAN2(Table1[[#This Row],[_az]],Table1[[#This Row],[_ay]])*180/PI()</f>
        <v>-82.43921177064982</v>
      </c>
      <c r="U1359" s="1">
        <f>ATAN2(SQRT(Table1[[#This Row],[_ay]]*Table1[[#This Row],[_ay]]+Table1[[#This Row],[_az]]*Table1[[#This Row],[_az]]),Table1[[#This Row],[_ax]])*180/PI()</f>
        <v>-85.43348094672713</v>
      </c>
    </row>
    <row r="1360" spans="1:21" x14ac:dyDescent="0.25">
      <c r="A1360" t="s">
        <v>0</v>
      </c>
      <c r="B1360" t="s">
        <v>6</v>
      </c>
      <c r="C1360" t="s">
        <v>2</v>
      </c>
      <c r="D1360" t="s">
        <v>5</v>
      </c>
      <c r="E1360">
        <v>-8076</v>
      </c>
      <c r="F1360">
        <v>-551</v>
      </c>
      <c r="G1360">
        <v>1082</v>
      </c>
      <c r="H1360">
        <v>4</v>
      </c>
      <c r="I1360">
        <v>-1</v>
      </c>
      <c r="J1360">
        <v>-17</v>
      </c>
      <c r="K1360">
        <v>1324</v>
      </c>
      <c r="L1360">
        <v>247</v>
      </c>
      <c r="M1360">
        <v>225</v>
      </c>
      <c r="N1360">
        <v>-31</v>
      </c>
      <c r="O1360">
        <v>337163</v>
      </c>
      <c r="P1360">
        <f>(Table1[[#This Row],[ax]]-E$1)/E$2</f>
        <v>-0.99453750910415151</v>
      </c>
      <c r="Q1360">
        <f>(Table1[[#This Row],[ay]]-F$1)/F$2</f>
        <v>-7.8612155768530881E-2</v>
      </c>
      <c r="R1360">
        <f>(Table1[[#This Row],[az]]-G$1)/G$2</f>
        <v>1.1411411411411412E-2</v>
      </c>
      <c r="S1360">
        <f>SQRT(Table1[[#This Row],[_ax]]*Table1[[#This Row],[_ax]]+Table1[[#This Row],[_ay]]*Table1[[#This Row],[_ay]]+Table1[[#This Row],[_az]]*Table1[[#This Row],[_az]])</f>
        <v>0.99770484030101125</v>
      </c>
      <c r="T1360" s="1">
        <f>ATAN2(Table1[[#This Row],[_az]],Table1[[#This Row],[_ay]])*180/PI()</f>
        <v>-81.740583830278055</v>
      </c>
      <c r="U1360" s="1">
        <f>ATAN2(SQRT(Table1[[#This Row],[_ay]]*Table1[[#This Row],[_ay]]+Table1[[#This Row],[_az]]*Table1[[#This Row],[_az]]),Table1[[#This Row],[_ax]])*180/PI()</f>
        <v>-85.43334408410297</v>
      </c>
    </row>
    <row r="1361" spans="1:21" x14ac:dyDescent="0.25">
      <c r="A1361" t="s">
        <v>0</v>
      </c>
      <c r="B1361" t="s">
        <v>6</v>
      </c>
      <c r="C1361" t="s">
        <v>2</v>
      </c>
      <c r="D1361" t="s">
        <v>5</v>
      </c>
      <c r="E1361">
        <v>-8073</v>
      </c>
      <c r="F1361">
        <v>-552</v>
      </c>
      <c r="G1361">
        <v>1082</v>
      </c>
      <c r="H1361">
        <v>4</v>
      </c>
      <c r="I1361">
        <v>-1</v>
      </c>
      <c r="J1361">
        <v>-19</v>
      </c>
      <c r="K1361">
        <v>1325</v>
      </c>
      <c r="L1361">
        <v>249</v>
      </c>
      <c r="M1361">
        <v>221</v>
      </c>
      <c r="N1361">
        <v>-31</v>
      </c>
      <c r="O1361">
        <v>337213</v>
      </c>
      <c r="P1361">
        <f>(Table1[[#This Row],[ax]]-E$1)/E$2</f>
        <v>-0.99417334304442828</v>
      </c>
      <c r="Q1361">
        <f>(Table1[[#This Row],[ay]]-F$1)/F$2</f>
        <v>-7.8733470823729224E-2</v>
      </c>
      <c r="R1361">
        <f>(Table1[[#This Row],[az]]-G$1)/G$2</f>
        <v>1.1411411411411412E-2</v>
      </c>
      <c r="S1361">
        <f>SQRT(Table1[[#This Row],[_ax]]*Table1[[#This Row],[_ax]]+Table1[[#This Row],[_ay]]*Table1[[#This Row],[_ay]]+Table1[[#This Row],[_az]]*Table1[[#This Row],[_az]])</f>
        <v>0.99735140033916125</v>
      </c>
      <c r="T1361" s="1">
        <f>ATAN2(Table1[[#This Row],[_az]],Table1[[#This Row],[_ay]])*180/PI()</f>
        <v>-81.753135027721243</v>
      </c>
      <c r="U1361" s="1">
        <f>ATAN2(SQRT(Table1[[#This Row],[_ay]]*Table1[[#This Row],[_ay]]+Table1[[#This Row],[_az]]*Table1[[#This Row],[_az]]),Table1[[#This Row],[_ax]])*180/PI()</f>
        <v>-85.42480318502723</v>
      </c>
    </row>
    <row r="1362" spans="1:21" x14ac:dyDescent="0.25">
      <c r="A1362" t="s">
        <v>0</v>
      </c>
      <c r="B1362" t="s">
        <v>6</v>
      </c>
      <c r="C1362" t="s">
        <v>2</v>
      </c>
      <c r="D1362" t="s">
        <v>5</v>
      </c>
      <c r="E1362">
        <v>-8076</v>
      </c>
      <c r="F1362">
        <v>-552</v>
      </c>
      <c r="G1362">
        <v>1083</v>
      </c>
      <c r="H1362">
        <v>4</v>
      </c>
      <c r="I1362">
        <v>-2</v>
      </c>
      <c r="J1362">
        <v>-18</v>
      </c>
      <c r="K1362">
        <v>1327</v>
      </c>
      <c r="L1362">
        <v>251</v>
      </c>
      <c r="M1362">
        <v>215</v>
      </c>
      <c r="N1362">
        <v>-27</v>
      </c>
      <c r="O1362">
        <v>337263</v>
      </c>
      <c r="P1362">
        <f>(Table1[[#This Row],[ax]]-E$1)/E$2</f>
        <v>-0.99453750910415151</v>
      </c>
      <c r="Q1362">
        <f>(Table1[[#This Row],[ay]]-F$1)/F$2</f>
        <v>-7.8733470823729224E-2</v>
      </c>
      <c r="R1362">
        <f>(Table1[[#This Row],[az]]-G$1)/G$2</f>
        <v>1.1531531531531532E-2</v>
      </c>
      <c r="S1362">
        <f>SQRT(Table1[[#This Row],[_ax]]*Table1[[#This Row],[_ax]]+Table1[[#This Row],[_ay]]*Table1[[#This Row],[_ay]]+Table1[[#This Row],[_az]]*Table1[[#This Row],[_az]])</f>
        <v>0.99771578751792034</v>
      </c>
      <c r="T1362" s="1">
        <f>ATAN2(Table1[[#This Row],[_az]],Table1[[#This Row],[_ay]])*180/PI()</f>
        <v>-81.667538531458746</v>
      </c>
      <c r="U1362" s="1">
        <f>ATAN2(SQRT(Table1[[#This Row],[_ay]]*Table1[[#This Row],[_ay]]+Table1[[#This Row],[_az]]*Table1[[#This Row],[_az]]),Table1[[#This Row],[_ax]])*180/PI()</f>
        <v>-85.425479968920115</v>
      </c>
    </row>
    <row r="1363" spans="1:21" x14ac:dyDescent="0.25">
      <c r="A1363" t="s">
        <v>0</v>
      </c>
      <c r="B1363" t="s">
        <v>6</v>
      </c>
      <c r="C1363" t="s">
        <v>2</v>
      </c>
      <c r="D1363" t="s">
        <v>5</v>
      </c>
      <c r="E1363">
        <v>-8072</v>
      </c>
      <c r="F1363">
        <v>-553</v>
      </c>
      <c r="G1363">
        <v>1077</v>
      </c>
      <c r="H1363">
        <v>4</v>
      </c>
      <c r="I1363">
        <v>-2</v>
      </c>
      <c r="J1363">
        <v>-18</v>
      </c>
      <c r="K1363">
        <v>1326</v>
      </c>
      <c r="L1363">
        <v>252</v>
      </c>
      <c r="M1363">
        <v>220</v>
      </c>
      <c r="N1363">
        <v>-30</v>
      </c>
      <c r="O1363">
        <v>337313</v>
      </c>
      <c r="P1363">
        <f>(Table1[[#This Row],[ax]]-E$1)/E$2</f>
        <v>-0.99405195435785387</v>
      </c>
      <c r="Q1363">
        <f>(Table1[[#This Row],[ay]]-F$1)/F$2</f>
        <v>-7.885478587892758E-2</v>
      </c>
      <c r="R1363">
        <f>(Table1[[#This Row],[az]]-G$1)/G$2</f>
        <v>1.0810810810810811E-2</v>
      </c>
      <c r="S1363">
        <f>SQRT(Table1[[#This Row],[_ax]]*Table1[[#This Row],[_ax]]+Table1[[#This Row],[_ay]]*Table1[[#This Row],[_ay]]+Table1[[#This Row],[_az]]*Table1[[#This Row],[_az]])</f>
        <v>0.99723329208819911</v>
      </c>
      <c r="T1363" s="1">
        <f>ATAN2(Table1[[#This Row],[_az]],Table1[[#This Row],[_ay]])*180/PI()</f>
        <v>-82.193546367981099</v>
      </c>
      <c r="U1363" s="1">
        <f>ATAN2(SQRT(Table1[[#This Row],[_ay]]*Table1[[#This Row],[_ay]]+Table1[[#This Row],[_az]]*Table1[[#This Row],[_az]]),Table1[[#This Row],[_ax]])*180/PI()</f>
        <v>-85.422170036545751</v>
      </c>
    </row>
    <row r="1364" spans="1:21" x14ac:dyDescent="0.25">
      <c r="A1364" t="s">
        <v>0</v>
      </c>
      <c r="B1364" t="s">
        <v>6</v>
      </c>
      <c r="C1364" t="s">
        <v>2</v>
      </c>
      <c r="D1364" t="s">
        <v>5</v>
      </c>
      <c r="E1364">
        <v>-8076</v>
      </c>
      <c r="F1364">
        <v>-554</v>
      </c>
      <c r="G1364">
        <v>1076</v>
      </c>
      <c r="H1364">
        <v>4</v>
      </c>
      <c r="I1364">
        <v>-2</v>
      </c>
      <c r="J1364">
        <v>-18</v>
      </c>
      <c r="K1364">
        <v>1326</v>
      </c>
      <c r="L1364">
        <v>250</v>
      </c>
      <c r="M1364">
        <v>226</v>
      </c>
      <c r="N1364">
        <v>-28</v>
      </c>
      <c r="O1364">
        <v>337363</v>
      </c>
      <c r="P1364">
        <f>(Table1[[#This Row],[ax]]-E$1)/E$2</f>
        <v>-0.99453750910415151</v>
      </c>
      <c r="Q1364">
        <f>(Table1[[#This Row],[ay]]-F$1)/F$2</f>
        <v>-7.8976100934125923E-2</v>
      </c>
      <c r="R1364">
        <f>(Table1[[#This Row],[az]]-G$1)/G$2</f>
        <v>1.0690690690690691E-2</v>
      </c>
      <c r="S1364">
        <f>SQRT(Table1[[#This Row],[_ax]]*Table1[[#This Row],[_ax]]+Table1[[#This Row],[_ay]]*Table1[[#This Row],[_ay]]+Table1[[#This Row],[_az]]*Table1[[#This Row],[_az]])</f>
        <v>0.9977255997524026</v>
      </c>
      <c r="T1364" s="1">
        <f>ATAN2(Table1[[#This Row],[_az]],Table1[[#This Row],[_ay]])*180/PI()</f>
        <v>-82.290949902360026</v>
      </c>
      <c r="U1364" s="1">
        <f>ATAN2(SQRT(Table1[[#This Row],[_ay]]*Table1[[#This Row],[_ay]]+Table1[[#This Row],[_az]]*Table1[[#This Row],[_az]]),Table1[[#This Row],[_ax]])*180/PI()</f>
        <v>-85.418442781014164</v>
      </c>
    </row>
    <row r="1365" spans="1:21" x14ac:dyDescent="0.25">
      <c r="A1365" t="s">
        <v>0</v>
      </c>
      <c r="B1365" t="s">
        <v>6</v>
      </c>
      <c r="C1365" t="s">
        <v>2</v>
      </c>
      <c r="D1365" t="s">
        <v>5</v>
      </c>
      <c r="E1365">
        <v>-8076</v>
      </c>
      <c r="F1365">
        <v>-554</v>
      </c>
      <c r="G1365">
        <v>1074</v>
      </c>
      <c r="H1365">
        <v>4</v>
      </c>
      <c r="I1365">
        <v>-2</v>
      </c>
      <c r="J1365">
        <v>-17</v>
      </c>
      <c r="K1365">
        <v>1325</v>
      </c>
      <c r="L1365">
        <v>247</v>
      </c>
      <c r="M1365">
        <v>223</v>
      </c>
      <c r="N1365">
        <v>-31</v>
      </c>
      <c r="O1365">
        <v>337413</v>
      </c>
      <c r="P1365">
        <f>(Table1[[#This Row],[ax]]-E$1)/E$2</f>
        <v>-0.99453750910415151</v>
      </c>
      <c r="Q1365">
        <f>(Table1[[#This Row],[ay]]-F$1)/F$2</f>
        <v>-7.8976100934125923E-2</v>
      </c>
      <c r="R1365">
        <f>(Table1[[#This Row],[az]]-G$1)/G$2</f>
        <v>1.0450450450450451E-2</v>
      </c>
      <c r="S1365">
        <f>SQRT(Table1[[#This Row],[_ax]]*Table1[[#This Row],[_ax]]+Table1[[#This Row],[_ay]]*Table1[[#This Row],[_ay]]+Table1[[#This Row],[_az]]*Table1[[#This Row],[_az]])</f>
        <v>0.99772305448379051</v>
      </c>
      <c r="T1365" s="1">
        <f>ATAN2(Table1[[#This Row],[_az]],Table1[[#This Row],[_ay]])*180/PI()</f>
        <v>-82.462172498051231</v>
      </c>
      <c r="U1365" s="1">
        <f>ATAN2(SQRT(Table1[[#This Row],[_ay]]*Table1[[#This Row],[_ay]]+Table1[[#This Row],[_az]]*Table1[[#This Row],[_az]]),Table1[[#This Row],[_ax]])*180/PI()</f>
        <v>-85.420267159865318</v>
      </c>
    </row>
    <row r="1366" spans="1:21" x14ac:dyDescent="0.25">
      <c r="A1366" t="s">
        <v>0</v>
      </c>
      <c r="B1366" t="s">
        <v>6</v>
      </c>
      <c r="C1366" t="s">
        <v>2</v>
      </c>
      <c r="D1366" t="s">
        <v>5</v>
      </c>
      <c r="E1366">
        <v>-8076</v>
      </c>
      <c r="F1366">
        <v>-550</v>
      </c>
      <c r="G1366">
        <v>1076</v>
      </c>
      <c r="H1366">
        <v>3</v>
      </c>
      <c r="I1366">
        <v>-2</v>
      </c>
      <c r="J1366">
        <v>-17</v>
      </c>
      <c r="K1366">
        <v>1323</v>
      </c>
      <c r="L1366">
        <v>248</v>
      </c>
      <c r="M1366">
        <v>220</v>
      </c>
      <c r="N1366">
        <v>-28</v>
      </c>
      <c r="O1366">
        <v>337463</v>
      </c>
      <c r="P1366">
        <f>(Table1[[#This Row],[ax]]-E$1)/E$2</f>
        <v>-0.99453750910415151</v>
      </c>
      <c r="Q1366">
        <f>(Table1[[#This Row],[ay]]-F$1)/F$2</f>
        <v>-7.8490840713332524E-2</v>
      </c>
      <c r="R1366">
        <f>(Table1[[#This Row],[az]]-G$1)/G$2</f>
        <v>1.0690690690690691E-2</v>
      </c>
      <c r="S1366">
        <f>SQRT(Table1[[#This Row],[_ax]]*Table1[[#This Row],[_ax]]+Table1[[#This Row],[_ay]]*Table1[[#This Row],[_ay]]+Table1[[#This Row],[_az]]*Table1[[#This Row],[_az]])</f>
        <v>0.99768730570175135</v>
      </c>
      <c r="T1366" s="1">
        <f>ATAN2(Table1[[#This Row],[_az]],Table1[[#This Row],[_ay]])*180/PI()</f>
        <v>-82.243867996721633</v>
      </c>
      <c r="U1366" s="1">
        <f>ATAN2(SQRT(Table1[[#This Row],[_ay]]*Table1[[#This Row],[_ay]]+Table1[[#This Row],[_az]]*Table1[[#This Row],[_az]]),Table1[[#This Row],[_ax]])*180/PI()</f>
        <v>-85.445968951939747</v>
      </c>
    </row>
    <row r="1367" spans="1:21" x14ac:dyDescent="0.25">
      <c r="A1367" t="s">
        <v>0</v>
      </c>
      <c r="B1367" t="s">
        <v>6</v>
      </c>
      <c r="C1367" t="s">
        <v>2</v>
      </c>
      <c r="D1367" t="s">
        <v>5</v>
      </c>
      <c r="E1367">
        <v>-8069</v>
      </c>
      <c r="F1367">
        <v>-554</v>
      </c>
      <c r="G1367">
        <v>1093</v>
      </c>
      <c r="H1367">
        <v>4</v>
      </c>
      <c r="I1367">
        <v>-2</v>
      </c>
      <c r="J1367">
        <v>-16</v>
      </c>
      <c r="K1367">
        <v>1326</v>
      </c>
      <c r="L1367">
        <v>244</v>
      </c>
      <c r="M1367">
        <v>214</v>
      </c>
      <c r="N1367">
        <v>-30</v>
      </c>
      <c r="O1367">
        <v>337513</v>
      </c>
      <c r="P1367">
        <f>(Table1[[#This Row],[ax]]-E$1)/E$2</f>
        <v>-0.99368778829813065</v>
      </c>
      <c r="Q1367">
        <f>(Table1[[#This Row],[ay]]-F$1)/F$2</f>
        <v>-7.8976100934125923E-2</v>
      </c>
      <c r="R1367">
        <f>(Table1[[#This Row],[az]]-G$1)/G$2</f>
        <v>1.2732732732732732E-2</v>
      </c>
      <c r="S1367">
        <f>SQRT(Table1[[#This Row],[_ax]]*Table1[[#This Row],[_ax]]+Table1[[#This Row],[_ay]]*Table1[[#This Row],[_ay]]+Table1[[#This Row],[_az]]*Table1[[#This Row],[_az]])</f>
        <v>0.99690258682302102</v>
      </c>
      <c r="T1367" s="1">
        <f>ATAN2(Table1[[#This Row],[_az]],Table1[[#This Row],[_ay]])*180/PI()</f>
        <v>-80.841434545326265</v>
      </c>
      <c r="U1367" s="1">
        <f>ATAN2(SQRT(Table1[[#This Row],[_ay]]*Table1[[#This Row],[_ay]]+Table1[[#This Row],[_az]]*Table1[[#This Row],[_az]]),Table1[[#This Row],[_ax]])*180/PI()</f>
        <v>-85.397382048962072</v>
      </c>
    </row>
    <row r="1368" spans="1:21" x14ac:dyDescent="0.25">
      <c r="A1368" t="s">
        <v>0</v>
      </c>
      <c r="B1368" t="s">
        <v>6</v>
      </c>
      <c r="C1368" t="s">
        <v>2</v>
      </c>
      <c r="D1368" t="s">
        <v>5</v>
      </c>
      <c r="E1368">
        <v>-8068</v>
      </c>
      <c r="F1368">
        <v>-555</v>
      </c>
      <c r="G1368">
        <v>1079</v>
      </c>
      <c r="H1368">
        <v>3</v>
      </c>
      <c r="I1368">
        <v>0</v>
      </c>
      <c r="J1368">
        <v>-17</v>
      </c>
      <c r="K1368">
        <v>1325</v>
      </c>
      <c r="L1368">
        <v>245</v>
      </c>
      <c r="M1368">
        <v>217</v>
      </c>
      <c r="N1368">
        <v>-25</v>
      </c>
      <c r="O1368">
        <v>337563</v>
      </c>
      <c r="P1368">
        <f>(Table1[[#This Row],[ax]]-E$1)/E$2</f>
        <v>-0.99356639961155624</v>
      </c>
      <c r="Q1368">
        <f>(Table1[[#This Row],[ay]]-F$1)/F$2</f>
        <v>-7.909741598932428E-2</v>
      </c>
      <c r="R1368">
        <f>(Table1[[#This Row],[az]]-G$1)/G$2</f>
        <v>1.1051051051051052E-2</v>
      </c>
      <c r="S1368">
        <f>SQRT(Table1[[#This Row],[_ax]]*Table1[[#This Row],[_ax]]+Table1[[#This Row],[_ay]]*Table1[[#This Row],[_ay]]+Table1[[#This Row],[_az]]*Table1[[#This Row],[_az]])</f>
        <v>0.99677114594203209</v>
      </c>
      <c r="T1368" s="1">
        <f>ATAN2(Table1[[#This Row],[_az]],Table1[[#This Row],[_ay]])*180/PI()</f>
        <v>-82.046437190637036</v>
      </c>
      <c r="U1368" s="1">
        <f>ATAN2(SQRT(Table1[[#This Row],[_ay]]*Table1[[#This Row],[_ay]]+Table1[[#This Row],[_az]]*Table1[[#This Row],[_az]]),Table1[[#This Row],[_ax]])*180/PI()</f>
        <v>-85.404284254628593</v>
      </c>
    </row>
    <row r="1369" spans="1:21" x14ac:dyDescent="0.25">
      <c r="A1369" t="s">
        <v>0</v>
      </c>
      <c r="B1369" t="s">
        <v>6</v>
      </c>
      <c r="C1369" t="s">
        <v>2</v>
      </c>
      <c r="D1369" t="s">
        <v>5</v>
      </c>
      <c r="E1369">
        <v>-8072</v>
      </c>
      <c r="F1369">
        <v>-557</v>
      </c>
      <c r="G1369">
        <v>1074</v>
      </c>
      <c r="H1369">
        <v>4</v>
      </c>
      <c r="I1369">
        <v>-1</v>
      </c>
      <c r="J1369">
        <v>-17</v>
      </c>
      <c r="K1369">
        <v>1328</v>
      </c>
      <c r="L1369">
        <v>250</v>
      </c>
      <c r="M1369">
        <v>226</v>
      </c>
      <c r="N1369">
        <v>-26</v>
      </c>
      <c r="O1369">
        <v>337613</v>
      </c>
      <c r="P1369">
        <f>(Table1[[#This Row],[ax]]-E$1)/E$2</f>
        <v>-0.99405195435785387</v>
      </c>
      <c r="Q1369">
        <f>(Table1[[#This Row],[ay]]-F$1)/F$2</f>
        <v>-7.9340046099720979E-2</v>
      </c>
      <c r="R1369">
        <f>(Table1[[#This Row],[az]]-G$1)/G$2</f>
        <v>1.0450450450450451E-2</v>
      </c>
      <c r="S1369">
        <f>SQRT(Table1[[#This Row],[_ax]]*Table1[[#This Row],[_ax]]+Table1[[#This Row],[_ay]]*Table1[[#This Row],[_ay]]+Table1[[#This Row],[_az]]*Table1[[#This Row],[_az]])</f>
        <v>0.99726793931841207</v>
      </c>
      <c r="T1369" s="1">
        <f>ATAN2(Table1[[#This Row],[_az]],Table1[[#This Row],[_ay]])*180/PI()</f>
        <v>-82.496354786562989</v>
      </c>
      <c r="U1369" s="1">
        <f>ATAN2(SQRT(Table1[[#This Row],[_ay]]*Table1[[#This Row],[_ay]]+Table1[[#This Row],[_az]]*Table1[[#This Row],[_az]]),Table1[[#This Row],[_ax]])*180/PI()</f>
        <v>-85.397376140997665</v>
      </c>
    </row>
    <row r="1370" spans="1:21" x14ac:dyDescent="0.25">
      <c r="A1370" t="s">
        <v>0</v>
      </c>
      <c r="B1370" t="s">
        <v>6</v>
      </c>
      <c r="C1370" t="s">
        <v>2</v>
      </c>
      <c r="D1370" t="s">
        <v>5</v>
      </c>
      <c r="E1370">
        <v>-8077</v>
      </c>
      <c r="F1370">
        <v>-554</v>
      </c>
      <c r="G1370">
        <v>1080</v>
      </c>
      <c r="H1370">
        <v>6</v>
      </c>
      <c r="I1370">
        <v>-2</v>
      </c>
      <c r="J1370">
        <v>-17</v>
      </c>
      <c r="K1370">
        <v>1327</v>
      </c>
      <c r="L1370">
        <v>240</v>
      </c>
      <c r="M1370">
        <v>220</v>
      </c>
      <c r="N1370">
        <v>-32</v>
      </c>
      <c r="O1370">
        <v>337663</v>
      </c>
      <c r="P1370">
        <f>(Table1[[#This Row],[ax]]-E$1)/E$2</f>
        <v>-0.99465889779072592</v>
      </c>
      <c r="Q1370">
        <f>(Table1[[#This Row],[ay]]-F$1)/F$2</f>
        <v>-7.8976100934125923E-2</v>
      </c>
      <c r="R1370">
        <f>(Table1[[#This Row],[az]]-G$1)/G$2</f>
        <v>1.1171171171171172E-2</v>
      </c>
      <c r="S1370">
        <f>SQRT(Table1[[#This Row],[_ax]]*Table1[[#This Row],[_ax]]+Table1[[#This Row],[_ay]]*Table1[[#This Row],[_ay]]+Table1[[#This Row],[_az]]*Table1[[#This Row],[_az]])</f>
        <v>0.99785186402509396</v>
      </c>
      <c r="T1370" s="1">
        <f>ATAN2(Table1[[#This Row],[_az]],Table1[[#This Row],[_ay]])*180/PI()</f>
        <v>-81.948922839001682</v>
      </c>
      <c r="U1370" s="1">
        <f>ATAN2(SQRT(Table1[[#This Row],[_ay]]*Table1[[#This Row],[_ay]]+Table1[[#This Row],[_az]]*Table1[[#This Row],[_az]]),Table1[[#This Row],[_ax]])*180/PI()</f>
        <v>-85.41522918617224</v>
      </c>
    </row>
    <row r="1371" spans="1:21" x14ac:dyDescent="0.25">
      <c r="A1371" t="s">
        <v>0</v>
      </c>
      <c r="B1371" t="s">
        <v>6</v>
      </c>
      <c r="C1371" t="s">
        <v>2</v>
      </c>
      <c r="D1371" t="s">
        <v>5</v>
      </c>
      <c r="E1371">
        <v>-8075</v>
      </c>
      <c r="F1371">
        <v>-552</v>
      </c>
      <c r="G1371">
        <v>1077</v>
      </c>
      <c r="H1371">
        <v>4</v>
      </c>
      <c r="I1371">
        <v>-3</v>
      </c>
      <c r="J1371">
        <v>-18</v>
      </c>
      <c r="K1371">
        <v>1328</v>
      </c>
      <c r="L1371">
        <v>246</v>
      </c>
      <c r="M1371">
        <v>212</v>
      </c>
      <c r="N1371">
        <v>-28</v>
      </c>
      <c r="O1371">
        <v>337713</v>
      </c>
      <c r="P1371">
        <f>(Table1[[#This Row],[ax]]-E$1)/E$2</f>
        <v>-0.9944161204175771</v>
      </c>
      <c r="Q1371">
        <f>(Table1[[#This Row],[ay]]-F$1)/F$2</f>
        <v>-7.8733470823729224E-2</v>
      </c>
      <c r="R1371">
        <f>(Table1[[#This Row],[az]]-G$1)/G$2</f>
        <v>1.0810810810810811E-2</v>
      </c>
      <c r="S1371">
        <f>SQRT(Table1[[#This Row],[_ax]]*Table1[[#This Row],[_ax]]+Table1[[#This Row],[_ay]]*Table1[[#This Row],[_ay]]+Table1[[#This Row],[_az]]*Table1[[#This Row],[_az]])</f>
        <v>0.99758671482968508</v>
      </c>
      <c r="T1371" s="1">
        <f>ATAN2(Table1[[#This Row],[_az]],Table1[[#This Row],[_ay]])*180/PI()</f>
        <v>-82.181666580932301</v>
      </c>
      <c r="U1371" s="1">
        <f>ATAN2(SQRT(Table1[[#This Row],[_ay]]*Table1[[#This Row],[_ay]]+Table1[[#This Row],[_az]]*Table1[[#This Row],[_az]]),Table1[[#This Row],[_ax]])*180/PI()</f>
        <v>-85.430720345753116</v>
      </c>
    </row>
    <row r="1372" spans="1:21" x14ac:dyDescent="0.25">
      <c r="A1372" t="s">
        <v>0</v>
      </c>
      <c r="B1372" t="s">
        <v>6</v>
      </c>
      <c r="C1372" t="s">
        <v>2</v>
      </c>
      <c r="D1372" t="s">
        <v>5</v>
      </c>
      <c r="E1372">
        <v>-8072</v>
      </c>
      <c r="F1372">
        <v>-549</v>
      </c>
      <c r="G1372">
        <v>1089</v>
      </c>
      <c r="H1372">
        <v>4</v>
      </c>
      <c r="I1372">
        <v>-1</v>
      </c>
      <c r="J1372">
        <v>-16</v>
      </c>
      <c r="K1372">
        <v>1326</v>
      </c>
      <c r="L1372">
        <v>251</v>
      </c>
      <c r="M1372">
        <v>219</v>
      </c>
      <c r="N1372">
        <v>-29</v>
      </c>
      <c r="O1372">
        <v>337763</v>
      </c>
      <c r="P1372">
        <f>(Table1[[#This Row],[ax]]-E$1)/E$2</f>
        <v>-0.99405195435785387</v>
      </c>
      <c r="Q1372">
        <f>(Table1[[#This Row],[ay]]-F$1)/F$2</f>
        <v>-7.8369525658134168E-2</v>
      </c>
      <c r="R1372">
        <f>(Table1[[#This Row],[az]]-G$1)/G$2</f>
        <v>1.2252252252252252E-2</v>
      </c>
      <c r="S1372">
        <f>SQRT(Table1[[#This Row],[_ax]]*Table1[[#This Row],[_ax]]+Table1[[#This Row],[_ay]]*Table1[[#This Row],[_ay]]+Table1[[#This Row],[_az]]*Table1[[#This Row],[_az]])</f>
        <v>0.9972117068104458</v>
      </c>
      <c r="T1372" s="1">
        <f>ATAN2(Table1[[#This Row],[_az]],Table1[[#This Row],[_ay]])*180/PI()</f>
        <v>-81.114335302383452</v>
      </c>
      <c r="U1372" s="1">
        <f>ATAN2(SQRT(Table1[[#This Row],[_ay]]*Table1[[#This Row],[_ay]]+Table1[[#This Row],[_az]]*Table1[[#This Row],[_az]]),Table1[[#This Row],[_ax]])*180/PI()</f>
        <v>-85.437685522876279</v>
      </c>
    </row>
    <row r="1373" spans="1:21" x14ac:dyDescent="0.25">
      <c r="A1373" t="s">
        <v>0</v>
      </c>
      <c r="B1373" t="s">
        <v>6</v>
      </c>
      <c r="C1373" t="s">
        <v>2</v>
      </c>
      <c r="D1373" t="s">
        <v>5</v>
      </c>
      <c r="E1373">
        <v>-8070</v>
      </c>
      <c r="F1373">
        <v>-546</v>
      </c>
      <c r="G1373">
        <v>1090</v>
      </c>
      <c r="H1373">
        <v>5</v>
      </c>
      <c r="I1373">
        <v>-1</v>
      </c>
      <c r="J1373">
        <v>-16</v>
      </c>
      <c r="K1373">
        <v>1325</v>
      </c>
      <c r="L1373">
        <v>245</v>
      </c>
      <c r="M1373">
        <v>213</v>
      </c>
      <c r="N1373">
        <v>-29</v>
      </c>
      <c r="O1373">
        <v>337813</v>
      </c>
      <c r="P1373">
        <f>(Table1[[#This Row],[ax]]-E$1)/E$2</f>
        <v>-0.99380917698470506</v>
      </c>
      <c r="Q1373">
        <f>(Table1[[#This Row],[ay]]-F$1)/F$2</f>
        <v>-7.8005580492539126E-2</v>
      </c>
      <c r="R1373">
        <f>(Table1[[#This Row],[az]]-G$1)/G$2</f>
        <v>1.2372372372372372E-2</v>
      </c>
      <c r="S1373">
        <f>SQRT(Table1[[#This Row],[_ax]]*Table1[[#This Row],[_ax]]+Table1[[#This Row],[_ay]]*Table1[[#This Row],[_ay]]+Table1[[#This Row],[_az]]*Table1[[#This Row],[_az]])</f>
        <v>0.99694263949593187</v>
      </c>
      <c r="T1373" s="1">
        <f>ATAN2(Table1[[#This Row],[_az]],Table1[[#This Row],[_ay]])*180/PI()</f>
        <v>-80.987459539146968</v>
      </c>
      <c r="U1373" s="1">
        <f>ATAN2(SQRT(Table1[[#This Row],[_ay]]*Table1[[#This Row],[_ay]]+Table1[[#This Row],[_az]]*Table1[[#This Row],[_az]]),Table1[[#This Row],[_ax]])*180/PI()</f>
        <v>-85.45610158725755</v>
      </c>
    </row>
    <row r="1374" spans="1:21" x14ac:dyDescent="0.25">
      <c r="A1374" t="s">
        <v>0</v>
      </c>
      <c r="B1374" t="s">
        <v>6</v>
      </c>
      <c r="C1374" t="s">
        <v>2</v>
      </c>
      <c r="D1374" t="s">
        <v>5</v>
      </c>
      <c r="E1374">
        <v>-8075</v>
      </c>
      <c r="F1374">
        <v>-548</v>
      </c>
      <c r="G1374">
        <v>1080</v>
      </c>
      <c r="H1374">
        <v>5</v>
      </c>
      <c r="I1374">
        <v>-3</v>
      </c>
      <c r="J1374">
        <v>-17</v>
      </c>
      <c r="K1374">
        <v>1329</v>
      </c>
      <c r="L1374">
        <v>252</v>
      </c>
      <c r="M1374">
        <v>218</v>
      </c>
      <c r="N1374">
        <v>-24</v>
      </c>
      <c r="O1374">
        <v>337863</v>
      </c>
      <c r="P1374">
        <f>(Table1[[#This Row],[ax]]-E$1)/E$2</f>
        <v>-0.9944161204175771</v>
      </c>
      <c r="Q1374">
        <f>(Table1[[#This Row],[ay]]-F$1)/F$2</f>
        <v>-7.8248210602935825E-2</v>
      </c>
      <c r="R1374">
        <f>(Table1[[#This Row],[az]]-G$1)/G$2</f>
        <v>1.1171171171171172E-2</v>
      </c>
      <c r="S1374">
        <f>SQRT(Table1[[#This Row],[_ax]]*Table1[[#This Row],[_ax]]+Table1[[#This Row],[_ay]]*Table1[[#This Row],[_ay]]+Table1[[#This Row],[_az]]*Table1[[#This Row],[_az]])</f>
        <v>0.99755250391858685</v>
      </c>
      <c r="T1374" s="1">
        <f>ATAN2(Table1[[#This Row],[_az]],Table1[[#This Row],[_ay]])*180/PI()</f>
        <v>-81.875024601261046</v>
      </c>
      <c r="U1374" s="1">
        <f>ATAN2(SQRT(Table1[[#This Row],[_ay]]*Table1[[#This Row],[_ay]]+Table1[[#This Row],[_az]]*Table1[[#This Row],[_az]]),Table1[[#This Row],[_ax]])*180/PI()</f>
        <v>-85.455373645486731</v>
      </c>
    </row>
    <row r="1375" spans="1:21" x14ac:dyDescent="0.25">
      <c r="A1375" t="s">
        <v>0</v>
      </c>
      <c r="B1375" t="s">
        <v>6</v>
      </c>
      <c r="C1375" t="s">
        <v>2</v>
      </c>
      <c r="D1375" t="s">
        <v>5</v>
      </c>
      <c r="E1375">
        <v>-8075</v>
      </c>
      <c r="F1375">
        <v>-547</v>
      </c>
      <c r="G1375">
        <v>1079</v>
      </c>
      <c r="H1375">
        <v>3</v>
      </c>
      <c r="I1375">
        <v>-4</v>
      </c>
      <c r="J1375">
        <v>-17</v>
      </c>
      <c r="K1375">
        <v>1326</v>
      </c>
      <c r="L1375">
        <v>249</v>
      </c>
      <c r="M1375">
        <v>221</v>
      </c>
      <c r="N1375">
        <v>-27</v>
      </c>
      <c r="O1375">
        <v>337913</v>
      </c>
      <c r="P1375">
        <f>(Table1[[#This Row],[ax]]-E$1)/E$2</f>
        <v>-0.9944161204175771</v>
      </c>
      <c r="Q1375">
        <f>(Table1[[#This Row],[ay]]-F$1)/F$2</f>
        <v>-7.8126895547737468E-2</v>
      </c>
      <c r="R1375">
        <f>(Table1[[#This Row],[az]]-G$1)/G$2</f>
        <v>1.1051051051051052E-2</v>
      </c>
      <c r="S1375">
        <f>SQRT(Table1[[#This Row],[_ax]]*Table1[[#This Row],[_ax]]+Table1[[#This Row],[_ay]]*Table1[[#This Row],[_ay]]+Table1[[#This Row],[_az]]*Table1[[#This Row],[_az]])</f>
        <v>0.99754165731743016</v>
      </c>
      <c r="T1375" s="1">
        <f>ATAN2(Table1[[#This Row],[_az]],Table1[[#This Row],[_ay]])*180/PI()</f>
        <v>-81.948922839001682</v>
      </c>
      <c r="U1375" s="1">
        <f>ATAN2(SQRT(Table1[[#This Row],[_ay]]*Table1[[#This Row],[_ay]]+Table1[[#This Row],[_az]]*Table1[[#This Row],[_az]]),Table1[[#This Row],[_ax]])*180/PI()</f>
        <v>-85.463218263339698</v>
      </c>
    </row>
    <row r="1376" spans="1:21" x14ac:dyDescent="0.25">
      <c r="A1376" t="s">
        <v>0</v>
      </c>
      <c r="B1376" t="s">
        <v>6</v>
      </c>
      <c r="C1376" t="s">
        <v>2</v>
      </c>
      <c r="D1376" t="s">
        <v>5</v>
      </c>
      <c r="E1376">
        <v>-8072</v>
      </c>
      <c r="F1376">
        <v>-543</v>
      </c>
      <c r="G1376">
        <v>1086</v>
      </c>
      <c r="H1376">
        <v>3</v>
      </c>
      <c r="I1376">
        <v>-3</v>
      </c>
      <c r="J1376">
        <v>-19</v>
      </c>
      <c r="K1376">
        <v>1324</v>
      </c>
      <c r="L1376">
        <v>243</v>
      </c>
      <c r="M1376">
        <v>215</v>
      </c>
      <c r="N1376">
        <v>-31</v>
      </c>
      <c r="O1376">
        <v>337963</v>
      </c>
      <c r="P1376">
        <f>(Table1[[#This Row],[ax]]-E$1)/E$2</f>
        <v>-0.99405195435785387</v>
      </c>
      <c r="Q1376">
        <f>(Table1[[#This Row],[ay]]-F$1)/F$2</f>
        <v>-7.764163532694407E-2</v>
      </c>
      <c r="R1376">
        <f>(Table1[[#This Row],[az]]-G$1)/G$2</f>
        <v>1.1891891891891892E-2</v>
      </c>
      <c r="S1376">
        <f>SQRT(Table1[[#This Row],[_ax]]*Table1[[#This Row],[_ax]]+Table1[[#This Row],[_ay]]*Table1[[#This Row],[_ay]]+Table1[[#This Row],[_az]]*Table1[[#This Row],[_az]])</f>
        <v>0.99715040419772161</v>
      </c>
      <c r="T1376" s="1">
        <f>ATAN2(Table1[[#This Row],[_az]],Table1[[#This Row],[_ay]])*180/PI()</f>
        <v>-81.292030815882754</v>
      </c>
      <c r="U1376" s="1">
        <f>ATAN2(SQRT(Table1[[#This Row],[_ay]]*Table1[[#This Row],[_ay]]+Table1[[#This Row],[_az]]*Table1[[#This Row],[_az]]),Table1[[#This Row],[_ax]])*180/PI()</f>
        <v>-85.482043432884112</v>
      </c>
    </row>
    <row r="1377" spans="1:21" x14ac:dyDescent="0.25">
      <c r="A1377" t="s">
        <v>0</v>
      </c>
      <c r="B1377" t="s">
        <v>6</v>
      </c>
      <c r="C1377" t="s">
        <v>2</v>
      </c>
      <c r="D1377" t="s">
        <v>5</v>
      </c>
      <c r="E1377">
        <v>-8073</v>
      </c>
      <c r="F1377">
        <v>-550</v>
      </c>
      <c r="G1377">
        <v>1085</v>
      </c>
      <c r="H1377">
        <v>3</v>
      </c>
      <c r="I1377">
        <v>-2</v>
      </c>
      <c r="J1377">
        <v>-17</v>
      </c>
      <c r="K1377">
        <v>1327</v>
      </c>
      <c r="L1377">
        <v>247</v>
      </c>
      <c r="M1377">
        <v>219</v>
      </c>
      <c r="N1377">
        <v>-27</v>
      </c>
      <c r="O1377">
        <v>338013</v>
      </c>
      <c r="P1377">
        <f>(Table1[[#This Row],[ax]]-E$1)/E$2</f>
        <v>-0.99417334304442828</v>
      </c>
      <c r="Q1377">
        <f>(Table1[[#This Row],[ay]]-F$1)/F$2</f>
        <v>-7.8490840713332524E-2</v>
      </c>
      <c r="R1377">
        <f>(Table1[[#This Row],[az]]-G$1)/G$2</f>
        <v>1.1771771771771772E-2</v>
      </c>
      <c r="S1377">
        <f>SQRT(Table1[[#This Row],[_ax]]*Table1[[#This Row],[_ax]]+Table1[[#This Row],[_ay]]*Table1[[#This Row],[_ay]]+Table1[[#This Row],[_az]]*Table1[[#This Row],[_az]])</f>
        <v>0.99733646414169919</v>
      </c>
      <c r="T1377" s="1">
        <f>ATAN2(Table1[[#This Row],[_az]],Table1[[#This Row],[_ay]])*180/PI()</f>
        <v>-81.470558213560167</v>
      </c>
      <c r="U1377" s="1">
        <f>ATAN2(SQRT(Table1[[#This Row],[_ay]]*Table1[[#This Row],[_ay]]+Table1[[#This Row],[_az]]*Table1[[#This Row],[_az]]),Table1[[#This Row],[_ax]])*180/PI()</f>
        <v>-85.435538582270965</v>
      </c>
    </row>
    <row r="1378" spans="1:21" x14ac:dyDescent="0.25">
      <c r="A1378" t="s">
        <v>0</v>
      </c>
      <c r="B1378" t="s">
        <v>6</v>
      </c>
      <c r="C1378" t="s">
        <v>2</v>
      </c>
      <c r="D1378" t="s">
        <v>5</v>
      </c>
      <c r="E1378">
        <v>-8073</v>
      </c>
      <c r="F1378">
        <v>-547</v>
      </c>
      <c r="G1378">
        <v>1079</v>
      </c>
      <c r="H1378">
        <v>4</v>
      </c>
      <c r="I1378">
        <v>-1</v>
      </c>
      <c r="J1378">
        <v>-16</v>
      </c>
      <c r="K1378">
        <v>1327</v>
      </c>
      <c r="L1378">
        <v>247</v>
      </c>
      <c r="M1378">
        <v>219</v>
      </c>
      <c r="N1378">
        <v>-27</v>
      </c>
      <c r="O1378">
        <v>338063</v>
      </c>
      <c r="P1378">
        <f>(Table1[[#This Row],[ax]]-E$1)/E$2</f>
        <v>-0.99417334304442828</v>
      </c>
      <c r="Q1378">
        <f>(Table1[[#This Row],[ay]]-F$1)/F$2</f>
        <v>-7.8126895547737468E-2</v>
      </c>
      <c r="R1378">
        <f>(Table1[[#This Row],[az]]-G$1)/G$2</f>
        <v>1.1051051051051052E-2</v>
      </c>
      <c r="S1378">
        <f>SQRT(Table1[[#This Row],[_ax]]*Table1[[#This Row],[_ax]]+Table1[[#This Row],[_ay]]*Table1[[#This Row],[_ay]]+Table1[[#This Row],[_az]]*Table1[[#This Row],[_az]])</f>
        <v>0.9972996408088165</v>
      </c>
      <c r="T1378" s="1">
        <f>ATAN2(Table1[[#This Row],[_az]],Table1[[#This Row],[_ay]])*180/PI()</f>
        <v>-81.948922839001682</v>
      </c>
      <c r="U1378" s="1">
        <f>ATAN2(SQRT(Table1[[#This Row],[_ay]]*Table1[[#This Row],[_ay]]+Table1[[#This Row],[_az]]*Table1[[#This Row],[_az]]),Table1[[#This Row],[_ax]])*180/PI()</f>
        <v>-85.462115006784387</v>
      </c>
    </row>
    <row r="1379" spans="1:21" x14ac:dyDescent="0.25">
      <c r="A1379" t="s">
        <v>0</v>
      </c>
      <c r="B1379" t="s">
        <v>6</v>
      </c>
      <c r="C1379" t="s">
        <v>2</v>
      </c>
      <c r="D1379" t="s">
        <v>5</v>
      </c>
      <c r="E1379">
        <v>-8073</v>
      </c>
      <c r="F1379">
        <v>-554</v>
      </c>
      <c r="G1379">
        <v>1078</v>
      </c>
      <c r="H1379">
        <v>4</v>
      </c>
      <c r="I1379">
        <v>-1</v>
      </c>
      <c r="J1379">
        <v>-15</v>
      </c>
      <c r="K1379">
        <v>1330</v>
      </c>
      <c r="L1379">
        <v>243</v>
      </c>
      <c r="M1379">
        <v>223</v>
      </c>
      <c r="N1379">
        <v>-33</v>
      </c>
      <c r="O1379">
        <v>338113</v>
      </c>
      <c r="P1379">
        <f>(Table1[[#This Row],[ax]]-E$1)/E$2</f>
        <v>-0.99417334304442828</v>
      </c>
      <c r="Q1379">
        <f>(Table1[[#This Row],[ay]]-F$1)/F$2</f>
        <v>-7.8976100934125923E-2</v>
      </c>
      <c r="R1379">
        <f>(Table1[[#This Row],[az]]-G$1)/G$2</f>
        <v>1.0930930930930931E-2</v>
      </c>
      <c r="S1379">
        <f>SQRT(Table1[[#This Row],[_ax]]*Table1[[#This Row],[_ax]]+Table1[[#This Row],[_ay]]*Table1[[#This Row],[_ay]]+Table1[[#This Row],[_az]]*Table1[[#This Row],[_az]])</f>
        <v>0.9973652018142144</v>
      </c>
      <c r="T1379" s="1">
        <f>ATAN2(Table1[[#This Row],[_az]],Table1[[#This Row],[_ay]])*180/PI()</f>
        <v>-82.119865722917496</v>
      </c>
      <c r="U1379" s="1">
        <f>ATAN2(SQRT(Table1[[#This Row],[_ay]]*Table1[[#This Row],[_ay]]+Table1[[#This Row],[_az]]*Table1[[#This Row],[_az]]),Table1[[#This Row],[_ax]])*180/PI()</f>
        <v>-85.414905951034854</v>
      </c>
    </row>
    <row r="1380" spans="1:21" x14ac:dyDescent="0.25">
      <c r="A1380" t="s">
        <v>0</v>
      </c>
      <c r="B1380" t="s">
        <v>6</v>
      </c>
      <c r="C1380" t="s">
        <v>2</v>
      </c>
      <c r="D1380" t="s">
        <v>5</v>
      </c>
      <c r="E1380">
        <v>-8080</v>
      </c>
      <c r="F1380">
        <v>-550</v>
      </c>
      <c r="G1380">
        <v>1071</v>
      </c>
      <c r="H1380">
        <v>3</v>
      </c>
      <c r="I1380">
        <v>0</v>
      </c>
      <c r="J1380">
        <v>-16</v>
      </c>
      <c r="K1380">
        <v>1326</v>
      </c>
      <c r="L1380">
        <v>247</v>
      </c>
      <c r="M1380">
        <v>221</v>
      </c>
      <c r="N1380">
        <v>-25</v>
      </c>
      <c r="O1380">
        <v>338163</v>
      </c>
      <c r="P1380">
        <f>(Table1[[#This Row],[ax]]-E$1)/E$2</f>
        <v>-0.99502306385044914</v>
      </c>
      <c r="Q1380">
        <f>(Table1[[#This Row],[ay]]-F$1)/F$2</f>
        <v>-7.8490840713332524E-2</v>
      </c>
      <c r="R1380">
        <f>(Table1[[#This Row],[az]]-G$1)/G$2</f>
        <v>1.0090090090090089E-2</v>
      </c>
      <c r="S1380">
        <f>SQRT(Table1[[#This Row],[_ax]]*Table1[[#This Row],[_ax]]+Table1[[#This Row],[_ay]]*Table1[[#This Row],[_ay]]+Table1[[#This Row],[_az]]*Table1[[#This Row],[_az]])</f>
        <v>0.99816507632167073</v>
      </c>
      <c r="T1380" s="1">
        <f>ATAN2(Table1[[#This Row],[_az]],Table1[[#This Row],[_ay]])*180/PI()</f>
        <v>-82.674734708012394</v>
      </c>
      <c r="U1380" s="1">
        <f>ATAN2(SQRT(Table1[[#This Row],[_ay]]*Table1[[#This Row],[_ay]]+Table1[[#This Row],[_az]]*Table1[[#This Row],[_az]]),Table1[[#This Row],[_ax]])*180/PI()</f>
        <v>-85.452691851556366</v>
      </c>
    </row>
    <row r="1381" spans="1:21" x14ac:dyDescent="0.25">
      <c r="A1381" t="s">
        <v>0</v>
      </c>
      <c r="B1381" t="s">
        <v>6</v>
      </c>
      <c r="C1381" t="s">
        <v>2</v>
      </c>
      <c r="D1381" t="s">
        <v>5</v>
      </c>
      <c r="E1381">
        <v>-8071</v>
      </c>
      <c r="F1381">
        <v>-555</v>
      </c>
      <c r="G1381">
        <v>1076</v>
      </c>
      <c r="H1381">
        <v>3</v>
      </c>
      <c r="I1381">
        <v>-2</v>
      </c>
      <c r="J1381">
        <v>-17</v>
      </c>
      <c r="K1381">
        <v>1329</v>
      </c>
      <c r="L1381">
        <v>250</v>
      </c>
      <c r="M1381">
        <v>216</v>
      </c>
      <c r="N1381">
        <v>-32</v>
      </c>
      <c r="O1381">
        <v>338213</v>
      </c>
      <c r="P1381">
        <f>(Table1[[#This Row],[ax]]-E$1)/E$2</f>
        <v>-0.99393056567127946</v>
      </c>
      <c r="Q1381">
        <f>(Table1[[#This Row],[ay]]-F$1)/F$2</f>
        <v>-7.909741598932428E-2</v>
      </c>
      <c r="R1381">
        <f>(Table1[[#This Row],[az]]-G$1)/G$2</f>
        <v>1.0690690690690691E-2</v>
      </c>
      <c r="S1381">
        <f>SQRT(Table1[[#This Row],[_ax]]*Table1[[#This Row],[_ax]]+Table1[[#This Row],[_ay]]*Table1[[#This Row],[_ay]]+Table1[[#This Row],[_az]]*Table1[[#This Row],[_az]])</f>
        <v>0.99713021289060422</v>
      </c>
      <c r="T1381" s="1">
        <f>ATAN2(Table1[[#This Row],[_az]],Table1[[#This Row],[_ay]])*180/PI()</f>
        <v>-82.302631738642646</v>
      </c>
      <c r="U1381" s="1">
        <f>ATAN2(SQRT(Table1[[#This Row],[_ay]]*Table1[[#This Row],[_ay]]+Table1[[#This Row],[_az]]*Table1[[#This Row],[_az]]),Table1[[#This Row],[_ax]])*180/PI()</f>
        <v>-85.408771137620818</v>
      </c>
    </row>
    <row r="1382" spans="1:21" x14ac:dyDescent="0.25">
      <c r="A1382" t="s">
        <v>0</v>
      </c>
      <c r="B1382" t="s">
        <v>6</v>
      </c>
      <c r="C1382" t="s">
        <v>2</v>
      </c>
      <c r="D1382" t="s">
        <v>5</v>
      </c>
      <c r="E1382">
        <v>-8076</v>
      </c>
      <c r="F1382">
        <v>-553</v>
      </c>
      <c r="G1382">
        <v>1072</v>
      </c>
      <c r="H1382">
        <v>4</v>
      </c>
      <c r="I1382">
        <v>-2</v>
      </c>
      <c r="J1382">
        <v>-16</v>
      </c>
      <c r="K1382">
        <v>1326</v>
      </c>
      <c r="L1382">
        <v>240</v>
      </c>
      <c r="M1382">
        <v>218</v>
      </c>
      <c r="N1382">
        <v>-38</v>
      </c>
      <c r="O1382">
        <v>338263</v>
      </c>
      <c r="P1382">
        <f>(Table1[[#This Row],[ax]]-E$1)/E$2</f>
        <v>-0.99453750910415151</v>
      </c>
      <c r="Q1382">
        <f>(Table1[[#This Row],[ay]]-F$1)/F$2</f>
        <v>-7.885478587892758E-2</v>
      </c>
      <c r="R1382">
        <f>(Table1[[#This Row],[az]]-G$1)/G$2</f>
        <v>1.0210210210210209E-2</v>
      </c>
      <c r="S1382">
        <f>SQRT(Table1[[#This Row],[_ax]]*Table1[[#This Row],[_ax]]+Table1[[#This Row],[_ay]]*Table1[[#This Row],[_ay]]+Table1[[#This Row],[_az]]*Table1[[#This Row],[_az]])</f>
        <v>0.99771097150609622</v>
      </c>
      <c r="T1382" s="1">
        <f>ATAN2(Table1[[#This Row],[_az]],Table1[[#This Row],[_ay]])*180/PI()</f>
        <v>-82.622322347893146</v>
      </c>
      <c r="U1382" s="1">
        <f>ATAN2(SQRT(Table1[[#This Row],[_ay]]*Table1[[#This Row],[_ay]]+Table1[[#This Row],[_az]]*Table1[[#This Row],[_az]]),Table1[[#This Row],[_ax]])*180/PI()</f>
        <v>-85.428937946541694</v>
      </c>
    </row>
    <row r="1383" spans="1:21" x14ac:dyDescent="0.25">
      <c r="A1383" t="s">
        <v>0</v>
      </c>
      <c r="B1383" t="s">
        <v>6</v>
      </c>
      <c r="C1383" t="s">
        <v>2</v>
      </c>
      <c r="D1383" t="s">
        <v>5</v>
      </c>
      <c r="E1383">
        <v>-8073</v>
      </c>
      <c r="F1383">
        <v>-550</v>
      </c>
      <c r="G1383">
        <v>1081</v>
      </c>
      <c r="H1383">
        <v>4</v>
      </c>
      <c r="I1383">
        <v>-3</v>
      </c>
      <c r="J1383">
        <v>-17</v>
      </c>
      <c r="K1383">
        <v>1326</v>
      </c>
      <c r="L1383">
        <v>254</v>
      </c>
      <c r="M1383">
        <v>224</v>
      </c>
      <c r="N1383">
        <v>-36</v>
      </c>
      <c r="O1383">
        <v>338313</v>
      </c>
      <c r="P1383">
        <f>(Table1[[#This Row],[ax]]-E$1)/E$2</f>
        <v>-0.99417334304442828</v>
      </c>
      <c r="Q1383">
        <f>(Table1[[#This Row],[ay]]-F$1)/F$2</f>
        <v>-7.8490840713332524E-2</v>
      </c>
      <c r="R1383">
        <f>(Table1[[#This Row],[az]]-G$1)/G$2</f>
        <v>1.1291291291291292E-2</v>
      </c>
      <c r="S1383">
        <f>SQRT(Table1[[#This Row],[_ax]]*Table1[[#This Row],[_ax]]+Table1[[#This Row],[_ay]]*Table1[[#This Row],[_ay]]+Table1[[#This Row],[_az]]*Table1[[#This Row],[_az]])</f>
        <v>0.99733090865321372</v>
      </c>
      <c r="T1383" s="1">
        <f>ATAN2(Table1[[#This Row],[_az]],Table1[[#This Row],[_ay]])*180/PI()</f>
        <v>-81.813882097248595</v>
      </c>
      <c r="U1383" s="1">
        <f>ATAN2(SQRT(Table1[[#This Row],[_ay]]*Table1[[#This Row],[_ay]]+Table1[[#This Row],[_az]]*Table1[[#This Row],[_az]]),Table1[[#This Row],[_ax]])*180/PI()</f>
        <v>-85.439538108010183</v>
      </c>
    </row>
    <row r="1384" spans="1:21" x14ac:dyDescent="0.25">
      <c r="A1384" t="s">
        <v>0</v>
      </c>
      <c r="B1384" t="s">
        <v>6</v>
      </c>
      <c r="C1384" t="s">
        <v>2</v>
      </c>
      <c r="D1384" t="s">
        <v>5</v>
      </c>
      <c r="E1384">
        <v>-8080</v>
      </c>
      <c r="F1384">
        <v>-544</v>
      </c>
      <c r="G1384">
        <v>1073</v>
      </c>
      <c r="H1384">
        <v>3</v>
      </c>
      <c r="I1384">
        <v>-2</v>
      </c>
      <c r="J1384">
        <v>-17</v>
      </c>
      <c r="K1384">
        <v>1327</v>
      </c>
      <c r="L1384">
        <v>252</v>
      </c>
      <c r="M1384">
        <v>224</v>
      </c>
      <c r="N1384">
        <v>-32</v>
      </c>
      <c r="O1384">
        <v>338363</v>
      </c>
      <c r="P1384">
        <f>(Table1[[#This Row],[ax]]-E$1)/E$2</f>
        <v>-0.99502306385044914</v>
      </c>
      <c r="Q1384">
        <f>(Table1[[#This Row],[ay]]-F$1)/F$2</f>
        <v>-7.7762950382142426E-2</v>
      </c>
      <c r="R1384">
        <f>(Table1[[#This Row],[az]]-G$1)/G$2</f>
        <v>1.0330330330330329E-2</v>
      </c>
      <c r="S1384">
        <f>SQRT(Table1[[#This Row],[_ax]]*Table1[[#This Row],[_ax]]+Table1[[#This Row],[_ay]]*Table1[[#This Row],[_ay]]+Table1[[#This Row],[_az]]*Table1[[#This Row],[_az]])</f>
        <v>0.99811055989364439</v>
      </c>
      <c r="T1384" s="1">
        <f>ATAN2(Table1[[#This Row],[_az]],Table1[[#This Row],[_ay]])*180/PI()</f>
        <v>-82.432913406072018</v>
      </c>
      <c r="U1384" s="1">
        <f>ATAN2(SQRT(Table1[[#This Row],[_ay]]*Table1[[#This Row],[_ay]]+Table1[[#This Row],[_az]]*Table1[[#This Row],[_az]]),Table1[[#This Row],[_ax]])*180/PI()</f>
        <v>-85.492211563438559</v>
      </c>
    </row>
    <row r="1385" spans="1:21" x14ac:dyDescent="0.25">
      <c r="A1385" t="s">
        <v>0</v>
      </c>
      <c r="B1385" t="s">
        <v>6</v>
      </c>
      <c r="C1385" t="s">
        <v>2</v>
      </c>
      <c r="D1385" t="s">
        <v>5</v>
      </c>
      <c r="E1385">
        <v>-8080</v>
      </c>
      <c r="F1385">
        <v>-549</v>
      </c>
      <c r="G1385">
        <v>1076</v>
      </c>
      <c r="H1385">
        <v>4</v>
      </c>
      <c r="I1385">
        <v>-1</v>
      </c>
      <c r="J1385">
        <v>-16</v>
      </c>
      <c r="K1385">
        <v>1324</v>
      </c>
      <c r="L1385">
        <v>254</v>
      </c>
      <c r="M1385">
        <v>222</v>
      </c>
      <c r="N1385">
        <v>-28</v>
      </c>
      <c r="O1385">
        <v>338413</v>
      </c>
      <c r="P1385">
        <f>(Table1[[#This Row],[ax]]-E$1)/E$2</f>
        <v>-0.99502306385044914</v>
      </c>
      <c r="Q1385">
        <f>(Table1[[#This Row],[ay]]-F$1)/F$2</f>
        <v>-7.8369525658134168E-2</v>
      </c>
      <c r="R1385">
        <f>(Table1[[#This Row],[az]]-G$1)/G$2</f>
        <v>1.0690690690690691E-2</v>
      </c>
      <c r="S1385">
        <f>SQRT(Table1[[#This Row],[_ax]]*Table1[[#This Row],[_ax]]+Table1[[#This Row],[_ay]]*Table1[[#This Row],[_ay]]+Table1[[#This Row],[_az]]*Table1[[#This Row],[_az]])</f>
        <v>0.99816179600987531</v>
      </c>
      <c r="T1385" s="1">
        <f>ATAN2(Table1[[#This Row],[_az]],Table1[[#This Row],[_ay]])*180/PI()</f>
        <v>-82.232008076864744</v>
      </c>
      <c r="U1385" s="1">
        <f>ATAN2(SQRT(Table1[[#This Row],[_ay]]*Table1[[#This Row],[_ay]]+Table1[[#This Row],[_az]]*Table1[[#This Row],[_az]]),Table1[[#This Row],[_ax]])*180/PI()</f>
        <v>-85.455059977112953</v>
      </c>
    </row>
    <row r="1386" spans="1:21" x14ac:dyDescent="0.25">
      <c r="A1386" t="s">
        <v>0</v>
      </c>
      <c r="B1386" t="s">
        <v>6</v>
      </c>
      <c r="C1386" t="s">
        <v>2</v>
      </c>
      <c r="D1386" t="s">
        <v>5</v>
      </c>
      <c r="E1386">
        <v>-8072</v>
      </c>
      <c r="F1386">
        <v>-549</v>
      </c>
      <c r="G1386">
        <v>1064</v>
      </c>
      <c r="H1386">
        <v>4</v>
      </c>
      <c r="I1386">
        <v>-3</v>
      </c>
      <c r="J1386">
        <v>-18</v>
      </c>
      <c r="K1386">
        <v>1328</v>
      </c>
      <c r="L1386">
        <v>255</v>
      </c>
      <c r="M1386">
        <v>215</v>
      </c>
      <c r="N1386">
        <v>-33</v>
      </c>
      <c r="O1386">
        <v>338463</v>
      </c>
      <c r="P1386">
        <f>(Table1[[#This Row],[ax]]-E$1)/E$2</f>
        <v>-0.99405195435785387</v>
      </c>
      <c r="Q1386">
        <f>(Table1[[#This Row],[ay]]-F$1)/F$2</f>
        <v>-7.8369525658134168E-2</v>
      </c>
      <c r="R1386">
        <f>(Table1[[#This Row],[az]]-G$1)/G$2</f>
        <v>9.249249249249249E-3</v>
      </c>
      <c r="S1386">
        <f>SQRT(Table1[[#This Row],[_ax]]*Table1[[#This Row],[_ax]]+Table1[[#This Row],[_ay]]*Table1[[#This Row],[_ay]]+Table1[[#This Row],[_az]]*Table1[[#This Row],[_az]])</f>
        <v>0.99717933147765581</v>
      </c>
      <c r="T1386" s="1">
        <f>ATAN2(Table1[[#This Row],[_az]],Table1[[#This Row],[_ay]])*180/PI()</f>
        <v>-83.269031742114564</v>
      </c>
      <c r="U1386" s="1">
        <f>ATAN2(SQRT(Table1[[#This Row],[_ay]]*Table1[[#This Row],[_ay]]+Table1[[#This Row],[_az]]*Table1[[#This Row],[_az]]),Table1[[#This Row],[_ax]])*180/PI()</f>
        <v>-85.461057381978065</v>
      </c>
    </row>
    <row r="1387" spans="1:21" x14ac:dyDescent="0.25">
      <c r="A1387" t="s">
        <v>0</v>
      </c>
      <c r="B1387" t="s">
        <v>6</v>
      </c>
      <c r="C1387" t="s">
        <v>2</v>
      </c>
      <c r="D1387" t="s">
        <v>5</v>
      </c>
      <c r="E1387">
        <v>-8073</v>
      </c>
      <c r="F1387">
        <v>-550</v>
      </c>
      <c r="G1387">
        <v>1075</v>
      </c>
      <c r="H1387">
        <v>4</v>
      </c>
      <c r="I1387">
        <v>-3</v>
      </c>
      <c r="J1387">
        <v>-16</v>
      </c>
      <c r="K1387">
        <v>1328</v>
      </c>
      <c r="L1387">
        <v>241</v>
      </c>
      <c r="M1387">
        <v>219</v>
      </c>
      <c r="N1387">
        <v>-31</v>
      </c>
      <c r="O1387">
        <v>338513</v>
      </c>
      <c r="P1387">
        <f>(Table1[[#This Row],[ax]]-E$1)/E$2</f>
        <v>-0.99417334304442828</v>
      </c>
      <c r="Q1387">
        <f>(Table1[[#This Row],[ay]]-F$1)/F$2</f>
        <v>-7.8490840713332524E-2</v>
      </c>
      <c r="R1387">
        <f>(Table1[[#This Row],[az]]-G$1)/G$2</f>
        <v>1.0570570570570571E-2</v>
      </c>
      <c r="S1387">
        <f>SQRT(Table1[[#This Row],[_ax]]*Table1[[#This Row],[_ax]]+Table1[[#This Row],[_ay]]*Table1[[#This Row],[_ay]]+Table1[[#This Row],[_az]]*Table1[[#This Row],[_az]])</f>
        <v>0.99732300938974006</v>
      </c>
      <c r="T1387" s="1">
        <f>ATAN2(Table1[[#This Row],[_az]],Table1[[#This Row],[_ay]])*180/PI()</f>
        <v>-82.329972343127423</v>
      </c>
      <c r="U1387" s="1">
        <f>ATAN2(SQRT(Table1[[#This Row],[_ay]]*Table1[[#This Row],[_ay]]+Table1[[#This Row],[_az]]*Table1[[#This Row],[_az]]),Table1[[#This Row],[_ax]])*180/PI()</f>
        <v>-85.445231083068677</v>
      </c>
    </row>
    <row r="1388" spans="1:21" x14ac:dyDescent="0.25">
      <c r="A1388" t="s">
        <v>0</v>
      </c>
      <c r="B1388" t="s">
        <v>6</v>
      </c>
      <c r="C1388" t="s">
        <v>2</v>
      </c>
      <c r="D1388" t="s">
        <v>5</v>
      </c>
      <c r="E1388">
        <v>-8080</v>
      </c>
      <c r="F1388">
        <v>-543</v>
      </c>
      <c r="G1388">
        <v>1075</v>
      </c>
      <c r="H1388">
        <v>4</v>
      </c>
      <c r="I1388">
        <v>-3</v>
      </c>
      <c r="J1388">
        <v>-17</v>
      </c>
      <c r="K1388">
        <v>1325</v>
      </c>
      <c r="L1388">
        <v>249</v>
      </c>
      <c r="M1388">
        <v>223</v>
      </c>
      <c r="N1388">
        <v>-23</v>
      </c>
      <c r="O1388">
        <v>338563</v>
      </c>
      <c r="P1388">
        <f>(Table1[[#This Row],[ax]]-E$1)/E$2</f>
        <v>-0.99502306385044914</v>
      </c>
      <c r="Q1388">
        <f>(Table1[[#This Row],[ay]]-F$1)/F$2</f>
        <v>-7.764163532694407E-2</v>
      </c>
      <c r="R1388">
        <f>(Table1[[#This Row],[az]]-G$1)/G$2</f>
        <v>1.0570570570570571E-2</v>
      </c>
      <c r="S1388">
        <f>SQRT(Table1[[#This Row],[_ax]]*Table1[[#This Row],[_ax]]+Table1[[#This Row],[_ay]]*Table1[[#This Row],[_ay]]+Table1[[#This Row],[_az]]*Table1[[#This Row],[_az]])</f>
        <v>0.99810363093857368</v>
      </c>
      <c r="T1388" s="1">
        <f>ATAN2(Table1[[#This Row],[_az]],Table1[[#This Row],[_ay]])*180/PI()</f>
        <v>-82.247096276132922</v>
      </c>
      <c r="U1388" s="1">
        <f>ATAN2(SQRT(Table1[[#This Row],[_ay]]*Table1[[#This Row],[_ay]]+Table1[[#This Row],[_az]]*Table1[[#This Row],[_az]]),Table1[[#This Row],[_ax]])*180/PI()</f>
        <v>-85.497259561894722</v>
      </c>
    </row>
    <row r="1389" spans="1:21" x14ac:dyDescent="0.25">
      <c r="A1389" t="s">
        <v>0</v>
      </c>
      <c r="B1389" t="s">
        <v>6</v>
      </c>
      <c r="C1389" t="s">
        <v>2</v>
      </c>
      <c r="D1389" t="s">
        <v>5</v>
      </c>
      <c r="E1389">
        <v>-8083</v>
      </c>
      <c r="F1389">
        <v>-548</v>
      </c>
      <c r="G1389">
        <v>1078</v>
      </c>
      <c r="H1389">
        <v>5</v>
      </c>
      <c r="I1389">
        <v>-3</v>
      </c>
      <c r="J1389">
        <v>-16</v>
      </c>
      <c r="K1389">
        <v>1326</v>
      </c>
      <c r="L1389">
        <v>252</v>
      </c>
      <c r="M1389">
        <v>220</v>
      </c>
      <c r="N1389">
        <v>-32</v>
      </c>
      <c r="O1389">
        <v>338613</v>
      </c>
      <c r="P1389">
        <f>(Table1[[#This Row],[ax]]-E$1)/E$2</f>
        <v>-0.99538722991017237</v>
      </c>
      <c r="Q1389">
        <f>(Table1[[#This Row],[ay]]-F$1)/F$2</f>
        <v>-7.8248210602935825E-2</v>
      </c>
      <c r="R1389">
        <f>(Table1[[#This Row],[az]]-G$1)/G$2</f>
        <v>1.0930930930930931E-2</v>
      </c>
      <c r="S1389">
        <f>SQRT(Table1[[#This Row],[_ax]]*Table1[[#This Row],[_ax]]+Table1[[#This Row],[_ay]]*Table1[[#This Row],[_ay]]+Table1[[#This Row],[_az]]*Table1[[#This Row],[_az]])</f>
        <v>0.99851790428706111</v>
      </c>
      <c r="T1389" s="1">
        <f>ATAN2(Table1[[#This Row],[_az]],Table1[[#This Row],[_ay]])*180/PI()</f>
        <v>-82.047495741388843</v>
      </c>
      <c r="U1389" s="1">
        <f>ATAN2(SQRT(Table1[[#This Row],[_ay]]*Table1[[#This Row],[_ay]]+Table1[[#This Row],[_az]]*Table1[[#This Row],[_az]]),Table1[[#This Row],[_ax]])*180/PI()</f>
        <v>-85.461710590185504</v>
      </c>
    </row>
    <row r="1390" spans="1:21" x14ac:dyDescent="0.25">
      <c r="A1390" t="s">
        <v>0</v>
      </c>
      <c r="B1390" t="s">
        <v>6</v>
      </c>
      <c r="C1390" t="s">
        <v>2</v>
      </c>
      <c r="D1390" t="s">
        <v>5</v>
      </c>
      <c r="E1390">
        <v>-8075</v>
      </c>
      <c r="F1390">
        <v>-550</v>
      </c>
      <c r="G1390">
        <v>1071</v>
      </c>
      <c r="H1390">
        <v>4</v>
      </c>
      <c r="I1390">
        <v>-1</v>
      </c>
      <c r="J1390">
        <v>-14</v>
      </c>
      <c r="K1390">
        <v>1328</v>
      </c>
      <c r="L1390">
        <v>252</v>
      </c>
      <c r="M1390">
        <v>222</v>
      </c>
      <c r="N1390">
        <v>-34</v>
      </c>
      <c r="O1390">
        <v>338663</v>
      </c>
      <c r="P1390">
        <f>(Table1[[#This Row],[ax]]-E$1)/E$2</f>
        <v>-0.9944161204175771</v>
      </c>
      <c r="Q1390">
        <f>(Table1[[#This Row],[ay]]-F$1)/F$2</f>
        <v>-7.8490840713332524E-2</v>
      </c>
      <c r="R1390">
        <f>(Table1[[#This Row],[az]]-G$1)/G$2</f>
        <v>1.0090090090090089E-2</v>
      </c>
      <c r="S1390">
        <f>SQRT(Table1[[#This Row],[_ax]]*Table1[[#This Row],[_ax]]+Table1[[#This Row],[_ay]]*Table1[[#This Row],[_ay]]+Table1[[#This Row],[_az]]*Table1[[#This Row],[_az]])</f>
        <v>0.99756004457890002</v>
      </c>
      <c r="T1390" s="1">
        <f>ATAN2(Table1[[#This Row],[_az]],Table1[[#This Row],[_ay]])*180/PI()</f>
        <v>-82.674734708012394</v>
      </c>
      <c r="U1390" s="1">
        <f>ATAN2(SQRT(Table1[[#This Row],[_ay]]*Table1[[#This Row],[_ay]]+Table1[[#This Row],[_az]]*Table1[[#This Row],[_az]]),Table1[[#This Row],[_ax]])*180/PI()</f>
        <v>-85.449928045704596</v>
      </c>
    </row>
    <row r="1391" spans="1:21" x14ac:dyDescent="0.25">
      <c r="A1391" t="s">
        <v>0</v>
      </c>
      <c r="B1391" t="s">
        <v>6</v>
      </c>
      <c r="C1391" t="s">
        <v>2</v>
      </c>
      <c r="D1391" t="s">
        <v>5</v>
      </c>
      <c r="E1391">
        <v>-8078</v>
      </c>
      <c r="F1391">
        <v>-546</v>
      </c>
      <c r="G1391">
        <v>1077</v>
      </c>
      <c r="H1391">
        <v>5</v>
      </c>
      <c r="I1391">
        <v>-3</v>
      </c>
      <c r="J1391">
        <v>-17</v>
      </c>
      <c r="K1391">
        <v>1327</v>
      </c>
      <c r="L1391">
        <v>246</v>
      </c>
      <c r="M1391">
        <v>220</v>
      </c>
      <c r="N1391">
        <v>-36</v>
      </c>
      <c r="O1391">
        <v>338713</v>
      </c>
      <c r="P1391">
        <f>(Table1[[#This Row],[ax]]-E$1)/E$2</f>
        <v>-0.99478028647730032</v>
      </c>
      <c r="Q1391">
        <f>(Table1[[#This Row],[ay]]-F$1)/F$2</f>
        <v>-7.8005580492539126E-2</v>
      </c>
      <c r="R1391">
        <f>(Table1[[#This Row],[az]]-G$1)/G$2</f>
        <v>1.0810810810810811E-2</v>
      </c>
      <c r="S1391">
        <f>SQRT(Table1[[#This Row],[_ax]]*Table1[[#This Row],[_ax]]+Table1[[#This Row],[_ay]]*Table1[[#This Row],[_ay]]+Table1[[#This Row],[_az]]*Table1[[#This Row],[_az]])</f>
        <v>0.99789256064078602</v>
      </c>
      <c r="T1391" s="1">
        <f>ATAN2(Table1[[#This Row],[_az]],Table1[[#This Row],[_ay]])*180/PI()</f>
        <v>-82.109626412696016</v>
      </c>
      <c r="U1391" s="1">
        <f>ATAN2(SQRT(Table1[[#This Row],[_ay]]*Table1[[#This Row],[_ay]]+Table1[[#This Row],[_az]]*Table1[[#This Row],[_az]]),Table1[[#This Row],[_ax]])*180/PI()</f>
        <v>-85.473655542648231</v>
      </c>
    </row>
    <row r="1392" spans="1:21" x14ac:dyDescent="0.25">
      <c r="A1392" t="s">
        <v>0</v>
      </c>
      <c r="B1392" t="s">
        <v>6</v>
      </c>
      <c r="C1392" t="s">
        <v>2</v>
      </c>
      <c r="D1392" t="s">
        <v>5</v>
      </c>
      <c r="E1392">
        <v>-8070</v>
      </c>
      <c r="F1392">
        <v>-563</v>
      </c>
      <c r="G1392">
        <v>1084</v>
      </c>
      <c r="H1392">
        <v>4</v>
      </c>
      <c r="I1392">
        <v>-5</v>
      </c>
      <c r="J1392">
        <v>-16</v>
      </c>
      <c r="K1392">
        <v>1328</v>
      </c>
      <c r="L1392">
        <v>251</v>
      </c>
      <c r="M1392">
        <v>219</v>
      </c>
      <c r="N1392">
        <v>-37</v>
      </c>
      <c r="O1392">
        <v>338763</v>
      </c>
      <c r="P1392">
        <f>(Table1[[#This Row],[ax]]-E$1)/E$2</f>
        <v>-0.99380917698470506</v>
      </c>
      <c r="Q1392">
        <f>(Table1[[#This Row],[ay]]-F$1)/F$2</f>
        <v>-8.0067936430911077E-2</v>
      </c>
      <c r="R1392">
        <f>(Table1[[#This Row],[az]]-G$1)/G$2</f>
        <v>1.1651651651651652E-2</v>
      </c>
      <c r="S1392">
        <f>SQRT(Table1[[#This Row],[_ax]]*Table1[[#This Row],[_ax]]+Table1[[#This Row],[_ay]]*Table1[[#This Row],[_ay]]+Table1[[#This Row],[_az]]*Table1[[#This Row],[_az]])</f>
        <v>0.99709744543325995</v>
      </c>
      <c r="T1392" s="1">
        <f>ATAN2(Table1[[#This Row],[_az]],Table1[[#This Row],[_ay]])*180/PI()</f>
        <v>-81.720318634840325</v>
      </c>
      <c r="U1392" s="1">
        <f>ATAN2(SQRT(Table1[[#This Row],[_ay]]*Table1[[#This Row],[_ay]]+Table1[[#This Row],[_az]]*Table1[[#This Row],[_az]]),Table1[[#This Row],[_ax]])*180/PI()</f>
        <v>-85.345512308400686</v>
      </c>
    </row>
    <row r="1393" spans="1:21" x14ac:dyDescent="0.25">
      <c r="A1393" t="s">
        <v>0</v>
      </c>
      <c r="B1393" t="s">
        <v>6</v>
      </c>
      <c r="C1393" t="s">
        <v>2</v>
      </c>
      <c r="D1393" t="s">
        <v>5</v>
      </c>
      <c r="E1393">
        <v>-8067</v>
      </c>
      <c r="F1393">
        <v>-551</v>
      </c>
      <c r="G1393">
        <v>1084</v>
      </c>
      <c r="H1393">
        <v>4</v>
      </c>
      <c r="I1393">
        <v>-3</v>
      </c>
      <c r="J1393">
        <v>-17</v>
      </c>
      <c r="K1393">
        <v>1325</v>
      </c>
      <c r="L1393">
        <v>253</v>
      </c>
      <c r="M1393">
        <v>209</v>
      </c>
      <c r="N1393">
        <v>-29</v>
      </c>
      <c r="O1393">
        <v>338813</v>
      </c>
      <c r="P1393">
        <f>(Table1[[#This Row],[ax]]-E$1)/E$2</f>
        <v>-0.99344501092498183</v>
      </c>
      <c r="Q1393">
        <f>(Table1[[#This Row],[ay]]-F$1)/F$2</f>
        <v>-7.8612155768530881E-2</v>
      </c>
      <c r="R1393">
        <f>(Table1[[#This Row],[az]]-G$1)/G$2</f>
        <v>1.1651651651651652E-2</v>
      </c>
      <c r="S1393">
        <f>SQRT(Table1[[#This Row],[_ax]]*Table1[[#This Row],[_ax]]+Table1[[#This Row],[_ay]]*Table1[[#This Row],[_ay]]+Table1[[#This Row],[_az]]*Table1[[#This Row],[_az]])</f>
        <v>0.99661859392273255</v>
      </c>
      <c r="T1393" s="1">
        <f>ATAN2(Table1[[#This Row],[_az]],Table1[[#This Row],[_ay]])*180/PI()</f>
        <v>-81.569175269786129</v>
      </c>
      <c r="U1393" s="1">
        <f>ATAN2(SQRT(Table1[[#This Row],[_ay]]*Table1[[#This Row],[_ay]]+Table1[[#This Row],[_az]]*Table1[[#This Row],[_az]]),Table1[[#This Row],[_ax]])*180/PI()</f>
        <v>-85.426345222391006</v>
      </c>
    </row>
    <row r="1394" spans="1:21" x14ac:dyDescent="0.25">
      <c r="A1394" t="s">
        <v>0</v>
      </c>
      <c r="B1394" t="s">
        <v>6</v>
      </c>
      <c r="C1394" t="s">
        <v>2</v>
      </c>
      <c r="D1394" t="s">
        <v>5</v>
      </c>
      <c r="E1394">
        <v>-8068</v>
      </c>
      <c r="F1394">
        <v>-549</v>
      </c>
      <c r="G1394">
        <v>1099</v>
      </c>
      <c r="H1394">
        <v>5</v>
      </c>
      <c r="I1394">
        <v>-1</v>
      </c>
      <c r="J1394">
        <v>-18</v>
      </c>
      <c r="K1394">
        <v>1326</v>
      </c>
      <c r="L1394">
        <v>248</v>
      </c>
      <c r="M1394">
        <v>216</v>
      </c>
      <c r="N1394">
        <v>-28</v>
      </c>
      <c r="O1394">
        <v>338863</v>
      </c>
      <c r="P1394">
        <f>(Table1[[#This Row],[ax]]-E$1)/E$2</f>
        <v>-0.99356639961155624</v>
      </c>
      <c r="Q1394">
        <f>(Table1[[#This Row],[ay]]-F$1)/F$2</f>
        <v>-7.8369525658134168E-2</v>
      </c>
      <c r="R1394">
        <f>(Table1[[#This Row],[az]]-G$1)/G$2</f>
        <v>1.3453453453453454E-2</v>
      </c>
      <c r="S1394">
        <f>SQRT(Table1[[#This Row],[_ax]]*Table1[[#This Row],[_ax]]+Table1[[#This Row],[_ay]]*Table1[[#This Row],[_ay]]+Table1[[#This Row],[_az]]*Table1[[#This Row],[_az]])</f>
        <v>0.99674318076361867</v>
      </c>
      <c r="T1394" s="1">
        <f>ATAN2(Table1[[#This Row],[_az]],Table1[[#This Row],[_ay]])*180/PI()</f>
        <v>-80.259156644062784</v>
      </c>
      <c r="U1394" s="1">
        <f>ATAN2(SQRT(Table1[[#This Row],[_ay]]*Table1[[#This Row],[_ay]]+Table1[[#This Row],[_az]]*Table1[[#This Row],[_az]]),Table1[[#This Row],[_ax]])*180/PI()</f>
        <v>-85.424326189162684</v>
      </c>
    </row>
    <row r="1395" spans="1:21" x14ac:dyDescent="0.25">
      <c r="A1395" t="s">
        <v>0</v>
      </c>
      <c r="B1395" t="s">
        <v>6</v>
      </c>
      <c r="C1395" t="s">
        <v>2</v>
      </c>
      <c r="D1395" t="s">
        <v>5</v>
      </c>
      <c r="E1395">
        <v>-8075</v>
      </c>
      <c r="F1395">
        <v>-556</v>
      </c>
      <c r="G1395">
        <v>1071</v>
      </c>
      <c r="H1395">
        <v>5</v>
      </c>
      <c r="I1395">
        <v>-1</v>
      </c>
      <c r="J1395">
        <v>-14</v>
      </c>
      <c r="K1395">
        <v>1329</v>
      </c>
      <c r="L1395">
        <v>242</v>
      </c>
      <c r="M1395">
        <v>220</v>
      </c>
      <c r="N1395">
        <v>-30</v>
      </c>
      <c r="O1395">
        <v>338913</v>
      </c>
      <c r="P1395">
        <f>(Table1[[#This Row],[ax]]-E$1)/E$2</f>
        <v>-0.9944161204175771</v>
      </c>
      <c r="Q1395">
        <f>(Table1[[#This Row],[ay]]-F$1)/F$2</f>
        <v>-7.9218731044522622E-2</v>
      </c>
      <c r="R1395">
        <f>(Table1[[#This Row],[az]]-G$1)/G$2</f>
        <v>1.0090090090090089E-2</v>
      </c>
      <c r="S1395">
        <f>SQRT(Table1[[#This Row],[_ax]]*Table1[[#This Row],[_ax]]+Table1[[#This Row],[_ay]]*Table1[[#This Row],[_ay]]+Table1[[#This Row],[_az]]*Table1[[#This Row],[_az]])</f>
        <v>0.99761758094606368</v>
      </c>
      <c r="T1395" s="1">
        <f>ATAN2(Table1[[#This Row],[_az]],Table1[[#This Row],[_ay]])*180/PI()</f>
        <v>-82.741320751261767</v>
      </c>
      <c r="U1395" s="1">
        <f>ATAN2(SQRT(Table1[[#This Row],[_ay]]*Table1[[#This Row],[_ay]]+Table1[[#This Row],[_az]]*Table1[[#This Row],[_az]]),Table1[[#This Row],[_ax]])*180/PI()</f>
        <v>-85.40859218761787</v>
      </c>
    </row>
    <row r="1396" spans="1:21" x14ac:dyDescent="0.25">
      <c r="A1396" t="s">
        <v>0</v>
      </c>
      <c r="B1396" t="s">
        <v>6</v>
      </c>
      <c r="C1396" t="s">
        <v>2</v>
      </c>
      <c r="D1396" t="s">
        <v>5</v>
      </c>
      <c r="E1396">
        <v>-8065</v>
      </c>
      <c r="F1396">
        <v>-557</v>
      </c>
      <c r="G1396">
        <v>1072</v>
      </c>
      <c r="H1396">
        <v>4</v>
      </c>
      <c r="I1396">
        <v>0</v>
      </c>
      <c r="J1396">
        <v>-15</v>
      </c>
      <c r="K1396">
        <v>1327</v>
      </c>
      <c r="L1396">
        <v>250</v>
      </c>
      <c r="M1396">
        <v>218</v>
      </c>
      <c r="N1396">
        <v>-26</v>
      </c>
      <c r="O1396">
        <v>338963</v>
      </c>
      <c r="P1396">
        <f>(Table1[[#This Row],[ax]]-E$1)/E$2</f>
        <v>-0.99320223355183301</v>
      </c>
      <c r="Q1396">
        <f>(Table1[[#This Row],[ay]]-F$1)/F$2</f>
        <v>-7.9340046099720979E-2</v>
      </c>
      <c r="R1396">
        <f>(Table1[[#This Row],[az]]-G$1)/G$2</f>
        <v>1.0210210210210209E-2</v>
      </c>
      <c r="S1396">
        <f>SQRT(Table1[[#This Row],[_ax]]*Table1[[#This Row],[_ax]]+Table1[[#This Row],[_ay]]*Table1[[#This Row],[_ay]]+Table1[[#This Row],[_az]]*Table1[[#This Row],[_az]])</f>
        <v>0.99641847034265296</v>
      </c>
      <c r="T1396" s="1">
        <f>ATAN2(Table1[[#This Row],[_az]],Table1[[#This Row],[_ay]])*180/PI()</f>
        <v>-82.666953126870652</v>
      </c>
      <c r="U1396" s="1">
        <f>ATAN2(SQRT(Table1[[#This Row],[_ay]]*Table1[[#This Row],[_ay]]+Table1[[#This Row],[_az]]*Table1[[#This Row],[_az]]),Table1[[#This Row],[_ax]])*180/PI()</f>
        <v>-85.395233206569088</v>
      </c>
    </row>
    <row r="1397" spans="1:21" x14ac:dyDescent="0.25">
      <c r="A1397" t="s">
        <v>0</v>
      </c>
      <c r="B1397" t="s">
        <v>6</v>
      </c>
      <c r="C1397" t="s">
        <v>2</v>
      </c>
      <c r="D1397" t="s">
        <v>5</v>
      </c>
      <c r="E1397">
        <v>-8056</v>
      </c>
      <c r="F1397">
        <v>-532</v>
      </c>
      <c r="G1397">
        <v>1072</v>
      </c>
      <c r="H1397">
        <v>4</v>
      </c>
      <c r="I1397">
        <v>-4</v>
      </c>
      <c r="J1397">
        <v>-17</v>
      </c>
      <c r="K1397">
        <v>1327</v>
      </c>
      <c r="L1397">
        <v>249</v>
      </c>
      <c r="M1397">
        <v>221</v>
      </c>
      <c r="N1397">
        <v>-31</v>
      </c>
      <c r="O1397">
        <v>339013</v>
      </c>
      <c r="P1397">
        <f>(Table1[[#This Row],[ax]]-E$1)/E$2</f>
        <v>-0.99210973537266323</v>
      </c>
      <c r="Q1397">
        <f>(Table1[[#This Row],[ay]]-F$1)/F$2</f>
        <v>-7.6307169719762216E-2</v>
      </c>
      <c r="R1397">
        <f>(Table1[[#This Row],[az]]-G$1)/G$2</f>
        <v>1.0210210210210209E-2</v>
      </c>
      <c r="S1397">
        <f>SQRT(Table1[[#This Row],[_ax]]*Table1[[#This Row],[_ax]]+Table1[[#This Row],[_ay]]*Table1[[#This Row],[_ay]]+Table1[[#This Row],[_az]]*Table1[[#This Row],[_az]])</f>
        <v>0.99509233720514256</v>
      </c>
      <c r="T1397" s="1">
        <f>ATAN2(Table1[[#This Row],[_az]],Table1[[#This Row],[_ay]])*180/PI()</f>
        <v>-82.378857911696429</v>
      </c>
      <c r="U1397" s="1">
        <f>ATAN2(SQRT(Table1[[#This Row],[_ay]]*Table1[[#This Row],[_ay]]+Table1[[#This Row],[_az]]*Table1[[#This Row],[_az]]),Table1[[#This Row],[_ax]])*180/PI()</f>
        <v>-85.562768213513024</v>
      </c>
    </row>
    <row r="1398" spans="1:21" x14ac:dyDescent="0.25">
      <c r="A1398" t="s">
        <v>0</v>
      </c>
      <c r="B1398" t="s">
        <v>6</v>
      </c>
      <c r="C1398" t="s">
        <v>2</v>
      </c>
      <c r="D1398" t="s">
        <v>5</v>
      </c>
      <c r="E1398">
        <v>-8058</v>
      </c>
      <c r="F1398">
        <v>-550</v>
      </c>
      <c r="G1398">
        <v>1101</v>
      </c>
      <c r="H1398">
        <v>4</v>
      </c>
      <c r="I1398">
        <v>-6</v>
      </c>
      <c r="J1398">
        <v>-21</v>
      </c>
      <c r="K1398">
        <v>1328</v>
      </c>
      <c r="L1398">
        <v>248</v>
      </c>
      <c r="M1398">
        <v>214</v>
      </c>
      <c r="N1398">
        <v>-30</v>
      </c>
      <c r="O1398">
        <v>339063</v>
      </c>
      <c r="P1398">
        <f>(Table1[[#This Row],[ax]]-E$1)/E$2</f>
        <v>-0.99235251274581204</v>
      </c>
      <c r="Q1398">
        <f>(Table1[[#This Row],[ay]]-F$1)/F$2</f>
        <v>-7.8490840713332524E-2</v>
      </c>
      <c r="R1398">
        <f>(Table1[[#This Row],[az]]-G$1)/G$2</f>
        <v>1.3693693693693694E-2</v>
      </c>
      <c r="S1398">
        <f>SQRT(Table1[[#This Row],[_ax]]*Table1[[#This Row],[_ax]]+Table1[[#This Row],[_ay]]*Table1[[#This Row],[_ay]]+Table1[[#This Row],[_az]]*Table1[[#This Row],[_az]])</f>
        <v>0.99554600038159435</v>
      </c>
      <c r="T1398" s="1">
        <f>ATAN2(Table1[[#This Row],[_az]],Table1[[#This Row],[_ay]])*180/PI()</f>
        <v>-80.103648928518083</v>
      </c>
      <c r="U1398" s="1">
        <f>ATAN2(SQRT(Table1[[#This Row],[_ay]]*Table1[[#This Row],[_ay]]+Table1[[#This Row],[_az]]*Table1[[#This Row],[_az]]),Table1[[#This Row],[_ax]])*180/PI()</f>
        <v>-85.409544883671686</v>
      </c>
    </row>
    <row r="1399" spans="1:21" x14ac:dyDescent="0.25">
      <c r="A1399" t="s">
        <v>0</v>
      </c>
      <c r="B1399" t="s">
        <v>6</v>
      </c>
      <c r="C1399" t="s">
        <v>2</v>
      </c>
      <c r="D1399" t="s">
        <v>5</v>
      </c>
      <c r="E1399">
        <v>-8071</v>
      </c>
      <c r="F1399">
        <v>-558</v>
      </c>
      <c r="G1399">
        <v>1088</v>
      </c>
      <c r="H1399">
        <v>4</v>
      </c>
      <c r="I1399">
        <v>4</v>
      </c>
      <c r="J1399">
        <v>-12</v>
      </c>
      <c r="K1399">
        <v>1324</v>
      </c>
      <c r="L1399">
        <v>249</v>
      </c>
      <c r="M1399">
        <v>219</v>
      </c>
      <c r="N1399">
        <v>-35</v>
      </c>
      <c r="O1399">
        <v>339113</v>
      </c>
      <c r="P1399">
        <f>(Table1[[#This Row],[ax]]-E$1)/E$2</f>
        <v>-0.99393056567127946</v>
      </c>
      <c r="Q1399">
        <f>(Table1[[#This Row],[ay]]-F$1)/F$2</f>
        <v>-7.9461361154919322E-2</v>
      </c>
      <c r="R1399">
        <f>(Table1[[#This Row],[az]]-G$1)/G$2</f>
        <v>1.2132132132132132E-2</v>
      </c>
      <c r="S1399">
        <f>SQRT(Table1[[#This Row],[_ax]]*Table1[[#This Row],[_ax]]+Table1[[#This Row],[_ay]]*Table1[[#This Row],[_ay]]+Table1[[#This Row],[_az]]*Table1[[#This Row],[_az]])</f>
        <v>0.99717564446906415</v>
      </c>
      <c r="T1399" s="1">
        <f>ATAN2(Table1[[#This Row],[_az]],Table1[[#This Row],[_ay]])*180/PI()</f>
        <v>-81.319140046793294</v>
      </c>
      <c r="U1399" s="1">
        <f>ATAN2(SQRT(Table1[[#This Row],[_ay]]*Table1[[#This Row],[_ay]]+Table1[[#This Row],[_az]]*Table1[[#This Row],[_az]]),Table1[[#This Row],[_ax]])*180/PI()</f>
        <v>-85.376378562069817</v>
      </c>
    </row>
    <row r="1400" spans="1:21" x14ac:dyDescent="0.25">
      <c r="A1400" t="s">
        <v>0</v>
      </c>
      <c r="B1400" t="s">
        <v>6</v>
      </c>
      <c r="C1400" t="s">
        <v>2</v>
      </c>
      <c r="D1400" t="s">
        <v>5</v>
      </c>
      <c r="E1400">
        <v>-8073</v>
      </c>
      <c r="F1400">
        <v>-543</v>
      </c>
      <c r="G1400">
        <v>1050</v>
      </c>
      <c r="H1400">
        <v>5</v>
      </c>
      <c r="I1400">
        <v>-2</v>
      </c>
      <c r="J1400">
        <v>-19</v>
      </c>
      <c r="K1400">
        <v>1328</v>
      </c>
      <c r="L1400">
        <v>249</v>
      </c>
      <c r="M1400">
        <v>221</v>
      </c>
      <c r="N1400">
        <v>-33</v>
      </c>
      <c r="O1400">
        <v>339163</v>
      </c>
      <c r="P1400">
        <f>(Table1[[#This Row],[ax]]-E$1)/E$2</f>
        <v>-0.99417334304442828</v>
      </c>
      <c r="Q1400">
        <f>(Table1[[#This Row],[ay]]-F$1)/F$2</f>
        <v>-7.764163532694407E-2</v>
      </c>
      <c r="R1400">
        <f>(Table1[[#This Row],[az]]-G$1)/G$2</f>
        <v>7.5675675675675675E-3</v>
      </c>
      <c r="S1400">
        <f>SQRT(Table1[[#This Row],[_ax]]*Table1[[#This Row],[_ax]]+Table1[[#This Row],[_ay]]*Table1[[#This Row],[_ay]]+Table1[[#This Row],[_az]]*Table1[[#This Row],[_az]])</f>
        <v>0.99722922522119584</v>
      </c>
      <c r="T1400" s="1">
        <f>ATAN2(Table1[[#This Row],[_az]],Table1[[#This Row],[_ay]])*180/PI()</f>
        <v>-84.433084496198802</v>
      </c>
      <c r="U1400" s="1">
        <f>ATAN2(SQRT(Table1[[#This Row],[_ay]]*Table1[[#This Row],[_ay]]+Table1[[#This Row],[_az]]*Table1[[#This Row],[_az]]),Table1[[#This Row],[_ax]])*180/PI()</f>
        <v>-85.51337884391333</v>
      </c>
    </row>
    <row r="1401" spans="1:21" x14ac:dyDescent="0.25">
      <c r="A1401" t="s">
        <v>0</v>
      </c>
      <c r="B1401" t="s">
        <v>6</v>
      </c>
      <c r="C1401" t="s">
        <v>2</v>
      </c>
      <c r="D1401" t="s">
        <v>5</v>
      </c>
      <c r="E1401">
        <v>-8074</v>
      </c>
      <c r="F1401">
        <v>-569</v>
      </c>
      <c r="G1401">
        <v>1080</v>
      </c>
      <c r="H1401">
        <v>3</v>
      </c>
      <c r="I1401">
        <v>-7</v>
      </c>
      <c r="J1401">
        <v>-22</v>
      </c>
      <c r="K1401">
        <v>1329</v>
      </c>
      <c r="L1401">
        <v>253</v>
      </c>
      <c r="M1401">
        <v>223</v>
      </c>
      <c r="N1401">
        <v>-31</v>
      </c>
      <c r="O1401">
        <v>339213</v>
      </c>
      <c r="P1401">
        <f>(Table1[[#This Row],[ax]]-E$1)/E$2</f>
        <v>-0.99429473173100269</v>
      </c>
      <c r="Q1401">
        <f>(Table1[[#This Row],[ay]]-F$1)/F$2</f>
        <v>-8.0795826762101175E-2</v>
      </c>
      <c r="R1401">
        <f>(Table1[[#This Row],[az]]-G$1)/G$2</f>
        <v>1.1171171171171172E-2</v>
      </c>
      <c r="S1401">
        <f>SQRT(Table1[[#This Row],[_ax]]*Table1[[#This Row],[_ax]]+Table1[[#This Row],[_ay]]*Table1[[#This Row],[_ay]]+Table1[[#This Row],[_az]]*Table1[[#This Row],[_az]])</f>
        <v>0.99763458953443152</v>
      </c>
      <c r="T1401" s="1">
        <f>ATAN2(Table1[[#This Row],[_az]],Table1[[#This Row],[_ay]])*180/PI()</f>
        <v>-82.127954381398439</v>
      </c>
      <c r="U1401" s="1">
        <f>ATAN2(SQRT(Table1[[#This Row],[_ay]]*Table1[[#This Row],[_ay]]+Table1[[#This Row],[_az]]*Table1[[#This Row],[_az]]),Table1[[#This Row],[_ax]])*180/PI()</f>
        <v>-85.310385931210078</v>
      </c>
    </row>
    <row r="1402" spans="1:21" x14ac:dyDescent="0.25">
      <c r="A1402" t="s">
        <v>0</v>
      </c>
      <c r="B1402" t="s">
        <v>6</v>
      </c>
      <c r="C1402" t="s">
        <v>2</v>
      </c>
      <c r="D1402" t="s">
        <v>5</v>
      </c>
      <c r="E1402">
        <v>-8071</v>
      </c>
      <c r="F1402">
        <v>-545</v>
      </c>
      <c r="G1402">
        <v>1073</v>
      </c>
      <c r="H1402">
        <v>2</v>
      </c>
      <c r="I1402">
        <v>3</v>
      </c>
      <c r="J1402">
        <v>-12</v>
      </c>
      <c r="K1402">
        <v>1328</v>
      </c>
      <c r="L1402">
        <v>249</v>
      </c>
      <c r="M1402">
        <v>215</v>
      </c>
      <c r="N1402">
        <v>-31</v>
      </c>
      <c r="O1402">
        <v>339263</v>
      </c>
      <c r="P1402">
        <f>(Table1[[#This Row],[ax]]-E$1)/E$2</f>
        <v>-0.99393056567127946</v>
      </c>
      <c r="Q1402">
        <f>(Table1[[#This Row],[ay]]-F$1)/F$2</f>
        <v>-7.7884265437340769E-2</v>
      </c>
      <c r="R1402">
        <f>(Table1[[#This Row],[az]]-G$1)/G$2</f>
        <v>1.0330330330330329E-2</v>
      </c>
      <c r="S1402">
        <f>SQRT(Table1[[#This Row],[_ax]]*Table1[[#This Row],[_ax]]+Table1[[#This Row],[_ay]]*Table1[[#This Row],[_ay]]+Table1[[#This Row],[_az]]*Table1[[#This Row],[_az]])</f>
        <v>0.99703091421634338</v>
      </c>
      <c r="T1402" s="1">
        <f>ATAN2(Table1[[#This Row],[_az]],Table1[[#This Row],[_ay]])*180/PI()</f>
        <v>-82.444563875991221</v>
      </c>
      <c r="U1402" s="1">
        <f>ATAN2(SQRT(Table1[[#This Row],[_ay]]*Table1[[#This Row],[_ay]]+Table1[[#This Row],[_az]]*Table1[[#This Row],[_az]]),Table1[[#This Row],[_ax]])*180/PI()</f>
        <v>-85.48038769872673</v>
      </c>
    </row>
    <row r="1403" spans="1:21" x14ac:dyDescent="0.25">
      <c r="A1403" t="s">
        <v>0</v>
      </c>
      <c r="B1403" t="s">
        <v>6</v>
      </c>
      <c r="C1403" t="s">
        <v>2</v>
      </c>
      <c r="D1403" t="s">
        <v>5</v>
      </c>
      <c r="E1403">
        <v>-8078</v>
      </c>
      <c r="F1403">
        <v>-537</v>
      </c>
      <c r="G1403">
        <v>1076</v>
      </c>
      <c r="H1403">
        <v>4</v>
      </c>
      <c r="I1403">
        <v>-6</v>
      </c>
      <c r="J1403">
        <v>-21</v>
      </c>
      <c r="K1403">
        <v>1327</v>
      </c>
      <c r="L1403">
        <v>244</v>
      </c>
      <c r="M1403">
        <v>222</v>
      </c>
      <c r="N1403">
        <v>-28</v>
      </c>
      <c r="O1403">
        <v>339313</v>
      </c>
      <c r="P1403">
        <f>(Table1[[#This Row],[ax]]-E$1)/E$2</f>
        <v>-0.99478028647730032</v>
      </c>
      <c r="Q1403">
        <f>(Table1[[#This Row],[ay]]-F$1)/F$2</f>
        <v>-7.6913744995753972E-2</v>
      </c>
      <c r="R1403">
        <f>(Table1[[#This Row],[az]]-G$1)/G$2</f>
        <v>1.0690690690690691E-2</v>
      </c>
      <c r="S1403">
        <f>SQRT(Table1[[#This Row],[_ax]]*Table1[[#This Row],[_ax]]+Table1[[#This Row],[_ay]]*Table1[[#This Row],[_ay]]+Table1[[#This Row],[_az]]*Table1[[#This Row],[_az]])</f>
        <v>0.99780651100329842</v>
      </c>
      <c r="T1403" s="1">
        <f>ATAN2(Table1[[#This Row],[_az]],Table1[[#This Row],[_ay]])*180/PI()</f>
        <v>-82.086825436026032</v>
      </c>
      <c r="U1403" s="1">
        <f>ATAN2(SQRT(Table1[[#This Row],[_ay]]*Table1[[#This Row],[_ay]]+Table1[[#This Row],[_az]]*Table1[[#This Row],[_az]]),Table1[[#This Row],[_ax]])*180/PI()</f>
        <v>-85.536506965349972</v>
      </c>
    </row>
    <row r="1404" spans="1:21" x14ac:dyDescent="0.25">
      <c r="A1404" t="s">
        <v>0</v>
      </c>
      <c r="B1404" t="s">
        <v>6</v>
      </c>
      <c r="C1404" t="s">
        <v>2</v>
      </c>
      <c r="D1404" t="s">
        <v>5</v>
      </c>
      <c r="E1404">
        <v>-8073</v>
      </c>
      <c r="F1404">
        <v>-566</v>
      </c>
      <c r="G1404">
        <v>1094</v>
      </c>
      <c r="H1404">
        <v>4</v>
      </c>
      <c r="I1404">
        <v>0</v>
      </c>
      <c r="J1404">
        <v>-16</v>
      </c>
      <c r="K1404">
        <v>1327</v>
      </c>
      <c r="L1404">
        <v>243</v>
      </c>
      <c r="M1404">
        <v>215</v>
      </c>
      <c r="N1404">
        <v>-29</v>
      </c>
      <c r="O1404">
        <v>339363</v>
      </c>
      <c r="P1404">
        <f>(Table1[[#This Row],[ax]]-E$1)/E$2</f>
        <v>-0.99417334304442828</v>
      </c>
      <c r="Q1404">
        <f>(Table1[[#This Row],[ay]]-F$1)/F$2</f>
        <v>-8.0431881596506133E-2</v>
      </c>
      <c r="R1404">
        <f>(Table1[[#This Row],[az]]-G$1)/G$2</f>
        <v>1.2852852852852852E-2</v>
      </c>
      <c r="S1404">
        <f>SQRT(Table1[[#This Row],[_ax]]*Table1[[#This Row],[_ax]]+Table1[[#This Row],[_ay]]*Table1[[#This Row],[_ay]]+Table1[[#This Row],[_az]]*Table1[[#This Row],[_az]])</f>
        <v>0.99750444581653164</v>
      </c>
      <c r="T1404" s="1">
        <f>ATAN2(Table1[[#This Row],[_az]],Table1[[#This Row],[_ay]])*180/PI()</f>
        <v>-80.921008958405068</v>
      </c>
      <c r="U1404" s="1">
        <f>ATAN2(SQRT(Table1[[#This Row],[_ay]]*Table1[[#This Row],[_ay]]+Table1[[#This Row],[_az]]*Table1[[#This Row],[_az]]),Table1[[#This Row],[_ax]])*180/PI()</f>
        <v>-85.316234336440715</v>
      </c>
    </row>
    <row r="1405" spans="1:21" x14ac:dyDescent="0.25">
      <c r="A1405" t="s">
        <v>0</v>
      </c>
      <c r="B1405" t="s">
        <v>6</v>
      </c>
      <c r="C1405" t="s">
        <v>2</v>
      </c>
      <c r="D1405" t="s">
        <v>5</v>
      </c>
      <c r="E1405">
        <v>-8078</v>
      </c>
      <c r="F1405">
        <v>-538</v>
      </c>
      <c r="G1405">
        <v>1069</v>
      </c>
      <c r="H1405">
        <v>4</v>
      </c>
      <c r="I1405">
        <v>1</v>
      </c>
      <c r="J1405">
        <v>-13</v>
      </c>
      <c r="K1405">
        <v>1326</v>
      </c>
      <c r="L1405">
        <v>248</v>
      </c>
      <c r="M1405">
        <v>218</v>
      </c>
      <c r="N1405">
        <v>-38</v>
      </c>
      <c r="O1405">
        <v>339413</v>
      </c>
      <c r="P1405">
        <f>(Table1[[#This Row],[ax]]-E$1)/E$2</f>
        <v>-0.99478028647730032</v>
      </c>
      <c r="Q1405">
        <f>(Table1[[#This Row],[ay]]-F$1)/F$2</f>
        <v>-7.7035060050952328E-2</v>
      </c>
      <c r="R1405">
        <f>(Table1[[#This Row],[az]]-G$1)/G$2</f>
        <v>9.8498498498498493E-3</v>
      </c>
      <c r="S1405">
        <f>SQRT(Table1[[#This Row],[_ax]]*Table1[[#This Row],[_ax]]+Table1[[#This Row],[_ay]]*Table1[[#This Row],[_ay]]+Table1[[#This Row],[_az]]*Table1[[#This Row],[_az]])</f>
        <v>0.99780721503854541</v>
      </c>
      <c r="T1405" s="1">
        <f>ATAN2(Table1[[#This Row],[_az]],Table1[[#This Row],[_ay]])*180/PI()</f>
        <v>-82.713588308550314</v>
      </c>
      <c r="U1405" s="1">
        <f>ATAN2(SQRT(Table1[[#This Row],[_ay]]*Table1[[#This Row],[_ay]]+Table1[[#This Row],[_az]]*Table1[[#This Row],[_az]]),Table1[[#This Row],[_ax]])*180/PI()</f>
        <v>-85.535989104326291</v>
      </c>
    </row>
    <row r="1406" spans="1:21" x14ac:dyDescent="0.25">
      <c r="A1406" t="s">
        <v>0</v>
      </c>
      <c r="B1406" t="s">
        <v>6</v>
      </c>
      <c r="C1406" t="s">
        <v>2</v>
      </c>
      <c r="D1406" t="s">
        <v>5</v>
      </c>
      <c r="E1406">
        <v>-8075</v>
      </c>
      <c r="F1406">
        <v>-552</v>
      </c>
      <c r="G1406">
        <v>1085</v>
      </c>
      <c r="H1406">
        <v>4</v>
      </c>
      <c r="I1406">
        <v>-7</v>
      </c>
      <c r="J1406">
        <v>-23</v>
      </c>
      <c r="K1406">
        <v>1327</v>
      </c>
      <c r="L1406">
        <v>251</v>
      </c>
      <c r="M1406">
        <v>219</v>
      </c>
      <c r="N1406">
        <v>-31</v>
      </c>
      <c r="O1406">
        <v>339463</v>
      </c>
      <c r="P1406">
        <f>(Table1[[#This Row],[ax]]-E$1)/E$2</f>
        <v>-0.9944161204175771</v>
      </c>
      <c r="Q1406">
        <f>(Table1[[#This Row],[ay]]-F$1)/F$2</f>
        <v>-7.8733470823729224E-2</v>
      </c>
      <c r="R1406">
        <f>(Table1[[#This Row],[az]]-G$1)/G$2</f>
        <v>1.1771771771771772E-2</v>
      </c>
      <c r="S1406">
        <f>SQRT(Table1[[#This Row],[_ax]]*Table1[[#This Row],[_ax]]+Table1[[#This Row],[_ay]]*Table1[[#This Row],[_ay]]+Table1[[#This Row],[_az]]*Table1[[#This Row],[_az]])</f>
        <v>0.99759759150919314</v>
      </c>
      <c r="T1406" s="1">
        <f>ATAN2(Table1[[#This Row],[_az]],Table1[[#This Row],[_ay]])*180/PI()</f>
        <v>-81.496458221066646</v>
      </c>
      <c r="U1406" s="1">
        <f>ATAN2(SQRT(Table1[[#This Row],[_ay]]*Table1[[#This Row],[_ay]]+Table1[[#This Row],[_az]]*Table1[[#This Row],[_az]]),Table1[[#This Row],[_ax]])*180/PI()</f>
        <v>-85.422910432668004</v>
      </c>
    </row>
    <row r="1407" spans="1:21" x14ac:dyDescent="0.25">
      <c r="A1407" t="s">
        <v>0</v>
      </c>
      <c r="B1407" t="s">
        <v>6</v>
      </c>
      <c r="C1407" t="s">
        <v>4</v>
      </c>
      <c r="D1407" t="s">
        <v>5</v>
      </c>
      <c r="E1407">
        <v>-8103</v>
      </c>
      <c r="F1407">
        <v>-494</v>
      </c>
      <c r="G1407">
        <v>1023</v>
      </c>
      <c r="H1407">
        <v>5</v>
      </c>
      <c r="I1407">
        <v>-12</v>
      </c>
      <c r="J1407">
        <v>-22</v>
      </c>
      <c r="K1407">
        <v>1339</v>
      </c>
      <c r="L1407">
        <v>293</v>
      </c>
      <c r="M1407">
        <v>229</v>
      </c>
      <c r="N1407">
        <v>-167</v>
      </c>
      <c r="O1407">
        <v>368313</v>
      </c>
      <c r="P1407">
        <f>(Table1[[#This Row],[ax]]-E$1)/E$2</f>
        <v>-0.99781500364166065</v>
      </c>
      <c r="Q1407">
        <f>(Table1[[#This Row],[ay]]-F$1)/F$2</f>
        <v>-7.1697197622224915E-2</v>
      </c>
      <c r="R1407">
        <f>(Table1[[#This Row],[az]]-G$1)/G$2</f>
        <v>4.3243243243243244E-3</v>
      </c>
      <c r="S1407">
        <f>SQRT(Table1[[#This Row],[_ax]]*Table1[[#This Row],[_ax]]+Table1[[#This Row],[_ay]]*Table1[[#This Row],[_ay]]+Table1[[#This Row],[_az]]*Table1[[#This Row],[_az]])</f>
        <v>1.000396905942911</v>
      </c>
      <c r="T1407" s="1">
        <f>ATAN2(Table1[[#This Row],[_az]],Table1[[#This Row],[_ay]])*180/PI()</f>
        <v>-86.548459920232077</v>
      </c>
      <c r="U1407" s="1">
        <f>ATAN2(SQRT(Table1[[#This Row],[_ay]]*Table1[[#This Row],[_ay]]+Table1[[#This Row],[_az]]*Table1[[#This Row],[_az]]),Table1[[#This Row],[_ax]])*180/PI()</f>
        <v>-85.882678198192835</v>
      </c>
    </row>
    <row r="1408" spans="1:21" x14ac:dyDescent="0.25">
      <c r="A1408" t="s">
        <v>0</v>
      </c>
      <c r="B1408" t="s">
        <v>6</v>
      </c>
      <c r="C1408" t="s">
        <v>4</v>
      </c>
      <c r="D1408" t="s">
        <v>5</v>
      </c>
      <c r="E1408">
        <v>-8082</v>
      </c>
      <c r="F1408">
        <v>-536</v>
      </c>
      <c r="G1408">
        <v>1017</v>
      </c>
      <c r="H1408">
        <v>3</v>
      </c>
      <c r="I1408">
        <v>-3</v>
      </c>
      <c r="J1408">
        <v>-17</v>
      </c>
      <c r="K1408">
        <v>1339</v>
      </c>
      <c r="L1408">
        <v>289</v>
      </c>
      <c r="M1408">
        <v>227</v>
      </c>
      <c r="N1408">
        <v>-153</v>
      </c>
      <c r="O1408">
        <v>368363</v>
      </c>
      <c r="P1408">
        <f>(Table1[[#This Row],[ax]]-E$1)/E$2</f>
        <v>-0.99526584122359796</v>
      </c>
      <c r="Q1408">
        <f>(Table1[[#This Row],[ay]]-F$1)/F$2</f>
        <v>-7.6792429940555629E-2</v>
      </c>
      <c r="R1408">
        <f>(Table1[[#This Row],[az]]-G$1)/G$2</f>
        <v>3.6036036036036037E-3</v>
      </c>
      <c r="S1408">
        <f>SQRT(Table1[[#This Row],[_ax]]*Table1[[#This Row],[_ax]]+Table1[[#This Row],[_ay]]*Table1[[#This Row],[_ay]]+Table1[[#This Row],[_az]]*Table1[[#This Row],[_az]])</f>
        <v>0.99823051343946767</v>
      </c>
      <c r="T1408" s="1">
        <f>ATAN2(Table1[[#This Row],[_az]],Table1[[#This Row],[_ay]])*180/PI()</f>
        <v>-87.313277874429204</v>
      </c>
      <c r="U1408" s="1">
        <f>ATAN2(SQRT(Table1[[#This Row],[_ay]]*Table1[[#This Row],[_ay]]+Table1[[#This Row],[_az]]*Table1[[#This Row],[_az]]),Table1[[#This Row],[_ax]])*180/PI()</f>
        <v>-85.583094626087302</v>
      </c>
    </row>
    <row r="1409" spans="1:21" x14ac:dyDescent="0.25">
      <c r="A1409" t="s">
        <v>0</v>
      </c>
      <c r="B1409" t="s">
        <v>6</v>
      </c>
      <c r="C1409" t="s">
        <v>4</v>
      </c>
      <c r="D1409" t="s">
        <v>5</v>
      </c>
      <c r="E1409">
        <v>-8081</v>
      </c>
      <c r="F1409">
        <v>-529</v>
      </c>
      <c r="G1409">
        <v>1043</v>
      </c>
      <c r="H1409">
        <v>4</v>
      </c>
      <c r="I1409">
        <v>-6</v>
      </c>
      <c r="J1409">
        <v>-22</v>
      </c>
      <c r="K1409">
        <v>1337</v>
      </c>
      <c r="L1409">
        <v>292</v>
      </c>
      <c r="M1409">
        <v>228</v>
      </c>
      <c r="N1409">
        <v>-160</v>
      </c>
      <c r="O1409">
        <v>368413</v>
      </c>
      <c r="P1409">
        <f>(Table1[[#This Row],[ax]]-E$1)/E$2</f>
        <v>-0.99514445253702355</v>
      </c>
      <c r="Q1409">
        <f>(Table1[[#This Row],[ay]]-F$1)/F$2</f>
        <v>-7.5943224554167174E-2</v>
      </c>
      <c r="R1409">
        <f>(Table1[[#This Row],[az]]-G$1)/G$2</f>
        <v>6.7267267267267271E-3</v>
      </c>
      <c r="S1409">
        <f>SQRT(Table1[[#This Row],[_ax]]*Table1[[#This Row],[_ax]]+Table1[[#This Row],[_ay]]*Table1[[#This Row],[_ay]]+Table1[[#This Row],[_az]]*Table1[[#This Row],[_az]])</f>
        <v>0.99806067131379994</v>
      </c>
      <c r="T1409" s="1">
        <f>ATAN2(Table1[[#This Row],[_az]],Table1[[#This Row],[_ay]])*180/PI()</f>
        <v>-84.938194526042381</v>
      </c>
      <c r="U1409" s="1">
        <f>ATAN2(SQRT(Table1[[#This Row],[_ay]]*Table1[[#This Row],[_ay]]+Table1[[#This Row],[_az]]*Table1[[#This Row],[_az]]),Table1[[#This Row],[_ax]])*180/PI()</f>
        <v>-85.618982245456152</v>
      </c>
    </row>
    <row r="1410" spans="1:21" x14ac:dyDescent="0.25">
      <c r="A1410" t="s">
        <v>0</v>
      </c>
      <c r="B1410" t="s">
        <v>6</v>
      </c>
      <c r="C1410" t="s">
        <v>4</v>
      </c>
      <c r="D1410" t="s">
        <v>5</v>
      </c>
      <c r="E1410">
        <v>-8078</v>
      </c>
      <c r="F1410">
        <v>-540</v>
      </c>
      <c r="G1410">
        <v>1062</v>
      </c>
      <c r="H1410">
        <v>4</v>
      </c>
      <c r="I1410">
        <v>-1</v>
      </c>
      <c r="J1410">
        <v>-14</v>
      </c>
      <c r="K1410">
        <v>1337</v>
      </c>
      <c r="L1410">
        <v>299</v>
      </c>
      <c r="M1410">
        <v>225</v>
      </c>
      <c r="N1410">
        <v>-153</v>
      </c>
      <c r="O1410">
        <v>368463</v>
      </c>
      <c r="P1410">
        <f>(Table1[[#This Row],[ax]]-E$1)/E$2</f>
        <v>-0.99478028647730032</v>
      </c>
      <c r="Q1410">
        <f>(Table1[[#This Row],[ay]]-F$1)/F$2</f>
        <v>-7.7277690161349027E-2</v>
      </c>
      <c r="R1410">
        <f>(Table1[[#This Row],[az]]-G$1)/G$2</f>
        <v>9.0090090090090089E-3</v>
      </c>
      <c r="S1410">
        <f>SQRT(Table1[[#This Row],[_ax]]*Table1[[#This Row],[_ax]]+Table1[[#This Row],[_ay]]*Table1[[#This Row],[_ay]]+Table1[[#This Row],[_az]]*Table1[[#This Row],[_az]])</f>
        <v>0.99781803050649354</v>
      </c>
      <c r="T1410" s="1">
        <f>ATAN2(Table1[[#This Row],[_az]],Table1[[#This Row],[_ay]])*180/PI()</f>
        <v>-83.350491592987623</v>
      </c>
      <c r="U1410" s="1">
        <f>ATAN2(SQRT(Table1[[#This Row],[_ay]]*Table1[[#This Row],[_ay]]+Table1[[#This Row],[_az]]*Table1[[#This Row],[_az]]),Table1[[#This Row],[_ax]])*180/PI()</f>
        <v>-85.528041278798639</v>
      </c>
    </row>
    <row r="1411" spans="1:21" x14ac:dyDescent="0.25">
      <c r="A1411" t="s">
        <v>0</v>
      </c>
      <c r="B1411" t="s">
        <v>6</v>
      </c>
      <c r="C1411" t="s">
        <v>4</v>
      </c>
      <c r="D1411" t="s">
        <v>5</v>
      </c>
      <c r="E1411">
        <v>-8083</v>
      </c>
      <c r="F1411">
        <v>-503</v>
      </c>
      <c r="G1411">
        <v>1022</v>
      </c>
      <c r="H1411">
        <v>4</v>
      </c>
      <c r="I1411">
        <v>3</v>
      </c>
      <c r="J1411">
        <v>-10</v>
      </c>
      <c r="K1411">
        <v>1339</v>
      </c>
      <c r="L1411">
        <v>294</v>
      </c>
      <c r="M1411">
        <v>234</v>
      </c>
      <c r="N1411">
        <v>-158</v>
      </c>
      <c r="O1411">
        <v>368513</v>
      </c>
      <c r="P1411">
        <f>(Table1[[#This Row],[ax]]-E$1)/E$2</f>
        <v>-0.99538722991017237</v>
      </c>
      <c r="Q1411">
        <f>(Table1[[#This Row],[ay]]-F$1)/F$2</f>
        <v>-7.2789033119010069E-2</v>
      </c>
      <c r="R1411">
        <f>(Table1[[#This Row],[az]]-G$1)/G$2</f>
        <v>4.2042042042042043E-3</v>
      </c>
      <c r="S1411">
        <f>SQRT(Table1[[#This Row],[_ax]]*Table1[[#This Row],[_ax]]+Table1[[#This Row],[_ay]]*Table1[[#This Row],[_ay]]+Table1[[#This Row],[_az]]*Table1[[#This Row],[_az]])</f>
        <v>0.99805393448632695</v>
      </c>
      <c r="T1411" s="1">
        <f>ATAN2(Table1[[#This Row],[_az]],Table1[[#This Row],[_ay]])*180/PI()</f>
        <v>-86.694339604824151</v>
      </c>
      <c r="U1411" s="1">
        <f>ATAN2(SQRT(Table1[[#This Row],[_ay]]*Table1[[#This Row],[_ay]]+Table1[[#This Row],[_az]]*Table1[[#This Row],[_az]]),Table1[[#This Row],[_ax]])*180/PI()</f>
        <v>-85.810667560469881</v>
      </c>
    </row>
    <row r="1412" spans="1:21" x14ac:dyDescent="0.25">
      <c r="A1412" t="s">
        <v>0</v>
      </c>
      <c r="B1412" t="s">
        <v>6</v>
      </c>
      <c r="C1412" t="s">
        <v>4</v>
      </c>
      <c r="D1412" t="s">
        <v>5</v>
      </c>
      <c r="E1412">
        <v>-8080</v>
      </c>
      <c r="F1412">
        <v>-503</v>
      </c>
      <c r="G1412">
        <v>1032</v>
      </c>
      <c r="H1412">
        <v>4</v>
      </c>
      <c r="I1412">
        <v>-7</v>
      </c>
      <c r="J1412">
        <v>-22</v>
      </c>
      <c r="K1412">
        <v>1339</v>
      </c>
      <c r="L1412">
        <v>299</v>
      </c>
      <c r="M1412">
        <v>227</v>
      </c>
      <c r="N1412">
        <v>-157</v>
      </c>
      <c r="O1412">
        <v>368563</v>
      </c>
      <c r="P1412">
        <f>(Table1[[#This Row],[ax]]-E$1)/E$2</f>
        <v>-0.99502306385044914</v>
      </c>
      <c r="Q1412">
        <f>(Table1[[#This Row],[ay]]-F$1)/F$2</f>
        <v>-7.2789033119010069E-2</v>
      </c>
      <c r="R1412">
        <f>(Table1[[#This Row],[az]]-G$1)/G$2</f>
        <v>5.4054054054054057E-3</v>
      </c>
      <c r="S1412">
        <f>SQRT(Table1[[#This Row],[_ax]]*Table1[[#This Row],[_ax]]+Table1[[#This Row],[_ay]]*Table1[[#This Row],[_ay]]+Table1[[#This Row],[_az]]*Table1[[#This Row],[_az]])</f>
        <v>0.99769652667749231</v>
      </c>
      <c r="T1412" s="1">
        <f>ATAN2(Table1[[#This Row],[_az]],Table1[[#This Row],[_ay]])*180/PI()</f>
        <v>-85.752938839147717</v>
      </c>
      <c r="U1412" s="1">
        <f>ATAN2(SQRT(Table1[[#This Row],[_ay]]*Table1[[#This Row],[_ay]]+Table1[[#This Row],[_az]]*Table1[[#This Row],[_az]]),Table1[[#This Row],[_ax]])*180/PI()</f>
        <v>-85.804608423052841</v>
      </c>
    </row>
    <row r="1413" spans="1:21" x14ac:dyDescent="0.25">
      <c r="A1413" t="s">
        <v>0</v>
      </c>
      <c r="B1413" t="s">
        <v>6</v>
      </c>
      <c r="C1413" t="s">
        <v>4</v>
      </c>
      <c r="D1413" t="s">
        <v>5</v>
      </c>
      <c r="E1413">
        <v>-8074</v>
      </c>
      <c r="F1413">
        <v>-526</v>
      </c>
      <c r="G1413">
        <v>1045</v>
      </c>
      <c r="H1413">
        <v>3</v>
      </c>
      <c r="I1413">
        <v>-3</v>
      </c>
      <c r="J1413">
        <v>-18</v>
      </c>
      <c r="K1413">
        <v>1342</v>
      </c>
      <c r="L1413">
        <v>289</v>
      </c>
      <c r="M1413">
        <v>225</v>
      </c>
      <c r="N1413">
        <v>-165</v>
      </c>
      <c r="O1413">
        <v>368613</v>
      </c>
      <c r="P1413">
        <f>(Table1[[#This Row],[ax]]-E$1)/E$2</f>
        <v>-0.99429473173100269</v>
      </c>
      <c r="Q1413">
        <f>(Table1[[#This Row],[ay]]-F$1)/F$2</f>
        <v>-7.5579279388572118E-2</v>
      </c>
      <c r="R1413">
        <f>(Table1[[#This Row],[az]]-G$1)/G$2</f>
        <v>6.9669669669669672E-3</v>
      </c>
      <c r="S1413">
        <f>SQRT(Table1[[#This Row],[_ax]]*Table1[[#This Row],[_ax]]+Table1[[#This Row],[_ay]]*Table1[[#This Row],[_ay]]+Table1[[#This Row],[_az]]*Table1[[#This Row],[_az]])</f>
        <v>0.99718743456265091</v>
      </c>
      <c r="T1413" s="1">
        <f>ATAN2(Table1[[#This Row],[_az]],Table1[[#This Row],[_ay]])*180/PI()</f>
        <v>-84.733306682855797</v>
      </c>
      <c r="U1413" s="1">
        <f>ATAN2(SQRT(Table1[[#This Row],[_ay]]*Table1[[#This Row],[_ay]]+Table1[[#This Row],[_az]]*Table1[[#This Row],[_az]]),Table1[[#This Row],[_ax]])*180/PI()</f>
        <v>-85.634779526104495</v>
      </c>
    </row>
    <row r="1414" spans="1:21" x14ac:dyDescent="0.25">
      <c r="A1414" t="s">
        <v>0</v>
      </c>
      <c r="B1414" t="s">
        <v>6</v>
      </c>
      <c r="C1414" t="s">
        <v>4</v>
      </c>
      <c r="D1414" t="s">
        <v>5</v>
      </c>
      <c r="E1414">
        <v>-8081</v>
      </c>
      <c r="F1414">
        <v>-521</v>
      </c>
      <c r="G1414">
        <v>1040</v>
      </c>
      <c r="H1414">
        <v>3</v>
      </c>
      <c r="I1414">
        <v>-1</v>
      </c>
      <c r="J1414">
        <v>-16</v>
      </c>
      <c r="K1414">
        <v>1338</v>
      </c>
      <c r="L1414">
        <v>301</v>
      </c>
      <c r="M1414">
        <v>223</v>
      </c>
      <c r="N1414">
        <v>-159</v>
      </c>
      <c r="O1414">
        <v>368663</v>
      </c>
      <c r="P1414">
        <f>(Table1[[#This Row],[ax]]-E$1)/E$2</f>
        <v>-0.99514445253702355</v>
      </c>
      <c r="Q1414">
        <f>(Table1[[#This Row],[ay]]-F$1)/F$2</f>
        <v>-7.4972704112580377E-2</v>
      </c>
      <c r="R1414">
        <f>(Table1[[#This Row],[az]]-G$1)/G$2</f>
        <v>6.3663663663663661E-3</v>
      </c>
      <c r="S1414">
        <f>SQRT(Table1[[#This Row],[_ax]]*Table1[[#This Row],[_ax]]+Table1[[#This Row],[_ay]]*Table1[[#This Row],[_ay]]+Table1[[#This Row],[_az]]*Table1[[#This Row],[_az]])</f>
        <v>0.99798492894325597</v>
      </c>
      <c r="T1414" s="1">
        <f>ATAN2(Table1[[#This Row],[_az]],Table1[[#This Row],[_ay]])*180/PI()</f>
        <v>-85.146327407024444</v>
      </c>
      <c r="U1414" s="1">
        <f>ATAN2(SQRT(Table1[[#This Row],[_ay]]*Table1[[#This Row],[_ay]]+Table1[[#This Row],[_az]]*Table1[[#This Row],[_az]]),Table1[[#This Row],[_ax]])*180/PI()</f>
        <v>-85.676113418608423</v>
      </c>
    </row>
    <row r="1415" spans="1:21" x14ac:dyDescent="0.25">
      <c r="A1415" t="s">
        <v>0</v>
      </c>
      <c r="B1415" t="s">
        <v>6</v>
      </c>
      <c r="C1415" t="s">
        <v>4</v>
      </c>
      <c r="D1415" t="s">
        <v>5</v>
      </c>
      <c r="E1415">
        <v>-8078</v>
      </c>
      <c r="F1415">
        <v>-515</v>
      </c>
      <c r="G1415">
        <v>1043</v>
      </c>
      <c r="H1415">
        <v>3</v>
      </c>
      <c r="I1415">
        <v>-2</v>
      </c>
      <c r="J1415">
        <v>-16</v>
      </c>
      <c r="K1415">
        <v>1338</v>
      </c>
      <c r="L1415">
        <v>298</v>
      </c>
      <c r="M1415">
        <v>232</v>
      </c>
      <c r="N1415">
        <v>-154</v>
      </c>
      <c r="O1415">
        <v>368713</v>
      </c>
      <c r="P1415">
        <f>(Table1[[#This Row],[ax]]-E$1)/E$2</f>
        <v>-0.99478028647730032</v>
      </c>
      <c r="Q1415">
        <f>(Table1[[#This Row],[ay]]-F$1)/F$2</f>
        <v>-7.4244813781390265E-2</v>
      </c>
      <c r="R1415">
        <f>(Table1[[#This Row],[az]]-G$1)/G$2</f>
        <v>6.7267267267267271E-3</v>
      </c>
      <c r="S1415">
        <f>SQRT(Table1[[#This Row],[_ax]]*Table1[[#This Row],[_ax]]+Table1[[#This Row],[_ay]]*Table1[[#This Row],[_ay]]+Table1[[#This Row],[_az]]*Table1[[#This Row],[_az]])</f>
        <v>0.99756972668067123</v>
      </c>
      <c r="T1415" s="1">
        <f>ATAN2(Table1[[#This Row],[_az]],Table1[[#This Row],[_ay]])*180/PI()</f>
        <v>-84.823023814333965</v>
      </c>
      <c r="U1415" s="1">
        <f>ATAN2(SQRT(Table1[[#This Row],[_ay]]*Table1[[#This Row],[_ay]]+Table1[[#This Row],[_az]]*Table1[[#This Row],[_az]]),Table1[[#This Row],[_ax]])*180/PI()</f>
        <v>-85.714260411738039</v>
      </c>
    </row>
    <row r="1416" spans="1:21" x14ac:dyDescent="0.25">
      <c r="A1416" t="s">
        <v>0</v>
      </c>
      <c r="B1416" t="s">
        <v>6</v>
      </c>
      <c r="C1416" t="s">
        <v>4</v>
      </c>
      <c r="D1416" t="s">
        <v>5</v>
      </c>
      <c r="E1416">
        <v>-8081</v>
      </c>
      <c r="F1416">
        <v>-519</v>
      </c>
      <c r="G1416">
        <v>1037</v>
      </c>
      <c r="H1416">
        <v>3</v>
      </c>
      <c r="I1416">
        <v>-3</v>
      </c>
      <c r="J1416">
        <v>-18</v>
      </c>
      <c r="K1416">
        <v>1335</v>
      </c>
      <c r="L1416">
        <v>293</v>
      </c>
      <c r="M1416">
        <v>237</v>
      </c>
      <c r="N1416">
        <v>-161</v>
      </c>
      <c r="O1416">
        <v>368763</v>
      </c>
      <c r="P1416">
        <f>(Table1[[#This Row],[ax]]-E$1)/E$2</f>
        <v>-0.99514445253702355</v>
      </c>
      <c r="Q1416">
        <f>(Table1[[#This Row],[ay]]-F$1)/F$2</f>
        <v>-7.4730074002183677E-2</v>
      </c>
      <c r="R1416">
        <f>(Table1[[#This Row],[az]]-G$1)/G$2</f>
        <v>6.006006006006006E-3</v>
      </c>
      <c r="S1416">
        <f>SQRT(Table1[[#This Row],[_ax]]*Table1[[#This Row],[_ax]]+Table1[[#This Row],[_ay]]*Table1[[#This Row],[_ay]]+Table1[[#This Row],[_az]]*Table1[[#This Row],[_az]])</f>
        <v>0.99796449710584811</v>
      </c>
      <c r="T1416" s="1">
        <f>ATAN2(Table1[[#This Row],[_az]],Table1[[#This Row],[_ay]])*180/PI()</f>
        <v>-85.405052856535008</v>
      </c>
      <c r="U1416" s="1">
        <f>ATAN2(SQRT(Table1[[#This Row],[_ay]]*Table1[[#This Row],[_ay]]+Table1[[#This Row],[_az]]*Table1[[#This Row],[_az]]),Table1[[#This Row],[_ax]])*180/PI()</f>
        <v>-85.691655798480795</v>
      </c>
    </row>
    <row r="1417" spans="1:21" x14ac:dyDescent="0.25">
      <c r="A1417" t="s">
        <v>0</v>
      </c>
      <c r="B1417" t="s">
        <v>6</v>
      </c>
      <c r="C1417" t="s">
        <v>4</v>
      </c>
      <c r="D1417" t="s">
        <v>5</v>
      </c>
      <c r="E1417">
        <v>-8083</v>
      </c>
      <c r="F1417">
        <v>-528</v>
      </c>
      <c r="G1417">
        <v>1039</v>
      </c>
      <c r="H1417">
        <v>4</v>
      </c>
      <c r="I1417">
        <v>-3</v>
      </c>
      <c r="J1417">
        <v>-17</v>
      </c>
      <c r="K1417">
        <v>1336</v>
      </c>
      <c r="L1417">
        <v>292</v>
      </c>
      <c r="M1417">
        <v>230</v>
      </c>
      <c r="N1417">
        <v>-156</v>
      </c>
      <c r="O1417">
        <v>368813</v>
      </c>
      <c r="P1417">
        <f>(Table1[[#This Row],[ax]]-E$1)/E$2</f>
        <v>-0.99538722991017237</v>
      </c>
      <c r="Q1417">
        <f>(Table1[[#This Row],[ay]]-F$1)/F$2</f>
        <v>-7.5821909498968817E-2</v>
      </c>
      <c r="R1417">
        <f>(Table1[[#This Row],[az]]-G$1)/G$2</f>
        <v>6.2462462462462461E-3</v>
      </c>
      <c r="S1417">
        <f>SQRT(Table1[[#This Row],[_ax]]*Table1[[#This Row],[_ax]]+Table1[[#This Row],[_ay]]*Table1[[#This Row],[_ay]]+Table1[[#This Row],[_az]]*Table1[[#This Row],[_az]])</f>
        <v>0.99829039613755921</v>
      </c>
      <c r="T1417" s="1">
        <f>ATAN2(Table1[[#This Row],[_az]],Table1[[#This Row],[_ay]])*180/PI()</f>
        <v>-85.290579818815928</v>
      </c>
      <c r="U1417" s="1">
        <f>ATAN2(SQRT(Table1[[#This Row],[_ay]]*Table1[[#This Row],[_ay]]+Table1[[#This Row],[_az]]*Table1[[#This Row],[_az]]),Table1[[#This Row],[_ax]])*180/PI()</f>
        <v>-85.629305611721406</v>
      </c>
    </row>
    <row r="1418" spans="1:21" x14ac:dyDescent="0.25">
      <c r="A1418" t="s">
        <v>0</v>
      </c>
      <c r="B1418" t="s">
        <v>6</v>
      </c>
      <c r="C1418" t="s">
        <v>4</v>
      </c>
      <c r="D1418" t="s">
        <v>5</v>
      </c>
      <c r="E1418">
        <v>-8075</v>
      </c>
      <c r="F1418">
        <v>-518</v>
      </c>
      <c r="G1418">
        <v>1045</v>
      </c>
      <c r="H1418">
        <v>4</v>
      </c>
      <c r="I1418">
        <v>-1</v>
      </c>
      <c r="J1418">
        <v>-16</v>
      </c>
      <c r="K1418">
        <v>1334</v>
      </c>
      <c r="L1418">
        <v>292</v>
      </c>
      <c r="M1418">
        <v>224</v>
      </c>
      <c r="N1418">
        <v>-162</v>
      </c>
      <c r="O1418">
        <v>368863</v>
      </c>
      <c r="P1418">
        <f>(Table1[[#This Row],[ax]]-E$1)/E$2</f>
        <v>-0.9944161204175771</v>
      </c>
      <c r="Q1418">
        <f>(Table1[[#This Row],[ay]]-F$1)/F$2</f>
        <v>-7.4608758946985321E-2</v>
      </c>
      <c r="R1418">
        <f>(Table1[[#This Row],[az]]-G$1)/G$2</f>
        <v>6.9669669669669672E-3</v>
      </c>
      <c r="S1418">
        <f>SQRT(Table1[[#This Row],[_ax]]*Table1[[#This Row],[_ax]]+Table1[[#This Row],[_ay]]*Table1[[#This Row],[_ay]]+Table1[[#This Row],[_az]]*Table1[[#This Row],[_az]])</f>
        <v>0.99723539151329432</v>
      </c>
      <c r="T1418" s="1">
        <f>ATAN2(Table1[[#This Row],[_az]],Table1[[#This Row],[_ay]])*180/PI()</f>
        <v>-84.665189613070723</v>
      </c>
      <c r="U1418" s="1">
        <f>ATAN2(SQRT(Table1[[#This Row],[_ay]]*Table1[[#This Row],[_ay]]+Table1[[#This Row],[_az]]*Table1[[#This Row],[_az]]),Table1[[#This Row],[_ax]])*180/PI()</f>
        <v>-85.690671745414036</v>
      </c>
    </row>
    <row r="1419" spans="1:21" x14ac:dyDescent="0.25">
      <c r="A1419" t="s">
        <v>0</v>
      </c>
      <c r="B1419" t="s">
        <v>6</v>
      </c>
      <c r="C1419" t="s">
        <v>4</v>
      </c>
      <c r="D1419" t="s">
        <v>5</v>
      </c>
      <c r="E1419">
        <v>-8071</v>
      </c>
      <c r="F1419">
        <v>-510</v>
      </c>
      <c r="G1419">
        <v>1049</v>
      </c>
      <c r="H1419">
        <v>4</v>
      </c>
      <c r="I1419">
        <v>-3</v>
      </c>
      <c r="J1419">
        <v>-17</v>
      </c>
      <c r="K1419">
        <v>1337</v>
      </c>
      <c r="L1419">
        <v>297</v>
      </c>
      <c r="M1419">
        <v>231</v>
      </c>
      <c r="N1419">
        <v>-165</v>
      </c>
      <c r="O1419">
        <v>368913</v>
      </c>
      <c r="P1419">
        <f>(Table1[[#This Row],[ax]]-E$1)/E$2</f>
        <v>-0.99393056567127946</v>
      </c>
      <c r="Q1419">
        <f>(Table1[[#This Row],[ay]]-F$1)/F$2</f>
        <v>-7.3638238505398523E-2</v>
      </c>
      <c r="R1419">
        <f>(Table1[[#This Row],[az]]-G$1)/G$2</f>
        <v>7.4474474474474474E-3</v>
      </c>
      <c r="S1419">
        <f>SQRT(Table1[[#This Row],[_ax]]*Table1[[#This Row],[_ax]]+Table1[[#This Row],[_ay]]*Table1[[#This Row],[_ay]]+Table1[[#This Row],[_az]]*Table1[[#This Row],[_az]])</f>
        <v>0.99668250913683143</v>
      </c>
      <c r="T1419" s="1">
        <f>ATAN2(Table1[[#This Row],[_az]],Table1[[#This Row],[_ay]])*180/PI()</f>
        <v>-84.224993243382102</v>
      </c>
      <c r="U1419" s="1">
        <f>ATAN2(SQRT(Table1[[#This Row],[_ay]]*Table1[[#This Row],[_ay]]+Table1[[#This Row],[_az]]*Table1[[#This Row],[_az]]),Table1[[#This Row],[_ax]])*180/PI()</f>
        <v>-85.741281405070907</v>
      </c>
    </row>
    <row r="1420" spans="1:21" x14ac:dyDescent="0.25">
      <c r="A1420" t="s">
        <v>0</v>
      </c>
      <c r="B1420" t="s">
        <v>6</v>
      </c>
      <c r="C1420" t="s">
        <v>4</v>
      </c>
      <c r="D1420" t="s">
        <v>5</v>
      </c>
      <c r="E1420">
        <v>-8076</v>
      </c>
      <c r="F1420">
        <v>-509</v>
      </c>
      <c r="G1420">
        <v>1040</v>
      </c>
      <c r="H1420">
        <v>3</v>
      </c>
      <c r="I1420">
        <v>-3</v>
      </c>
      <c r="J1420">
        <v>-17</v>
      </c>
      <c r="K1420">
        <v>1336</v>
      </c>
      <c r="L1420">
        <v>289</v>
      </c>
      <c r="M1420">
        <v>229</v>
      </c>
      <c r="N1420">
        <v>-159</v>
      </c>
      <c r="O1420">
        <v>368963</v>
      </c>
      <c r="P1420">
        <f>(Table1[[#This Row],[ax]]-E$1)/E$2</f>
        <v>-0.99453750910415151</v>
      </c>
      <c r="Q1420">
        <f>(Table1[[#This Row],[ay]]-F$1)/F$2</f>
        <v>-7.3516923450200167E-2</v>
      </c>
      <c r="R1420">
        <f>(Table1[[#This Row],[az]]-G$1)/G$2</f>
        <v>6.3663663663663661E-3</v>
      </c>
      <c r="S1420">
        <f>SQRT(Table1[[#This Row],[_ax]]*Table1[[#This Row],[_ax]]+Table1[[#This Row],[_ay]]*Table1[[#This Row],[_ay]]+Table1[[#This Row],[_az]]*Table1[[#This Row],[_az]])</f>
        <v>0.99727134004210893</v>
      </c>
      <c r="T1420" s="1">
        <f>ATAN2(Table1[[#This Row],[_az]],Table1[[#This Row],[_ay]])*180/PI()</f>
        <v>-85.050687881431017</v>
      </c>
      <c r="U1420" s="1">
        <f>ATAN2(SQRT(Table1[[#This Row],[_ay]]*Table1[[#This Row],[_ay]]+Table1[[#This Row],[_az]]*Table1[[#This Row],[_az]]),Table1[[#This Row],[_ax]])*180/PI()</f>
        <v>-85.756579703189217</v>
      </c>
    </row>
    <row r="1421" spans="1:21" x14ac:dyDescent="0.25">
      <c r="A1421" t="s">
        <v>0</v>
      </c>
      <c r="B1421" t="s">
        <v>6</v>
      </c>
      <c r="C1421" t="s">
        <v>4</v>
      </c>
      <c r="D1421" t="s">
        <v>5</v>
      </c>
      <c r="E1421">
        <v>-8085</v>
      </c>
      <c r="F1421">
        <v>-532</v>
      </c>
      <c r="G1421">
        <v>1041</v>
      </c>
      <c r="H1421">
        <v>4</v>
      </c>
      <c r="I1421">
        <v>-6</v>
      </c>
      <c r="J1421">
        <v>-21</v>
      </c>
      <c r="K1421">
        <v>1336</v>
      </c>
      <c r="L1421">
        <v>295</v>
      </c>
      <c r="M1421">
        <v>229</v>
      </c>
      <c r="N1421">
        <v>-161</v>
      </c>
      <c r="O1421">
        <v>369013</v>
      </c>
      <c r="P1421">
        <f>(Table1[[#This Row],[ax]]-E$1)/E$2</f>
        <v>-0.99563000728332118</v>
      </c>
      <c r="Q1421">
        <f>(Table1[[#This Row],[ay]]-F$1)/F$2</f>
        <v>-7.6307169719762216E-2</v>
      </c>
      <c r="R1421">
        <f>(Table1[[#This Row],[az]]-G$1)/G$2</f>
        <v>6.4864864864864862E-3</v>
      </c>
      <c r="S1421">
        <f>SQRT(Table1[[#This Row],[_ax]]*Table1[[#This Row],[_ax]]+Table1[[#This Row],[_ay]]*Table1[[#This Row],[_ay]]+Table1[[#This Row],[_az]]*Table1[[#This Row],[_az]])</f>
        <v>0.99857096395827882</v>
      </c>
      <c r="T1421" s="1">
        <f>ATAN2(Table1[[#This Row],[_az]],Table1[[#This Row],[_ay]])*180/PI()</f>
        <v>-85.141255993535268</v>
      </c>
      <c r="U1421" s="1">
        <f>ATAN2(SQRT(Table1[[#This Row],[_ay]]*Table1[[#This Row],[_ay]]+Table1[[#This Row],[_az]]*Table1[[#This Row],[_az]]),Table1[[#This Row],[_ax]])*180/PI()</f>
        <v>-85.601555428340802</v>
      </c>
    </row>
    <row r="1422" spans="1:21" x14ac:dyDescent="0.25">
      <c r="A1422" t="s">
        <v>0</v>
      </c>
      <c r="B1422" t="s">
        <v>6</v>
      </c>
      <c r="C1422" t="s">
        <v>4</v>
      </c>
      <c r="D1422" t="s">
        <v>5</v>
      </c>
      <c r="E1422">
        <v>-8083</v>
      </c>
      <c r="F1422">
        <v>-526</v>
      </c>
      <c r="G1422">
        <v>1040</v>
      </c>
      <c r="H1422">
        <v>3</v>
      </c>
      <c r="I1422">
        <v>1</v>
      </c>
      <c r="J1422">
        <v>-12</v>
      </c>
      <c r="K1422">
        <v>1337</v>
      </c>
      <c r="L1422">
        <v>294</v>
      </c>
      <c r="M1422">
        <v>230</v>
      </c>
      <c r="N1422">
        <v>-160</v>
      </c>
      <c r="O1422">
        <v>369063</v>
      </c>
      <c r="P1422">
        <f>(Table1[[#This Row],[ax]]-E$1)/E$2</f>
        <v>-0.99538722991017237</v>
      </c>
      <c r="Q1422">
        <f>(Table1[[#This Row],[ay]]-F$1)/F$2</f>
        <v>-7.5579279388572118E-2</v>
      </c>
      <c r="R1422">
        <f>(Table1[[#This Row],[az]]-G$1)/G$2</f>
        <v>6.3663663663663661E-3</v>
      </c>
      <c r="S1422">
        <f>SQRT(Table1[[#This Row],[_ax]]*Table1[[#This Row],[_ax]]+Table1[[#This Row],[_ay]]*Table1[[#This Row],[_ay]]+Table1[[#This Row],[_az]]*Table1[[#This Row],[_az]])</f>
        <v>0.99827275609517307</v>
      </c>
      <c r="T1422" s="1">
        <f>ATAN2(Table1[[#This Row],[_az]],Table1[[#This Row],[_ay]])*180/PI()</f>
        <v>-85.185097567858364</v>
      </c>
      <c r="U1422" s="1">
        <f>ATAN2(SQRT(Table1[[#This Row],[_ay]]*Table1[[#This Row],[_ay]]+Table1[[#This Row],[_az]]*Table1[[#This Row],[_az]]),Table1[[#This Row],[_ax]])*180/PI()</f>
        <v>-85.642572223674506</v>
      </c>
    </row>
    <row r="1423" spans="1:21" x14ac:dyDescent="0.25">
      <c r="A1423" t="s">
        <v>0</v>
      </c>
      <c r="B1423" t="s">
        <v>6</v>
      </c>
      <c r="C1423" t="s">
        <v>4</v>
      </c>
      <c r="D1423" t="s">
        <v>5</v>
      </c>
      <c r="E1423">
        <v>-8075</v>
      </c>
      <c r="F1423">
        <v>-498</v>
      </c>
      <c r="G1423">
        <v>1031</v>
      </c>
      <c r="H1423">
        <v>4</v>
      </c>
      <c r="I1423">
        <v>0</v>
      </c>
      <c r="J1423">
        <v>-15</v>
      </c>
      <c r="K1423">
        <v>1341</v>
      </c>
      <c r="L1423">
        <v>298</v>
      </c>
      <c r="M1423">
        <v>222</v>
      </c>
      <c r="N1423">
        <v>-158</v>
      </c>
      <c r="O1423">
        <v>369113</v>
      </c>
      <c r="P1423">
        <f>(Table1[[#This Row],[ax]]-E$1)/E$2</f>
        <v>-0.9944161204175771</v>
      </c>
      <c r="Q1423">
        <f>(Table1[[#This Row],[ay]]-F$1)/F$2</f>
        <v>-7.2182457843018313E-2</v>
      </c>
      <c r="R1423">
        <f>(Table1[[#This Row],[az]]-G$1)/G$2</f>
        <v>5.2852852852852857E-3</v>
      </c>
      <c r="S1423">
        <f>SQRT(Table1[[#This Row],[_ax]]*Table1[[#This Row],[_ax]]+Table1[[#This Row],[_ay]]*Table1[[#This Row],[_ay]]+Table1[[#This Row],[_az]]*Table1[[#This Row],[_az]])</f>
        <v>0.9970464693318718</v>
      </c>
      <c r="T1423" s="1">
        <f>ATAN2(Table1[[#This Row],[_az]],Table1[[#This Row],[_ay]])*180/PI()</f>
        <v>-85.81220837259275</v>
      </c>
      <c r="U1423" s="1">
        <f>ATAN2(SQRT(Table1[[#This Row],[_ay]]*Table1[[#This Row],[_ay]]+Table1[[#This Row],[_az]]*Table1[[#This Row],[_az]]),Table1[[#This Row],[_ax]])*180/PI()</f>
        <v>-85.837232697823268</v>
      </c>
    </row>
    <row r="1424" spans="1:21" x14ac:dyDescent="0.25">
      <c r="A1424" t="s">
        <v>0</v>
      </c>
      <c r="B1424" t="s">
        <v>6</v>
      </c>
      <c r="C1424" t="s">
        <v>4</v>
      </c>
      <c r="D1424" t="s">
        <v>5</v>
      </c>
      <c r="E1424">
        <v>-8073</v>
      </c>
      <c r="F1424">
        <v>-505</v>
      </c>
      <c r="G1424">
        <v>1037</v>
      </c>
      <c r="H1424">
        <v>2</v>
      </c>
      <c r="I1424">
        <v>-4</v>
      </c>
      <c r="J1424">
        <v>-22</v>
      </c>
      <c r="K1424">
        <v>1340</v>
      </c>
      <c r="L1424">
        <v>295</v>
      </c>
      <c r="M1424">
        <v>233</v>
      </c>
      <c r="N1424">
        <v>-157</v>
      </c>
      <c r="O1424">
        <v>369163</v>
      </c>
      <c r="P1424">
        <f>(Table1[[#This Row],[ax]]-E$1)/E$2</f>
        <v>-0.99417334304442828</v>
      </c>
      <c r="Q1424">
        <f>(Table1[[#This Row],[ay]]-F$1)/F$2</f>
        <v>-7.3031663229406768E-2</v>
      </c>
      <c r="R1424">
        <f>(Table1[[#This Row],[az]]-G$1)/G$2</f>
        <v>6.006006006006006E-3</v>
      </c>
      <c r="S1424">
        <f>SQRT(Table1[[#This Row],[_ax]]*Table1[[#This Row],[_ax]]+Table1[[#This Row],[_ay]]*Table1[[#This Row],[_ay]]+Table1[[#This Row],[_az]]*Table1[[#This Row],[_az]])</f>
        <v>0.99687026837113168</v>
      </c>
      <c r="T1424" s="1">
        <f>ATAN2(Table1[[#This Row],[_az]],Table1[[#This Row],[_ay]])*180/PI()</f>
        <v>-85.298667212514601</v>
      </c>
      <c r="U1424" s="1">
        <f>ATAN2(SQRT(Table1[[#This Row],[_ay]]*Table1[[#This Row],[_ay]]+Table1[[#This Row],[_az]]*Table1[[#This Row],[_az]]),Table1[[#This Row],[_ax]])*180/PI()</f>
        <v>-85.784484121935449</v>
      </c>
    </row>
    <row r="1425" spans="1:21" x14ac:dyDescent="0.25">
      <c r="A1425" t="s">
        <v>0</v>
      </c>
      <c r="B1425" t="s">
        <v>6</v>
      </c>
      <c r="C1425" t="s">
        <v>4</v>
      </c>
      <c r="D1425" t="s">
        <v>5</v>
      </c>
      <c r="E1425">
        <v>-8081</v>
      </c>
      <c r="F1425">
        <v>-528</v>
      </c>
      <c r="G1425">
        <v>1036</v>
      </c>
      <c r="H1425">
        <v>3</v>
      </c>
      <c r="I1425">
        <v>-2</v>
      </c>
      <c r="J1425">
        <v>-20</v>
      </c>
      <c r="K1425">
        <v>1341</v>
      </c>
      <c r="L1425">
        <v>290</v>
      </c>
      <c r="M1425">
        <v>232</v>
      </c>
      <c r="N1425">
        <v>-160</v>
      </c>
      <c r="O1425">
        <v>369213</v>
      </c>
      <c r="P1425">
        <f>(Table1[[#This Row],[ax]]-E$1)/E$2</f>
        <v>-0.99514445253702355</v>
      </c>
      <c r="Q1425">
        <f>(Table1[[#This Row],[ay]]-F$1)/F$2</f>
        <v>-7.5821909498968817E-2</v>
      </c>
      <c r="R1425">
        <f>(Table1[[#This Row],[az]]-G$1)/G$2</f>
        <v>5.8858858858858859E-3</v>
      </c>
      <c r="S1425">
        <f>SQRT(Table1[[#This Row],[_ax]]*Table1[[#This Row],[_ax]]+Table1[[#This Row],[_ay]]*Table1[[#This Row],[_ay]]+Table1[[#This Row],[_az]]*Table1[[#This Row],[_az]])</f>
        <v>0.99804613471920411</v>
      </c>
      <c r="T1425" s="1">
        <f>ATAN2(Table1[[#This Row],[_az]],Table1[[#This Row],[_ay]])*180/PI()</f>
        <v>-85.5611582799025</v>
      </c>
      <c r="U1425" s="1">
        <f>ATAN2(SQRT(Table1[[#This Row],[_ay]]*Table1[[#This Row],[_ay]]+Table1[[#This Row],[_az]]*Table1[[#This Row],[_az]]),Table1[[#This Row],[_ax]])*180/PI()</f>
        <v>-85.629888474864416</v>
      </c>
    </row>
    <row r="1426" spans="1:21" x14ac:dyDescent="0.25">
      <c r="A1426" t="s">
        <v>0</v>
      </c>
      <c r="B1426" t="s">
        <v>6</v>
      </c>
      <c r="C1426" t="s">
        <v>4</v>
      </c>
      <c r="D1426" t="s">
        <v>5</v>
      </c>
      <c r="E1426">
        <v>-8080</v>
      </c>
      <c r="F1426">
        <v>-531</v>
      </c>
      <c r="G1426">
        <v>1040</v>
      </c>
      <c r="H1426">
        <v>5</v>
      </c>
      <c r="I1426">
        <v>-1</v>
      </c>
      <c r="J1426">
        <v>-18</v>
      </c>
      <c r="K1426">
        <v>1339</v>
      </c>
      <c r="L1426">
        <v>288</v>
      </c>
      <c r="M1426">
        <v>222</v>
      </c>
      <c r="N1426">
        <v>-162</v>
      </c>
      <c r="O1426">
        <v>369263</v>
      </c>
      <c r="P1426">
        <f>(Table1[[#This Row],[ax]]-E$1)/E$2</f>
        <v>-0.99502306385044914</v>
      </c>
      <c r="Q1426">
        <f>(Table1[[#This Row],[ay]]-F$1)/F$2</f>
        <v>-7.6185854664563873E-2</v>
      </c>
      <c r="R1426">
        <f>(Table1[[#This Row],[az]]-G$1)/G$2</f>
        <v>6.3663663663663661E-3</v>
      </c>
      <c r="S1426">
        <f>SQRT(Table1[[#This Row],[_ax]]*Table1[[#This Row],[_ax]]+Table1[[#This Row],[_ay]]*Table1[[#This Row],[_ay]]+Table1[[#This Row],[_az]]*Table1[[#This Row],[_az]])</f>
        <v>0.99795576688850085</v>
      </c>
      <c r="T1426" s="1">
        <f>ATAN2(Table1[[#This Row],[_az]],Table1[[#This Row],[_ay]])*180/PI()</f>
        <v>-85.22325468479562</v>
      </c>
      <c r="U1426" s="1">
        <f>ATAN2(SQRT(Table1[[#This Row],[_ay]]*Table1[[#This Row],[_ay]]+Table1[[#This Row],[_az]]*Table1[[#This Row],[_az]]),Table1[[#This Row],[_ax]])*180/PI()</f>
        <v>-85.606380515687107</v>
      </c>
    </row>
    <row r="1427" spans="1:21" x14ac:dyDescent="0.25">
      <c r="A1427" t="s">
        <v>0</v>
      </c>
      <c r="B1427" t="s">
        <v>6</v>
      </c>
      <c r="C1427" t="s">
        <v>4</v>
      </c>
      <c r="D1427" t="s">
        <v>5</v>
      </c>
      <c r="E1427">
        <v>-8077</v>
      </c>
      <c r="F1427">
        <v>-515</v>
      </c>
      <c r="G1427">
        <v>1037</v>
      </c>
      <c r="H1427">
        <v>4</v>
      </c>
      <c r="I1427">
        <v>2</v>
      </c>
      <c r="J1427">
        <v>-13</v>
      </c>
      <c r="K1427">
        <v>1334</v>
      </c>
      <c r="L1427">
        <v>290</v>
      </c>
      <c r="M1427">
        <v>224</v>
      </c>
      <c r="N1427">
        <v>-158</v>
      </c>
      <c r="O1427">
        <v>369313</v>
      </c>
      <c r="P1427">
        <f>(Table1[[#This Row],[ax]]-E$1)/E$2</f>
        <v>-0.99465889779072592</v>
      </c>
      <c r="Q1427">
        <f>(Table1[[#This Row],[ay]]-F$1)/F$2</f>
        <v>-7.4244813781390265E-2</v>
      </c>
      <c r="R1427">
        <f>(Table1[[#This Row],[az]]-G$1)/G$2</f>
        <v>6.006006006006006E-3</v>
      </c>
      <c r="S1427">
        <f>SQRT(Table1[[#This Row],[_ax]]*Table1[[#This Row],[_ax]]+Table1[[#This Row],[_ay]]*Table1[[#This Row],[_ay]]+Table1[[#This Row],[_az]]*Table1[[#This Row],[_az]])</f>
        <v>0.99744407734761709</v>
      </c>
      <c r="T1427" s="1">
        <f>ATAN2(Table1[[#This Row],[_az]],Table1[[#This Row],[_ay]])*180/PI()</f>
        <v>-85.375150383415772</v>
      </c>
      <c r="U1427" s="1">
        <f>ATAN2(SQRT(Table1[[#This Row],[_ay]]*Table1[[#This Row],[_ay]]+Table1[[#This Row],[_az]]*Table1[[#This Row],[_az]]),Table1[[#This Row],[_ax]])*180/PI()</f>
        <v>-85.717266399338186</v>
      </c>
    </row>
    <row r="1428" spans="1:21" x14ac:dyDescent="0.25">
      <c r="A1428" t="s">
        <v>0</v>
      </c>
      <c r="B1428" t="s">
        <v>6</v>
      </c>
      <c r="C1428" t="s">
        <v>4</v>
      </c>
      <c r="D1428" t="s">
        <v>5</v>
      </c>
      <c r="E1428">
        <v>-8073</v>
      </c>
      <c r="F1428">
        <v>-492</v>
      </c>
      <c r="G1428">
        <v>1033</v>
      </c>
      <c r="H1428">
        <v>3</v>
      </c>
      <c r="I1428">
        <v>-2</v>
      </c>
      <c r="J1428">
        <v>-18</v>
      </c>
      <c r="K1428">
        <v>1336</v>
      </c>
      <c r="L1428">
        <v>301</v>
      </c>
      <c r="M1428">
        <v>229</v>
      </c>
      <c r="N1428">
        <v>-153</v>
      </c>
      <c r="O1428">
        <v>369363</v>
      </c>
      <c r="P1428">
        <f>(Table1[[#This Row],[ax]]-E$1)/E$2</f>
        <v>-0.99417334304442828</v>
      </c>
      <c r="Q1428">
        <f>(Table1[[#This Row],[ay]]-F$1)/F$2</f>
        <v>-7.1454567511828215E-2</v>
      </c>
      <c r="R1428">
        <f>(Table1[[#This Row],[az]]-G$1)/G$2</f>
        <v>5.5255255255255258E-3</v>
      </c>
      <c r="S1428">
        <f>SQRT(Table1[[#This Row],[_ax]]*Table1[[#This Row],[_ax]]+Table1[[#This Row],[_ay]]*Table1[[#This Row],[_ay]]+Table1[[#This Row],[_az]]*Table1[[#This Row],[_az]])</f>
        <v>0.99675319044925559</v>
      </c>
      <c r="T1428" s="1">
        <f>ATAN2(Table1[[#This Row],[_az]],Table1[[#This Row],[_ay]])*180/PI()</f>
        <v>-85.578162319735938</v>
      </c>
      <c r="U1428" s="1">
        <f>ATAN2(SQRT(Table1[[#This Row],[_ay]]*Table1[[#This Row],[_ay]]+Table1[[#This Row],[_az]]*Table1[[#This Row],[_az]]),Table1[[#This Row],[_ax]])*180/PI()</f>
        <v>-85.876798694039124</v>
      </c>
    </row>
    <row r="1429" spans="1:21" x14ac:dyDescent="0.25">
      <c r="A1429" t="s">
        <v>0</v>
      </c>
      <c r="B1429" t="s">
        <v>6</v>
      </c>
      <c r="C1429" t="s">
        <v>4</v>
      </c>
      <c r="D1429" t="s">
        <v>5</v>
      </c>
      <c r="E1429">
        <v>-8080</v>
      </c>
      <c r="F1429">
        <v>-515</v>
      </c>
      <c r="G1429">
        <v>1038</v>
      </c>
      <c r="H1429">
        <v>5</v>
      </c>
      <c r="I1429">
        <v>-4</v>
      </c>
      <c r="J1429">
        <v>-21</v>
      </c>
      <c r="K1429">
        <v>1339</v>
      </c>
      <c r="L1429">
        <v>297</v>
      </c>
      <c r="M1429">
        <v>227</v>
      </c>
      <c r="N1429">
        <v>-163</v>
      </c>
      <c r="O1429">
        <v>369413</v>
      </c>
      <c r="P1429">
        <f>(Table1[[#This Row],[ax]]-E$1)/E$2</f>
        <v>-0.99502306385044914</v>
      </c>
      <c r="Q1429">
        <f>(Table1[[#This Row],[ay]]-F$1)/F$2</f>
        <v>-7.4244813781390265E-2</v>
      </c>
      <c r="R1429">
        <f>(Table1[[#This Row],[az]]-G$1)/G$2</f>
        <v>6.126126126126126E-3</v>
      </c>
      <c r="S1429">
        <f>SQRT(Table1[[#This Row],[_ax]]*Table1[[#This Row],[_ax]]+Table1[[#This Row],[_ay]]*Table1[[#This Row],[_ay]]+Table1[[#This Row],[_az]]*Table1[[#This Row],[_az]])</f>
        <v>0.99780795716865356</v>
      </c>
      <c r="T1429" s="1">
        <f>ATAN2(Table1[[#This Row],[_az]],Table1[[#This Row],[_ay]])*180/PI()</f>
        <v>-85.283066698744193</v>
      </c>
      <c r="U1429" s="1">
        <f>ATAN2(SQRT(Table1[[#This Row],[_ay]]*Table1[[#This Row],[_ay]]+Table1[[#This Row],[_az]]*Table1[[#This Row],[_az]]),Table1[[#This Row],[_ax]])*180/PI()</f>
        <v>-85.718267886917474</v>
      </c>
    </row>
    <row r="1430" spans="1:21" x14ac:dyDescent="0.25">
      <c r="A1430" t="s">
        <v>0</v>
      </c>
      <c r="B1430" t="s">
        <v>6</v>
      </c>
      <c r="C1430" t="s">
        <v>4</v>
      </c>
      <c r="D1430" t="s">
        <v>5</v>
      </c>
      <c r="E1430">
        <v>-8093</v>
      </c>
      <c r="F1430">
        <v>-530</v>
      </c>
      <c r="G1430">
        <v>1046</v>
      </c>
      <c r="H1430">
        <v>4</v>
      </c>
      <c r="I1430">
        <v>-2</v>
      </c>
      <c r="J1430">
        <v>-18</v>
      </c>
      <c r="K1430">
        <v>1338</v>
      </c>
      <c r="L1430">
        <v>293</v>
      </c>
      <c r="M1430">
        <v>239</v>
      </c>
      <c r="N1430">
        <v>-163</v>
      </c>
      <c r="O1430">
        <v>369463</v>
      </c>
      <c r="P1430">
        <f>(Table1[[#This Row],[ax]]-E$1)/E$2</f>
        <v>-0.99660111677591645</v>
      </c>
      <c r="Q1430">
        <f>(Table1[[#This Row],[ay]]-F$1)/F$2</f>
        <v>-7.6064539609365517E-2</v>
      </c>
      <c r="R1430">
        <f>(Table1[[#This Row],[az]]-G$1)/G$2</f>
        <v>7.0870870870870873E-3</v>
      </c>
      <c r="S1430">
        <f>SQRT(Table1[[#This Row],[_ax]]*Table1[[#This Row],[_ax]]+Table1[[#This Row],[_ay]]*Table1[[#This Row],[_ay]]+Table1[[#This Row],[_az]]*Table1[[#This Row],[_az]])</f>
        <v>0.99952480056693371</v>
      </c>
      <c r="T1430" s="1">
        <f>ATAN2(Table1[[#This Row],[_az]],Table1[[#This Row],[_ay]])*180/PI()</f>
        <v>-84.677003800349894</v>
      </c>
      <c r="U1430" s="1">
        <f>ATAN2(SQRT(Table1[[#This Row],[_ay]]*Table1[[#This Row],[_ay]]+Table1[[#This Row],[_az]]*Table1[[#This Row],[_az]]),Table1[[#This Row],[_ax]])*180/PI()</f>
        <v>-85.616591335147717</v>
      </c>
    </row>
    <row r="1431" spans="1:21" x14ac:dyDescent="0.25">
      <c r="A1431" t="s">
        <v>0</v>
      </c>
      <c r="B1431" t="s">
        <v>6</v>
      </c>
      <c r="C1431" t="s">
        <v>4</v>
      </c>
      <c r="D1431" t="s">
        <v>5</v>
      </c>
      <c r="E1431">
        <v>-8085</v>
      </c>
      <c r="F1431">
        <v>-531</v>
      </c>
      <c r="G1431">
        <v>1039</v>
      </c>
      <c r="H1431">
        <v>4</v>
      </c>
      <c r="I1431">
        <v>-3</v>
      </c>
      <c r="J1431">
        <v>-18</v>
      </c>
      <c r="K1431">
        <v>1339</v>
      </c>
      <c r="L1431">
        <v>293</v>
      </c>
      <c r="M1431">
        <v>235</v>
      </c>
      <c r="N1431">
        <v>-159</v>
      </c>
      <c r="O1431">
        <v>369513</v>
      </c>
      <c r="P1431">
        <f>(Table1[[#This Row],[ax]]-E$1)/E$2</f>
        <v>-0.99563000728332118</v>
      </c>
      <c r="Q1431">
        <f>(Table1[[#This Row],[ay]]-F$1)/F$2</f>
        <v>-7.6185854664563873E-2</v>
      </c>
      <c r="R1431">
        <f>(Table1[[#This Row],[az]]-G$1)/G$2</f>
        <v>6.2462462462462461E-3</v>
      </c>
      <c r="S1431">
        <f>SQRT(Table1[[#This Row],[_ax]]*Table1[[#This Row],[_ax]]+Table1[[#This Row],[_ay]]*Table1[[#This Row],[_ay]]+Table1[[#This Row],[_az]]*Table1[[#This Row],[_az]])</f>
        <v>0.99856016916664814</v>
      </c>
      <c r="T1431" s="1">
        <f>ATAN2(Table1[[#This Row],[_az]],Table1[[#This Row],[_ay]])*180/PI()</f>
        <v>-85.312976578350941</v>
      </c>
      <c r="U1431" s="1">
        <f>ATAN2(SQRT(Table1[[#This Row],[_ay]]*Table1[[#This Row],[_ay]]+Table1[[#This Row],[_az]]*Table1[[#This Row],[_az]]),Table1[[#This Row],[_ax]])*180/PI()</f>
        <v>-85.60961531937194</v>
      </c>
    </row>
    <row r="1432" spans="1:21" x14ac:dyDescent="0.25">
      <c r="A1432" t="s">
        <v>0</v>
      </c>
      <c r="B1432" t="s">
        <v>6</v>
      </c>
      <c r="C1432" t="s">
        <v>4</v>
      </c>
      <c r="D1432" t="s">
        <v>5</v>
      </c>
      <c r="E1432">
        <v>-8083</v>
      </c>
      <c r="F1432">
        <v>-516</v>
      </c>
      <c r="G1432">
        <v>1037</v>
      </c>
      <c r="H1432">
        <v>4</v>
      </c>
      <c r="I1432">
        <v>1</v>
      </c>
      <c r="J1432">
        <v>-13</v>
      </c>
      <c r="K1432">
        <v>1341</v>
      </c>
      <c r="L1432">
        <v>297</v>
      </c>
      <c r="M1432">
        <v>223</v>
      </c>
      <c r="N1432">
        <v>-157</v>
      </c>
      <c r="O1432">
        <v>369563</v>
      </c>
      <c r="P1432">
        <f>(Table1[[#This Row],[ax]]-E$1)/E$2</f>
        <v>-0.99538722991017237</v>
      </c>
      <c r="Q1432">
        <f>(Table1[[#This Row],[ay]]-F$1)/F$2</f>
        <v>-7.4366128836588621E-2</v>
      </c>
      <c r="R1432">
        <f>(Table1[[#This Row],[az]]-G$1)/G$2</f>
        <v>6.006006006006006E-3</v>
      </c>
      <c r="S1432">
        <f>SQRT(Table1[[#This Row],[_ax]]*Table1[[#This Row],[_ax]]+Table1[[#This Row],[_ay]]*Table1[[#This Row],[_ay]]+Table1[[#This Row],[_az]]*Table1[[#This Row],[_az]])</f>
        <v>0.99817940806977712</v>
      </c>
      <c r="T1432" s="1">
        <f>ATAN2(Table1[[#This Row],[_az]],Table1[[#This Row],[_ay]])*180/PI()</f>
        <v>-85.382662350271474</v>
      </c>
      <c r="U1432" s="1">
        <f>ATAN2(SQRT(Table1[[#This Row],[_ay]]*Table1[[#This Row],[_ay]]+Table1[[#This Row],[_az]]*Table1[[#This Row],[_az]]),Table1[[#This Row],[_ax]])*180/PI()</f>
        <v>-85.713466931024428</v>
      </c>
    </row>
    <row r="1433" spans="1:21" x14ac:dyDescent="0.25">
      <c r="A1433" t="s">
        <v>0</v>
      </c>
      <c r="B1433" t="s">
        <v>6</v>
      </c>
      <c r="C1433" t="s">
        <v>4</v>
      </c>
      <c r="D1433" t="s">
        <v>5</v>
      </c>
      <c r="E1433">
        <v>-8080</v>
      </c>
      <c r="F1433">
        <v>-503</v>
      </c>
      <c r="G1433">
        <v>1029</v>
      </c>
      <c r="H1433">
        <v>4</v>
      </c>
      <c r="I1433">
        <v>-1</v>
      </c>
      <c r="J1433">
        <v>-18</v>
      </c>
      <c r="K1433">
        <v>1339</v>
      </c>
      <c r="L1433">
        <v>286</v>
      </c>
      <c r="M1433">
        <v>230</v>
      </c>
      <c r="N1433">
        <v>-160</v>
      </c>
      <c r="O1433">
        <v>369613</v>
      </c>
      <c r="P1433">
        <f>(Table1[[#This Row],[ax]]-E$1)/E$2</f>
        <v>-0.99502306385044914</v>
      </c>
      <c r="Q1433">
        <f>(Table1[[#This Row],[ay]]-F$1)/F$2</f>
        <v>-7.2789033119010069E-2</v>
      </c>
      <c r="R1433">
        <f>(Table1[[#This Row],[az]]-G$1)/G$2</f>
        <v>5.0450450450450447E-3</v>
      </c>
      <c r="S1433">
        <f>SQRT(Table1[[#This Row],[_ax]]*Table1[[#This Row],[_ax]]+Table1[[#This Row],[_ay]]*Table1[[#This Row],[_ay]]+Table1[[#This Row],[_az]]*Table1[[#This Row],[_az]])</f>
        <v>0.99769463936429059</v>
      </c>
      <c r="T1433" s="1">
        <f>ATAN2(Table1[[#This Row],[_az]],Table1[[#This Row],[_ay]])*180/PI()</f>
        <v>-86.035141149281827</v>
      </c>
      <c r="U1433" s="1">
        <f>ATAN2(SQRT(Table1[[#This Row],[_ay]]*Table1[[#This Row],[_ay]]+Table1[[#This Row],[_az]]*Table1[[#This Row],[_az]]),Table1[[#This Row],[_ax]])*180/PI()</f>
        <v>-85.806086232055804</v>
      </c>
    </row>
    <row r="1434" spans="1:21" x14ac:dyDescent="0.25">
      <c r="A1434" t="s">
        <v>0</v>
      </c>
      <c r="B1434" t="s">
        <v>6</v>
      </c>
      <c r="C1434" t="s">
        <v>4</v>
      </c>
      <c r="D1434" t="s">
        <v>5</v>
      </c>
      <c r="E1434">
        <v>-8077</v>
      </c>
      <c r="F1434">
        <v>-519</v>
      </c>
      <c r="G1434">
        <v>1038</v>
      </c>
      <c r="H1434">
        <v>4</v>
      </c>
      <c r="I1434">
        <v>-3</v>
      </c>
      <c r="J1434">
        <v>-21</v>
      </c>
      <c r="K1434">
        <v>1337</v>
      </c>
      <c r="L1434">
        <v>294</v>
      </c>
      <c r="M1434">
        <v>230</v>
      </c>
      <c r="N1434">
        <v>-152</v>
      </c>
      <c r="O1434">
        <v>369663</v>
      </c>
      <c r="P1434">
        <f>(Table1[[#This Row],[ax]]-E$1)/E$2</f>
        <v>-0.99465889779072592</v>
      </c>
      <c r="Q1434">
        <f>(Table1[[#This Row],[ay]]-F$1)/F$2</f>
        <v>-7.4730074002183677E-2</v>
      </c>
      <c r="R1434">
        <f>(Table1[[#This Row],[az]]-G$1)/G$2</f>
        <v>6.126126126126126E-3</v>
      </c>
      <c r="S1434">
        <f>SQRT(Table1[[#This Row],[_ax]]*Table1[[#This Row],[_ax]]+Table1[[#This Row],[_ay]]*Table1[[#This Row],[_ay]]+Table1[[#This Row],[_az]]*Table1[[#This Row],[_az]])</f>
        <v>0.99748104560234463</v>
      </c>
      <c r="T1434" s="1">
        <f>ATAN2(Table1[[#This Row],[_az]],Table1[[#This Row],[_ay]])*180/PI()</f>
        <v>-85.313559263820522</v>
      </c>
      <c r="U1434" s="1">
        <f>ATAN2(SQRT(Table1[[#This Row],[_ay]]*Table1[[#This Row],[_ay]]+Table1[[#This Row],[_az]]*Table1[[#This Row],[_az]]),Table1[[#This Row],[_ax]])*180/PI()</f>
        <v>-85.689003894206266</v>
      </c>
    </row>
    <row r="1435" spans="1:21" x14ac:dyDescent="0.25">
      <c r="A1435" t="s">
        <v>0</v>
      </c>
      <c r="B1435" t="s">
        <v>6</v>
      </c>
      <c r="C1435" t="s">
        <v>4</v>
      </c>
      <c r="D1435" t="s">
        <v>5</v>
      </c>
      <c r="E1435">
        <v>-8081</v>
      </c>
      <c r="F1435">
        <v>-530</v>
      </c>
      <c r="G1435">
        <v>1043</v>
      </c>
      <c r="H1435">
        <v>5</v>
      </c>
      <c r="I1435">
        <v>-2</v>
      </c>
      <c r="J1435">
        <v>-17</v>
      </c>
      <c r="K1435">
        <v>1339</v>
      </c>
      <c r="L1435">
        <v>288</v>
      </c>
      <c r="M1435">
        <v>230</v>
      </c>
      <c r="N1435">
        <v>-164</v>
      </c>
      <c r="O1435">
        <v>369713</v>
      </c>
      <c r="P1435">
        <f>(Table1[[#This Row],[ax]]-E$1)/E$2</f>
        <v>-0.99514445253702355</v>
      </c>
      <c r="Q1435">
        <f>(Table1[[#This Row],[ay]]-F$1)/F$2</f>
        <v>-7.6064539609365517E-2</v>
      </c>
      <c r="R1435">
        <f>(Table1[[#This Row],[az]]-G$1)/G$2</f>
        <v>6.7267267267267271E-3</v>
      </c>
      <c r="S1435">
        <f>SQRT(Table1[[#This Row],[_ax]]*Table1[[#This Row],[_ax]]+Table1[[#This Row],[_ay]]*Table1[[#This Row],[_ay]]+Table1[[#This Row],[_az]]*Table1[[#This Row],[_az]])</f>
        <v>0.99806990960235509</v>
      </c>
      <c r="T1435" s="1">
        <f>ATAN2(Table1[[#This Row],[_az]],Table1[[#This Row],[_ay]])*180/PI()</f>
        <v>-84.946225740113334</v>
      </c>
      <c r="U1435" s="1">
        <f>ATAN2(SQRT(Table1[[#This Row],[_ay]]*Table1[[#This Row],[_ay]]+Table1[[#This Row],[_az]]*Table1[[#This Row],[_az]]),Table1[[#This Row],[_ax]])*180/PI()</f>
        <v>-85.612065349612294</v>
      </c>
    </row>
    <row r="1436" spans="1:21" x14ac:dyDescent="0.25">
      <c r="A1436" t="s">
        <v>0</v>
      </c>
      <c r="B1436" t="s">
        <v>6</v>
      </c>
      <c r="C1436" t="s">
        <v>4</v>
      </c>
      <c r="D1436" t="s">
        <v>5</v>
      </c>
      <c r="E1436">
        <v>-8083</v>
      </c>
      <c r="F1436">
        <v>-517</v>
      </c>
      <c r="G1436">
        <v>1031</v>
      </c>
      <c r="H1436">
        <v>5</v>
      </c>
      <c r="I1436">
        <v>-1</v>
      </c>
      <c r="J1436">
        <v>-14</v>
      </c>
      <c r="K1436">
        <v>1339</v>
      </c>
      <c r="L1436">
        <v>291</v>
      </c>
      <c r="M1436">
        <v>225</v>
      </c>
      <c r="N1436">
        <v>-157</v>
      </c>
      <c r="O1436">
        <v>369763</v>
      </c>
      <c r="P1436">
        <f>(Table1[[#This Row],[ax]]-E$1)/E$2</f>
        <v>-0.99538722991017237</v>
      </c>
      <c r="Q1436">
        <f>(Table1[[#This Row],[ay]]-F$1)/F$2</f>
        <v>-7.4487443891786964E-2</v>
      </c>
      <c r="R1436">
        <f>(Table1[[#This Row],[az]]-G$1)/G$2</f>
        <v>5.2852852852852857E-3</v>
      </c>
      <c r="S1436">
        <f>SQRT(Table1[[#This Row],[_ax]]*Table1[[#This Row],[_ax]]+Table1[[#This Row],[_ay]]*Table1[[#This Row],[_ay]]+Table1[[#This Row],[_az]]*Table1[[#This Row],[_az]])</f>
        <v>0.99818437726019604</v>
      </c>
      <c r="T1436" s="1">
        <f>ATAN2(Table1[[#This Row],[_az]],Table1[[#This Row],[_ay]])*180/PI()</f>
        <v>-85.941358068036706</v>
      </c>
      <c r="U1436" s="1">
        <f>ATAN2(SQRT(Table1[[#This Row],[_ay]]*Table1[[#This Row],[_ay]]+Table1[[#This Row],[_az]]*Table1[[#This Row],[_az]]),Table1[[#This Row],[_ax]])*180/PI()</f>
        <v>-85.709663195265591</v>
      </c>
    </row>
    <row r="1437" spans="1:21" x14ac:dyDescent="0.25">
      <c r="A1437" t="s">
        <v>0</v>
      </c>
      <c r="B1437" t="s">
        <v>6</v>
      </c>
      <c r="C1437" t="s">
        <v>4</v>
      </c>
      <c r="D1437" t="s">
        <v>5</v>
      </c>
      <c r="E1437">
        <v>-8080</v>
      </c>
      <c r="F1437">
        <v>-503</v>
      </c>
      <c r="G1437">
        <v>1031</v>
      </c>
      <c r="H1437">
        <v>5</v>
      </c>
      <c r="I1437">
        <v>-2</v>
      </c>
      <c r="J1437">
        <v>-16</v>
      </c>
      <c r="K1437">
        <v>1339</v>
      </c>
      <c r="L1437">
        <v>295</v>
      </c>
      <c r="M1437">
        <v>231</v>
      </c>
      <c r="N1437">
        <v>-157</v>
      </c>
      <c r="O1437">
        <v>369813</v>
      </c>
      <c r="P1437">
        <f>(Table1[[#This Row],[ax]]-E$1)/E$2</f>
        <v>-0.99502306385044914</v>
      </c>
      <c r="Q1437">
        <f>(Table1[[#This Row],[ay]]-F$1)/F$2</f>
        <v>-7.2789033119010069E-2</v>
      </c>
      <c r="R1437">
        <f>(Table1[[#This Row],[az]]-G$1)/G$2</f>
        <v>5.2852852852852857E-3</v>
      </c>
      <c r="S1437">
        <f>SQRT(Table1[[#This Row],[_ax]]*Table1[[#This Row],[_ax]]+Table1[[#This Row],[_ay]]*Table1[[#This Row],[_ay]]+Table1[[#This Row],[_az]]*Table1[[#This Row],[_az]])</f>
        <v>0.99769588311132273</v>
      </c>
      <c r="T1437" s="1">
        <f>ATAN2(Table1[[#This Row],[_az]],Table1[[#This Row],[_ay]])*180/PI()</f>
        <v>-85.84698401967735</v>
      </c>
      <c r="U1437" s="1">
        <f>ATAN2(SQRT(Table1[[#This Row],[_ay]]*Table1[[#This Row],[_ay]]+Table1[[#This Row],[_az]]*Table1[[#This Row],[_az]]),Table1[[#This Row],[_ax]])*180/PI()</f>
        <v>-85.805112290927354</v>
      </c>
    </row>
    <row r="1438" spans="1:21" x14ac:dyDescent="0.25">
      <c r="A1438" t="s">
        <v>0</v>
      </c>
      <c r="B1438" t="s">
        <v>6</v>
      </c>
      <c r="C1438" t="s">
        <v>4</v>
      </c>
      <c r="D1438" t="s">
        <v>5</v>
      </c>
      <c r="E1438">
        <v>-8080</v>
      </c>
      <c r="F1438">
        <v>-529</v>
      </c>
      <c r="G1438">
        <v>1038</v>
      </c>
      <c r="H1438">
        <v>5</v>
      </c>
      <c r="I1438">
        <v>-3</v>
      </c>
      <c r="J1438">
        <v>-19</v>
      </c>
      <c r="K1438">
        <v>1339</v>
      </c>
      <c r="L1438">
        <v>292</v>
      </c>
      <c r="M1438">
        <v>232</v>
      </c>
      <c r="N1438">
        <v>-166</v>
      </c>
      <c r="O1438">
        <v>369863</v>
      </c>
      <c r="P1438">
        <f>(Table1[[#This Row],[ax]]-E$1)/E$2</f>
        <v>-0.99502306385044914</v>
      </c>
      <c r="Q1438">
        <f>(Table1[[#This Row],[ay]]-F$1)/F$2</f>
        <v>-7.5943224554167174E-2</v>
      </c>
      <c r="R1438">
        <f>(Table1[[#This Row],[az]]-G$1)/G$2</f>
        <v>6.126126126126126E-3</v>
      </c>
      <c r="S1438">
        <f>SQRT(Table1[[#This Row],[_ax]]*Table1[[#This Row],[_ax]]+Table1[[#This Row],[_ay]]*Table1[[#This Row],[_ay]]+Table1[[#This Row],[_az]]*Table1[[#This Row],[_az]])</f>
        <v>0.99793576966222275</v>
      </c>
      <c r="T1438" s="1">
        <f>ATAN2(Table1[[#This Row],[_az]],Table1[[#This Row],[_ay]])*180/PI()</f>
        <v>-85.388096985484992</v>
      </c>
      <c r="U1438" s="1">
        <f>ATAN2(SQRT(Table1[[#This Row],[_ay]]*Table1[[#This Row],[_ay]]+Table1[[#This Row],[_az]]*Table1[[#This Row],[_az]]),Table1[[#This Row],[_ax]])*180/PI()</f>
        <v>-85.621348955531872</v>
      </c>
    </row>
    <row r="1439" spans="1:21" x14ac:dyDescent="0.25">
      <c r="A1439" t="s">
        <v>0</v>
      </c>
      <c r="B1439" t="s">
        <v>6</v>
      </c>
      <c r="C1439" t="s">
        <v>4</v>
      </c>
      <c r="D1439" t="s">
        <v>5</v>
      </c>
      <c r="E1439">
        <v>-8073</v>
      </c>
      <c r="F1439">
        <v>-525</v>
      </c>
      <c r="G1439">
        <v>1041</v>
      </c>
      <c r="H1439">
        <v>3</v>
      </c>
      <c r="I1439">
        <v>0</v>
      </c>
      <c r="J1439">
        <v>-15</v>
      </c>
      <c r="K1439">
        <v>1337</v>
      </c>
      <c r="L1439">
        <v>295</v>
      </c>
      <c r="M1439">
        <v>229</v>
      </c>
      <c r="N1439">
        <v>-159</v>
      </c>
      <c r="O1439">
        <v>369913</v>
      </c>
      <c r="P1439">
        <f>(Table1[[#This Row],[ax]]-E$1)/E$2</f>
        <v>-0.99417334304442828</v>
      </c>
      <c r="Q1439">
        <f>(Table1[[#This Row],[ay]]-F$1)/F$2</f>
        <v>-7.5457964333373775E-2</v>
      </c>
      <c r="R1439">
        <f>(Table1[[#This Row],[az]]-G$1)/G$2</f>
        <v>6.4864864864864862E-3</v>
      </c>
      <c r="S1439">
        <f>SQRT(Table1[[#This Row],[_ax]]*Table1[[#This Row],[_ax]]+Table1[[#This Row],[_ay]]*Table1[[#This Row],[_ay]]+Table1[[#This Row],[_az]]*Table1[[#This Row],[_az]])</f>
        <v>0.99705396790164302</v>
      </c>
      <c r="T1439" s="1">
        <f>ATAN2(Table1[[#This Row],[_az]],Table1[[#This Row],[_ay]])*180/PI()</f>
        <v>-85.086841773513157</v>
      </c>
      <c r="U1439" s="1">
        <f>ATAN2(SQRT(Table1[[#This Row],[_ay]]*Table1[[#This Row],[_ay]]+Table1[[#This Row],[_az]]*Table1[[#This Row],[_az]]),Table1[[#This Row],[_ax]])*180/PI()</f>
        <v>-85.643614880747194</v>
      </c>
    </row>
    <row r="1440" spans="1:21" x14ac:dyDescent="0.25">
      <c r="A1440" t="s">
        <v>0</v>
      </c>
      <c r="B1440" t="s">
        <v>6</v>
      </c>
      <c r="C1440" t="s">
        <v>4</v>
      </c>
      <c r="D1440" t="s">
        <v>5</v>
      </c>
      <c r="E1440">
        <v>-8076</v>
      </c>
      <c r="F1440">
        <v>-507</v>
      </c>
      <c r="G1440">
        <v>1035</v>
      </c>
      <c r="H1440">
        <v>4</v>
      </c>
      <c r="I1440">
        <v>-1</v>
      </c>
      <c r="J1440">
        <v>-17</v>
      </c>
      <c r="K1440">
        <v>1338</v>
      </c>
      <c r="L1440">
        <v>298</v>
      </c>
      <c r="M1440">
        <v>238</v>
      </c>
      <c r="N1440">
        <v>-156</v>
      </c>
      <c r="O1440">
        <v>369963</v>
      </c>
      <c r="P1440">
        <f>(Table1[[#This Row],[ax]]-E$1)/E$2</f>
        <v>-0.99453750910415151</v>
      </c>
      <c r="Q1440">
        <f>(Table1[[#This Row],[ay]]-F$1)/F$2</f>
        <v>-7.3274293339803467E-2</v>
      </c>
      <c r="R1440">
        <f>(Table1[[#This Row],[az]]-G$1)/G$2</f>
        <v>5.7657657657657659E-3</v>
      </c>
      <c r="S1440">
        <f>SQRT(Table1[[#This Row],[_ax]]*Table1[[#This Row],[_ax]]+Table1[[#This Row],[_ay]]*Table1[[#This Row],[_ay]]+Table1[[#This Row],[_az]]*Table1[[#This Row],[_az]])</f>
        <v>0.9972498298492728</v>
      </c>
      <c r="T1440" s="1">
        <f>ATAN2(Table1[[#This Row],[_az]],Table1[[#This Row],[_ay]])*180/PI()</f>
        <v>-85.500813015567999</v>
      </c>
      <c r="U1440" s="1">
        <f>ATAN2(SQRT(Table1[[#This Row],[_ay]]*Table1[[#This Row],[_ay]]+Table1[[#This Row],[_az]]*Table1[[#This Row],[_az]]),Table1[[#This Row],[_ax]])*180/PI()</f>
        <v>-85.773268605584818</v>
      </c>
    </row>
    <row r="1441" spans="1:21" x14ac:dyDescent="0.25">
      <c r="A1441" t="s">
        <v>0</v>
      </c>
      <c r="B1441" t="s">
        <v>6</v>
      </c>
      <c r="C1441" t="s">
        <v>4</v>
      </c>
      <c r="D1441" t="s">
        <v>5</v>
      </c>
      <c r="E1441">
        <v>-8078</v>
      </c>
      <c r="F1441">
        <v>-518</v>
      </c>
      <c r="G1441">
        <v>1031</v>
      </c>
      <c r="H1441">
        <v>4</v>
      </c>
      <c r="I1441">
        <v>-2</v>
      </c>
      <c r="J1441">
        <v>-19</v>
      </c>
      <c r="K1441">
        <v>1341</v>
      </c>
      <c r="L1441">
        <v>289</v>
      </c>
      <c r="M1441">
        <v>227</v>
      </c>
      <c r="N1441">
        <v>-157</v>
      </c>
      <c r="O1441">
        <v>370013</v>
      </c>
      <c r="P1441">
        <f>(Table1[[#This Row],[ax]]-E$1)/E$2</f>
        <v>-0.99478028647730032</v>
      </c>
      <c r="Q1441">
        <f>(Table1[[#This Row],[ay]]-F$1)/F$2</f>
        <v>-7.4608758946985321E-2</v>
      </c>
      <c r="R1441">
        <f>(Table1[[#This Row],[az]]-G$1)/G$2</f>
        <v>5.2852852852852857E-3</v>
      </c>
      <c r="S1441">
        <f>SQRT(Table1[[#This Row],[_ax]]*Table1[[#This Row],[_ax]]+Table1[[#This Row],[_ay]]*Table1[[#This Row],[_ay]]+Table1[[#This Row],[_az]]*Table1[[#This Row],[_az]])</f>
        <v>0.99758820137169613</v>
      </c>
      <c r="T1441" s="1">
        <f>ATAN2(Table1[[#This Row],[_az]],Table1[[#This Row],[_ay]])*180/PI()</f>
        <v>-85.947935484986061</v>
      </c>
      <c r="U1441" s="1">
        <f>ATAN2(SQRT(Table1[[#This Row],[_ay]]*Table1[[#This Row],[_ay]]+Table1[[#This Row],[_az]]*Table1[[#This Row],[_az]]),Table1[[#This Row],[_ax]])*180/PI()</f>
        <v>-85.700124623162182</v>
      </c>
    </row>
    <row r="1442" spans="1:21" x14ac:dyDescent="0.25">
      <c r="A1442" t="s">
        <v>0</v>
      </c>
      <c r="B1442" t="s">
        <v>6</v>
      </c>
      <c r="C1442" t="s">
        <v>4</v>
      </c>
      <c r="D1442" t="s">
        <v>5</v>
      </c>
      <c r="E1442">
        <v>-8082</v>
      </c>
      <c r="F1442">
        <v>-522</v>
      </c>
      <c r="G1442">
        <v>1045</v>
      </c>
      <c r="H1442">
        <v>4</v>
      </c>
      <c r="I1442">
        <v>-3</v>
      </c>
      <c r="J1442">
        <v>-18</v>
      </c>
      <c r="K1442">
        <v>1340</v>
      </c>
      <c r="L1442">
        <v>302</v>
      </c>
      <c r="M1442">
        <v>228</v>
      </c>
      <c r="N1442">
        <v>-158</v>
      </c>
      <c r="O1442">
        <v>370063</v>
      </c>
      <c r="P1442">
        <f>(Table1[[#This Row],[ax]]-E$1)/E$2</f>
        <v>-0.99526584122359796</v>
      </c>
      <c r="Q1442">
        <f>(Table1[[#This Row],[ay]]-F$1)/F$2</f>
        <v>-7.5094019167778719E-2</v>
      </c>
      <c r="R1442">
        <f>(Table1[[#This Row],[az]]-G$1)/G$2</f>
        <v>6.9669669669669672E-3</v>
      </c>
      <c r="S1442">
        <f>SQRT(Table1[[#This Row],[_ax]]*Table1[[#This Row],[_ax]]+Table1[[#This Row],[_ay]]*Table1[[#This Row],[_ay]]+Table1[[#This Row],[_az]]*Table1[[#This Row],[_az]])</f>
        <v>0.99811910363944323</v>
      </c>
      <c r="T1442" s="1">
        <f>ATAN2(Table1[[#This Row],[_az]],Table1[[#This Row],[_ay]])*180/PI()</f>
        <v>-84.699466357139869</v>
      </c>
      <c r="U1442" s="1">
        <f>ATAN2(SQRT(Table1[[#This Row],[_ay]]*Table1[[#This Row],[_ay]]+Table1[[#This Row],[_az]]*Table1[[#This Row],[_az]]),Table1[[#This Row],[_ax]])*180/PI()</f>
        <v>-85.666679453841979</v>
      </c>
    </row>
    <row r="1443" spans="1:21" x14ac:dyDescent="0.25">
      <c r="A1443" t="s">
        <v>0</v>
      </c>
      <c r="B1443" t="s">
        <v>6</v>
      </c>
      <c r="C1443" t="s">
        <v>4</v>
      </c>
      <c r="D1443" t="s">
        <v>5</v>
      </c>
      <c r="E1443">
        <v>-8080</v>
      </c>
      <c r="F1443">
        <v>-533</v>
      </c>
      <c r="G1443">
        <v>1040</v>
      </c>
      <c r="H1443">
        <v>4</v>
      </c>
      <c r="I1443">
        <v>-3</v>
      </c>
      <c r="J1443">
        <v>-16</v>
      </c>
      <c r="K1443">
        <v>1336</v>
      </c>
      <c r="L1443">
        <v>301</v>
      </c>
      <c r="M1443">
        <v>227</v>
      </c>
      <c r="N1443">
        <v>-161</v>
      </c>
      <c r="O1443">
        <v>370113</v>
      </c>
      <c r="P1443">
        <f>(Table1[[#This Row],[ax]]-E$1)/E$2</f>
        <v>-0.99502306385044914</v>
      </c>
      <c r="Q1443">
        <f>(Table1[[#This Row],[ay]]-F$1)/F$2</f>
        <v>-7.6428484774960573E-2</v>
      </c>
      <c r="R1443">
        <f>(Table1[[#This Row],[az]]-G$1)/G$2</f>
        <v>6.3663663663663661E-3</v>
      </c>
      <c r="S1443">
        <f>SQRT(Table1[[#This Row],[_ax]]*Table1[[#This Row],[_ax]]+Table1[[#This Row],[_ay]]*Table1[[#This Row],[_ay]]+Table1[[#This Row],[_az]]*Table1[[#This Row],[_az]])</f>
        <v>0.99797431905838252</v>
      </c>
      <c r="T1443" s="1">
        <f>ATAN2(Table1[[#This Row],[_az]],Table1[[#This Row],[_ay]])*180/PI()</f>
        <v>-85.238349118554041</v>
      </c>
      <c r="U1443" s="1">
        <f>ATAN2(SQRT(Table1[[#This Row],[_ay]]*Table1[[#This Row],[_ay]]+Table1[[#This Row],[_az]]*Table1[[#This Row],[_az]]),Table1[[#This Row],[_ax]])*180/PI()</f>
        <v>-85.592539640288706</v>
      </c>
    </row>
    <row r="1444" spans="1:21" x14ac:dyDescent="0.25">
      <c r="A1444" t="s">
        <v>0</v>
      </c>
      <c r="B1444" t="s">
        <v>6</v>
      </c>
      <c r="C1444" t="s">
        <v>4</v>
      </c>
      <c r="D1444" t="s">
        <v>5</v>
      </c>
      <c r="E1444">
        <v>-8075</v>
      </c>
      <c r="F1444">
        <v>-513</v>
      </c>
      <c r="G1444">
        <v>1030</v>
      </c>
      <c r="H1444">
        <v>4</v>
      </c>
      <c r="I1444">
        <v>2</v>
      </c>
      <c r="J1444">
        <v>-12</v>
      </c>
      <c r="K1444">
        <v>1339</v>
      </c>
      <c r="L1444">
        <v>296</v>
      </c>
      <c r="M1444">
        <v>238</v>
      </c>
      <c r="N1444">
        <v>-158</v>
      </c>
      <c r="O1444">
        <v>370163</v>
      </c>
      <c r="P1444">
        <f>(Table1[[#This Row],[ax]]-E$1)/E$2</f>
        <v>-0.9944161204175771</v>
      </c>
      <c r="Q1444">
        <f>(Table1[[#This Row],[ay]]-F$1)/F$2</f>
        <v>-7.4002183670993565E-2</v>
      </c>
      <c r="R1444">
        <f>(Table1[[#This Row],[az]]-G$1)/G$2</f>
        <v>5.1651651651651647E-3</v>
      </c>
      <c r="S1444">
        <f>SQRT(Table1[[#This Row],[_ax]]*Table1[[#This Row],[_ax]]+Table1[[#This Row],[_ay]]*Table1[[#This Row],[_ay]]+Table1[[#This Row],[_az]]*Table1[[#This Row],[_az]])</f>
        <v>0.99717923296948185</v>
      </c>
      <c r="T1444" s="1">
        <f>ATAN2(Table1[[#This Row],[_az]],Table1[[#This Row],[_ay]])*180/PI()</f>
        <v>-86.007374776134654</v>
      </c>
      <c r="U1444" s="1">
        <f>ATAN2(SQRT(Table1[[#This Row],[_ay]]*Table1[[#This Row],[_ay]]+Table1[[#This Row],[_az]]*Table1[[#This Row],[_az]]),Table1[[#This Row],[_ax]])*180/PI()</f>
        <v>-85.733707382470527</v>
      </c>
    </row>
    <row r="1445" spans="1:21" x14ac:dyDescent="0.25">
      <c r="A1445" t="s">
        <v>0</v>
      </c>
      <c r="B1445" t="s">
        <v>6</v>
      </c>
      <c r="C1445" t="s">
        <v>4</v>
      </c>
      <c r="D1445" t="s">
        <v>5</v>
      </c>
      <c r="E1445">
        <v>-8074</v>
      </c>
      <c r="F1445">
        <v>-487</v>
      </c>
      <c r="G1445">
        <v>1022</v>
      </c>
      <c r="H1445">
        <v>4</v>
      </c>
      <c r="I1445">
        <v>-3</v>
      </c>
      <c r="J1445">
        <v>-19</v>
      </c>
      <c r="K1445">
        <v>1337</v>
      </c>
      <c r="L1445">
        <v>296</v>
      </c>
      <c r="M1445">
        <v>228</v>
      </c>
      <c r="N1445">
        <v>-160</v>
      </c>
      <c r="O1445">
        <v>370213</v>
      </c>
      <c r="P1445">
        <f>(Table1[[#This Row],[ax]]-E$1)/E$2</f>
        <v>-0.99429473173100269</v>
      </c>
      <c r="Q1445">
        <f>(Table1[[#This Row],[ay]]-F$1)/F$2</f>
        <v>-7.0847992235836474E-2</v>
      </c>
      <c r="R1445">
        <f>(Table1[[#This Row],[az]]-G$1)/G$2</f>
        <v>4.2042042042042043E-3</v>
      </c>
      <c r="S1445">
        <f>SQRT(Table1[[#This Row],[_ax]]*Table1[[#This Row],[_ax]]+Table1[[#This Row],[_ay]]*Table1[[#This Row],[_ay]]+Table1[[#This Row],[_az]]*Table1[[#This Row],[_az]])</f>
        <v>0.99682452161093349</v>
      </c>
      <c r="T1445" s="1">
        <f>ATAN2(Table1[[#This Row],[_az]],Table1[[#This Row],[_ay]])*180/PI()</f>
        <v>-86.603982715371828</v>
      </c>
      <c r="U1445" s="1">
        <f>ATAN2(SQRT(Table1[[#This Row],[_ay]]*Table1[[#This Row],[_ay]]+Table1[[#This Row],[_az]]*Table1[[#This Row],[_az]]),Table1[[#This Row],[_ax]])*180/PI()</f>
        <v>-85.917159728910789</v>
      </c>
    </row>
    <row r="1446" spans="1:21" x14ac:dyDescent="0.25">
      <c r="A1446" t="s">
        <v>0</v>
      </c>
      <c r="B1446" t="s">
        <v>6</v>
      </c>
      <c r="C1446" t="s">
        <v>4</v>
      </c>
      <c r="D1446" t="s">
        <v>5</v>
      </c>
      <c r="E1446">
        <v>-8078</v>
      </c>
      <c r="F1446">
        <v>-518</v>
      </c>
      <c r="G1446">
        <v>1041</v>
      </c>
      <c r="H1446">
        <v>3</v>
      </c>
      <c r="I1446">
        <v>-6</v>
      </c>
      <c r="J1446">
        <v>-24</v>
      </c>
      <c r="K1446">
        <v>1338</v>
      </c>
      <c r="L1446">
        <v>295</v>
      </c>
      <c r="M1446">
        <v>233</v>
      </c>
      <c r="N1446">
        <v>-149</v>
      </c>
      <c r="O1446">
        <v>370263</v>
      </c>
      <c r="P1446">
        <f>(Table1[[#This Row],[ax]]-E$1)/E$2</f>
        <v>-0.99478028647730032</v>
      </c>
      <c r="Q1446">
        <f>(Table1[[#This Row],[ay]]-F$1)/F$2</f>
        <v>-7.4608758946985321E-2</v>
      </c>
      <c r="R1446">
        <f>(Table1[[#This Row],[az]]-G$1)/G$2</f>
        <v>6.4864864864864862E-3</v>
      </c>
      <c r="S1446">
        <f>SQRT(Table1[[#This Row],[_ax]]*Table1[[#This Row],[_ax]]+Table1[[#This Row],[_ay]]*Table1[[#This Row],[_ay]]+Table1[[#This Row],[_az]]*Table1[[#This Row],[_az]])</f>
        <v>0.99759528857267987</v>
      </c>
      <c r="T1446" s="1">
        <f>ATAN2(Table1[[#This Row],[_az]],Table1[[#This Row],[_ay]])*180/PI()</f>
        <v>-85.03119804530121</v>
      </c>
      <c r="U1446" s="1">
        <f>ATAN2(SQRT(Table1[[#This Row],[_ay]]*Table1[[#This Row],[_ay]]+Table1[[#This Row],[_az]]*Table1[[#This Row],[_az]]),Table1[[#This Row],[_ax]])*180/PI()</f>
        <v>-85.694714330789324</v>
      </c>
    </row>
    <row r="1447" spans="1:21" x14ac:dyDescent="0.25">
      <c r="A1447" t="s">
        <v>0</v>
      </c>
      <c r="B1447" t="s">
        <v>6</v>
      </c>
      <c r="C1447" t="s">
        <v>4</v>
      </c>
      <c r="D1447" t="s">
        <v>5</v>
      </c>
      <c r="E1447">
        <v>-8089</v>
      </c>
      <c r="F1447">
        <v>-537</v>
      </c>
      <c r="G1447">
        <v>1041</v>
      </c>
      <c r="H1447">
        <v>4</v>
      </c>
      <c r="I1447">
        <v>0</v>
      </c>
      <c r="J1447">
        <v>-16</v>
      </c>
      <c r="K1447">
        <v>1338</v>
      </c>
      <c r="L1447">
        <v>290</v>
      </c>
      <c r="M1447">
        <v>232</v>
      </c>
      <c r="N1447">
        <v>-156</v>
      </c>
      <c r="O1447">
        <v>370313</v>
      </c>
      <c r="P1447">
        <f>(Table1[[#This Row],[ax]]-E$1)/E$2</f>
        <v>-0.99611556202961882</v>
      </c>
      <c r="Q1447">
        <f>(Table1[[#This Row],[ay]]-F$1)/F$2</f>
        <v>-7.6913744995753972E-2</v>
      </c>
      <c r="R1447">
        <f>(Table1[[#This Row],[az]]-G$1)/G$2</f>
        <v>6.4864864864864862E-3</v>
      </c>
      <c r="S1447">
        <f>SQRT(Table1[[#This Row],[_ax]]*Table1[[#This Row],[_ax]]+Table1[[#This Row],[_ay]]*Table1[[#This Row],[_ay]]+Table1[[#This Row],[_az]]*Table1[[#This Row],[_az]])</f>
        <v>0.99910160223762767</v>
      </c>
      <c r="T1447" s="1">
        <f>ATAN2(Table1[[#This Row],[_az]],Table1[[#This Row],[_ay]])*180/PI()</f>
        <v>-85.17939287700078</v>
      </c>
      <c r="U1447" s="1">
        <f>ATAN2(SQRT(Table1[[#This Row],[_ay]]*Table1[[#This Row],[_ay]]+Table1[[#This Row],[_az]]*Table1[[#This Row],[_az]]),Table1[[#This Row],[_ax]])*180/PI()</f>
        <v>-85.56913158243178</v>
      </c>
    </row>
    <row r="1448" spans="1:21" x14ac:dyDescent="0.25">
      <c r="A1448" t="s">
        <v>0</v>
      </c>
      <c r="B1448" t="s">
        <v>6</v>
      </c>
      <c r="C1448" t="s">
        <v>4</v>
      </c>
      <c r="D1448" t="s">
        <v>5</v>
      </c>
      <c r="E1448">
        <v>-8080</v>
      </c>
      <c r="F1448">
        <v>-517</v>
      </c>
      <c r="G1448">
        <v>1036</v>
      </c>
      <c r="H1448">
        <v>4</v>
      </c>
      <c r="I1448">
        <v>2</v>
      </c>
      <c r="J1448">
        <v>-14</v>
      </c>
      <c r="K1448">
        <v>1337</v>
      </c>
      <c r="L1448">
        <v>297</v>
      </c>
      <c r="M1448">
        <v>231</v>
      </c>
      <c r="N1448">
        <v>-155</v>
      </c>
      <c r="O1448">
        <v>370363</v>
      </c>
      <c r="P1448">
        <f>(Table1[[#This Row],[ax]]-E$1)/E$2</f>
        <v>-0.99502306385044914</v>
      </c>
      <c r="Q1448">
        <f>(Table1[[#This Row],[ay]]-F$1)/F$2</f>
        <v>-7.4487443891786964E-2</v>
      </c>
      <c r="R1448">
        <f>(Table1[[#This Row],[az]]-G$1)/G$2</f>
        <v>5.8858858858858859E-3</v>
      </c>
      <c r="S1448">
        <f>SQRT(Table1[[#This Row],[_ax]]*Table1[[#This Row],[_ax]]+Table1[[#This Row],[_ay]]*Table1[[#This Row],[_ay]]+Table1[[#This Row],[_az]]*Table1[[#This Row],[_az]])</f>
        <v>0.99782459407679902</v>
      </c>
      <c r="T1448" s="1">
        <f>ATAN2(Table1[[#This Row],[_az]],Table1[[#This Row],[_ay]])*180/PI()</f>
        <v>-85.481961421899953</v>
      </c>
      <c r="U1448" s="1">
        <f>ATAN2(SQRT(Table1[[#This Row],[_ay]]*Table1[[#This Row],[_ay]]+Table1[[#This Row],[_az]]*Table1[[#This Row],[_az]]),Table1[[#This Row],[_ax]])*180/PI()</f>
        <v>-85.705527276879025</v>
      </c>
    </row>
    <row r="1449" spans="1:21" x14ac:dyDescent="0.25">
      <c r="A1449" t="s">
        <v>0</v>
      </c>
      <c r="B1449" t="s">
        <v>6</v>
      </c>
      <c r="C1449" t="s">
        <v>4</v>
      </c>
      <c r="D1449" t="s">
        <v>5</v>
      </c>
      <c r="E1449">
        <v>-8079</v>
      </c>
      <c r="F1449">
        <v>-509</v>
      </c>
      <c r="G1449">
        <v>1036</v>
      </c>
      <c r="H1449">
        <v>6</v>
      </c>
      <c r="I1449">
        <v>-1</v>
      </c>
      <c r="J1449">
        <v>-16</v>
      </c>
      <c r="K1449">
        <v>1337</v>
      </c>
      <c r="L1449">
        <v>302</v>
      </c>
      <c r="M1449">
        <v>226</v>
      </c>
      <c r="N1449">
        <v>-150</v>
      </c>
      <c r="O1449">
        <v>370413</v>
      </c>
      <c r="P1449">
        <f>(Table1[[#This Row],[ax]]-E$1)/E$2</f>
        <v>-0.99490167516387473</v>
      </c>
      <c r="Q1449">
        <f>(Table1[[#This Row],[ay]]-F$1)/F$2</f>
        <v>-7.3516923450200167E-2</v>
      </c>
      <c r="R1449">
        <f>(Table1[[#This Row],[az]]-G$1)/G$2</f>
        <v>5.8858858858858859E-3</v>
      </c>
      <c r="S1449">
        <f>SQRT(Table1[[#This Row],[_ax]]*Table1[[#This Row],[_ax]]+Table1[[#This Row],[_ay]]*Table1[[#This Row],[_ay]]+Table1[[#This Row],[_az]]*Table1[[#This Row],[_az]])</f>
        <v>0.99763155770561329</v>
      </c>
      <c r="T1449" s="1">
        <f>ATAN2(Table1[[#This Row],[_az]],Table1[[#This Row],[_ay]])*180/PI()</f>
        <v>-85.422569174226652</v>
      </c>
      <c r="U1449" s="1">
        <f>ATAN2(SQRT(Table1[[#This Row],[_ay]]*Table1[[#This Row],[_ay]]+Table1[[#This Row],[_az]]*Table1[[#This Row],[_az]]),Table1[[#This Row],[_ax]])*180/PI()</f>
        <v>-85.760412494899441</v>
      </c>
    </row>
    <row r="1450" spans="1:21" x14ac:dyDescent="0.25">
      <c r="A1450" t="s">
        <v>0</v>
      </c>
      <c r="B1450" t="s">
        <v>6</v>
      </c>
      <c r="C1450" t="s">
        <v>4</v>
      </c>
      <c r="D1450" t="s">
        <v>5</v>
      </c>
      <c r="E1450">
        <v>-8086</v>
      </c>
      <c r="F1450">
        <v>-507</v>
      </c>
      <c r="G1450">
        <v>1036</v>
      </c>
      <c r="H1450">
        <v>5</v>
      </c>
      <c r="I1450">
        <v>-3</v>
      </c>
      <c r="J1450">
        <v>-19</v>
      </c>
      <c r="K1450">
        <v>1337</v>
      </c>
      <c r="L1450">
        <v>298</v>
      </c>
      <c r="M1450">
        <v>224</v>
      </c>
      <c r="N1450">
        <v>-162</v>
      </c>
      <c r="O1450">
        <v>370463</v>
      </c>
      <c r="P1450">
        <f>(Table1[[#This Row],[ax]]-E$1)/E$2</f>
        <v>-0.99575139596989559</v>
      </c>
      <c r="Q1450">
        <f>(Table1[[#This Row],[ay]]-F$1)/F$2</f>
        <v>-7.3274293339803467E-2</v>
      </c>
      <c r="R1450">
        <f>(Table1[[#This Row],[az]]-G$1)/G$2</f>
        <v>5.8858858858858859E-3</v>
      </c>
      <c r="S1450">
        <f>SQRT(Table1[[#This Row],[_ax]]*Table1[[#This Row],[_ax]]+Table1[[#This Row],[_ay]]*Table1[[#This Row],[_ay]]+Table1[[#This Row],[_az]]*Table1[[#This Row],[_az]])</f>
        <v>0.99846112007083443</v>
      </c>
      <c r="T1450" s="1">
        <f>ATAN2(Table1[[#This Row],[_az]],Table1[[#This Row],[_ay]])*180/PI()</f>
        <v>-85.407476849257606</v>
      </c>
      <c r="U1450" s="1">
        <f>ATAN2(SQRT(Table1[[#This Row],[_ay]]*Table1[[#This Row],[_ay]]+Table1[[#This Row],[_az]]*Table1[[#This Row],[_az]]),Table1[[#This Row],[_ax]])*180/PI()</f>
        <v>-85.777857796575233</v>
      </c>
    </row>
    <row r="1451" spans="1:21" x14ac:dyDescent="0.25">
      <c r="A1451" t="s">
        <v>0</v>
      </c>
      <c r="B1451" t="s">
        <v>6</v>
      </c>
      <c r="C1451" t="s">
        <v>4</v>
      </c>
      <c r="D1451" t="s">
        <v>5</v>
      </c>
      <c r="E1451">
        <v>-8084</v>
      </c>
      <c r="F1451">
        <v>-516</v>
      </c>
      <c r="G1451">
        <v>1038</v>
      </c>
      <c r="H1451">
        <v>4</v>
      </c>
      <c r="I1451">
        <v>-2</v>
      </c>
      <c r="J1451">
        <v>-19</v>
      </c>
      <c r="K1451">
        <v>1337</v>
      </c>
      <c r="L1451">
        <v>293</v>
      </c>
      <c r="M1451">
        <v>235</v>
      </c>
      <c r="N1451">
        <v>-157</v>
      </c>
      <c r="O1451">
        <v>370513</v>
      </c>
      <c r="P1451">
        <f>(Table1[[#This Row],[ax]]-E$1)/E$2</f>
        <v>-0.99550861859674677</v>
      </c>
      <c r="Q1451">
        <f>(Table1[[#This Row],[ay]]-F$1)/F$2</f>
        <v>-7.4366128836588621E-2</v>
      </c>
      <c r="R1451">
        <f>(Table1[[#This Row],[az]]-G$1)/G$2</f>
        <v>6.126126126126126E-3</v>
      </c>
      <c r="S1451">
        <f>SQRT(Table1[[#This Row],[_ax]]*Table1[[#This Row],[_ax]]+Table1[[#This Row],[_ay]]*Table1[[#This Row],[_ay]]+Table1[[#This Row],[_az]]*Table1[[#This Row],[_az]])</f>
        <v>0.99830118713735705</v>
      </c>
      <c r="T1451" s="1">
        <f>ATAN2(Table1[[#This Row],[_az]],Table1[[#This Row],[_ay]])*180/PI()</f>
        <v>-85.290726896196631</v>
      </c>
      <c r="U1451" s="1">
        <f>ATAN2(SQRT(Table1[[#This Row],[_ay]]*Table1[[#This Row],[_ay]]+Table1[[#This Row],[_az]]*Table1[[#This Row],[_az]]),Table1[[#This Row],[_ax]])*180/PI()</f>
        <v>-85.713428743945371</v>
      </c>
    </row>
    <row r="1452" spans="1:21" x14ac:dyDescent="0.25">
      <c r="A1452" t="s">
        <v>0</v>
      </c>
      <c r="B1452" t="s">
        <v>6</v>
      </c>
      <c r="C1452" t="s">
        <v>4</v>
      </c>
      <c r="D1452" t="s">
        <v>5</v>
      </c>
      <c r="E1452">
        <v>-8081</v>
      </c>
      <c r="F1452">
        <v>-525</v>
      </c>
      <c r="G1452">
        <v>1046</v>
      </c>
      <c r="H1452">
        <v>3</v>
      </c>
      <c r="I1452">
        <v>-1</v>
      </c>
      <c r="J1452">
        <v>-17</v>
      </c>
      <c r="K1452">
        <v>1338</v>
      </c>
      <c r="L1452">
        <v>284</v>
      </c>
      <c r="M1452">
        <v>222</v>
      </c>
      <c r="N1452">
        <v>-154</v>
      </c>
      <c r="O1452">
        <v>370563</v>
      </c>
      <c r="P1452">
        <f>(Table1[[#This Row],[ax]]-E$1)/E$2</f>
        <v>-0.99514445253702355</v>
      </c>
      <c r="Q1452">
        <f>(Table1[[#This Row],[ay]]-F$1)/F$2</f>
        <v>-7.5457964333373775E-2</v>
      </c>
      <c r="R1452">
        <f>(Table1[[#This Row],[az]]-G$1)/G$2</f>
        <v>7.0870870870870873E-3</v>
      </c>
      <c r="S1452">
        <f>SQRT(Table1[[#This Row],[_ax]]*Table1[[#This Row],[_ax]]+Table1[[#This Row],[_ay]]*Table1[[#This Row],[_ay]]+Table1[[#This Row],[_az]]*Table1[[#This Row],[_az]])</f>
        <v>0.99802635866991452</v>
      </c>
      <c r="T1452" s="1">
        <f>ATAN2(Table1[[#This Row],[_az]],Table1[[#This Row],[_ay]])*180/PI()</f>
        <v>-84.634463181380866</v>
      </c>
      <c r="U1452" s="1">
        <f>ATAN2(SQRT(Table1[[#This Row],[_ay]]*Table1[[#This Row],[_ay]]+Table1[[#This Row],[_az]]*Table1[[#This Row],[_az]]),Table1[[#This Row],[_ax]])*180/PI()</f>
        <v>-85.64476993665528</v>
      </c>
    </row>
    <row r="1453" spans="1:21" x14ac:dyDescent="0.25">
      <c r="A1453" t="s">
        <v>0</v>
      </c>
      <c r="B1453" t="s">
        <v>6</v>
      </c>
      <c r="C1453" t="s">
        <v>4</v>
      </c>
      <c r="D1453" t="s">
        <v>5</v>
      </c>
      <c r="E1453">
        <v>-8079</v>
      </c>
      <c r="F1453">
        <v>-511</v>
      </c>
      <c r="G1453">
        <v>1041</v>
      </c>
      <c r="H1453">
        <v>3</v>
      </c>
      <c r="I1453">
        <v>0</v>
      </c>
      <c r="J1453">
        <v>-15</v>
      </c>
      <c r="K1453">
        <v>1340</v>
      </c>
      <c r="L1453">
        <v>288</v>
      </c>
      <c r="M1453">
        <v>230</v>
      </c>
      <c r="N1453">
        <v>-166</v>
      </c>
      <c r="O1453">
        <v>370613</v>
      </c>
      <c r="P1453">
        <f>(Table1[[#This Row],[ax]]-E$1)/E$2</f>
        <v>-0.99490167516387473</v>
      </c>
      <c r="Q1453">
        <f>(Table1[[#This Row],[ay]]-F$1)/F$2</f>
        <v>-7.3759553560596866E-2</v>
      </c>
      <c r="R1453">
        <f>(Table1[[#This Row],[az]]-G$1)/G$2</f>
        <v>6.4864864864864862E-3</v>
      </c>
      <c r="S1453">
        <f>SQRT(Table1[[#This Row],[_ax]]*Table1[[#This Row],[_ax]]+Table1[[#This Row],[_ay]]*Table1[[#This Row],[_ay]]+Table1[[#This Row],[_az]]*Table1[[#This Row],[_az]])</f>
        <v>0.99765319098987604</v>
      </c>
      <c r="T1453" s="1">
        <f>ATAN2(Table1[[#This Row],[_az]],Table1[[#This Row],[_ay]])*180/PI()</f>
        <v>-84.974282769594566</v>
      </c>
      <c r="U1453" s="1">
        <f>ATAN2(SQRT(Table1[[#This Row],[_ay]]*Table1[[#This Row],[_ay]]+Table1[[#This Row],[_az]]*Table1[[#This Row],[_az]]),Table1[[#This Row],[_ax]])*180/PI()</f>
        <v>-85.743685552443509</v>
      </c>
    </row>
    <row r="1454" spans="1:21" x14ac:dyDescent="0.25">
      <c r="A1454" t="s">
        <v>0</v>
      </c>
      <c r="B1454" t="s">
        <v>6</v>
      </c>
      <c r="C1454" t="s">
        <v>4</v>
      </c>
      <c r="D1454" t="s">
        <v>5</v>
      </c>
      <c r="E1454">
        <v>-8085</v>
      </c>
      <c r="F1454">
        <v>-519</v>
      </c>
      <c r="G1454">
        <v>1041</v>
      </c>
      <c r="H1454">
        <v>4</v>
      </c>
      <c r="I1454">
        <v>-5</v>
      </c>
      <c r="J1454">
        <v>-18</v>
      </c>
      <c r="K1454">
        <v>1337</v>
      </c>
      <c r="L1454">
        <v>296</v>
      </c>
      <c r="M1454">
        <v>224</v>
      </c>
      <c r="N1454">
        <v>-148</v>
      </c>
      <c r="O1454">
        <v>370663</v>
      </c>
      <c r="P1454">
        <f>(Table1[[#This Row],[ax]]-E$1)/E$2</f>
        <v>-0.99563000728332118</v>
      </c>
      <c r="Q1454">
        <f>(Table1[[#This Row],[ay]]-F$1)/F$2</f>
        <v>-7.4730074002183677E-2</v>
      </c>
      <c r="R1454">
        <f>(Table1[[#This Row],[az]]-G$1)/G$2</f>
        <v>6.4864864864864862E-3</v>
      </c>
      <c r="S1454">
        <f>SQRT(Table1[[#This Row],[_ax]]*Table1[[#This Row],[_ax]]+Table1[[#This Row],[_ay]]*Table1[[#This Row],[_ay]]+Table1[[#This Row],[_az]]*Table1[[#This Row],[_az]])</f>
        <v>0.99845168629748804</v>
      </c>
      <c r="T1454" s="1">
        <f>ATAN2(Table1[[#This Row],[_az]],Table1[[#This Row],[_ay]])*180/PI()</f>
        <v>-85.039223998234334</v>
      </c>
      <c r="U1454" s="1">
        <f>ATAN2(SQRT(Table1[[#This Row],[_ay]]*Table1[[#This Row],[_ay]]+Table1[[#This Row],[_az]]*Table1[[#This Row],[_az]]),Table1[[#This Row],[_ax]])*180/PI()</f>
        <v>-85.691458918169261</v>
      </c>
    </row>
    <row r="1455" spans="1:21" x14ac:dyDescent="0.25">
      <c r="A1455" t="s">
        <v>0</v>
      </c>
      <c r="B1455" t="s">
        <v>6</v>
      </c>
      <c r="C1455" t="s">
        <v>4</v>
      </c>
      <c r="D1455" t="s">
        <v>5</v>
      </c>
      <c r="E1455">
        <v>-8075</v>
      </c>
      <c r="F1455">
        <v>-510</v>
      </c>
      <c r="G1455">
        <v>1037</v>
      </c>
      <c r="H1455">
        <v>5</v>
      </c>
      <c r="I1455">
        <v>0</v>
      </c>
      <c r="J1455">
        <v>-15</v>
      </c>
      <c r="K1455">
        <v>1335</v>
      </c>
      <c r="L1455">
        <v>300</v>
      </c>
      <c r="M1455">
        <v>226</v>
      </c>
      <c r="N1455">
        <v>-162</v>
      </c>
      <c r="O1455">
        <v>370713</v>
      </c>
      <c r="P1455">
        <f>(Table1[[#This Row],[ax]]-E$1)/E$2</f>
        <v>-0.9944161204175771</v>
      </c>
      <c r="Q1455">
        <f>(Table1[[#This Row],[ay]]-F$1)/F$2</f>
        <v>-7.3638238505398523E-2</v>
      </c>
      <c r="R1455">
        <f>(Table1[[#This Row],[az]]-G$1)/G$2</f>
        <v>6.006006006006006E-3</v>
      </c>
      <c r="S1455">
        <f>SQRT(Table1[[#This Row],[_ax]]*Table1[[#This Row],[_ax]]+Table1[[#This Row],[_ay]]*Table1[[#This Row],[_ay]]+Table1[[#This Row],[_az]]*Table1[[#This Row],[_az]])</f>
        <v>0.99715700008808417</v>
      </c>
      <c r="T1455" s="1">
        <f>ATAN2(Table1[[#This Row],[_az]],Table1[[#This Row],[_ay]])*180/PI()</f>
        <v>-85.337221721069724</v>
      </c>
      <c r="U1455" s="1">
        <f>ATAN2(SQRT(Table1[[#This Row],[_ay]]*Table1[[#This Row],[_ay]]+Table1[[#This Row],[_az]]*Table1[[#This Row],[_az]]),Table1[[#This Row],[_ax]])*180/PI()</f>
        <v>-85.750866533531223</v>
      </c>
    </row>
    <row r="1456" spans="1:21" x14ac:dyDescent="0.25">
      <c r="A1456" t="s">
        <v>0</v>
      </c>
      <c r="B1456" t="s">
        <v>6</v>
      </c>
      <c r="C1456" t="s">
        <v>4</v>
      </c>
      <c r="D1456" t="s">
        <v>5</v>
      </c>
      <c r="E1456">
        <v>-8082</v>
      </c>
      <c r="F1456">
        <v>-505</v>
      </c>
      <c r="G1456">
        <v>1039</v>
      </c>
      <c r="H1456">
        <v>4</v>
      </c>
      <c r="I1456">
        <v>-2</v>
      </c>
      <c r="J1456">
        <v>-18</v>
      </c>
      <c r="K1456">
        <v>1338</v>
      </c>
      <c r="L1456">
        <v>294</v>
      </c>
      <c r="M1456">
        <v>236</v>
      </c>
      <c r="N1456">
        <v>-160</v>
      </c>
      <c r="O1456">
        <v>370763</v>
      </c>
      <c r="P1456">
        <f>(Table1[[#This Row],[ax]]-E$1)/E$2</f>
        <v>-0.99526584122359796</v>
      </c>
      <c r="Q1456">
        <f>(Table1[[#This Row],[ay]]-F$1)/F$2</f>
        <v>-7.3031663229406768E-2</v>
      </c>
      <c r="R1456">
        <f>(Table1[[#This Row],[az]]-G$1)/G$2</f>
        <v>6.2462462462462461E-3</v>
      </c>
      <c r="S1456">
        <f>SQRT(Table1[[#This Row],[_ax]]*Table1[[#This Row],[_ax]]+Table1[[#This Row],[_ay]]*Table1[[#This Row],[_ay]]+Table1[[#This Row],[_az]]*Table1[[#This Row],[_az]])</f>
        <v>0.99796128889488411</v>
      </c>
      <c r="T1456" s="1">
        <f>ATAN2(Table1[[#This Row],[_az]],Table1[[#This Row],[_ay]])*180/PI()</f>
        <v>-85.111507807886099</v>
      </c>
      <c r="U1456" s="1">
        <f>ATAN2(SQRT(Table1[[#This Row],[_ay]]*Table1[[#This Row],[_ay]]+Table1[[#This Row],[_az]]*Table1[[#This Row],[_az]]),Table1[[#This Row],[_ax]])*180/PI()</f>
        <v>-85.787944991598664</v>
      </c>
    </row>
    <row r="1457" spans="1:21" x14ac:dyDescent="0.25">
      <c r="A1457" t="s">
        <v>0</v>
      </c>
      <c r="B1457" t="s">
        <v>6</v>
      </c>
      <c r="C1457" t="s">
        <v>4</v>
      </c>
      <c r="D1457" t="s">
        <v>5</v>
      </c>
      <c r="E1457">
        <v>-8084</v>
      </c>
      <c r="F1457">
        <v>-519</v>
      </c>
      <c r="G1457">
        <v>1037</v>
      </c>
      <c r="H1457">
        <v>4</v>
      </c>
      <c r="I1457">
        <v>-4</v>
      </c>
      <c r="J1457">
        <v>-19</v>
      </c>
      <c r="K1457">
        <v>1337</v>
      </c>
      <c r="L1457">
        <v>295</v>
      </c>
      <c r="M1457">
        <v>223</v>
      </c>
      <c r="N1457">
        <v>-157</v>
      </c>
      <c r="O1457">
        <v>370813</v>
      </c>
      <c r="P1457">
        <f>(Table1[[#This Row],[ax]]-E$1)/E$2</f>
        <v>-0.99550861859674677</v>
      </c>
      <c r="Q1457">
        <f>(Table1[[#This Row],[ay]]-F$1)/F$2</f>
        <v>-7.4730074002183677E-2</v>
      </c>
      <c r="R1457">
        <f>(Table1[[#This Row],[az]]-G$1)/G$2</f>
        <v>6.006006006006006E-3</v>
      </c>
      <c r="S1457">
        <f>SQRT(Table1[[#This Row],[_ax]]*Table1[[#This Row],[_ax]]+Table1[[#This Row],[_ay]]*Table1[[#This Row],[_ay]]+Table1[[#This Row],[_az]]*Table1[[#This Row],[_az]])</f>
        <v>0.9983276344812454</v>
      </c>
      <c r="T1457" s="1">
        <f>ATAN2(Table1[[#This Row],[_az]],Table1[[#This Row],[_ay]])*180/PI()</f>
        <v>-85.405052856535008</v>
      </c>
      <c r="U1457" s="1">
        <f>ATAN2(SQRT(Table1[[#This Row],[_ay]]*Table1[[#This Row],[_ay]]+Table1[[#This Row],[_az]]*Table1[[#This Row],[_az]]),Table1[[#This Row],[_ax]])*180/PI()</f>
        <v>-85.693225898868903</v>
      </c>
    </row>
    <row r="1458" spans="1:21" x14ac:dyDescent="0.25">
      <c r="A1458" t="s">
        <v>0</v>
      </c>
      <c r="B1458" t="s">
        <v>6</v>
      </c>
      <c r="C1458" t="s">
        <v>4</v>
      </c>
      <c r="D1458" t="s">
        <v>5</v>
      </c>
      <c r="E1458">
        <v>-8084</v>
      </c>
      <c r="F1458">
        <v>-508</v>
      </c>
      <c r="G1458">
        <v>1031</v>
      </c>
      <c r="H1458">
        <v>3</v>
      </c>
      <c r="I1458">
        <v>0</v>
      </c>
      <c r="J1458">
        <v>-15</v>
      </c>
      <c r="K1458">
        <v>1338</v>
      </c>
      <c r="L1458">
        <v>292</v>
      </c>
      <c r="M1458">
        <v>230</v>
      </c>
      <c r="N1458">
        <v>-164</v>
      </c>
      <c r="O1458">
        <v>370863</v>
      </c>
      <c r="P1458">
        <f>(Table1[[#This Row],[ax]]-E$1)/E$2</f>
        <v>-0.99550861859674677</v>
      </c>
      <c r="Q1458">
        <f>(Table1[[#This Row],[ay]]-F$1)/F$2</f>
        <v>-7.3395608395001824E-2</v>
      </c>
      <c r="R1458">
        <f>(Table1[[#This Row],[az]]-G$1)/G$2</f>
        <v>5.2852852852852857E-3</v>
      </c>
      <c r="S1458">
        <f>SQRT(Table1[[#This Row],[_ax]]*Table1[[#This Row],[_ax]]+Table1[[#This Row],[_ay]]*Table1[[#This Row],[_ay]]+Table1[[#This Row],[_az]]*Table1[[#This Row],[_az]])</f>
        <v>0.99822455353122941</v>
      </c>
      <c r="T1458" s="1">
        <f>ATAN2(Table1[[#This Row],[_az]],Table1[[#This Row],[_ay]])*180/PI()</f>
        <v>-85.881187852708749</v>
      </c>
      <c r="U1458" s="1">
        <f>ATAN2(SQRT(Table1[[#This Row],[_ay]]*Table1[[#This Row],[_ay]]+Table1[[#This Row],[_az]]*Table1[[#This Row],[_az]]),Table1[[#This Row],[_ax]])*180/PI()</f>
        <v>-85.772518616112919</v>
      </c>
    </row>
    <row r="1459" spans="1:21" x14ac:dyDescent="0.25">
      <c r="A1459" t="s">
        <v>0</v>
      </c>
      <c r="B1459" t="s">
        <v>6</v>
      </c>
      <c r="C1459" t="s">
        <v>4</v>
      </c>
      <c r="D1459" t="s">
        <v>5</v>
      </c>
      <c r="E1459">
        <v>-8082</v>
      </c>
      <c r="F1459">
        <v>-523</v>
      </c>
      <c r="G1459">
        <v>1040</v>
      </c>
      <c r="H1459">
        <v>4</v>
      </c>
      <c r="I1459">
        <v>-4</v>
      </c>
      <c r="J1459">
        <v>-20</v>
      </c>
      <c r="K1459">
        <v>1337</v>
      </c>
      <c r="L1459">
        <v>288</v>
      </c>
      <c r="M1459">
        <v>232</v>
      </c>
      <c r="N1459">
        <v>-160</v>
      </c>
      <c r="O1459">
        <v>370913</v>
      </c>
      <c r="P1459">
        <f>(Table1[[#This Row],[ax]]-E$1)/E$2</f>
        <v>-0.99526584122359796</v>
      </c>
      <c r="Q1459">
        <f>(Table1[[#This Row],[ay]]-F$1)/F$2</f>
        <v>-7.5215334222977076E-2</v>
      </c>
      <c r="R1459">
        <f>(Table1[[#This Row],[az]]-G$1)/G$2</f>
        <v>6.3663663663663661E-3</v>
      </c>
      <c r="S1459">
        <f>SQRT(Table1[[#This Row],[_ax]]*Table1[[#This Row],[_ax]]+Table1[[#This Row],[_ay]]*Table1[[#This Row],[_ay]]+Table1[[#This Row],[_az]]*Table1[[#This Row],[_az]])</f>
        <v>0.99812422665192391</v>
      </c>
      <c r="T1459" s="1">
        <f>ATAN2(Table1[[#This Row],[_az]],Table1[[#This Row],[_ay]])*180/PI()</f>
        <v>-85.161909976884104</v>
      </c>
      <c r="U1459" s="1">
        <f>ATAN2(SQRT(Table1[[#This Row],[_ay]]*Table1[[#This Row],[_ay]]+Table1[[#This Row],[_az]]*Table1[[#This Row],[_az]]),Table1[[#This Row],[_ax]])*180/PI()</f>
        <v>-85.662800254236387</v>
      </c>
    </row>
    <row r="1460" spans="1:21" x14ac:dyDescent="0.25">
      <c r="A1460" t="s">
        <v>0</v>
      </c>
      <c r="B1460" t="s">
        <v>6</v>
      </c>
      <c r="C1460" t="s">
        <v>4</v>
      </c>
      <c r="D1460" t="s">
        <v>5</v>
      </c>
      <c r="E1460">
        <v>-8077</v>
      </c>
      <c r="F1460">
        <v>-520</v>
      </c>
      <c r="G1460">
        <v>1047</v>
      </c>
      <c r="H1460">
        <v>4</v>
      </c>
      <c r="I1460">
        <v>2</v>
      </c>
      <c r="J1460">
        <v>-15</v>
      </c>
      <c r="K1460">
        <v>1339</v>
      </c>
      <c r="L1460">
        <v>296</v>
      </c>
      <c r="M1460">
        <v>228</v>
      </c>
      <c r="N1460">
        <v>-162</v>
      </c>
      <c r="O1460">
        <v>370963</v>
      </c>
      <c r="P1460">
        <f>(Table1[[#This Row],[ax]]-E$1)/E$2</f>
        <v>-0.99465889779072592</v>
      </c>
      <c r="Q1460">
        <f>(Table1[[#This Row],[ay]]-F$1)/F$2</f>
        <v>-7.485138905738202E-2</v>
      </c>
      <c r="R1460">
        <f>(Table1[[#This Row],[az]]-G$1)/G$2</f>
        <v>7.2072072072072073E-3</v>
      </c>
      <c r="S1460">
        <f>SQRT(Table1[[#This Row],[_ax]]*Table1[[#This Row],[_ax]]+Table1[[#This Row],[_ay]]*Table1[[#This Row],[_ay]]+Table1[[#This Row],[_az]]*Table1[[#This Row],[_az]])</f>
        <v>0.99749736703101566</v>
      </c>
      <c r="T1460" s="1">
        <f>ATAN2(Table1[[#This Row],[_az]],Table1[[#This Row],[_ay]])*180/PI()</f>
        <v>-84.500122714834561</v>
      </c>
      <c r="U1460" s="1">
        <f>ATAN2(SQRT(Table1[[#This Row],[_ay]]*Table1[[#This Row],[_ay]]+Table1[[#This Row],[_az]]*Table1[[#This Row],[_az]]),Table1[[#This Row],[_ax]])*180/PI()</f>
        <v>-85.676585383293968</v>
      </c>
    </row>
    <row r="1461" spans="1:21" x14ac:dyDescent="0.25">
      <c r="A1461" t="s">
        <v>0</v>
      </c>
      <c r="B1461" t="s">
        <v>6</v>
      </c>
      <c r="C1461" t="s">
        <v>4</v>
      </c>
      <c r="D1461" t="s">
        <v>5</v>
      </c>
      <c r="E1461">
        <v>-8080</v>
      </c>
      <c r="F1461">
        <v>-498</v>
      </c>
      <c r="G1461">
        <v>1024</v>
      </c>
      <c r="H1461">
        <v>4</v>
      </c>
      <c r="I1461">
        <v>0</v>
      </c>
      <c r="J1461">
        <v>-16</v>
      </c>
      <c r="K1461">
        <v>1338</v>
      </c>
      <c r="L1461">
        <v>293</v>
      </c>
      <c r="M1461">
        <v>237</v>
      </c>
      <c r="N1461">
        <v>-155</v>
      </c>
      <c r="O1461">
        <v>371013</v>
      </c>
      <c r="P1461">
        <f>(Table1[[#This Row],[ax]]-E$1)/E$2</f>
        <v>-0.99502306385044914</v>
      </c>
      <c r="Q1461">
        <f>(Table1[[#This Row],[ay]]-F$1)/F$2</f>
        <v>-7.2182457843018313E-2</v>
      </c>
      <c r="R1461">
        <f>(Table1[[#This Row],[az]]-G$1)/G$2</f>
        <v>4.4444444444444444E-3</v>
      </c>
      <c r="S1461">
        <f>SQRT(Table1[[#This Row],[_ax]]*Table1[[#This Row],[_ax]]+Table1[[#This Row],[_ay]]*Table1[[#This Row],[_ay]]+Table1[[#This Row],[_az]]*Table1[[#This Row],[_az]])</f>
        <v>0.99764771232184657</v>
      </c>
      <c r="T1461" s="1">
        <f>ATAN2(Table1[[#This Row],[_az]],Table1[[#This Row],[_ay]])*180/PI()</f>
        <v>-86.476611585755421</v>
      </c>
      <c r="U1461" s="1">
        <f>ATAN2(SQRT(Table1[[#This Row],[_ay]]*Table1[[#This Row],[_ay]]+Table1[[#This Row],[_az]]*Table1[[#This Row],[_az]]),Table1[[#This Row],[_ax]])*180/PI()</f>
        <v>-85.843001609479245</v>
      </c>
    </row>
    <row r="1462" spans="1:21" x14ac:dyDescent="0.25">
      <c r="A1462" t="s">
        <v>0</v>
      </c>
      <c r="B1462" t="s">
        <v>6</v>
      </c>
      <c r="C1462" t="s">
        <v>4</v>
      </c>
      <c r="D1462" t="s">
        <v>5</v>
      </c>
      <c r="E1462">
        <v>-8080</v>
      </c>
      <c r="F1462">
        <v>-518</v>
      </c>
      <c r="G1462">
        <v>1034</v>
      </c>
      <c r="H1462">
        <v>4</v>
      </c>
      <c r="I1462">
        <v>-3</v>
      </c>
      <c r="J1462">
        <v>-22</v>
      </c>
      <c r="K1462">
        <v>1335</v>
      </c>
      <c r="L1462">
        <v>294</v>
      </c>
      <c r="M1462">
        <v>228</v>
      </c>
      <c r="N1462">
        <v>-162</v>
      </c>
      <c r="O1462">
        <v>371063</v>
      </c>
      <c r="P1462">
        <f>(Table1[[#This Row],[ax]]-E$1)/E$2</f>
        <v>-0.99502306385044914</v>
      </c>
      <c r="Q1462">
        <f>(Table1[[#This Row],[ay]]-F$1)/F$2</f>
        <v>-7.4608758946985321E-2</v>
      </c>
      <c r="R1462">
        <f>(Table1[[#This Row],[az]]-G$1)/G$2</f>
        <v>5.6456456456456458E-3</v>
      </c>
      <c r="S1462">
        <f>SQRT(Table1[[#This Row],[_ax]]*Table1[[#This Row],[_ax]]+Table1[[#This Row],[_ay]]*Table1[[#This Row],[_ay]]+Table1[[#This Row],[_az]]*Table1[[#This Row],[_az]])</f>
        <v>0.99783226938233482</v>
      </c>
      <c r="T1462" s="1">
        <f>ATAN2(Table1[[#This Row],[_az]],Table1[[#This Row],[_ay]])*180/PI()</f>
        <v>-85.67267448386319</v>
      </c>
      <c r="U1462" s="1">
        <f>ATAN2(SQRT(Table1[[#This Row],[_ay]]*Table1[[#This Row],[_ay]]+Table1[[#This Row],[_az]]*Table1[[#This Row],[_az]]),Table1[[#This Row],[_ax]])*180/PI()</f>
        <v>-85.699662340548741</v>
      </c>
    </row>
    <row r="1463" spans="1:21" x14ac:dyDescent="0.25">
      <c r="A1463" t="s">
        <v>0</v>
      </c>
      <c r="B1463" t="s">
        <v>6</v>
      </c>
      <c r="C1463" t="s">
        <v>4</v>
      </c>
      <c r="D1463" t="s">
        <v>5</v>
      </c>
      <c r="E1463">
        <v>-8082</v>
      </c>
      <c r="F1463">
        <v>-529</v>
      </c>
      <c r="G1463">
        <v>1048</v>
      </c>
      <c r="H1463">
        <v>4</v>
      </c>
      <c r="I1463">
        <v>0</v>
      </c>
      <c r="J1463">
        <v>-16</v>
      </c>
      <c r="K1463">
        <v>1341</v>
      </c>
      <c r="L1463">
        <v>292</v>
      </c>
      <c r="M1463">
        <v>232</v>
      </c>
      <c r="N1463">
        <v>-162</v>
      </c>
      <c r="O1463">
        <v>371113</v>
      </c>
      <c r="P1463">
        <f>(Table1[[#This Row],[ax]]-E$1)/E$2</f>
        <v>-0.99526584122359796</v>
      </c>
      <c r="Q1463">
        <f>(Table1[[#This Row],[ay]]-F$1)/F$2</f>
        <v>-7.5943224554167174E-2</v>
      </c>
      <c r="R1463">
        <f>(Table1[[#This Row],[az]]-G$1)/G$2</f>
        <v>7.3273273273273274E-3</v>
      </c>
      <c r="S1463">
        <f>SQRT(Table1[[#This Row],[_ax]]*Table1[[#This Row],[_ax]]+Table1[[#This Row],[_ay]]*Table1[[#This Row],[_ay]]+Table1[[#This Row],[_az]]*Table1[[#This Row],[_az]])</f>
        <v>0.99818593347530327</v>
      </c>
      <c r="T1463" s="1">
        <f>ATAN2(Table1[[#This Row],[_az]],Table1[[#This Row],[_ay]])*180/PI()</f>
        <v>-84.488917018000336</v>
      </c>
      <c r="U1463" s="1">
        <f>ATAN2(SQRT(Table1[[#This Row],[_ay]]*Table1[[#This Row],[_ay]]+Table1[[#This Row],[_az]]*Table1[[#This Row],[_az]]),Table1[[#This Row],[_ax]])*180/PI()</f>
        <v>-85.616347454707039</v>
      </c>
    </row>
    <row r="1464" spans="1:21" x14ac:dyDescent="0.25">
      <c r="A1464" t="s">
        <v>0</v>
      </c>
      <c r="B1464" t="s">
        <v>6</v>
      </c>
      <c r="C1464" t="s">
        <v>4</v>
      </c>
      <c r="D1464" t="s">
        <v>5</v>
      </c>
      <c r="E1464">
        <v>-8080</v>
      </c>
      <c r="F1464">
        <v>-521</v>
      </c>
      <c r="G1464">
        <v>1037</v>
      </c>
      <c r="H1464">
        <v>4</v>
      </c>
      <c r="I1464">
        <v>-2</v>
      </c>
      <c r="J1464">
        <v>-17</v>
      </c>
      <c r="K1464">
        <v>1340</v>
      </c>
      <c r="L1464">
        <v>292</v>
      </c>
      <c r="M1464">
        <v>230</v>
      </c>
      <c r="N1464">
        <v>-166</v>
      </c>
      <c r="O1464">
        <v>371163</v>
      </c>
      <c r="P1464">
        <f>(Table1[[#This Row],[ax]]-E$1)/E$2</f>
        <v>-0.99502306385044914</v>
      </c>
      <c r="Q1464">
        <f>(Table1[[#This Row],[ay]]-F$1)/F$2</f>
        <v>-7.4972704112580377E-2</v>
      </c>
      <c r="R1464">
        <f>(Table1[[#This Row],[az]]-G$1)/G$2</f>
        <v>6.006006006006006E-3</v>
      </c>
      <c r="S1464">
        <f>SQRT(Table1[[#This Row],[_ax]]*Table1[[#This Row],[_ax]]+Table1[[#This Row],[_ay]]*Table1[[#This Row],[_ay]]+Table1[[#This Row],[_az]]*Table1[[#This Row],[_az]])</f>
        <v>0.99786165176563013</v>
      </c>
      <c r="T1464" s="1">
        <f>ATAN2(Table1[[#This Row],[_az]],Table1[[#This Row],[_ay]])*180/PI()</f>
        <v>-85.419859865066371</v>
      </c>
      <c r="U1464" s="1">
        <f>ATAN2(SQRT(Table1[[#This Row],[_ay]]*Table1[[#This Row],[_ay]]+Table1[[#This Row],[_az]]*Table1[[#This Row],[_az]]),Table1[[#This Row],[_ax]])*180/PI()</f>
        <v>-85.677284589139219</v>
      </c>
    </row>
    <row r="1465" spans="1:21" x14ac:dyDescent="0.25">
      <c r="A1465" t="s">
        <v>0</v>
      </c>
      <c r="B1465" t="s">
        <v>6</v>
      </c>
      <c r="C1465" t="s">
        <v>4</v>
      </c>
      <c r="D1465" t="s">
        <v>5</v>
      </c>
      <c r="E1465">
        <v>-8081</v>
      </c>
      <c r="F1465">
        <v>-522</v>
      </c>
      <c r="G1465">
        <v>1039</v>
      </c>
      <c r="H1465">
        <v>4</v>
      </c>
      <c r="I1465">
        <v>-1</v>
      </c>
      <c r="J1465">
        <v>-16</v>
      </c>
      <c r="K1465">
        <v>1338</v>
      </c>
      <c r="L1465">
        <v>290</v>
      </c>
      <c r="M1465">
        <v>230</v>
      </c>
      <c r="N1465">
        <v>-158</v>
      </c>
      <c r="O1465">
        <v>371213</v>
      </c>
      <c r="P1465">
        <f>(Table1[[#This Row],[ax]]-E$1)/E$2</f>
        <v>-0.99514445253702355</v>
      </c>
      <c r="Q1465">
        <f>(Table1[[#This Row],[ay]]-F$1)/F$2</f>
        <v>-7.5094019167778719E-2</v>
      </c>
      <c r="R1465">
        <f>(Table1[[#This Row],[az]]-G$1)/G$2</f>
        <v>6.2462462462462461E-3</v>
      </c>
      <c r="S1465">
        <f>SQRT(Table1[[#This Row],[_ax]]*Table1[[#This Row],[_ax]]+Table1[[#This Row],[_ay]]*Table1[[#This Row],[_ay]]+Table1[[#This Row],[_az]]*Table1[[#This Row],[_az]])</f>
        <v>0.99799329092041089</v>
      </c>
      <c r="T1465" s="1">
        <f>ATAN2(Table1[[#This Row],[_az]],Table1[[#This Row],[_ay]])*180/PI()</f>
        <v>-85.245139460410641</v>
      </c>
      <c r="U1465" s="1">
        <f>ATAN2(SQRT(Table1[[#This Row],[_ay]]*Table1[[#This Row],[_ay]]+Table1[[#This Row],[_az]]*Table1[[#This Row],[_az]]),Table1[[#This Row],[_ax]])*180/PI()</f>
        <v>-85.66976875113123</v>
      </c>
    </row>
    <row r="1466" spans="1:21" x14ac:dyDescent="0.25">
      <c r="A1466" t="s">
        <v>0</v>
      </c>
      <c r="B1466" t="s">
        <v>6</v>
      </c>
      <c r="C1466" t="s">
        <v>4</v>
      </c>
      <c r="D1466" t="s">
        <v>5</v>
      </c>
      <c r="E1466">
        <v>-8074</v>
      </c>
      <c r="F1466">
        <v>-503</v>
      </c>
      <c r="G1466">
        <v>1027</v>
      </c>
      <c r="H1466">
        <v>3</v>
      </c>
      <c r="I1466">
        <v>-1</v>
      </c>
      <c r="J1466">
        <v>-15</v>
      </c>
      <c r="K1466">
        <v>1340</v>
      </c>
      <c r="L1466">
        <v>297</v>
      </c>
      <c r="M1466">
        <v>219</v>
      </c>
      <c r="N1466">
        <v>-157</v>
      </c>
      <c r="O1466">
        <v>371263</v>
      </c>
      <c r="P1466">
        <f>(Table1[[#This Row],[ax]]-E$1)/E$2</f>
        <v>-0.99429473173100269</v>
      </c>
      <c r="Q1466">
        <f>(Table1[[#This Row],[ay]]-F$1)/F$2</f>
        <v>-7.2789033119010069E-2</v>
      </c>
      <c r="R1466">
        <f>(Table1[[#This Row],[az]]-G$1)/G$2</f>
        <v>4.8048048048048046E-3</v>
      </c>
      <c r="S1466">
        <f>SQRT(Table1[[#This Row],[_ax]]*Table1[[#This Row],[_ax]]+Table1[[#This Row],[_ay]]*Table1[[#This Row],[_ay]]+Table1[[#This Row],[_az]]*Table1[[#This Row],[_az]])</f>
        <v>0.99696707219428227</v>
      </c>
      <c r="T1466" s="1">
        <f>ATAN2(Table1[[#This Row],[_az]],Table1[[#This Row],[_ay]])*180/PI()</f>
        <v>-86.223383971621232</v>
      </c>
      <c r="U1466" s="1">
        <f>ATAN2(SQRT(Table1[[#This Row],[_ay]]*Table1[[#This Row],[_ay]]+Table1[[#This Row],[_az]]*Table1[[#This Row],[_az]]),Table1[[#This Row],[_ax]])*180/PI()</f>
        <v>-85.803954644735754</v>
      </c>
    </row>
    <row r="1467" spans="1:21" x14ac:dyDescent="0.25">
      <c r="A1467" t="s">
        <v>0</v>
      </c>
      <c r="B1467" t="s">
        <v>6</v>
      </c>
      <c r="C1467" t="s">
        <v>4</v>
      </c>
      <c r="D1467" t="s">
        <v>5</v>
      </c>
      <c r="E1467">
        <v>-8078</v>
      </c>
      <c r="F1467">
        <v>-512</v>
      </c>
      <c r="G1467">
        <v>1046</v>
      </c>
      <c r="H1467">
        <v>3</v>
      </c>
      <c r="I1467">
        <v>-6</v>
      </c>
      <c r="J1467">
        <v>-23</v>
      </c>
      <c r="K1467">
        <v>1339</v>
      </c>
      <c r="L1467">
        <v>301</v>
      </c>
      <c r="M1467">
        <v>229</v>
      </c>
      <c r="N1467">
        <v>-167</v>
      </c>
      <c r="O1467">
        <v>371313</v>
      </c>
      <c r="P1467">
        <f>(Table1[[#This Row],[ax]]-E$1)/E$2</f>
        <v>-0.99478028647730032</v>
      </c>
      <c r="Q1467">
        <f>(Table1[[#This Row],[ay]]-F$1)/F$2</f>
        <v>-7.3880868615795223E-2</v>
      </c>
      <c r="R1467">
        <f>(Table1[[#This Row],[az]]-G$1)/G$2</f>
        <v>7.0870870870870873E-3</v>
      </c>
      <c r="S1467">
        <f>SQRT(Table1[[#This Row],[_ax]]*Table1[[#This Row],[_ax]]+Table1[[#This Row],[_ay]]*Table1[[#This Row],[_ay]]+Table1[[#This Row],[_az]]*Table1[[#This Row],[_az]])</f>
        <v>0.99754520093811494</v>
      </c>
      <c r="T1467" s="1">
        <f>ATAN2(Table1[[#This Row],[_az]],Table1[[#This Row],[_ay]])*180/PI()</f>
        <v>-84.520617759756007</v>
      </c>
      <c r="U1467" s="1">
        <f>ATAN2(SQRT(Table1[[#This Row],[_ay]]*Table1[[#This Row],[_ay]]+Table1[[#This Row],[_az]]*Table1[[#This Row],[_az]]),Table1[[#This Row],[_ax]])*180/PI()</f>
        <v>-85.733099150381818</v>
      </c>
    </row>
    <row r="1468" spans="1:21" x14ac:dyDescent="0.25">
      <c r="A1468" t="s">
        <v>0</v>
      </c>
      <c r="B1468" t="s">
        <v>6</v>
      </c>
      <c r="C1468" t="s">
        <v>4</v>
      </c>
      <c r="D1468" t="s">
        <v>5</v>
      </c>
      <c r="E1468">
        <v>-8062</v>
      </c>
      <c r="F1468">
        <v>-509</v>
      </c>
      <c r="G1468">
        <v>1041</v>
      </c>
      <c r="H1468">
        <v>2</v>
      </c>
      <c r="I1468">
        <v>0</v>
      </c>
      <c r="J1468">
        <v>-12</v>
      </c>
      <c r="K1468">
        <v>1340</v>
      </c>
      <c r="L1468">
        <v>283</v>
      </c>
      <c r="M1468">
        <v>233</v>
      </c>
      <c r="N1468">
        <v>-161</v>
      </c>
      <c r="O1468">
        <v>371363</v>
      </c>
      <c r="P1468">
        <f>(Table1[[#This Row],[ax]]-E$1)/E$2</f>
        <v>-0.99283806749210979</v>
      </c>
      <c r="Q1468">
        <f>(Table1[[#This Row],[ay]]-F$1)/F$2</f>
        <v>-7.3516923450200167E-2</v>
      </c>
      <c r="R1468">
        <f>(Table1[[#This Row],[az]]-G$1)/G$2</f>
        <v>6.4864864864864862E-3</v>
      </c>
      <c r="S1468">
        <f>SQRT(Table1[[#This Row],[_ax]]*Table1[[#This Row],[_ax]]+Table1[[#This Row],[_ay]]*Table1[[#This Row],[_ay]]+Table1[[#This Row],[_az]]*Table1[[#This Row],[_az]])</f>
        <v>0.99557734044221247</v>
      </c>
      <c r="T1468" s="1">
        <f>ATAN2(Table1[[#This Row],[_az]],Table1[[#This Row],[_ay]])*180/PI()</f>
        <v>-84.957781609205909</v>
      </c>
      <c r="U1468" s="1">
        <f>ATAN2(SQRT(Table1[[#This Row],[_ay]]*Table1[[#This Row],[_ay]]+Table1[[#This Row],[_az]]*Table1[[#This Row],[_az]]),Table1[[#This Row],[_ax]])*180/PI()</f>
        <v>-85.748742498574586</v>
      </c>
    </row>
    <row r="1469" spans="1:21" x14ac:dyDescent="0.25">
      <c r="A1469" t="s">
        <v>0</v>
      </c>
      <c r="B1469" t="s">
        <v>6</v>
      </c>
      <c r="C1469" t="s">
        <v>4</v>
      </c>
      <c r="D1469" t="s">
        <v>5</v>
      </c>
      <c r="E1469">
        <v>-8074</v>
      </c>
      <c r="F1469">
        <v>-520</v>
      </c>
      <c r="G1469">
        <v>1037</v>
      </c>
      <c r="H1469">
        <v>4</v>
      </c>
      <c r="I1469">
        <v>-5</v>
      </c>
      <c r="J1469">
        <v>-21</v>
      </c>
      <c r="K1469">
        <v>1340</v>
      </c>
      <c r="L1469">
        <v>295</v>
      </c>
      <c r="M1469">
        <v>231</v>
      </c>
      <c r="N1469">
        <v>-161</v>
      </c>
      <c r="O1469">
        <v>371413</v>
      </c>
      <c r="P1469">
        <f>(Table1[[#This Row],[ax]]-E$1)/E$2</f>
        <v>-0.99429473173100269</v>
      </c>
      <c r="Q1469">
        <f>(Table1[[#This Row],[ay]]-F$1)/F$2</f>
        <v>-7.485138905738202E-2</v>
      </c>
      <c r="R1469">
        <f>(Table1[[#This Row],[az]]-G$1)/G$2</f>
        <v>6.006006006006006E-3</v>
      </c>
      <c r="S1469">
        <f>SQRT(Table1[[#This Row],[_ax]]*Table1[[#This Row],[_ax]]+Table1[[#This Row],[_ay]]*Table1[[#This Row],[_ay]]+Table1[[#This Row],[_az]]*Table1[[#This Row],[_az]])</f>
        <v>0.99712627891355377</v>
      </c>
      <c r="T1469" s="1">
        <f>ATAN2(Table1[[#This Row],[_az]],Table1[[#This Row],[_ay]])*180/PI()</f>
        <v>-85.412468283236777</v>
      </c>
      <c r="U1469" s="1">
        <f>ATAN2(SQRT(Table1[[#This Row],[_ay]]*Table1[[#This Row],[_ay]]+Table1[[#This Row],[_az]]*Table1[[#This Row],[_az]]),Table1[[#This Row],[_ax]])*180/PI()</f>
        <v>-85.681058947592831</v>
      </c>
    </row>
    <row r="1470" spans="1:21" x14ac:dyDescent="0.25">
      <c r="A1470" t="s">
        <v>0</v>
      </c>
      <c r="B1470" t="s">
        <v>6</v>
      </c>
      <c r="C1470" t="s">
        <v>4</v>
      </c>
      <c r="D1470" t="s">
        <v>5</v>
      </c>
      <c r="E1470">
        <v>-8087</v>
      </c>
      <c r="F1470">
        <v>-530</v>
      </c>
      <c r="G1470">
        <v>1042</v>
      </c>
      <c r="H1470">
        <v>4</v>
      </c>
      <c r="I1470">
        <v>1</v>
      </c>
      <c r="J1470">
        <v>-15</v>
      </c>
      <c r="K1470">
        <v>1339</v>
      </c>
      <c r="L1470">
        <v>295</v>
      </c>
      <c r="M1470">
        <v>227</v>
      </c>
      <c r="N1470">
        <v>-157</v>
      </c>
      <c r="O1470">
        <v>371463</v>
      </c>
      <c r="P1470">
        <f>(Table1[[#This Row],[ax]]-E$1)/E$2</f>
        <v>-0.99587278465647</v>
      </c>
      <c r="Q1470">
        <f>(Table1[[#This Row],[ay]]-F$1)/F$2</f>
        <v>-7.6064539609365517E-2</v>
      </c>
      <c r="R1470">
        <f>(Table1[[#This Row],[az]]-G$1)/G$2</f>
        <v>6.6066066066066062E-3</v>
      </c>
      <c r="S1470">
        <f>SQRT(Table1[[#This Row],[_ax]]*Table1[[#This Row],[_ax]]+Table1[[#This Row],[_ay]]*Table1[[#This Row],[_ay]]+Table1[[#This Row],[_az]]*Table1[[#This Row],[_az]])</f>
        <v>0.99879530668514416</v>
      </c>
      <c r="T1470" s="1">
        <f>ATAN2(Table1[[#This Row],[_az]],Table1[[#This Row],[_ay]])*180/PI()</f>
        <v>-85.03601672265691</v>
      </c>
      <c r="U1470" s="1">
        <f>ATAN2(SQRT(Table1[[#This Row],[_ay]]*Table1[[#This Row],[_ay]]+Table1[[#This Row],[_az]]*Table1[[#This Row],[_az]]),Table1[[#This Row],[_ax]])*180/PI()</f>
        <v>-85.615861813745184</v>
      </c>
    </row>
    <row r="1471" spans="1:21" x14ac:dyDescent="0.25">
      <c r="A1471" t="s">
        <v>0</v>
      </c>
      <c r="B1471" t="s">
        <v>6</v>
      </c>
      <c r="C1471" t="s">
        <v>4</v>
      </c>
      <c r="D1471" t="s">
        <v>5</v>
      </c>
      <c r="E1471">
        <v>-8083</v>
      </c>
      <c r="F1471">
        <v>-500</v>
      </c>
      <c r="G1471">
        <v>1020</v>
      </c>
      <c r="H1471">
        <v>4</v>
      </c>
      <c r="I1471">
        <v>-2</v>
      </c>
      <c r="J1471">
        <v>-14</v>
      </c>
      <c r="K1471">
        <v>1339</v>
      </c>
      <c r="L1471">
        <v>284</v>
      </c>
      <c r="M1471">
        <v>230</v>
      </c>
      <c r="N1471">
        <v>-152</v>
      </c>
      <c r="O1471">
        <v>371513</v>
      </c>
      <c r="P1471">
        <f>(Table1[[#This Row],[ax]]-E$1)/E$2</f>
        <v>-0.99538722991017237</v>
      </c>
      <c r="Q1471">
        <f>(Table1[[#This Row],[ay]]-F$1)/F$2</f>
        <v>-7.2425087953415013E-2</v>
      </c>
      <c r="R1471">
        <f>(Table1[[#This Row],[az]]-G$1)/G$2</f>
        <v>3.9639639639639642E-3</v>
      </c>
      <c r="S1471">
        <f>SQRT(Table1[[#This Row],[_ax]]*Table1[[#This Row],[_ax]]+Table1[[#This Row],[_ay]]*Table1[[#This Row],[_ay]]+Table1[[#This Row],[_az]]*Table1[[#This Row],[_az]])</f>
        <v>0.99802647452039761</v>
      </c>
      <c r="T1471" s="1">
        <f>ATAN2(Table1[[#This Row],[_az]],Table1[[#This Row],[_ay]])*180/PI()</f>
        <v>-86.867217777291017</v>
      </c>
      <c r="U1471" s="1">
        <f>ATAN2(SQRT(Table1[[#This Row],[_ay]]*Table1[[#This Row],[_ay]]+Table1[[#This Row],[_az]]*Table1[[#This Row],[_az]]),Table1[[#This Row],[_ax]])*180/PI()</f>
        <v>-85.832245071849158</v>
      </c>
    </row>
    <row r="1472" spans="1:21" x14ac:dyDescent="0.25">
      <c r="A1472" t="s">
        <v>0</v>
      </c>
      <c r="B1472" t="s">
        <v>6</v>
      </c>
      <c r="C1472" t="s">
        <v>4</v>
      </c>
      <c r="D1472" t="s">
        <v>5</v>
      </c>
      <c r="E1472">
        <v>-8074</v>
      </c>
      <c r="F1472">
        <v>-516</v>
      </c>
      <c r="G1472">
        <v>1047</v>
      </c>
      <c r="H1472">
        <v>4</v>
      </c>
      <c r="I1472">
        <v>-3</v>
      </c>
      <c r="J1472">
        <v>-19</v>
      </c>
      <c r="K1472">
        <v>1340</v>
      </c>
      <c r="L1472">
        <v>290</v>
      </c>
      <c r="M1472">
        <v>230</v>
      </c>
      <c r="N1472">
        <v>-160</v>
      </c>
      <c r="O1472">
        <v>371563</v>
      </c>
      <c r="P1472">
        <f>(Table1[[#This Row],[ax]]-E$1)/E$2</f>
        <v>-0.99429473173100269</v>
      </c>
      <c r="Q1472">
        <f>(Table1[[#This Row],[ay]]-F$1)/F$2</f>
        <v>-7.4366128836588621E-2</v>
      </c>
      <c r="R1472">
        <f>(Table1[[#This Row],[az]]-G$1)/G$2</f>
        <v>7.2072072072072073E-3</v>
      </c>
      <c r="S1472">
        <f>SQRT(Table1[[#This Row],[_ax]]*Table1[[#This Row],[_ax]]+Table1[[#This Row],[_ay]]*Table1[[#This Row],[_ay]]+Table1[[#This Row],[_az]]*Table1[[#This Row],[_az]])</f>
        <v>0.99709792824069909</v>
      </c>
      <c r="T1472" s="1">
        <f>ATAN2(Table1[[#This Row],[_az]],Table1[[#This Row],[_ay]])*180/PI()</f>
        <v>-84.464456638036964</v>
      </c>
      <c r="U1472" s="1">
        <f>ATAN2(SQRT(Table1[[#This Row],[_ay]]*Table1[[#This Row],[_ay]]+Table1[[#This Row],[_az]]*Table1[[#This Row],[_az]]),Table1[[#This Row],[_ax]])*180/PI()</f>
        <v>-85.702683964323768</v>
      </c>
    </row>
    <row r="1473" spans="1:21" x14ac:dyDescent="0.25">
      <c r="A1473" t="s">
        <v>0</v>
      </c>
      <c r="B1473" t="s">
        <v>6</v>
      </c>
      <c r="C1473" t="s">
        <v>4</v>
      </c>
      <c r="D1473" t="s">
        <v>5</v>
      </c>
      <c r="E1473">
        <v>-8079</v>
      </c>
      <c r="F1473">
        <v>-501</v>
      </c>
      <c r="G1473">
        <v>1035</v>
      </c>
      <c r="H1473">
        <v>3</v>
      </c>
      <c r="I1473">
        <v>0</v>
      </c>
      <c r="J1473">
        <v>-16</v>
      </c>
      <c r="K1473">
        <v>1340</v>
      </c>
      <c r="L1473">
        <v>291</v>
      </c>
      <c r="M1473">
        <v>223</v>
      </c>
      <c r="N1473">
        <v>-155</v>
      </c>
      <c r="O1473">
        <v>371613</v>
      </c>
      <c r="P1473">
        <f>(Table1[[#This Row],[ax]]-E$1)/E$2</f>
        <v>-0.99490167516387473</v>
      </c>
      <c r="Q1473">
        <f>(Table1[[#This Row],[ay]]-F$1)/F$2</f>
        <v>-7.2546403008613369E-2</v>
      </c>
      <c r="R1473">
        <f>(Table1[[#This Row],[az]]-G$1)/G$2</f>
        <v>5.7657657657657659E-3</v>
      </c>
      <c r="S1473">
        <f>SQRT(Table1[[#This Row],[_ax]]*Table1[[#This Row],[_ax]]+Table1[[#This Row],[_ay]]*Table1[[#This Row],[_ay]]+Table1[[#This Row],[_az]]*Table1[[#This Row],[_az]])</f>
        <v>0.99755980667238098</v>
      </c>
      <c r="T1473" s="1">
        <f>ATAN2(Table1[[#This Row],[_az]],Table1[[#This Row],[_ay]])*180/PI()</f>
        <v>-85.45585880067857</v>
      </c>
      <c r="U1473" s="1">
        <f>ATAN2(SQRT(Table1[[#This Row],[_ay]]*Table1[[#This Row],[_ay]]+Table1[[#This Row],[_az]]*Table1[[#This Row],[_az]]),Table1[[#This Row],[_ax]])*180/PI()</f>
        <v>-85.816373798858322</v>
      </c>
    </row>
    <row r="1474" spans="1:21" x14ac:dyDescent="0.25">
      <c r="A1474" t="s">
        <v>0</v>
      </c>
      <c r="B1474" t="s">
        <v>6</v>
      </c>
      <c r="C1474" t="s">
        <v>4</v>
      </c>
      <c r="D1474" t="s">
        <v>5</v>
      </c>
      <c r="E1474">
        <v>-8084</v>
      </c>
      <c r="F1474">
        <v>-513</v>
      </c>
      <c r="G1474">
        <v>1043</v>
      </c>
      <c r="H1474">
        <v>4</v>
      </c>
      <c r="I1474">
        <v>-6</v>
      </c>
      <c r="J1474">
        <v>-22</v>
      </c>
      <c r="K1474">
        <v>1337</v>
      </c>
      <c r="L1474">
        <v>299</v>
      </c>
      <c r="M1474">
        <v>225</v>
      </c>
      <c r="N1474">
        <v>-155</v>
      </c>
      <c r="O1474">
        <v>371663</v>
      </c>
      <c r="P1474">
        <f>(Table1[[#This Row],[ax]]-E$1)/E$2</f>
        <v>-0.99550861859674677</v>
      </c>
      <c r="Q1474">
        <f>(Table1[[#This Row],[ay]]-F$1)/F$2</f>
        <v>-7.4002183670993565E-2</v>
      </c>
      <c r="R1474">
        <f>(Table1[[#This Row],[az]]-G$1)/G$2</f>
        <v>6.7267267267267271E-3</v>
      </c>
      <c r="S1474">
        <f>SQRT(Table1[[#This Row],[_ax]]*Table1[[#This Row],[_ax]]+Table1[[#This Row],[_ay]]*Table1[[#This Row],[_ay]]+Table1[[#This Row],[_az]]*Table1[[#This Row],[_az]])</f>
        <v>0.99827800824266111</v>
      </c>
      <c r="T1474" s="1">
        <f>ATAN2(Table1[[#This Row],[_az]],Table1[[#This Row],[_ay]])*180/PI()</f>
        <v>-84.806142805333138</v>
      </c>
      <c r="U1474" s="1">
        <f>ATAN2(SQRT(Table1[[#This Row],[_ay]]*Table1[[#This Row],[_ay]]+Table1[[#This Row],[_az]]*Table1[[#This Row],[_az]]),Table1[[#This Row],[_ax]])*180/PI()</f>
        <v>-85.731214212745812</v>
      </c>
    </row>
    <row r="1475" spans="1:21" x14ac:dyDescent="0.25">
      <c r="A1475" t="s">
        <v>0</v>
      </c>
      <c r="B1475" t="s">
        <v>6</v>
      </c>
      <c r="C1475" t="s">
        <v>4</v>
      </c>
      <c r="D1475" t="s">
        <v>5</v>
      </c>
      <c r="E1475">
        <v>-8088</v>
      </c>
      <c r="F1475">
        <v>-529</v>
      </c>
      <c r="G1475">
        <v>1049</v>
      </c>
      <c r="H1475">
        <v>2</v>
      </c>
      <c r="I1475">
        <v>1</v>
      </c>
      <c r="J1475">
        <v>-14</v>
      </c>
      <c r="K1475">
        <v>1339</v>
      </c>
      <c r="L1475">
        <v>301</v>
      </c>
      <c r="M1475">
        <v>227</v>
      </c>
      <c r="N1475">
        <v>-161</v>
      </c>
      <c r="O1475">
        <v>371713</v>
      </c>
      <c r="P1475">
        <f>(Table1[[#This Row],[ax]]-E$1)/E$2</f>
        <v>-0.99599417334304441</v>
      </c>
      <c r="Q1475">
        <f>(Table1[[#This Row],[ay]]-F$1)/F$2</f>
        <v>-7.5943224554167174E-2</v>
      </c>
      <c r="R1475">
        <f>(Table1[[#This Row],[az]]-G$1)/G$2</f>
        <v>7.4474474474474474E-3</v>
      </c>
      <c r="S1475">
        <f>SQRT(Table1[[#This Row],[_ax]]*Table1[[#This Row],[_ax]]+Table1[[#This Row],[_ay]]*Table1[[#This Row],[_ay]]+Table1[[#This Row],[_az]]*Table1[[#This Row],[_az]])</f>
        <v>0.9989130248237138</v>
      </c>
      <c r="T1475" s="1">
        <f>ATAN2(Table1[[#This Row],[_az]],Table1[[#This Row],[_ay]])*180/PI()</f>
        <v>-84.399141255784372</v>
      </c>
      <c r="U1475" s="1">
        <f>ATAN2(SQRT(Table1[[#This Row],[_ay]]*Table1[[#This Row],[_ay]]+Table1[[#This Row],[_az]]*Table1[[#This Row],[_az]]),Table1[[#This Row],[_ax]])*180/PI()</f>
        <v>-85.618875454205849</v>
      </c>
    </row>
    <row r="1476" spans="1:21" x14ac:dyDescent="0.25">
      <c r="A1476" t="s">
        <v>0</v>
      </c>
      <c r="B1476" t="s">
        <v>6</v>
      </c>
      <c r="C1476" t="s">
        <v>4</v>
      </c>
      <c r="D1476" t="s">
        <v>5</v>
      </c>
      <c r="E1476">
        <v>-8084</v>
      </c>
      <c r="F1476">
        <v>-509</v>
      </c>
      <c r="G1476">
        <v>1027</v>
      </c>
      <c r="H1476">
        <v>3</v>
      </c>
      <c r="I1476">
        <v>-4</v>
      </c>
      <c r="J1476">
        <v>-18</v>
      </c>
      <c r="K1476">
        <v>1339</v>
      </c>
      <c r="L1476">
        <v>296</v>
      </c>
      <c r="M1476">
        <v>228</v>
      </c>
      <c r="N1476">
        <v>-162</v>
      </c>
      <c r="O1476">
        <v>371763</v>
      </c>
      <c r="P1476">
        <f>(Table1[[#This Row],[ax]]-E$1)/E$2</f>
        <v>-0.99550861859674677</v>
      </c>
      <c r="Q1476">
        <f>(Table1[[#This Row],[ay]]-F$1)/F$2</f>
        <v>-7.3516923450200167E-2</v>
      </c>
      <c r="R1476">
        <f>(Table1[[#This Row],[az]]-G$1)/G$2</f>
        <v>4.8048048048048046E-3</v>
      </c>
      <c r="S1476">
        <f>SQRT(Table1[[#This Row],[_ax]]*Table1[[#This Row],[_ax]]+Table1[[#This Row],[_ay]]*Table1[[#This Row],[_ay]]+Table1[[#This Row],[_az]]*Table1[[#This Row],[_az]])</f>
        <v>0.99823105235371123</v>
      </c>
      <c r="T1476" s="1">
        <f>ATAN2(Table1[[#This Row],[_az]],Table1[[#This Row],[_ay]])*180/PI()</f>
        <v>-86.260669594403595</v>
      </c>
      <c r="U1476" s="1">
        <f>ATAN2(SQRT(Table1[[#This Row],[_ay]]*Table1[[#This Row],[_ay]]+Table1[[#This Row],[_az]]*Table1[[#This Row],[_az]]),Table1[[#This Row],[_ax]])*180/PI()</f>
        <v>-85.767475260986501</v>
      </c>
    </row>
    <row r="1477" spans="1:21" x14ac:dyDescent="0.25">
      <c r="A1477" t="s">
        <v>0</v>
      </c>
      <c r="B1477" t="s">
        <v>6</v>
      </c>
      <c r="C1477" t="s">
        <v>4</v>
      </c>
      <c r="D1477" t="s">
        <v>5</v>
      </c>
      <c r="E1477">
        <v>-8081</v>
      </c>
      <c r="F1477">
        <v>-519</v>
      </c>
      <c r="G1477">
        <v>1040</v>
      </c>
      <c r="H1477">
        <v>4</v>
      </c>
      <c r="I1477">
        <v>-2</v>
      </c>
      <c r="J1477">
        <v>-18</v>
      </c>
      <c r="K1477">
        <v>1338</v>
      </c>
      <c r="L1477">
        <v>304</v>
      </c>
      <c r="M1477">
        <v>234</v>
      </c>
      <c r="N1477">
        <v>-156</v>
      </c>
      <c r="O1477">
        <v>371813</v>
      </c>
      <c r="P1477">
        <f>(Table1[[#This Row],[ax]]-E$1)/E$2</f>
        <v>-0.99514445253702355</v>
      </c>
      <c r="Q1477">
        <f>(Table1[[#This Row],[ay]]-F$1)/F$2</f>
        <v>-7.4730074002183677E-2</v>
      </c>
      <c r="R1477">
        <f>(Table1[[#This Row],[az]]-G$1)/G$2</f>
        <v>6.3663663663663661E-3</v>
      </c>
      <c r="S1477">
        <f>SQRT(Table1[[#This Row],[_ax]]*Table1[[#This Row],[_ax]]+Table1[[#This Row],[_ay]]*Table1[[#This Row],[_ay]]+Table1[[#This Row],[_az]]*Table1[[#This Row],[_az]])</f>
        <v>0.99796673090654431</v>
      </c>
      <c r="T1477" s="1">
        <f>ATAN2(Table1[[#This Row],[_az]],Table1[[#This Row],[_ay]])*180/PI()</f>
        <v>-85.130644378380424</v>
      </c>
      <c r="U1477" s="1">
        <f>ATAN2(SQRT(Table1[[#This Row],[_ay]]*Table1[[#This Row],[_ay]]+Table1[[#This Row],[_az]]*Table1[[#This Row],[_az]]),Table1[[#This Row],[_ax]])*180/PI()</f>
        <v>-85.689953804583084</v>
      </c>
    </row>
    <row r="1478" spans="1:21" x14ac:dyDescent="0.25">
      <c r="A1478" t="s">
        <v>0</v>
      </c>
      <c r="B1478" t="s">
        <v>6</v>
      </c>
      <c r="C1478" t="s">
        <v>4</v>
      </c>
      <c r="D1478" t="s">
        <v>5</v>
      </c>
      <c r="E1478">
        <v>-8080</v>
      </c>
      <c r="F1478">
        <v>-507</v>
      </c>
      <c r="G1478">
        <v>1031</v>
      </c>
      <c r="H1478">
        <v>4</v>
      </c>
      <c r="I1478">
        <v>0</v>
      </c>
      <c r="J1478">
        <v>-16</v>
      </c>
      <c r="K1478">
        <v>1338</v>
      </c>
      <c r="L1478">
        <v>297</v>
      </c>
      <c r="M1478">
        <v>221</v>
      </c>
      <c r="N1478">
        <v>-157</v>
      </c>
      <c r="O1478">
        <v>371863</v>
      </c>
      <c r="P1478">
        <f>(Table1[[#This Row],[ax]]-E$1)/E$2</f>
        <v>-0.99502306385044914</v>
      </c>
      <c r="Q1478">
        <f>(Table1[[#This Row],[ay]]-F$1)/F$2</f>
        <v>-7.3274293339803467E-2</v>
      </c>
      <c r="R1478">
        <f>(Table1[[#This Row],[az]]-G$1)/G$2</f>
        <v>5.2852852852852857E-3</v>
      </c>
      <c r="S1478">
        <f>SQRT(Table1[[#This Row],[_ax]]*Table1[[#This Row],[_ax]]+Table1[[#This Row],[_ay]]*Table1[[#This Row],[_ay]]+Table1[[#This Row],[_az]]*Table1[[#This Row],[_az]])</f>
        <v>0.99773140368504454</v>
      </c>
      <c r="T1478" s="1">
        <f>ATAN2(Table1[[#This Row],[_az]],Table1[[#This Row],[_ay]])*180/PI()</f>
        <v>-85.874392154321711</v>
      </c>
      <c r="U1478" s="1">
        <f>ATAN2(SQRT(Table1[[#This Row],[_ay]]*Table1[[#This Row],[_ay]]+Table1[[#This Row],[_az]]*Table1[[#This Row],[_az]]),Table1[[#This Row],[_ax]])*180/PI()</f>
        <v>-85.777392858217311</v>
      </c>
    </row>
    <row r="1479" spans="1:21" x14ac:dyDescent="0.25">
      <c r="A1479" t="s">
        <v>0</v>
      </c>
      <c r="B1479" t="s">
        <v>6</v>
      </c>
      <c r="C1479" t="s">
        <v>4</v>
      </c>
      <c r="D1479" t="s">
        <v>5</v>
      </c>
      <c r="E1479">
        <v>-8077</v>
      </c>
      <c r="F1479">
        <v>-518</v>
      </c>
      <c r="G1479">
        <v>1046</v>
      </c>
      <c r="H1479">
        <v>3</v>
      </c>
      <c r="I1479">
        <v>-4</v>
      </c>
      <c r="J1479">
        <v>-22</v>
      </c>
      <c r="K1479">
        <v>1337</v>
      </c>
      <c r="L1479">
        <v>290</v>
      </c>
      <c r="M1479">
        <v>230</v>
      </c>
      <c r="N1479">
        <v>-162</v>
      </c>
      <c r="O1479">
        <v>371913</v>
      </c>
      <c r="P1479">
        <f>(Table1[[#This Row],[ax]]-E$1)/E$2</f>
        <v>-0.99465889779072592</v>
      </c>
      <c r="Q1479">
        <f>(Table1[[#This Row],[ay]]-F$1)/F$2</f>
        <v>-7.4608758946985321E-2</v>
      </c>
      <c r="R1479">
        <f>(Table1[[#This Row],[az]]-G$1)/G$2</f>
        <v>7.0870870870870873E-3</v>
      </c>
      <c r="S1479">
        <f>SQRT(Table1[[#This Row],[_ax]]*Table1[[#This Row],[_ax]]+Table1[[#This Row],[_ay]]*Table1[[#This Row],[_ay]]+Table1[[#This Row],[_az]]*Table1[[#This Row],[_az]])</f>
        <v>0.99747832892211297</v>
      </c>
      <c r="T1479" s="1">
        <f>ATAN2(Table1[[#This Row],[_az]],Table1[[#This Row],[_ay]])*180/PI()</f>
        <v>-84.573754517118005</v>
      </c>
      <c r="U1479" s="1">
        <f>ATAN2(SQRT(Table1[[#This Row],[_ay]]*Table1[[#This Row],[_ay]]+Table1[[#This Row],[_az]]*Table1[[#This Row],[_az]]),Table1[[#This Row],[_ax]])*180/PI()</f>
        <v>-85.691074446333417</v>
      </c>
    </row>
    <row r="1480" spans="1:21" x14ac:dyDescent="0.25">
      <c r="A1480" t="s">
        <v>0</v>
      </c>
      <c r="B1480" t="s">
        <v>6</v>
      </c>
      <c r="C1480" t="s">
        <v>4</v>
      </c>
      <c r="D1480" t="s">
        <v>5</v>
      </c>
      <c r="E1480">
        <v>-8080</v>
      </c>
      <c r="F1480">
        <v>-529</v>
      </c>
      <c r="G1480">
        <v>1038</v>
      </c>
      <c r="H1480">
        <v>4</v>
      </c>
      <c r="I1480">
        <v>1</v>
      </c>
      <c r="J1480">
        <v>-15</v>
      </c>
      <c r="K1480">
        <v>1337</v>
      </c>
      <c r="L1480">
        <v>295</v>
      </c>
      <c r="M1480">
        <v>227</v>
      </c>
      <c r="N1480">
        <v>-157</v>
      </c>
      <c r="O1480">
        <v>371963</v>
      </c>
      <c r="P1480">
        <f>(Table1[[#This Row],[ax]]-E$1)/E$2</f>
        <v>-0.99502306385044914</v>
      </c>
      <c r="Q1480">
        <f>(Table1[[#This Row],[ay]]-F$1)/F$2</f>
        <v>-7.5943224554167174E-2</v>
      </c>
      <c r="R1480">
        <f>(Table1[[#This Row],[az]]-G$1)/G$2</f>
        <v>6.126126126126126E-3</v>
      </c>
      <c r="S1480">
        <f>SQRT(Table1[[#This Row],[_ax]]*Table1[[#This Row],[_ax]]+Table1[[#This Row],[_ay]]*Table1[[#This Row],[_ay]]+Table1[[#This Row],[_az]]*Table1[[#This Row],[_az]])</f>
        <v>0.99793576966222275</v>
      </c>
      <c r="T1480" s="1">
        <f>ATAN2(Table1[[#This Row],[_az]],Table1[[#This Row],[_ay]])*180/PI()</f>
        <v>-85.388096985484992</v>
      </c>
      <c r="U1480" s="1">
        <f>ATAN2(SQRT(Table1[[#This Row],[_ay]]*Table1[[#This Row],[_ay]]+Table1[[#This Row],[_az]]*Table1[[#This Row],[_az]]),Table1[[#This Row],[_ax]])*180/PI()</f>
        <v>-85.621348955531872</v>
      </c>
    </row>
    <row r="1481" spans="1:21" x14ac:dyDescent="0.25">
      <c r="A1481" t="s">
        <v>0</v>
      </c>
      <c r="B1481" t="s">
        <v>6</v>
      </c>
      <c r="C1481" t="s">
        <v>4</v>
      </c>
      <c r="D1481" t="s">
        <v>5</v>
      </c>
      <c r="E1481">
        <v>-8082</v>
      </c>
      <c r="F1481">
        <v>-516</v>
      </c>
      <c r="G1481">
        <v>1023</v>
      </c>
      <c r="H1481">
        <v>3</v>
      </c>
      <c r="I1481">
        <v>-1</v>
      </c>
      <c r="J1481">
        <v>-16</v>
      </c>
      <c r="K1481">
        <v>1339</v>
      </c>
      <c r="L1481">
        <v>295</v>
      </c>
      <c r="M1481">
        <v>229</v>
      </c>
      <c r="N1481">
        <v>-161</v>
      </c>
      <c r="O1481">
        <v>372013</v>
      </c>
      <c r="P1481">
        <f>(Table1[[#This Row],[ax]]-E$1)/E$2</f>
        <v>-0.99526584122359796</v>
      </c>
      <c r="Q1481">
        <f>(Table1[[#This Row],[ay]]-F$1)/F$2</f>
        <v>-7.4366128836588621E-2</v>
      </c>
      <c r="R1481">
        <f>(Table1[[#This Row],[az]]-G$1)/G$2</f>
        <v>4.3243243243243244E-3</v>
      </c>
      <c r="S1481">
        <f>SQRT(Table1[[#This Row],[_ax]]*Table1[[#This Row],[_ax]]+Table1[[#This Row],[_ay]]*Table1[[#This Row],[_ay]]+Table1[[#This Row],[_az]]*Table1[[#This Row],[_az]])</f>
        <v>0.99804965588166916</v>
      </c>
      <c r="T1481" s="1">
        <f>ATAN2(Table1[[#This Row],[_az]],Table1[[#This Row],[_ay]])*180/PI()</f>
        <v>-86.672048902143871</v>
      </c>
      <c r="U1481" s="1">
        <f>ATAN2(SQRT(Table1[[#This Row],[_ay]]*Table1[[#This Row],[_ay]]+Table1[[#This Row],[_az]]*Table1[[#This Row],[_az]]),Table1[[#This Row],[_ax]])*180/PI()</f>
        <v>-85.719616193146152</v>
      </c>
    </row>
    <row r="1482" spans="1:21" x14ac:dyDescent="0.25">
      <c r="A1482" t="s">
        <v>0</v>
      </c>
      <c r="B1482" t="s">
        <v>6</v>
      </c>
      <c r="C1482" t="s">
        <v>4</v>
      </c>
      <c r="D1482" t="s">
        <v>5</v>
      </c>
      <c r="E1482">
        <v>-8074</v>
      </c>
      <c r="F1482">
        <v>-517</v>
      </c>
      <c r="G1482">
        <v>1040</v>
      </c>
      <c r="H1482">
        <v>3</v>
      </c>
      <c r="I1482">
        <v>-2</v>
      </c>
      <c r="J1482">
        <v>-17</v>
      </c>
      <c r="K1482">
        <v>1336</v>
      </c>
      <c r="L1482">
        <v>292</v>
      </c>
      <c r="M1482">
        <v>238</v>
      </c>
      <c r="N1482">
        <v>-152</v>
      </c>
      <c r="O1482">
        <v>372063</v>
      </c>
      <c r="P1482">
        <f>(Table1[[#This Row],[ax]]-E$1)/E$2</f>
        <v>-0.99429473173100269</v>
      </c>
      <c r="Q1482">
        <f>(Table1[[#This Row],[ay]]-F$1)/F$2</f>
        <v>-7.4487443891786964E-2</v>
      </c>
      <c r="R1482">
        <f>(Table1[[#This Row],[az]]-G$1)/G$2</f>
        <v>6.3663663663663661E-3</v>
      </c>
      <c r="S1482">
        <f>SQRT(Table1[[#This Row],[_ax]]*Table1[[#This Row],[_ax]]+Table1[[#This Row],[_ay]]*Table1[[#This Row],[_ay]]+Table1[[#This Row],[_az]]*Table1[[#This Row],[_az]])</f>
        <v>0.99710126038746416</v>
      </c>
      <c r="T1482" s="1">
        <f>ATAN2(Table1[[#This Row],[_az]],Table1[[#This Row],[_ay]])*180/PI()</f>
        <v>-85.114859918716462</v>
      </c>
      <c r="U1482" s="1">
        <f>ATAN2(SQRT(Table1[[#This Row],[_ay]]*Table1[[#This Row],[_ay]]+Table1[[#This Row],[_az]]*Table1[[#This Row],[_az]]),Table1[[#This Row],[_ax]])*180/PI()</f>
        <v>-85.700136612418433</v>
      </c>
    </row>
    <row r="1483" spans="1:21" x14ac:dyDescent="0.25">
      <c r="A1483" t="s">
        <v>0</v>
      </c>
      <c r="B1483" t="s">
        <v>6</v>
      </c>
      <c r="C1483" t="s">
        <v>4</v>
      </c>
      <c r="D1483" t="s">
        <v>5</v>
      </c>
      <c r="E1483">
        <v>-8078</v>
      </c>
      <c r="F1483">
        <v>-508</v>
      </c>
      <c r="G1483">
        <v>1037</v>
      </c>
      <c r="H1483">
        <v>3</v>
      </c>
      <c r="I1483">
        <v>-1</v>
      </c>
      <c r="J1483">
        <v>-16</v>
      </c>
      <c r="K1483">
        <v>1342</v>
      </c>
      <c r="L1483">
        <v>283</v>
      </c>
      <c r="M1483">
        <v>227</v>
      </c>
      <c r="N1483">
        <v>-153</v>
      </c>
      <c r="O1483">
        <v>372113</v>
      </c>
      <c r="P1483">
        <f>(Table1[[#This Row],[ax]]-E$1)/E$2</f>
        <v>-0.99478028647730032</v>
      </c>
      <c r="Q1483">
        <f>(Table1[[#This Row],[ay]]-F$1)/F$2</f>
        <v>-7.3395608395001824E-2</v>
      </c>
      <c r="R1483">
        <f>(Table1[[#This Row],[az]]-G$1)/G$2</f>
        <v>6.006006006006006E-3</v>
      </c>
      <c r="S1483">
        <f>SQRT(Table1[[#This Row],[_ax]]*Table1[[#This Row],[_ax]]+Table1[[#This Row],[_ay]]*Table1[[#This Row],[_ay]]+Table1[[#This Row],[_az]]*Table1[[#This Row],[_az]])</f>
        <v>0.99750228360825133</v>
      </c>
      <c r="T1483" s="1">
        <f>ATAN2(Table1[[#This Row],[_az]],Table1[[#This Row],[_ay]])*180/PI()</f>
        <v>-85.32187588044836</v>
      </c>
      <c r="U1483" s="1">
        <f>ATAN2(SQRT(Table1[[#This Row],[_ay]]*Table1[[#This Row],[_ay]]+Table1[[#This Row],[_az]]*Table1[[#This Row],[_az]]),Table1[[#This Row],[_ax]])*180/PI()</f>
        <v>-85.766268411879764</v>
      </c>
    </row>
    <row r="1484" spans="1:21" x14ac:dyDescent="0.25">
      <c r="A1484" t="s">
        <v>0</v>
      </c>
      <c r="B1484" t="s">
        <v>6</v>
      </c>
      <c r="C1484" t="s">
        <v>4</v>
      </c>
      <c r="D1484" t="s">
        <v>5</v>
      </c>
      <c r="E1484">
        <v>-8079</v>
      </c>
      <c r="F1484">
        <v>-512</v>
      </c>
      <c r="G1484">
        <v>1043</v>
      </c>
      <c r="H1484">
        <v>4</v>
      </c>
      <c r="I1484">
        <v>-2</v>
      </c>
      <c r="J1484">
        <v>-17</v>
      </c>
      <c r="K1484">
        <v>1341</v>
      </c>
      <c r="L1484">
        <v>296</v>
      </c>
      <c r="M1484">
        <v>226</v>
      </c>
      <c r="N1484">
        <v>-152</v>
      </c>
      <c r="O1484">
        <v>372163</v>
      </c>
      <c r="P1484">
        <f>(Table1[[#This Row],[ax]]-E$1)/E$2</f>
        <v>-0.99490167516387473</v>
      </c>
      <c r="Q1484">
        <f>(Table1[[#This Row],[ay]]-F$1)/F$2</f>
        <v>-7.3880868615795223E-2</v>
      </c>
      <c r="R1484">
        <f>(Table1[[#This Row],[az]]-G$1)/G$2</f>
        <v>6.7267267267267271E-3</v>
      </c>
      <c r="S1484">
        <f>SQRT(Table1[[#This Row],[_ax]]*Table1[[#This Row],[_ax]]+Table1[[#This Row],[_ay]]*Table1[[#This Row],[_ay]]+Table1[[#This Row],[_az]]*Table1[[#This Row],[_az]])</f>
        <v>0.99766375840949773</v>
      </c>
      <c r="T1484" s="1">
        <f>ATAN2(Table1[[#This Row],[_az]],Table1[[#This Row],[_ay]])*180/PI()</f>
        <v>-84.797661063099611</v>
      </c>
      <c r="U1484" s="1">
        <f>ATAN2(SQRT(Table1[[#This Row],[_ay]]*Table1[[#This Row],[_ay]]+Table1[[#This Row],[_az]]*Table1[[#This Row],[_az]]),Table1[[#This Row],[_ax]])*180/PI()</f>
        <v>-85.73553885217261</v>
      </c>
    </row>
    <row r="1485" spans="1:21" x14ac:dyDescent="0.25">
      <c r="A1485" t="s">
        <v>0</v>
      </c>
      <c r="B1485" t="s">
        <v>6</v>
      </c>
      <c r="C1485" t="s">
        <v>4</v>
      </c>
      <c r="D1485" t="s">
        <v>5</v>
      </c>
      <c r="E1485">
        <v>-8084</v>
      </c>
      <c r="F1485">
        <v>-524</v>
      </c>
      <c r="G1485">
        <v>1040</v>
      </c>
      <c r="H1485">
        <v>4</v>
      </c>
      <c r="I1485">
        <v>-4</v>
      </c>
      <c r="J1485">
        <v>-18</v>
      </c>
      <c r="K1485">
        <v>1341</v>
      </c>
      <c r="L1485">
        <v>293</v>
      </c>
      <c r="M1485">
        <v>235</v>
      </c>
      <c r="N1485">
        <v>-163</v>
      </c>
      <c r="O1485">
        <v>372213</v>
      </c>
      <c r="P1485">
        <f>(Table1[[#This Row],[ax]]-E$1)/E$2</f>
        <v>-0.99550861859674677</v>
      </c>
      <c r="Q1485">
        <f>(Table1[[#This Row],[ay]]-F$1)/F$2</f>
        <v>-7.5336649278175419E-2</v>
      </c>
      <c r="R1485">
        <f>(Table1[[#This Row],[az]]-G$1)/G$2</f>
        <v>6.3663663663663661E-3</v>
      </c>
      <c r="S1485">
        <f>SQRT(Table1[[#This Row],[_ax]]*Table1[[#This Row],[_ax]]+Table1[[#This Row],[_ay]]*Table1[[#This Row],[_ay]]+Table1[[#This Row],[_az]]*Table1[[#This Row],[_az]])</f>
        <v>0.99837545595110488</v>
      </c>
      <c r="T1485" s="1">
        <f>ATAN2(Table1[[#This Row],[_az]],Table1[[#This Row],[_ay]])*180/PI()</f>
        <v>-85.169663890209378</v>
      </c>
      <c r="U1485" s="1">
        <f>ATAN2(SQRT(Table1[[#This Row],[_ay]]*Table1[[#This Row],[_ay]]+Table1[[#This Row],[_az]]*Table1[[#This Row],[_az]]),Table1[[#This Row],[_ax]])*180/PI()</f>
        <v>-85.656936416940809</v>
      </c>
    </row>
    <row r="1486" spans="1:21" x14ac:dyDescent="0.25">
      <c r="A1486" t="s">
        <v>0</v>
      </c>
      <c r="B1486" t="s">
        <v>6</v>
      </c>
      <c r="C1486" t="s">
        <v>4</v>
      </c>
      <c r="D1486" t="s">
        <v>5</v>
      </c>
      <c r="E1486">
        <v>-8071</v>
      </c>
      <c r="F1486">
        <v>-504</v>
      </c>
      <c r="G1486">
        <v>1045</v>
      </c>
      <c r="H1486">
        <v>4</v>
      </c>
      <c r="I1486">
        <v>0</v>
      </c>
      <c r="J1486">
        <v>-16</v>
      </c>
      <c r="K1486">
        <v>1339</v>
      </c>
      <c r="L1486">
        <v>290</v>
      </c>
      <c r="M1486">
        <v>238</v>
      </c>
      <c r="N1486">
        <v>-160</v>
      </c>
      <c r="O1486">
        <v>372263</v>
      </c>
      <c r="P1486">
        <f>(Table1[[#This Row],[ax]]-E$1)/E$2</f>
        <v>-0.99393056567127946</v>
      </c>
      <c r="Q1486">
        <f>(Table1[[#This Row],[ay]]-F$1)/F$2</f>
        <v>-7.2910348174208425E-2</v>
      </c>
      <c r="R1486">
        <f>(Table1[[#This Row],[az]]-G$1)/G$2</f>
        <v>6.9669669669669672E-3</v>
      </c>
      <c r="S1486">
        <f>SQRT(Table1[[#This Row],[_ax]]*Table1[[#This Row],[_ax]]+Table1[[#This Row],[_ay]]*Table1[[#This Row],[_ay]]+Table1[[#This Row],[_az]]*Table1[[#This Row],[_az]])</f>
        <v>0.99662551987957482</v>
      </c>
      <c r="T1486" s="1">
        <f>ATAN2(Table1[[#This Row],[_az]],Table1[[#This Row],[_ay]])*180/PI()</f>
        <v>-84.54165989305541</v>
      </c>
      <c r="U1486" s="1">
        <f>ATAN2(SQRT(Table1[[#This Row],[_ay]]*Table1[[#This Row],[_ay]]+Table1[[#This Row],[_az]]*Table1[[#This Row],[_az]]),Table1[[#This Row],[_ax]])*180/PI()</f>
        <v>-85.78550797896024</v>
      </c>
    </row>
    <row r="1487" spans="1:21" x14ac:dyDescent="0.25">
      <c r="A1487" t="s">
        <v>0</v>
      </c>
      <c r="B1487" t="s">
        <v>6</v>
      </c>
      <c r="C1487" t="s">
        <v>4</v>
      </c>
      <c r="D1487" t="s">
        <v>5</v>
      </c>
      <c r="E1487">
        <v>-8079</v>
      </c>
      <c r="F1487">
        <v>-510</v>
      </c>
      <c r="G1487">
        <v>1043</v>
      </c>
      <c r="H1487">
        <v>4</v>
      </c>
      <c r="I1487">
        <v>-3</v>
      </c>
      <c r="J1487">
        <v>-19</v>
      </c>
      <c r="K1487">
        <v>1339</v>
      </c>
      <c r="L1487">
        <v>291</v>
      </c>
      <c r="M1487">
        <v>237</v>
      </c>
      <c r="N1487">
        <v>-159</v>
      </c>
      <c r="O1487">
        <v>372313</v>
      </c>
      <c r="P1487">
        <f>(Table1[[#This Row],[ax]]-E$1)/E$2</f>
        <v>-0.99490167516387473</v>
      </c>
      <c r="Q1487">
        <f>(Table1[[#This Row],[ay]]-F$1)/F$2</f>
        <v>-7.3638238505398523E-2</v>
      </c>
      <c r="R1487">
        <f>(Table1[[#This Row],[az]]-G$1)/G$2</f>
        <v>6.7267267267267271E-3</v>
      </c>
      <c r="S1487">
        <f>SQRT(Table1[[#This Row],[_ax]]*Table1[[#This Row],[_ax]]+Table1[[#This Row],[_ay]]*Table1[[#This Row],[_ay]]+Table1[[#This Row],[_az]]*Table1[[#This Row],[_az]])</f>
        <v>0.99764582005164448</v>
      </c>
      <c r="T1487" s="1">
        <f>ATAN2(Table1[[#This Row],[_az]],Table1[[#This Row],[_ay]])*180/PI()</f>
        <v>-84.780614431262364</v>
      </c>
      <c r="U1487" s="1">
        <f>ATAN2(SQRT(Table1[[#This Row],[_ay]]*Table1[[#This Row],[_ay]]+Table1[[#This Row],[_az]]*Table1[[#This Row],[_az]]),Table1[[#This Row],[_ax]])*180/PI()</f>
        <v>-85.749377330690209</v>
      </c>
    </row>
    <row r="1488" spans="1:21" x14ac:dyDescent="0.25">
      <c r="A1488" t="s">
        <v>0</v>
      </c>
      <c r="B1488" t="s">
        <v>6</v>
      </c>
      <c r="C1488" t="s">
        <v>4</v>
      </c>
      <c r="D1488" t="s">
        <v>5</v>
      </c>
      <c r="E1488">
        <v>-8081</v>
      </c>
      <c r="F1488">
        <v>-518</v>
      </c>
      <c r="G1488">
        <v>1046</v>
      </c>
      <c r="H1488">
        <v>4</v>
      </c>
      <c r="I1488">
        <v>0</v>
      </c>
      <c r="J1488">
        <v>-15</v>
      </c>
      <c r="K1488">
        <v>1339</v>
      </c>
      <c r="L1488">
        <v>293</v>
      </c>
      <c r="M1488">
        <v>229</v>
      </c>
      <c r="N1488">
        <v>-161</v>
      </c>
      <c r="O1488">
        <v>372363</v>
      </c>
      <c r="P1488">
        <f>(Table1[[#This Row],[ax]]-E$1)/E$2</f>
        <v>-0.99514445253702355</v>
      </c>
      <c r="Q1488">
        <f>(Table1[[#This Row],[ay]]-F$1)/F$2</f>
        <v>-7.4608758946985321E-2</v>
      </c>
      <c r="R1488">
        <f>(Table1[[#This Row],[az]]-G$1)/G$2</f>
        <v>7.0870870870870873E-3</v>
      </c>
      <c r="S1488">
        <f>SQRT(Table1[[#This Row],[_ax]]*Table1[[#This Row],[_ax]]+Table1[[#This Row],[_ay]]*Table1[[#This Row],[_ay]]+Table1[[#This Row],[_az]]*Table1[[#This Row],[_az]])</f>
        <v>0.99796251188619389</v>
      </c>
      <c r="T1488" s="1">
        <f>ATAN2(Table1[[#This Row],[_az]],Table1[[#This Row],[_ay]])*180/PI()</f>
        <v>-84.573754517118005</v>
      </c>
      <c r="U1488" s="1">
        <f>ATAN2(SQRT(Table1[[#This Row],[_ay]]*Table1[[#This Row],[_ay]]+Table1[[#This Row],[_az]]*Table1[[#This Row],[_az]]),Table1[[#This Row],[_ax]])*180/PI()</f>
        <v>-85.693168961505734</v>
      </c>
    </row>
    <row r="1489" spans="1:21" x14ac:dyDescent="0.25">
      <c r="A1489" t="s">
        <v>0</v>
      </c>
      <c r="B1489" t="s">
        <v>6</v>
      </c>
      <c r="C1489" t="s">
        <v>4</v>
      </c>
      <c r="D1489" t="s">
        <v>5</v>
      </c>
      <c r="E1489">
        <v>-8076</v>
      </c>
      <c r="F1489">
        <v>-504</v>
      </c>
      <c r="G1489">
        <v>1037</v>
      </c>
      <c r="H1489">
        <v>5</v>
      </c>
      <c r="I1489">
        <v>-2</v>
      </c>
      <c r="J1489">
        <v>-17</v>
      </c>
      <c r="K1489">
        <v>1338</v>
      </c>
      <c r="L1489">
        <v>299</v>
      </c>
      <c r="M1489">
        <v>225</v>
      </c>
      <c r="N1489">
        <v>-165</v>
      </c>
      <c r="O1489">
        <v>372413</v>
      </c>
      <c r="P1489">
        <f>(Table1[[#This Row],[ax]]-E$1)/E$2</f>
        <v>-0.99453750910415151</v>
      </c>
      <c r="Q1489">
        <f>(Table1[[#This Row],[ay]]-F$1)/F$2</f>
        <v>-7.2910348174208425E-2</v>
      </c>
      <c r="R1489">
        <f>(Table1[[#This Row],[az]]-G$1)/G$2</f>
        <v>6.006006006006006E-3</v>
      </c>
      <c r="S1489">
        <f>SQRT(Table1[[#This Row],[_ax]]*Table1[[#This Row],[_ax]]+Table1[[#This Row],[_ay]]*Table1[[#This Row],[_ay]]+Table1[[#This Row],[_az]]*Table1[[#This Row],[_az]])</f>
        <v>0.99722457249815033</v>
      </c>
      <c r="T1489" s="1">
        <f>ATAN2(Table1[[#This Row],[_az]],Table1[[#This Row],[_ay]])*180/PI()</f>
        <v>-85.290879846949721</v>
      </c>
      <c r="U1489" s="1">
        <f>ATAN2(SQRT(Table1[[#This Row],[_ay]]*Table1[[#This Row],[_ay]]+Table1[[#This Row],[_az]]*Table1[[#This Row],[_az]]),Table1[[#This Row],[_ax]])*180/PI()</f>
        <v>-85.792950056038848</v>
      </c>
    </row>
    <row r="1490" spans="1:21" x14ac:dyDescent="0.25">
      <c r="A1490" t="s">
        <v>0</v>
      </c>
      <c r="B1490" t="s">
        <v>6</v>
      </c>
      <c r="C1490" t="s">
        <v>4</v>
      </c>
      <c r="D1490" t="s">
        <v>5</v>
      </c>
      <c r="E1490">
        <v>-8076</v>
      </c>
      <c r="F1490">
        <v>-522</v>
      </c>
      <c r="G1490">
        <v>1043</v>
      </c>
      <c r="H1490">
        <v>4</v>
      </c>
      <c r="I1490">
        <v>-3</v>
      </c>
      <c r="J1490">
        <v>-19</v>
      </c>
      <c r="K1490">
        <v>1342</v>
      </c>
      <c r="L1490">
        <v>296</v>
      </c>
      <c r="M1490">
        <v>232</v>
      </c>
      <c r="N1490">
        <v>-152</v>
      </c>
      <c r="O1490">
        <v>372463</v>
      </c>
      <c r="P1490">
        <f>(Table1[[#This Row],[ax]]-E$1)/E$2</f>
        <v>-0.99453750910415151</v>
      </c>
      <c r="Q1490">
        <f>(Table1[[#This Row],[ay]]-F$1)/F$2</f>
        <v>-7.5094019167778719E-2</v>
      </c>
      <c r="R1490">
        <f>(Table1[[#This Row],[az]]-G$1)/G$2</f>
        <v>6.7267267267267271E-3</v>
      </c>
      <c r="S1490">
        <f>SQRT(Table1[[#This Row],[_ax]]*Table1[[#This Row],[_ax]]+Table1[[#This Row],[_ay]]*Table1[[#This Row],[_ay]]+Table1[[#This Row],[_az]]*Table1[[#This Row],[_az]])</f>
        <v>0.9973912058877985</v>
      </c>
      <c r="T1490" s="1">
        <f>ATAN2(Table1[[#This Row],[_az]],Table1[[#This Row],[_ay]])*180/PI()</f>
        <v>-84.88125519356538</v>
      </c>
      <c r="U1490" s="1">
        <f>ATAN2(SQRT(Table1[[#This Row],[_ay]]*Table1[[#This Row],[_ay]]+Table1[[#This Row],[_az]]*Table1[[#This Row],[_az]]),Table1[[#This Row],[_ax]])*180/PI()</f>
        <v>-85.664767647628423</v>
      </c>
    </row>
    <row r="1491" spans="1:21" x14ac:dyDescent="0.25">
      <c r="A1491" t="s">
        <v>0</v>
      </c>
      <c r="B1491" t="s">
        <v>6</v>
      </c>
      <c r="C1491" t="s">
        <v>4</v>
      </c>
      <c r="D1491" t="s">
        <v>5</v>
      </c>
      <c r="E1491">
        <v>-8081</v>
      </c>
      <c r="F1491">
        <v>-525</v>
      </c>
      <c r="G1491">
        <v>1030</v>
      </c>
      <c r="H1491">
        <v>4</v>
      </c>
      <c r="I1491">
        <v>1</v>
      </c>
      <c r="J1491">
        <v>-15</v>
      </c>
      <c r="K1491">
        <v>1340</v>
      </c>
      <c r="L1491">
        <v>294</v>
      </c>
      <c r="M1491">
        <v>230</v>
      </c>
      <c r="N1491">
        <v>-160</v>
      </c>
      <c r="O1491">
        <v>372513</v>
      </c>
      <c r="P1491">
        <f>(Table1[[#This Row],[ax]]-E$1)/E$2</f>
        <v>-0.99514445253702355</v>
      </c>
      <c r="Q1491">
        <f>(Table1[[#This Row],[ay]]-F$1)/F$2</f>
        <v>-7.5457964333373775E-2</v>
      </c>
      <c r="R1491">
        <f>(Table1[[#This Row],[az]]-G$1)/G$2</f>
        <v>5.1651651651651647E-3</v>
      </c>
      <c r="S1491">
        <f>SQRT(Table1[[#This Row],[_ax]]*Table1[[#This Row],[_ax]]+Table1[[#This Row],[_ay]]*Table1[[#This Row],[_ay]]+Table1[[#This Row],[_az]]*Table1[[#This Row],[_az]])</f>
        <v>0.99801456138061051</v>
      </c>
      <c r="T1491" s="1">
        <f>ATAN2(Table1[[#This Row],[_az]],Table1[[#This Row],[_ay]])*180/PI()</f>
        <v>-86.084160931722565</v>
      </c>
      <c r="U1491" s="1">
        <f>ATAN2(SQRT(Table1[[#This Row],[_ay]]*Table1[[#This Row],[_ay]]+Table1[[#This Row],[_az]]*Table1[[#This Row],[_az]]),Table1[[#This Row],[_ax]])*180/PI()</f>
        <v>-85.653671886650173</v>
      </c>
    </row>
    <row r="1492" spans="1:21" x14ac:dyDescent="0.25">
      <c r="A1492" t="s">
        <v>0</v>
      </c>
      <c r="B1492" t="s">
        <v>6</v>
      </c>
      <c r="C1492" t="s">
        <v>4</v>
      </c>
      <c r="D1492" t="s">
        <v>5</v>
      </c>
      <c r="E1492">
        <v>-8084</v>
      </c>
      <c r="F1492">
        <v>-509</v>
      </c>
      <c r="G1492">
        <v>1036</v>
      </c>
      <c r="H1492">
        <v>3</v>
      </c>
      <c r="I1492">
        <v>-2</v>
      </c>
      <c r="J1492">
        <v>-18</v>
      </c>
      <c r="K1492">
        <v>1339</v>
      </c>
      <c r="L1492">
        <v>291</v>
      </c>
      <c r="M1492">
        <v>225</v>
      </c>
      <c r="N1492">
        <v>-157</v>
      </c>
      <c r="O1492">
        <v>372563</v>
      </c>
      <c r="P1492">
        <f>(Table1[[#This Row],[ax]]-E$1)/E$2</f>
        <v>-0.99550861859674677</v>
      </c>
      <c r="Q1492">
        <f>(Table1[[#This Row],[ay]]-F$1)/F$2</f>
        <v>-7.3516923450200167E-2</v>
      </c>
      <c r="R1492">
        <f>(Table1[[#This Row],[az]]-G$1)/G$2</f>
        <v>5.8858858858858859E-3</v>
      </c>
      <c r="S1492">
        <f>SQRT(Table1[[#This Row],[_ax]]*Table1[[#This Row],[_ax]]+Table1[[#This Row],[_ay]]*Table1[[#This Row],[_ay]]+Table1[[#This Row],[_az]]*Table1[[#This Row],[_az]])</f>
        <v>0.9982368413290742</v>
      </c>
      <c r="T1492" s="1">
        <f>ATAN2(Table1[[#This Row],[_az]],Table1[[#This Row],[_ay]])*180/PI()</f>
        <v>-85.422569174226652</v>
      </c>
      <c r="U1492" s="1">
        <f>ATAN2(SQRT(Table1[[#This Row],[_ay]]*Table1[[#This Row],[_ay]]+Table1[[#This Row],[_az]]*Table1[[#This Row],[_az]]),Table1[[#This Row],[_ax]])*180/PI()</f>
        <v>-85.762987878014386</v>
      </c>
    </row>
    <row r="1493" spans="1:21" x14ac:dyDescent="0.25">
      <c r="A1493" t="s">
        <v>0</v>
      </c>
      <c r="B1493" t="s">
        <v>6</v>
      </c>
      <c r="C1493" t="s">
        <v>4</v>
      </c>
      <c r="D1493" t="s">
        <v>5</v>
      </c>
      <c r="E1493">
        <v>-8076</v>
      </c>
      <c r="F1493">
        <v>-513</v>
      </c>
      <c r="G1493">
        <v>1048</v>
      </c>
      <c r="H1493">
        <v>3</v>
      </c>
      <c r="I1493">
        <v>-1</v>
      </c>
      <c r="J1493">
        <v>-16</v>
      </c>
      <c r="K1493">
        <v>1338</v>
      </c>
      <c r="L1493">
        <v>298</v>
      </c>
      <c r="M1493">
        <v>224</v>
      </c>
      <c r="N1493">
        <v>-158</v>
      </c>
      <c r="O1493">
        <v>372613</v>
      </c>
      <c r="P1493">
        <f>(Table1[[#This Row],[ax]]-E$1)/E$2</f>
        <v>-0.99453750910415151</v>
      </c>
      <c r="Q1493">
        <f>(Table1[[#This Row],[ay]]-F$1)/F$2</f>
        <v>-7.4002183670993565E-2</v>
      </c>
      <c r="R1493">
        <f>(Table1[[#This Row],[az]]-G$1)/G$2</f>
        <v>7.3273273273273274E-3</v>
      </c>
      <c r="S1493">
        <f>SQRT(Table1[[#This Row],[_ax]]*Table1[[#This Row],[_ax]]+Table1[[#This Row],[_ay]]*Table1[[#This Row],[_ay]]+Table1[[#This Row],[_az]]*Table1[[#This Row],[_az]])</f>
        <v>0.99731382720231421</v>
      </c>
      <c r="T1493" s="1">
        <f>ATAN2(Table1[[#This Row],[_az]],Table1[[#This Row],[_ay]])*180/PI()</f>
        <v>-84.34528900996176</v>
      </c>
      <c r="U1493" s="1">
        <f>ATAN2(SQRT(Table1[[#This Row],[_ay]]*Table1[[#This Row],[_ay]]+Table1[[#This Row],[_az]]*Table1[[#This Row],[_az]]),Table1[[#This Row],[_ax]])*180/PI()</f>
        <v>-85.723808730090369</v>
      </c>
    </row>
    <row r="1494" spans="1:21" x14ac:dyDescent="0.25">
      <c r="A1494" t="s">
        <v>0</v>
      </c>
      <c r="B1494" t="s">
        <v>6</v>
      </c>
      <c r="C1494" t="s">
        <v>4</v>
      </c>
      <c r="D1494" t="s">
        <v>5</v>
      </c>
      <c r="E1494">
        <v>-8073</v>
      </c>
      <c r="F1494">
        <v>-503</v>
      </c>
      <c r="G1494">
        <v>1031</v>
      </c>
      <c r="H1494">
        <v>2</v>
      </c>
      <c r="I1494">
        <v>-1</v>
      </c>
      <c r="J1494">
        <v>-17</v>
      </c>
      <c r="K1494">
        <v>1338</v>
      </c>
      <c r="L1494">
        <v>295</v>
      </c>
      <c r="M1494">
        <v>227</v>
      </c>
      <c r="N1494">
        <v>-161</v>
      </c>
      <c r="O1494">
        <v>372663</v>
      </c>
      <c r="P1494">
        <f>(Table1[[#This Row],[ax]]-E$1)/E$2</f>
        <v>-0.99417334304442828</v>
      </c>
      <c r="Q1494">
        <f>(Table1[[#This Row],[ay]]-F$1)/F$2</f>
        <v>-7.2789033119010069E-2</v>
      </c>
      <c r="R1494">
        <f>(Table1[[#This Row],[az]]-G$1)/G$2</f>
        <v>5.2852852852852857E-3</v>
      </c>
      <c r="S1494">
        <f>SQRT(Table1[[#This Row],[_ax]]*Table1[[#This Row],[_ax]]+Table1[[#This Row],[_ay]]*Table1[[#This Row],[_ay]]+Table1[[#This Row],[_az]]*Table1[[#This Row],[_az]])</f>
        <v>0.99684844063833578</v>
      </c>
      <c r="T1494" s="1">
        <f>ATAN2(Table1[[#This Row],[_az]],Table1[[#This Row],[_ay]])*180/PI()</f>
        <v>-85.84698401967735</v>
      </c>
      <c r="U1494" s="1">
        <f>ATAN2(SQRT(Table1[[#This Row],[_ay]]*Table1[[#This Row],[_ay]]+Table1[[#This Row],[_az]]*Table1[[#This Row],[_az]]),Table1[[#This Row],[_ax]])*180/PI()</f>
        <v>-85.801539732071404</v>
      </c>
    </row>
    <row r="1495" spans="1:21" x14ac:dyDescent="0.25">
      <c r="A1495" t="s">
        <v>0</v>
      </c>
      <c r="B1495" t="s">
        <v>6</v>
      </c>
      <c r="C1495" t="s">
        <v>4</v>
      </c>
      <c r="D1495" t="s">
        <v>5</v>
      </c>
      <c r="E1495">
        <v>-8073</v>
      </c>
      <c r="F1495">
        <v>-521</v>
      </c>
      <c r="G1495">
        <v>1043</v>
      </c>
      <c r="H1495">
        <v>3</v>
      </c>
      <c r="I1495">
        <v>-5</v>
      </c>
      <c r="J1495">
        <v>-21</v>
      </c>
      <c r="K1495">
        <v>1342</v>
      </c>
      <c r="L1495">
        <v>299</v>
      </c>
      <c r="M1495">
        <v>225</v>
      </c>
      <c r="N1495">
        <v>-163</v>
      </c>
      <c r="O1495">
        <v>372713</v>
      </c>
      <c r="P1495">
        <f>(Table1[[#This Row],[ax]]-E$1)/E$2</f>
        <v>-0.99417334304442828</v>
      </c>
      <c r="Q1495">
        <f>(Table1[[#This Row],[ay]]-F$1)/F$2</f>
        <v>-7.4972704112580377E-2</v>
      </c>
      <c r="R1495">
        <f>(Table1[[#This Row],[az]]-G$1)/G$2</f>
        <v>6.7267267267267271E-3</v>
      </c>
      <c r="S1495">
        <f>SQRT(Table1[[#This Row],[_ax]]*Table1[[#This Row],[_ax]]+Table1[[#This Row],[_ay]]*Table1[[#This Row],[_ay]]+Table1[[#This Row],[_az]]*Table1[[#This Row],[_az]])</f>
        <v>0.9970189522945605</v>
      </c>
      <c r="T1495" s="1">
        <f>ATAN2(Table1[[#This Row],[_az]],Table1[[#This Row],[_ay]])*180/PI()</f>
        <v>-84.873016543127818</v>
      </c>
      <c r="U1495" s="1">
        <f>ATAN2(SQRT(Table1[[#This Row],[_ay]]*Table1[[#This Row],[_ay]]+Table1[[#This Row],[_az]]*Table1[[#This Row],[_az]]),Table1[[#This Row],[_ax]])*180/PI()</f>
        <v>-85.670109601331248</v>
      </c>
    </row>
    <row r="1496" spans="1:21" x14ac:dyDescent="0.25">
      <c r="A1496" t="s">
        <v>0</v>
      </c>
      <c r="B1496" t="s">
        <v>6</v>
      </c>
      <c r="C1496" t="s">
        <v>4</v>
      </c>
      <c r="D1496" t="s">
        <v>5</v>
      </c>
      <c r="E1496">
        <v>-8077</v>
      </c>
      <c r="F1496">
        <v>-527</v>
      </c>
      <c r="G1496">
        <v>1036</v>
      </c>
      <c r="H1496">
        <v>4</v>
      </c>
      <c r="I1496">
        <v>0</v>
      </c>
      <c r="J1496">
        <v>-14</v>
      </c>
      <c r="K1496">
        <v>1340</v>
      </c>
      <c r="L1496">
        <v>299</v>
      </c>
      <c r="M1496">
        <v>221</v>
      </c>
      <c r="N1496">
        <v>-151</v>
      </c>
      <c r="O1496">
        <v>372763</v>
      </c>
      <c r="P1496">
        <f>(Table1[[#This Row],[ax]]-E$1)/E$2</f>
        <v>-0.99465889779072592</v>
      </c>
      <c r="Q1496">
        <f>(Table1[[#This Row],[ay]]-F$1)/F$2</f>
        <v>-7.5700594443770475E-2</v>
      </c>
      <c r="R1496">
        <f>(Table1[[#This Row],[az]]-G$1)/G$2</f>
        <v>5.8858858858858859E-3</v>
      </c>
      <c r="S1496">
        <f>SQRT(Table1[[#This Row],[_ax]]*Table1[[#This Row],[_ax]]+Table1[[#This Row],[_ay]]*Table1[[#This Row],[_ay]]+Table1[[#This Row],[_az]]*Table1[[#This Row],[_az]])</f>
        <v>0.99755277885737137</v>
      </c>
      <c r="T1496" s="1">
        <f>ATAN2(Table1[[#This Row],[_az]],Table1[[#This Row],[_ay]])*180/PI()</f>
        <v>-85.554073248875923</v>
      </c>
      <c r="U1496" s="1">
        <f>ATAN2(SQRT(Table1[[#This Row],[_ay]]*Table1[[#This Row],[_ay]]+Table1[[#This Row],[_az]]*Table1[[#This Row],[_az]]),Table1[[#This Row],[_ax]])*180/PI()</f>
        <v>-85.634690164618931</v>
      </c>
    </row>
    <row r="1497" spans="1:21" x14ac:dyDescent="0.25">
      <c r="A1497" t="s">
        <v>0</v>
      </c>
      <c r="B1497" t="s">
        <v>6</v>
      </c>
      <c r="C1497" t="s">
        <v>4</v>
      </c>
      <c r="D1497" t="s">
        <v>5</v>
      </c>
      <c r="E1497">
        <v>-8080</v>
      </c>
      <c r="F1497">
        <v>-509</v>
      </c>
      <c r="G1497">
        <v>1026</v>
      </c>
      <c r="H1497">
        <v>5</v>
      </c>
      <c r="I1497">
        <v>-1</v>
      </c>
      <c r="J1497">
        <v>-18</v>
      </c>
      <c r="K1497">
        <v>1337</v>
      </c>
      <c r="L1497">
        <v>288</v>
      </c>
      <c r="M1497">
        <v>218</v>
      </c>
      <c r="N1497">
        <v>-158</v>
      </c>
      <c r="O1497">
        <v>372813</v>
      </c>
      <c r="P1497">
        <f>(Table1[[#This Row],[ax]]-E$1)/E$2</f>
        <v>-0.99502306385044914</v>
      </c>
      <c r="Q1497">
        <f>(Table1[[#This Row],[ay]]-F$1)/F$2</f>
        <v>-7.3516923450200167E-2</v>
      </c>
      <c r="R1497">
        <f>(Table1[[#This Row],[az]]-G$1)/G$2</f>
        <v>4.6846846846846845E-3</v>
      </c>
      <c r="S1497">
        <f>SQRT(Table1[[#This Row],[_ax]]*Table1[[#This Row],[_ax]]+Table1[[#This Row],[_ay]]*Table1[[#This Row],[_ay]]+Table1[[#This Row],[_az]]*Table1[[#This Row],[_az]])</f>
        <v>0.99774625125755922</v>
      </c>
      <c r="T1497" s="1">
        <f>ATAN2(Table1[[#This Row],[_az]],Table1[[#This Row],[_ay]])*180/PI()</f>
        <v>-86.353897460067643</v>
      </c>
      <c r="U1497" s="1">
        <f>ATAN2(SQRT(Table1[[#This Row],[_ay]]*Table1[[#This Row],[_ay]]+Table1[[#This Row],[_az]]*Table1[[#This Row],[_az]]),Table1[[#This Row],[_ax]])*180/PI()</f>
        <v>-85.765860421472055</v>
      </c>
    </row>
    <row r="1498" spans="1:21" x14ac:dyDescent="0.25">
      <c r="A1498" t="s">
        <v>0</v>
      </c>
      <c r="B1498" t="s">
        <v>6</v>
      </c>
      <c r="C1498" t="s">
        <v>4</v>
      </c>
      <c r="D1498" t="s">
        <v>5</v>
      </c>
      <c r="E1498">
        <v>-8077</v>
      </c>
      <c r="F1498">
        <v>-516</v>
      </c>
      <c r="G1498">
        <v>1034</v>
      </c>
      <c r="H1498">
        <v>5</v>
      </c>
      <c r="I1498">
        <v>-1</v>
      </c>
      <c r="J1498">
        <v>-18</v>
      </c>
      <c r="K1498">
        <v>1338</v>
      </c>
      <c r="L1498">
        <v>296</v>
      </c>
      <c r="M1498">
        <v>228</v>
      </c>
      <c r="N1498">
        <v>-162</v>
      </c>
      <c r="O1498">
        <v>372863</v>
      </c>
      <c r="P1498">
        <f>(Table1[[#This Row],[ax]]-E$1)/E$2</f>
        <v>-0.99465889779072592</v>
      </c>
      <c r="Q1498">
        <f>(Table1[[#This Row],[ay]]-F$1)/F$2</f>
        <v>-7.4366128836588621E-2</v>
      </c>
      <c r="R1498">
        <f>(Table1[[#This Row],[az]]-G$1)/G$2</f>
        <v>5.6456456456456458E-3</v>
      </c>
      <c r="S1498">
        <f>SQRT(Table1[[#This Row],[_ax]]*Table1[[#This Row],[_ax]]+Table1[[#This Row],[_ay]]*Table1[[#This Row],[_ay]]+Table1[[#This Row],[_az]]*Table1[[#This Row],[_az]])</f>
        <v>0.99745101001861647</v>
      </c>
      <c r="T1498" s="1">
        <f>ATAN2(Table1[[#This Row],[_az]],Table1[[#This Row],[_ay]])*180/PI()</f>
        <v>-85.658609856790349</v>
      </c>
      <c r="U1498" s="1">
        <f>ATAN2(SQRT(Table1[[#This Row],[_ay]]*Table1[[#This Row],[_ay]]+Table1[[#This Row],[_az]]*Table1[[#This Row],[_az]]),Table1[[#This Row],[_ax]])*180/PI()</f>
        <v>-85.711951996650413</v>
      </c>
    </row>
    <row r="1499" spans="1:21" x14ac:dyDescent="0.25">
      <c r="A1499" t="s">
        <v>0</v>
      </c>
      <c r="B1499" t="s">
        <v>6</v>
      </c>
      <c r="C1499" t="s">
        <v>4</v>
      </c>
      <c r="D1499" t="s">
        <v>5</v>
      </c>
      <c r="E1499">
        <v>-8077</v>
      </c>
      <c r="F1499">
        <v>-508</v>
      </c>
      <c r="G1499">
        <v>1039</v>
      </c>
      <c r="H1499">
        <v>4</v>
      </c>
      <c r="I1499">
        <v>0</v>
      </c>
      <c r="J1499">
        <v>-15</v>
      </c>
      <c r="K1499">
        <v>1340</v>
      </c>
      <c r="L1499">
        <v>299</v>
      </c>
      <c r="M1499">
        <v>221</v>
      </c>
      <c r="N1499">
        <v>-157</v>
      </c>
      <c r="O1499">
        <v>372913</v>
      </c>
      <c r="P1499">
        <f>(Table1[[#This Row],[ax]]-E$1)/E$2</f>
        <v>-0.99465889779072592</v>
      </c>
      <c r="Q1499">
        <f>(Table1[[#This Row],[ay]]-F$1)/F$2</f>
        <v>-7.3395608395001824E-2</v>
      </c>
      <c r="R1499">
        <f>(Table1[[#This Row],[az]]-G$1)/G$2</f>
        <v>6.2462462462462461E-3</v>
      </c>
      <c r="S1499">
        <f>SQRT(Table1[[#This Row],[_ax]]*Table1[[#This Row],[_ax]]+Table1[[#This Row],[_ay]]*Table1[[#This Row],[_ay]]+Table1[[#This Row],[_az]]*Table1[[#This Row],[_az]])</f>
        <v>0.99738270181415467</v>
      </c>
      <c r="T1499" s="1">
        <f>ATAN2(Table1[[#This Row],[_az]],Table1[[#This Row],[_ay]])*180/PI()</f>
        <v>-85.135631663691342</v>
      </c>
      <c r="U1499" s="1">
        <f>ATAN2(SQRT(Table1[[#This Row],[_ay]]*Table1[[#This Row],[_ay]]+Table1[[#This Row],[_az]]*Table1[[#This Row],[_az]]),Table1[[#This Row],[_ax]])*180/PI()</f>
        <v>-85.764608810397036</v>
      </c>
    </row>
    <row r="1500" spans="1:21" x14ac:dyDescent="0.25">
      <c r="A1500" t="s">
        <v>0</v>
      </c>
      <c r="B1500" t="s">
        <v>6</v>
      </c>
      <c r="C1500" t="s">
        <v>4</v>
      </c>
      <c r="D1500" t="s">
        <v>5</v>
      </c>
      <c r="E1500">
        <v>-8074</v>
      </c>
      <c r="F1500">
        <v>-514</v>
      </c>
      <c r="G1500">
        <v>1042</v>
      </c>
      <c r="H1500">
        <v>5</v>
      </c>
      <c r="I1500">
        <v>-5</v>
      </c>
      <c r="J1500">
        <v>-19</v>
      </c>
      <c r="K1500">
        <v>1336</v>
      </c>
      <c r="L1500">
        <v>292</v>
      </c>
      <c r="M1500">
        <v>232</v>
      </c>
      <c r="N1500">
        <v>-154</v>
      </c>
      <c r="O1500">
        <v>372963</v>
      </c>
      <c r="P1500">
        <f>(Table1[[#This Row],[ax]]-E$1)/E$2</f>
        <v>-0.99429473173100269</v>
      </c>
      <c r="Q1500">
        <f>(Table1[[#This Row],[ay]]-F$1)/F$2</f>
        <v>-7.4123498726191922E-2</v>
      </c>
      <c r="R1500">
        <f>(Table1[[#This Row],[az]]-G$1)/G$2</f>
        <v>6.6066066066066062E-3</v>
      </c>
      <c r="S1500">
        <f>SQRT(Table1[[#This Row],[_ax]]*Table1[[#This Row],[_ax]]+Table1[[#This Row],[_ay]]*Table1[[#This Row],[_ay]]+Table1[[#This Row],[_az]]*Table1[[#This Row],[_az]])</f>
        <v>0.99707570116932087</v>
      </c>
      <c r="T1500" s="1">
        <f>ATAN2(Table1[[#This Row],[_az]],Table1[[#This Row],[_ay]])*180/PI()</f>
        <v>-84.906702057676654</v>
      </c>
      <c r="U1500" s="1">
        <f>ATAN2(SQRT(Table1[[#This Row],[_ay]]*Table1[[#This Row],[_ay]]+Table1[[#This Row],[_az]]*Table1[[#This Row],[_az]]),Table1[[#This Row],[_ax]])*180/PI()</f>
        <v>-85.71971521363615</v>
      </c>
    </row>
    <row r="1501" spans="1:21" x14ac:dyDescent="0.25">
      <c r="A1501" t="s">
        <v>0</v>
      </c>
      <c r="B1501" t="s">
        <v>6</v>
      </c>
      <c r="C1501" t="s">
        <v>4</v>
      </c>
      <c r="D1501" t="s">
        <v>5</v>
      </c>
      <c r="E1501">
        <v>-8073</v>
      </c>
      <c r="F1501">
        <v>-514</v>
      </c>
      <c r="G1501">
        <v>1048</v>
      </c>
      <c r="H1501">
        <v>3</v>
      </c>
      <c r="I1501">
        <v>1</v>
      </c>
      <c r="J1501">
        <v>-15</v>
      </c>
      <c r="K1501">
        <v>1338</v>
      </c>
      <c r="L1501">
        <v>291</v>
      </c>
      <c r="M1501">
        <v>229</v>
      </c>
      <c r="N1501">
        <v>-163</v>
      </c>
      <c r="O1501">
        <v>373013</v>
      </c>
      <c r="P1501">
        <f>(Table1[[#This Row],[ax]]-E$1)/E$2</f>
        <v>-0.99417334304442828</v>
      </c>
      <c r="Q1501">
        <f>(Table1[[#This Row],[ay]]-F$1)/F$2</f>
        <v>-7.4123498726191922E-2</v>
      </c>
      <c r="R1501">
        <f>(Table1[[#This Row],[az]]-G$1)/G$2</f>
        <v>7.3273273273273274E-3</v>
      </c>
      <c r="S1501">
        <f>SQRT(Table1[[#This Row],[_ax]]*Table1[[#This Row],[_ax]]+Table1[[#This Row],[_ay]]*Table1[[#This Row],[_ay]]+Table1[[#This Row],[_az]]*Table1[[#This Row],[_az]])</f>
        <v>0.9969596876550767</v>
      </c>
      <c r="T1501" s="1">
        <f>ATAN2(Table1[[#This Row],[_az]],Table1[[#This Row],[_ay]])*180/PI()</f>
        <v>-84.354484021995532</v>
      </c>
      <c r="U1501" s="1">
        <f>ATAN2(SQRT(Table1[[#This Row],[_ay]]*Table1[[#This Row],[_ay]]+Table1[[#This Row],[_az]]*Table1[[#This Row],[_az]]),Table1[[#This Row],[_ax]])*180/PI()</f>
        <v>-85.715329336135511</v>
      </c>
    </row>
    <row r="1502" spans="1:21" x14ac:dyDescent="0.25">
      <c r="A1502" t="s">
        <v>0</v>
      </c>
      <c r="B1502" t="s">
        <v>6</v>
      </c>
      <c r="C1502" t="s">
        <v>4</v>
      </c>
      <c r="D1502" t="s">
        <v>5</v>
      </c>
      <c r="E1502">
        <v>-8079</v>
      </c>
      <c r="F1502">
        <v>-508</v>
      </c>
      <c r="G1502">
        <v>1040</v>
      </c>
      <c r="H1502">
        <v>5</v>
      </c>
      <c r="I1502">
        <v>0</v>
      </c>
      <c r="J1502">
        <v>-16</v>
      </c>
      <c r="K1502">
        <v>1338</v>
      </c>
      <c r="L1502">
        <v>298</v>
      </c>
      <c r="M1502">
        <v>228</v>
      </c>
      <c r="N1502">
        <v>-158</v>
      </c>
      <c r="O1502">
        <v>373063</v>
      </c>
      <c r="P1502">
        <f>(Table1[[#This Row],[ax]]-E$1)/E$2</f>
        <v>-0.99490167516387473</v>
      </c>
      <c r="Q1502">
        <f>(Table1[[#This Row],[ay]]-F$1)/F$2</f>
        <v>-7.3395608395001824E-2</v>
      </c>
      <c r="R1502">
        <f>(Table1[[#This Row],[az]]-G$1)/G$2</f>
        <v>6.3663663663663661E-3</v>
      </c>
      <c r="S1502">
        <f>SQRT(Table1[[#This Row],[_ax]]*Table1[[#This Row],[_ax]]+Table1[[#This Row],[_ay]]*Table1[[#This Row],[_ay]]+Table1[[#This Row],[_az]]*Table1[[#This Row],[_az]])</f>
        <v>0.99762557565264309</v>
      </c>
      <c r="T1502" s="1">
        <f>ATAN2(Table1[[#This Row],[_az]],Table1[[#This Row],[_ay]])*180/PI()</f>
        <v>-85.042547934902188</v>
      </c>
      <c r="U1502" s="1">
        <f>ATAN2(SQRT(Table1[[#This Row],[_ay]]*Table1[[#This Row],[_ay]]+Table1[[#This Row],[_az]]*Table1[[#This Row],[_az]]),Table1[[#This Row],[_ax]])*180/PI()</f>
        <v>-85.76504960968947</v>
      </c>
    </row>
    <row r="1503" spans="1:21" x14ac:dyDescent="0.25">
      <c r="A1503" t="s">
        <v>0</v>
      </c>
      <c r="B1503" t="s">
        <v>6</v>
      </c>
      <c r="C1503" t="s">
        <v>4</v>
      </c>
      <c r="D1503" t="s">
        <v>5</v>
      </c>
      <c r="E1503">
        <v>-8082</v>
      </c>
      <c r="F1503">
        <v>-519</v>
      </c>
      <c r="G1503">
        <v>1035</v>
      </c>
      <c r="H1503">
        <v>4</v>
      </c>
      <c r="I1503">
        <v>-3</v>
      </c>
      <c r="J1503">
        <v>-17</v>
      </c>
      <c r="K1503">
        <v>1338</v>
      </c>
      <c r="L1503">
        <v>293</v>
      </c>
      <c r="M1503">
        <v>233</v>
      </c>
      <c r="N1503">
        <v>-157</v>
      </c>
      <c r="O1503">
        <v>373113</v>
      </c>
      <c r="P1503">
        <f>(Table1[[#This Row],[ax]]-E$1)/E$2</f>
        <v>-0.99526584122359796</v>
      </c>
      <c r="Q1503">
        <f>(Table1[[#This Row],[ay]]-F$1)/F$2</f>
        <v>-7.4730074002183677E-2</v>
      </c>
      <c r="R1503">
        <f>(Table1[[#This Row],[az]]-G$1)/G$2</f>
        <v>5.7657657657657659E-3</v>
      </c>
      <c r="S1503">
        <f>SQRT(Table1[[#This Row],[_ax]]*Table1[[#This Row],[_ax]]+Table1[[#This Row],[_ay]]*Table1[[#This Row],[_ay]]+Table1[[#This Row],[_az]]*Table1[[#This Row],[_az]])</f>
        <v>0.99808412607442754</v>
      </c>
      <c r="T1503" s="1">
        <f>ATAN2(Table1[[#This Row],[_az]],Table1[[#This Row],[_ay]])*180/PI()</f>
        <v>-85.588110055026434</v>
      </c>
      <c r="U1503" s="1">
        <f>ATAN2(SQRT(Table1[[#This Row],[_ay]]*Table1[[#This Row],[_ay]]+Table1[[#This Row],[_az]]*Table1[[#This Row],[_az]]),Table1[[#This Row],[_ax]])*180/PI()</f>
        <v>-85.693259097741958</v>
      </c>
    </row>
    <row r="1504" spans="1:21" x14ac:dyDescent="0.25">
      <c r="A1504" t="s">
        <v>0</v>
      </c>
      <c r="B1504" t="s">
        <v>6</v>
      </c>
      <c r="C1504" t="s">
        <v>4</v>
      </c>
      <c r="D1504" t="s">
        <v>5</v>
      </c>
      <c r="E1504">
        <v>-8071</v>
      </c>
      <c r="F1504">
        <v>-513</v>
      </c>
      <c r="G1504">
        <v>1040</v>
      </c>
      <c r="H1504">
        <v>3</v>
      </c>
      <c r="I1504">
        <v>0</v>
      </c>
      <c r="J1504">
        <v>-14</v>
      </c>
      <c r="K1504">
        <v>1340</v>
      </c>
      <c r="L1504">
        <v>300</v>
      </c>
      <c r="M1504">
        <v>236</v>
      </c>
      <c r="N1504">
        <v>-152</v>
      </c>
      <c r="O1504">
        <v>373163</v>
      </c>
      <c r="P1504">
        <f>(Table1[[#This Row],[ax]]-E$1)/E$2</f>
        <v>-0.99393056567127946</v>
      </c>
      <c r="Q1504">
        <f>(Table1[[#This Row],[ay]]-F$1)/F$2</f>
        <v>-7.4002183670993565E-2</v>
      </c>
      <c r="R1504">
        <f>(Table1[[#This Row],[az]]-G$1)/G$2</f>
        <v>6.3663663663663661E-3</v>
      </c>
      <c r="S1504">
        <f>SQRT(Table1[[#This Row],[_ax]]*Table1[[#This Row],[_ax]]+Table1[[#This Row],[_ay]]*Table1[[#This Row],[_ay]]+Table1[[#This Row],[_az]]*Table1[[#This Row],[_az]])</f>
        <v>0.99670197310149633</v>
      </c>
      <c r="T1504" s="1">
        <f>ATAN2(Table1[[#This Row],[_az]],Table1[[#This Row],[_ay]])*180/PI()</f>
        <v>-85.082982754407624</v>
      </c>
      <c r="U1504" s="1">
        <f>ATAN2(SQRT(Table1[[#This Row],[_ay]]*Table1[[#This Row],[_ay]]+Table1[[#This Row],[_az]]*Table1[[#This Row],[_az]]),Table1[[#This Row],[_ax]])*180/PI()</f>
        <v>-85.726282181488969</v>
      </c>
    </row>
    <row r="1505" spans="1:21" x14ac:dyDescent="0.25">
      <c r="A1505" t="s">
        <v>0</v>
      </c>
      <c r="B1505" t="s">
        <v>6</v>
      </c>
      <c r="C1505" t="s">
        <v>4</v>
      </c>
      <c r="D1505" t="s">
        <v>5</v>
      </c>
      <c r="E1505">
        <v>-8086</v>
      </c>
      <c r="F1505">
        <v>-518</v>
      </c>
      <c r="G1505">
        <v>1039</v>
      </c>
      <c r="H1505">
        <v>5</v>
      </c>
      <c r="I1505">
        <v>-2</v>
      </c>
      <c r="J1505">
        <v>-19</v>
      </c>
      <c r="K1505">
        <v>1342</v>
      </c>
      <c r="L1505">
        <v>294</v>
      </c>
      <c r="M1505">
        <v>222</v>
      </c>
      <c r="N1505">
        <v>-164</v>
      </c>
      <c r="O1505">
        <v>373213</v>
      </c>
      <c r="P1505">
        <f>(Table1[[#This Row],[ax]]-E$1)/E$2</f>
        <v>-0.99575139596989559</v>
      </c>
      <c r="Q1505">
        <f>(Table1[[#This Row],[ay]]-F$1)/F$2</f>
        <v>-7.4608758946985321E-2</v>
      </c>
      <c r="R1505">
        <f>(Table1[[#This Row],[az]]-G$1)/G$2</f>
        <v>6.2462462462462461E-3</v>
      </c>
      <c r="S1505">
        <f>SQRT(Table1[[#This Row],[_ax]]*Table1[[#This Row],[_ax]]+Table1[[#This Row],[_ay]]*Table1[[#This Row],[_ay]]+Table1[[#This Row],[_az]]*Table1[[#This Row],[_az]])</f>
        <v>0.99856212880309758</v>
      </c>
      <c r="T1505" s="1">
        <f>ATAN2(Table1[[#This Row],[_az]],Table1[[#This Row],[_ay]])*180/PI()</f>
        <v>-85.21435671270747</v>
      </c>
      <c r="U1505" s="1">
        <f>ATAN2(SQRT(Table1[[#This Row],[_ay]]*Table1[[#This Row],[_ay]]+Table1[[#This Row],[_az]]*Table1[[#This Row],[_az]]),Table1[[#This Row],[_ax]])*180/PI()</f>
        <v>-85.700065986080077</v>
      </c>
    </row>
    <row r="1506" spans="1:21" x14ac:dyDescent="0.25">
      <c r="A1506" t="s">
        <v>0</v>
      </c>
      <c r="B1506" t="s">
        <v>6</v>
      </c>
      <c r="C1506" t="s">
        <v>4</v>
      </c>
      <c r="D1506" t="s">
        <v>5</v>
      </c>
      <c r="E1506">
        <v>-8078</v>
      </c>
      <c r="F1506">
        <v>-525</v>
      </c>
      <c r="G1506">
        <v>1037</v>
      </c>
      <c r="H1506">
        <v>5</v>
      </c>
      <c r="I1506">
        <v>-2</v>
      </c>
      <c r="J1506">
        <v>-18</v>
      </c>
      <c r="K1506">
        <v>1341</v>
      </c>
      <c r="L1506">
        <v>296</v>
      </c>
      <c r="M1506">
        <v>226</v>
      </c>
      <c r="N1506">
        <v>-154</v>
      </c>
      <c r="O1506">
        <v>373263</v>
      </c>
      <c r="P1506">
        <f>(Table1[[#This Row],[ax]]-E$1)/E$2</f>
        <v>-0.99478028647730032</v>
      </c>
      <c r="Q1506">
        <f>(Table1[[#This Row],[ay]]-F$1)/F$2</f>
        <v>-7.5457964333373775E-2</v>
      </c>
      <c r="R1506">
        <f>(Table1[[#This Row],[az]]-G$1)/G$2</f>
        <v>6.006006006006006E-3</v>
      </c>
      <c r="S1506">
        <f>SQRT(Table1[[#This Row],[_ax]]*Table1[[#This Row],[_ax]]+Table1[[#This Row],[_ay]]*Table1[[#This Row],[_ay]]+Table1[[#This Row],[_az]]*Table1[[#This Row],[_az]])</f>
        <v>0.99765615061169266</v>
      </c>
      <c r="T1506" s="1">
        <f>ATAN2(Table1[[#This Row],[_az]],Table1[[#This Row],[_ay]])*180/PI()</f>
        <v>-85.449190024387747</v>
      </c>
      <c r="U1506" s="1">
        <f>ATAN2(SQRT(Table1[[#This Row],[_ay]]*Table1[[#This Row],[_ay]]+Table1[[#This Row],[_az]]*Table1[[#This Row],[_az]]),Table1[[#This Row],[_ax]])*180/PI()</f>
        <v>-85.648532431383913</v>
      </c>
    </row>
    <row r="1507" spans="1:21" x14ac:dyDescent="0.25">
      <c r="A1507" t="s">
        <v>0</v>
      </c>
      <c r="B1507" t="s">
        <v>6</v>
      </c>
      <c r="C1507" t="s">
        <v>4</v>
      </c>
      <c r="D1507" t="s">
        <v>5</v>
      </c>
      <c r="E1507">
        <v>-8087</v>
      </c>
      <c r="F1507">
        <v>-523</v>
      </c>
      <c r="G1507">
        <v>1037</v>
      </c>
      <c r="H1507">
        <v>3</v>
      </c>
      <c r="I1507">
        <v>2</v>
      </c>
      <c r="J1507">
        <v>-16</v>
      </c>
      <c r="K1507">
        <v>1336</v>
      </c>
      <c r="L1507">
        <v>287</v>
      </c>
      <c r="M1507">
        <v>237</v>
      </c>
      <c r="N1507">
        <v>-157</v>
      </c>
      <c r="O1507">
        <v>373313</v>
      </c>
      <c r="P1507">
        <f>(Table1[[#This Row],[ax]]-E$1)/E$2</f>
        <v>-0.99587278465647</v>
      </c>
      <c r="Q1507">
        <f>(Table1[[#This Row],[ay]]-F$1)/F$2</f>
        <v>-7.5215334222977076E-2</v>
      </c>
      <c r="R1507">
        <f>(Table1[[#This Row],[az]]-G$1)/G$2</f>
        <v>6.006006006006006E-3</v>
      </c>
      <c r="S1507">
        <f>SQRT(Table1[[#This Row],[_ax]]*Table1[[#This Row],[_ax]]+Table1[[#This Row],[_ay]]*Table1[[#This Row],[_ay]]+Table1[[#This Row],[_az]]*Table1[[#This Row],[_az]])</f>
        <v>0.99872720090615841</v>
      </c>
      <c r="T1507" s="1">
        <f>ATAN2(Table1[[#This Row],[_az]],Table1[[#This Row],[_ay]])*180/PI()</f>
        <v>-85.434571951709856</v>
      </c>
      <c r="U1507" s="1">
        <f>ATAN2(SQRT(Table1[[#This Row],[_ay]]*Table1[[#This Row],[_ay]]+Table1[[#This Row],[_az]]*Table1[[#This Row],[_az]]),Table1[[#This Row],[_ax]])*180/PI()</f>
        <v>-85.667123262788081</v>
      </c>
    </row>
    <row r="1508" spans="1:21" x14ac:dyDescent="0.25">
      <c r="A1508" t="s">
        <v>0</v>
      </c>
      <c r="B1508" t="s">
        <v>6</v>
      </c>
      <c r="C1508" t="s">
        <v>4</v>
      </c>
      <c r="D1508" t="s">
        <v>5</v>
      </c>
      <c r="E1508">
        <v>-8096</v>
      </c>
      <c r="F1508">
        <v>-528</v>
      </c>
      <c r="G1508">
        <v>1037</v>
      </c>
      <c r="H1508">
        <v>5</v>
      </c>
      <c r="I1508">
        <v>-3</v>
      </c>
      <c r="J1508">
        <v>-19</v>
      </c>
      <c r="K1508">
        <v>1337</v>
      </c>
      <c r="L1508">
        <v>292</v>
      </c>
      <c r="M1508">
        <v>230</v>
      </c>
      <c r="N1508">
        <v>-166</v>
      </c>
      <c r="O1508">
        <v>373363</v>
      </c>
      <c r="P1508">
        <f>(Table1[[#This Row],[ax]]-E$1)/E$2</f>
        <v>-0.99696528283563968</v>
      </c>
      <c r="Q1508">
        <f>(Table1[[#This Row],[ay]]-F$1)/F$2</f>
        <v>-7.5821909498968817E-2</v>
      </c>
      <c r="R1508">
        <f>(Table1[[#This Row],[az]]-G$1)/G$2</f>
        <v>6.006006006006006E-3</v>
      </c>
      <c r="S1508">
        <f>SQRT(Table1[[#This Row],[_ax]]*Table1[[#This Row],[_ax]]+Table1[[#This Row],[_ay]]*Table1[[#This Row],[_ay]]+Table1[[#This Row],[_az]]*Table1[[#This Row],[_az]])</f>
        <v>0.99986239515633402</v>
      </c>
      <c r="T1508" s="1">
        <f>ATAN2(Table1[[#This Row],[_az]],Table1[[#This Row],[_ay]])*180/PI()</f>
        <v>-85.470942814999404</v>
      </c>
      <c r="U1508" s="1">
        <f>ATAN2(SQRT(Table1[[#This Row],[_ay]]*Table1[[#This Row],[_ay]]+Table1[[#This Row],[_az]]*Table1[[#This Row],[_az]]),Table1[[#This Row],[_ax]])*180/PI()</f>
        <v>-85.637302514809349</v>
      </c>
    </row>
    <row r="1509" spans="1:21" x14ac:dyDescent="0.25">
      <c r="A1509" t="s">
        <v>0</v>
      </c>
      <c r="B1509" t="s">
        <v>6</v>
      </c>
      <c r="C1509" t="s">
        <v>4</v>
      </c>
      <c r="D1509" t="s">
        <v>5</v>
      </c>
      <c r="E1509">
        <v>-8082</v>
      </c>
      <c r="F1509">
        <v>-520</v>
      </c>
      <c r="G1509">
        <v>1044</v>
      </c>
      <c r="H1509">
        <v>4</v>
      </c>
      <c r="I1509">
        <v>-1</v>
      </c>
      <c r="J1509">
        <v>-14</v>
      </c>
      <c r="K1509">
        <v>1339</v>
      </c>
      <c r="L1509">
        <v>296</v>
      </c>
      <c r="M1509">
        <v>224</v>
      </c>
      <c r="N1509">
        <v>-154</v>
      </c>
      <c r="O1509">
        <v>373413</v>
      </c>
      <c r="P1509">
        <f>(Table1[[#This Row],[ax]]-E$1)/E$2</f>
        <v>-0.99526584122359796</v>
      </c>
      <c r="Q1509">
        <f>(Table1[[#This Row],[ay]]-F$1)/F$2</f>
        <v>-7.485138905738202E-2</v>
      </c>
      <c r="R1509">
        <f>(Table1[[#This Row],[az]]-G$1)/G$2</f>
        <v>6.8468468468468472E-3</v>
      </c>
      <c r="S1509">
        <f>SQRT(Table1[[#This Row],[_ax]]*Table1[[#This Row],[_ax]]+Table1[[#This Row],[_ay]]*Table1[[#This Row],[_ay]]+Table1[[#This Row],[_az]]*Table1[[#This Row],[_az]])</f>
        <v>0.99810004732094859</v>
      </c>
      <c r="T1509" s="1">
        <f>ATAN2(Table1[[#This Row],[_az]],Table1[[#This Row],[_ay]])*180/PI()</f>
        <v>-84.773553957161567</v>
      </c>
      <c r="U1509" s="1">
        <f>ATAN2(SQRT(Table1[[#This Row],[_ay]]*Table1[[#This Row],[_ay]]+Table1[[#This Row],[_az]]*Table1[[#This Row],[_az]]),Table1[[#This Row],[_ax]])*180/PI()</f>
        <v>-85.681139979165962</v>
      </c>
    </row>
    <row r="1510" spans="1:21" x14ac:dyDescent="0.25">
      <c r="A1510" t="s">
        <v>0</v>
      </c>
      <c r="B1510" t="s">
        <v>6</v>
      </c>
      <c r="C1510" t="s">
        <v>4</v>
      </c>
      <c r="D1510" t="s">
        <v>5</v>
      </c>
      <c r="E1510">
        <v>-8079</v>
      </c>
      <c r="F1510">
        <v>-509</v>
      </c>
      <c r="G1510">
        <v>1032</v>
      </c>
      <c r="H1510">
        <v>4</v>
      </c>
      <c r="I1510">
        <v>-1</v>
      </c>
      <c r="J1510">
        <v>-16</v>
      </c>
      <c r="K1510">
        <v>1338</v>
      </c>
      <c r="L1510">
        <v>297</v>
      </c>
      <c r="M1510">
        <v>219</v>
      </c>
      <c r="N1510">
        <v>-161</v>
      </c>
      <c r="O1510">
        <v>373463</v>
      </c>
      <c r="P1510">
        <f>(Table1[[#This Row],[ax]]-E$1)/E$2</f>
        <v>-0.99490167516387473</v>
      </c>
      <c r="Q1510">
        <f>(Table1[[#This Row],[ay]]-F$1)/F$2</f>
        <v>-7.3516923450200167E-2</v>
      </c>
      <c r="R1510">
        <f>(Table1[[#This Row],[az]]-G$1)/G$2</f>
        <v>5.4054054054054057E-3</v>
      </c>
      <c r="S1510">
        <f>SQRT(Table1[[#This Row],[_ax]]*Table1[[#This Row],[_ax]]+Table1[[#This Row],[_ay]]*Table1[[#This Row],[_ay]]+Table1[[#This Row],[_az]]*Table1[[#This Row],[_az]])</f>
        <v>0.99762883863943275</v>
      </c>
      <c r="T1510" s="1">
        <f>ATAN2(Table1[[#This Row],[_az]],Table1[[#This Row],[_ay]])*180/PI()</f>
        <v>-85.794837355701247</v>
      </c>
      <c r="U1510" s="1">
        <f>ATAN2(SQRT(Table1[[#This Row],[_ay]]*Table1[[#This Row],[_ay]]+Table1[[#This Row],[_az]]*Table1[[#This Row],[_az]]),Table1[[#This Row],[_ax]])*180/PI()</f>
        <v>-85.762519601709343</v>
      </c>
    </row>
    <row r="1511" spans="1:21" x14ac:dyDescent="0.25">
      <c r="A1511" t="s">
        <v>0</v>
      </c>
      <c r="B1511" t="s">
        <v>6</v>
      </c>
      <c r="C1511" t="s">
        <v>4</v>
      </c>
      <c r="D1511" t="s">
        <v>5</v>
      </c>
      <c r="E1511">
        <v>-8083</v>
      </c>
      <c r="F1511">
        <v>-522</v>
      </c>
      <c r="G1511">
        <v>1048</v>
      </c>
      <c r="H1511">
        <v>4</v>
      </c>
      <c r="I1511">
        <v>-4</v>
      </c>
      <c r="J1511">
        <v>-20</v>
      </c>
      <c r="K1511">
        <v>1338</v>
      </c>
      <c r="L1511">
        <v>293</v>
      </c>
      <c r="M1511">
        <v>233</v>
      </c>
      <c r="N1511">
        <v>-159</v>
      </c>
      <c r="O1511">
        <v>373513</v>
      </c>
      <c r="P1511">
        <f>(Table1[[#This Row],[ax]]-E$1)/E$2</f>
        <v>-0.99538722991017237</v>
      </c>
      <c r="Q1511">
        <f>(Table1[[#This Row],[ay]]-F$1)/F$2</f>
        <v>-7.5094019167778719E-2</v>
      </c>
      <c r="R1511">
        <f>(Table1[[#This Row],[az]]-G$1)/G$2</f>
        <v>7.3273273273273274E-3</v>
      </c>
      <c r="S1511">
        <f>SQRT(Table1[[#This Row],[_ax]]*Table1[[#This Row],[_ax]]+Table1[[#This Row],[_ay]]*Table1[[#This Row],[_ay]]+Table1[[#This Row],[_az]]*Table1[[#This Row],[_az]])</f>
        <v>0.99824272544746295</v>
      </c>
      <c r="T1511" s="1">
        <f>ATAN2(Table1[[#This Row],[_az]],Table1[[#This Row],[_ay]])*180/PI()</f>
        <v>-84.42698476503675</v>
      </c>
      <c r="U1511" s="1">
        <f>ATAN2(SQRT(Table1[[#This Row],[_ay]]*Table1[[#This Row],[_ay]]+Table1[[#This Row],[_az]]*Table1[[#This Row],[_az]]),Table1[[#This Row],[_ax]])*180/PI()</f>
        <v>-85.665251787324792</v>
      </c>
    </row>
    <row r="1512" spans="1:21" x14ac:dyDescent="0.25">
      <c r="A1512" t="s">
        <v>0</v>
      </c>
      <c r="B1512" t="s">
        <v>6</v>
      </c>
      <c r="C1512" t="s">
        <v>4</v>
      </c>
      <c r="D1512" t="s">
        <v>5</v>
      </c>
      <c r="E1512">
        <v>-8082</v>
      </c>
      <c r="F1512">
        <v>-518</v>
      </c>
      <c r="G1512">
        <v>1037</v>
      </c>
      <c r="H1512">
        <v>4</v>
      </c>
      <c r="I1512">
        <v>0</v>
      </c>
      <c r="J1512">
        <v>-15</v>
      </c>
      <c r="K1512">
        <v>1338</v>
      </c>
      <c r="L1512">
        <v>297</v>
      </c>
      <c r="M1512">
        <v>229</v>
      </c>
      <c r="N1512">
        <v>-159</v>
      </c>
      <c r="O1512">
        <v>373563</v>
      </c>
      <c r="P1512">
        <f>(Table1[[#This Row],[ax]]-E$1)/E$2</f>
        <v>-0.99526584122359796</v>
      </c>
      <c r="Q1512">
        <f>(Table1[[#This Row],[ay]]-F$1)/F$2</f>
        <v>-7.4608758946985321E-2</v>
      </c>
      <c r="R1512">
        <f>(Table1[[#This Row],[az]]-G$1)/G$2</f>
        <v>6.006006006006006E-3</v>
      </c>
      <c r="S1512">
        <f>SQRT(Table1[[#This Row],[_ax]]*Table1[[#This Row],[_ax]]+Table1[[#This Row],[_ay]]*Table1[[#This Row],[_ay]]+Table1[[#This Row],[_az]]*Table1[[#This Row],[_az]])</f>
        <v>0.99807646687328999</v>
      </c>
      <c r="T1512" s="1">
        <f>ATAN2(Table1[[#This Row],[_az]],Table1[[#This Row],[_ay]])*180/PI()</f>
        <v>-85.397613469640746</v>
      </c>
      <c r="U1512" s="1">
        <f>ATAN2(SQRT(Table1[[#This Row],[_ay]]*Table1[[#This Row],[_ay]]+Table1[[#This Row],[_az]]*Table1[[#This Row],[_az]]),Table1[[#This Row],[_ax]])*180/PI()</f>
        <v>-85.699101497791972</v>
      </c>
    </row>
    <row r="1513" spans="1:21" x14ac:dyDescent="0.25">
      <c r="A1513" t="s">
        <v>0</v>
      </c>
      <c r="B1513" t="s">
        <v>6</v>
      </c>
      <c r="C1513" t="s">
        <v>4</v>
      </c>
      <c r="D1513" t="s">
        <v>5</v>
      </c>
      <c r="E1513">
        <v>-8081</v>
      </c>
      <c r="F1513">
        <v>-517</v>
      </c>
      <c r="G1513">
        <v>1043</v>
      </c>
      <c r="H1513">
        <v>4</v>
      </c>
      <c r="I1513">
        <v>-2</v>
      </c>
      <c r="J1513">
        <v>-16</v>
      </c>
      <c r="K1513">
        <v>1340</v>
      </c>
      <c r="L1513">
        <v>294</v>
      </c>
      <c r="M1513">
        <v>224</v>
      </c>
      <c r="N1513">
        <v>-164</v>
      </c>
      <c r="O1513">
        <v>373613</v>
      </c>
      <c r="P1513">
        <f>(Table1[[#This Row],[ax]]-E$1)/E$2</f>
        <v>-0.99514445253702355</v>
      </c>
      <c r="Q1513">
        <f>(Table1[[#This Row],[ay]]-F$1)/F$2</f>
        <v>-7.4487443891786964E-2</v>
      </c>
      <c r="R1513">
        <f>(Table1[[#This Row],[az]]-G$1)/G$2</f>
        <v>6.7267267267267271E-3</v>
      </c>
      <c r="S1513">
        <f>SQRT(Table1[[#This Row],[_ax]]*Table1[[#This Row],[_ax]]+Table1[[#This Row],[_ay]]*Table1[[#This Row],[_ay]]+Table1[[#This Row],[_az]]*Table1[[#This Row],[_az]])</f>
        <v>0.99795095549090018</v>
      </c>
      <c r="T1513" s="1">
        <f>ATAN2(Table1[[#This Row],[_az]],Table1[[#This Row],[_ay]])*180/PI()</f>
        <v>-84.839795741843588</v>
      </c>
      <c r="U1513" s="1">
        <f>ATAN2(SQRT(Table1[[#This Row],[_ay]]*Table1[[#This Row],[_ay]]+Table1[[#This Row],[_az]]*Table1[[#This Row],[_az]]),Table1[[#This Row],[_ax]])*180/PI()</f>
        <v>-85.701988089039162</v>
      </c>
    </row>
    <row r="1514" spans="1:21" x14ac:dyDescent="0.25">
      <c r="A1514" t="s">
        <v>0</v>
      </c>
      <c r="B1514" t="s">
        <v>6</v>
      </c>
      <c r="C1514" t="s">
        <v>4</v>
      </c>
      <c r="D1514" t="s">
        <v>5</v>
      </c>
      <c r="E1514">
        <v>-8073</v>
      </c>
      <c r="F1514">
        <v>-524</v>
      </c>
      <c r="G1514">
        <v>1041</v>
      </c>
      <c r="H1514">
        <v>4</v>
      </c>
      <c r="I1514">
        <v>-4</v>
      </c>
      <c r="J1514">
        <v>-17</v>
      </c>
      <c r="K1514">
        <v>1338</v>
      </c>
      <c r="L1514">
        <v>289</v>
      </c>
      <c r="M1514">
        <v>223</v>
      </c>
      <c r="N1514">
        <v>-153</v>
      </c>
      <c r="O1514">
        <v>373663</v>
      </c>
      <c r="P1514">
        <f>(Table1[[#This Row],[ax]]-E$1)/E$2</f>
        <v>-0.99417334304442828</v>
      </c>
      <c r="Q1514">
        <f>(Table1[[#This Row],[ay]]-F$1)/F$2</f>
        <v>-7.5336649278175419E-2</v>
      </c>
      <c r="R1514">
        <f>(Table1[[#This Row],[az]]-G$1)/G$2</f>
        <v>6.4864864864864862E-3</v>
      </c>
      <c r="S1514">
        <f>SQRT(Table1[[#This Row],[_ax]]*Table1[[#This Row],[_ax]]+Table1[[#This Row],[_ay]]*Table1[[#This Row],[_ay]]+Table1[[#This Row],[_az]]*Table1[[#This Row],[_az]])</f>
        <v>0.9970447940045305</v>
      </c>
      <c r="T1514" s="1">
        <f>ATAN2(Table1[[#This Row],[_az]],Table1[[#This Row],[_ay]])*180/PI()</f>
        <v>-85.078968905729951</v>
      </c>
      <c r="U1514" s="1">
        <f>ATAN2(SQRT(Table1[[#This Row],[_ay]]*Table1[[#This Row],[_ay]]+Table1[[#This Row],[_az]]*Table1[[#This Row],[_az]]),Table1[[#This Row],[_ax]])*180/PI()</f>
        <v>-85.650540599627263</v>
      </c>
    </row>
    <row r="1515" spans="1:21" x14ac:dyDescent="0.25">
      <c r="A1515" t="s">
        <v>0</v>
      </c>
      <c r="B1515" t="s">
        <v>6</v>
      </c>
      <c r="C1515" t="s">
        <v>4</v>
      </c>
      <c r="D1515" t="s">
        <v>5</v>
      </c>
      <c r="E1515">
        <v>-8080</v>
      </c>
      <c r="F1515">
        <v>-508</v>
      </c>
      <c r="G1515">
        <v>1031</v>
      </c>
      <c r="H1515">
        <v>4</v>
      </c>
      <c r="I1515">
        <v>2</v>
      </c>
      <c r="J1515">
        <v>-14</v>
      </c>
      <c r="K1515">
        <v>1344</v>
      </c>
      <c r="L1515">
        <v>289</v>
      </c>
      <c r="M1515">
        <v>233</v>
      </c>
      <c r="N1515">
        <v>-163</v>
      </c>
      <c r="O1515">
        <v>373713</v>
      </c>
      <c r="P1515">
        <f>(Table1[[#This Row],[ax]]-E$1)/E$2</f>
        <v>-0.99502306385044914</v>
      </c>
      <c r="Q1515">
        <f>(Table1[[#This Row],[ay]]-F$1)/F$2</f>
        <v>-7.3395608395001824E-2</v>
      </c>
      <c r="R1515">
        <f>(Table1[[#This Row],[az]]-G$1)/G$2</f>
        <v>5.2852852852852857E-3</v>
      </c>
      <c r="S1515">
        <f>SQRT(Table1[[#This Row],[_ax]]*Table1[[#This Row],[_ax]]+Table1[[#This Row],[_ay]]*Table1[[#This Row],[_ay]]+Table1[[#This Row],[_az]]*Table1[[#This Row],[_az]])</f>
        <v>0.99774032050757289</v>
      </c>
      <c r="T1515" s="1">
        <f>ATAN2(Table1[[#This Row],[_az]],Table1[[#This Row],[_ay]])*180/PI()</f>
        <v>-85.881187852708749</v>
      </c>
      <c r="U1515" s="1">
        <f>ATAN2(SQRT(Table1[[#This Row],[_ay]]*Table1[[#This Row],[_ay]]+Table1[[#This Row],[_az]]*Table1[[#This Row],[_az]]),Table1[[#This Row],[_ax]])*180/PI()</f>
        <v>-85.770463159741482</v>
      </c>
    </row>
    <row r="1516" spans="1:21" x14ac:dyDescent="0.25">
      <c r="A1516" t="s">
        <v>0</v>
      </c>
      <c r="B1516" t="s">
        <v>6</v>
      </c>
      <c r="C1516" t="s">
        <v>4</v>
      </c>
      <c r="D1516" t="s">
        <v>5</v>
      </c>
      <c r="E1516">
        <v>-8077</v>
      </c>
      <c r="F1516">
        <v>-511</v>
      </c>
      <c r="G1516">
        <v>1036</v>
      </c>
      <c r="H1516">
        <v>4</v>
      </c>
      <c r="I1516">
        <v>-4</v>
      </c>
      <c r="J1516">
        <v>-20</v>
      </c>
      <c r="K1516">
        <v>1341</v>
      </c>
      <c r="L1516">
        <v>294</v>
      </c>
      <c r="M1516">
        <v>222</v>
      </c>
      <c r="N1516">
        <v>-164</v>
      </c>
      <c r="O1516">
        <v>373763</v>
      </c>
      <c r="P1516">
        <f>(Table1[[#This Row],[ax]]-E$1)/E$2</f>
        <v>-0.99465889779072592</v>
      </c>
      <c r="Q1516">
        <f>(Table1[[#This Row],[ay]]-F$1)/F$2</f>
        <v>-7.3759553560596866E-2</v>
      </c>
      <c r="R1516">
        <f>(Table1[[#This Row],[az]]-G$1)/G$2</f>
        <v>5.8858858858858859E-3</v>
      </c>
      <c r="S1516">
        <f>SQRT(Table1[[#This Row],[_ax]]*Table1[[#This Row],[_ax]]+Table1[[#This Row],[_ay]]*Table1[[#This Row],[_ay]]+Table1[[#This Row],[_az]]*Table1[[#This Row],[_az]])</f>
        <v>0.99740735827864335</v>
      </c>
      <c r="T1516" s="1">
        <f>ATAN2(Table1[[#This Row],[_az]],Table1[[#This Row],[_ay]])*180/PI()</f>
        <v>-85.437562837914015</v>
      </c>
      <c r="U1516" s="1">
        <f>ATAN2(SQRT(Table1[[#This Row],[_ay]]*Table1[[#This Row],[_ay]]+Table1[[#This Row],[_az]]*Table1[[#This Row],[_az]]),Table1[[#This Row],[_ax]])*180/PI()</f>
        <v>-85.74552599601067</v>
      </c>
    </row>
    <row r="1517" spans="1:21" x14ac:dyDescent="0.25">
      <c r="A1517" t="s">
        <v>0</v>
      </c>
      <c r="B1517" t="s">
        <v>6</v>
      </c>
      <c r="C1517" t="s">
        <v>4</v>
      </c>
      <c r="D1517" t="s">
        <v>5</v>
      </c>
      <c r="E1517">
        <v>-8081</v>
      </c>
      <c r="F1517">
        <v>-537</v>
      </c>
      <c r="G1517">
        <v>1052</v>
      </c>
      <c r="H1517">
        <v>3</v>
      </c>
      <c r="I1517">
        <v>-1</v>
      </c>
      <c r="J1517">
        <v>-18</v>
      </c>
      <c r="K1517">
        <v>1339</v>
      </c>
      <c r="L1517">
        <v>293</v>
      </c>
      <c r="M1517">
        <v>235</v>
      </c>
      <c r="N1517">
        <v>-157</v>
      </c>
      <c r="O1517">
        <v>373813</v>
      </c>
      <c r="P1517">
        <f>(Table1[[#This Row],[ax]]-E$1)/E$2</f>
        <v>-0.99514445253702355</v>
      </c>
      <c r="Q1517">
        <f>(Table1[[#This Row],[ay]]-F$1)/F$2</f>
        <v>-7.6913744995753972E-2</v>
      </c>
      <c r="R1517">
        <f>(Table1[[#This Row],[az]]-G$1)/G$2</f>
        <v>7.8078078078078076E-3</v>
      </c>
      <c r="S1517">
        <f>SQRT(Table1[[#This Row],[_ax]]*Table1[[#This Row],[_ax]]+Table1[[#This Row],[_ay]]*Table1[[#This Row],[_ay]]+Table1[[#This Row],[_az]]*Table1[[#This Row],[_az]])</f>
        <v>0.9981428592377185</v>
      </c>
      <c r="T1517" s="1">
        <f>ATAN2(Table1[[#This Row],[_az]],Table1[[#This Row],[_ay]])*180/PI()</f>
        <v>-84.203543256335678</v>
      </c>
      <c r="U1517" s="1">
        <f>ATAN2(SQRT(Table1[[#This Row],[_ay]]*Table1[[#This Row],[_ay]]+Table1[[#This Row],[_az]]*Table1[[#This Row],[_az]]),Table1[[#This Row],[_ax]])*180/PI()</f>
        <v>-85.557828455240042</v>
      </c>
    </row>
    <row r="1518" spans="1:21" x14ac:dyDescent="0.25">
      <c r="A1518" t="s">
        <v>0</v>
      </c>
      <c r="B1518" t="s">
        <v>6</v>
      </c>
      <c r="C1518" t="s">
        <v>4</v>
      </c>
      <c r="D1518" t="s">
        <v>5</v>
      </c>
      <c r="E1518">
        <v>-8088</v>
      </c>
      <c r="F1518">
        <v>-517</v>
      </c>
      <c r="G1518">
        <v>1037</v>
      </c>
      <c r="H1518">
        <v>4</v>
      </c>
      <c r="I1518">
        <v>1</v>
      </c>
      <c r="J1518">
        <v>-14</v>
      </c>
      <c r="K1518">
        <v>1338</v>
      </c>
      <c r="L1518">
        <v>295</v>
      </c>
      <c r="M1518">
        <v>225</v>
      </c>
      <c r="N1518">
        <v>-161</v>
      </c>
      <c r="O1518">
        <v>373863</v>
      </c>
      <c r="P1518">
        <f>(Table1[[#This Row],[ax]]-E$1)/E$2</f>
        <v>-0.99599417334304441</v>
      </c>
      <c r="Q1518">
        <f>(Table1[[#This Row],[ay]]-F$1)/F$2</f>
        <v>-7.4487443891786964E-2</v>
      </c>
      <c r="R1518">
        <f>(Table1[[#This Row],[az]]-G$1)/G$2</f>
        <v>6.006006006006006E-3</v>
      </c>
      <c r="S1518">
        <f>SQRT(Table1[[#This Row],[_ax]]*Table1[[#This Row],[_ax]]+Table1[[#This Row],[_ay]]*Table1[[#This Row],[_ay]]+Table1[[#This Row],[_az]]*Table1[[#This Row],[_az]])</f>
        <v>0.99879369478334745</v>
      </c>
      <c r="T1518" s="1">
        <f>ATAN2(Table1[[#This Row],[_az]],Table1[[#This Row],[_ay]])*180/PI()</f>
        <v>-85.390150006490472</v>
      </c>
      <c r="U1518" s="1">
        <f>ATAN2(SQRT(Table1[[#This Row],[_ay]]*Table1[[#This Row],[_ay]]+Table1[[#This Row],[_az]]*Table1[[#This Row],[_az]]),Table1[[#This Row],[_ax]])*180/PI()</f>
        <v>-85.709152044394017</v>
      </c>
    </row>
    <row r="1519" spans="1:21" x14ac:dyDescent="0.25">
      <c r="A1519" t="s">
        <v>0</v>
      </c>
      <c r="B1519" t="s">
        <v>6</v>
      </c>
      <c r="C1519" t="s">
        <v>4</v>
      </c>
      <c r="D1519" t="s">
        <v>5</v>
      </c>
      <c r="E1519">
        <v>-8087</v>
      </c>
      <c r="F1519">
        <v>-513</v>
      </c>
      <c r="G1519">
        <v>1042</v>
      </c>
      <c r="H1519">
        <v>4</v>
      </c>
      <c r="I1519">
        <v>-4</v>
      </c>
      <c r="J1519">
        <v>-19</v>
      </c>
      <c r="K1519">
        <v>1337</v>
      </c>
      <c r="L1519">
        <v>288</v>
      </c>
      <c r="M1519">
        <v>232</v>
      </c>
      <c r="N1519">
        <v>-162</v>
      </c>
      <c r="O1519">
        <v>373913</v>
      </c>
      <c r="P1519">
        <f>(Table1[[#This Row],[ax]]-E$1)/E$2</f>
        <v>-0.99587278465647</v>
      </c>
      <c r="Q1519">
        <f>(Table1[[#This Row],[ay]]-F$1)/F$2</f>
        <v>-7.4002183670993565E-2</v>
      </c>
      <c r="R1519">
        <f>(Table1[[#This Row],[az]]-G$1)/G$2</f>
        <v>6.6066066066066062E-3</v>
      </c>
      <c r="S1519">
        <f>SQRT(Table1[[#This Row],[_ax]]*Table1[[#This Row],[_ax]]+Table1[[#This Row],[_ay]]*Table1[[#This Row],[_ay]]+Table1[[#This Row],[_az]]*Table1[[#This Row],[_az]])</f>
        <v>0.99864036252214528</v>
      </c>
      <c r="T1519" s="1">
        <f>ATAN2(Table1[[#This Row],[_az]],Table1[[#This Row],[_ay]])*180/PI()</f>
        <v>-84.898396414484253</v>
      </c>
      <c r="U1519" s="1">
        <f>ATAN2(SQRT(Table1[[#This Row],[_ay]]*Table1[[#This Row],[_ay]]+Table1[[#This Row],[_az]]*Table1[[#This Row],[_az]]),Table1[[#This Row],[_ax]])*180/PI()</f>
        <v>-85.733386076351962</v>
      </c>
    </row>
    <row r="1520" spans="1:21" x14ac:dyDescent="0.25">
      <c r="A1520" t="s">
        <v>0</v>
      </c>
      <c r="B1520" t="s">
        <v>6</v>
      </c>
      <c r="C1520" t="s">
        <v>4</v>
      </c>
      <c r="D1520" t="s">
        <v>5</v>
      </c>
      <c r="E1520">
        <v>-8084</v>
      </c>
      <c r="F1520">
        <v>-524</v>
      </c>
      <c r="G1520">
        <v>1038</v>
      </c>
      <c r="H1520">
        <v>5</v>
      </c>
      <c r="I1520">
        <v>1</v>
      </c>
      <c r="J1520">
        <v>-15</v>
      </c>
      <c r="K1520">
        <v>1337</v>
      </c>
      <c r="L1520">
        <v>299</v>
      </c>
      <c r="M1520">
        <v>223</v>
      </c>
      <c r="N1520">
        <v>-161</v>
      </c>
      <c r="O1520">
        <v>373963</v>
      </c>
      <c r="P1520">
        <f>(Table1[[#This Row],[ax]]-E$1)/E$2</f>
        <v>-0.99550861859674677</v>
      </c>
      <c r="Q1520">
        <f>(Table1[[#This Row],[ay]]-F$1)/F$2</f>
        <v>-7.5336649278175419E-2</v>
      </c>
      <c r="R1520">
        <f>(Table1[[#This Row],[az]]-G$1)/G$2</f>
        <v>6.126126126126126E-3</v>
      </c>
      <c r="S1520">
        <f>SQRT(Table1[[#This Row],[_ax]]*Table1[[#This Row],[_ax]]+Table1[[#This Row],[_ay]]*Table1[[#This Row],[_ay]]+Table1[[#This Row],[_az]]*Table1[[#This Row],[_az]])</f>
        <v>0.9983739529085176</v>
      </c>
      <c r="T1520" s="1">
        <f>ATAN2(Table1[[#This Row],[_az]],Table1[[#This Row],[_ay]])*180/PI()</f>
        <v>-85.3511262247536</v>
      </c>
      <c r="U1520" s="1">
        <f>ATAN2(SQRT(Table1[[#This Row],[_ay]]*Table1[[#This Row],[_ay]]+Table1[[#This Row],[_az]]*Table1[[#This Row],[_az]]),Table1[[#This Row],[_ax]])*180/PI()</f>
        <v>-85.6580723452185</v>
      </c>
    </row>
    <row r="1521" spans="1:21" x14ac:dyDescent="0.25">
      <c r="A1521" t="s">
        <v>0</v>
      </c>
      <c r="B1521" t="s">
        <v>6</v>
      </c>
      <c r="C1521" t="s">
        <v>4</v>
      </c>
      <c r="D1521" t="s">
        <v>5</v>
      </c>
      <c r="E1521">
        <v>-8078</v>
      </c>
      <c r="F1521">
        <v>-506</v>
      </c>
      <c r="G1521">
        <v>1024</v>
      </c>
      <c r="H1521">
        <v>4</v>
      </c>
      <c r="I1521">
        <v>-3</v>
      </c>
      <c r="J1521">
        <v>-17</v>
      </c>
      <c r="K1521">
        <v>1339</v>
      </c>
      <c r="L1521">
        <v>294</v>
      </c>
      <c r="M1521">
        <v>228</v>
      </c>
      <c r="N1521">
        <v>-164</v>
      </c>
      <c r="O1521">
        <v>374013</v>
      </c>
      <c r="P1521">
        <f>(Table1[[#This Row],[ax]]-E$1)/E$2</f>
        <v>-0.99478028647730032</v>
      </c>
      <c r="Q1521">
        <f>(Table1[[#This Row],[ay]]-F$1)/F$2</f>
        <v>-7.3152978284605125E-2</v>
      </c>
      <c r="R1521">
        <f>(Table1[[#This Row],[az]]-G$1)/G$2</f>
        <v>4.4444444444444444E-3</v>
      </c>
      <c r="S1521">
        <f>SQRT(Table1[[#This Row],[_ax]]*Table1[[#This Row],[_ax]]+Table1[[#This Row],[_ay]]*Table1[[#This Row],[_ay]]+Table1[[#This Row],[_az]]*Table1[[#This Row],[_az]])</f>
        <v>0.99747628026043178</v>
      </c>
      <c r="T1521" s="1">
        <f>ATAN2(Table1[[#This Row],[_az]],Table1[[#This Row],[_ay]])*180/PI()</f>
        <v>-86.523240942499655</v>
      </c>
      <c r="U1521" s="1">
        <f>ATAN2(SQRT(Table1[[#This Row],[_ay]]*Table1[[#This Row],[_ay]]+Table1[[#This Row],[_az]]*Table1[[#This Row],[_az]]),Table1[[#This Row],[_ax]])*180/PI()</f>
        <v>-85.786493661815243</v>
      </c>
    </row>
    <row r="1522" spans="1:21" x14ac:dyDescent="0.25">
      <c r="A1522" t="s">
        <v>0</v>
      </c>
      <c r="B1522" t="s">
        <v>6</v>
      </c>
      <c r="C1522" t="s">
        <v>4</v>
      </c>
      <c r="D1522" t="s">
        <v>5</v>
      </c>
      <c r="E1522">
        <v>-8081</v>
      </c>
      <c r="F1522">
        <v>-528</v>
      </c>
      <c r="G1522">
        <v>1051</v>
      </c>
      <c r="H1522">
        <v>3</v>
      </c>
      <c r="I1522">
        <v>-3</v>
      </c>
      <c r="J1522">
        <v>-19</v>
      </c>
      <c r="K1522">
        <v>1337</v>
      </c>
      <c r="L1522">
        <v>291</v>
      </c>
      <c r="M1522">
        <v>225</v>
      </c>
      <c r="N1522">
        <v>-165</v>
      </c>
      <c r="O1522">
        <v>374063</v>
      </c>
      <c r="P1522">
        <f>(Table1[[#This Row],[ax]]-E$1)/E$2</f>
        <v>-0.99514445253702355</v>
      </c>
      <c r="Q1522">
        <f>(Table1[[#This Row],[ay]]-F$1)/F$2</f>
        <v>-7.5821909498968817E-2</v>
      </c>
      <c r="R1522">
        <f>(Table1[[#This Row],[az]]-G$1)/G$2</f>
        <v>7.6876876876876875E-3</v>
      </c>
      <c r="S1522">
        <f>SQRT(Table1[[#This Row],[_ax]]*Table1[[#This Row],[_ax]]+Table1[[#This Row],[_ay]]*Table1[[#This Row],[_ay]]+Table1[[#This Row],[_az]]*Table1[[#This Row],[_az]])</f>
        <v>0.99805838702816663</v>
      </c>
      <c r="T1522" s="1">
        <f>ATAN2(Table1[[#This Row],[_az]],Table1[[#This Row],[_ay]])*180/PI()</f>
        <v>-84.210487153968501</v>
      </c>
      <c r="U1522" s="1">
        <f>ATAN2(SQRT(Table1[[#This Row],[_ay]]*Table1[[#This Row],[_ay]]+Table1[[#This Row],[_az]]*Table1[[#This Row],[_az]]),Table1[[#This Row],[_ax]])*180/PI()</f>
        <v>-85.620694237999572</v>
      </c>
    </row>
    <row r="1523" spans="1:21" x14ac:dyDescent="0.25">
      <c r="A1523" t="s">
        <v>0</v>
      </c>
      <c r="B1523" t="s">
        <v>6</v>
      </c>
      <c r="C1523" t="s">
        <v>4</v>
      </c>
      <c r="D1523" t="s">
        <v>5</v>
      </c>
      <c r="E1523">
        <v>-8081</v>
      </c>
      <c r="F1523">
        <v>-517</v>
      </c>
      <c r="G1523">
        <v>1038</v>
      </c>
      <c r="H1523">
        <v>4</v>
      </c>
      <c r="I1523">
        <v>2</v>
      </c>
      <c r="J1523">
        <v>-13</v>
      </c>
      <c r="K1523">
        <v>1338</v>
      </c>
      <c r="L1523">
        <v>297</v>
      </c>
      <c r="M1523">
        <v>237</v>
      </c>
      <c r="N1523">
        <v>-159</v>
      </c>
      <c r="O1523">
        <v>374113</v>
      </c>
      <c r="P1523">
        <f>(Table1[[#This Row],[ax]]-E$1)/E$2</f>
        <v>-0.99514445253702355</v>
      </c>
      <c r="Q1523">
        <f>(Table1[[#This Row],[ay]]-F$1)/F$2</f>
        <v>-7.4487443891786964E-2</v>
      </c>
      <c r="R1523">
        <f>(Table1[[#This Row],[az]]-G$1)/G$2</f>
        <v>6.126126126126126E-3</v>
      </c>
      <c r="S1523">
        <f>SQRT(Table1[[#This Row],[_ax]]*Table1[[#This Row],[_ax]]+Table1[[#This Row],[_ay]]*Table1[[#This Row],[_ay]]+Table1[[#This Row],[_az]]*Table1[[#This Row],[_az]])</f>
        <v>0.99794708784286634</v>
      </c>
      <c r="T1523" s="1">
        <f>ATAN2(Table1[[#This Row],[_az]],Table1[[#This Row],[_ay]])*180/PI()</f>
        <v>-85.29836230977854</v>
      </c>
      <c r="U1523" s="1">
        <f>ATAN2(SQRT(Table1[[#This Row],[_ay]]*Table1[[#This Row],[_ay]]+Table1[[#This Row],[_az]]*Table1[[#This Row],[_az]]),Table1[[#This Row],[_ax]])*180/PI()</f>
        <v>-85.704943721753722</v>
      </c>
    </row>
    <row r="1524" spans="1:21" x14ac:dyDescent="0.25">
      <c r="A1524" t="s">
        <v>0</v>
      </c>
      <c r="B1524" t="s">
        <v>6</v>
      </c>
      <c r="C1524" t="s">
        <v>4</v>
      </c>
      <c r="D1524" t="s">
        <v>5</v>
      </c>
      <c r="E1524">
        <v>-8077</v>
      </c>
      <c r="F1524">
        <v>-509</v>
      </c>
      <c r="G1524">
        <v>1036</v>
      </c>
      <c r="H1524">
        <v>4</v>
      </c>
      <c r="I1524">
        <v>-4</v>
      </c>
      <c r="J1524">
        <v>-19</v>
      </c>
      <c r="K1524">
        <v>1340</v>
      </c>
      <c r="L1524">
        <v>288</v>
      </c>
      <c r="M1524">
        <v>232</v>
      </c>
      <c r="N1524">
        <v>-150</v>
      </c>
      <c r="O1524">
        <v>374163</v>
      </c>
      <c r="P1524">
        <f>(Table1[[#This Row],[ax]]-E$1)/E$2</f>
        <v>-0.99465889779072592</v>
      </c>
      <c r="Q1524">
        <f>(Table1[[#This Row],[ay]]-F$1)/F$2</f>
        <v>-7.3516923450200167E-2</v>
      </c>
      <c r="R1524">
        <f>(Table1[[#This Row],[az]]-G$1)/G$2</f>
        <v>5.8858858858858859E-3</v>
      </c>
      <c r="S1524">
        <f>SQRT(Table1[[#This Row],[_ax]]*Table1[[#This Row],[_ax]]+Table1[[#This Row],[_ay]]*Table1[[#This Row],[_ay]]+Table1[[#This Row],[_az]]*Table1[[#This Row],[_az]])</f>
        <v>0.99738944482108194</v>
      </c>
      <c r="T1524" s="1">
        <f>ATAN2(Table1[[#This Row],[_az]],Table1[[#This Row],[_ay]])*180/PI()</f>
        <v>-85.422569174226652</v>
      </c>
      <c r="U1524" s="1">
        <f>ATAN2(SQRT(Table1[[#This Row],[_ay]]*Table1[[#This Row],[_ay]]+Table1[[#This Row],[_az]]*Table1[[#This Row],[_az]]),Table1[[#This Row],[_ax]])*180/PI()</f>
        <v>-85.759381466420635</v>
      </c>
    </row>
    <row r="1525" spans="1:21" x14ac:dyDescent="0.25">
      <c r="A1525" t="s">
        <v>0</v>
      </c>
      <c r="B1525" t="s">
        <v>6</v>
      </c>
      <c r="C1525" t="s">
        <v>4</v>
      </c>
      <c r="D1525" t="s">
        <v>5</v>
      </c>
      <c r="E1525">
        <v>-8083</v>
      </c>
      <c r="F1525">
        <v>-531</v>
      </c>
      <c r="G1525">
        <v>1048</v>
      </c>
      <c r="H1525">
        <v>4</v>
      </c>
      <c r="I1525">
        <v>-3</v>
      </c>
      <c r="J1525">
        <v>-16</v>
      </c>
      <c r="K1525">
        <v>1340</v>
      </c>
      <c r="L1525">
        <v>292</v>
      </c>
      <c r="M1525">
        <v>230</v>
      </c>
      <c r="N1525">
        <v>-158</v>
      </c>
      <c r="O1525">
        <v>374213</v>
      </c>
      <c r="P1525">
        <f>(Table1[[#This Row],[ax]]-E$1)/E$2</f>
        <v>-0.99538722991017237</v>
      </c>
      <c r="Q1525">
        <f>(Table1[[#This Row],[ay]]-F$1)/F$2</f>
        <v>-7.6185854664563873E-2</v>
      </c>
      <c r="R1525">
        <f>(Table1[[#This Row],[az]]-G$1)/G$2</f>
        <v>7.3273273273273274E-3</v>
      </c>
      <c r="S1525">
        <f>SQRT(Table1[[#This Row],[_ax]]*Table1[[#This Row],[_ax]]+Table1[[#This Row],[_ay]]*Table1[[#This Row],[_ay]]+Table1[[#This Row],[_az]]*Table1[[#This Row],[_az]])</f>
        <v>0.99832545376995085</v>
      </c>
      <c r="T1525" s="1">
        <f>ATAN2(Table1[[#This Row],[_az]],Table1[[#This Row],[_ay]])*180/PI()</f>
        <v>-84.506360695488112</v>
      </c>
      <c r="U1525" s="1">
        <f>ATAN2(SQRT(Table1[[#This Row],[_ay]]*Table1[[#This Row],[_ay]]+Table1[[#This Row],[_az]]*Table1[[#This Row],[_az]]),Table1[[#This Row],[_ax]])*180/PI()</f>
        <v>-85.603059665013504</v>
      </c>
    </row>
    <row r="1526" spans="1:21" x14ac:dyDescent="0.25">
      <c r="A1526" t="s">
        <v>0</v>
      </c>
      <c r="B1526" t="s">
        <v>6</v>
      </c>
      <c r="C1526" t="s">
        <v>4</v>
      </c>
      <c r="D1526" t="s">
        <v>5</v>
      </c>
      <c r="E1526">
        <v>-8081</v>
      </c>
      <c r="F1526">
        <v>-511</v>
      </c>
      <c r="G1526">
        <v>1020</v>
      </c>
      <c r="H1526">
        <v>4</v>
      </c>
      <c r="I1526">
        <v>-1</v>
      </c>
      <c r="J1526">
        <v>-15</v>
      </c>
      <c r="K1526">
        <v>1339</v>
      </c>
      <c r="L1526">
        <v>293</v>
      </c>
      <c r="M1526">
        <v>229</v>
      </c>
      <c r="N1526">
        <v>-159</v>
      </c>
      <c r="O1526">
        <v>374263</v>
      </c>
      <c r="P1526">
        <f>(Table1[[#This Row],[ax]]-E$1)/E$2</f>
        <v>-0.99514445253702355</v>
      </c>
      <c r="Q1526">
        <f>(Table1[[#This Row],[ay]]-F$1)/F$2</f>
        <v>-7.3759553560596866E-2</v>
      </c>
      <c r="R1526">
        <f>(Table1[[#This Row],[az]]-G$1)/G$2</f>
        <v>3.9639639639639642E-3</v>
      </c>
      <c r="S1526">
        <f>SQRT(Table1[[#This Row],[_ax]]*Table1[[#This Row],[_ax]]+Table1[[#This Row],[_ay]]*Table1[[#This Row],[_ay]]+Table1[[#This Row],[_az]]*Table1[[#This Row],[_az]])</f>
        <v>0.99788209031276764</v>
      </c>
      <c r="T1526" s="1">
        <f>ATAN2(Table1[[#This Row],[_az]],Table1[[#This Row],[_ay]])*180/PI()</f>
        <v>-86.923786544027124</v>
      </c>
      <c r="U1526" s="1">
        <f>ATAN2(SQRT(Table1[[#This Row],[_ay]]*Table1[[#This Row],[_ay]]+Table1[[#This Row],[_az]]*Table1[[#This Row],[_az]]),Table1[[#This Row],[_ax]])*180/PI()</f>
        <v>-85.754925197799608</v>
      </c>
    </row>
    <row r="1527" spans="1:21" x14ac:dyDescent="0.25">
      <c r="A1527" t="s">
        <v>0</v>
      </c>
      <c r="B1527" t="s">
        <v>6</v>
      </c>
      <c r="C1527" t="s">
        <v>4</v>
      </c>
      <c r="D1527" t="s">
        <v>5</v>
      </c>
      <c r="E1527">
        <v>-8084</v>
      </c>
      <c r="F1527">
        <v>-521</v>
      </c>
      <c r="G1527">
        <v>1046</v>
      </c>
      <c r="H1527">
        <v>4</v>
      </c>
      <c r="I1527">
        <v>-6</v>
      </c>
      <c r="J1527">
        <v>-18</v>
      </c>
      <c r="K1527">
        <v>1342</v>
      </c>
      <c r="L1527">
        <v>297</v>
      </c>
      <c r="M1527">
        <v>229</v>
      </c>
      <c r="N1527">
        <v>-163</v>
      </c>
      <c r="O1527">
        <v>374313</v>
      </c>
      <c r="P1527">
        <f>(Table1[[#This Row],[ax]]-E$1)/E$2</f>
        <v>-0.99550861859674677</v>
      </c>
      <c r="Q1527">
        <f>(Table1[[#This Row],[ay]]-F$1)/F$2</f>
        <v>-7.4972704112580377E-2</v>
      </c>
      <c r="R1527">
        <f>(Table1[[#This Row],[az]]-G$1)/G$2</f>
        <v>7.0870870870870873E-3</v>
      </c>
      <c r="S1527">
        <f>SQRT(Table1[[#This Row],[_ax]]*Table1[[#This Row],[_ax]]+Table1[[#This Row],[_ay]]*Table1[[#This Row],[_ay]]+Table1[[#This Row],[_az]]*Table1[[#This Row],[_az]])</f>
        <v>0.99835291498834999</v>
      </c>
      <c r="T1527" s="1">
        <f>ATAN2(Table1[[#This Row],[_az]],Table1[[#This Row],[_ay]])*180/PI()</f>
        <v>-84.599939426682809</v>
      </c>
      <c r="U1527" s="1">
        <f>ATAN2(SQRT(Table1[[#This Row],[_ay]]*Table1[[#This Row],[_ay]]+Table1[[#This Row],[_az]]*Table1[[#This Row],[_az]]),Table1[[#This Row],[_ax]])*180/PI()</f>
        <v>-85.674003412767945</v>
      </c>
    </row>
    <row r="1528" spans="1:21" x14ac:dyDescent="0.25">
      <c r="A1528" t="s">
        <v>0</v>
      </c>
      <c r="B1528" t="s">
        <v>6</v>
      </c>
      <c r="C1528" t="s">
        <v>4</v>
      </c>
      <c r="D1528" t="s">
        <v>5</v>
      </c>
      <c r="E1528">
        <v>-8079</v>
      </c>
      <c r="F1528">
        <v>-516</v>
      </c>
      <c r="G1528">
        <v>1048</v>
      </c>
      <c r="H1528">
        <v>4</v>
      </c>
      <c r="I1528">
        <v>0</v>
      </c>
      <c r="J1528">
        <v>-15</v>
      </c>
      <c r="K1528">
        <v>1338</v>
      </c>
      <c r="L1528">
        <v>298</v>
      </c>
      <c r="M1528">
        <v>232</v>
      </c>
      <c r="N1528">
        <v>-160</v>
      </c>
      <c r="O1528">
        <v>374363</v>
      </c>
      <c r="P1528">
        <f>(Table1[[#This Row],[ax]]-E$1)/E$2</f>
        <v>-0.99490167516387473</v>
      </c>
      <c r="Q1528">
        <f>(Table1[[#This Row],[ay]]-F$1)/F$2</f>
        <v>-7.4366128836588621E-2</v>
      </c>
      <c r="R1528">
        <f>(Table1[[#This Row],[az]]-G$1)/G$2</f>
        <v>7.3273273273273274E-3</v>
      </c>
      <c r="S1528">
        <f>SQRT(Table1[[#This Row],[_ax]]*Table1[[#This Row],[_ax]]+Table1[[#This Row],[_ay]]*Table1[[#This Row],[_ay]]+Table1[[#This Row],[_az]]*Table1[[#This Row],[_az]])</f>
        <v>0.99770404133078772</v>
      </c>
      <c r="T1528" s="1">
        <f>ATAN2(Table1[[#This Row],[_az]],Table1[[#This Row],[_ay]])*180/PI()</f>
        <v>-84.37278491362774</v>
      </c>
      <c r="U1528" s="1">
        <f>ATAN2(SQRT(Table1[[#This Row],[_ay]]*Table1[[#This Row],[_ay]]+Table1[[#This Row],[_az]]*Table1[[#This Row],[_az]]),Table1[[#This Row],[_ax]])*180/PI()</f>
        <v>-85.704626713397303</v>
      </c>
    </row>
    <row r="1529" spans="1:21" x14ac:dyDescent="0.25">
      <c r="A1529" t="s">
        <v>0</v>
      </c>
      <c r="B1529" t="s">
        <v>6</v>
      </c>
      <c r="C1529" t="s">
        <v>4</v>
      </c>
      <c r="D1529" t="s">
        <v>5</v>
      </c>
      <c r="E1529">
        <v>-8082</v>
      </c>
      <c r="F1529">
        <v>-509</v>
      </c>
      <c r="G1529">
        <v>1041</v>
      </c>
      <c r="H1529">
        <v>4</v>
      </c>
      <c r="I1529">
        <v>-3</v>
      </c>
      <c r="J1529">
        <v>-16</v>
      </c>
      <c r="K1529">
        <v>1337</v>
      </c>
      <c r="L1529">
        <v>292</v>
      </c>
      <c r="M1529">
        <v>232</v>
      </c>
      <c r="N1529">
        <v>-160</v>
      </c>
      <c r="O1529">
        <v>374413</v>
      </c>
      <c r="P1529">
        <f>(Table1[[#This Row],[ax]]-E$1)/E$2</f>
        <v>-0.99526584122359796</v>
      </c>
      <c r="Q1529">
        <f>(Table1[[#This Row],[ay]]-F$1)/F$2</f>
        <v>-7.3516923450200167E-2</v>
      </c>
      <c r="R1529">
        <f>(Table1[[#This Row],[az]]-G$1)/G$2</f>
        <v>6.4864864864864862E-3</v>
      </c>
      <c r="S1529">
        <f>SQRT(Table1[[#This Row],[_ax]]*Table1[[#This Row],[_ax]]+Table1[[#This Row],[_ay]]*Table1[[#This Row],[_ay]]+Table1[[#This Row],[_az]]*Table1[[#This Row],[_az]])</f>
        <v>0.99799845052336533</v>
      </c>
      <c r="T1529" s="1">
        <f>ATAN2(Table1[[#This Row],[_az]],Table1[[#This Row],[_ay]])*180/PI()</f>
        <v>-84.957781609205909</v>
      </c>
      <c r="U1529" s="1">
        <f>ATAN2(SQRT(Table1[[#This Row],[_ay]]*Table1[[#This Row],[_ay]]+Table1[[#This Row],[_az]]*Table1[[#This Row],[_az]]),Table1[[#This Row],[_ax]])*180/PI()</f>
        <v>-85.759074802838825</v>
      </c>
    </row>
    <row r="1530" spans="1:21" x14ac:dyDescent="0.25">
      <c r="A1530" t="s">
        <v>0</v>
      </c>
      <c r="B1530" t="s">
        <v>6</v>
      </c>
      <c r="C1530" t="s">
        <v>4</v>
      </c>
      <c r="D1530" t="s">
        <v>5</v>
      </c>
      <c r="E1530">
        <v>-8085</v>
      </c>
      <c r="F1530">
        <v>-520</v>
      </c>
      <c r="G1530">
        <v>1046</v>
      </c>
      <c r="H1530">
        <v>4</v>
      </c>
      <c r="I1530">
        <v>-3</v>
      </c>
      <c r="J1530">
        <v>-18</v>
      </c>
      <c r="K1530">
        <v>1339</v>
      </c>
      <c r="L1530">
        <v>296</v>
      </c>
      <c r="M1530">
        <v>228</v>
      </c>
      <c r="N1530">
        <v>-154</v>
      </c>
      <c r="O1530">
        <v>374463</v>
      </c>
      <c r="P1530">
        <f>(Table1[[#This Row],[ax]]-E$1)/E$2</f>
        <v>-0.99563000728332118</v>
      </c>
      <c r="Q1530">
        <f>(Table1[[#This Row],[ay]]-F$1)/F$2</f>
        <v>-7.485138905738202E-2</v>
      </c>
      <c r="R1530">
        <f>(Table1[[#This Row],[az]]-G$1)/G$2</f>
        <v>7.0870870870870873E-3</v>
      </c>
      <c r="S1530">
        <f>SQRT(Table1[[#This Row],[_ax]]*Table1[[#This Row],[_ax]]+Table1[[#This Row],[_ay]]*Table1[[#This Row],[_ay]]+Table1[[#This Row],[_az]]*Table1[[#This Row],[_az]])</f>
        <v>0.99846485599152945</v>
      </c>
      <c r="T1530" s="1">
        <f>ATAN2(Table1[[#This Row],[_az]],Table1[[#This Row],[_ay]])*180/PI()</f>
        <v>-84.591239164693661</v>
      </c>
      <c r="U1530" s="1">
        <f>ATAN2(SQRT(Table1[[#This Row],[_ay]]*Table1[[#This Row],[_ay]]+Table1[[#This Row],[_az]]*Table1[[#This Row],[_az]]),Table1[[#This Row],[_ax]])*180/PI()</f>
        <v>-85.681439684173853</v>
      </c>
    </row>
    <row r="1531" spans="1:21" x14ac:dyDescent="0.25">
      <c r="A1531" t="s">
        <v>0</v>
      </c>
      <c r="B1531" t="s">
        <v>6</v>
      </c>
      <c r="C1531" t="s">
        <v>4</v>
      </c>
      <c r="D1531" t="s">
        <v>5</v>
      </c>
      <c r="E1531">
        <v>-8073</v>
      </c>
      <c r="F1531">
        <v>-510</v>
      </c>
      <c r="G1531">
        <v>1040</v>
      </c>
      <c r="H1531">
        <v>4</v>
      </c>
      <c r="I1531">
        <v>0</v>
      </c>
      <c r="J1531">
        <v>-14</v>
      </c>
      <c r="K1531">
        <v>1339</v>
      </c>
      <c r="L1531">
        <v>289</v>
      </c>
      <c r="M1531">
        <v>221</v>
      </c>
      <c r="N1531">
        <v>-169</v>
      </c>
      <c r="O1531">
        <v>374513</v>
      </c>
      <c r="P1531">
        <f>(Table1[[#This Row],[ax]]-E$1)/E$2</f>
        <v>-0.99417334304442828</v>
      </c>
      <c r="Q1531">
        <f>(Table1[[#This Row],[ay]]-F$1)/F$2</f>
        <v>-7.3638238505398523E-2</v>
      </c>
      <c r="R1531">
        <f>(Table1[[#This Row],[az]]-G$1)/G$2</f>
        <v>6.3663663663663661E-3</v>
      </c>
      <c r="S1531">
        <f>SQRT(Table1[[#This Row],[_ax]]*Table1[[#This Row],[_ax]]+Table1[[#This Row],[_ay]]*Table1[[#This Row],[_ay]]+Table1[[#This Row],[_az]]*Table1[[#This Row],[_az]])</f>
        <v>0.99691712635054242</v>
      </c>
      <c r="T1531" s="1">
        <f>ATAN2(Table1[[#This Row],[_az]],Table1[[#This Row],[_ay]])*180/PI()</f>
        <v>-85.058801207012067</v>
      </c>
      <c r="U1531" s="1">
        <f>ATAN2(SQRT(Table1[[#This Row],[_ay]]*Table1[[#This Row],[_ay]]+Table1[[#This Row],[_az]]*Table1[[#This Row],[_az]]),Table1[[#This Row],[_ax]])*180/PI()</f>
        <v>-85.748103692547957</v>
      </c>
    </row>
    <row r="1532" spans="1:21" x14ac:dyDescent="0.25">
      <c r="A1532" t="s">
        <v>0</v>
      </c>
      <c r="B1532" t="s">
        <v>6</v>
      </c>
      <c r="C1532" t="s">
        <v>4</v>
      </c>
      <c r="D1532" t="s">
        <v>5</v>
      </c>
      <c r="E1532">
        <v>-8075</v>
      </c>
      <c r="F1532">
        <v>-512</v>
      </c>
      <c r="G1532">
        <v>1043</v>
      </c>
      <c r="H1532">
        <v>4</v>
      </c>
      <c r="I1532">
        <v>-5</v>
      </c>
      <c r="J1532">
        <v>-22</v>
      </c>
      <c r="K1532">
        <v>1342</v>
      </c>
      <c r="L1532">
        <v>295</v>
      </c>
      <c r="M1532">
        <v>227</v>
      </c>
      <c r="N1532">
        <v>-159</v>
      </c>
      <c r="O1532">
        <v>374563</v>
      </c>
      <c r="P1532">
        <f>(Table1[[#This Row],[ax]]-E$1)/E$2</f>
        <v>-0.9944161204175771</v>
      </c>
      <c r="Q1532">
        <f>(Table1[[#This Row],[ay]]-F$1)/F$2</f>
        <v>-7.3880868615795223E-2</v>
      </c>
      <c r="R1532">
        <f>(Table1[[#This Row],[az]]-G$1)/G$2</f>
        <v>6.7267267267267271E-3</v>
      </c>
      <c r="S1532">
        <f>SQRT(Table1[[#This Row],[_ax]]*Table1[[#This Row],[_ax]]+Table1[[#This Row],[_ay]]*Table1[[#This Row],[_ay]]+Table1[[#This Row],[_az]]*Table1[[#This Row],[_az]])</f>
        <v>0.99717954860006308</v>
      </c>
      <c r="T1532" s="1">
        <f>ATAN2(Table1[[#This Row],[_az]],Table1[[#This Row],[_ay]])*180/PI()</f>
        <v>-84.797661063099611</v>
      </c>
      <c r="U1532" s="1">
        <f>ATAN2(SQRT(Table1[[#This Row],[_ay]]*Table1[[#This Row],[_ay]]+Table1[[#This Row],[_az]]*Table1[[#This Row],[_az]]),Table1[[#This Row],[_ax]])*180/PI()</f>
        <v>-85.733464282833523</v>
      </c>
    </row>
    <row r="1533" spans="1:21" x14ac:dyDescent="0.25">
      <c r="A1533" t="s">
        <v>0</v>
      </c>
      <c r="B1533" t="s">
        <v>6</v>
      </c>
      <c r="C1533" t="s">
        <v>4</v>
      </c>
      <c r="D1533" t="s">
        <v>5</v>
      </c>
      <c r="E1533">
        <v>-8081</v>
      </c>
      <c r="F1533">
        <v>-548</v>
      </c>
      <c r="G1533">
        <v>1060</v>
      </c>
      <c r="H1533">
        <v>4</v>
      </c>
      <c r="I1533">
        <v>-2</v>
      </c>
      <c r="J1533">
        <v>-19</v>
      </c>
      <c r="K1533">
        <v>1339</v>
      </c>
      <c r="L1533">
        <v>302</v>
      </c>
      <c r="M1533">
        <v>232</v>
      </c>
      <c r="N1533">
        <v>-150</v>
      </c>
      <c r="O1533">
        <v>374613</v>
      </c>
      <c r="P1533">
        <f>(Table1[[#This Row],[ax]]-E$1)/E$2</f>
        <v>-0.99514445253702355</v>
      </c>
      <c r="Q1533">
        <f>(Table1[[#This Row],[ay]]-F$1)/F$2</f>
        <v>-7.8248210602935825E-2</v>
      </c>
      <c r="R1533">
        <f>(Table1[[#This Row],[az]]-G$1)/G$2</f>
        <v>8.7687687687687688E-3</v>
      </c>
      <c r="S1533">
        <f>SQRT(Table1[[#This Row],[_ax]]*Table1[[#This Row],[_ax]]+Table1[[#This Row],[_ay]]*Table1[[#This Row],[_ay]]+Table1[[#This Row],[_az]]*Table1[[#This Row],[_az]])</f>
        <v>0.99825455430140353</v>
      </c>
      <c r="T1533" s="1">
        <f>ATAN2(Table1[[#This Row],[_az]],Table1[[#This Row],[_ay]])*180/PI()</f>
        <v>-83.605911198181374</v>
      </c>
      <c r="U1533" s="1">
        <f>ATAN2(SQRT(Table1[[#This Row],[_ay]]*Table1[[#This Row],[_ay]]+Table1[[#This Row],[_az]]*Table1[[#This Row],[_az]]),Table1[[#This Row],[_ax]])*180/PI()</f>
        <v>-85.476057258298894</v>
      </c>
    </row>
    <row r="1534" spans="1:21" x14ac:dyDescent="0.25">
      <c r="A1534" t="s">
        <v>0</v>
      </c>
      <c r="B1534" t="s">
        <v>6</v>
      </c>
      <c r="C1534" t="s">
        <v>4</v>
      </c>
      <c r="D1534" t="s">
        <v>5</v>
      </c>
      <c r="E1534">
        <v>-8086</v>
      </c>
      <c r="F1534">
        <v>-509</v>
      </c>
      <c r="G1534">
        <v>1025</v>
      </c>
      <c r="H1534">
        <v>4</v>
      </c>
      <c r="I1534">
        <v>2</v>
      </c>
      <c r="J1534">
        <v>-12</v>
      </c>
      <c r="K1534">
        <v>1342</v>
      </c>
      <c r="L1534">
        <v>302</v>
      </c>
      <c r="M1534">
        <v>226</v>
      </c>
      <c r="N1534">
        <v>-160</v>
      </c>
      <c r="O1534">
        <v>374663</v>
      </c>
      <c r="P1534">
        <f>(Table1[[#This Row],[ax]]-E$1)/E$2</f>
        <v>-0.99575139596989559</v>
      </c>
      <c r="Q1534">
        <f>(Table1[[#This Row],[ay]]-F$1)/F$2</f>
        <v>-7.3516923450200167E-2</v>
      </c>
      <c r="R1534">
        <f>(Table1[[#This Row],[az]]-G$1)/G$2</f>
        <v>4.5645645645645645E-3</v>
      </c>
      <c r="S1534">
        <f>SQRT(Table1[[#This Row],[_ax]]*Table1[[#This Row],[_ax]]+Table1[[#This Row],[_ay]]*Table1[[#This Row],[_ay]]+Table1[[#This Row],[_az]]*Table1[[#This Row],[_az]])</f>
        <v>0.99847204059965666</v>
      </c>
      <c r="T1534" s="1">
        <f>ATAN2(Table1[[#This Row],[_az]],Table1[[#This Row],[_ay]])*180/PI()</f>
        <v>-86.447144662396681</v>
      </c>
      <c r="U1534" s="1">
        <f>ATAN2(SQRT(Table1[[#This Row],[_ay]]*Table1[[#This Row],[_ay]]+Table1[[#This Row],[_az]]*Table1[[#This Row],[_az]]),Table1[[#This Row],[_ax]])*180/PI()</f>
        <v>-85.769377755856212</v>
      </c>
    </row>
    <row r="1535" spans="1:21" x14ac:dyDescent="0.25">
      <c r="A1535" t="s">
        <v>0</v>
      </c>
      <c r="B1535" t="s">
        <v>6</v>
      </c>
      <c r="C1535" t="s">
        <v>4</v>
      </c>
      <c r="D1535" t="s">
        <v>5</v>
      </c>
      <c r="E1535">
        <v>-8079</v>
      </c>
      <c r="F1535">
        <v>-503</v>
      </c>
      <c r="G1535">
        <v>1038</v>
      </c>
      <c r="H1535">
        <v>5</v>
      </c>
      <c r="I1535">
        <v>-4</v>
      </c>
      <c r="J1535">
        <v>-20</v>
      </c>
      <c r="K1535">
        <v>1341</v>
      </c>
      <c r="L1535">
        <v>295</v>
      </c>
      <c r="M1535">
        <v>225</v>
      </c>
      <c r="N1535">
        <v>-151</v>
      </c>
      <c r="O1535">
        <v>374713</v>
      </c>
      <c r="P1535">
        <f>(Table1[[#This Row],[ax]]-E$1)/E$2</f>
        <v>-0.99490167516387473</v>
      </c>
      <c r="Q1535">
        <f>(Table1[[#This Row],[ay]]-F$1)/F$2</f>
        <v>-7.2789033119010069E-2</v>
      </c>
      <c r="R1535">
        <f>(Table1[[#This Row],[az]]-G$1)/G$2</f>
        <v>6.126126126126126E-3</v>
      </c>
      <c r="S1535">
        <f>SQRT(Table1[[#This Row],[_ax]]*Table1[[#This Row],[_ax]]+Table1[[#This Row],[_ay]]*Table1[[#This Row],[_ay]]+Table1[[#This Row],[_az]]*Table1[[#This Row],[_az]])</f>
        <v>0.99757962890568175</v>
      </c>
      <c r="T1535" s="1">
        <f>ATAN2(Table1[[#This Row],[_az]],Table1[[#This Row],[_ay]])*180/PI()</f>
        <v>-85.189166497084585</v>
      </c>
      <c r="U1535" s="1">
        <f>ATAN2(SQRT(Table1[[#This Row],[_ay]]*Table1[[#This Row],[_ay]]+Table1[[#This Row],[_az]]*Table1[[#This Row],[_az]]),Table1[[#This Row],[_ax]])*180/PI()</f>
        <v>-85.800838470254035</v>
      </c>
    </row>
    <row r="1536" spans="1:21" x14ac:dyDescent="0.25">
      <c r="A1536" t="s">
        <v>0</v>
      </c>
      <c r="B1536" t="s">
        <v>6</v>
      </c>
      <c r="C1536" t="s">
        <v>4</v>
      </c>
      <c r="D1536" t="s">
        <v>5</v>
      </c>
      <c r="E1536">
        <v>-8079</v>
      </c>
      <c r="F1536">
        <v>-496</v>
      </c>
      <c r="G1536">
        <v>1037</v>
      </c>
      <c r="H1536">
        <v>3</v>
      </c>
      <c r="I1536">
        <v>6</v>
      </c>
      <c r="J1536">
        <v>-11</v>
      </c>
      <c r="K1536">
        <v>1340</v>
      </c>
      <c r="L1536">
        <v>287</v>
      </c>
      <c r="M1536">
        <v>235</v>
      </c>
      <c r="N1536">
        <v>-163</v>
      </c>
      <c r="O1536">
        <v>374763</v>
      </c>
      <c r="P1536">
        <f>(Table1[[#This Row],[ax]]-E$1)/E$2</f>
        <v>-0.99490167516387473</v>
      </c>
      <c r="Q1536">
        <f>(Table1[[#This Row],[ay]]-F$1)/F$2</f>
        <v>-7.1939827732621614E-2</v>
      </c>
      <c r="R1536">
        <f>(Table1[[#This Row],[az]]-G$1)/G$2</f>
        <v>6.006006006006006E-3</v>
      </c>
      <c r="S1536">
        <f>SQRT(Table1[[#This Row],[_ax]]*Table1[[#This Row],[_ax]]+Table1[[#This Row],[_ay]]*Table1[[#This Row],[_ay]]+Table1[[#This Row],[_az]]*Table1[[#This Row],[_az]])</f>
        <v>0.99751729517148102</v>
      </c>
      <c r="T1536" s="1">
        <f>ATAN2(Table1[[#This Row],[_az]],Table1[[#This Row],[_ay]])*180/PI()</f>
        <v>-85.22764189094562</v>
      </c>
      <c r="U1536" s="1">
        <f>ATAN2(SQRT(Table1[[#This Row],[_ay]]*Table1[[#This Row],[_ay]]+Table1[[#This Row],[_az]]*Table1[[#This Row],[_az]]),Table1[[#This Row],[_ax]])*180/PI()</f>
        <v>-85.849889291172502</v>
      </c>
    </row>
    <row r="1537" spans="1:21" x14ac:dyDescent="0.25">
      <c r="A1537" t="s">
        <v>0</v>
      </c>
      <c r="B1537" t="s">
        <v>6</v>
      </c>
      <c r="C1537" t="s">
        <v>4</v>
      </c>
      <c r="D1537" t="s">
        <v>5</v>
      </c>
      <c r="E1537">
        <v>-8095</v>
      </c>
      <c r="F1537">
        <v>-499</v>
      </c>
      <c r="G1537">
        <v>1035</v>
      </c>
      <c r="H1537">
        <v>4</v>
      </c>
      <c r="I1537">
        <v>-8</v>
      </c>
      <c r="J1537">
        <v>-25</v>
      </c>
      <c r="K1537">
        <v>1340</v>
      </c>
      <c r="L1537">
        <v>293</v>
      </c>
      <c r="M1537">
        <v>225</v>
      </c>
      <c r="N1537">
        <v>-157</v>
      </c>
      <c r="O1537">
        <v>374813</v>
      </c>
      <c r="P1537">
        <f>(Table1[[#This Row],[ax]]-E$1)/E$2</f>
        <v>-0.99684389414906527</v>
      </c>
      <c r="Q1537">
        <f>(Table1[[#This Row],[ay]]-F$1)/F$2</f>
        <v>-7.230377289821667E-2</v>
      </c>
      <c r="R1537">
        <f>(Table1[[#This Row],[az]]-G$1)/G$2</f>
        <v>5.7657657657657659E-3</v>
      </c>
      <c r="S1537">
        <f>SQRT(Table1[[#This Row],[_ax]]*Table1[[#This Row],[_ax]]+Table1[[#This Row],[_ay]]*Table1[[#This Row],[_ay]]+Table1[[#This Row],[_az]]*Table1[[#This Row],[_az]])</f>
        <v>0.99947927889099109</v>
      </c>
      <c r="T1537" s="1">
        <f>ATAN2(Table1[[#This Row],[_az]],Table1[[#This Row],[_ay]])*180/PI()</f>
        <v>-85.440674188931368</v>
      </c>
      <c r="U1537" s="1">
        <f>ATAN2(SQRT(Table1[[#This Row],[_ay]]*Table1[[#This Row],[_ay]]+Table1[[#This Row],[_az]]*Table1[[#This Row],[_az]]),Table1[[#This Row],[_ax]])*180/PI()</f>
        <v>-85.838324439983424</v>
      </c>
    </row>
    <row r="1538" spans="1:21" x14ac:dyDescent="0.25">
      <c r="A1538" t="s">
        <v>0</v>
      </c>
      <c r="B1538" t="s">
        <v>6</v>
      </c>
      <c r="C1538" t="s">
        <v>4</v>
      </c>
      <c r="D1538" t="s">
        <v>5</v>
      </c>
      <c r="E1538">
        <v>-8085</v>
      </c>
      <c r="F1538">
        <v>-548</v>
      </c>
      <c r="G1538">
        <v>1071</v>
      </c>
      <c r="H1538">
        <v>4</v>
      </c>
      <c r="I1538">
        <v>-3</v>
      </c>
      <c r="J1538">
        <v>-19</v>
      </c>
      <c r="K1538">
        <v>1341</v>
      </c>
      <c r="L1538">
        <v>296</v>
      </c>
      <c r="M1538">
        <v>226</v>
      </c>
      <c r="N1538">
        <v>-164</v>
      </c>
      <c r="O1538">
        <v>374863</v>
      </c>
      <c r="P1538">
        <f>(Table1[[#This Row],[ax]]-E$1)/E$2</f>
        <v>-0.99563000728332118</v>
      </c>
      <c r="Q1538">
        <f>(Table1[[#This Row],[ay]]-F$1)/F$2</f>
        <v>-7.8248210602935825E-2</v>
      </c>
      <c r="R1538">
        <f>(Table1[[#This Row],[az]]-G$1)/G$2</f>
        <v>1.0090090090090089E-2</v>
      </c>
      <c r="S1538">
        <f>SQRT(Table1[[#This Row],[_ax]]*Table1[[#This Row],[_ax]]+Table1[[#This Row],[_ay]]*Table1[[#This Row],[_ay]]+Table1[[#This Row],[_az]]*Table1[[#This Row],[_az]])</f>
        <v>0.99875107198118873</v>
      </c>
      <c r="T1538" s="1">
        <f>ATAN2(Table1[[#This Row],[_az]],Table1[[#This Row],[_ay]])*180/PI()</f>
        <v>-82.65226854915656</v>
      </c>
      <c r="U1538" s="1">
        <f>ATAN2(SQRT(Table1[[#This Row],[_ay]]*Table1[[#This Row],[_ay]]+Table1[[#This Row],[_az]]*Table1[[#This Row],[_az]]),Table1[[#This Row],[_ax]])*180/PI()</f>
        <v>-85.46921402043246</v>
      </c>
    </row>
    <row r="1539" spans="1:21" x14ac:dyDescent="0.25">
      <c r="A1539" t="s">
        <v>0</v>
      </c>
      <c r="B1539" t="s">
        <v>6</v>
      </c>
      <c r="C1539" t="s">
        <v>4</v>
      </c>
      <c r="D1539" t="s">
        <v>5</v>
      </c>
      <c r="E1539">
        <v>-8084</v>
      </c>
      <c r="F1539">
        <v>-514</v>
      </c>
      <c r="G1539">
        <v>1035</v>
      </c>
      <c r="H1539">
        <v>4</v>
      </c>
      <c r="I1539">
        <v>5</v>
      </c>
      <c r="J1539">
        <v>-9</v>
      </c>
      <c r="K1539">
        <v>1340</v>
      </c>
      <c r="L1539">
        <v>287</v>
      </c>
      <c r="M1539">
        <v>235</v>
      </c>
      <c r="N1539">
        <v>-163</v>
      </c>
      <c r="O1539">
        <v>374913</v>
      </c>
      <c r="P1539">
        <f>(Table1[[#This Row],[ax]]-E$1)/E$2</f>
        <v>-0.99550861859674677</v>
      </c>
      <c r="Q1539">
        <f>(Table1[[#This Row],[ay]]-F$1)/F$2</f>
        <v>-7.4123498726191922E-2</v>
      </c>
      <c r="R1539">
        <f>(Table1[[#This Row],[az]]-G$1)/G$2</f>
        <v>5.7657657657657659E-3</v>
      </c>
      <c r="S1539">
        <f>SQRT(Table1[[#This Row],[_ax]]*Table1[[#This Row],[_ax]]+Table1[[#This Row],[_ay]]*Table1[[#This Row],[_ay]]+Table1[[#This Row],[_az]]*Table1[[#This Row],[_az]])</f>
        <v>0.99828099592182984</v>
      </c>
      <c r="T1539" s="1">
        <f>ATAN2(Table1[[#This Row],[_az]],Table1[[#This Row],[_ay]])*180/PI()</f>
        <v>-85.552150500163776</v>
      </c>
      <c r="U1539" s="1">
        <f>ATAN2(SQRT(Table1[[#This Row],[_ay]]*Table1[[#This Row],[_ay]]+Table1[[#This Row],[_az]]*Table1[[#This Row],[_az]]),Table1[[#This Row],[_ax]])*180/PI()</f>
        <v>-85.728917530867463</v>
      </c>
    </row>
    <row r="1540" spans="1:21" x14ac:dyDescent="0.25">
      <c r="A1540" t="s">
        <v>0</v>
      </c>
      <c r="B1540" t="s">
        <v>6</v>
      </c>
      <c r="C1540" t="s">
        <v>4</v>
      </c>
      <c r="D1540" t="s">
        <v>5</v>
      </c>
      <c r="E1540">
        <v>-8074</v>
      </c>
      <c r="F1540">
        <v>-521</v>
      </c>
      <c r="G1540">
        <v>1045</v>
      </c>
      <c r="H1540">
        <v>4</v>
      </c>
      <c r="I1540">
        <v>-9</v>
      </c>
      <c r="J1540">
        <v>-23</v>
      </c>
      <c r="K1540">
        <v>1340</v>
      </c>
      <c r="L1540">
        <v>295</v>
      </c>
      <c r="M1540">
        <v>225</v>
      </c>
      <c r="N1540">
        <v>-173</v>
      </c>
      <c r="O1540">
        <v>374963</v>
      </c>
      <c r="P1540">
        <f>(Table1[[#This Row],[ax]]-E$1)/E$2</f>
        <v>-0.99429473173100269</v>
      </c>
      <c r="Q1540">
        <f>(Table1[[#This Row],[ay]]-F$1)/F$2</f>
        <v>-7.4972704112580377E-2</v>
      </c>
      <c r="R1540">
        <f>(Table1[[#This Row],[az]]-G$1)/G$2</f>
        <v>6.9669669669669672E-3</v>
      </c>
      <c r="S1540">
        <f>SQRT(Table1[[#This Row],[_ax]]*Table1[[#This Row],[_ax]]+Table1[[#This Row],[_ay]]*Table1[[#This Row],[_ay]]+Table1[[#This Row],[_az]]*Table1[[#This Row],[_az]])</f>
        <v>0.99714164417032447</v>
      </c>
      <c r="T1540" s="1">
        <f>ATAN2(Table1[[#This Row],[_az]],Table1[[#This Row],[_ay]])*180/PI()</f>
        <v>-84.690938412590171</v>
      </c>
      <c r="U1540" s="1">
        <f>ATAN2(SQRT(Table1[[#This Row],[_ay]]*Table1[[#This Row],[_ay]]+Table1[[#This Row],[_az]]*Table1[[#This Row],[_az]]),Table1[[#This Row],[_ax]])*180/PI()</f>
        <v>-85.669384352397699</v>
      </c>
    </row>
    <row r="1541" spans="1:21" x14ac:dyDescent="0.25">
      <c r="A1541" t="s">
        <v>0</v>
      </c>
      <c r="B1541" t="s">
        <v>6</v>
      </c>
      <c r="C1541" t="s">
        <v>4</v>
      </c>
      <c r="D1541" t="s">
        <v>5</v>
      </c>
      <c r="E1541">
        <v>-8080</v>
      </c>
      <c r="F1541">
        <v>-527</v>
      </c>
      <c r="G1541">
        <v>1043</v>
      </c>
      <c r="H1541">
        <v>3</v>
      </c>
      <c r="I1541">
        <v>5</v>
      </c>
      <c r="J1541">
        <v>-11</v>
      </c>
      <c r="K1541">
        <v>1343</v>
      </c>
      <c r="L1541">
        <v>297</v>
      </c>
      <c r="M1541">
        <v>235</v>
      </c>
      <c r="N1541">
        <v>-161</v>
      </c>
      <c r="O1541">
        <v>375013</v>
      </c>
      <c r="P1541">
        <f>(Table1[[#This Row],[ax]]-E$1)/E$2</f>
        <v>-0.99502306385044914</v>
      </c>
      <c r="Q1541">
        <f>(Table1[[#This Row],[ay]]-F$1)/F$2</f>
        <v>-7.5700594443770475E-2</v>
      </c>
      <c r="R1541">
        <f>(Table1[[#This Row],[az]]-G$1)/G$2</f>
        <v>6.7267267267267271E-3</v>
      </c>
      <c r="S1541">
        <f>SQRT(Table1[[#This Row],[_ax]]*Table1[[#This Row],[_ax]]+Table1[[#This Row],[_ay]]*Table1[[#This Row],[_ay]]+Table1[[#This Row],[_az]]*Table1[[#This Row],[_az]])</f>
        <v>0.99792120252349148</v>
      </c>
      <c r="T1541" s="1">
        <f>ATAN2(Table1[[#This Row],[_az]],Table1[[#This Row],[_ay]])*180/PI()</f>
        <v>-84.922055478071755</v>
      </c>
      <c r="U1541" s="1">
        <f>ATAN2(SQRT(Table1[[#This Row],[_ay]]*Table1[[#This Row],[_ay]]+Table1[[#This Row],[_az]]*Table1[[#This Row],[_az]]),Table1[[#This Row],[_ax]])*180/PI()</f>
        <v>-85.632285445534066</v>
      </c>
    </row>
    <row r="1542" spans="1:21" x14ac:dyDescent="0.25">
      <c r="A1542" t="s">
        <v>0</v>
      </c>
      <c r="B1542" t="s">
        <v>6</v>
      </c>
      <c r="C1542" t="s">
        <v>4</v>
      </c>
      <c r="D1542" t="s">
        <v>5</v>
      </c>
      <c r="E1542">
        <v>-8086</v>
      </c>
      <c r="F1542">
        <v>-495</v>
      </c>
      <c r="G1542">
        <v>1022</v>
      </c>
      <c r="H1542">
        <v>4</v>
      </c>
      <c r="I1542">
        <v>-5</v>
      </c>
      <c r="J1542">
        <v>-19</v>
      </c>
      <c r="K1542">
        <v>1343</v>
      </c>
      <c r="L1542">
        <v>294</v>
      </c>
      <c r="M1542">
        <v>230</v>
      </c>
      <c r="N1542">
        <v>-162</v>
      </c>
      <c r="O1542">
        <v>375063</v>
      </c>
      <c r="P1542">
        <f>(Table1[[#This Row],[ax]]-E$1)/E$2</f>
        <v>-0.99575139596989559</v>
      </c>
      <c r="Q1542">
        <f>(Table1[[#This Row],[ay]]-F$1)/F$2</f>
        <v>-7.1818512677423271E-2</v>
      </c>
      <c r="R1542">
        <f>(Table1[[#This Row],[az]]-G$1)/G$2</f>
        <v>4.2042042042042043E-3</v>
      </c>
      <c r="S1542">
        <f>SQRT(Table1[[#This Row],[_ax]]*Table1[[#This Row],[_ax]]+Table1[[#This Row],[_ay]]*Table1[[#This Row],[_ay]]+Table1[[#This Row],[_az]]*Table1[[#This Row],[_az]])</f>
        <v>0.99834684187019074</v>
      </c>
      <c r="T1542" s="1">
        <f>ATAN2(Table1[[#This Row],[_az]],Table1[[#This Row],[_ay]])*180/PI()</f>
        <v>-86.649769594356812</v>
      </c>
      <c r="U1542" s="1">
        <f>ATAN2(SQRT(Table1[[#This Row],[_ay]]*Table1[[#This Row],[_ay]]+Table1[[#This Row],[_az]]*Table1[[#This Row],[_az]]),Table1[[#This Row],[_ax]])*180/PI()</f>
        <v>-85.867650655748335</v>
      </c>
    </row>
    <row r="1543" spans="1:21" x14ac:dyDescent="0.25">
      <c r="A1543" t="s">
        <v>0</v>
      </c>
      <c r="B1543" t="s">
        <v>6</v>
      </c>
      <c r="C1543" t="s">
        <v>4</v>
      </c>
      <c r="D1543" t="s">
        <v>5</v>
      </c>
      <c r="E1543">
        <v>-8077</v>
      </c>
      <c r="F1543">
        <v>-530</v>
      </c>
      <c r="G1543">
        <v>1050</v>
      </c>
      <c r="H1543">
        <v>3</v>
      </c>
      <c r="I1543">
        <v>-6</v>
      </c>
      <c r="J1543">
        <v>-19</v>
      </c>
      <c r="K1543">
        <v>1341</v>
      </c>
      <c r="L1543">
        <v>296</v>
      </c>
      <c r="M1543">
        <v>228</v>
      </c>
      <c r="N1543">
        <v>-162</v>
      </c>
      <c r="O1543">
        <v>375113</v>
      </c>
      <c r="P1543">
        <f>(Table1[[#This Row],[ax]]-E$1)/E$2</f>
        <v>-0.99465889779072592</v>
      </c>
      <c r="Q1543">
        <f>(Table1[[#This Row],[ay]]-F$1)/F$2</f>
        <v>-7.6064539609365517E-2</v>
      </c>
      <c r="R1543">
        <f>(Table1[[#This Row],[az]]-G$1)/G$2</f>
        <v>7.5675675675675675E-3</v>
      </c>
      <c r="S1543">
        <f>SQRT(Table1[[#This Row],[_ax]]*Table1[[#This Row],[_ax]]+Table1[[#This Row],[_ay]]*Table1[[#This Row],[_ay]]+Table1[[#This Row],[_az]]*Table1[[#This Row],[_az]])</f>
        <v>0.99759180290293892</v>
      </c>
      <c r="T1543" s="1">
        <f>ATAN2(Table1[[#This Row],[_az]],Table1[[#This Row],[_ay]])*180/PI()</f>
        <v>-84.318409575753378</v>
      </c>
      <c r="U1543" s="1">
        <f>ATAN2(SQRT(Table1[[#This Row],[_ay]]*Table1[[#This Row],[_ay]]+Table1[[#This Row],[_az]]*Table1[[#This Row],[_az]]),Table1[[#This Row],[_ax]])*180/PI()</f>
        <v>-85.605427238300763</v>
      </c>
    </row>
    <row r="1544" spans="1:21" x14ac:dyDescent="0.25">
      <c r="A1544" t="s">
        <v>0</v>
      </c>
      <c r="B1544" t="s">
        <v>6</v>
      </c>
      <c r="C1544" t="s">
        <v>4</v>
      </c>
      <c r="D1544" t="s">
        <v>5</v>
      </c>
      <c r="E1544">
        <v>-8083</v>
      </c>
      <c r="F1544">
        <v>-511</v>
      </c>
      <c r="G1544">
        <v>1032</v>
      </c>
      <c r="H1544">
        <v>4</v>
      </c>
      <c r="I1544">
        <v>2</v>
      </c>
      <c r="J1544">
        <v>-12</v>
      </c>
      <c r="K1544">
        <v>1342</v>
      </c>
      <c r="L1544">
        <v>299</v>
      </c>
      <c r="M1544">
        <v>237</v>
      </c>
      <c r="N1544">
        <v>-159</v>
      </c>
      <c r="O1544">
        <v>375163</v>
      </c>
      <c r="P1544">
        <f>(Table1[[#This Row],[ax]]-E$1)/E$2</f>
        <v>-0.99538722991017237</v>
      </c>
      <c r="Q1544">
        <f>(Table1[[#This Row],[ay]]-F$1)/F$2</f>
        <v>-7.3759553560596866E-2</v>
      </c>
      <c r="R1544">
        <f>(Table1[[#This Row],[az]]-G$1)/G$2</f>
        <v>5.4054054054054057E-3</v>
      </c>
      <c r="S1544">
        <f>SQRT(Table1[[#This Row],[_ax]]*Table1[[#This Row],[_ax]]+Table1[[#This Row],[_ay]]*Table1[[#This Row],[_ay]]+Table1[[#This Row],[_az]]*Table1[[#This Row],[_az]])</f>
        <v>0.99813096716678495</v>
      </c>
      <c r="T1544" s="1">
        <f>ATAN2(Table1[[#This Row],[_az]],Table1[[#This Row],[_ay]])*180/PI()</f>
        <v>-85.808620749527847</v>
      </c>
      <c r="U1544" s="1">
        <f>ATAN2(SQRT(Table1[[#This Row],[_ay]]*Table1[[#This Row],[_ay]]+Table1[[#This Row],[_az]]*Table1[[#This Row],[_az]]),Table1[[#This Row],[_ax]])*180/PI()</f>
        <v>-85.75072673534801</v>
      </c>
    </row>
    <row r="1545" spans="1:21" x14ac:dyDescent="0.25">
      <c r="A1545" t="s">
        <v>0</v>
      </c>
      <c r="B1545" t="s">
        <v>6</v>
      </c>
      <c r="C1545" t="s">
        <v>4</v>
      </c>
      <c r="D1545" t="s">
        <v>5</v>
      </c>
      <c r="E1545">
        <v>-8079</v>
      </c>
      <c r="F1545">
        <v>-519</v>
      </c>
      <c r="G1545">
        <v>1037</v>
      </c>
      <c r="H1545">
        <v>4</v>
      </c>
      <c r="I1545">
        <v>-9</v>
      </c>
      <c r="J1545">
        <v>-24</v>
      </c>
      <c r="K1545">
        <v>1342</v>
      </c>
      <c r="L1545">
        <v>291</v>
      </c>
      <c r="M1545">
        <v>227</v>
      </c>
      <c r="N1545">
        <v>-157</v>
      </c>
      <c r="O1545">
        <v>375213</v>
      </c>
      <c r="P1545">
        <f>(Table1[[#This Row],[ax]]-E$1)/E$2</f>
        <v>-0.99490167516387473</v>
      </c>
      <c r="Q1545">
        <f>(Table1[[#This Row],[ay]]-F$1)/F$2</f>
        <v>-7.4730074002183677E-2</v>
      </c>
      <c r="R1545">
        <f>(Table1[[#This Row],[az]]-G$1)/G$2</f>
        <v>6.006006006006006E-3</v>
      </c>
      <c r="S1545">
        <f>SQRT(Table1[[#This Row],[_ax]]*Table1[[#This Row],[_ax]]+Table1[[#This Row],[_ay]]*Table1[[#This Row],[_ay]]+Table1[[#This Row],[_az]]*Table1[[#This Row],[_az]])</f>
        <v>0.99772240593884642</v>
      </c>
      <c r="T1545" s="1">
        <f>ATAN2(Table1[[#This Row],[_az]],Table1[[#This Row],[_ay]])*180/PI()</f>
        <v>-85.405052856535008</v>
      </c>
      <c r="U1545" s="1">
        <f>ATAN2(SQRT(Table1[[#This Row],[_ay]]*Table1[[#This Row],[_ay]]+Table1[[#This Row],[_az]]*Table1[[#This Row],[_az]]),Table1[[#This Row],[_ax]])*180/PI()</f>
        <v>-85.690608429929569</v>
      </c>
    </row>
    <row r="1546" spans="1:21" x14ac:dyDescent="0.25">
      <c r="A1546" t="s">
        <v>0</v>
      </c>
      <c r="B1546" t="s">
        <v>6</v>
      </c>
      <c r="C1546" t="s">
        <v>4</v>
      </c>
      <c r="D1546" t="s">
        <v>5</v>
      </c>
      <c r="E1546">
        <v>-8079</v>
      </c>
      <c r="F1546">
        <v>-539</v>
      </c>
      <c r="G1546">
        <v>1058</v>
      </c>
      <c r="H1546">
        <v>3</v>
      </c>
      <c r="I1546">
        <v>2</v>
      </c>
      <c r="J1546">
        <v>-12</v>
      </c>
      <c r="K1546">
        <v>1341</v>
      </c>
      <c r="L1546">
        <v>297</v>
      </c>
      <c r="M1546">
        <v>225</v>
      </c>
      <c r="N1546">
        <v>-163</v>
      </c>
      <c r="O1546">
        <v>375263</v>
      </c>
      <c r="P1546">
        <f>(Table1[[#This Row],[ax]]-E$1)/E$2</f>
        <v>-0.99490167516387473</v>
      </c>
      <c r="Q1546">
        <f>(Table1[[#This Row],[ay]]-F$1)/F$2</f>
        <v>-7.7156375106150671E-2</v>
      </c>
      <c r="R1546">
        <f>(Table1[[#This Row],[az]]-G$1)/G$2</f>
        <v>8.5285285285285287E-3</v>
      </c>
      <c r="S1546">
        <f>SQRT(Table1[[#This Row],[_ax]]*Table1[[#This Row],[_ax]]+Table1[[#This Row],[_ay]]*Table1[[#This Row],[_ay]]+Table1[[#This Row],[_az]]*Table1[[#This Row],[_az]])</f>
        <v>0.99792544073305756</v>
      </c>
      <c r="T1546" s="1">
        <f>ATAN2(Table1[[#This Row],[_az]],Table1[[#This Row],[_ay]])*180/PI()</f>
        <v>-83.69238084317476</v>
      </c>
      <c r="U1546" s="1">
        <f>ATAN2(SQRT(Table1[[#This Row],[_ay]]*Table1[[#This Row],[_ay]]+Table1[[#This Row],[_az]]*Table1[[#This Row],[_az]]),Table1[[#This Row],[_ax]])*180/PI()</f>
        <v>-85.538587662364961</v>
      </c>
    </row>
    <row r="1547" spans="1:21" x14ac:dyDescent="0.25">
      <c r="A1547" t="s">
        <v>0</v>
      </c>
      <c r="B1547" t="s">
        <v>6</v>
      </c>
      <c r="C1547" t="s">
        <v>4</v>
      </c>
      <c r="D1547" t="s">
        <v>5</v>
      </c>
      <c r="E1547">
        <v>-8079</v>
      </c>
      <c r="F1547">
        <v>-488</v>
      </c>
      <c r="G1547">
        <v>1025</v>
      </c>
      <c r="H1547">
        <v>4</v>
      </c>
      <c r="I1547">
        <v>1</v>
      </c>
      <c r="J1547">
        <v>-13</v>
      </c>
      <c r="K1547">
        <v>1341</v>
      </c>
      <c r="L1547">
        <v>294</v>
      </c>
      <c r="M1547">
        <v>232</v>
      </c>
      <c r="N1547">
        <v>-158</v>
      </c>
      <c r="O1547">
        <v>375313</v>
      </c>
      <c r="P1547">
        <f>(Table1[[#This Row],[ax]]-E$1)/E$2</f>
        <v>-0.99490167516387473</v>
      </c>
      <c r="Q1547">
        <f>(Table1[[#This Row],[ay]]-F$1)/F$2</f>
        <v>-7.0969307291034817E-2</v>
      </c>
      <c r="R1547">
        <f>(Table1[[#This Row],[az]]-G$1)/G$2</f>
        <v>4.5645645645645645E-3</v>
      </c>
      <c r="S1547">
        <f>SQRT(Table1[[#This Row],[_ax]]*Table1[[#This Row],[_ax]]+Table1[[#This Row],[_ay]]*Table1[[#This Row],[_ay]]+Table1[[#This Row],[_az]]*Table1[[#This Row],[_az]])</f>
        <v>0.99744013407869125</v>
      </c>
      <c r="T1547" s="1">
        <f>ATAN2(Table1[[#This Row],[_az]],Table1[[#This Row],[_ay]])*180/PI()</f>
        <v>-86.319950690932401</v>
      </c>
      <c r="U1547" s="1">
        <f>ATAN2(SQRT(Table1[[#This Row],[_ay]]*Table1[[#This Row],[_ay]]+Table1[[#This Row],[_az]]*Table1[[#This Row],[_az]]),Table1[[#This Row],[_ax]])*180/PI()</f>
        <v>-85.911430083649009</v>
      </c>
    </row>
    <row r="1548" spans="1:21" x14ac:dyDescent="0.25">
      <c r="A1548" t="s">
        <v>0</v>
      </c>
      <c r="B1548" t="s">
        <v>6</v>
      </c>
      <c r="C1548" t="s">
        <v>4</v>
      </c>
      <c r="D1548" t="s">
        <v>5</v>
      </c>
      <c r="E1548">
        <v>-8073</v>
      </c>
      <c r="F1548">
        <v>-505</v>
      </c>
      <c r="G1548">
        <v>1051</v>
      </c>
      <c r="H1548">
        <v>4</v>
      </c>
      <c r="I1548">
        <v>-5</v>
      </c>
      <c r="J1548">
        <v>-24</v>
      </c>
      <c r="K1548">
        <v>1340</v>
      </c>
      <c r="L1548">
        <v>291</v>
      </c>
      <c r="M1548">
        <v>229</v>
      </c>
      <c r="N1548">
        <v>-157</v>
      </c>
      <c r="O1548">
        <v>375363</v>
      </c>
      <c r="P1548">
        <f>(Table1[[#This Row],[ax]]-E$1)/E$2</f>
        <v>-0.99417334304442828</v>
      </c>
      <c r="Q1548">
        <f>(Table1[[#This Row],[ay]]-F$1)/F$2</f>
        <v>-7.3031663229406768E-2</v>
      </c>
      <c r="R1548">
        <f>(Table1[[#This Row],[az]]-G$1)/G$2</f>
        <v>7.6876876876876875E-3</v>
      </c>
      <c r="S1548">
        <f>SQRT(Table1[[#This Row],[_ax]]*Table1[[#This Row],[_ax]]+Table1[[#This Row],[_ay]]*Table1[[#This Row],[_ay]]+Table1[[#This Row],[_az]]*Table1[[#This Row],[_az]])</f>
        <v>0.99688181867068448</v>
      </c>
      <c r="T1548" s="1">
        <f>ATAN2(Table1[[#This Row],[_az]],Table1[[#This Row],[_ay]])*180/PI()</f>
        <v>-83.990882160460586</v>
      </c>
      <c r="U1548" s="1">
        <f>ATAN2(SQRT(Table1[[#This Row],[_ay]]*Table1[[#This Row],[_ay]]+Table1[[#This Row],[_az]]*Table1[[#This Row],[_az]]),Table1[[#This Row],[_ax]])*180/PI()</f>
        <v>-85.775487134614053</v>
      </c>
    </row>
    <row r="1549" spans="1:21" x14ac:dyDescent="0.25">
      <c r="A1549" t="s">
        <v>0</v>
      </c>
      <c r="B1549" t="s">
        <v>6</v>
      </c>
      <c r="C1549" t="s">
        <v>4</v>
      </c>
      <c r="D1549" t="s">
        <v>5</v>
      </c>
      <c r="E1549">
        <v>-8083</v>
      </c>
      <c r="F1549">
        <v>-521</v>
      </c>
      <c r="G1549">
        <v>1035</v>
      </c>
      <c r="H1549">
        <v>4</v>
      </c>
      <c r="I1549">
        <v>2</v>
      </c>
      <c r="J1549">
        <v>-15</v>
      </c>
      <c r="K1549">
        <v>1340</v>
      </c>
      <c r="L1549">
        <v>297</v>
      </c>
      <c r="M1549">
        <v>225</v>
      </c>
      <c r="N1549">
        <v>-159</v>
      </c>
      <c r="O1549">
        <v>375413</v>
      </c>
      <c r="P1549">
        <f>(Table1[[#This Row],[ax]]-E$1)/E$2</f>
        <v>-0.99538722991017237</v>
      </c>
      <c r="Q1549">
        <f>(Table1[[#This Row],[ay]]-F$1)/F$2</f>
        <v>-7.4972704112580377E-2</v>
      </c>
      <c r="R1549">
        <f>(Table1[[#This Row],[az]]-G$1)/G$2</f>
        <v>5.7657657657657659E-3</v>
      </c>
      <c r="S1549">
        <f>SQRT(Table1[[#This Row],[_ax]]*Table1[[#This Row],[_ax]]+Table1[[#This Row],[_ay]]*Table1[[#This Row],[_ay]]+Table1[[#This Row],[_az]]*Table1[[#This Row],[_az]])</f>
        <v>0.99822336572786385</v>
      </c>
      <c r="T1549" s="1">
        <f>ATAN2(Table1[[#This Row],[_az]],Table1[[#This Row],[_ay]])*180/PI()</f>
        <v>-85.60233191601175</v>
      </c>
      <c r="U1549" s="1">
        <f>ATAN2(SQRT(Table1[[#This Row],[_ay]]*Table1[[#This Row],[_ay]]+Table1[[#This Row],[_az]]*Table1[[#This Row],[_az]]),Table1[[#This Row],[_ax]])*180/PI()</f>
        <v>-85.679936242695604</v>
      </c>
    </row>
    <row r="1550" spans="1:21" x14ac:dyDescent="0.25">
      <c r="A1550" t="s">
        <v>0</v>
      </c>
      <c r="B1550" t="s">
        <v>6</v>
      </c>
      <c r="C1550" t="s">
        <v>4</v>
      </c>
      <c r="D1550" t="s">
        <v>5</v>
      </c>
      <c r="E1550">
        <v>-8082</v>
      </c>
      <c r="F1550">
        <v>-532</v>
      </c>
      <c r="G1550">
        <v>1050</v>
      </c>
      <c r="H1550">
        <v>3</v>
      </c>
      <c r="I1550">
        <v>-8</v>
      </c>
      <c r="J1550">
        <v>-23</v>
      </c>
      <c r="K1550">
        <v>1342</v>
      </c>
      <c r="L1550">
        <v>288</v>
      </c>
      <c r="M1550">
        <v>232</v>
      </c>
      <c r="N1550">
        <v>-162</v>
      </c>
      <c r="O1550">
        <v>375463</v>
      </c>
      <c r="P1550">
        <f>(Table1[[#This Row],[ax]]-E$1)/E$2</f>
        <v>-0.99526584122359796</v>
      </c>
      <c r="Q1550">
        <f>(Table1[[#This Row],[ay]]-F$1)/F$2</f>
        <v>-7.6307169719762216E-2</v>
      </c>
      <c r="R1550">
        <f>(Table1[[#This Row],[az]]-G$1)/G$2</f>
        <v>7.5675675675675675E-3</v>
      </c>
      <c r="S1550">
        <f>SQRT(Table1[[#This Row],[_ax]]*Table1[[#This Row],[_ax]]+Table1[[#This Row],[_ay]]*Table1[[#This Row],[_ay]]+Table1[[#This Row],[_az]]*Table1[[#This Row],[_az]])</f>
        <v>0.99821548121437509</v>
      </c>
      <c r="T1550" s="1">
        <f>ATAN2(Table1[[#This Row],[_az]],Table1[[#This Row],[_ay]])*180/PI()</f>
        <v>-84.336357410012752</v>
      </c>
      <c r="U1550" s="1">
        <f>ATAN2(SQRT(Table1[[#This Row],[_ay]]*Table1[[#This Row],[_ay]]+Table1[[#This Row],[_az]]*Table1[[#This Row],[_az]]),Table1[[#This Row],[_ax]])*180/PI()</f>
        <v>-85.594279053448162</v>
      </c>
    </row>
    <row r="1551" spans="1:21" x14ac:dyDescent="0.25">
      <c r="A1551" t="s">
        <v>0</v>
      </c>
      <c r="B1551" t="s">
        <v>6</v>
      </c>
      <c r="C1551" t="s">
        <v>4</v>
      </c>
      <c r="D1551" t="s">
        <v>5</v>
      </c>
      <c r="E1551">
        <v>-8083</v>
      </c>
      <c r="F1551">
        <v>-543</v>
      </c>
      <c r="G1551">
        <v>1051</v>
      </c>
      <c r="H1551">
        <v>5</v>
      </c>
      <c r="I1551">
        <v>1</v>
      </c>
      <c r="J1551">
        <v>-11</v>
      </c>
      <c r="K1551">
        <v>1338</v>
      </c>
      <c r="L1551">
        <v>297</v>
      </c>
      <c r="M1551">
        <v>231</v>
      </c>
      <c r="N1551">
        <v>-163</v>
      </c>
      <c r="O1551">
        <v>375513</v>
      </c>
      <c r="P1551">
        <f>(Table1[[#This Row],[ax]]-E$1)/E$2</f>
        <v>-0.99538722991017237</v>
      </c>
      <c r="Q1551">
        <f>(Table1[[#This Row],[ay]]-F$1)/F$2</f>
        <v>-7.764163532694407E-2</v>
      </c>
      <c r="R1551">
        <f>(Table1[[#This Row],[az]]-G$1)/G$2</f>
        <v>7.6876876876876875E-3</v>
      </c>
      <c r="S1551">
        <f>SQRT(Table1[[#This Row],[_ax]]*Table1[[#This Row],[_ax]]+Table1[[#This Row],[_ay]]*Table1[[#This Row],[_ay]]+Table1[[#This Row],[_az]]*Table1[[#This Row],[_az]])</f>
        <v>0.99844031446375003</v>
      </c>
      <c r="T1551" s="1">
        <f>ATAN2(Table1[[#This Row],[_az]],Table1[[#This Row],[_ay]])*180/PI()</f>
        <v>-84.34528900996176</v>
      </c>
      <c r="U1551" s="1">
        <f>ATAN2(SQRT(Table1[[#This Row],[_ay]]*Table1[[#This Row],[_ay]]+Table1[[#This Row],[_az]]*Table1[[#This Row],[_az]]),Table1[[#This Row],[_ax]])*180/PI()</f>
        <v>-85.518156148179926</v>
      </c>
    </row>
    <row r="1552" spans="1:21" x14ac:dyDescent="0.25">
      <c r="A1552" t="s">
        <v>0</v>
      </c>
      <c r="B1552" t="s">
        <v>6</v>
      </c>
      <c r="C1552" t="s">
        <v>4</v>
      </c>
      <c r="D1552" t="s">
        <v>5</v>
      </c>
      <c r="E1552">
        <v>-8079</v>
      </c>
      <c r="F1552">
        <v>-485</v>
      </c>
      <c r="G1552">
        <v>1015</v>
      </c>
      <c r="H1552">
        <v>5</v>
      </c>
      <c r="I1552">
        <v>2</v>
      </c>
      <c r="J1552">
        <v>-12</v>
      </c>
      <c r="K1552">
        <v>1341</v>
      </c>
      <c r="L1552">
        <v>296</v>
      </c>
      <c r="M1552">
        <v>234</v>
      </c>
      <c r="N1552">
        <v>-156</v>
      </c>
      <c r="O1552">
        <v>375563</v>
      </c>
      <c r="P1552">
        <f>(Table1[[#This Row],[ax]]-E$1)/E$2</f>
        <v>-0.99490167516387473</v>
      </c>
      <c r="Q1552">
        <f>(Table1[[#This Row],[ay]]-F$1)/F$2</f>
        <v>-7.0605362125439761E-2</v>
      </c>
      <c r="R1552">
        <f>(Table1[[#This Row],[az]]-G$1)/G$2</f>
        <v>3.3633633633633636E-3</v>
      </c>
      <c r="S1552">
        <f>SQRT(Table1[[#This Row],[_ax]]*Table1[[#This Row],[_ax]]+Table1[[#This Row],[_ay]]*Table1[[#This Row],[_ay]]+Table1[[#This Row],[_az]]*Table1[[#This Row],[_az]])</f>
        <v>0.99740953104422592</v>
      </c>
      <c r="T1552" s="1">
        <f>ATAN2(Table1[[#This Row],[_az]],Table1[[#This Row],[_ay]])*180/PI()</f>
        <v>-87.272714776826135</v>
      </c>
      <c r="U1552" s="1">
        <f>ATAN2(SQRT(Table1[[#This Row],[_ay]]*Table1[[#This Row],[_ay]]+Table1[[#This Row],[_az]]*Table1[[#This Row],[_az]]),Table1[[#This Row],[_ax]])*180/PI()</f>
        <v>-85.9360982396487</v>
      </c>
    </row>
    <row r="1553" spans="1:21" x14ac:dyDescent="0.25">
      <c r="A1553" t="s">
        <v>0</v>
      </c>
      <c r="B1553" t="s">
        <v>6</v>
      </c>
      <c r="C1553" t="s">
        <v>4</v>
      </c>
      <c r="D1553" t="s">
        <v>5</v>
      </c>
      <c r="E1553">
        <v>-8068</v>
      </c>
      <c r="F1553">
        <v>-502</v>
      </c>
      <c r="G1553">
        <v>1044</v>
      </c>
      <c r="H1553">
        <v>3</v>
      </c>
      <c r="I1553">
        <v>-9</v>
      </c>
      <c r="J1553">
        <v>-24</v>
      </c>
      <c r="K1553">
        <v>1341</v>
      </c>
      <c r="L1553">
        <v>292</v>
      </c>
      <c r="M1553">
        <v>230</v>
      </c>
      <c r="N1553">
        <v>-158</v>
      </c>
      <c r="O1553">
        <v>375613</v>
      </c>
      <c r="P1553">
        <f>(Table1[[#This Row],[ax]]-E$1)/E$2</f>
        <v>-0.99356639961155624</v>
      </c>
      <c r="Q1553">
        <f>(Table1[[#This Row],[ay]]-F$1)/F$2</f>
        <v>-7.2667718063811726E-2</v>
      </c>
      <c r="R1553">
        <f>(Table1[[#This Row],[az]]-G$1)/G$2</f>
        <v>6.8468468468468472E-3</v>
      </c>
      <c r="S1553">
        <f>SQRT(Table1[[#This Row],[_ax]]*Table1[[#This Row],[_ax]]+Table1[[#This Row],[_ay]]*Table1[[#This Row],[_ay]]+Table1[[#This Row],[_az]]*Table1[[#This Row],[_az]])</f>
        <v>0.99624377890023308</v>
      </c>
      <c r="T1553" s="1">
        <f>ATAN2(Table1[[#This Row],[_az]],Table1[[#This Row],[_ay]])*180/PI()</f>
        <v>-84.617407911674192</v>
      </c>
      <c r="U1553" s="1">
        <f>ATAN2(SQRT(Table1[[#This Row],[_ay]]*Table1[[#This Row],[_ay]]+Table1[[#This Row],[_az]]*Table1[[#This Row],[_az]]),Table1[[#This Row],[_ax]])*180/PI()</f>
        <v>-85.798473765287198</v>
      </c>
    </row>
    <row r="1554" spans="1:21" x14ac:dyDescent="0.25">
      <c r="A1554" t="s">
        <v>0</v>
      </c>
      <c r="B1554" t="s">
        <v>6</v>
      </c>
      <c r="C1554" t="s">
        <v>4</v>
      </c>
      <c r="D1554" t="s">
        <v>5</v>
      </c>
      <c r="E1554">
        <v>-8087</v>
      </c>
      <c r="F1554">
        <v>-541</v>
      </c>
      <c r="G1554">
        <v>1052</v>
      </c>
      <c r="H1554">
        <v>2</v>
      </c>
      <c r="I1554">
        <v>-1</v>
      </c>
      <c r="J1554">
        <v>-18</v>
      </c>
      <c r="K1554">
        <v>1339</v>
      </c>
      <c r="L1554">
        <v>289</v>
      </c>
      <c r="M1554">
        <v>233</v>
      </c>
      <c r="N1554">
        <v>-159</v>
      </c>
      <c r="O1554">
        <v>375663</v>
      </c>
      <c r="P1554">
        <f>(Table1[[#This Row],[ax]]-E$1)/E$2</f>
        <v>-0.99587278465647</v>
      </c>
      <c r="Q1554">
        <f>(Table1[[#This Row],[ay]]-F$1)/F$2</f>
        <v>-7.739900521654737E-2</v>
      </c>
      <c r="R1554">
        <f>(Table1[[#This Row],[az]]-G$1)/G$2</f>
        <v>7.8078078078078076E-3</v>
      </c>
      <c r="S1554">
        <f>SQRT(Table1[[#This Row],[_ax]]*Table1[[#This Row],[_ax]]+Table1[[#This Row],[_ay]]*Table1[[#This Row],[_ay]]+Table1[[#This Row],[_az]]*Table1[[#This Row],[_az]])</f>
        <v>0.99890648766073531</v>
      </c>
      <c r="T1554" s="1">
        <f>ATAN2(Table1[[#This Row],[_az]],Table1[[#This Row],[_ay]])*180/PI()</f>
        <v>-84.239639523454571</v>
      </c>
      <c r="U1554" s="1">
        <f>ATAN2(SQRT(Table1[[#This Row],[_ay]]*Table1[[#This Row],[_ay]]+Table1[[#This Row],[_az]]*Table1[[#This Row],[_az]]),Table1[[#This Row],[_ax]])*180/PI()</f>
        <v>-85.533454946847783</v>
      </c>
    </row>
    <row r="1555" spans="1:21" x14ac:dyDescent="0.25">
      <c r="A1555" t="s">
        <v>0</v>
      </c>
      <c r="B1555" t="s">
        <v>6</v>
      </c>
      <c r="C1555" t="s">
        <v>4</v>
      </c>
      <c r="D1555" t="s">
        <v>5</v>
      </c>
      <c r="E1555">
        <v>-8086</v>
      </c>
      <c r="F1555">
        <v>-533</v>
      </c>
      <c r="G1555">
        <v>1041</v>
      </c>
      <c r="H1555">
        <v>3</v>
      </c>
      <c r="I1555">
        <v>-1</v>
      </c>
      <c r="J1555">
        <v>-15</v>
      </c>
      <c r="K1555">
        <v>1338</v>
      </c>
      <c r="L1555">
        <v>291</v>
      </c>
      <c r="M1555">
        <v>233</v>
      </c>
      <c r="N1555">
        <v>-159</v>
      </c>
      <c r="O1555">
        <v>375713</v>
      </c>
      <c r="P1555">
        <f>(Table1[[#This Row],[ax]]-E$1)/E$2</f>
        <v>-0.99575139596989559</v>
      </c>
      <c r="Q1555">
        <f>(Table1[[#This Row],[ay]]-F$1)/F$2</f>
        <v>-7.6428484774960573E-2</v>
      </c>
      <c r="R1555">
        <f>(Table1[[#This Row],[az]]-G$1)/G$2</f>
        <v>6.4864864864864862E-3</v>
      </c>
      <c r="S1555">
        <f>SQRT(Table1[[#This Row],[_ax]]*Table1[[#This Row],[_ax]]+Table1[[#This Row],[_ay]]*Table1[[#This Row],[_ay]]+Table1[[#This Row],[_az]]*Table1[[#This Row],[_az]])</f>
        <v>0.99870127183654456</v>
      </c>
      <c r="T1555" s="1">
        <f>ATAN2(Table1[[#This Row],[_az]],Table1[[#This Row],[_ay]])*180/PI()</f>
        <v>-85.148931452230983</v>
      </c>
      <c r="U1555" s="1">
        <f>ATAN2(SQRT(Table1[[#This Row],[_ay]]*Table1[[#This Row],[_ay]]+Table1[[#This Row],[_az]]*Table1[[#This Row],[_az]]),Table1[[#This Row],[_ax]])*180/PI()</f>
        <v>-85.595175034464944</v>
      </c>
    </row>
    <row r="1556" spans="1:21" x14ac:dyDescent="0.25">
      <c r="A1556" t="s">
        <v>0</v>
      </c>
      <c r="B1556" t="s">
        <v>6</v>
      </c>
      <c r="C1556" t="s">
        <v>4</v>
      </c>
      <c r="D1556" t="s">
        <v>5</v>
      </c>
      <c r="E1556">
        <v>-8082</v>
      </c>
      <c r="F1556">
        <v>-510</v>
      </c>
      <c r="G1556">
        <v>1034</v>
      </c>
      <c r="H1556">
        <v>4</v>
      </c>
      <c r="I1556">
        <v>0</v>
      </c>
      <c r="J1556">
        <v>-15</v>
      </c>
      <c r="K1556">
        <v>1341</v>
      </c>
      <c r="L1556">
        <v>294</v>
      </c>
      <c r="M1556">
        <v>236</v>
      </c>
      <c r="N1556">
        <v>-158</v>
      </c>
      <c r="O1556">
        <v>375763</v>
      </c>
      <c r="P1556">
        <f>(Table1[[#This Row],[ax]]-E$1)/E$2</f>
        <v>-0.99526584122359796</v>
      </c>
      <c r="Q1556">
        <f>(Table1[[#This Row],[ay]]-F$1)/F$2</f>
        <v>-7.3638238505398523E-2</v>
      </c>
      <c r="R1556">
        <f>(Table1[[#This Row],[az]]-G$1)/G$2</f>
        <v>5.6456456456456458E-3</v>
      </c>
      <c r="S1556">
        <f>SQRT(Table1[[#This Row],[_ax]]*Table1[[#This Row],[_ax]]+Table1[[#This Row],[_ay]]*Table1[[#This Row],[_ay]]+Table1[[#This Row],[_az]]*Table1[[#This Row],[_az]])</f>
        <v>0.99800228366043842</v>
      </c>
      <c r="T1556" s="1">
        <f>ATAN2(Table1[[#This Row],[_az]],Table1[[#This Row],[_ay]])*180/PI()</f>
        <v>-85.61586310331117</v>
      </c>
      <c r="U1556" s="1">
        <f>ATAN2(SQRT(Table1[[#This Row],[_ay]]*Table1[[#This Row],[_ay]]+Table1[[#This Row],[_az]]*Table1[[#This Row],[_az]]),Table1[[#This Row],[_ax]])*180/PI()</f>
        <v>-85.756108184092838</v>
      </c>
    </row>
    <row r="1557" spans="1:21" x14ac:dyDescent="0.25">
      <c r="A1557" t="s">
        <v>0</v>
      </c>
      <c r="B1557" t="s">
        <v>6</v>
      </c>
      <c r="C1557" t="s">
        <v>4</v>
      </c>
      <c r="D1557" t="s">
        <v>5</v>
      </c>
      <c r="E1557">
        <v>-8080</v>
      </c>
      <c r="F1557">
        <v>-502</v>
      </c>
      <c r="G1557">
        <v>1023</v>
      </c>
      <c r="H1557">
        <v>3</v>
      </c>
      <c r="I1557">
        <v>-3</v>
      </c>
      <c r="J1557">
        <v>-19</v>
      </c>
      <c r="K1557">
        <v>1340</v>
      </c>
      <c r="L1557">
        <v>296</v>
      </c>
      <c r="M1557">
        <v>230</v>
      </c>
      <c r="N1557">
        <v>-154</v>
      </c>
      <c r="O1557">
        <v>375813</v>
      </c>
      <c r="P1557">
        <f>(Table1[[#This Row],[ax]]-E$1)/E$2</f>
        <v>-0.99502306385044914</v>
      </c>
      <c r="Q1557">
        <f>(Table1[[#This Row],[ay]]-F$1)/F$2</f>
        <v>-7.2667718063811726E-2</v>
      </c>
      <c r="R1557">
        <f>(Table1[[#This Row],[az]]-G$1)/G$2</f>
        <v>4.3243243243243244E-3</v>
      </c>
      <c r="S1557">
        <f>SQRT(Table1[[#This Row],[_ax]]*Table1[[#This Row],[_ax]]+Table1[[#This Row],[_ay]]*Table1[[#This Row],[_ay]]+Table1[[#This Row],[_az]]*Table1[[#This Row],[_az]])</f>
        <v>0.99768241170414473</v>
      </c>
      <c r="T1557" s="1">
        <f>ATAN2(Table1[[#This Row],[_az]],Table1[[#This Row],[_ay]])*180/PI()</f>
        <v>-86.594448057560427</v>
      </c>
      <c r="U1557" s="1">
        <f>ATAN2(SQRT(Table1[[#This Row],[_ay]]*Table1[[#This Row],[_ay]]+Table1[[#This Row],[_az]]*Table1[[#This Row],[_az]]),Table1[[#This Row],[_ax]])*180/PI()</f>
        <v>-85.815673525131558</v>
      </c>
    </row>
    <row r="1558" spans="1:21" x14ac:dyDescent="0.25">
      <c r="A1558" t="s">
        <v>0</v>
      </c>
      <c r="B1558" t="s">
        <v>6</v>
      </c>
      <c r="C1558" t="s">
        <v>4</v>
      </c>
      <c r="D1558" t="s">
        <v>5</v>
      </c>
      <c r="E1558">
        <v>-8078</v>
      </c>
      <c r="F1558">
        <v>-513</v>
      </c>
      <c r="G1558">
        <v>1020</v>
      </c>
      <c r="H1558">
        <v>4</v>
      </c>
      <c r="I1558">
        <v>-3</v>
      </c>
      <c r="J1558">
        <v>-19</v>
      </c>
      <c r="K1558">
        <v>1338</v>
      </c>
      <c r="L1558">
        <v>292</v>
      </c>
      <c r="M1558">
        <v>228</v>
      </c>
      <c r="N1558">
        <v>-158</v>
      </c>
      <c r="O1558">
        <v>375863</v>
      </c>
      <c r="P1558">
        <f>(Table1[[#This Row],[ax]]-E$1)/E$2</f>
        <v>-0.99478028647730032</v>
      </c>
      <c r="Q1558">
        <f>(Table1[[#This Row],[ay]]-F$1)/F$2</f>
        <v>-7.4002183670993565E-2</v>
      </c>
      <c r="R1558">
        <f>(Table1[[#This Row],[az]]-G$1)/G$2</f>
        <v>3.9639639639639642E-3</v>
      </c>
      <c r="S1558">
        <f>SQRT(Table1[[#This Row],[_ax]]*Table1[[#This Row],[_ax]]+Table1[[#This Row],[_ay]]*Table1[[#This Row],[_ay]]+Table1[[#This Row],[_az]]*Table1[[#This Row],[_az]])</f>
        <v>0.99753689383513167</v>
      </c>
      <c r="T1558" s="1">
        <f>ATAN2(Table1[[#This Row],[_az]],Table1[[#This Row],[_ay]])*180/PI()</f>
        <v>-86.933853213258345</v>
      </c>
      <c r="U1558" s="1">
        <f>ATAN2(SQRT(Table1[[#This Row],[_ay]]*Table1[[#This Row],[_ay]]+Table1[[#This Row],[_az]]*Table1[[#This Row],[_az]]),Table1[[#This Row],[_ax]])*180/PI()</f>
        <v>-85.739499071985094</v>
      </c>
    </row>
    <row r="1559" spans="1:21" x14ac:dyDescent="0.25">
      <c r="A1559" t="s">
        <v>0</v>
      </c>
      <c r="B1559" t="s">
        <v>6</v>
      </c>
      <c r="C1559" t="s">
        <v>4</v>
      </c>
      <c r="D1559" t="s">
        <v>5</v>
      </c>
      <c r="E1559">
        <v>-8071</v>
      </c>
      <c r="F1559">
        <v>-533</v>
      </c>
      <c r="G1559">
        <v>1048</v>
      </c>
      <c r="H1559">
        <v>4</v>
      </c>
      <c r="I1559">
        <v>-3</v>
      </c>
      <c r="J1559">
        <v>-18</v>
      </c>
      <c r="K1559">
        <v>1339</v>
      </c>
      <c r="L1559">
        <v>301</v>
      </c>
      <c r="M1559">
        <v>219</v>
      </c>
      <c r="N1559">
        <v>-149</v>
      </c>
      <c r="O1559">
        <v>375913</v>
      </c>
      <c r="P1559">
        <f>(Table1[[#This Row],[ax]]-E$1)/E$2</f>
        <v>-0.99393056567127946</v>
      </c>
      <c r="Q1559">
        <f>(Table1[[#This Row],[ay]]-F$1)/F$2</f>
        <v>-7.6428484774960573E-2</v>
      </c>
      <c r="R1559">
        <f>(Table1[[#This Row],[az]]-G$1)/G$2</f>
        <v>7.3273273273273274E-3</v>
      </c>
      <c r="S1559">
        <f>SQRT(Table1[[#This Row],[_ax]]*Table1[[#This Row],[_ax]]+Table1[[#This Row],[_ay]]*Table1[[#This Row],[_ay]]+Table1[[#This Row],[_az]]*Table1[[#This Row],[_az]])</f>
        <v>0.99689165528977508</v>
      </c>
      <c r="T1559" s="1">
        <f>ATAN2(Table1[[#This Row],[_az]],Table1[[#This Row],[_ay]])*180/PI()</f>
        <v>-84.523694631363952</v>
      </c>
      <c r="U1559" s="1">
        <f>ATAN2(SQRT(Table1[[#This Row],[_ay]]*Table1[[#This Row],[_ay]]+Table1[[#This Row],[_az]]*Table1[[#This Row],[_az]]),Table1[[#This Row],[_ax]])*180/PI()</f>
        <v>-85.582800809624842</v>
      </c>
    </row>
    <row r="1560" spans="1:21" x14ac:dyDescent="0.25">
      <c r="A1560" t="s">
        <v>0</v>
      </c>
      <c r="B1560" t="s">
        <v>6</v>
      </c>
      <c r="C1560" t="s">
        <v>4</v>
      </c>
      <c r="D1560" t="s">
        <v>5</v>
      </c>
      <c r="E1560">
        <v>-8073</v>
      </c>
      <c r="F1560">
        <v>-517</v>
      </c>
      <c r="G1560">
        <v>1051</v>
      </c>
      <c r="H1560">
        <v>3</v>
      </c>
      <c r="I1560">
        <v>2</v>
      </c>
      <c r="J1560">
        <v>-12</v>
      </c>
      <c r="K1560">
        <v>1341</v>
      </c>
      <c r="L1560">
        <v>298</v>
      </c>
      <c r="M1560">
        <v>232</v>
      </c>
      <c r="N1560">
        <v>-156</v>
      </c>
      <c r="O1560">
        <v>375963</v>
      </c>
      <c r="P1560">
        <f>(Table1[[#This Row],[ax]]-E$1)/E$2</f>
        <v>-0.99417334304442828</v>
      </c>
      <c r="Q1560">
        <f>(Table1[[#This Row],[ay]]-F$1)/F$2</f>
        <v>-7.4487443891786964E-2</v>
      </c>
      <c r="R1560">
        <f>(Table1[[#This Row],[az]]-G$1)/G$2</f>
        <v>7.6876876876876875E-3</v>
      </c>
      <c r="S1560">
        <f>SQRT(Table1[[#This Row],[_ax]]*Table1[[#This Row],[_ax]]+Table1[[#This Row],[_ay]]*Table1[[#This Row],[_ay]]+Table1[[#This Row],[_az]]*Table1[[#This Row],[_az]])</f>
        <v>0.99698952645434047</v>
      </c>
      <c r="T1560" s="1">
        <f>ATAN2(Table1[[#This Row],[_az]],Table1[[#This Row],[_ay]])*180/PI()</f>
        <v>-84.107489701655027</v>
      </c>
      <c r="U1560" s="1">
        <f>ATAN2(SQRT(Table1[[#This Row],[_ay]]*Table1[[#This Row],[_ay]]+Table1[[#This Row],[_az]]*Table1[[#This Row],[_az]]),Table1[[#This Row],[_ax]])*180/PI()</f>
        <v>-85.692502025265711</v>
      </c>
    </row>
    <row r="1561" spans="1:21" x14ac:dyDescent="0.25">
      <c r="A1561" t="s">
        <v>0</v>
      </c>
      <c r="B1561" t="s">
        <v>6</v>
      </c>
      <c r="C1561" t="s">
        <v>4</v>
      </c>
      <c r="D1561" t="s">
        <v>5</v>
      </c>
      <c r="E1561">
        <v>-8074</v>
      </c>
      <c r="F1561">
        <v>-505</v>
      </c>
      <c r="G1561">
        <v>1036</v>
      </c>
      <c r="H1561">
        <v>3</v>
      </c>
      <c r="I1561">
        <v>-1</v>
      </c>
      <c r="J1561">
        <v>-14</v>
      </c>
      <c r="K1561">
        <v>1339</v>
      </c>
      <c r="L1561">
        <v>288</v>
      </c>
      <c r="M1561">
        <v>222</v>
      </c>
      <c r="N1561">
        <v>-152</v>
      </c>
      <c r="O1561">
        <v>376013</v>
      </c>
      <c r="P1561">
        <f>(Table1[[#This Row],[ax]]-E$1)/E$2</f>
        <v>-0.99429473173100269</v>
      </c>
      <c r="Q1561">
        <f>(Table1[[#This Row],[ay]]-F$1)/F$2</f>
        <v>-7.3031663229406768E-2</v>
      </c>
      <c r="R1561">
        <f>(Table1[[#This Row],[az]]-G$1)/G$2</f>
        <v>5.8858858858858859E-3</v>
      </c>
      <c r="S1561">
        <f>SQRT(Table1[[#This Row],[_ax]]*Table1[[#This Row],[_ax]]+Table1[[#This Row],[_ay]]*Table1[[#This Row],[_ay]]+Table1[[#This Row],[_az]]*Table1[[#This Row],[_az]])</f>
        <v>0.99699061231023722</v>
      </c>
      <c r="T1561" s="1">
        <f>ATAN2(Table1[[#This Row],[_az]],Table1[[#This Row],[_ay]])*180/PI()</f>
        <v>-85.392284888091353</v>
      </c>
      <c r="U1561" s="1">
        <f>ATAN2(SQRT(Table1[[#This Row],[_ay]]*Table1[[#This Row],[_ay]]+Table1[[#This Row],[_az]]*Table1[[#This Row],[_az]]),Table1[[#This Row],[_ax]])*180/PI()</f>
        <v>-85.785555577228266</v>
      </c>
    </row>
    <row r="1562" spans="1:21" x14ac:dyDescent="0.25">
      <c r="A1562" t="s">
        <v>0</v>
      </c>
      <c r="B1562" t="s">
        <v>6</v>
      </c>
      <c r="C1562" t="s">
        <v>4</v>
      </c>
      <c r="D1562" t="s">
        <v>5</v>
      </c>
      <c r="E1562">
        <v>-8080</v>
      </c>
      <c r="F1562">
        <v>-517</v>
      </c>
      <c r="G1562">
        <v>1044</v>
      </c>
      <c r="H1562">
        <v>3</v>
      </c>
      <c r="I1562">
        <v>-5</v>
      </c>
      <c r="J1562">
        <v>-18</v>
      </c>
      <c r="K1562">
        <v>1343</v>
      </c>
      <c r="L1562">
        <v>294</v>
      </c>
      <c r="M1562">
        <v>232</v>
      </c>
      <c r="N1562">
        <v>-154</v>
      </c>
      <c r="O1562">
        <v>376063</v>
      </c>
      <c r="P1562">
        <f>(Table1[[#This Row],[ax]]-E$1)/E$2</f>
        <v>-0.99502306385044914</v>
      </c>
      <c r="Q1562">
        <f>(Table1[[#This Row],[ay]]-F$1)/F$2</f>
        <v>-7.4487443891786964E-2</v>
      </c>
      <c r="R1562">
        <f>(Table1[[#This Row],[az]]-G$1)/G$2</f>
        <v>6.8468468468468472E-3</v>
      </c>
      <c r="S1562">
        <f>SQRT(Table1[[#This Row],[_ax]]*Table1[[#This Row],[_ax]]+Table1[[#This Row],[_ay]]*Table1[[#This Row],[_ay]]+Table1[[#This Row],[_az]]*Table1[[#This Row],[_az]])</f>
        <v>0.99783072522528149</v>
      </c>
      <c r="T1562" s="1">
        <f>ATAN2(Table1[[#This Row],[_az]],Table1[[#This Row],[_ay]])*180/PI()</f>
        <v>-84.748160027760335</v>
      </c>
      <c r="U1562" s="1">
        <f>ATAN2(SQRT(Table1[[#This Row],[_ay]]*Table1[[#This Row],[_ay]]+Table1[[#This Row],[_az]]*Table1[[#This Row],[_az]]),Table1[[#This Row],[_ax]])*180/PI()</f>
        <v>-85.700841629347764</v>
      </c>
    </row>
    <row r="1563" spans="1:21" x14ac:dyDescent="0.25">
      <c r="A1563" t="s">
        <v>0</v>
      </c>
      <c r="B1563" t="s">
        <v>6</v>
      </c>
      <c r="C1563" t="s">
        <v>4</v>
      </c>
      <c r="D1563" t="s">
        <v>5</v>
      </c>
      <c r="E1563">
        <v>-8075</v>
      </c>
      <c r="F1563">
        <v>-529</v>
      </c>
      <c r="G1563">
        <v>1051</v>
      </c>
      <c r="H1563">
        <v>5</v>
      </c>
      <c r="I1563">
        <v>-2</v>
      </c>
      <c r="J1563">
        <v>-16</v>
      </c>
      <c r="K1563">
        <v>1342</v>
      </c>
      <c r="L1563">
        <v>293</v>
      </c>
      <c r="M1563">
        <v>233</v>
      </c>
      <c r="N1563">
        <v>-159</v>
      </c>
      <c r="O1563">
        <v>376113</v>
      </c>
      <c r="P1563">
        <f>(Table1[[#This Row],[ax]]-E$1)/E$2</f>
        <v>-0.9944161204175771</v>
      </c>
      <c r="Q1563">
        <f>(Table1[[#This Row],[ay]]-F$1)/F$2</f>
        <v>-7.5943224554167174E-2</v>
      </c>
      <c r="R1563">
        <f>(Table1[[#This Row],[az]]-G$1)/G$2</f>
        <v>7.6876876876876875E-3</v>
      </c>
      <c r="S1563">
        <f>SQRT(Table1[[#This Row],[_ax]]*Table1[[#This Row],[_ax]]+Table1[[#This Row],[_ay]]*Table1[[#This Row],[_ay]]+Table1[[#This Row],[_az]]*Table1[[#This Row],[_az]])</f>
        <v>0.99734141318006708</v>
      </c>
      <c r="T1563" s="1">
        <f>ATAN2(Table1[[#This Row],[_az]],Table1[[#This Row],[_ay]])*180/PI()</f>
        <v>-84.219672901886256</v>
      </c>
      <c r="U1563" s="1">
        <f>ATAN2(SQRT(Table1[[#This Row],[_ay]]*Table1[[#This Row],[_ay]]+Table1[[#This Row],[_az]]*Table1[[#This Row],[_az]]),Table1[[#This Row],[_ax]])*180/PI()</f>
        <v>-85.610585627408128</v>
      </c>
    </row>
    <row r="1564" spans="1:21" x14ac:dyDescent="0.25">
      <c r="A1564" t="s">
        <v>0</v>
      </c>
      <c r="B1564" t="s">
        <v>6</v>
      </c>
      <c r="C1564" t="s">
        <v>4</v>
      </c>
      <c r="D1564" t="s">
        <v>5</v>
      </c>
      <c r="E1564">
        <v>-8080</v>
      </c>
      <c r="F1564">
        <v>-501</v>
      </c>
      <c r="G1564">
        <v>1016</v>
      </c>
      <c r="H1564">
        <v>3</v>
      </c>
      <c r="I1564">
        <v>1</v>
      </c>
      <c r="J1564">
        <v>-13</v>
      </c>
      <c r="K1564">
        <v>1339</v>
      </c>
      <c r="L1564">
        <v>287</v>
      </c>
      <c r="M1564">
        <v>229</v>
      </c>
      <c r="N1564">
        <v>-161</v>
      </c>
      <c r="O1564">
        <v>376163</v>
      </c>
      <c r="P1564">
        <f>(Table1[[#This Row],[ax]]-E$1)/E$2</f>
        <v>-0.99502306385044914</v>
      </c>
      <c r="Q1564">
        <f>(Table1[[#This Row],[ay]]-F$1)/F$2</f>
        <v>-7.2546403008613369E-2</v>
      </c>
      <c r="R1564">
        <f>(Table1[[#This Row],[az]]-G$1)/G$2</f>
        <v>3.4834834834834836E-3</v>
      </c>
      <c r="S1564">
        <f>SQRT(Table1[[#This Row],[_ax]]*Table1[[#This Row],[_ax]]+Table1[[#This Row],[_ay]]*Table1[[#This Row],[_ay]]+Table1[[#This Row],[_az]]*Table1[[#This Row],[_az]])</f>
        <v>0.99767029265233853</v>
      </c>
      <c r="T1564" s="1">
        <f>ATAN2(Table1[[#This Row],[_az]],Table1[[#This Row],[_ay]])*180/PI()</f>
        <v>-87.250922026330272</v>
      </c>
      <c r="U1564" s="1">
        <f>ATAN2(SQRT(Table1[[#This Row],[_ay]]*Table1[[#This Row],[_ay]]+Table1[[#This Row],[_az]]*Table1[[#This Row],[_az]]),Table1[[#This Row],[_ax]])*180/PI()</f>
        <v>-85.825197580421559</v>
      </c>
    </row>
    <row r="1565" spans="1:21" x14ac:dyDescent="0.25">
      <c r="A1565" t="s">
        <v>0</v>
      </c>
      <c r="B1565" t="s">
        <v>6</v>
      </c>
      <c r="C1565" t="s">
        <v>4</v>
      </c>
      <c r="D1565" t="s">
        <v>5</v>
      </c>
      <c r="E1565">
        <v>-8081</v>
      </c>
      <c r="F1565">
        <v>-508</v>
      </c>
      <c r="G1565">
        <v>1027</v>
      </c>
      <c r="H1565">
        <v>3</v>
      </c>
      <c r="I1565">
        <v>-7</v>
      </c>
      <c r="J1565">
        <v>-23</v>
      </c>
      <c r="K1565">
        <v>1338</v>
      </c>
      <c r="L1565">
        <v>291</v>
      </c>
      <c r="M1565">
        <v>233</v>
      </c>
      <c r="N1565">
        <v>-159</v>
      </c>
      <c r="O1565">
        <v>376213</v>
      </c>
      <c r="P1565">
        <f>(Table1[[#This Row],[ax]]-E$1)/E$2</f>
        <v>-0.99514445253702355</v>
      </c>
      <c r="Q1565">
        <f>(Table1[[#This Row],[ay]]-F$1)/F$2</f>
        <v>-7.3395608395001824E-2</v>
      </c>
      <c r="R1565">
        <f>(Table1[[#This Row],[az]]-G$1)/G$2</f>
        <v>4.8048048048048046E-3</v>
      </c>
      <c r="S1565">
        <f>SQRT(Table1[[#This Row],[_ax]]*Table1[[#This Row],[_ax]]+Table1[[#This Row],[_ay]]*Table1[[#This Row],[_ay]]+Table1[[#This Row],[_az]]*Table1[[#This Row],[_az]])</f>
        <v>0.99785894939921094</v>
      </c>
      <c r="T1565" s="1">
        <f>ATAN2(Table1[[#This Row],[_az]],Table1[[#This Row],[_ay]])*180/PI()</f>
        <v>-86.254506461902096</v>
      </c>
      <c r="U1565" s="1">
        <f>ATAN2(SQRT(Table1[[#This Row],[_ay]]*Table1[[#This Row],[_ay]]+Table1[[#This Row],[_az]]*Table1[[#This Row],[_az]]),Table1[[#This Row],[_ax]])*180/PI()</f>
        <v>-85.772863960296206</v>
      </c>
    </row>
    <row r="1566" spans="1:21" x14ac:dyDescent="0.25">
      <c r="A1566" t="s">
        <v>0</v>
      </c>
      <c r="B1566" t="s">
        <v>6</v>
      </c>
      <c r="C1566" t="s">
        <v>4</v>
      </c>
      <c r="D1566" t="s">
        <v>5</v>
      </c>
      <c r="E1566">
        <v>-8080</v>
      </c>
      <c r="F1566">
        <v>-540</v>
      </c>
      <c r="G1566">
        <v>1046</v>
      </c>
      <c r="H1566">
        <v>4</v>
      </c>
      <c r="I1566">
        <v>0</v>
      </c>
      <c r="J1566">
        <v>-17</v>
      </c>
      <c r="K1566">
        <v>1339</v>
      </c>
      <c r="L1566">
        <v>295</v>
      </c>
      <c r="M1566">
        <v>227</v>
      </c>
      <c r="N1566">
        <v>-159</v>
      </c>
      <c r="O1566">
        <v>376263</v>
      </c>
      <c r="P1566">
        <f>(Table1[[#This Row],[ax]]-E$1)/E$2</f>
        <v>-0.99502306385044914</v>
      </c>
      <c r="Q1566">
        <f>(Table1[[#This Row],[ay]]-F$1)/F$2</f>
        <v>-7.7277690161349027E-2</v>
      </c>
      <c r="R1566">
        <f>(Table1[[#This Row],[az]]-G$1)/G$2</f>
        <v>7.0870870870870873E-3</v>
      </c>
      <c r="S1566">
        <f>SQRT(Table1[[#This Row],[_ax]]*Table1[[#This Row],[_ax]]+Table1[[#This Row],[_ay]]*Table1[[#This Row],[_ay]]+Table1[[#This Row],[_az]]*Table1[[#This Row],[_az]])</f>
        <v>0.9980445710459972</v>
      </c>
      <c r="T1566" s="1">
        <f>ATAN2(Table1[[#This Row],[_az]],Table1[[#This Row],[_ay]])*180/PI()</f>
        <v>-84.760098486671367</v>
      </c>
      <c r="U1566" s="1">
        <f>ATAN2(SQRT(Table1[[#This Row],[_ay]]*Table1[[#This Row],[_ay]]+Table1[[#This Row],[_az]]*Table1[[#This Row],[_az]]),Table1[[#This Row],[_ax]])*180/PI()</f>
        <v>-85.540521181573894</v>
      </c>
    </row>
    <row r="1567" spans="1:21" x14ac:dyDescent="0.25">
      <c r="A1567" t="s">
        <v>0</v>
      </c>
      <c r="B1567" t="s">
        <v>6</v>
      </c>
      <c r="C1567" t="s">
        <v>4</v>
      </c>
      <c r="D1567" t="s">
        <v>5</v>
      </c>
      <c r="E1567">
        <v>-8083</v>
      </c>
      <c r="F1567">
        <v>-518</v>
      </c>
      <c r="G1567">
        <v>1026</v>
      </c>
      <c r="H1567">
        <v>5</v>
      </c>
      <c r="I1567">
        <v>1</v>
      </c>
      <c r="J1567">
        <v>-13</v>
      </c>
      <c r="K1567">
        <v>1339</v>
      </c>
      <c r="L1567">
        <v>295</v>
      </c>
      <c r="M1567">
        <v>227</v>
      </c>
      <c r="N1567">
        <v>-159</v>
      </c>
      <c r="O1567">
        <v>376313</v>
      </c>
      <c r="P1567">
        <f>(Table1[[#This Row],[ax]]-E$1)/E$2</f>
        <v>-0.99538722991017237</v>
      </c>
      <c r="Q1567">
        <f>(Table1[[#This Row],[ay]]-F$1)/F$2</f>
        <v>-7.4608758946985321E-2</v>
      </c>
      <c r="R1567">
        <f>(Table1[[#This Row],[az]]-G$1)/G$2</f>
        <v>4.6846846846846845E-3</v>
      </c>
      <c r="S1567">
        <f>SQRT(Table1[[#This Row],[_ax]]*Table1[[#This Row],[_ax]]+Table1[[#This Row],[_ay]]*Table1[[#This Row],[_ay]]+Table1[[#This Row],[_az]]*Table1[[#This Row],[_az]])</f>
        <v>0.99819043806803254</v>
      </c>
      <c r="T1567" s="1">
        <f>ATAN2(Table1[[#This Row],[_az]],Table1[[#This Row],[_ay]])*180/PI()</f>
        <v>-86.407114257634049</v>
      </c>
      <c r="U1567" s="1">
        <f>ATAN2(SQRT(Table1[[#This Row],[_ay]]*Table1[[#This Row],[_ay]]+Table1[[#This Row],[_az]]*Table1[[#This Row],[_az]]),Table1[[#This Row],[_ax]])*180/PI()</f>
        <v>-85.705028468475334</v>
      </c>
    </row>
    <row r="1568" spans="1:21" x14ac:dyDescent="0.25">
      <c r="A1568" t="s">
        <v>0</v>
      </c>
      <c r="B1568" t="s">
        <v>6</v>
      </c>
      <c r="C1568" t="s">
        <v>4</v>
      </c>
      <c r="D1568" t="s">
        <v>5</v>
      </c>
      <c r="E1568">
        <v>-8077</v>
      </c>
      <c r="F1568">
        <v>-504</v>
      </c>
      <c r="G1568">
        <v>1039</v>
      </c>
      <c r="H1568">
        <v>4</v>
      </c>
      <c r="I1568">
        <v>-4</v>
      </c>
      <c r="J1568">
        <v>-19</v>
      </c>
      <c r="K1568">
        <v>1336</v>
      </c>
      <c r="L1568">
        <v>292</v>
      </c>
      <c r="M1568">
        <v>222</v>
      </c>
      <c r="N1568">
        <v>-158</v>
      </c>
      <c r="O1568">
        <v>376363</v>
      </c>
      <c r="P1568">
        <f>(Table1[[#This Row],[ax]]-E$1)/E$2</f>
        <v>-0.99465889779072592</v>
      </c>
      <c r="Q1568">
        <f>(Table1[[#This Row],[ay]]-F$1)/F$2</f>
        <v>-7.2910348174208425E-2</v>
      </c>
      <c r="R1568">
        <f>(Table1[[#This Row],[az]]-G$1)/G$2</f>
        <v>6.2462462462462461E-3</v>
      </c>
      <c r="S1568">
        <f>SQRT(Table1[[#This Row],[_ax]]*Table1[[#This Row],[_ax]]+Table1[[#This Row],[_ay]]*Table1[[#This Row],[_ay]]+Table1[[#This Row],[_az]]*Table1[[#This Row],[_az]])</f>
        <v>0.99734710979543872</v>
      </c>
      <c r="T1568" s="1">
        <f>ATAN2(Table1[[#This Row],[_az]],Table1[[#This Row],[_ay]])*180/PI()</f>
        <v>-85.103413392118227</v>
      </c>
      <c r="U1568" s="1">
        <f>ATAN2(SQRT(Table1[[#This Row],[_ay]]*Table1[[#This Row],[_ay]]+Table1[[#This Row],[_az]]*Table1[[#This Row],[_az]]),Table1[[#This Row],[_ax]])*180/PI()</f>
        <v>-85.792309201466196</v>
      </c>
    </row>
    <row r="1569" spans="1:21" x14ac:dyDescent="0.25">
      <c r="A1569" t="s">
        <v>0</v>
      </c>
      <c r="B1569" t="s">
        <v>6</v>
      </c>
      <c r="C1569" t="s">
        <v>4</v>
      </c>
      <c r="D1569" t="s">
        <v>5</v>
      </c>
      <c r="E1569">
        <v>-8083</v>
      </c>
      <c r="F1569">
        <v>-513</v>
      </c>
      <c r="G1569">
        <v>1030</v>
      </c>
      <c r="H1569">
        <v>4</v>
      </c>
      <c r="I1569">
        <v>0</v>
      </c>
      <c r="J1569">
        <v>-17</v>
      </c>
      <c r="K1569">
        <v>1340</v>
      </c>
      <c r="L1569">
        <v>296</v>
      </c>
      <c r="M1569">
        <v>230</v>
      </c>
      <c r="N1569">
        <v>-162</v>
      </c>
      <c r="O1569">
        <v>376413</v>
      </c>
      <c r="P1569">
        <f>(Table1[[#This Row],[ax]]-E$1)/E$2</f>
        <v>-0.99538722991017237</v>
      </c>
      <c r="Q1569">
        <f>(Table1[[#This Row],[ay]]-F$1)/F$2</f>
        <v>-7.4002183670993565E-2</v>
      </c>
      <c r="R1569">
        <f>(Table1[[#This Row],[az]]-G$1)/G$2</f>
        <v>5.1651651651651647E-3</v>
      </c>
      <c r="S1569">
        <f>SQRT(Table1[[#This Row],[_ax]]*Table1[[#This Row],[_ax]]+Table1[[#This Row],[_ay]]*Table1[[#This Row],[_ay]]+Table1[[#This Row],[_az]]*Table1[[#This Row],[_az]])</f>
        <v>0.9981476542012736</v>
      </c>
      <c r="T1569" s="1">
        <f>ATAN2(Table1[[#This Row],[_az]],Table1[[#This Row],[_ay]])*180/PI()</f>
        <v>-86.007374776134654</v>
      </c>
      <c r="U1569" s="1">
        <f>ATAN2(SQRT(Table1[[#This Row],[_ay]]*Table1[[#This Row],[_ay]]+Table1[[#This Row],[_az]]*Table1[[#This Row],[_az]]),Table1[[#This Row],[_ax]])*180/PI()</f>
        <v>-85.737854273815671</v>
      </c>
    </row>
    <row r="1570" spans="1:21" x14ac:dyDescent="0.25">
      <c r="A1570" t="s">
        <v>0</v>
      </c>
      <c r="B1570" t="s">
        <v>6</v>
      </c>
      <c r="C1570" t="s">
        <v>4</v>
      </c>
      <c r="D1570" t="s">
        <v>5</v>
      </c>
      <c r="E1570">
        <v>-8080</v>
      </c>
      <c r="F1570">
        <v>-520</v>
      </c>
      <c r="G1570">
        <v>1039</v>
      </c>
      <c r="H1570">
        <v>5</v>
      </c>
      <c r="I1570">
        <v>-6</v>
      </c>
      <c r="J1570">
        <v>-23</v>
      </c>
      <c r="K1570">
        <v>1339</v>
      </c>
      <c r="L1570">
        <v>291</v>
      </c>
      <c r="M1570">
        <v>229</v>
      </c>
      <c r="N1570">
        <v>-153</v>
      </c>
      <c r="O1570">
        <v>376463</v>
      </c>
      <c r="P1570">
        <f>(Table1[[#This Row],[ax]]-E$1)/E$2</f>
        <v>-0.99502306385044914</v>
      </c>
      <c r="Q1570">
        <f>(Table1[[#This Row],[ay]]-F$1)/F$2</f>
        <v>-7.485138905738202E-2</v>
      </c>
      <c r="R1570">
        <f>(Table1[[#This Row],[az]]-G$1)/G$2</f>
        <v>6.2462462462462461E-3</v>
      </c>
      <c r="S1570">
        <f>SQRT(Table1[[#This Row],[_ax]]*Table1[[#This Row],[_ax]]+Table1[[#This Row],[_ay]]*Table1[[#This Row],[_ay]]+Table1[[#This Row],[_az]]*Table1[[#This Row],[_az]])</f>
        <v>0.99785401919836114</v>
      </c>
      <c r="T1570" s="1">
        <f>ATAN2(Table1[[#This Row],[_az]],Table1[[#This Row],[_ay]])*180/PI()</f>
        <v>-85.229797632535721</v>
      </c>
      <c r="U1570" s="1">
        <f>ATAN2(SQRT(Table1[[#This Row],[_ay]]*Table1[[#This Row],[_ay]]+Table1[[#This Row],[_az]]*Table1[[#This Row],[_az]]),Table1[[#This Row],[_ax]])*180/PI()</f>
        <v>-85.683086327452457</v>
      </c>
    </row>
    <row r="1571" spans="1:21" x14ac:dyDescent="0.25">
      <c r="A1571" t="s">
        <v>0</v>
      </c>
      <c r="B1571" t="s">
        <v>6</v>
      </c>
      <c r="C1571" t="s">
        <v>4</v>
      </c>
      <c r="D1571" t="s">
        <v>5</v>
      </c>
      <c r="E1571">
        <v>-8082</v>
      </c>
      <c r="F1571">
        <v>-542</v>
      </c>
      <c r="G1571">
        <v>1050</v>
      </c>
      <c r="H1571">
        <v>4</v>
      </c>
      <c r="I1571">
        <v>-2</v>
      </c>
      <c r="J1571">
        <v>-15</v>
      </c>
      <c r="K1571">
        <v>1340</v>
      </c>
      <c r="L1571">
        <v>295</v>
      </c>
      <c r="M1571">
        <v>227</v>
      </c>
      <c r="N1571">
        <v>-165</v>
      </c>
      <c r="O1571">
        <v>376513</v>
      </c>
      <c r="P1571">
        <f>(Table1[[#This Row],[ax]]-E$1)/E$2</f>
        <v>-0.99526584122359796</v>
      </c>
      <c r="Q1571">
        <f>(Table1[[#This Row],[ay]]-F$1)/F$2</f>
        <v>-7.7520320271745727E-2</v>
      </c>
      <c r="R1571">
        <f>(Table1[[#This Row],[az]]-G$1)/G$2</f>
        <v>7.5675675675675675E-3</v>
      </c>
      <c r="S1571">
        <f>SQRT(Table1[[#This Row],[_ax]]*Table1[[#This Row],[_ax]]+Table1[[#This Row],[_ay]]*Table1[[#This Row],[_ay]]+Table1[[#This Row],[_az]]*Table1[[#This Row],[_az]])</f>
        <v>0.99830895159787081</v>
      </c>
      <c r="T1571" s="1">
        <f>ATAN2(Table1[[#This Row],[_az]],Table1[[#This Row],[_ay]])*180/PI()</f>
        <v>-84.424427431003338</v>
      </c>
      <c r="U1571" s="1">
        <f>ATAN2(SQRT(Table1[[#This Row],[_ay]]*Table1[[#This Row],[_ay]]+Table1[[#This Row],[_az]]*Table1[[#This Row],[_az]]),Table1[[#This Row],[_ax]])*180/PI()</f>
        <v>-85.52519224593857</v>
      </c>
    </row>
    <row r="1572" spans="1:21" x14ac:dyDescent="0.25">
      <c r="A1572" t="s">
        <v>0</v>
      </c>
      <c r="B1572" t="s">
        <v>6</v>
      </c>
      <c r="C1572" t="s">
        <v>4</v>
      </c>
      <c r="D1572" t="s">
        <v>5</v>
      </c>
      <c r="E1572">
        <v>-8083</v>
      </c>
      <c r="F1572">
        <v>-510</v>
      </c>
      <c r="G1572">
        <v>1026</v>
      </c>
      <c r="H1572">
        <v>4</v>
      </c>
      <c r="I1572">
        <v>2</v>
      </c>
      <c r="J1572">
        <v>-13</v>
      </c>
      <c r="K1572">
        <v>1339</v>
      </c>
      <c r="L1572">
        <v>299</v>
      </c>
      <c r="M1572">
        <v>223</v>
      </c>
      <c r="N1572">
        <v>-153</v>
      </c>
      <c r="O1572">
        <v>376563</v>
      </c>
      <c r="P1572">
        <f>(Table1[[#This Row],[ax]]-E$1)/E$2</f>
        <v>-0.99538722991017237</v>
      </c>
      <c r="Q1572">
        <f>(Table1[[#This Row],[ay]]-F$1)/F$2</f>
        <v>-7.3638238505398523E-2</v>
      </c>
      <c r="R1572">
        <f>(Table1[[#This Row],[az]]-G$1)/G$2</f>
        <v>4.6846846846846845E-3</v>
      </c>
      <c r="S1572">
        <f>SQRT(Table1[[#This Row],[_ax]]*Table1[[#This Row],[_ax]]+Table1[[#This Row],[_ay]]*Table1[[#This Row],[_ay]]+Table1[[#This Row],[_az]]*Table1[[#This Row],[_az]])</f>
        <v>0.99811836668253895</v>
      </c>
      <c r="T1572" s="1">
        <f>ATAN2(Table1[[#This Row],[_az]],Table1[[#This Row],[_ay]])*180/PI()</f>
        <v>-86.35988805514188</v>
      </c>
      <c r="U1572" s="1">
        <f>ATAN2(SQRT(Table1[[#This Row],[_ay]]*Table1[[#This Row],[_ay]]+Table1[[#This Row],[_az]]*Table1[[#This Row],[_az]]),Table1[[#This Row],[_ax]])*180/PI()</f>
        <v>-85.760472949495906</v>
      </c>
    </row>
    <row r="1573" spans="1:21" x14ac:dyDescent="0.25">
      <c r="A1573" t="s">
        <v>0</v>
      </c>
      <c r="B1573" t="s">
        <v>6</v>
      </c>
      <c r="C1573" t="s">
        <v>4</v>
      </c>
      <c r="D1573" t="s">
        <v>5</v>
      </c>
      <c r="E1573">
        <v>-8080</v>
      </c>
      <c r="F1573">
        <v>-506</v>
      </c>
      <c r="G1573">
        <v>1037</v>
      </c>
      <c r="H1573">
        <v>6</v>
      </c>
      <c r="I1573">
        <v>-3</v>
      </c>
      <c r="J1573">
        <v>-20</v>
      </c>
      <c r="K1573">
        <v>1341</v>
      </c>
      <c r="L1573">
        <v>295</v>
      </c>
      <c r="M1573">
        <v>231</v>
      </c>
      <c r="N1573">
        <v>-167</v>
      </c>
      <c r="O1573">
        <v>376613</v>
      </c>
      <c r="P1573">
        <f>(Table1[[#This Row],[ax]]-E$1)/E$2</f>
        <v>-0.99502306385044914</v>
      </c>
      <c r="Q1573">
        <f>(Table1[[#This Row],[ay]]-F$1)/F$2</f>
        <v>-7.3152978284605125E-2</v>
      </c>
      <c r="R1573">
        <f>(Table1[[#This Row],[az]]-G$1)/G$2</f>
        <v>6.006006006006006E-3</v>
      </c>
      <c r="S1573">
        <f>SQRT(Table1[[#This Row],[_ax]]*Table1[[#This Row],[_ax]]+Table1[[#This Row],[_ay]]*Table1[[#This Row],[_ay]]+Table1[[#This Row],[_az]]*Table1[[#This Row],[_az]])</f>
        <v>0.997726579747371</v>
      </c>
      <c r="T1573" s="1">
        <f>ATAN2(Table1[[#This Row],[_az]],Table1[[#This Row],[_ay]])*180/PI()</f>
        <v>-85.306428922562702</v>
      </c>
      <c r="U1573" s="1">
        <f>ATAN2(SQRT(Table1[[#This Row],[_ay]]*Table1[[#This Row],[_ay]]+Table1[[#This Row],[_az]]*Table1[[#This Row],[_az]]),Table1[[#This Row],[_ax]])*180/PI()</f>
        <v>-85.781146563562274</v>
      </c>
    </row>
    <row r="1574" spans="1:21" x14ac:dyDescent="0.25">
      <c r="A1574" t="s">
        <v>0</v>
      </c>
      <c r="B1574" t="s">
        <v>6</v>
      </c>
      <c r="C1574" t="s">
        <v>4</v>
      </c>
      <c r="D1574" t="s">
        <v>5</v>
      </c>
      <c r="E1574">
        <v>-8085</v>
      </c>
      <c r="F1574">
        <v>-517</v>
      </c>
      <c r="G1574">
        <v>1047</v>
      </c>
      <c r="H1574">
        <v>4</v>
      </c>
      <c r="I1574">
        <v>-3</v>
      </c>
      <c r="J1574">
        <v>-19</v>
      </c>
      <c r="K1574">
        <v>1340</v>
      </c>
      <c r="L1574">
        <v>291</v>
      </c>
      <c r="M1574">
        <v>233</v>
      </c>
      <c r="N1574">
        <v>-163</v>
      </c>
      <c r="O1574">
        <v>376663</v>
      </c>
      <c r="P1574">
        <f>(Table1[[#This Row],[ax]]-E$1)/E$2</f>
        <v>-0.99563000728332118</v>
      </c>
      <c r="Q1574">
        <f>(Table1[[#This Row],[ay]]-F$1)/F$2</f>
        <v>-7.4487443891786964E-2</v>
      </c>
      <c r="R1574">
        <f>(Table1[[#This Row],[az]]-G$1)/G$2</f>
        <v>7.2072072072072073E-3</v>
      </c>
      <c r="S1574">
        <f>SQRT(Table1[[#This Row],[_ax]]*Table1[[#This Row],[_ax]]+Table1[[#This Row],[_ay]]*Table1[[#This Row],[_ay]]+Table1[[#This Row],[_az]]*Table1[[#This Row],[_az]])</f>
        <v>0.99843849812406871</v>
      </c>
      <c r="T1574" s="1">
        <f>ATAN2(Table1[[#This Row],[_az]],Table1[[#This Row],[_ay]])*180/PI()</f>
        <v>-84.473416319640563</v>
      </c>
      <c r="U1574" s="1">
        <f>ATAN2(SQRT(Table1[[#This Row],[_ay]]*Table1[[#This Row],[_ay]]+Table1[[#This Row],[_az]]*Table1[[#This Row],[_az]]),Table1[[#This Row],[_ax]])*180/PI()</f>
        <v>-85.701515835167285</v>
      </c>
    </row>
    <row r="1575" spans="1:21" x14ac:dyDescent="0.25">
      <c r="A1575" t="s">
        <v>0</v>
      </c>
      <c r="B1575" t="s">
        <v>6</v>
      </c>
      <c r="C1575" t="s">
        <v>4</v>
      </c>
      <c r="D1575" t="s">
        <v>5</v>
      </c>
      <c r="E1575">
        <v>-8081</v>
      </c>
      <c r="F1575">
        <v>-525</v>
      </c>
      <c r="G1575">
        <v>1050</v>
      </c>
      <c r="H1575">
        <v>4</v>
      </c>
      <c r="I1575">
        <v>-5</v>
      </c>
      <c r="J1575">
        <v>-20</v>
      </c>
      <c r="K1575">
        <v>1339</v>
      </c>
      <c r="L1575">
        <v>296</v>
      </c>
      <c r="M1575">
        <v>230</v>
      </c>
      <c r="N1575">
        <v>-156</v>
      </c>
      <c r="O1575">
        <v>376713</v>
      </c>
      <c r="P1575">
        <f>(Table1[[#This Row],[ax]]-E$1)/E$2</f>
        <v>-0.99514445253702355</v>
      </c>
      <c r="Q1575">
        <f>(Table1[[#This Row],[ay]]-F$1)/F$2</f>
        <v>-7.5457964333373775E-2</v>
      </c>
      <c r="R1575">
        <f>(Table1[[#This Row],[az]]-G$1)/G$2</f>
        <v>7.5675675675675675E-3</v>
      </c>
      <c r="S1575">
        <f>SQRT(Table1[[#This Row],[_ax]]*Table1[[#This Row],[_ax]]+Table1[[#This Row],[_ay]]*Table1[[#This Row],[_ay]]+Table1[[#This Row],[_az]]*Table1[[#This Row],[_az]])</f>
        <v>0.9980298862636523</v>
      </c>
      <c r="T1575" s="1">
        <f>ATAN2(Table1[[#This Row],[_az]],Table1[[#This Row],[_ay]])*180/PI()</f>
        <v>-84.27304002345889</v>
      </c>
      <c r="U1575" s="1">
        <f>ATAN2(SQRT(Table1[[#This Row],[_ay]]*Table1[[#This Row],[_ay]]+Table1[[#This Row],[_az]]*Table1[[#This Row],[_az]]),Table1[[#This Row],[_ax]])*180/PI()</f>
        <v>-85.642111665141897</v>
      </c>
    </row>
    <row r="1576" spans="1:21" x14ac:dyDescent="0.25">
      <c r="A1576" t="s">
        <v>0</v>
      </c>
      <c r="B1576" t="s">
        <v>6</v>
      </c>
      <c r="C1576" t="s">
        <v>4</v>
      </c>
      <c r="D1576" t="s">
        <v>5</v>
      </c>
      <c r="E1576">
        <v>-8083</v>
      </c>
      <c r="F1576">
        <v>-522</v>
      </c>
      <c r="G1576">
        <v>1038</v>
      </c>
      <c r="H1576">
        <v>5</v>
      </c>
      <c r="I1576">
        <v>0</v>
      </c>
      <c r="J1576">
        <v>-15</v>
      </c>
      <c r="K1576">
        <v>1339</v>
      </c>
      <c r="L1576">
        <v>293</v>
      </c>
      <c r="M1576">
        <v>231</v>
      </c>
      <c r="N1576">
        <v>-157</v>
      </c>
      <c r="O1576">
        <v>376763</v>
      </c>
      <c r="P1576">
        <f>(Table1[[#This Row],[ax]]-E$1)/E$2</f>
        <v>-0.99538722991017237</v>
      </c>
      <c r="Q1576">
        <f>(Table1[[#This Row],[ay]]-F$1)/F$2</f>
        <v>-7.5094019167778719E-2</v>
      </c>
      <c r="R1576">
        <f>(Table1[[#This Row],[az]]-G$1)/G$2</f>
        <v>6.126126126126126E-3</v>
      </c>
      <c r="S1576">
        <f>SQRT(Table1[[#This Row],[_ax]]*Table1[[#This Row],[_ax]]+Table1[[#This Row],[_ay]]*Table1[[#This Row],[_ay]]+Table1[[#This Row],[_az]]*Table1[[#This Row],[_az]])</f>
        <v>0.99823463103837984</v>
      </c>
      <c r="T1576" s="1">
        <f>ATAN2(Table1[[#This Row],[_az]],Table1[[#This Row],[_ay]])*180/PI()</f>
        <v>-85.336171786349738</v>
      </c>
      <c r="U1576" s="1">
        <f>ATAN2(SQRT(Table1[[#This Row],[_ay]]*Table1[[#This Row],[_ay]]+Table1[[#This Row],[_az]]*Table1[[#This Row],[_az]]),Table1[[#This Row],[_ax]])*180/PI()</f>
        <v>-85.67138532412649</v>
      </c>
    </row>
    <row r="1577" spans="1:21" x14ac:dyDescent="0.25">
      <c r="A1577" t="s">
        <v>0</v>
      </c>
      <c r="B1577" t="s">
        <v>6</v>
      </c>
      <c r="C1577" t="s">
        <v>4</v>
      </c>
      <c r="D1577" t="s">
        <v>5</v>
      </c>
      <c r="E1577">
        <v>-8082</v>
      </c>
      <c r="F1577">
        <v>-519</v>
      </c>
      <c r="G1577">
        <v>1033</v>
      </c>
      <c r="H1577">
        <v>4</v>
      </c>
      <c r="I1577">
        <v>-4</v>
      </c>
      <c r="J1577">
        <v>-20</v>
      </c>
      <c r="K1577">
        <v>1338</v>
      </c>
      <c r="L1577">
        <v>289</v>
      </c>
      <c r="M1577">
        <v>223</v>
      </c>
      <c r="N1577">
        <v>-167</v>
      </c>
      <c r="O1577">
        <v>376813</v>
      </c>
      <c r="P1577">
        <f>(Table1[[#This Row],[ax]]-E$1)/E$2</f>
        <v>-0.99526584122359796</v>
      </c>
      <c r="Q1577">
        <f>(Table1[[#This Row],[ay]]-F$1)/F$2</f>
        <v>-7.4730074002183677E-2</v>
      </c>
      <c r="R1577">
        <f>(Table1[[#This Row],[az]]-G$1)/G$2</f>
        <v>5.5255255255255258E-3</v>
      </c>
      <c r="S1577">
        <f>SQRT(Table1[[#This Row],[_ax]]*Table1[[#This Row],[_ax]]+Table1[[#This Row],[_ay]]*Table1[[#This Row],[_ay]]+Table1[[#This Row],[_az]]*Table1[[#This Row],[_az]])</f>
        <v>0.99808276715872679</v>
      </c>
      <c r="T1577" s="1">
        <f>ATAN2(Table1[[#This Row],[_az]],Table1[[#This Row],[_ay]])*180/PI()</f>
        <v>-85.771257546761461</v>
      </c>
      <c r="U1577" s="1">
        <f>ATAN2(SQRT(Table1[[#This Row],[_ay]]*Table1[[#This Row],[_ay]]+Table1[[#This Row],[_az]]*Table1[[#This Row],[_az]]),Table1[[#This Row],[_ax]])*180/PI()</f>
        <v>-85.694295087854229</v>
      </c>
    </row>
    <row r="1578" spans="1:21" x14ac:dyDescent="0.25">
      <c r="A1578" t="s">
        <v>0</v>
      </c>
      <c r="B1578" t="s">
        <v>6</v>
      </c>
      <c r="C1578" t="s">
        <v>4</v>
      </c>
      <c r="D1578" t="s">
        <v>5</v>
      </c>
      <c r="E1578">
        <v>-8074</v>
      </c>
      <c r="F1578">
        <v>-514</v>
      </c>
      <c r="G1578">
        <v>1040</v>
      </c>
      <c r="H1578">
        <v>5</v>
      </c>
      <c r="I1578">
        <v>-1</v>
      </c>
      <c r="J1578">
        <v>-16</v>
      </c>
      <c r="K1578">
        <v>1338</v>
      </c>
      <c r="L1578">
        <v>293</v>
      </c>
      <c r="M1578">
        <v>235</v>
      </c>
      <c r="N1578">
        <v>-155</v>
      </c>
      <c r="O1578">
        <v>376863</v>
      </c>
      <c r="P1578">
        <f>(Table1[[#This Row],[ax]]-E$1)/E$2</f>
        <v>-0.99429473173100269</v>
      </c>
      <c r="Q1578">
        <f>(Table1[[#This Row],[ay]]-F$1)/F$2</f>
        <v>-7.4123498726191922E-2</v>
      </c>
      <c r="R1578">
        <f>(Table1[[#This Row],[az]]-G$1)/G$2</f>
        <v>6.3663663663663661E-3</v>
      </c>
      <c r="S1578">
        <f>SQRT(Table1[[#This Row],[_ax]]*Table1[[#This Row],[_ax]]+Table1[[#This Row],[_ay]]*Table1[[#This Row],[_ay]]+Table1[[#This Row],[_az]]*Table1[[#This Row],[_az]])</f>
        <v>0.99707413828268021</v>
      </c>
      <c r="T1578" s="1">
        <f>ATAN2(Table1[[#This Row],[_az]],Table1[[#This Row],[_ay]])*180/PI()</f>
        <v>-85.090990888345431</v>
      </c>
      <c r="U1578" s="1">
        <f>ATAN2(SQRT(Table1[[#This Row],[_ay]]*Table1[[#This Row],[_ay]]+Table1[[#This Row],[_az]]*Table1[[#This Row],[_az]]),Table1[[#This Row],[_ax]])*180/PI()</f>
        <v>-85.720915332985285</v>
      </c>
    </row>
    <row r="1579" spans="1:21" x14ac:dyDescent="0.25">
      <c r="A1579" t="s">
        <v>0</v>
      </c>
      <c r="B1579" t="s">
        <v>6</v>
      </c>
      <c r="C1579" t="s">
        <v>4</v>
      </c>
      <c r="D1579" t="s">
        <v>5</v>
      </c>
      <c r="E1579">
        <v>-8077</v>
      </c>
      <c r="F1579">
        <v>-507</v>
      </c>
      <c r="G1579">
        <v>1029</v>
      </c>
      <c r="H1579">
        <v>4</v>
      </c>
      <c r="I1579">
        <v>-2</v>
      </c>
      <c r="J1579">
        <v>-17</v>
      </c>
      <c r="K1579">
        <v>1342</v>
      </c>
      <c r="L1579">
        <v>295</v>
      </c>
      <c r="M1579">
        <v>229</v>
      </c>
      <c r="N1579">
        <v>-155</v>
      </c>
      <c r="O1579">
        <v>376913</v>
      </c>
      <c r="P1579">
        <f>(Table1[[#This Row],[ax]]-E$1)/E$2</f>
        <v>-0.99465889779072592</v>
      </c>
      <c r="Q1579">
        <f>(Table1[[#This Row],[ay]]-F$1)/F$2</f>
        <v>-7.3274293339803467E-2</v>
      </c>
      <c r="R1579">
        <f>(Table1[[#This Row],[az]]-G$1)/G$2</f>
        <v>5.0450450450450447E-3</v>
      </c>
      <c r="S1579">
        <f>SQRT(Table1[[#This Row],[_ax]]*Table1[[#This Row],[_ax]]+Table1[[#This Row],[_ay]]*Table1[[#This Row],[_ay]]+Table1[[#This Row],[_az]]*Table1[[#This Row],[_az]])</f>
        <v>0.9973669823581568</v>
      </c>
      <c r="T1579" s="1">
        <f>ATAN2(Table1[[#This Row],[_az]],Table1[[#This Row],[_ay]])*180/PI()</f>
        <v>-86.061315575566098</v>
      </c>
      <c r="U1579" s="1">
        <f>ATAN2(SQRT(Table1[[#This Row],[_ay]]*Table1[[#This Row],[_ay]]+Table1[[#This Row],[_az]]*Table1[[#This Row],[_az]]),Table1[[#This Row],[_ax]])*180/PI()</f>
        <v>-85.776820270364595</v>
      </c>
    </row>
    <row r="1580" spans="1:21" x14ac:dyDescent="0.25">
      <c r="A1580" t="s">
        <v>0</v>
      </c>
      <c r="B1580" t="s">
        <v>6</v>
      </c>
      <c r="C1580" t="s">
        <v>4</v>
      </c>
      <c r="D1580" t="s">
        <v>5</v>
      </c>
      <c r="E1580">
        <v>-8077</v>
      </c>
      <c r="F1580">
        <v>-523</v>
      </c>
      <c r="G1580">
        <v>1056</v>
      </c>
      <c r="H1580">
        <v>4</v>
      </c>
      <c r="I1580">
        <v>-2</v>
      </c>
      <c r="J1580">
        <v>-19</v>
      </c>
      <c r="K1580">
        <v>1340</v>
      </c>
      <c r="L1580">
        <v>287</v>
      </c>
      <c r="M1580">
        <v>231</v>
      </c>
      <c r="N1580">
        <v>-161</v>
      </c>
      <c r="O1580">
        <v>376963</v>
      </c>
      <c r="P1580">
        <f>(Table1[[#This Row],[ax]]-E$1)/E$2</f>
        <v>-0.99465889779072592</v>
      </c>
      <c r="Q1580">
        <f>(Table1[[#This Row],[ay]]-F$1)/F$2</f>
        <v>-7.5215334222977076E-2</v>
      </c>
      <c r="R1580">
        <f>(Table1[[#This Row],[az]]-G$1)/G$2</f>
        <v>8.2882882882882886E-3</v>
      </c>
      <c r="S1580">
        <f>SQRT(Table1[[#This Row],[_ax]]*Table1[[#This Row],[_ax]]+Table1[[#This Row],[_ay]]*Table1[[#This Row],[_ay]]+Table1[[#This Row],[_az]]*Table1[[#This Row],[_az]])</f>
        <v>0.99753313989024228</v>
      </c>
      <c r="T1580" s="1">
        <f>ATAN2(Table1[[#This Row],[_az]],Table1[[#This Row],[_ay]])*180/PI()</f>
        <v>-83.711711911825191</v>
      </c>
      <c r="U1580" s="1">
        <f>ATAN2(SQRT(Table1[[#This Row],[_ay]]*Table1[[#This Row],[_ay]]+Table1[[#This Row],[_az]]*Table1[[#This Row],[_az]]),Table1[[#This Row],[_ax]])*180/PI()</f>
        <v>-85.649491998884557</v>
      </c>
    </row>
    <row r="1581" spans="1:21" x14ac:dyDescent="0.25">
      <c r="A1581" t="s">
        <v>0</v>
      </c>
      <c r="B1581" t="s">
        <v>6</v>
      </c>
      <c r="C1581" t="s">
        <v>4</v>
      </c>
      <c r="D1581" t="s">
        <v>5</v>
      </c>
      <c r="E1581">
        <v>-8075</v>
      </c>
      <c r="F1581">
        <v>-513</v>
      </c>
      <c r="G1581">
        <v>1028</v>
      </c>
      <c r="H1581">
        <v>3</v>
      </c>
      <c r="I1581">
        <v>2</v>
      </c>
      <c r="J1581">
        <v>-15</v>
      </c>
      <c r="K1581">
        <v>1342</v>
      </c>
      <c r="L1581">
        <v>304</v>
      </c>
      <c r="M1581">
        <v>232</v>
      </c>
      <c r="N1581">
        <v>-154</v>
      </c>
      <c r="O1581">
        <v>377013</v>
      </c>
      <c r="P1581">
        <f>(Table1[[#This Row],[ax]]-E$1)/E$2</f>
        <v>-0.9944161204175771</v>
      </c>
      <c r="Q1581">
        <f>(Table1[[#This Row],[ay]]-F$1)/F$2</f>
        <v>-7.4002183670993565E-2</v>
      </c>
      <c r="R1581">
        <f>(Table1[[#This Row],[az]]-G$1)/G$2</f>
        <v>4.9249249249249246E-3</v>
      </c>
      <c r="S1581">
        <f>SQRT(Table1[[#This Row],[_ax]]*Table1[[#This Row],[_ax]]+Table1[[#This Row],[_ay]]*Table1[[#This Row],[_ay]]+Table1[[#This Row],[_az]]*Table1[[#This Row],[_az]])</f>
        <v>0.99717801751740243</v>
      </c>
      <c r="T1581" s="1">
        <f>ATAN2(Table1[[#This Row],[_az]],Table1[[#This Row],[_ay]])*180/PI()</f>
        <v>-86.192518788000982</v>
      </c>
      <c r="U1581" s="1">
        <f>ATAN2(SQRT(Table1[[#This Row],[_ay]]*Table1[[#This Row],[_ay]]+Table1[[#This Row],[_az]]*Table1[[#This Row],[_az]]),Table1[[#This Row],[_ax]])*180/PI()</f>
        <v>-85.734643657978253</v>
      </c>
    </row>
    <row r="1582" spans="1:21" x14ac:dyDescent="0.25">
      <c r="A1582" t="s">
        <v>0</v>
      </c>
      <c r="B1582" t="s">
        <v>6</v>
      </c>
      <c r="C1582" t="s">
        <v>4</v>
      </c>
      <c r="D1582" t="s">
        <v>5</v>
      </c>
      <c r="E1582">
        <v>-8076</v>
      </c>
      <c r="F1582">
        <v>-528</v>
      </c>
      <c r="G1582">
        <v>1039</v>
      </c>
      <c r="H1582">
        <v>4</v>
      </c>
      <c r="I1582">
        <v>-5</v>
      </c>
      <c r="J1582">
        <v>-21</v>
      </c>
      <c r="K1582">
        <v>1342</v>
      </c>
      <c r="L1582">
        <v>295</v>
      </c>
      <c r="M1582">
        <v>227</v>
      </c>
      <c r="N1582">
        <v>-157</v>
      </c>
      <c r="O1582">
        <v>377063</v>
      </c>
      <c r="P1582">
        <f>(Table1[[#This Row],[ax]]-E$1)/E$2</f>
        <v>-0.99453750910415151</v>
      </c>
      <c r="Q1582">
        <f>(Table1[[#This Row],[ay]]-F$1)/F$2</f>
        <v>-7.5821909498968817E-2</v>
      </c>
      <c r="R1582">
        <f>(Table1[[#This Row],[az]]-G$1)/G$2</f>
        <v>6.2462462462462461E-3</v>
      </c>
      <c r="S1582">
        <f>SQRT(Table1[[#This Row],[_ax]]*Table1[[#This Row],[_ax]]+Table1[[#This Row],[_ay]]*Table1[[#This Row],[_ay]]+Table1[[#This Row],[_az]]*Table1[[#This Row],[_az]])</f>
        <v>0.99744314853896754</v>
      </c>
      <c r="T1582" s="1">
        <f>ATAN2(Table1[[#This Row],[_az]],Table1[[#This Row],[_ay]])*180/PI()</f>
        <v>-85.290579818815928</v>
      </c>
      <c r="U1582" s="1">
        <f>ATAN2(SQRT(Table1[[#This Row],[_ay]]*Table1[[#This Row],[_ay]]+Table1[[#This Row],[_az]]*Table1[[#This Row],[_az]]),Table1[[#This Row],[_ax]])*180/PI()</f>
        <v>-85.625585831682542</v>
      </c>
    </row>
    <row r="1583" spans="1:21" x14ac:dyDescent="0.25">
      <c r="A1583" t="s">
        <v>0</v>
      </c>
      <c r="B1583" t="s">
        <v>6</v>
      </c>
      <c r="C1583" t="s">
        <v>4</v>
      </c>
      <c r="D1583" t="s">
        <v>5</v>
      </c>
      <c r="E1583">
        <v>-8078</v>
      </c>
      <c r="F1583">
        <v>-529</v>
      </c>
      <c r="G1583">
        <v>1043</v>
      </c>
      <c r="H1583">
        <v>3</v>
      </c>
      <c r="I1583">
        <v>1</v>
      </c>
      <c r="J1583">
        <v>-13</v>
      </c>
      <c r="K1583">
        <v>1340</v>
      </c>
      <c r="L1583">
        <v>290</v>
      </c>
      <c r="M1583">
        <v>228</v>
      </c>
      <c r="N1583">
        <v>-156</v>
      </c>
      <c r="O1583">
        <v>377113</v>
      </c>
      <c r="P1583">
        <f>(Table1[[#This Row],[ax]]-E$1)/E$2</f>
        <v>-0.99478028647730032</v>
      </c>
      <c r="Q1583">
        <f>(Table1[[#This Row],[ay]]-F$1)/F$2</f>
        <v>-7.5943224554167174E-2</v>
      </c>
      <c r="R1583">
        <f>(Table1[[#This Row],[az]]-G$1)/G$2</f>
        <v>6.7267267267267271E-3</v>
      </c>
      <c r="S1583">
        <f>SQRT(Table1[[#This Row],[_ax]]*Table1[[#This Row],[_ax]]+Table1[[#This Row],[_ay]]*Table1[[#This Row],[_ay]]+Table1[[#This Row],[_az]]*Table1[[#This Row],[_az]])</f>
        <v>0.99769756969334167</v>
      </c>
      <c r="T1583" s="1">
        <f>ATAN2(Table1[[#This Row],[_az]],Table1[[#This Row],[_ay]])*180/PI()</f>
        <v>-84.938194526042381</v>
      </c>
      <c r="U1583" s="1">
        <f>ATAN2(SQRT(Table1[[#This Row],[_ay]]*Table1[[#This Row],[_ay]]+Table1[[#This Row],[_az]]*Table1[[#This Row],[_az]]),Table1[[#This Row],[_ax]])*180/PI()</f>
        <v>-85.617384703432521</v>
      </c>
    </row>
    <row r="1584" spans="1:21" x14ac:dyDescent="0.25">
      <c r="A1584" t="s">
        <v>0</v>
      </c>
      <c r="B1584" t="s">
        <v>6</v>
      </c>
      <c r="C1584" t="s">
        <v>4</v>
      </c>
      <c r="D1584" t="s">
        <v>5</v>
      </c>
      <c r="E1584">
        <v>-8080</v>
      </c>
      <c r="F1584">
        <v>-504</v>
      </c>
      <c r="G1584">
        <v>1030</v>
      </c>
      <c r="H1584">
        <v>4</v>
      </c>
      <c r="I1584">
        <v>-2</v>
      </c>
      <c r="J1584">
        <v>-17</v>
      </c>
      <c r="K1584">
        <v>1341</v>
      </c>
      <c r="L1584">
        <v>298</v>
      </c>
      <c r="M1584">
        <v>236</v>
      </c>
      <c r="N1584">
        <v>-156</v>
      </c>
      <c r="O1584">
        <v>377163</v>
      </c>
      <c r="P1584">
        <f>(Table1[[#This Row],[ax]]-E$1)/E$2</f>
        <v>-0.99502306385044914</v>
      </c>
      <c r="Q1584">
        <f>(Table1[[#This Row],[ay]]-F$1)/F$2</f>
        <v>-7.2910348174208425E-2</v>
      </c>
      <c r="R1584">
        <f>(Table1[[#This Row],[az]]-G$1)/G$2</f>
        <v>5.1651651651651647E-3</v>
      </c>
      <c r="S1584">
        <f>SQRT(Table1[[#This Row],[_ax]]*Table1[[#This Row],[_ax]]+Table1[[#This Row],[_ay]]*Table1[[#This Row],[_ay]]+Table1[[#This Row],[_az]]*Table1[[#This Row],[_az]])</f>
        <v>0.99770411214768617</v>
      </c>
      <c r="T1584" s="1">
        <f>ATAN2(Table1[[#This Row],[_az]],Table1[[#This Row],[_ay]])*180/PI()</f>
        <v>-85.947782763532999</v>
      </c>
      <c r="U1584" s="1">
        <f>ATAN2(SQRT(Table1[[#This Row],[_ay]]*Table1[[#This Row],[_ay]]+Table1[[#This Row],[_az]]*Table1[[#This Row],[_az]]),Table1[[#This Row],[_ax]])*180/PI()</f>
        <v>-85.798674118088258</v>
      </c>
    </row>
    <row r="1585" spans="1:21" x14ac:dyDescent="0.25">
      <c r="A1585" t="s">
        <v>0</v>
      </c>
      <c r="B1585" t="s">
        <v>6</v>
      </c>
      <c r="C1585" t="s">
        <v>4</v>
      </c>
      <c r="D1585" t="s">
        <v>5</v>
      </c>
      <c r="E1585">
        <v>-8075</v>
      </c>
      <c r="F1585">
        <v>-520</v>
      </c>
      <c r="G1585">
        <v>1040</v>
      </c>
      <c r="H1585">
        <v>4</v>
      </c>
      <c r="I1585">
        <v>-2</v>
      </c>
      <c r="J1585">
        <v>-20</v>
      </c>
      <c r="K1585">
        <v>1339</v>
      </c>
      <c r="L1585">
        <v>292</v>
      </c>
      <c r="M1585">
        <v>236</v>
      </c>
      <c r="N1585">
        <v>-162</v>
      </c>
      <c r="O1585">
        <v>377213</v>
      </c>
      <c r="P1585">
        <f>(Table1[[#This Row],[ax]]-E$1)/E$2</f>
        <v>-0.9944161204175771</v>
      </c>
      <c r="Q1585">
        <f>(Table1[[#This Row],[ay]]-F$1)/F$2</f>
        <v>-7.485138905738202E-2</v>
      </c>
      <c r="R1585">
        <f>(Table1[[#This Row],[az]]-G$1)/G$2</f>
        <v>6.3663663663663661E-3</v>
      </c>
      <c r="S1585">
        <f>SQRT(Table1[[#This Row],[_ax]]*Table1[[#This Row],[_ax]]+Table1[[#This Row],[_ay]]*Table1[[#This Row],[_ay]]+Table1[[#This Row],[_az]]*Table1[[#This Row],[_az]])</f>
        <v>0.99724955834077744</v>
      </c>
      <c r="T1585" s="1">
        <f>ATAN2(Table1[[#This Row],[_az]],Table1[[#This Row],[_ay]])*180/PI()</f>
        <v>-85.138498510523277</v>
      </c>
      <c r="U1585" s="1">
        <f>ATAN2(SQRT(Table1[[#This Row],[_ay]]*Table1[[#This Row],[_ay]]+Table1[[#This Row],[_az]]*Table1[[#This Row],[_az]]),Table1[[#This Row],[_ax]])*180/PI()</f>
        <v>-85.679883713966049</v>
      </c>
    </row>
    <row r="1586" spans="1:21" x14ac:dyDescent="0.25">
      <c r="A1586" t="s">
        <v>0</v>
      </c>
      <c r="B1586" t="s">
        <v>6</v>
      </c>
      <c r="C1586" t="s">
        <v>4</v>
      </c>
      <c r="D1586" t="s">
        <v>5</v>
      </c>
      <c r="E1586">
        <v>-8081</v>
      </c>
      <c r="F1586">
        <v>-517</v>
      </c>
      <c r="G1586">
        <v>1028</v>
      </c>
      <c r="H1586">
        <v>4</v>
      </c>
      <c r="I1586">
        <v>1</v>
      </c>
      <c r="J1586">
        <v>-17</v>
      </c>
      <c r="K1586">
        <v>1337</v>
      </c>
      <c r="L1586">
        <v>294</v>
      </c>
      <c r="M1586">
        <v>226</v>
      </c>
      <c r="N1586">
        <v>-170</v>
      </c>
      <c r="O1586">
        <v>377263</v>
      </c>
      <c r="P1586">
        <f>(Table1[[#This Row],[ax]]-E$1)/E$2</f>
        <v>-0.99514445253702355</v>
      </c>
      <c r="Q1586">
        <f>(Table1[[#This Row],[ay]]-F$1)/F$2</f>
        <v>-7.4487443891786964E-2</v>
      </c>
      <c r="R1586">
        <f>(Table1[[#This Row],[az]]-G$1)/G$2</f>
        <v>4.9249249249249246E-3</v>
      </c>
      <c r="S1586">
        <f>SQRT(Table1[[#This Row],[_ax]]*Table1[[#This Row],[_ax]]+Table1[[#This Row],[_ay]]*Table1[[#This Row],[_ay]]+Table1[[#This Row],[_az]]*Table1[[#This Row],[_az]])</f>
        <v>0.99794043689904688</v>
      </c>
      <c r="T1586" s="1">
        <f>ATAN2(Table1[[#This Row],[_az]],Table1[[#This Row],[_ay]])*180/PI()</f>
        <v>-86.217250974796983</v>
      </c>
      <c r="U1586" s="1">
        <f>ATAN2(SQRT(Table1[[#This Row],[_ay]]*Table1[[#This Row],[_ay]]+Table1[[#This Row],[_az]]*Table1[[#This Row],[_az]]),Table1[[#This Row],[_ax]])*180/PI()</f>
        <v>-85.71003113834098</v>
      </c>
    </row>
    <row r="1587" spans="1:21" x14ac:dyDescent="0.25">
      <c r="A1587" t="s">
        <v>0</v>
      </c>
      <c r="B1587" t="s">
        <v>6</v>
      </c>
      <c r="C1587" t="s">
        <v>4</v>
      </c>
      <c r="D1587" t="s">
        <v>5</v>
      </c>
      <c r="E1587">
        <v>-8083</v>
      </c>
      <c r="F1587">
        <v>-528</v>
      </c>
      <c r="G1587">
        <v>1045</v>
      </c>
      <c r="H1587">
        <v>5</v>
      </c>
      <c r="I1587">
        <v>-4</v>
      </c>
      <c r="J1587">
        <v>-20</v>
      </c>
      <c r="K1587">
        <v>1341</v>
      </c>
      <c r="L1587">
        <v>294</v>
      </c>
      <c r="M1587">
        <v>236</v>
      </c>
      <c r="N1587">
        <v>-160</v>
      </c>
      <c r="O1587">
        <v>377313</v>
      </c>
      <c r="P1587">
        <f>(Table1[[#This Row],[ax]]-E$1)/E$2</f>
        <v>-0.99538722991017237</v>
      </c>
      <c r="Q1587">
        <f>(Table1[[#This Row],[ay]]-F$1)/F$2</f>
        <v>-7.5821909498968817E-2</v>
      </c>
      <c r="R1587">
        <f>(Table1[[#This Row],[az]]-G$1)/G$2</f>
        <v>6.9669669669669672E-3</v>
      </c>
      <c r="S1587">
        <f>SQRT(Table1[[#This Row],[_ax]]*Table1[[#This Row],[_ax]]+Table1[[#This Row],[_ay]]*Table1[[#This Row],[_ay]]+Table1[[#This Row],[_az]]*Table1[[#This Row],[_az]])</f>
        <v>0.99829516579869049</v>
      </c>
      <c r="T1587" s="1">
        <f>ATAN2(Table1[[#This Row],[_az]],Table1[[#This Row],[_ay]])*180/PI()</f>
        <v>-84.750065777898797</v>
      </c>
      <c r="U1587" s="1">
        <f>ATAN2(SQRT(Table1[[#This Row],[_ay]]*Table1[[#This Row],[_ay]]+Table1[[#This Row],[_az]]*Table1[[#This Row],[_az]]),Table1[[#This Row],[_ax]])*180/PI()</f>
        <v>-85.625725452469553</v>
      </c>
    </row>
    <row r="1588" spans="1:21" x14ac:dyDescent="0.25">
      <c r="A1588" t="s">
        <v>0</v>
      </c>
      <c r="B1588" t="s">
        <v>6</v>
      </c>
      <c r="C1588" t="s">
        <v>4</v>
      </c>
      <c r="D1588" t="s">
        <v>5</v>
      </c>
      <c r="E1588">
        <v>-8078</v>
      </c>
      <c r="F1588">
        <v>-521</v>
      </c>
      <c r="G1588">
        <v>1038</v>
      </c>
      <c r="H1588">
        <v>4</v>
      </c>
      <c r="I1588">
        <v>1</v>
      </c>
      <c r="J1588">
        <v>-14</v>
      </c>
      <c r="K1588">
        <v>1343</v>
      </c>
      <c r="L1588">
        <v>294</v>
      </c>
      <c r="M1588">
        <v>228</v>
      </c>
      <c r="N1588">
        <v>-156</v>
      </c>
      <c r="O1588">
        <v>377363</v>
      </c>
      <c r="P1588">
        <f>(Table1[[#This Row],[ax]]-E$1)/E$2</f>
        <v>-0.99478028647730032</v>
      </c>
      <c r="Q1588">
        <f>(Table1[[#This Row],[ay]]-F$1)/F$2</f>
        <v>-7.4972704112580377E-2</v>
      </c>
      <c r="R1588">
        <f>(Table1[[#This Row],[az]]-G$1)/G$2</f>
        <v>6.126126126126126E-3</v>
      </c>
      <c r="S1588">
        <f>SQRT(Table1[[#This Row],[_ax]]*Table1[[#This Row],[_ax]]+Table1[[#This Row],[_ay]]*Table1[[#This Row],[_ay]]+Table1[[#This Row],[_az]]*Table1[[#This Row],[_az]])</f>
        <v>0.99762029557699228</v>
      </c>
      <c r="T1588" s="1">
        <f>ATAN2(Table1[[#This Row],[_az]],Table1[[#This Row],[_ay]])*180/PI()</f>
        <v>-85.328658510193392</v>
      </c>
      <c r="U1588" s="1">
        <f>ATAN2(SQRT(Table1[[#This Row],[_ay]]*Table1[[#This Row],[_ay]]+Table1[[#This Row],[_az]]*Table1[[#This Row],[_az]]),Table1[[#This Row],[_ax]])*180/PI()</f>
        <v>-85.675678843370179</v>
      </c>
    </row>
    <row r="1589" spans="1:21" x14ac:dyDescent="0.25">
      <c r="A1589" t="s">
        <v>0</v>
      </c>
      <c r="B1589" t="s">
        <v>6</v>
      </c>
      <c r="C1589" t="s">
        <v>4</v>
      </c>
      <c r="D1589" t="s">
        <v>5</v>
      </c>
      <c r="E1589">
        <v>-8078</v>
      </c>
      <c r="F1589">
        <v>-504</v>
      </c>
      <c r="G1589">
        <v>1031</v>
      </c>
      <c r="H1589">
        <v>5</v>
      </c>
      <c r="I1589">
        <v>1</v>
      </c>
      <c r="J1589">
        <v>-16</v>
      </c>
      <c r="K1589">
        <v>1338</v>
      </c>
      <c r="L1589">
        <v>294</v>
      </c>
      <c r="M1589">
        <v>228</v>
      </c>
      <c r="N1589">
        <v>-162</v>
      </c>
      <c r="O1589">
        <v>377413</v>
      </c>
      <c r="P1589">
        <f>(Table1[[#This Row],[ax]]-E$1)/E$2</f>
        <v>-0.99478028647730032</v>
      </c>
      <c r="Q1589">
        <f>(Table1[[#This Row],[ay]]-F$1)/F$2</f>
        <v>-7.2910348174208425E-2</v>
      </c>
      <c r="R1589">
        <f>(Table1[[#This Row],[az]]-G$1)/G$2</f>
        <v>5.2852852852852857E-3</v>
      </c>
      <c r="S1589">
        <f>SQRT(Table1[[#This Row],[_ax]]*Table1[[#This Row],[_ax]]+Table1[[#This Row],[_ay]]*Table1[[#This Row],[_ay]]+Table1[[#This Row],[_az]]*Table1[[#This Row],[_az]])</f>
        <v>0.99746261658033619</v>
      </c>
      <c r="T1589" s="1">
        <f>ATAN2(Table1[[#This Row],[_az]],Table1[[#This Row],[_ay]])*180/PI()</f>
        <v>-85.853870077904915</v>
      </c>
      <c r="U1589" s="1">
        <f>ATAN2(SQRT(Table1[[#This Row],[_ay]]*Table1[[#This Row],[_ay]]+Table1[[#This Row],[_az]]*Table1[[#This Row],[_az]]),Table1[[#This Row],[_ax]])*180/PI()</f>
        <v>-85.797160553139491</v>
      </c>
    </row>
    <row r="1590" spans="1:21" x14ac:dyDescent="0.25">
      <c r="A1590" t="s">
        <v>0</v>
      </c>
      <c r="B1590" t="s">
        <v>6</v>
      </c>
      <c r="C1590" t="s">
        <v>4</v>
      </c>
      <c r="D1590" t="s">
        <v>5</v>
      </c>
      <c r="E1590">
        <v>-8083</v>
      </c>
      <c r="F1590">
        <v>-514</v>
      </c>
      <c r="G1590">
        <v>1033</v>
      </c>
      <c r="H1590">
        <v>4</v>
      </c>
      <c r="I1590">
        <v>-3</v>
      </c>
      <c r="J1590">
        <v>-20</v>
      </c>
      <c r="K1590">
        <v>1340</v>
      </c>
      <c r="L1590">
        <v>298</v>
      </c>
      <c r="M1590">
        <v>228</v>
      </c>
      <c r="N1590">
        <v>-156</v>
      </c>
      <c r="O1590">
        <v>377463</v>
      </c>
      <c r="P1590">
        <f>(Table1[[#This Row],[ax]]-E$1)/E$2</f>
        <v>-0.99538722991017237</v>
      </c>
      <c r="Q1590">
        <f>(Table1[[#This Row],[ay]]-F$1)/F$2</f>
        <v>-7.4123498726191922E-2</v>
      </c>
      <c r="R1590">
        <f>(Table1[[#This Row],[az]]-G$1)/G$2</f>
        <v>5.5255255255255258E-3</v>
      </c>
      <c r="S1590">
        <f>SQRT(Table1[[#This Row],[_ax]]*Table1[[#This Row],[_ax]]+Table1[[#This Row],[_ay]]*Table1[[#This Row],[_ay]]+Table1[[#This Row],[_az]]*Table1[[#This Row],[_az]])</f>
        <v>0.99815858557845971</v>
      </c>
      <c r="T1590" s="1">
        <f>ATAN2(Table1[[#This Row],[_az]],Table1[[#This Row],[_ay]])*180/PI()</f>
        <v>-85.736779522849332</v>
      </c>
      <c r="U1590" s="1">
        <f>ATAN2(SQRT(Table1[[#This Row],[_ay]]*Table1[[#This Row],[_ay]]+Table1[[#This Row],[_az]]*Table1[[#This Row],[_az]]),Table1[[#This Row],[_ax]])*180/PI()</f>
        <v>-85.729442982863006</v>
      </c>
    </row>
    <row r="1591" spans="1:21" x14ac:dyDescent="0.25">
      <c r="A1591" t="s">
        <v>0</v>
      </c>
      <c r="B1591" t="s">
        <v>6</v>
      </c>
      <c r="C1591" t="s">
        <v>4</v>
      </c>
      <c r="D1591" t="s">
        <v>5</v>
      </c>
      <c r="E1591">
        <v>-8086</v>
      </c>
      <c r="F1591">
        <v>-523</v>
      </c>
      <c r="G1591">
        <v>1038</v>
      </c>
      <c r="H1591">
        <v>4</v>
      </c>
      <c r="I1591">
        <v>-3</v>
      </c>
      <c r="J1591">
        <v>-18</v>
      </c>
      <c r="K1591">
        <v>1341</v>
      </c>
      <c r="L1591">
        <v>292</v>
      </c>
      <c r="M1591">
        <v>226</v>
      </c>
      <c r="N1591">
        <v>-156</v>
      </c>
      <c r="O1591">
        <v>377513</v>
      </c>
      <c r="P1591">
        <f>(Table1[[#This Row],[ax]]-E$1)/E$2</f>
        <v>-0.99575139596989559</v>
      </c>
      <c r="Q1591">
        <f>(Table1[[#This Row],[ay]]-F$1)/F$2</f>
        <v>-7.5215334222977076E-2</v>
      </c>
      <c r="R1591">
        <f>(Table1[[#This Row],[az]]-G$1)/G$2</f>
        <v>6.126126126126126E-3</v>
      </c>
      <c r="S1591">
        <f>SQRT(Table1[[#This Row],[_ax]]*Table1[[#This Row],[_ax]]+Table1[[#This Row],[_ay]]*Table1[[#This Row],[_ay]]+Table1[[#This Row],[_az]]*Table1[[#This Row],[_az]])</f>
        <v>0.99860688887048199</v>
      </c>
      <c r="T1591" s="1">
        <f>ATAN2(Table1[[#This Row],[_az]],Table1[[#This Row],[_ay]])*180/PI()</f>
        <v>-85.343660986106514</v>
      </c>
      <c r="U1591" s="1">
        <f>ATAN2(SQRT(Table1[[#This Row],[_ay]]*Table1[[#This Row],[_ay]]+Table1[[#This Row],[_az]]*Table1[[#This Row],[_az]]),Table1[[#This Row],[_ax]])*180/PI()</f>
        <v>-85.666044617895608</v>
      </c>
    </row>
    <row r="1592" spans="1:21" x14ac:dyDescent="0.25">
      <c r="A1592" t="s">
        <v>0</v>
      </c>
      <c r="B1592" t="s">
        <v>6</v>
      </c>
      <c r="C1592" t="s">
        <v>4</v>
      </c>
      <c r="D1592" t="s">
        <v>5</v>
      </c>
      <c r="E1592">
        <v>-8083</v>
      </c>
      <c r="F1592">
        <v>-521</v>
      </c>
      <c r="G1592">
        <v>1040</v>
      </c>
      <c r="H1592">
        <v>4</v>
      </c>
      <c r="I1592">
        <v>-1</v>
      </c>
      <c r="J1592">
        <v>-17</v>
      </c>
      <c r="K1592">
        <v>1339</v>
      </c>
      <c r="L1592">
        <v>290</v>
      </c>
      <c r="M1592">
        <v>224</v>
      </c>
      <c r="N1592">
        <v>-160</v>
      </c>
      <c r="O1592">
        <v>377563</v>
      </c>
      <c r="P1592">
        <f>(Table1[[#This Row],[ax]]-E$1)/E$2</f>
        <v>-0.99538722991017237</v>
      </c>
      <c r="Q1592">
        <f>(Table1[[#This Row],[ay]]-F$1)/F$2</f>
        <v>-7.4972704112580377E-2</v>
      </c>
      <c r="R1592">
        <f>(Table1[[#This Row],[az]]-G$1)/G$2</f>
        <v>6.3663663663663661E-3</v>
      </c>
      <c r="S1592">
        <f>SQRT(Table1[[#This Row],[_ax]]*Table1[[#This Row],[_ax]]+Table1[[#This Row],[_ay]]*Table1[[#This Row],[_ay]]+Table1[[#This Row],[_az]]*Table1[[#This Row],[_az]])</f>
        <v>0.99822701548841575</v>
      </c>
      <c r="T1592" s="1">
        <f>ATAN2(Table1[[#This Row],[_az]],Table1[[#This Row],[_ay]])*180/PI()</f>
        <v>-85.146327407024444</v>
      </c>
      <c r="U1592" s="1">
        <f>ATAN2(SQRT(Table1[[#This Row],[_ay]]*Table1[[#This Row],[_ay]]+Table1[[#This Row],[_az]]*Table1[[#This Row],[_az]]),Table1[[#This Row],[_ax]])*180/PI()</f>
        <v>-85.677164027028681</v>
      </c>
    </row>
    <row r="1593" spans="1:21" x14ac:dyDescent="0.25">
      <c r="A1593" t="s">
        <v>0</v>
      </c>
      <c r="B1593" t="s">
        <v>6</v>
      </c>
      <c r="C1593" t="s">
        <v>4</v>
      </c>
      <c r="D1593" t="s">
        <v>5</v>
      </c>
      <c r="E1593">
        <v>-8078</v>
      </c>
      <c r="F1593">
        <v>-511</v>
      </c>
      <c r="G1593">
        <v>1037</v>
      </c>
      <c r="H1593">
        <v>4</v>
      </c>
      <c r="I1593">
        <v>-2</v>
      </c>
      <c r="J1593">
        <v>-18</v>
      </c>
      <c r="K1593">
        <v>1338</v>
      </c>
      <c r="L1593">
        <v>291</v>
      </c>
      <c r="M1593">
        <v>225</v>
      </c>
      <c r="N1593">
        <v>-153</v>
      </c>
      <c r="O1593">
        <v>377613</v>
      </c>
      <c r="P1593">
        <f>(Table1[[#This Row],[ax]]-E$1)/E$2</f>
        <v>-0.99478028647730032</v>
      </c>
      <c r="Q1593">
        <f>(Table1[[#This Row],[ay]]-F$1)/F$2</f>
        <v>-7.3759553560596866E-2</v>
      </c>
      <c r="R1593">
        <f>(Table1[[#This Row],[az]]-G$1)/G$2</f>
        <v>6.006006006006006E-3</v>
      </c>
      <c r="S1593">
        <f>SQRT(Table1[[#This Row],[_ax]]*Table1[[#This Row],[_ax]]+Table1[[#This Row],[_ay]]*Table1[[#This Row],[_ay]]+Table1[[#This Row],[_az]]*Table1[[#This Row],[_az]])</f>
        <v>0.99752912850375575</v>
      </c>
      <c r="T1593" s="1">
        <f>ATAN2(Table1[[#This Row],[_az]],Table1[[#This Row],[_ay]])*180/PI()</f>
        <v>-85.344857031491244</v>
      </c>
      <c r="U1593" s="1">
        <f>ATAN2(SQRT(Table1[[#This Row],[_ay]]*Table1[[#This Row],[_ay]]+Table1[[#This Row],[_az]]*Table1[[#This Row],[_az]]),Table1[[#This Row],[_ax]])*180/PI()</f>
        <v>-85.745490390685305</v>
      </c>
    </row>
    <row r="1594" spans="1:21" x14ac:dyDescent="0.25">
      <c r="A1594" t="s">
        <v>0</v>
      </c>
      <c r="B1594" t="s">
        <v>6</v>
      </c>
      <c r="C1594" t="s">
        <v>4</v>
      </c>
      <c r="D1594" t="s">
        <v>5</v>
      </c>
      <c r="E1594">
        <v>-8081</v>
      </c>
      <c r="F1594">
        <v>-511</v>
      </c>
      <c r="G1594">
        <v>1043</v>
      </c>
      <c r="H1594">
        <v>4</v>
      </c>
      <c r="I1594">
        <v>-1</v>
      </c>
      <c r="J1594">
        <v>-18</v>
      </c>
      <c r="K1594">
        <v>1339</v>
      </c>
      <c r="L1594">
        <v>297</v>
      </c>
      <c r="M1594">
        <v>223</v>
      </c>
      <c r="N1594">
        <v>-165</v>
      </c>
      <c r="O1594">
        <v>377663</v>
      </c>
      <c r="P1594">
        <f>(Table1[[#This Row],[ax]]-E$1)/E$2</f>
        <v>-0.99514445253702355</v>
      </c>
      <c r="Q1594">
        <f>(Table1[[#This Row],[ay]]-F$1)/F$2</f>
        <v>-7.3759553560596866E-2</v>
      </c>
      <c r="R1594">
        <f>(Table1[[#This Row],[az]]-G$1)/G$2</f>
        <v>6.7267267267267271E-3</v>
      </c>
      <c r="S1594">
        <f>SQRT(Table1[[#This Row],[_ax]]*Table1[[#This Row],[_ax]]+Table1[[#This Row],[_ay]]*Table1[[#This Row],[_ay]]+Table1[[#This Row],[_az]]*Table1[[#This Row],[_az]])</f>
        <v>0.99789688946760779</v>
      </c>
      <c r="T1594" s="1">
        <f>ATAN2(Table1[[#This Row],[_az]],Table1[[#This Row],[_ay]])*180/PI()</f>
        <v>-84.78915165016025</v>
      </c>
      <c r="U1594" s="1">
        <f>ATAN2(SQRT(Table1[[#This Row],[_ay]]*Table1[[#This Row],[_ay]]+Table1[[#This Row],[_az]]*Table1[[#This Row],[_az]]),Table1[[#This Row],[_ax]])*180/PI()</f>
        <v>-85.743492936457059</v>
      </c>
    </row>
    <row r="1595" spans="1:21" x14ac:dyDescent="0.25">
      <c r="A1595" t="s">
        <v>0</v>
      </c>
      <c r="B1595" t="s">
        <v>6</v>
      </c>
      <c r="C1595" t="s">
        <v>4</v>
      </c>
      <c r="D1595" t="s">
        <v>5</v>
      </c>
      <c r="E1595">
        <v>-8082</v>
      </c>
      <c r="F1595">
        <v>-516</v>
      </c>
      <c r="G1595">
        <v>1025</v>
      </c>
      <c r="H1595">
        <v>3</v>
      </c>
      <c r="I1595">
        <v>-3</v>
      </c>
      <c r="J1595">
        <v>-18</v>
      </c>
      <c r="K1595">
        <v>1342</v>
      </c>
      <c r="L1595">
        <v>286</v>
      </c>
      <c r="M1595">
        <v>228</v>
      </c>
      <c r="N1595">
        <v>-158</v>
      </c>
      <c r="O1595">
        <v>377713</v>
      </c>
      <c r="P1595">
        <f>(Table1[[#This Row],[ax]]-E$1)/E$2</f>
        <v>-0.99526584122359796</v>
      </c>
      <c r="Q1595">
        <f>(Table1[[#This Row],[ay]]-F$1)/F$2</f>
        <v>-7.4366128836588621E-2</v>
      </c>
      <c r="R1595">
        <f>(Table1[[#This Row],[az]]-G$1)/G$2</f>
        <v>4.5645645645645645E-3</v>
      </c>
      <c r="S1595">
        <f>SQRT(Table1[[#This Row],[_ax]]*Table1[[#This Row],[_ax]]+Table1[[#This Row],[_ay]]*Table1[[#This Row],[_ay]]+Table1[[#This Row],[_az]]*Table1[[#This Row],[_az]])</f>
        <v>0.99805072570201581</v>
      </c>
      <c r="T1595" s="1">
        <f>ATAN2(Table1[[#This Row],[_az]],Table1[[#This Row],[_ay]])*180/PI()</f>
        <v>-86.487613452057801</v>
      </c>
      <c r="U1595" s="1">
        <f>ATAN2(SQRT(Table1[[#This Row],[_ay]]*Table1[[#This Row],[_ay]]+Table1[[#This Row],[_az]]*Table1[[#This Row],[_az]]),Table1[[#This Row],[_ax]])*180/PI()</f>
        <v>-85.718795708902832</v>
      </c>
    </row>
    <row r="1596" spans="1:21" x14ac:dyDescent="0.25">
      <c r="A1596" t="s">
        <v>0</v>
      </c>
      <c r="B1596" t="s">
        <v>6</v>
      </c>
      <c r="C1596" t="s">
        <v>4</v>
      </c>
      <c r="D1596" t="s">
        <v>5</v>
      </c>
      <c r="E1596">
        <v>-8081</v>
      </c>
      <c r="F1596">
        <v>-518</v>
      </c>
      <c r="G1596">
        <v>1036</v>
      </c>
      <c r="H1596">
        <v>3</v>
      </c>
      <c r="I1596">
        <v>-1</v>
      </c>
      <c r="J1596">
        <v>-19</v>
      </c>
      <c r="K1596">
        <v>1341</v>
      </c>
      <c r="L1596">
        <v>289</v>
      </c>
      <c r="M1596">
        <v>229</v>
      </c>
      <c r="N1596">
        <v>-163</v>
      </c>
      <c r="O1596">
        <v>377763</v>
      </c>
      <c r="P1596">
        <f>(Table1[[#This Row],[ax]]-E$1)/E$2</f>
        <v>-0.99514445253702355</v>
      </c>
      <c r="Q1596">
        <f>(Table1[[#This Row],[ay]]-F$1)/F$2</f>
        <v>-7.4608758946985321E-2</v>
      </c>
      <c r="R1596">
        <f>(Table1[[#This Row],[az]]-G$1)/G$2</f>
        <v>5.8858858858858859E-3</v>
      </c>
      <c r="S1596">
        <f>SQRT(Table1[[#This Row],[_ax]]*Table1[[#This Row],[_ax]]+Table1[[#This Row],[_ay]]*Table1[[#This Row],[_ay]]+Table1[[#This Row],[_az]]*Table1[[#This Row],[_az]])</f>
        <v>0.99795470437264</v>
      </c>
      <c r="T1596" s="1">
        <f>ATAN2(Table1[[#This Row],[_az]],Table1[[#This Row],[_ay]])*180/PI()</f>
        <v>-85.489277484152467</v>
      </c>
      <c r="U1596" s="1">
        <f>ATAN2(SQRT(Table1[[#This Row],[_ay]]*Table1[[#This Row],[_ay]]+Table1[[#This Row],[_az]]*Table1[[#This Row],[_az]]),Table1[[#This Row],[_ax]])*180/PI()</f>
        <v>-85.699125173559082</v>
      </c>
    </row>
    <row r="1597" spans="1:21" x14ac:dyDescent="0.25">
      <c r="A1597" t="s">
        <v>0</v>
      </c>
      <c r="B1597" t="s">
        <v>6</v>
      </c>
      <c r="C1597" t="s">
        <v>4</v>
      </c>
      <c r="D1597" t="s">
        <v>5</v>
      </c>
      <c r="E1597">
        <v>-8080</v>
      </c>
      <c r="F1597">
        <v>-514</v>
      </c>
      <c r="G1597">
        <v>1027</v>
      </c>
      <c r="H1597">
        <v>3</v>
      </c>
      <c r="I1597">
        <v>-1</v>
      </c>
      <c r="J1597">
        <v>-15</v>
      </c>
      <c r="K1597">
        <v>1341</v>
      </c>
      <c r="L1597">
        <v>294</v>
      </c>
      <c r="M1597">
        <v>234</v>
      </c>
      <c r="N1597">
        <v>-154</v>
      </c>
      <c r="O1597">
        <v>377813</v>
      </c>
      <c r="P1597">
        <f>(Table1[[#This Row],[ax]]-E$1)/E$2</f>
        <v>-0.99502306385044914</v>
      </c>
      <c r="Q1597">
        <f>(Table1[[#This Row],[ay]]-F$1)/F$2</f>
        <v>-7.4123498726191922E-2</v>
      </c>
      <c r="R1597">
        <f>(Table1[[#This Row],[az]]-G$1)/G$2</f>
        <v>4.8048048048048046E-3</v>
      </c>
      <c r="S1597">
        <f>SQRT(Table1[[#This Row],[_ax]]*Table1[[#This Row],[_ax]]+Table1[[#This Row],[_ay]]*Table1[[#This Row],[_ay]]+Table1[[#This Row],[_az]]*Table1[[#This Row],[_az]])</f>
        <v>0.99779170010927587</v>
      </c>
      <c r="T1597" s="1">
        <f>ATAN2(Table1[[#This Row],[_az]],Table1[[#This Row],[_ay]])*180/PI()</f>
        <v>-86.291183921943599</v>
      </c>
      <c r="U1597" s="1">
        <f>ATAN2(SQRT(Table1[[#This Row],[_ay]]*Table1[[#This Row],[_ay]]+Table1[[#This Row],[_az]]*Table1[[#This Row],[_az]]),Table1[[#This Row],[_ax]])*180/PI()</f>
        <v>-85.730754680016133</v>
      </c>
    </row>
    <row r="1598" spans="1:21" x14ac:dyDescent="0.25">
      <c r="A1598" t="s">
        <v>0</v>
      </c>
      <c r="B1598" t="s">
        <v>6</v>
      </c>
      <c r="C1598" t="s">
        <v>4</v>
      </c>
      <c r="D1598" t="s">
        <v>5</v>
      </c>
      <c r="E1598">
        <v>-8081</v>
      </c>
      <c r="F1598">
        <v>-524</v>
      </c>
      <c r="G1598">
        <v>1037</v>
      </c>
      <c r="H1598">
        <v>4</v>
      </c>
      <c r="I1598">
        <v>-3</v>
      </c>
      <c r="J1598">
        <v>-20</v>
      </c>
      <c r="K1598">
        <v>1338</v>
      </c>
      <c r="L1598">
        <v>297</v>
      </c>
      <c r="M1598">
        <v>229</v>
      </c>
      <c r="N1598">
        <v>-155</v>
      </c>
      <c r="O1598">
        <v>377863</v>
      </c>
      <c r="P1598">
        <f>(Table1[[#This Row],[ax]]-E$1)/E$2</f>
        <v>-0.99514445253702355</v>
      </c>
      <c r="Q1598">
        <f>(Table1[[#This Row],[ay]]-F$1)/F$2</f>
        <v>-7.5336649278175419E-2</v>
      </c>
      <c r="R1598">
        <f>(Table1[[#This Row],[az]]-G$1)/G$2</f>
        <v>6.006006006006006E-3</v>
      </c>
      <c r="S1598">
        <f>SQRT(Table1[[#This Row],[_ax]]*Table1[[#This Row],[_ax]]+Table1[[#This Row],[_ay]]*Table1[[#This Row],[_ay]]+Table1[[#This Row],[_az]]*Table1[[#This Row],[_az]])</f>
        <v>0.99801010227743647</v>
      </c>
      <c r="T1598" s="1">
        <f>ATAN2(Table1[[#This Row],[_az]],Table1[[#This Row],[_ay]])*180/PI()</f>
        <v>-85.441892683501422</v>
      </c>
      <c r="U1598" s="1">
        <f>ATAN2(SQRT(Table1[[#This Row],[_ay]]*Table1[[#This Row],[_ay]]+Table1[[#This Row],[_az]]*Table1[[#This Row],[_az]]),Table1[[#This Row],[_ax]])*180/PI()</f>
        <v>-85.657041415972586</v>
      </c>
    </row>
    <row r="1599" spans="1:21" x14ac:dyDescent="0.25">
      <c r="A1599" t="s">
        <v>0</v>
      </c>
      <c r="B1599" t="s">
        <v>6</v>
      </c>
      <c r="C1599" t="s">
        <v>4</v>
      </c>
      <c r="D1599" t="s">
        <v>5</v>
      </c>
      <c r="E1599">
        <v>-8079</v>
      </c>
      <c r="F1599">
        <v>-530</v>
      </c>
      <c r="G1599">
        <v>1036</v>
      </c>
      <c r="H1599">
        <v>3</v>
      </c>
      <c r="I1599">
        <v>-1</v>
      </c>
      <c r="J1599">
        <v>-16</v>
      </c>
      <c r="K1599">
        <v>1341</v>
      </c>
      <c r="L1599">
        <v>286</v>
      </c>
      <c r="M1599">
        <v>230</v>
      </c>
      <c r="N1599">
        <v>-168</v>
      </c>
      <c r="O1599">
        <v>377913</v>
      </c>
      <c r="P1599">
        <f>(Table1[[#This Row],[ax]]-E$1)/E$2</f>
        <v>-0.99490167516387473</v>
      </c>
      <c r="Q1599">
        <f>(Table1[[#This Row],[ay]]-F$1)/F$2</f>
        <v>-7.6064539609365517E-2</v>
      </c>
      <c r="R1599">
        <f>(Table1[[#This Row],[az]]-G$1)/G$2</f>
        <v>5.8858858858858859E-3</v>
      </c>
      <c r="S1599">
        <f>SQRT(Table1[[#This Row],[_ax]]*Table1[[#This Row],[_ax]]+Table1[[#This Row],[_ay]]*Table1[[#This Row],[_ay]]+Table1[[#This Row],[_az]]*Table1[[#This Row],[_az]])</f>
        <v>0.99782252985314512</v>
      </c>
      <c r="T1599" s="1">
        <f>ATAN2(Table1[[#This Row],[_az]],Table1[[#This Row],[_ay]])*180/PI()</f>
        <v>-85.575260947231385</v>
      </c>
      <c r="U1599" s="1">
        <f>ATAN2(SQRT(Table1[[#This Row],[_ay]]*Table1[[#This Row],[_ay]]+Table1[[#This Row],[_az]]*Table1[[#This Row],[_az]]),Table1[[#This Row],[_ax]])*180/PI()</f>
        <v>-85.614976248535768</v>
      </c>
    </row>
    <row r="1600" spans="1:21" x14ac:dyDescent="0.25">
      <c r="A1600" t="s">
        <v>0</v>
      </c>
      <c r="B1600" t="s">
        <v>6</v>
      </c>
      <c r="C1600" t="s">
        <v>4</v>
      </c>
      <c r="D1600" t="s">
        <v>5</v>
      </c>
      <c r="E1600">
        <v>-8080</v>
      </c>
      <c r="F1600">
        <v>-512</v>
      </c>
      <c r="G1600">
        <v>1022</v>
      </c>
      <c r="H1600">
        <v>4</v>
      </c>
      <c r="I1600">
        <v>-1</v>
      </c>
      <c r="J1600">
        <v>-16</v>
      </c>
      <c r="K1600">
        <v>1342</v>
      </c>
      <c r="L1600">
        <v>292</v>
      </c>
      <c r="M1600">
        <v>230</v>
      </c>
      <c r="N1600">
        <v>-154</v>
      </c>
      <c r="O1600">
        <v>377963</v>
      </c>
      <c r="P1600">
        <f>(Table1[[#This Row],[ax]]-E$1)/E$2</f>
        <v>-0.99502306385044914</v>
      </c>
      <c r="Q1600">
        <f>(Table1[[#This Row],[ay]]-F$1)/F$2</f>
        <v>-7.3880868615795223E-2</v>
      </c>
      <c r="R1600">
        <f>(Table1[[#This Row],[az]]-G$1)/G$2</f>
        <v>4.2042042042042043E-3</v>
      </c>
      <c r="S1600">
        <f>SQRT(Table1[[#This Row],[_ax]]*Table1[[#This Row],[_ax]]+Table1[[#This Row],[_ay]]*Table1[[#This Row],[_ay]]+Table1[[#This Row],[_az]]*Table1[[#This Row],[_az]])</f>
        <v>0.99777099360261523</v>
      </c>
      <c r="T1600" s="1">
        <f>ATAN2(Table1[[#This Row],[_az]],Table1[[#This Row],[_ay]])*180/PI()</f>
        <v>-86.743085776036111</v>
      </c>
      <c r="U1600" s="1">
        <f>ATAN2(SQRT(Table1[[#This Row],[_ay]]*Table1[[#This Row],[_ay]]+Table1[[#This Row],[_az]]*Table1[[#This Row],[_az]]),Table1[[#This Row],[_ax]])*180/PI()</f>
        <v>-85.746712598940576</v>
      </c>
    </row>
    <row r="1601" spans="1:21" x14ac:dyDescent="0.25">
      <c r="A1601" t="s">
        <v>0</v>
      </c>
      <c r="B1601" t="s">
        <v>6</v>
      </c>
      <c r="C1601" t="s">
        <v>4</v>
      </c>
      <c r="D1601" t="s">
        <v>5</v>
      </c>
      <c r="E1601">
        <v>-8084</v>
      </c>
      <c r="F1601">
        <v>-512</v>
      </c>
      <c r="G1601">
        <v>1041</v>
      </c>
      <c r="H1601">
        <v>3</v>
      </c>
      <c r="I1601">
        <v>-3</v>
      </c>
      <c r="J1601">
        <v>-19</v>
      </c>
      <c r="K1601">
        <v>1341</v>
      </c>
      <c r="L1601">
        <v>301</v>
      </c>
      <c r="M1601">
        <v>225</v>
      </c>
      <c r="N1601">
        <v>-163</v>
      </c>
      <c r="O1601">
        <v>378013</v>
      </c>
      <c r="P1601">
        <f>(Table1[[#This Row],[ax]]-E$1)/E$2</f>
        <v>-0.99550861859674677</v>
      </c>
      <c r="Q1601">
        <f>(Table1[[#This Row],[ay]]-F$1)/F$2</f>
        <v>-7.3880868615795223E-2</v>
      </c>
      <c r="R1601">
        <f>(Table1[[#This Row],[az]]-G$1)/G$2</f>
        <v>6.4864864864864862E-3</v>
      </c>
      <c r="S1601">
        <f>SQRT(Table1[[#This Row],[_ax]]*Table1[[#This Row],[_ax]]+Table1[[#This Row],[_ay]]*Table1[[#This Row],[_ay]]+Table1[[#This Row],[_az]]*Table1[[#This Row],[_az]])</f>
        <v>0.99826743258245521</v>
      </c>
      <c r="T1601" s="1">
        <f>ATAN2(Table1[[#This Row],[_az]],Table1[[#This Row],[_ay]])*180/PI()</f>
        <v>-84.982493018106311</v>
      </c>
      <c r="U1601" s="1">
        <f>ATAN2(SQRT(Table1[[#This Row],[_ay]]*Table1[[#This Row],[_ay]]+Table1[[#This Row],[_az]]*Table1[[#This Row],[_az]]),Table1[[#This Row],[_ax]])*180/PI()</f>
        <v>-85.739353949503936</v>
      </c>
    </row>
    <row r="1602" spans="1:21" x14ac:dyDescent="0.25">
      <c r="A1602" t="s">
        <v>0</v>
      </c>
      <c r="B1602" t="s">
        <v>6</v>
      </c>
      <c r="C1602" t="s">
        <v>4</v>
      </c>
      <c r="D1602" t="s">
        <v>5</v>
      </c>
      <c r="E1602">
        <v>-8083</v>
      </c>
      <c r="F1602">
        <v>-520</v>
      </c>
      <c r="G1602">
        <v>1039</v>
      </c>
      <c r="H1602">
        <v>2</v>
      </c>
      <c r="I1602">
        <v>-1</v>
      </c>
      <c r="J1602">
        <v>-17</v>
      </c>
      <c r="K1602">
        <v>1343</v>
      </c>
      <c r="L1602">
        <v>292</v>
      </c>
      <c r="M1602">
        <v>226</v>
      </c>
      <c r="N1602">
        <v>-164</v>
      </c>
      <c r="O1602">
        <v>378063</v>
      </c>
      <c r="P1602">
        <f>(Table1[[#This Row],[ax]]-E$1)/E$2</f>
        <v>-0.99538722991017237</v>
      </c>
      <c r="Q1602">
        <f>(Table1[[#This Row],[ay]]-F$1)/F$2</f>
        <v>-7.485138905738202E-2</v>
      </c>
      <c r="R1602">
        <f>(Table1[[#This Row],[az]]-G$1)/G$2</f>
        <v>6.2462462462462461E-3</v>
      </c>
      <c r="S1602">
        <f>SQRT(Table1[[#This Row],[_ax]]*Table1[[#This Row],[_ax]]+Table1[[#This Row],[_ay]]*Table1[[#This Row],[_ay]]+Table1[[#This Row],[_az]]*Table1[[#This Row],[_az]])</f>
        <v>0.99821715247947662</v>
      </c>
      <c r="T1602" s="1">
        <f>ATAN2(Table1[[#This Row],[_az]],Table1[[#This Row],[_ay]])*180/PI()</f>
        <v>-85.229797632535721</v>
      </c>
      <c r="U1602" s="1">
        <f>ATAN2(SQRT(Table1[[#This Row],[_ay]]*Table1[[#This Row],[_ay]]+Table1[[#This Row],[_az]]*Table1[[#This Row],[_az]]),Table1[[#This Row],[_ax]])*180/PI()</f>
        <v>-85.684659719050586</v>
      </c>
    </row>
    <row r="1603" spans="1:21" x14ac:dyDescent="0.25">
      <c r="A1603" t="s">
        <v>0</v>
      </c>
      <c r="B1603" t="s">
        <v>6</v>
      </c>
      <c r="C1603" t="s">
        <v>4</v>
      </c>
      <c r="D1603" t="s">
        <v>5</v>
      </c>
      <c r="E1603">
        <v>-8089</v>
      </c>
      <c r="F1603">
        <v>-531</v>
      </c>
      <c r="G1603">
        <v>1045</v>
      </c>
      <c r="H1603">
        <v>4</v>
      </c>
      <c r="I1603">
        <v>-4</v>
      </c>
      <c r="J1603">
        <v>-18</v>
      </c>
      <c r="K1603">
        <v>1340</v>
      </c>
      <c r="L1603">
        <v>299</v>
      </c>
      <c r="M1603">
        <v>227</v>
      </c>
      <c r="N1603">
        <v>-165</v>
      </c>
      <c r="O1603">
        <v>378113</v>
      </c>
      <c r="P1603">
        <f>(Table1[[#This Row],[ax]]-E$1)/E$2</f>
        <v>-0.99611556202961882</v>
      </c>
      <c r="Q1603">
        <f>(Table1[[#This Row],[ay]]-F$1)/F$2</f>
        <v>-7.6185854664563873E-2</v>
      </c>
      <c r="R1603">
        <f>(Table1[[#This Row],[az]]-G$1)/G$2</f>
        <v>6.9669669669669672E-3</v>
      </c>
      <c r="S1603">
        <f>SQRT(Table1[[#This Row],[_ax]]*Table1[[#This Row],[_ax]]+Table1[[#This Row],[_ay]]*Table1[[#This Row],[_ay]]+Table1[[#This Row],[_az]]*Table1[[#This Row],[_az]])</f>
        <v>0.99904906586076758</v>
      </c>
      <c r="T1603" s="1">
        <f>ATAN2(Table1[[#This Row],[_az]],Table1[[#This Row],[_ay]])*180/PI()</f>
        <v>-84.775005938943124</v>
      </c>
      <c r="U1603" s="1">
        <f>ATAN2(SQRT(Table1[[#This Row],[_ay]]*Table1[[#This Row],[_ay]]+Table1[[#This Row],[_az]]*Table1[[#This Row],[_az]]),Table1[[#This Row],[_ax]])*180/PI()</f>
        <v>-85.608186630725072</v>
      </c>
    </row>
    <row r="1604" spans="1:21" x14ac:dyDescent="0.25">
      <c r="A1604" t="s">
        <v>0</v>
      </c>
      <c r="B1604" t="s">
        <v>6</v>
      </c>
      <c r="C1604" t="s">
        <v>4</v>
      </c>
      <c r="D1604" t="s">
        <v>5</v>
      </c>
      <c r="E1604">
        <v>-8079</v>
      </c>
      <c r="F1604">
        <v>-527</v>
      </c>
      <c r="G1604">
        <v>1045</v>
      </c>
      <c r="H1604">
        <v>4</v>
      </c>
      <c r="I1604">
        <v>0</v>
      </c>
      <c r="J1604">
        <v>-14</v>
      </c>
      <c r="K1604">
        <v>1339</v>
      </c>
      <c r="L1604">
        <v>293</v>
      </c>
      <c r="M1604">
        <v>233</v>
      </c>
      <c r="N1604">
        <v>-153</v>
      </c>
      <c r="O1604">
        <v>378163</v>
      </c>
      <c r="P1604">
        <f>(Table1[[#This Row],[ax]]-E$1)/E$2</f>
        <v>-0.99490167516387473</v>
      </c>
      <c r="Q1604">
        <f>(Table1[[#This Row],[ay]]-F$1)/F$2</f>
        <v>-7.5700594443770475E-2</v>
      </c>
      <c r="R1604">
        <f>(Table1[[#This Row],[az]]-G$1)/G$2</f>
        <v>6.9669669669669672E-3</v>
      </c>
      <c r="S1604">
        <f>SQRT(Table1[[#This Row],[_ax]]*Table1[[#This Row],[_ax]]+Table1[[#This Row],[_ay]]*Table1[[#This Row],[_ay]]+Table1[[#This Row],[_az]]*Table1[[#This Row],[_az]])</f>
        <v>0.9978018149270641</v>
      </c>
      <c r="T1604" s="1">
        <f>ATAN2(Table1[[#This Row],[_az]],Table1[[#This Row],[_ay]])*180/PI()</f>
        <v>-84.741699546351427</v>
      </c>
      <c r="U1604" s="1">
        <f>ATAN2(SQRT(Table1[[#This Row],[_ay]]*Table1[[#This Row],[_ay]]+Table1[[#This Row],[_az]]*Table1[[#This Row],[_az]]),Table1[[#This Row],[_ax]])*180/PI()</f>
        <v>-85.630515568579767</v>
      </c>
    </row>
    <row r="1605" spans="1:21" x14ac:dyDescent="0.25">
      <c r="A1605" t="s">
        <v>0</v>
      </c>
      <c r="B1605" t="s">
        <v>6</v>
      </c>
      <c r="C1605" t="s">
        <v>4</v>
      </c>
      <c r="D1605" t="s">
        <v>5</v>
      </c>
      <c r="E1605">
        <v>-8077</v>
      </c>
      <c r="F1605">
        <v>-507</v>
      </c>
      <c r="G1605">
        <v>1033</v>
      </c>
      <c r="H1605">
        <v>3</v>
      </c>
      <c r="I1605">
        <v>-2</v>
      </c>
      <c r="J1605">
        <v>-17</v>
      </c>
      <c r="K1605">
        <v>1340</v>
      </c>
      <c r="L1605">
        <v>285</v>
      </c>
      <c r="M1605">
        <v>237</v>
      </c>
      <c r="N1605">
        <v>-163</v>
      </c>
      <c r="O1605">
        <v>378213</v>
      </c>
      <c r="P1605">
        <f>(Table1[[#This Row],[ax]]-E$1)/E$2</f>
        <v>-0.99465889779072592</v>
      </c>
      <c r="Q1605">
        <f>(Table1[[#This Row],[ay]]-F$1)/F$2</f>
        <v>-7.3274293339803467E-2</v>
      </c>
      <c r="R1605">
        <f>(Table1[[#This Row],[az]]-G$1)/G$2</f>
        <v>5.5255255255255258E-3</v>
      </c>
      <c r="S1605">
        <f>SQRT(Table1[[#This Row],[_ax]]*Table1[[#This Row],[_ax]]+Table1[[#This Row],[_ay]]*Table1[[#This Row],[_ay]]+Table1[[#This Row],[_az]]*Table1[[#This Row],[_az]])</f>
        <v>0.99736952853545835</v>
      </c>
      <c r="T1605" s="1">
        <f>ATAN2(Table1[[#This Row],[_az]],Table1[[#This Row],[_ay]])*180/PI()</f>
        <v>-85.687556664826872</v>
      </c>
      <c r="U1605" s="1">
        <f>ATAN2(SQRT(Table1[[#This Row],[_ay]]*Table1[[#This Row],[_ay]]+Table1[[#This Row],[_az]]*Table1[[#This Row],[_az]]),Table1[[#This Row],[_ax]])*180/PI()</f>
        <v>-85.774839887677814</v>
      </c>
    </row>
    <row r="1606" spans="1:21" x14ac:dyDescent="0.25">
      <c r="A1606" t="s">
        <v>0</v>
      </c>
      <c r="B1606" t="s">
        <v>6</v>
      </c>
      <c r="C1606" t="s">
        <v>4</v>
      </c>
      <c r="D1606" t="s">
        <v>5</v>
      </c>
      <c r="E1606">
        <v>-8074</v>
      </c>
      <c r="F1606">
        <v>-516</v>
      </c>
      <c r="G1606">
        <v>1039</v>
      </c>
      <c r="H1606">
        <v>5</v>
      </c>
      <c r="I1606">
        <v>-3</v>
      </c>
      <c r="J1606">
        <v>-19</v>
      </c>
      <c r="K1606">
        <v>1340</v>
      </c>
      <c r="L1606">
        <v>291</v>
      </c>
      <c r="M1606">
        <v>227</v>
      </c>
      <c r="N1606">
        <v>-161</v>
      </c>
      <c r="O1606">
        <v>378263</v>
      </c>
      <c r="P1606">
        <f>(Table1[[#This Row],[ax]]-E$1)/E$2</f>
        <v>-0.99429473173100269</v>
      </c>
      <c r="Q1606">
        <f>(Table1[[#This Row],[ay]]-F$1)/F$2</f>
        <v>-7.4366128836588621E-2</v>
      </c>
      <c r="R1606">
        <f>(Table1[[#This Row],[az]]-G$1)/G$2</f>
        <v>6.2462462462462461E-3</v>
      </c>
      <c r="S1606">
        <f>SQRT(Table1[[#This Row],[_ax]]*Table1[[#This Row],[_ax]]+Table1[[#This Row],[_ay]]*Table1[[#This Row],[_ay]]+Table1[[#This Row],[_az]]*Table1[[#This Row],[_az]])</f>
        <v>0.99709144528389948</v>
      </c>
      <c r="T1606" s="1">
        <f>ATAN2(Table1[[#This Row],[_az]],Table1[[#This Row],[_ay]])*180/PI()</f>
        <v>-85.198815740036608</v>
      </c>
      <c r="U1606" s="1">
        <f>ATAN2(SQRT(Table1[[#This Row],[_ay]]*Table1[[#This Row],[_ay]]+Table1[[#This Row],[_az]]*Table1[[#This Row],[_az]]),Table1[[#This Row],[_ax]])*180/PI()</f>
        <v>-85.707644412807213</v>
      </c>
    </row>
    <row r="1607" spans="1:21" x14ac:dyDescent="0.25">
      <c r="A1607" t="s">
        <v>2</v>
      </c>
      <c r="B1607" t="s">
        <v>1</v>
      </c>
      <c r="C1607" t="s">
        <v>0</v>
      </c>
      <c r="D1607" t="s">
        <v>3</v>
      </c>
      <c r="E1607">
        <v>-210</v>
      </c>
      <c r="F1607">
        <v>8327</v>
      </c>
      <c r="G1607">
        <v>988</v>
      </c>
      <c r="H1607">
        <v>2</v>
      </c>
      <c r="I1607">
        <v>-2</v>
      </c>
      <c r="J1607">
        <v>-17</v>
      </c>
      <c r="K1607">
        <v>1348</v>
      </c>
      <c r="L1607">
        <v>-44</v>
      </c>
      <c r="M1607">
        <v>-26</v>
      </c>
      <c r="N1607">
        <v>-220</v>
      </c>
      <c r="O1607">
        <v>413063</v>
      </c>
      <c r="P1607">
        <f>(Table1[[#This Row],[ax]]-E$1)/E$2</f>
        <v>-3.9694100509832485E-2</v>
      </c>
      <c r="Q1607">
        <f>(Table1[[#This Row],[ay]]-F$1)/F$2</f>
        <v>0.99842290428242142</v>
      </c>
      <c r="R1607">
        <f>(Table1[[#This Row],[az]]-G$1)/G$2</f>
        <v>1.2012012012012012E-4</v>
      </c>
      <c r="S1607">
        <f>SQRT(Table1[[#This Row],[_ax]]*Table1[[#This Row],[_ax]]+Table1[[#This Row],[_ay]]*Table1[[#This Row],[_ay]]+Table1[[#This Row],[_az]]*Table1[[#This Row],[_az]])</f>
        <v>0.99921165517615596</v>
      </c>
      <c r="T1607" s="1">
        <f>ATAN2(Table1[[#This Row],[_az]],Table1[[#This Row],[_ay]])*180/PI()</f>
        <v>89.99310675280509</v>
      </c>
      <c r="U1607" s="1">
        <f>ATAN2(SQRT(Table1[[#This Row],[_ay]]*Table1[[#This Row],[_ay]]+Table1[[#This Row],[_az]]*Table1[[#This Row],[_az]]),Table1[[#This Row],[_ax]])*180/PI()</f>
        <v>-2.2766978622698861</v>
      </c>
    </row>
    <row r="1608" spans="1:21" x14ac:dyDescent="0.25">
      <c r="A1608" t="s">
        <v>2</v>
      </c>
      <c r="B1608" t="s">
        <v>1</v>
      </c>
      <c r="C1608" t="s">
        <v>0</v>
      </c>
      <c r="D1608" t="s">
        <v>3</v>
      </c>
      <c r="E1608">
        <v>-181</v>
      </c>
      <c r="F1608">
        <v>8281</v>
      </c>
      <c r="G1608">
        <v>1003</v>
      </c>
      <c r="H1608">
        <v>5</v>
      </c>
      <c r="I1608">
        <v>-1</v>
      </c>
      <c r="J1608">
        <v>-15</v>
      </c>
      <c r="K1608">
        <v>1350</v>
      </c>
      <c r="L1608">
        <v>-36</v>
      </c>
      <c r="M1608">
        <v>-40</v>
      </c>
      <c r="N1608">
        <v>-218</v>
      </c>
      <c r="O1608">
        <v>413113</v>
      </c>
      <c r="P1608">
        <f>(Table1[[#This Row],[ax]]-E$1)/E$2</f>
        <v>-3.6173828599174555E-2</v>
      </c>
      <c r="Q1608">
        <f>(Table1[[#This Row],[ay]]-F$1)/F$2</f>
        <v>0.99284241174329735</v>
      </c>
      <c r="R1608">
        <f>(Table1[[#This Row],[az]]-G$1)/G$2</f>
        <v>1.9219219219219219E-3</v>
      </c>
      <c r="S1608">
        <f>SQRT(Table1[[#This Row],[_ax]]*Table1[[#This Row],[_ax]]+Table1[[#This Row],[_ay]]*Table1[[#This Row],[_ay]]+Table1[[#This Row],[_az]]*Table1[[#This Row],[_az]])</f>
        <v>0.9935030418753853</v>
      </c>
      <c r="T1608" s="1">
        <f>ATAN2(Table1[[#This Row],[_az]],Table1[[#This Row],[_ay]])*180/PI()</f>
        <v>89.889088262314715</v>
      </c>
      <c r="U1608" s="1">
        <f>ATAN2(SQRT(Table1[[#This Row],[_ay]]*Table1[[#This Row],[_ay]]+Table1[[#This Row],[_az]]*Table1[[#This Row],[_az]]),Table1[[#This Row],[_ax]])*180/PI()</f>
        <v>-2.0866226290759515</v>
      </c>
    </row>
    <row r="1609" spans="1:21" x14ac:dyDescent="0.25">
      <c r="A1609" t="s">
        <v>2</v>
      </c>
      <c r="B1609" t="s">
        <v>1</v>
      </c>
      <c r="C1609" t="s">
        <v>0</v>
      </c>
      <c r="D1609" t="s">
        <v>3</v>
      </c>
      <c r="E1609">
        <v>-204</v>
      </c>
      <c r="F1609">
        <v>8299</v>
      </c>
      <c r="G1609">
        <v>968</v>
      </c>
      <c r="H1609">
        <v>4</v>
      </c>
      <c r="I1609">
        <v>-1</v>
      </c>
      <c r="J1609">
        <v>-17</v>
      </c>
      <c r="K1609">
        <v>1347</v>
      </c>
      <c r="L1609">
        <v>-45</v>
      </c>
      <c r="M1609">
        <v>-41</v>
      </c>
      <c r="N1609">
        <v>-223</v>
      </c>
      <c r="O1609">
        <v>413163</v>
      </c>
      <c r="P1609">
        <f>(Table1[[#This Row],[ax]]-E$1)/E$2</f>
        <v>-3.8965768390386013E-2</v>
      </c>
      <c r="Q1609">
        <f>(Table1[[#This Row],[ay]]-F$1)/F$2</f>
        <v>0.99502608273686766</v>
      </c>
      <c r="R1609">
        <f>(Table1[[#This Row],[az]]-G$1)/G$2</f>
        <v>-2.2822822822822822E-3</v>
      </c>
      <c r="S1609">
        <f>SQRT(Table1[[#This Row],[_ax]]*Table1[[#This Row],[_ax]]+Table1[[#This Row],[_ay]]*Table1[[#This Row],[_ay]]+Table1[[#This Row],[_az]]*Table1[[#This Row],[_az]])</f>
        <v>0.99579136632396303</v>
      </c>
      <c r="T1609" s="1">
        <f>ATAN2(Table1[[#This Row],[_az]],Table1[[#This Row],[_ay]])*180/PI()</f>
        <v>90.13141857824877</v>
      </c>
      <c r="U1609" s="1">
        <f>ATAN2(SQRT(Table1[[#This Row],[_ay]]*Table1[[#This Row],[_ay]]+Table1[[#This Row],[_az]]*Table1[[#This Row],[_az]]),Table1[[#This Row],[_ax]])*180/PI()</f>
        <v>-2.2425824251972859</v>
      </c>
    </row>
    <row r="1610" spans="1:21" x14ac:dyDescent="0.25">
      <c r="A1610" t="s">
        <v>2</v>
      </c>
      <c r="B1610" t="s">
        <v>1</v>
      </c>
      <c r="C1610" t="s">
        <v>0</v>
      </c>
      <c r="D1610" t="s">
        <v>3</v>
      </c>
      <c r="E1610">
        <v>-188</v>
      </c>
      <c r="F1610">
        <v>8283</v>
      </c>
      <c r="G1610">
        <v>999</v>
      </c>
      <c r="H1610">
        <v>2</v>
      </c>
      <c r="I1610">
        <v>-1</v>
      </c>
      <c r="J1610">
        <v>-16</v>
      </c>
      <c r="K1610">
        <v>1348</v>
      </c>
      <c r="L1610">
        <v>-40</v>
      </c>
      <c r="M1610">
        <v>-40</v>
      </c>
      <c r="N1610">
        <v>-214</v>
      </c>
      <c r="O1610">
        <v>413213</v>
      </c>
      <c r="P1610">
        <f>(Table1[[#This Row],[ax]]-E$1)/E$2</f>
        <v>-3.7023549405195436E-2</v>
      </c>
      <c r="Q1610">
        <f>(Table1[[#This Row],[ay]]-F$1)/F$2</f>
        <v>0.99308504185369406</v>
      </c>
      <c r="R1610">
        <f>(Table1[[#This Row],[az]]-G$1)/G$2</f>
        <v>1.4414414414414415E-3</v>
      </c>
      <c r="S1610">
        <f>SQRT(Table1[[#This Row],[_ax]]*Table1[[#This Row],[_ax]]+Table1[[#This Row],[_ay]]*Table1[[#This Row],[_ay]]+Table1[[#This Row],[_az]]*Table1[[#This Row],[_az]])</f>
        <v>0.99377599151797857</v>
      </c>
      <c r="T1610" s="1">
        <f>ATAN2(Table1[[#This Row],[_az]],Table1[[#This Row],[_ay]])*180/PI()</f>
        <v>89.916836474692147</v>
      </c>
      <c r="U1610" s="1">
        <f>ATAN2(SQRT(Table1[[#This Row],[_ay]]*Table1[[#This Row],[_ay]]+Table1[[#This Row],[_az]]*Table1[[#This Row],[_az]]),Table1[[#This Row],[_ax]])*180/PI()</f>
        <v>-2.1350728559220671</v>
      </c>
    </row>
    <row r="1611" spans="1:21" x14ac:dyDescent="0.25">
      <c r="A1611" t="s">
        <v>2</v>
      </c>
      <c r="B1611" t="s">
        <v>1</v>
      </c>
      <c r="C1611" t="s">
        <v>0</v>
      </c>
      <c r="D1611" t="s">
        <v>3</v>
      </c>
      <c r="E1611">
        <v>-189</v>
      </c>
      <c r="F1611">
        <v>8281</v>
      </c>
      <c r="G1611">
        <v>1011</v>
      </c>
      <c r="H1611">
        <v>4</v>
      </c>
      <c r="I1611">
        <v>-1</v>
      </c>
      <c r="J1611">
        <v>-16</v>
      </c>
      <c r="K1611">
        <v>1350</v>
      </c>
      <c r="L1611">
        <v>-38</v>
      </c>
      <c r="M1611">
        <v>-46</v>
      </c>
      <c r="N1611">
        <v>-214</v>
      </c>
      <c r="O1611">
        <v>413263</v>
      </c>
      <c r="P1611">
        <f>(Table1[[#This Row],[ax]]-E$1)/E$2</f>
        <v>-3.7144938091769844E-2</v>
      </c>
      <c r="Q1611">
        <f>(Table1[[#This Row],[ay]]-F$1)/F$2</f>
        <v>0.99284241174329735</v>
      </c>
      <c r="R1611">
        <f>(Table1[[#This Row],[az]]-G$1)/G$2</f>
        <v>2.8828828828828829E-3</v>
      </c>
      <c r="S1611">
        <f>SQRT(Table1[[#This Row],[_ax]]*Table1[[#This Row],[_ax]]+Table1[[#This Row],[_ay]]*Table1[[#This Row],[_ay]]+Table1[[#This Row],[_az]]*Table1[[#This Row],[_az]])</f>
        <v>0.99354119793585061</v>
      </c>
      <c r="T1611" s="1">
        <f>ATAN2(Table1[[#This Row],[_az]],Table1[[#This Row],[_ay]])*180/PI()</f>
        <v>89.83363265322815</v>
      </c>
      <c r="U1611" s="1">
        <f>ATAN2(SQRT(Table1[[#This Row],[_ay]]*Table1[[#This Row],[_ay]]+Table1[[#This Row],[_az]]*Table1[[#This Row],[_az]]),Table1[[#This Row],[_ax]])*180/PI()</f>
        <v>-2.1425828041610036</v>
      </c>
    </row>
    <row r="1612" spans="1:21" x14ac:dyDescent="0.25">
      <c r="A1612" t="s">
        <v>2</v>
      </c>
      <c r="B1612" t="s">
        <v>1</v>
      </c>
      <c r="C1612" t="s">
        <v>0</v>
      </c>
      <c r="D1612" t="s">
        <v>3</v>
      </c>
      <c r="E1612">
        <v>-189</v>
      </c>
      <c r="F1612">
        <v>8274</v>
      </c>
      <c r="G1612">
        <v>1004</v>
      </c>
      <c r="H1612">
        <v>4</v>
      </c>
      <c r="I1612">
        <v>-1</v>
      </c>
      <c r="J1612">
        <v>-17</v>
      </c>
      <c r="K1612">
        <v>1348</v>
      </c>
      <c r="L1612">
        <v>-41</v>
      </c>
      <c r="M1612">
        <v>-37</v>
      </c>
      <c r="N1612">
        <v>-211</v>
      </c>
      <c r="O1612">
        <v>413313</v>
      </c>
      <c r="P1612">
        <f>(Table1[[#This Row],[ax]]-E$1)/E$2</f>
        <v>-3.7144938091769844E-2</v>
      </c>
      <c r="Q1612">
        <f>(Table1[[#This Row],[ay]]-F$1)/F$2</f>
        <v>0.99199320635690891</v>
      </c>
      <c r="R1612">
        <f>(Table1[[#This Row],[az]]-G$1)/G$2</f>
        <v>2.0420420420420421E-3</v>
      </c>
      <c r="S1612">
        <f>SQRT(Table1[[#This Row],[_ax]]*Table1[[#This Row],[_ax]]+Table1[[#This Row],[_ay]]*Table1[[#This Row],[_ay]]+Table1[[#This Row],[_az]]*Table1[[#This Row],[_az]])</f>
        <v>0.99269050454802066</v>
      </c>
      <c r="T1612" s="1">
        <f>ATAN2(Table1[[#This Row],[_az]],Table1[[#This Row],[_ay]])*180/PI()</f>
        <v>89.882055416726615</v>
      </c>
      <c r="U1612" s="1">
        <f>ATAN2(SQRT(Table1[[#This Row],[_ay]]*Table1[[#This Row],[_ay]]+Table1[[#This Row],[_az]]*Table1[[#This Row],[_az]]),Table1[[#This Row],[_ax]])*180/PI()</f>
        <v>-2.1444197636111388</v>
      </c>
    </row>
    <row r="1613" spans="1:21" x14ac:dyDescent="0.25">
      <c r="A1613" t="s">
        <v>2</v>
      </c>
      <c r="B1613" t="s">
        <v>1</v>
      </c>
      <c r="C1613" t="s">
        <v>0</v>
      </c>
      <c r="D1613" t="s">
        <v>3</v>
      </c>
      <c r="E1613">
        <v>-184</v>
      </c>
      <c r="F1613">
        <v>8284</v>
      </c>
      <c r="G1613">
        <v>1006</v>
      </c>
      <c r="H1613">
        <v>5</v>
      </c>
      <c r="I1613">
        <v>-2</v>
      </c>
      <c r="J1613">
        <v>-16</v>
      </c>
      <c r="K1613">
        <v>1347</v>
      </c>
      <c r="L1613">
        <v>-41</v>
      </c>
      <c r="M1613">
        <v>-39</v>
      </c>
      <c r="N1613">
        <v>-209</v>
      </c>
      <c r="O1613">
        <v>413363</v>
      </c>
      <c r="P1613">
        <f>(Table1[[#This Row],[ax]]-E$1)/E$2</f>
        <v>-3.6537994658897788E-2</v>
      </c>
      <c r="Q1613">
        <f>(Table1[[#This Row],[ay]]-F$1)/F$2</f>
        <v>0.99320635690889236</v>
      </c>
      <c r="R1613">
        <f>(Table1[[#This Row],[az]]-G$1)/G$2</f>
        <v>2.2822822822822822E-3</v>
      </c>
      <c r="S1613">
        <f>SQRT(Table1[[#This Row],[_ax]]*Table1[[#This Row],[_ax]]+Table1[[#This Row],[_ay]]*Table1[[#This Row],[_ay]]+Table1[[#This Row],[_az]]*Table1[[#This Row],[_az]])</f>
        <v>0.99388082850528103</v>
      </c>
      <c r="T1613" s="1">
        <f>ATAN2(Table1[[#This Row],[_az]],Table1[[#This Row],[_ay]])*180/PI()</f>
        <v>89.868340641032916</v>
      </c>
      <c r="U1613" s="1">
        <f>ATAN2(SQRT(Table1[[#This Row],[_ay]]*Table1[[#This Row],[_ay]]+Table1[[#This Row],[_az]]*Table1[[#This Row],[_az]]),Table1[[#This Row],[_ax]])*180/PI()</f>
        <v>-2.1068368286305605</v>
      </c>
    </row>
    <row r="1614" spans="1:21" x14ac:dyDescent="0.25">
      <c r="A1614" t="s">
        <v>2</v>
      </c>
      <c r="B1614" t="s">
        <v>1</v>
      </c>
      <c r="C1614" t="s">
        <v>0</v>
      </c>
      <c r="D1614" t="s">
        <v>3</v>
      </c>
      <c r="E1614">
        <v>-197</v>
      </c>
      <c r="F1614">
        <v>8290</v>
      </c>
      <c r="G1614">
        <v>977</v>
      </c>
      <c r="H1614">
        <v>4</v>
      </c>
      <c r="I1614">
        <v>-2</v>
      </c>
      <c r="J1614">
        <v>-18</v>
      </c>
      <c r="K1614">
        <v>1350</v>
      </c>
      <c r="L1614">
        <v>-36</v>
      </c>
      <c r="M1614">
        <v>-46</v>
      </c>
      <c r="N1614">
        <v>-226</v>
      </c>
      <c r="O1614">
        <v>413413</v>
      </c>
      <c r="P1614">
        <f>(Table1[[#This Row],[ax]]-E$1)/E$2</f>
        <v>-3.811604758436514E-2</v>
      </c>
      <c r="Q1614">
        <f>(Table1[[#This Row],[ay]]-F$1)/F$2</f>
        <v>0.9939342472400825</v>
      </c>
      <c r="R1614">
        <f>(Table1[[#This Row],[az]]-G$1)/G$2</f>
        <v>-1.2012012012012011E-3</v>
      </c>
      <c r="S1614">
        <f>SQRT(Table1[[#This Row],[_ax]]*Table1[[#This Row],[_ax]]+Table1[[#This Row],[_ay]]*Table1[[#This Row],[_ay]]+Table1[[#This Row],[_az]]*Table1[[#This Row],[_az]])</f>
        <v>0.99466555374381438</v>
      </c>
      <c r="T1614" s="1">
        <f>ATAN2(Table1[[#This Row],[_az]],Table1[[#This Row],[_ay]])*180/PI()</f>
        <v>90.069243741081635</v>
      </c>
      <c r="U1614" s="1">
        <f>ATAN2(SQRT(Table1[[#This Row],[_ay]]*Table1[[#This Row],[_ay]]+Table1[[#This Row],[_az]]*Table1[[#This Row],[_az]]),Table1[[#This Row],[_ax]])*180/PI()</f>
        <v>-2.1961386871107504</v>
      </c>
    </row>
    <row r="1615" spans="1:21" x14ac:dyDescent="0.25">
      <c r="A1615" t="s">
        <v>2</v>
      </c>
      <c r="B1615" t="s">
        <v>1</v>
      </c>
      <c r="C1615" t="s">
        <v>0</v>
      </c>
      <c r="D1615" t="s">
        <v>3</v>
      </c>
      <c r="E1615">
        <v>-191</v>
      </c>
      <c r="F1615">
        <v>8281</v>
      </c>
      <c r="G1615">
        <v>1000</v>
      </c>
      <c r="H1615">
        <v>3</v>
      </c>
      <c r="I1615">
        <v>-3</v>
      </c>
      <c r="J1615">
        <v>-17</v>
      </c>
      <c r="K1615">
        <v>1349</v>
      </c>
      <c r="L1615">
        <v>-37</v>
      </c>
      <c r="M1615">
        <v>-35</v>
      </c>
      <c r="N1615">
        <v>-219</v>
      </c>
      <c r="O1615">
        <v>413463</v>
      </c>
      <c r="P1615">
        <f>(Table1[[#This Row],[ax]]-E$1)/E$2</f>
        <v>-3.7387715464918668E-2</v>
      </c>
      <c r="Q1615">
        <f>(Table1[[#This Row],[ay]]-F$1)/F$2</f>
        <v>0.99284241174329735</v>
      </c>
      <c r="R1615">
        <f>(Table1[[#This Row],[az]]-G$1)/G$2</f>
        <v>1.5615615615615615E-3</v>
      </c>
      <c r="S1615">
        <f>SQRT(Table1[[#This Row],[_ax]]*Table1[[#This Row],[_ax]]+Table1[[#This Row],[_ay]]*Table1[[#This Row],[_ay]]+Table1[[#This Row],[_az]]*Table1[[#This Row],[_az]])</f>
        <v>0.99354734879543782</v>
      </c>
      <c r="T1615" s="1">
        <f>ATAN2(Table1[[#This Row],[_az]],Table1[[#This Row],[_ay]])*180/PI()</f>
        <v>89.909884174877419</v>
      </c>
      <c r="U1615" s="1">
        <f>ATAN2(SQRT(Table1[[#This Row],[_ay]]*Table1[[#This Row],[_ay]]+Table1[[#This Row],[_az]]*Table1[[#This Row],[_az]]),Table1[[#This Row],[_ax]])*180/PI()</f>
        <v>-2.156579851478186</v>
      </c>
    </row>
    <row r="1616" spans="1:21" x14ac:dyDescent="0.25">
      <c r="A1616" t="s">
        <v>2</v>
      </c>
      <c r="B1616" t="s">
        <v>1</v>
      </c>
      <c r="C1616" t="s">
        <v>0</v>
      </c>
      <c r="D1616" t="s">
        <v>3</v>
      </c>
      <c r="E1616">
        <v>-191</v>
      </c>
      <c r="F1616">
        <v>8284</v>
      </c>
      <c r="G1616">
        <v>1001</v>
      </c>
      <c r="H1616">
        <v>4</v>
      </c>
      <c r="I1616">
        <v>-3</v>
      </c>
      <c r="J1616">
        <v>-16</v>
      </c>
      <c r="K1616">
        <v>1351</v>
      </c>
      <c r="L1616">
        <v>-35</v>
      </c>
      <c r="M1616">
        <v>-37</v>
      </c>
      <c r="N1616">
        <v>-215</v>
      </c>
      <c r="O1616">
        <v>413513</v>
      </c>
      <c r="P1616">
        <f>(Table1[[#This Row],[ax]]-E$1)/E$2</f>
        <v>-3.7387715464918668E-2</v>
      </c>
      <c r="Q1616">
        <f>(Table1[[#This Row],[ay]]-F$1)/F$2</f>
        <v>0.99320635690889236</v>
      </c>
      <c r="R1616">
        <f>(Table1[[#This Row],[az]]-G$1)/G$2</f>
        <v>1.6816816816816818E-3</v>
      </c>
      <c r="S1616">
        <f>SQRT(Table1[[#This Row],[_ax]]*Table1[[#This Row],[_ax]]+Table1[[#This Row],[_ay]]*Table1[[#This Row],[_ay]]+Table1[[#This Row],[_az]]*Table1[[#This Row],[_az]])</f>
        <v>0.99391123181358521</v>
      </c>
      <c r="T1616" s="1">
        <f>ATAN2(Table1[[#This Row],[_az]],Table1[[#This Row],[_ay]])*180/PI()</f>
        <v>89.902987762717004</v>
      </c>
      <c r="U1616" s="1">
        <f>ATAN2(SQRT(Table1[[#This Row],[_ay]]*Table1[[#This Row],[_ay]]+Table1[[#This Row],[_az]]*Table1[[#This Row],[_az]]),Table1[[#This Row],[_ax]])*180/PI()</f>
        <v>-2.1557899284398729</v>
      </c>
    </row>
    <row r="1617" spans="1:21" x14ac:dyDescent="0.25">
      <c r="A1617" t="s">
        <v>2</v>
      </c>
      <c r="B1617" t="s">
        <v>1</v>
      </c>
      <c r="C1617" t="s">
        <v>0</v>
      </c>
      <c r="D1617" t="s">
        <v>3</v>
      </c>
      <c r="E1617">
        <v>-192</v>
      </c>
      <c r="F1617">
        <v>8279</v>
      </c>
      <c r="G1617">
        <v>998</v>
      </c>
      <c r="H1617">
        <v>4</v>
      </c>
      <c r="I1617">
        <v>-3</v>
      </c>
      <c r="J1617">
        <v>-17</v>
      </c>
      <c r="K1617">
        <v>1350</v>
      </c>
      <c r="L1617">
        <v>-45</v>
      </c>
      <c r="M1617">
        <v>-29</v>
      </c>
      <c r="N1617">
        <v>-217</v>
      </c>
      <c r="O1617">
        <v>413563</v>
      </c>
      <c r="P1617">
        <f>(Table1[[#This Row],[ax]]-E$1)/E$2</f>
        <v>-3.7509104151493083E-2</v>
      </c>
      <c r="Q1617">
        <f>(Table1[[#This Row],[ay]]-F$1)/F$2</f>
        <v>0.99259978163290064</v>
      </c>
      <c r="R1617">
        <f>(Table1[[#This Row],[az]]-G$1)/G$2</f>
        <v>1.3213213213213214E-3</v>
      </c>
      <c r="S1617">
        <f>SQRT(Table1[[#This Row],[_ax]]*Table1[[#This Row],[_ax]]+Table1[[#This Row],[_ay]]*Table1[[#This Row],[_ay]]+Table1[[#This Row],[_az]]*Table1[[#This Row],[_az]])</f>
        <v>0.99330911869466088</v>
      </c>
      <c r="T1617" s="1">
        <f>ATAN2(Table1[[#This Row],[_az]],Table1[[#This Row],[_ay]])*180/PI()</f>
        <v>89.923729491205123</v>
      </c>
      <c r="U1617" s="1">
        <f>ATAN2(SQRT(Table1[[#This Row],[_ay]]*Table1[[#This Row],[_ay]]+Table1[[#This Row],[_az]]*Table1[[#This Row],[_az]]),Table1[[#This Row],[_ax]])*180/PI()</f>
        <v>-2.1641042085912754</v>
      </c>
    </row>
    <row r="1618" spans="1:21" x14ac:dyDescent="0.25">
      <c r="A1618" t="s">
        <v>2</v>
      </c>
      <c r="B1618" t="s">
        <v>1</v>
      </c>
      <c r="C1618" t="s">
        <v>0</v>
      </c>
      <c r="D1618" t="s">
        <v>3</v>
      </c>
      <c r="E1618">
        <v>-190</v>
      </c>
      <c r="F1618">
        <v>8284</v>
      </c>
      <c r="G1618">
        <v>992</v>
      </c>
      <c r="H1618">
        <v>4</v>
      </c>
      <c r="I1618">
        <v>-1</v>
      </c>
      <c r="J1618">
        <v>-17</v>
      </c>
      <c r="K1618">
        <v>1350</v>
      </c>
      <c r="L1618">
        <v>-46</v>
      </c>
      <c r="M1618">
        <v>-40</v>
      </c>
      <c r="N1618">
        <v>-214</v>
      </c>
      <c r="O1618">
        <v>413613</v>
      </c>
      <c r="P1618">
        <f>(Table1[[#This Row],[ax]]-E$1)/E$2</f>
        <v>-3.7266326778344259E-2</v>
      </c>
      <c r="Q1618">
        <f>(Table1[[#This Row],[ay]]-F$1)/F$2</f>
        <v>0.99320635690889236</v>
      </c>
      <c r="R1618">
        <f>(Table1[[#This Row],[az]]-G$1)/G$2</f>
        <v>6.0060060060060057E-4</v>
      </c>
      <c r="S1618">
        <f>SQRT(Table1[[#This Row],[_ax]]*Table1[[#This Row],[_ax]]+Table1[[#This Row],[_ay]]*Table1[[#This Row],[_ay]]+Table1[[#This Row],[_az]]*Table1[[#This Row],[_az]])</f>
        <v>0.99390543173727841</v>
      </c>
      <c r="T1618" s="1">
        <f>ATAN2(Table1[[#This Row],[_az]],Table1[[#This Row],[_ay]])*180/PI()</f>
        <v>89.965352743512398</v>
      </c>
      <c r="U1618" s="1">
        <f>ATAN2(SQRT(Table1[[#This Row],[_ay]]*Table1[[#This Row],[_ay]]+Table1[[#This Row],[_az]]*Table1[[#This Row],[_az]]),Table1[[#This Row],[_ax]])*180/PI()</f>
        <v>-2.1487998671953621</v>
      </c>
    </row>
    <row r="1619" spans="1:21" x14ac:dyDescent="0.25">
      <c r="A1619" t="s">
        <v>2</v>
      </c>
      <c r="B1619" t="s">
        <v>1</v>
      </c>
      <c r="C1619" t="s">
        <v>0</v>
      </c>
      <c r="D1619" t="s">
        <v>3</v>
      </c>
      <c r="E1619">
        <v>-193</v>
      </c>
      <c r="F1619">
        <v>8290</v>
      </c>
      <c r="G1619">
        <v>1001</v>
      </c>
      <c r="H1619">
        <v>4</v>
      </c>
      <c r="I1619">
        <v>-2</v>
      </c>
      <c r="J1619">
        <v>-17</v>
      </c>
      <c r="K1619">
        <v>1349</v>
      </c>
      <c r="L1619">
        <v>-34</v>
      </c>
      <c r="M1619">
        <v>-36</v>
      </c>
      <c r="N1619">
        <v>-214</v>
      </c>
      <c r="O1619">
        <v>413663</v>
      </c>
      <c r="P1619">
        <f>(Table1[[#This Row],[ax]]-E$1)/E$2</f>
        <v>-3.7630492838067492E-2</v>
      </c>
      <c r="Q1619">
        <f>(Table1[[#This Row],[ay]]-F$1)/F$2</f>
        <v>0.9939342472400825</v>
      </c>
      <c r="R1619">
        <f>(Table1[[#This Row],[az]]-G$1)/G$2</f>
        <v>1.6816816816816818E-3</v>
      </c>
      <c r="S1619">
        <f>SQRT(Table1[[#This Row],[_ax]]*Table1[[#This Row],[_ax]]+Table1[[#This Row],[_ay]]*Table1[[#This Row],[_ay]]+Table1[[#This Row],[_az]]*Table1[[#This Row],[_az]])</f>
        <v>0.99464776171327307</v>
      </c>
      <c r="T1619" s="1">
        <f>ATAN2(Table1[[#This Row],[_az]],Table1[[#This Row],[_ay]])*180/PI()</f>
        <v>89.903058807793585</v>
      </c>
      <c r="U1619" s="1">
        <f>ATAN2(SQRT(Table1[[#This Row],[_ay]]*Table1[[#This Row],[_ay]]+Table1[[#This Row],[_az]]*Table1[[#This Row],[_az]]),Table1[[#This Row],[_ax]])*180/PI()</f>
        <v>-2.1681877522727304</v>
      </c>
    </row>
    <row r="1620" spans="1:21" x14ac:dyDescent="0.25">
      <c r="A1620" t="s">
        <v>2</v>
      </c>
      <c r="B1620" t="s">
        <v>1</v>
      </c>
      <c r="C1620" t="s">
        <v>0</v>
      </c>
      <c r="D1620" t="s">
        <v>3</v>
      </c>
      <c r="E1620">
        <v>-192</v>
      </c>
      <c r="F1620">
        <v>8289</v>
      </c>
      <c r="G1620">
        <v>1005</v>
      </c>
      <c r="H1620">
        <v>4</v>
      </c>
      <c r="I1620">
        <v>-2</v>
      </c>
      <c r="J1620">
        <v>-18</v>
      </c>
      <c r="K1620">
        <v>1346</v>
      </c>
      <c r="L1620">
        <v>-32</v>
      </c>
      <c r="M1620">
        <v>-40</v>
      </c>
      <c r="N1620">
        <v>-216</v>
      </c>
      <c r="O1620">
        <v>413713</v>
      </c>
      <c r="P1620">
        <f>(Table1[[#This Row],[ax]]-E$1)/E$2</f>
        <v>-3.7509104151493083E-2</v>
      </c>
      <c r="Q1620">
        <f>(Table1[[#This Row],[ay]]-F$1)/F$2</f>
        <v>0.99381293218488409</v>
      </c>
      <c r="R1620">
        <f>(Table1[[#This Row],[az]]-G$1)/G$2</f>
        <v>2.1621621621621622E-3</v>
      </c>
      <c r="S1620">
        <f>SQRT(Table1[[#This Row],[_ax]]*Table1[[#This Row],[_ax]]+Table1[[#This Row],[_ay]]*Table1[[#This Row],[_ay]]+Table1[[#This Row],[_az]]*Table1[[#This Row],[_az]])</f>
        <v>0.9945228765681462</v>
      </c>
      <c r="T1620" s="1">
        <f>ATAN2(Table1[[#This Row],[_az]],Table1[[#This Row],[_ay]])*180/PI()</f>
        <v>89.875346187351951</v>
      </c>
      <c r="U1620" s="1">
        <f>ATAN2(SQRT(Table1[[#This Row],[_ay]]*Table1[[#This Row],[_ay]]+Table1[[#This Row],[_az]]*Table1[[#This Row],[_az]]),Table1[[#This Row],[_ax]])*180/PI()</f>
        <v>-2.1614617896821691</v>
      </c>
    </row>
    <row r="1621" spans="1:21" x14ac:dyDescent="0.25">
      <c r="A1621" t="s">
        <v>2</v>
      </c>
      <c r="B1621" t="s">
        <v>1</v>
      </c>
      <c r="C1621" t="s">
        <v>0</v>
      </c>
      <c r="D1621" t="s">
        <v>3</v>
      </c>
      <c r="E1621">
        <v>-191</v>
      </c>
      <c r="F1621">
        <v>8284</v>
      </c>
      <c r="G1621">
        <v>995</v>
      </c>
      <c r="H1621">
        <v>5</v>
      </c>
      <c r="I1621">
        <v>-2</v>
      </c>
      <c r="J1621">
        <v>-17</v>
      </c>
      <c r="K1621">
        <v>1348</v>
      </c>
      <c r="L1621">
        <v>-36</v>
      </c>
      <c r="M1621">
        <v>-28</v>
      </c>
      <c r="N1621">
        <v>-218</v>
      </c>
      <c r="O1621">
        <v>413763</v>
      </c>
      <c r="P1621">
        <f>(Table1[[#This Row],[ax]]-E$1)/E$2</f>
        <v>-3.7387715464918668E-2</v>
      </c>
      <c r="Q1621">
        <f>(Table1[[#This Row],[ay]]-F$1)/F$2</f>
        <v>0.99320635690889236</v>
      </c>
      <c r="R1621">
        <f>(Table1[[#This Row],[az]]-G$1)/G$2</f>
        <v>9.6096096096096094E-4</v>
      </c>
      <c r="S1621">
        <f>SQRT(Table1[[#This Row],[_ax]]*Table1[[#This Row],[_ax]]+Table1[[#This Row],[_ay]]*Table1[[#This Row],[_ay]]+Table1[[#This Row],[_az]]*Table1[[#This Row],[_az]])</f>
        <v>0.99391027367559104</v>
      </c>
      <c r="T1621" s="1">
        <f>ATAN2(Table1[[#This Row],[_az]],Table1[[#This Row],[_ay]])*180/PI()</f>
        <v>89.9445644001609</v>
      </c>
      <c r="U1621" s="1">
        <f>ATAN2(SQRT(Table1[[#This Row],[_ay]]*Table1[[#This Row],[_ay]]+Table1[[#This Row],[_az]]*Table1[[#This Row],[_az]]),Table1[[#This Row],[_ax]])*180/PI()</f>
        <v>-2.1557920076210308</v>
      </c>
    </row>
    <row r="1622" spans="1:21" x14ac:dyDescent="0.25">
      <c r="A1622" t="s">
        <v>2</v>
      </c>
      <c r="B1622" t="s">
        <v>1</v>
      </c>
      <c r="C1622" t="s">
        <v>0</v>
      </c>
      <c r="D1622" t="s">
        <v>3</v>
      </c>
      <c r="E1622">
        <v>-191</v>
      </c>
      <c r="F1622">
        <v>8283</v>
      </c>
      <c r="G1622">
        <v>1004</v>
      </c>
      <c r="H1622">
        <v>3</v>
      </c>
      <c r="I1622">
        <v>-2</v>
      </c>
      <c r="J1622">
        <v>-17</v>
      </c>
      <c r="K1622">
        <v>1349</v>
      </c>
      <c r="L1622">
        <v>-44</v>
      </c>
      <c r="M1622">
        <v>-44</v>
      </c>
      <c r="N1622">
        <v>-210</v>
      </c>
      <c r="O1622">
        <v>413813</v>
      </c>
      <c r="P1622">
        <f>(Table1[[#This Row],[ax]]-E$1)/E$2</f>
        <v>-3.7387715464918668E-2</v>
      </c>
      <c r="Q1622">
        <f>(Table1[[#This Row],[ay]]-F$1)/F$2</f>
        <v>0.99308504185369406</v>
      </c>
      <c r="R1622">
        <f>(Table1[[#This Row],[az]]-G$1)/G$2</f>
        <v>2.0420420420420421E-3</v>
      </c>
      <c r="S1622">
        <f>SQRT(Table1[[#This Row],[_ax]]*Table1[[#This Row],[_ax]]+Table1[[#This Row],[_ay]]*Table1[[#This Row],[_ay]]+Table1[[#This Row],[_az]]*Table1[[#This Row],[_az]])</f>
        <v>0.99379067793823694</v>
      </c>
      <c r="T1622" s="1">
        <f>ATAN2(Table1[[#This Row],[_az]],Table1[[#This Row],[_ay]])*180/PI()</f>
        <v>89.882185089125301</v>
      </c>
      <c r="U1622" s="1">
        <f>ATAN2(SQRT(Table1[[#This Row],[_ay]]*Table1[[#This Row],[_ay]]+Table1[[#This Row],[_az]]*Table1[[#This Row],[_az]]),Table1[[#This Row],[_ax]])*180/PI()</f>
        <v>-2.1560515645856282</v>
      </c>
    </row>
    <row r="1623" spans="1:21" x14ac:dyDescent="0.25">
      <c r="A1623" t="s">
        <v>2</v>
      </c>
      <c r="B1623" t="s">
        <v>1</v>
      </c>
      <c r="C1623" t="s">
        <v>0</v>
      </c>
      <c r="D1623" t="s">
        <v>3</v>
      </c>
      <c r="E1623">
        <v>-189</v>
      </c>
      <c r="F1623">
        <v>8277</v>
      </c>
      <c r="G1623">
        <v>1004</v>
      </c>
      <c r="H1623">
        <v>5</v>
      </c>
      <c r="I1623">
        <v>-2</v>
      </c>
      <c r="J1623">
        <v>-16</v>
      </c>
      <c r="K1623">
        <v>1347</v>
      </c>
      <c r="L1623">
        <v>-38</v>
      </c>
      <c r="M1623">
        <v>-28</v>
      </c>
      <c r="N1623">
        <v>-220</v>
      </c>
      <c r="O1623">
        <v>413863</v>
      </c>
      <c r="P1623">
        <f>(Table1[[#This Row],[ax]]-E$1)/E$2</f>
        <v>-3.7144938091769844E-2</v>
      </c>
      <c r="Q1623">
        <f>(Table1[[#This Row],[ay]]-F$1)/F$2</f>
        <v>0.99235715152250392</v>
      </c>
      <c r="R1623">
        <f>(Table1[[#This Row],[az]]-G$1)/G$2</f>
        <v>2.0420420420420421E-3</v>
      </c>
      <c r="S1623">
        <f>SQRT(Table1[[#This Row],[_ax]]*Table1[[#This Row],[_ax]]+Table1[[#This Row],[_ay]]*Table1[[#This Row],[_ay]]+Table1[[#This Row],[_az]]*Table1[[#This Row],[_az]])</f>
        <v>0.99305419416031904</v>
      </c>
      <c r="T1623" s="1">
        <f>ATAN2(Table1[[#This Row],[_az]],Table1[[#This Row],[_ay]])*180/PI()</f>
        <v>89.882098672564112</v>
      </c>
      <c r="U1623" s="1">
        <f>ATAN2(SQRT(Table1[[#This Row],[_ay]]*Table1[[#This Row],[_ay]]+Table1[[#This Row],[_az]]*Table1[[#This Row],[_az]]),Table1[[#This Row],[_ax]])*180/PI()</f>
        <v>-2.1436340387613102</v>
      </c>
    </row>
    <row r="1624" spans="1:21" x14ac:dyDescent="0.25">
      <c r="A1624" t="s">
        <v>2</v>
      </c>
      <c r="B1624" t="s">
        <v>1</v>
      </c>
      <c r="C1624" t="s">
        <v>0</v>
      </c>
      <c r="D1624" t="s">
        <v>3</v>
      </c>
      <c r="E1624">
        <v>-192</v>
      </c>
      <c r="F1624">
        <v>8283</v>
      </c>
      <c r="G1624">
        <v>999</v>
      </c>
      <c r="H1624">
        <v>5</v>
      </c>
      <c r="I1624">
        <v>-1</v>
      </c>
      <c r="J1624">
        <v>-15</v>
      </c>
      <c r="K1624">
        <v>1353</v>
      </c>
      <c r="L1624">
        <v>-37</v>
      </c>
      <c r="M1624">
        <v>-37</v>
      </c>
      <c r="N1624">
        <v>-211</v>
      </c>
      <c r="O1624">
        <v>413913</v>
      </c>
      <c r="P1624">
        <f>(Table1[[#This Row],[ax]]-E$1)/E$2</f>
        <v>-3.7509104151493083E-2</v>
      </c>
      <c r="Q1624">
        <f>(Table1[[#This Row],[ay]]-F$1)/F$2</f>
        <v>0.99308504185369406</v>
      </c>
      <c r="R1624">
        <f>(Table1[[#This Row],[az]]-G$1)/G$2</f>
        <v>1.4414414414414415E-3</v>
      </c>
      <c r="S1624">
        <f>SQRT(Table1[[#This Row],[_ax]]*Table1[[#This Row],[_ax]]+Table1[[#This Row],[_ay]]*Table1[[#This Row],[_ay]]+Table1[[#This Row],[_az]]*Table1[[#This Row],[_az]])</f>
        <v>0.99379419952082126</v>
      </c>
      <c r="T1624" s="1">
        <f>ATAN2(Table1[[#This Row],[_az]],Table1[[#This Row],[_ay]])*180/PI()</f>
        <v>89.916836474692147</v>
      </c>
      <c r="U1624" s="1">
        <f>ATAN2(SQRT(Table1[[#This Row],[_ay]]*Table1[[#This Row],[_ay]]+Table1[[#This Row],[_az]]*Table1[[#This Row],[_az]]),Table1[[#This Row],[_ax]])*180/PI()</f>
        <v>-2.1630473855733645</v>
      </c>
    </row>
    <row r="1625" spans="1:21" x14ac:dyDescent="0.25">
      <c r="A1625" t="s">
        <v>2</v>
      </c>
      <c r="B1625" t="s">
        <v>1</v>
      </c>
      <c r="C1625" t="s">
        <v>0</v>
      </c>
      <c r="D1625" t="s">
        <v>3</v>
      </c>
      <c r="E1625">
        <v>-195</v>
      </c>
      <c r="F1625">
        <v>8288</v>
      </c>
      <c r="G1625">
        <v>989</v>
      </c>
      <c r="H1625">
        <v>4</v>
      </c>
      <c r="I1625">
        <v>-1</v>
      </c>
      <c r="J1625">
        <v>-16</v>
      </c>
      <c r="K1625">
        <v>1351</v>
      </c>
      <c r="L1625">
        <v>-40</v>
      </c>
      <c r="M1625">
        <v>-36</v>
      </c>
      <c r="N1625">
        <v>-220</v>
      </c>
      <c r="O1625">
        <v>413963</v>
      </c>
      <c r="P1625">
        <f>(Table1[[#This Row],[ax]]-E$1)/E$2</f>
        <v>-3.7873270211216316E-2</v>
      </c>
      <c r="Q1625">
        <f>(Table1[[#This Row],[ay]]-F$1)/F$2</f>
        <v>0.99369161712968579</v>
      </c>
      <c r="R1625">
        <f>(Table1[[#This Row],[az]]-G$1)/G$2</f>
        <v>2.4024024024024023E-4</v>
      </c>
      <c r="S1625">
        <f>SQRT(Table1[[#This Row],[_ax]]*Table1[[#This Row],[_ax]]+Table1[[#This Row],[_ay]]*Table1[[#This Row],[_ay]]+Table1[[#This Row],[_az]]*Table1[[#This Row],[_az]])</f>
        <v>0.99441312957224925</v>
      </c>
      <c r="T1625" s="1">
        <f>ATAN2(Table1[[#This Row],[_az]],Table1[[#This Row],[_ay]])*180/PI()</f>
        <v>89.986147863854839</v>
      </c>
      <c r="U1625" s="1">
        <f>ATAN2(SQRT(Table1[[#This Row],[_ay]]*Table1[[#This Row],[_ay]]+Table1[[#This Row],[_az]]*Table1[[#This Row],[_az]]),Table1[[#This Row],[_ax]])*180/PI()</f>
        <v>-2.1826979422207091</v>
      </c>
    </row>
    <row r="1626" spans="1:21" x14ac:dyDescent="0.25">
      <c r="A1626" t="s">
        <v>2</v>
      </c>
      <c r="B1626" t="s">
        <v>1</v>
      </c>
      <c r="C1626" t="s">
        <v>0</v>
      </c>
      <c r="D1626" t="s">
        <v>3</v>
      </c>
      <c r="E1626">
        <v>-190</v>
      </c>
      <c r="F1626">
        <v>8288</v>
      </c>
      <c r="G1626">
        <v>999</v>
      </c>
      <c r="H1626">
        <v>3</v>
      </c>
      <c r="I1626">
        <v>-2</v>
      </c>
      <c r="J1626">
        <v>-17</v>
      </c>
      <c r="K1626">
        <v>1347</v>
      </c>
      <c r="L1626">
        <v>-31</v>
      </c>
      <c r="M1626">
        <v>-27</v>
      </c>
      <c r="N1626">
        <v>-217</v>
      </c>
      <c r="O1626">
        <v>414013</v>
      </c>
      <c r="P1626">
        <f>(Table1[[#This Row],[ax]]-E$1)/E$2</f>
        <v>-3.7266326778344259E-2</v>
      </c>
      <c r="Q1626">
        <f>(Table1[[#This Row],[ay]]-F$1)/F$2</f>
        <v>0.99369161712968579</v>
      </c>
      <c r="R1626">
        <f>(Table1[[#This Row],[az]]-G$1)/G$2</f>
        <v>1.4414414414414415E-3</v>
      </c>
      <c r="S1626">
        <f>SQRT(Table1[[#This Row],[_ax]]*Table1[[#This Row],[_ax]]+Table1[[#This Row],[_ay]]*Table1[[#This Row],[_ay]]+Table1[[#This Row],[_az]]*Table1[[#This Row],[_az]])</f>
        <v>0.99439121417015219</v>
      </c>
      <c r="T1626" s="1">
        <f>ATAN2(Table1[[#This Row],[_az]],Table1[[#This Row],[_ay]])*180/PI()</f>
        <v>89.916887239805448</v>
      </c>
      <c r="U1626" s="1">
        <f>ATAN2(SQRT(Table1[[#This Row],[_ay]]*Table1[[#This Row],[_ay]]+Table1[[#This Row],[_az]]*Table1[[#This Row],[_az]]),Table1[[#This Row],[_ax]])*180/PI()</f>
        <v>-2.147749638142733</v>
      </c>
    </row>
    <row r="1627" spans="1:21" x14ac:dyDescent="0.25">
      <c r="A1627" t="s">
        <v>2</v>
      </c>
      <c r="B1627" t="s">
        <v>1</v>
      </c>
      <c r="C1627" t="s">
        <v>0</v>
      </c>
      <c r="D1627" t="s">
        <v>3</v>
      </c>
      <c r="E1627">
        <v>-185</v>
      </c>
      <c r="F1627">
        <v>8283</v>
      </c>
      <c r="G1627">
        <v>1011</v>
      </c>
      <c r="H1627">
        <v>4</v>
      </c>
      <c r="I1627">
        <v>-3</v>
      </c>
      <c r="J1627">
        <v>-16</v>
      </c>
      <c r="K1627">
        <v>1347</v>
      </c>
      <c r="L1627">
        <v>-40</v>
      </c>
      <c r="M1627">
        <v>-34</v>
      </c>
      <c r="N1627">
        <v>-222</v>
      </c>
      <c r="O1627">
        <v>414063</v>
      </c>
      <c r="P1627">
        <f>(Table1[[#This Row],[ax]]-E$1)/E$2</f>
        <v>-3.6659383345472203E-2</v>
      </c>
      <c r="Q1627">
        <f>(Table1[[#This Row],[ay]]-F$1)/F$2</f>
        <v>0.99308504185369406</v>
      </c>
      <c r="R1627">
        <f>(Table1[[#This Row],[az]]-G$1)/G$2</f>
        <v>2.8828828828828829E-3</v>
      </c>
      <c r="S1627">
        <f>SQRT(Table1[[#This Row],[_ax]]*Table1[[#This Row],[_ax]]+Table1[[#This Row],[_ay]]*Table1[[#This Row],[_ay]]+Table1[[#This Row],[_az]]*Table1[[#This Row],[_az]])</f>
        <v>0.99376562717500949</v>
      </c>
      <c r="T1627" s="1">
        <f>ATAN2(Table1[[#This Row],[_az]],Table1[[#This Row],[_ay]])*180/PI()</f>
        <v>89.833673299798392</v>
      </c>
      <c r="U1627" s="1">
        <f>ATAN2(SQRT(Table1[[#This Row],[_ay]]*Table1[[#This Row],[_ay]]+Table1[[#This Row],[_az]]*Table1[[#This Row],[_az]]),Table1[[#This Row],[_ax]])*180/PI()</f>
        <v>-2.1140846147892436</v>
      </c>
    </row>
    <row r="1628" spans="1:21" x14ac:dyDescent="0.25">
      <c r="A1628" t="s">
        <v>2</v>
      </c>
      <c r="B1628" t="s">
        <v>1</v>
      </c>
      <c r="C1628" t="s">
        <v>0</v>
      </c>
      <c r="D1628" t="s">
        <v>3</v>
      </c>
      <c r="E1628">
        <v>-192</v>
      </c>
      <c r="F1628">
        <v>8277</v>
      </c>
      <c r="G1628">
        <v>1013</v>
      </c>
      <c r="H1628">
        <v>4</v>
      </c>
      <c r="I1628">
        <v>-2</v>
      </c>
      <c r="J1628">
        <v>-17</v>
      </c>
      <c r="K1628">
        <v>1346</v>
      </c>
      <c r="L1628">
        <v>-37</v>
      </c>
      <c r="M1628">
        <v>-31</v>
      </c>
      <c r="N1628">
        <v>-207</v>
      </c>
      <c r="O1628">
        <v>414113</v>
      </c>
      <c r="P1628">
        <f>(Table1[[#This Row],[ax]]-E$1)/E$2</f>
        <v>-3.7509104151493083E-2</v>
      </c>
      <c r="Q1628">
        <f>(Table1[[#This Row],[ay]]-F$1)/F$2</f>
        <v>0.99235715152250392</v>
      </c>
      <c r="R1628">
        <f>(Table1[[#This Row],[az]]-G$1)/G$2</f>
        <v>3.123123123123123E-3</v>
      </c>
      <c r="S1628">
        <f>SQRT(Table1[[#This Row],[_ax]]*Table1[[#This Row],[_ax]]+Table1[[#This Row],[_ay]]*Table1[[#This Row],[_ay]]+Table1[[#This Row],[_az]]*Table1[[#This Row],[_az]])</f>
        <v>0.99307069384316615</v>
      </c>
      <c r="T1628" s="1">
        <f>ATAN2(Table1[[#This Row],[_az]],Table1[[#This Row],[_ay]])*180/PI()</f>
        <v>89.819680663565279</v>
      </c>
      <c r="U1628" s="1">
        <f>ATAN2(SQRT(Table1[[#This Row],[_ay]]*Table1[[#This Row],[_ay]]+Table1[[#This Row],[_az]]*Table1[[#This Row],[_az]]),Table1[[#This Row],[_ax]])*180/PI()</f>
        <v>-2.1646240324318629</v>
      </c>
    </row>
    <row r="1629" spans="1:21" x14ac:dyDescent="0.25">
      <c r="A1629" t="s">
        <v>2</v>
      </c>
      <c r="B1629" t="s">
        <v>1</v>
      </c>
      <c r="C1629" t="s">
        <v>0</v>
      </c>
      <c r="D1629" t="s">
        <v>3</v>
      </c>
      <c r="E1629">
        <v>-190</v>
      </c>
      <c r="F1629">
        <v>8278</v>
      </c>
      <c r="G1629">
        <v>1000</v>
      </c>
      <c r="H1629">
        <v>5</v>
      </c>
      <c r="I1629">
        <v>-2</v>
      </c>
      <c r="J1629">
        <v>-16</v>
      </c>
      <c r="K1629">
        <v>1351</v>
      </c>
      <c r="L1629">
        <v>-36</v>
      </c>
      <c r="M1629">
        <v>-32</v>
      </c>
      <c r="N1629">
        <v>-212</v>
      </c>
      <c r="O1629">
        <v>414163</v>
      </c>
      <c r="P1629">
        <f>(Table1[[#This Row],[ax]]-E$1)/E$2</f>
        <v>-3.7266326778344259E-2</v>
      </c>
      <c r="Q1629">
        <f>(Table1[[#This Row],[ay]]-F$1)/F$2</f>
        <v>0.99247846657770233</v>
      </c>
      <c r="R1629">
        <f>(Table1[[#This Row],[az]]-G$1)/G$2</f>
        <v>1.5615615615615615E-3</v>
      </c>
      <c r="S1629">
        <f>SQRT(Table1[[#This Row],[_ax]]*Table1[[#This Row],[_ax]]+Table1[[#This Row],[_ay]]*Table1[[#This Row],[_ay]]+Table1[[#This Row],[_az]]*Table1[[#This Row],[_az]])</f>
        <v>0.99317909976322416</v>
      </c>
      <c r="T1629" s="1">
        <f>ATAN2(Table1[[#This Row],[_az]],Table1[[#This Row],[_ay]])*180/PI()</f>
        <v>89.909851129158156</v>
      </c>
      <c r="U1629" s="1">
        <f>ATAN2(SQRT(Table1[[#This Row],[_ay]]*Table1[[#This Row],[_ay]]+Table1[[#This Row],[_az]]*Table1[[#This Row],[_az]]),Table1[[#This Row],[_ax]])*180/PI()</f>
        <v>-2.1503720660115593</v>
      </c>
    </row>
    <row r="1630" spans="1:21" x14ac:dyDescent="0.25">
      <c r="A1630" t="s">
        <v>2</v>
      </c>
      <c r="B1630" t="s">
        <v>1</v>
      </c>
      <c r="C1630" t="s">
        <v>0</v>
      </c>
      <c r="D1630" t="s">
        <v>3</v>
      </c>
      <c r="E1630">
        <v>-189</v>
      </c>
      <c r="F1630">
        <v>8290</v>
      </c>
      <c r="G1630">
        <v>982</v>
      </c>
      <c r="H1630">
        <v>4</v>
      </c>
      <c r="I1630">
        <v>-2</v>
      </c>
      <c r="J1630">
        <v>-16</v>
      </c>
      <c r="K1630">
        <v>1353</v>
      </c>
      <c r="L1630">
        <v>-32</v>
      </c>
      <c r="M1630">
        <v>-42</v>
      </c>
      <c r="N1630">
        <v>-216</v>
      </c>
      <c r="O1630">
        <v>414213</v>
      </c>
      <c r="P1630">
        <f>(Table1[[#This Row],[ax]]-E$1)/E$2</f>
        <v>-3.7144938091769844E-2</v>
      </c>
      <c r="Q1630">
        <f>(Table1[[#This Row],[ay]]-F$1)/F$2</f>
        <v>0.9939342472400825</v>
      </c>
      <c r="R1630">
        <f>(Table1[[#This Row],[az]]-G$1)/G$2</f>
        <v>-6.0060060060060057E-4</v>
      </c>
      <c r="S1630">
        <f>SQRT(Table1[[#This Row],[_ax]]*Table1[[#This Row],[_ax]]+Table1[[#This Row],[_ay]]*Table1[[#This Row],[_ay]]+Table1[[#This Row],[_az]]*Table1[[#This Row],[_az]])</f>
        <v>0.99462826974887075</v>
      </c>
      <c r="T1630" s="1">
        <f>ATAN2(Table1[[#This Row],[_az]],Table1[[#This Row],[_ay]])*180/PI()</f>
        <v>90.034621883182538</v>
      </c>
      <c r="U1630" s="1">
        <f>ATAN2(SQRT(Table1[[#This Row],[_ay]]*Table1[[#This Row],[_ay]]+Table1[[#This Row],[_az]]*Table1[[#This Row],[_az]]),Table1[[#This Row],[_ax]])*180/PI()</f>
        <v>-2.1402399933269995</v>
      </c>
    </row>
    <row r="1631" spans="1:21" x14ac:dyDescent="0.25">
      <c r="A1631" t="s">
        <v>2</v>
      </c>
      <c r="B1631" t="s">
        <v>1</v>
      </c>
      <c r="C1631" t="s">
        <v>0</v>
      </c>
      <c r="D1631" t="s">
        <v>3</v>
      </c>
      <c r="E1631">
        <v>-189</v>
      </c>
      <c r="F1631">
        <v>8284</v>
      </c>
      <c r="G1631">
        <v>990</v>
      </c>
      <c r="H1631">
        <v>4</v>
      </c>
      <c r="I1631">
        <v>-4</v>
      </c>
      <c r="J1631">
        <v>-17</v>
      </c>
      <c r="K1631">
        <v>1352</v>
      </c>
      <c r="L1631">
        <v>-33</v>
      </c>
      <c r="M1631">
        <v>-41</v>
      </c>
      <c r="N1631">
        <v>-219</v>
      </c>
      <c r="O1631">
        <v>414263</v>
      </c>
      <c r="P1631">
        <f>(Table1[[#This Row],[ax]]-E$1)/E$2</f>
        <v>-3.7144938091769844E-2</v>
      </c>
      <c r="Q1631">
        <f>(Table1[[#This Row],[ay]]-F$1)/F$2</f>
        <v>0.99320635690889236</v>
      </c>
      <c r="R1631">
        <f>(Table1[[#This Row],[az]]-G$1)/G$2</f>
        <v>3.6036036036036037E-4</v>
      </c>
      <c r="S1631">
        <f>SQRT(Table1[[#This Row],[_ax]]*Table1[[#This Row],[_ax]]+Table1[[#This Row],[_ay]]*Table1[[#This Row],[_ay]]+Table1[[#This Row],[_az]]*Table1[[#This Row],[_az]])</f>
        <v>0.99390077155099577</v>
      </c>
      <c r="T1631" s="1">
        <f>ATAN2(Table1[[#This Row],[_az]],Table1[[#This Row],[_ay]])*180/PI()</f>
        <v>89.979211644485744</v>
      </c>
      <c r="U1631" s="1">
        <f>ATAN2(SQRT(Table1[[#This Row],[_ay]]*Table1[[#This Row],[_ay]]+Table1[[#This Row],[_az]]*Table1[[#This Row],[_az]]),Table1[[#This Row],[_ax]])*180/PI()</f>
        <v>-2.141807298810718</v>
      </c>
    </row>
    <row r="1632" spans="1:21" x14ac:dyDescent="0.25">
      <c r="A1632" t="s">
        <v>2</v>
      </c>
      <c r="B1632" t="s">
        <v>1</v>
      </c>
      <c r="C1632" t="s">
        <v>0</v>
      </c>
      <c r="D1632" t="s">
        <v>3</v>
      </c>
      <c r="E1632">
        <v>-184</v>
      </c>
      <c r="F1632">
        <v>8284</v>
      </c>
      <c r="G1632">
        <v>1006</v>
      </c>
      <c r="H1632">
        <v>4</v>
      </c>
      <c r="I1632">
        <v>-3</v>
      </c>
      <c r="J1632">
        <v>-17</v>
      </c>
      <c r="K1632">
        <v>1349</v>
      </c>
      <c r="L1632">
        <v>-30</v>
      </c>
      <c r="M1632">
        <v>-44</v>
      </c>
      <c r="N1632">
        <v>-218</v>
      </c>
      <c r="O1632">
        <v>414313</v>
      </c>
      <c r="P1632">
        <f>(Table1[[#This Row],[ax]]-E$1)/E$2</f>
        <v>-3.6537994658897788E-2</v>
      </c>
      <c r="Q1632">
        <f>(Table1[[#This Row],[ay]]-F$1)/F$2</f>
        <v>0.99320635690889236</v>
      </c>
      <c r="R1632">
        <f>(Table1[[#This Row],[az]]-G$1)/G$2</f>
        <v>2.2822822822822822E-3</v>
      </c>
      <c r="S1632">
        <f>SQRT(Table1[[#This Row],[_ax]]*Table1[[#This Row],[_ax]]+Table1[[#This Row],[_ay]]*Table1[[#This Row],[_ay]]+Table1[[#This Row],[_az]]*Table1[[#This Row],[_az]])</f>
        <v>0.99388082850528103</v>
      </c>
      <c r="T1632" s="1">
        <f>ATAN2(Table1[[#This Row],[_az]],Table1[[#This Row],[_ay]])*180/PI()</f>
        <v>89.868340641032916</v>
      </c>
      <c r="U1632" s="1">
        <f>ATAN2(SQRT(Table1[[#This Row],[_ay]]*Table1[[#This Row],[_ay]]+Table1[[#This Row],[_az]]*Table1[[#This Row],[_az]]),Table1[[#This Row],[_ax]])*180/PI()</f>
        <v>-2.1068368286305605</v>
      </c>
    </row>
    <row r="1633" spans="1:21" x14ac:dyDescent="0.25">
      <c r="A1633" t="s">
        <v>2</v>
      </c>
      <c r="B1633" t="s">
        <v>1</v>
      </c>
      <c r="C1633" t="s">
        <v>0</v>
      </c>
      <c r="D1633" t="s">
        <v>3</v>
      </c>
      <c r="E1633">
        <v>-191</v>
      </c>
      <c r="F1633">
        <v>8281</v>
      </c>
      <c r="G1633">
        <v>993</v>
      </c>
      <c r="H1633">
        <v>5</v>
      </c>
      <c r="I1633">
        <v>-2</v>
      </c>
      <c r="J1633">
        <v>-17</v>
      </c>
      <c r="K1633">
        <v>1349</v>
      </c>
      <c r="L1633">
        <v>-43</v>
      </c>
      <c r="M1633">
        <v>-35</v>
      </c>
      <c r="N1633">
        <v>-211</v>
      </c>
      <c r="O1633">
        <v>414363</v>
      </c>
      <c r="P1633">
        <f>(Table1[[#This Row],[ax]]-E$1)/E$2</f>
        <v>-3.7387715464918668E-2</v>
      </c>
      <c r="Q1633">
        <f>(Table1[[#This Row],[ay]]-F$1)/F$2</f>
        <v>0.99284241174329735</v>
      </c>
      <c r="R1633">
        <f>(Table1[[#This Row],[az]]-G$1)/G$2</f>
        <v>7.2072072072072073E-4</v>
      </c>
      <c r="S1633">
        <f>SQRT(Table1[[#This Row],[_ax]]*Table1[[#This Row],[_ax]]+Table1[[#This Row],[_ay]]*Table1[[#This Row],[_ay]]+Table1[[#This Row],[_az]]*Table1[[#This Row],[_az]])</f>
        <v>0.99354638304524578</v>
      </c>
      <c r="T1633" s="1">
        <f>ATAN2(Table1[[#This Row],[_az]],Table1[[#This Row],[_ay]])*180/PI()</f>
        <v>89.958408053722238</v>
      </c>
      <c r="U1633" s="1">
        <f>ATAN2(SQRT(Table1[[#This Row],[_ay]]*Table1[[#This Row],[_ay]]+Table1[[#This Row],[_az]]*Table1[[#This Row],[_az]]),Table1[[#This Row],[_ax]])*180/PI()</f>
        <v>-2.1565819487144573</v>
      </c>
    </row>
    <row r="1634" spans="1:21" x14ac:dyDescent="0.25">
      <c r="A1634" t="s">
        <v>2</v>
      </c>
      <c r="B1634" t="s">
        <v>1</v>
      </c>
      <c r="C1634" t="s">
        <v>0</v>
      </c>
      <c r="D1634" t="s">
        <v>3</v>
      </c>
      <c r="E1634">
        <v>-191</v>
      </c>
      <c r="F1634">
        <v>8286</v>
      </c>
      <c r="G1634">
        <v>1003</v>
      </c>
      <c r="H1634">
        <v>4</v>
      </c>
      <c r="I1634">
        <v>0</v>
      </c>
      <c r="J1634">
        <v>-16</v>
      </c>
      <c r="K1634">
        <v>1350</v>
      </c>
      <c r="L1634">
        <v>-27</v>
      </c>
      <c r="M1634">
        <v>-35</v>
      </c>
      <c r="N1634">
        <v>-211</v>
      </c>
      <c r="O1634">
        <v>414413</v>
      </c>
      <c r="P1634">
        <f>(Table1[[#This Row],[ax]]-E$1)/E$2</f>
        <v>-3.7387715464918668E-2</v>
      </c>
      <c r="Q1634">
        <f>(Table1[[#This Row],[ay]]-F$1)/F$2</f>
        <v>0.99344898701928908</v>
      </c>
      <c r="R1634">
        <f>(Table1[[#This Row],[az]]-G$1)/G$2</f>
        <v>1.9219219219219219E-3</v>
      </c>
      <c r="S1634">
        <f>SQRT(Table1[[#This Row],[_ax]]*Table1[[#This Row],[_ax]]+Table1[[#This Row],[_ay]]*Table1[[#This Row],[_ay]]+Table1[[#This Row],[_az]]*Table1[[#This Row],[_az]])</f>
        <v>0.99415412530513159</v>
      </c>
      <c r="T1634" s="1">
        <f>ATAN2(Table1[[#This Row],[_az]],Table1[[#This Row],[_ay]])*180/PI()</f>
        <v>89.889155982097861</v>
      </c>
      <c r="U1634" s="1">
        <f>ATAN2(SQRT(Table1[[#This Row],[_ay]]*Table1[[#This Row],[_ay]]+Table1[[#This Row],[_az]]*Table1[[#This Row],[_az]]),Table1[[#This Row],[_ax]])*180/PI()</f>
        <v>-2.1552629734371869</v>
      </c>
    </row>
    <row r="1635" spans="1:21" x14ac:dyDescent="0.25">
      <c r="A1635" t="s">
        <v>2</v>
      </c>
      <c r="B1635" t="s">
        <v>1</v>
      </c>
      <c r="C1635" t="s">
        <v>0</v>
      </c>
      <c r="D1635" t="s">
        <v>3</v>
      </c>
      <c r="E1635">
        <v>-191</v>
      </c>
      <c r="F1635">
        <v>8288</v>
      </c>
      <c r="G1635">
        <v>988</v>
      </c>
      <c r="H1635">
        <v>4</v>
      </c>
      <c r="I1635">
        <v>-1</v>
      </c>
      <c r="J1635">
        <v>-15</v>
      </c>
      <c r="K1635">
        <v>1346</v>
      </c>
      <c r="L1635">
        <v>-46</v>
      </c>
      <c r="M1635">
        <v>-40</v>
      </c>
      <c r="N1635">
        <v>-212</v>
      </c>
      <c r="O1635">
        <v>414463</v>
      </c>
      <c r="P1635">
        <f>(Table1[[#This Row],[ax]]-E$1)/E$2</f>
        <v>-3.7387715464918668E-2</v>
      </c>
      <c r="Q1635">
        <f>(Table1[[#This Row],[ay]]-F$1)/F$2</f>
        <v>0.99369161712968579</v>
      </c>
      <c r="R1635">
        <f>(Table1[[#This Row],[az]]-G$1)/G$2</f>
        <v>1.2012012012012012E-4</v>
      </c>
      <c r="S1635">
        <f>SQRT(Table1[[#This Row],[_ax]]*Table1[[#This Row],[_ax]]+Table1[[#This Row],[_ay]]*Table1[[#This Row],[_ay]]+Table1[[#This Row],[_az]]*Table1[[#This Row],[_az]])</f>
        <v>0.99439473331788064</v>
      </c>
      <c r="T1635" s="1">
        <f>ATAN2(Table1[[#This Row],[_az]],Table1[[#This Row],[_ay]])*180/PI()</f>
        <v>89.993073931826217</v>
      </c>
      <c r="U1635" s="1">
        <f>ATAN2(SQRT(Table1[[#This Row],[_ay]]*Table1[[#This Row],[_ay]]+Table1[[#This Row],[_az]]*Table1[[#This Row],[_az]]),Table1[[#This Row],[_ax]])*180/PI()</f>
        <v>-2.154741230746454</v>
      </c>
    </row>
    <row r="1636" spans="1:21" x14ac:dyDescent="0.25">
      <c r="A1636" t="s">
        <v>2</v>
      </c>
      <c r="B1636" t="s">
        <v>1</v>
      </c>
      <c r="C1636" t="s">
        <v>0</v>
      </c>
      <c r="D1636" t="s">
        <v>3</v>
      </c>
      <c r="E1636">
        <v>-195</v>
      </c>
      <c r="F1636">
        <v>8282</v>
      </c>
      <c r="G1636">
        <v>983</v>
      </c>
      <c r="H1636">
        <v>3</v>
      </c>
      <c r="I1636">
        <v>-3</v>
      </c>
      <c r="J1636">
        <v>-16</v>
      </c>
      <c r="K1636">
        <v>1348</v>
      </c>
      <c r="L1636">
        <v>-35</v>
      </c>
      <c r="M1636">
        <v>-29</v>
      </c>
      <c r="N1636">
        <v>-227</v>
      </c>
      <c r="O1636">
        <v>414513</v>
      </c>
      <c r="P1636">
        <f>(Table1[[#This Row],[ax]]-E$1)/E$2</f>
        <v>-3.7873270211216316E-2</v>
      </c>
      <c r="Q1636">
        <f>(Table1[[#This Row],[ay]]-F$1)/F$2</f>
        <v>0.99296372679849565</v>
      </c>
      <c r="R1636">
        <f>(Table1[[#This Row],[az]]-G$1)/G$2</f>
        <v>-4.8048048048048047E-4</v>
      </c>
      <c r="S1636">
        <f>SQRT(Table1[[#This Row],[_ax]]*Table1[[#This Row],[_ax]]+Table1[[#This Row],[_ay]]*Table1[[#This Row],[_ay]]+Table1[[#This Row],[_az]]*Table1[[#This Row],[_az]])</f>
        <v>0.99368585488349459</v>
      </c>
      <c r="T1636" s="1">
        <f>ATAN2(Table1[[#This Row],[_az]],Table1[[#This Row],[_ay]])*180/PI()</f>
        <v>90.027724579235212</v>
      </c>
      <c r="U1636" s="1">
        <f>ATAN2(SQRT(Table1[[#This Row],[_ay]]*Table1[[#This Row],[_ay]]+Table1[[#This Row],[_az]]*Table1[[#This Row],[_az]]),Table1[[#This Row],[_ax]])*180/PI()</f>
        <v>-2.1842962241765114</v>
      </c>
    </row>
    <row r="1637" spans="1:21" x14ac:dyDescent="0.25">
      <c r="A1637" t="s">
        <v>2</v>
      </c>
      <c r="B1637" t="s">
        <v>1</v>
      </c>
      <c r="C1637" t="s">
        <v>0</v>
      </c>
      <c r="D1637" t="s">
        <v>3</v>
      </c>
      <c r="E1637">
        <v>-187</v>
      </c>
      <c r="F1637">
        <v>8282</v>
      </c>
      <c r="G1637">
        <v>997</v>
      </c>
      <c r="H1637">
        <v>3</v>
      </c>
      <c r="I1637">
        <v>-3</v>
      </c>
      <c r="J1637">
        <v>-17</v>
      </c>
      <c r="K1637">
        <v>1351</v>
      </c>
      <c r="L1637">
        <v>-41</v>
      </c>
      <c r="M1637">
        <v>-35</v>
      </c>
      <c r="N1637">
        <v>-217</v>
      </c>
      <c r="O1637">
        <v>414563</v>
      </c>
      <c r="P1637">
        <f>(Table1[[#This Row],[ax]]-E$1)/E$2</f>
        <v>-3.6902160718621027E-2</v>
      </c>
      <c r="Q1637">
        <f>(Table1[[#This Row],[ay]]-F$1)/F$2</f>
        <v>0.99296372679849565</v>
      </c>
      <c r="R1637">
        <f>(Table1[[#This Row],[az]]-G$1)/G$2</f>
        <v>1.2012012012012011E-3</v>
      </c>
      <c r="S1637">
        <f>SQRT(Table1[[#This Row],[_ax]]*Table1[[#This Row],[_ax]]+Table1[[#This Row],[_ay]]*Table1[[#This Row],[_ay]]+Table1[[#This Row],[_az]]*Table1[[#This Row],[_az]])</f>
        <v>0.99364992582276501</v>
      </c>
      <c r="T1637" s="1">
        <f>ATAN2(Table1[[#This Row],[_az]],Table1[[#This Row],[_ay]])*180/PI()</f>
        <v>89.930688580312562</v>
      </c>
      <c r="U1637" s="1">
        <f>ATAN2(SQRT(Table1[[#This Row],[_ay]]*Table1[[#This Row],[_ay]]+Table1[[#This Row],[_az]]*Table1[[#This Row],[_az]]),Table1[[#This Row],[_ax]])*180/PI()</f>
        <v>-2.1283395062446329</v>
      </c>
    </row>
    <row r="1638" spans="1:21" x14ac:dyDescent="0.25">
      <c r="A1638" t="s">
        <v>2</v>
      </c>
      <c r="B1638" t="s">
        <v>1</v>
      </c>
      <c r="C1638" t="s">
        <v>0</v>
      </c>
      <c r="D1638" t="s">
        <v>3</v>
      </c>
      <c r="E1638">
        <v>-184</v>
      </c>
      <c r="F1638">
        <v>8284</v>
      </c>
      <c r="G1638">
        <v>1000</v>
      </c>
      <c r="H1638">
        <v>4</v>
      </c>
      <c r="I1638">
        <v>-2</v>
      </c>
      <c r="J1638">
        <v>-17</v>
      </c>
      <c r="K1638">
        <v>1349</v>
      </c>
      <c r="L1638">
        <v>-32</v>
      </c>
      <c r="M1638">
        <v>-32</v>
      </c>
      <c r="N1638">
        <v>-218</v>
      </c>
      <c r="O1638">
        <v>414613</v>
      </c>
      <c r="P1638">
        <f>(Table1[[#This Row],[ax]]-E$1)/E$2</f>
        <v>-3.6537994658897788E-2</v>
      </c>
      <c r="Q1638">
        <f>(Table1[[#This Row],[ay]]-F$1)/F$2</f>
        <v>0.99320635690889236</v>
      </c>
      <c r="R1638">
        <f>(Table1[[#This Row],[az]]-G$1)/G$2</f>
        <v>1.5615615615615615E-3</v>
      </c>
      <c r="S1638">
        <f>SQRT(Table1[[#This Row],[_ax]]*Table1[[#This Row],[_ax]]+Table1[[#This Row],[_ay]]*Table1[[#This Row],[_ay]]+Table1[[#This Row],[_az]]*Table1[[#This Row],[_az]])</f>
        <v>0.99387943480707874</v>
      </c>
      <c r="T1638" s="1">
        <f>ATAN2(Table1[[#This Row],[_az]],Table1[[#This Row],[_ay]])*180/PI()</f>
        <v>89.909917196378558</v>
      </c>
      <c r="U1638" s="1">
        <f>ATAN2(SQRT(Table1[[#This Row],[_ay]]*Table1[[#This Row],[_ay]]+Table1[[#This Row],[_az]]*Table1[[#This Row],[_az]]),Table1[[#This Row],[_ax]])*180/PI()</f>
        <v>-2.106839784340004</v>
      </c>
    </row>
    <row r="1639" spans="1:21" x14ac:dyDescent="0.25">
      <c r="A1639" t="s">
        <v>2</v>
      </c>
      <c r="B1639" t="s">
        <v>1</v>
      </c>
      <c r="C1639" t="s">
        <v>0</v>
      </c>
      <c r="D1639" t="s">
        <v>3</v>
      </c>
      <c r="E1639">
        <v>-189</v>
      </c>
      <c r="F1639">
        <v>8282</v>
      </c>
      <c r="G1639">
        <v>1005</v>
      </c>
      <c r="H1639">
        <v>4</v>
      </c>
      <c r="I1639">
        <v>-1</v>
      </c>
      <c r="J1639">
        <v>-16</v>
      </c>
      <c r="K1639">
        <v>1351</v>
      </c>
      <c r="L1639">
        <v>-25</v>
      </c>
      <c r="M1639">
        <v>-31</v>
      </c>
      <c r="N1639">
        <v>-219</v>
      </c>
      <c r="O1639">
        <v>414663</v>
      </c>
      <c r="P1639">
        <f>(Table1[[#This Row],[ax]]-E$1)/E$2</f>
        <v>-3.7144938091769844E-2</v>
      </c>
      <c r="Q1639">
        <f>(Table1[[#This Row],[ay]]-F$1)/F$2</f>
        <v>0.99296372679849565</v>
      </c>
      <c r="R1639">
        <f>(Table1[[#This Row],[az]]-G$1)/G$2</f>
        <v>2.1621621621621622E-3</v>
      </c>
      <c r="S1639">
        <f>SQRT(Table1[[#This Row],[_ax]]*Table1[[#This Row],[_ax]]+Table1[[#This Row],[_ay]]*Table1[[#This Row],[_ay]]+Table1[[#This Row],[_az]]*Table1[[#This Row],[_az]])</f>
        <v>0.99366059804573836</v>
      </c>
      <c r="T1639" s="1">
        <f>ATAN2(Table1[[#This Row],[_az]],Table1[[#This Row],[_ay]])*180/PI()</f>
        <v>89.875239580885065</v>
      </c>
      <c r="U1639" s="1">
        <f>ATAN2(SQRT(Table1[[#This Row],[_ay]]*Table1[[#This Row],[_ay]]+Table1[[#This Row],[_az]]*Table1[[#This Row],[_az]]),Table1[[#This Row],[_ax]])*180/PI()</f>
        <v>-2.1423252273626812</v>
      </c>
    </row>
    <row r="1640" spans="1:21" x14ac:dyDescent="0.25">
      <c r="A1640" t="s">
        <v>2</v>
      </c>
      <c r="B1640" t="s">
        <v>1</v>
      </c>
      <c r="C1640" t="s">
        <v>0</v>
      </c>
      <c r="D1640" t="s">
        <v>3</v>
      </c>
      <c r="E1640">
        <v>-192</v>
      </c>
      <c r="F1640">
        <v>8286</v>
      </c>
      <c r="G1640">
        <v>1001</v>
      </c>
      <c r="H1640">
        <v>4</v>
      </c>
      <c r="I1640">
        <v>-3</v>
      </c>
      <c r="J1640">
        <v>-17</v>
      </c>
      <c r="K1640">
        <v>1348</v>
      </c>
      <c r="L1640">
        <v>-44</v>
      </c>
      <c r="M1640">
        <v>-32</v>
      </c>
      <c r="N1640">
        <v>-216</v>
      </c>
      <c r="O1640">
        <v>414713</v>
      </c>
      <c r="P1640">
        <f>(Table1[[#This Row],[ax]]-E$1)/E$2</f>
        <v>-3.7509104151493083E-2</v>
      </c>
      <c r="Q1640">
        <f>(Table1[[#This Row],[ay]]-F$1)/F$2</f>
        <v>0.99344898701928908</v>
      </c>
      <c r="R1640">
        <f>(Table1[[#This Row],[az]]-G$1)/G$2</f>
        <v>1.6816816816816818E-3</v>
      </c>
      <c r="S1640">
        <f>SQRT(Table1[[#This Row],[_ax]]*Table1[[#This Row],[_ax]]+Table1[[#This Row],[_ay]]*Table1[[#This Row],[_ay]]+Table1[[#This Row],[_az]]*Table1[[#This Row],[_az]])</f>
        <v>0.99415826242966854</v>
      </c>
      <c r="T1640" s="1">
        <f>ATAN2(Table1[[#This Row],[_az]],Table1[[#This Row],[_ay]])*180/PI()</f>
        <v>89.903011455976724</v>
      </c>
      <c r="U1640" s="1">
        <f>ATAN2(SQRT(Table1[[#This Row],[_ay]]*Table1[[#This Row],[_ay]]+Table1[[#This Row],[_az]]*Table1[[#This Row],[_az]]),Table1[[#This Row],[_ax]])*180/PI()</f>
        <v>-2.1622548966125348</v>
      </c>
    </row>
    <row r="1641" spans="1:21" x14ac:dyDescent="0.25">
      <c r="A1641" t="s">
        <v>2</v>
      </c>
      <c r="B1641" t="s">
        <v>1</v>
      </c>
      <c r="C1641" t="s">
        <v>0</v>
      </c>
      <c r="D1641" t="s">
        <v>3</v>
      </c>
      <c r="E1641">
        <v>-193</v>
      </c>
      <c r="F1641">
        <v>8293</v>
      </c>
      <c r="G1641">
        <v>1006</v>
      </c>
      <c r="H1641">
        <v>4</v>
      </c>
      <c r="I1641">
        <v>-2</v>
      </c>
      <c r="J1641">
        <v>-16</v>
      </c>
      <c r="K1641">
        <v>1351</v>
      </c>
      <c r="L1641">
        <v>-32</v>
      </c>
      <c r="M1641">
        <v>-30</v>
      </c>
      <c r="N1641">
        <v>-208</v>
      </c>
      <c r="O1641">
        <v>414763</v>
      </c>
      <c r="P1641">
        <f>(Table1[[#This Row],[ax]]-E$1)/E$2</f>
        <v>-3.7630492838067492E-2</v>
      </c>
      <c r="Q1641">
        <f>(Table1[[#This Row],[ay]]-F$1)/F$2</f>
        <v>0.99429819240567752</v>
      </c>
      <c r="R1641">
        <f>(Table1[[#This Row],[az]]-G$1)/G$2</f>
        <v>2.2822822822822822E-3</v>
      </c>
      <c r="S1641">
        <f>SQRT(Table1[[#This Row],[_ax]]*Table1[[#This Row],[_ax]]+Table1[[#This Row],[_ay]]*Table1[[#This Row],[_ay]]+Table1[[#This Row],[_az]]*Table1[[#This Row],[_az]])</f>
        <v>0.99501264224373032</v>
      </c>
      <c r="T1641" s="1">
        <f>ATAN2(Table1[[#This Row],[_az]],Table1[[#This Row],[_ay]])*180/PI()</f>
        <v>89.868485215223544</v>
      </c>
      <c r="U1641" s="1">
        <f>ATAN2(SQRT(Table1[[#This Row],[_ay]]*Table1[[#This Row],[_ay]]+Table1[[#This Row],[_az]]*Table1[[#This Row],[_az]]),Table1[[#This Row],[_ax]])*180/PI()</f>
        <v>-2.1673922778141428</v>
      </c>
    </row>
    <row r="1642" spans="1:21" x14ac:dyDescent="0.25">
      <c r="A1642" t="s">
        <v>2</v>
      </c>
      <c r="B1642" t="s">
        <v>1</v>
      </c>
      <c r="C1642" t="s">
        <v>0</v>
      </c>
      <c r="D1642" t="s">
        <v>3</v>
      </c>
      <c r="E1642">
        <v>-189</v>
      </c>
      <c r="F1642">
        <v>8293</v>
      </c>
      <c r="G1642">
        <v>1000</v>
      </c>
      <c r="H1642">
        <v>2</v>
      </c>
      <c r="I1642">
        <v>-1</v>
      </c>
      <c r="J1642">
        <v>-17</v>
      </c>
      <c r="K1642">
        <v>1353</v>
      </c>
      <c r="L1642">
        <v>-37</v>
      </c>
      <c r="M1642">
        <v>-39</v>
      </c>
      <c r="N1642">
        <v>-221</v>
      </c>
      <c r="O1642">
        <v>414813</v>
      </c>
      <c r="P1642">
        <f>(Table1[[#This Row],[ax]]-E$1)/E$2</f>
        <v>-3.7144938091769844E-2</v>
      </c>
      <c r="Q1642">
        <f>(Table1[[#This Row],[ay]]-F$1)/F$2</f>
        <v>0.99429819240567752</v>
      </c>
      <c r="R1642">
        <f>(Table1[[#This Row],[az]]-G$1)/G$2</f>
        <v>1.5615615615615615E-3</v>
      </c>
      <c r="S1642">
        <f>SQRT(Table1[[#This Row],[_ax]]*Table1[[#This Row],[_ax]]+Table1[[#This Row],[_ay]]*Table1[[#This Row],[_ay]]+Table1[[#This Row],[_az]]*Table1[[#This Row],[_az]])</f>
        <v>0.99499300516212152</v>
      </c>
      <c r="T1642" s="1">
        <f>ATAN2(Table1[[#This Row],[_az]],Table1[[#This Row],[_ay]])*180/PI()</f>
        <v>89.910016115839113</v>
      </c>
      <c r="U1642" s="1">
        <f>ATAN2(SQRT(Table1[[#This Row],[_ay]]*Table1[[#This Row],[_ay]]+Table1[[#This Row],[_az]]*Table1[[#This Row],[_az]]),Table1[[#This Row],[_ax]])*180/PI()</f>
        <v>-2.1394550788659732</v>
      </c>
    </row>
    <row r="1643" spans="1:21" x14ac:dyDescent="0.25">
      <c r="A1643" t="s">
        <v>2</v>
      </c>
      <c r="B1643" t="s">
        <v>1</v>
      </c>
      <c r="C1643" t="s">
        <v>0</v>
      </c>
      <c r="D1643" t="s">
        <v>3</v>
      </c>
      <c r="E1643">
        <v>-191</v>
      </c>
      <c r="F1643">
        <v>8290</v>
      </c>
      <c r="G1643">
        <v>1001</v>
      </c>
      <c r="H1643">
        <v>3</v>
      </c>
      <c r="I1643">
        <v>-2</v>
      </c>
      <c r="J1643">
        <v>-15</v>
      </c>
      <c r="K1643">
        <v>1350</v>
      </c>
      <c r="L1643">
        <v>-33</v>
      </c>
      <c r="M1643">
        <v>-37</v>
      </c>
      <c r="N1643">
        <v>-221</v>
      </c>
      <c r="O1643">
        <v>414863</v>
      </c>
      <c r="P1643">
        <f>(Table1[[#This Row],[ax]]-E$1)/E$2</f>
        <v>-3.7387715464918668E-2</v>
      </c>
      <c r="Q1643">
        <f>(Table1[[#This Row],[ay]]-F$1)/F$2</f>
        <v>0.9939342472400825</v>
      </c>
      <c r="R1643">
        <f>(Table1[[#This Row],[az]]-G$1)/G$2</f>
        <v>1.6816816816816818E-3</v>
      </c>
      <c r="S1643">
        <f>SQRT(Table1[[#This Row],[_ax]]*Table1[[#This Row],[_ax]]+Table1[[#This Row],[_ay]]*Table1[[#This Row],[_ay]]+Table1[[#This Row],[_az]]*Table1[[#This Row],[_az]])</f>
        <v>0.99463860630767487</v>
      </c>
      <c r="T1643" s="1">
        <f>ATAN2(Table1[[#This Row],[_az]],Table1[[#This Row],[_ay]])*180/PI()</f>
        <v>89.903058807793585</v>
      </c>
      <c r="U1643" s="1">
        <f>ATAN2(SQRT(Table1[[#This Row],[_ay]]*Table1[[#This Row],[_ay]]+Table1[[#This Row],[_az]]*Table1[[#This Row],[_az]]),Table1[[#This Row],[_ax]])*180/PI()</f>
        <v>-2.1542126659349861</v>
      </c>
    </row>
    <row r="1644" spans="1:21" x14ac:dyDescent="0.25">
      <c r="A1644" t="s">
        <v>2</v>
      </c>
      <c r="B1644" t="s">
        <v>1</v>
      </c>
      <c r="C1644" t="s">
        <v>0</v>
      </c>
      <c r="D1644" t="s">
        <v>3</v>
      </c>
      <c r="E1644">
        <v>-191</v>
      </c>
      <c r="F1644">
        <v>8289</v>
      </c>
      <c r="G1644">
        <v>1006</v>
      </c>
      <c r="H1644">
        <v>3</v>
      </c>
      <c r="I1644">
        <v>-1</v>
      </c>
      <c r="J1644">
        <v>-16</v>
      </c>
      <c r="K1644">
        <v>1349</v>
      </c>
      <c r="L1644">
        <v>-47</v>
      </c>
      <c r="M1644">
        <v>-41</v>
      </c>
      <c r="N1644">
        <v>-215</v>
      </c>
      <c r="O1644">
        <v>414913</v>
      </c>
      <c r="P1644">
        <f>(Table1[[#This Row],[ax]]-E$1)/E$2</f>
        <v>-3.7387715464918668E-2</v>
      </c>
      <c r="Q1644">
        <f>(Table1[[#This Row],[ay]]-F$1)/F$2</f>
        <v>0.99381293218488409</v>
      </c>
      <c r="R1644">
        <f>(Table1[[#This Row],[az]]-G$1)/G$2</f>
        <v>2.2822822822822822E-3</v>
      </c>
      <c r="S1644">
        <f>SQRT(Table1[[#This Row],[_ax]]*Table1[[#This Row],[_ax]]+Table1[[#This Row],[_ay]]*Table1[[#This Row],[_ay]]+Table1[[#This Row],[_az]]*Table1[[#This Row],[_az]])</f>
        <v>0.99451857411413835</v>
      </c>
      <c r="T1644" s="1">
        <f>ATAN2(Table1[[#This Row],[_az]],Table1[[#This Row],[_ay]])*180/PI()</f>
        <v>89.868420999245757</v>
      </c>
      <c r="U1644" s="1">
        <f>ATAN2(SQRT(Table1[[#This Row],[_ay]]*Table1[[#This Row],[_ay]]+Table1[[#This Row],[_az]]*Table1[[#This Row],[_az]]),Table1[[#This Row],[_ax]])*180/PI()</f>
        <v>-2.1544727885826425</v>
      </c>
    </row>
    <row r="1645" spans="1:21" x14ac:dyDescent="0.25">
      <c r="A1645" t="s">
        <v>2</v>
      </c>
      <c r="B1645" t="s">
        <v>1</v>
      </c>
      <c r="C1645" t="s">
        <v>0</v>
      </c>
      <c r="D1645" t="s">
        <v>3</v>
      </c>
      <c r="E1645">
        <v>-195</v>
      </c>
      <c r="F1645">
        <v>8289</v>
      </c>
      <c r="G1645">
        <v>989</v>
      </c>
      <c r="H1645">
        <v>4</v>
      </c>
      <c r="I1645">
        <v>-2</v>
      </c>
      <c r="J1645">
        <v>-15</v>
      </c>
      <c r="K1645">
        <v>1350</v>
      </c>
      <c r="L1645">
        <v>-41</v>
      </c>
      <c r="M1645">
        <v>-31</v>
      </c>
      <c r="N1645">
        <v>-221</v>
      </c>
      <c r="O1645">
        <v>414963</v>
      </c>
      <c r="P1645">
        <f>(Table1[[#This Row],[ax]]-E$1)/E$2</f>
        <v>-3.7873270211216316E-2</v>
      </c>
      <c r="Q1645">
        <f>(Table1[[#This Row],[ay]]-F$1)/F$2</f>
        <v>0.99381293218488409</v>
      </c>
      <c r="R1645">
        <f>(Table1[[#This Row],[az]]-G$1)/G$2</f>
        <v>2.4024024024024023E-4</v>
      </c>
      <c r="S1645">
        <f>SQRT(Table1[[#This Row],[_ax]]*Table1[[#This Row],[_ax]]+Table1[[#This Row],[_ay]]*Table1[[#This Row],[_ay]]+Table1[[#This Row],[_az]]*Table1[[#This Row],[_az]])</f>
        <v>0.99453435661609091</v>
      </c>
      <c r="T1645" s="1">
        <f>ATAN2(Table1[[#This Row],[_az]],Table1[[#This Row],[_ay]])*180/PI()</f>
        <v>89.98614955478935</v>
      </c>
      <c r="U1645" s="1">
        <f>ATAN2(SQRT(Table1[[#This Row],[_ay]]*Table1[[#This Row],[_ay]]+Table1[[#This Row],[_az]]*Table1[[#This Row],[_az]]),Table1[[#This Row],[_ax]])*180/PI()</f>
        <v>-2.1824317572775267</v>
      </c>
    </row>
    <row r="1646" spans="1:21" x14ac:dyDescent="0.25">
      <c r="A1646" t="s">
        <v>2</v>
      </c>
      <c r="B1646" t="s">
        <v>1</v>
      </c>
      <c r="C1646" t="s">
        <v>0</v>
      </c>
      <c r="D1646" t="s">
        <v>3</v>
      </c>
      <c r="E1646">
        <v>-183</v>
      </c>
      <c r="F1646">
        <v>8290</v>
      </c>
      <c r="G1646">
        <v>989</v>
      </c>
      <c r="H1646">
        <v>5</v>
      </c>
      <c r="I1646">
        <v>-2</v>
      </c>
      <c r="J1646">
        <v>-16</v>
      </c>
      <c r="K1646">
        <v>1347</v>
      </c>
      <c r="L1646">
        <v>-38</v>
      </c>
      <c r="M1646">
        <v>-32</v>
      </c>
      <c r="N1646">
        <v>-214</v>
      </c>
      <c r="O1646">
        <v>415013</v>
      </c>
      <c r="P1646">
        <f>(Table1[[#This Row],[ax]]-E$1)/E$2</f>
        <v>-3.6416605972323379E-2</v>
      </c>
      <c r="Q1646">
        <f>(Table1[[#This Row],[ay]]-F$1)/F$2</f>
        <v>0.9939342472400825</v>
      </c>
      <c r="R1646">
        <f>(Table1[[#This Row],[az]]-G$1)/G$2</f>
        <v>2.4024024024024023E-4</v>
      </c>
      <c r="S1646">
        <f>SQRT(Table1[[#This Row],[_ax]]*Table1[[#This Row],[_ax]]+Table1[[#This Row],[_ay]]*Table1[[#This Row],[_ay]]+Table1[[#This Row],[_az]]*Table1[[#This Row],[_az]])</f>
        <v>0.99460118376293216</v>
      </c>
      <c r="T1646" s="1">
        <f>ATAN2(Table1[[#This Row],[_az]],Table1[[#This Row],[_ay]])*180/PI()</f>
        <v>89.986151245311106</v>
      </c>
      <c r="U1646" s="1">
        <f>ATAN2(SQRT(Table1[[#This Row],[_ay]]*Table1[[#This Row],[_ay]]+Table1[[#This Row],[_az]]*Table1[[#This Row],[_az]]),Table1[[#This Row],[_ax]])*180/PI()</f>
        <v>-2.0983127121548559</v>
      </c>
    </row>
    <row r="1647" spans="1:21" x14ac:dyDescent="0.25">
      <c r="A1647" t="s">
        <v>2</v>
      </c>
      <c r="B1647" t="s">
        <v>1</v>
      </c>
      <c r="C1647" t="s">
        <v>0</v>
      </c>
      <c r="D1647" t="s">
        <v>3</v>
      </c>
      <c r="E1647">
        <v>-195</v>
      </c>
      <c r="F1647">
        <v>8291</v>
      </c>
      <c r="G1647">
        <v>979</v>
      </c>
      <c r="H1647">
        <v>3</v>
      </c>
      <c r="I1647">
        <v>-3</v>
      </c>
      <c r="J1647">
        <v>-17</v>
      </c>
      <c r="K1647">
        <v>1350</v>
      </c>
      <c r="L1647">
        <v>-44</v>
      </c>
      <c r="M1647">
        <v>-26</v>
      </c>
      <c r="N1647">
        <v>-212</v>
      </c>
      <c r="O1647">
        <v>415063</v>
      </c>
      <c r="P1647">
        <f>(Table1[[#This Row],[ax]]-E$1)/E$2</f>
        <v>-3.7873270211216316E-2</v>
      </c>
      <c r="Q1647">
        <f>(Table1[[#This Row],[ay]]-F$1)/F$2</f>
        <v>0.9940555622952808</v>
      </c>
      <c r="R1647">
        <f>(Table1[[#This Row],[az]]-G$1)/G$2</f>
        <v>-9.6096096096096094E-4</v>
      </c>
      <c r="S1647">
        <f>SQRT(Table1[[#This Row],[_ax]]*Table1[[#This Row],[_ax]]+Table1[[#This Row],[_ay]]*Table1[[#This Row],[_ay]]+Table1[[#This Row],[_az]]*Table1[[#This Row],[_az]])</f>
        <v>0.99477724590616123</v>
      </c>
      <c r="T1647" s="1">
        <f>ATAN2(Table1[[#This Row],[_az]],Table1[[#This Row],[_ay]])*180/PI()</f>
        <v>90.055388242143593</v>
      </c>
      <c r="U1647" s="1">
        <f>ATAN2(SQRT(Table1[[#This Row],[_ay]]*Table1[[#This Row],[_ay]]+Table1[[#This Row],[_az]]*Table1[[#This Row],[_az]]),Table1[[#This Row],[_ax]])*180/PI()</f>
        <v>-2.1818986271469241</v>
      </c>
    </row>
    <row r="1648" spans="1:21" x14ac:dyDescent="0.25">
      <c r="A1648" t="s">
        <v>2</v>
      </c>
      <c r="B1648" t="s">
        <v>1</v>
      </c>
      <c r="C1648" t="s">
        <v>0</v>
      </c>
      <c r="D1648" t="s">
        <v>3</v>
      </c>
      <c r="E1648">
        <v>-191</v>
      </c>
      <c r="F1648">
        <v>8280</v>
      </c>
      <c r="G1648">
        <v>994</v>
      </c>
      <c r="H1648">
        <v>2</v>
      </c>
      <c r="I1648">
        <v>-2</v>
      </c>
      <c r="J1648">
        <v>-18</v>
      </c>
      <c r="K1648">
        <v>1346</v>
      </c>
      <c r="L1648">
        <v>-35</v>
      </c>
      <c r="M1648">
        <v>-39</v>
      </c>
      <c r="N1648">
        <v>-215</v>
      </c>
      <c r="O1648">
        <v>415113</v>
      </c>
      <c r="P1648">
        <f>(Table1[[#This Row],[ax]]-E$1)/E$2</f>
        <v>-3.7387715464918668E-2</v>
      </c>
      <c r="Q1648">
        <f>(Table1[[#This Row],[ay]]-F$1)/F$2</f>
        <v>0.99272109668809905</v>
      </c>
      <c r="R1648">
        <f>(Table1[[#This Row],[az]]-G$1)/G$2</f>
        <v>8.4084084084084089E-4</v>
      </c>
      <c r="S1648">
        <f>SQRT(Table1[[#This Row],[_ax]]*Table1[[#This Row],[_ax]]+Table1[[#This Row],[_ay]]*Table1[[#This Row],[_ay]]+Table1[[#This Row],[_az]]*Table1[[#This Row],[_az]])</f>
        <v>0.99342524836578794</v>
      </c>
      <c r="T1648" s="1">
        <f>ATAN2(Table1[[#This Row],[_az]],Table1[[#This Row],[_ay]])*180/PI()</f>
        <v>89.9514701359101</v>
      </c>
      <c r="U1648" s="1">
        <f>ATAN2(SQRT(Table1[[#This Row],[_ay]]*Table1[[#This Row],[_ay]]+Table1[[#This Row],[_az]]*Table1[[#This Row],[_az]]),Table1[[#This Row],[_ax]])*180/PI()</f>
        <v>-2.1568450387892333</v>
      </c>
    </row>
    <row r="1649" spans="1:21" x14ac:dyDescent="0.25">
      <c r="A1649" t="s">
        <v>2</v>
      </c>
      <c r="B1649" t="s">
        <v>1</v>
      </c>
      <c r="C1649" t="s">
        <v>0</v>
      </c>
      <c r="D1649" t="s">
        <v>3</v>
      </c>
      <c r="E1649">
        <v>-193</v>
      </c>
      <c r="F1649">
        <v>8287</v>
      </c>
      <c r="G1649">
        <v>1009</v>
      </c>
      <c r="H1649">
        <v>4</v>
      </c>
      <c r="I1649">
        <v>-3</v>
      </c>
      <c r="J1649">
        <v>-17</v>
      </c>
      <c r="K1649">
        <v>1351</v>
      </c>
      <c r="L1649">
        <v>-40</v>
      </c>
      <c r="M1649">
        <v>-32</v>
      </c>
      <c r="N1649">
        <v>-218</v>
      </c>
      <c r="O1649">
        <v>415163</v>
      </c>
      <c r="P1649">
        <f>(Table1[[#This Row],[ax]]-E$1)/E$2</f>
        <v>-3.7630492838067492E-2</v>
      </c>
      <c r="Q1649">
        <f>(Table1[[#This Row],[ay]]-F$1)/F$2</f>
        <v>0.99357030207448749</v>
      </c>
      <c r="R1649">
        <f>(Table1[[#This Row],[az]]-G$1)/G$2</f>
        <v>2.6426426426426428E-3</v>
      </c>
      <c r="S1649">
        <f>SQRT(Table1[[#This Row],[_ax]]*Table1[[#This Row],[_ax]]+Table1[[#This Row],[_ay]]*Table1[[#This Row],[_ay]]+Table1[[#This Row],[_az]]*Table1[[#This Row],[_az]])</f>
        <v>0.99428616741648423</v>
      </c>
      <c r="T1649" s="1">
        <f>ATAN2(Table1[[#This Row],[_az]],Table1[[#This Row],[_ay]])*180/PI()</f>
        <v>89.847608253962548</v>
      </c>
      <c r="U1649" s="1">
        <f>ATAN2(SQRT(Table1[[#This Row],[_ay]]*Table1[[#This Row],[_ay]]+Table1[[#This Row],[_az]]*Table1[[#This Row],[_az]]),Table1[[#This Row],[_ax]])*180/PI()</f>
        <v>-2.1689766388190583</v>
      </c>
    </row>
    <row r="1650" spans="1:21" x14ac:dyDescent="0.25">
      <c r="A1650" t="s">
        <v>2</v>
      </c>
      <c r="B1650" t="s">
        <v>1</v>
      </c>
      <c r="C1650" t="s">
        <v>0</v>
      </c>
      <c r="D1650" t="s">
        <v>3</v>
      </c>
      <c r="E1650">
        <v>-189</v>
      </c>
      <c r="F1650">
        <v>8285</v>
      </c>
      <c r="G1650">
        <v>1000</v>
      </c>
      <c r="H1650">
        <v>5</v>
      </c>
      <c r="I1650">
        <v>-1</v>
      </c>
      <c r="J1650">
        <v>-17</v>
      </c>
      <c r="K1650">
        <v>1351</v>
      </c>
      <c r="L1650">
        <v>-49</v>
      </c>
      <c r="M1650">
        <v>-39</v>
      </c>
      <c r="N1650">
        <v>-211</v>
      </c>
      <c r="O1650">
        <v>415213</v>
      </c>
      <c r="P1650">
        <f>(Table1[[#This Row],[ax]]-E$1)/E$2</f>
        <v>-3.7144938091769844E-2</v>
      </c>
      <c r="Q1650">
        <f>(Table1[[#This Row],[ay]]-F$1)/F$2</f>
        <v>0.99332767196409077</v>
      </c>
      <c r="R1650">
        <f>(Table1[[#This Row],[az]]-G$1)/G$2</f>
        <v>1.5615615615615615E-3</v>
      </c>
      <c r="S1650">
        <f>SQRT(Table1[[#This Row],[_ax]]*Table1[[#This Row],[_ax]]+Table1[[#This Row],[_ay]]*Table1[[#This Row],[_ay]]+Table1[[#This Row],[_az]]*Table1[[#This Row],[_az]])</f>
        <v>0.99402316310534344</v>
      </c>
      <c r="T1650" s="1">
        <f>ATAN2(Table1[[#This Row],[_az]],Table1[[#This Row],[_ay]])*180/PI()</f>
        <v>89.909928198168387</v>
      </c>
      <c r="U1650" s="1">
        <f>ATAN2(SQRT(Table1[[#This Row],[_ay]]*Table1[[#This Row],[_ay]]+Table1[[#This Row],[_az]]*Table1[[#This Row],[_az]]),Table1[[#This Row],[_ax]])*180/PI()</f>
        <v>-2.1415434606198254</v>
      </c>
    </row>
    <row r="1651" spans="1:21" x14ac:dyDescent="0.25">
      <c r="A1651" t="s">
        <v>2</v>
      </c>
      <c r="B1651" t="s">
        <v>1</v>
      </c>
      <c r="C1651" t="s">
        <v>0</v>
      </c>
      <c r="D1651" t="s">
        <v>3</v>
      </c>
      <c r="E1651">
        <v>-189</v>
      </c>
      <c r="F1651">
        <v>8287</v>
      </c>
      <c r="G1651">
        <v>998</v>
      </c>
      <c r="H1651">
        <v>5</v>
      </c>
      <c r="I1651">
        <v>1</v>
      </c>
      <c r="J1651">
        <v>-17</v>
      </c>
      <c r="K1651">
        <v>1350</v>
      </c>
      <c r="L1651">
        <v>-42</v>
      </c>
      <c r="M1651">
        <v>-34</v>
      </c>
      <c r="N1651">
        <v>-208</v>
      </c>
      <c r="O1651">
        <v>415263</v>
      </c>
      <c r="P1651">
        <f>(Table1[[#This Row],[ax]]-E$1)/E$2</f>
        <v>-3.7144938091769844E-2</v>
      </c>
      <c r="Q1651">
        <f>(Table1[[#This Row],[ay]]-F$1)/F$2</f>
        <v>0.99357030207448749</v>
      </c>
      <c r="R1651">
        <f>(Table1[[#This Row],[az]]-G$1)/G$2</f>
        <v>1.3213213213213214E-3</v>
      </c>
      <c r="S1651">
        <f>SQRT(Table1[[#This Row],[_ax]]*Table1[[#This Row],[_ax]]+Table1[[#This Row],[_ay]]*Table1[[#This Row],[_ay]]+Table1[[#This Row],[_az]]*Table1[[#This Row],[_az]])</f>
        <v>0.99426527520589991</v>
      </c>
      <c r="T1651" s="1">
        <f>ATAN2(Table1[[#This Row],[_az]],Table1[[#This Row],[_ay]])*180/PI()</f>
        <v>89.923803992224734</v>
      </c>
      <c r="U1651" s="1">
        <f>ATAN2(SQRT(Table1[[#This Row],[_ay]]*Table1[[#This Row],[_ay]]+Table1[[#This Row],[_az]]*Table1[[#This Row],[_az]]),Table1[[#This Row],[_ax]])*180/PI()</f>
        <v>-2.1410217335745112</v>
      </c>
    </row>
    <row r="1652" spans="1:21" x14ac:dyDescent="0.25">
      <c r="A1652" t="s">
        <v>2</v>
      </c>
      <c r="B1652" t="s">
        <v>1</v>
      </c>
      <c r="C1652" t="s">
        <v>0</v>
      </c>
      <c r="D1652" t="s">
        <v>3</v>
      </c>
      <c r="E1652">
        <v>-189</v>
      </c>
      <c r="F1652">
        <v>8291</v>
      </c>
      <c r="G1652">
        <v>982</v>
      </c>
      <c r="H1652">
        <v>4</v>
      </c>
      <c r="I1652">
        <v>-2</v>
      </c>
      <c r="J1652">
        <v>-17</v>
      </c>
      <c r="K1652">
        <v>1347</v>
      </c>
      <c r="L1652">
        <v>-44</v>
      </c>
      <c r="M1652">
        <v>-42</v>
      </c>
      <c r="N1652">
        <v>-220</v>
      </c>
      <c r="O1652">
        <v>415313</v>
      </c>
      <c r="P1652">
        <f>(Table1[[#This Row],[ax]]-E$1)/E$2</f>
        <v>-3.7144938091769844E-2</v>
      </c>
      <c r="Q1652">
        <f>(Table1[[#This Row],[ay]]-F$1)/F$2</f>
        <v>0.9940555622952808</v>
      </c>
      <c r="R1652">
        <f>(Table1[[#This Row],[az]]-G$1)/G$2</f>
        <v>-6.0060060060060057E-4</v>
      </c>
      <c r="S1652">
        <f>SQRT(Table1[[#This Row],[_ax]]*Table1[[#This Row],[_ax]]+Table1[[#This Row],[_ay]]*Table1[[#This Row],[_ay]]+Table1[[#This Row],[_az]]*Table1[[#This Row],[_az]])</f>
        <v>0.99474950016429242</v>
      </c>
      <c r="T1652" s="1">
        <f>ATAN2(Table1[[#This Row],[_az]],Table1[[#This Row],[_ay]])*180/PI()</f>
        <v>90.034617657911028</v>
      </c>
      <c r="U1652" s="1">
        <f>ATAN2(SQRT(Table1[[#This Row],[_ay]]*Table1[[#This Row],[_ay]]+Table1[[#This Row],[_az]]*Table1[[#This Row],[_az]]),Table1[[#This Row],[_ax]])*180/PI()</f>
        <v>-2.1399790402850787</v>
      </c>
    </row>
    <row r="1653" spans="1:21" x14ac:dyDescent="0.25">
      <c r="A1653" t="s">
        <v>2</v>
      </c>
      <c r="B1653" t="s">
        <v>1</v>
      </c>
      <c r="C1653" t="s">
        <v>0</v>
      </c>
      <c r="D1653" t="s">
        <v>3</v>
      </c>
      <c r="E1653">
        <v>-184</v>
      </c>
      <c r="F1653">
        <v>8287</v>
      </c>
      <c r="G1653">
        <v>1005</v>
      </c>
      <c r="H1653">
        <v>2</v>
      </c>
      <c r="I1653">
        <v>-3</v>
      </c>
      <c r="J1653">
        <v>-16</v>
      </c>
      <c r="K1653">
        <v>1351</v>
      </c>
      <c r="L1653">
        <v>-35</v>
      </c>
      <c r="M1653">
        <v>-29</v>
      </c>
      <c r="N1653">
        <v>-219</v>
      </c>
      <c r="O1653">
        <v>415363</v>
      </c>
      <c r="P1653">
        <f>(Table1[[#This Row],[ax]]-E$1)/E$2</f>
        <v>-3.6537994658897788E-2</v>
      </c>
      <c r="Q1653">
        <f>(Table1[[#This Row],[ay]]-F$1)/F$2</f>
        <v>0.99357030207448749</v>
      </c>
      <c r="R1653">
        <f>(Table1[[#This Row],[az]]-G$1)/G$2</f>
        <v>2.1621621621621622E-3</v>
      </c>
      <c r="S1653">
        <f>SQRT(Table1[[#This Row],[_ax]]*Table1[[#This Row],[_ax]]+Table1[[#This Row],[_ay]]*Table1[[#This Row],[_ay]]+Table1[[#This Row],[_az]]*Table1[[#This Row],[_az]])</f>
        <v>0.99424425830039243</v>
      </c>
      <c r="T1653" s="1">
        <f>ATAN2(Table1[[#This Row],[_az]],Table1[[#This Row],[_ay]])*180/PI()</f>
        <v>89.875315746956559</v>
      </c>
      <c r="U1653" s="1">
        <f>ATAN2(SQRT(Table1[[#This Row],[_ay]]*Table1[[#This Row],[_ay]]+Table1[[#This Row],[_az]]*Table1[[#This Row],[_az]]),Table1[[#This Row],[_ax]])*180/PI()</f>
        <v>-2.1060663616459543</v>
      </c>
    </row>
    <row r="1654" spans="1:21" x14ac:dyDescent="0.25">
      <c r="A1654" t="s">
        <v>2</v>
      </c>
      <c r="B1654" t="s">
        <v>1</v>
      </c>
      <c r="C1654" t="s">
        <v>0</v>
      </c>
      <c r="D1654" t="s">
        <v>3</v>
      </c>
      <c r="E1654">
        <v>-188</v>
      </c>
      <c r="F1654">
        <v>8281</v>
      </c>
      <c r="G1654">
        <v>1003</v>
      </c>
      <c r="H1654">
        <v>3</v>
      </c>
      <c r="I1654">
        <v>-2</v>
      </c>
      <c r="J1654">
        <v>-16</v>
      </c>
      <c r="K1654">
        <v>1348</v>
      </c>
      <c r="L1654">
        <v>-40</v>
      </c>
      <c r="M1654">
        <v>-36</v>
      </c>
      <c r="N1654">
        <v>-216</v>
      </c>
      <c r="O1654">
        <v>415413</v>
      </c>
      <c r="P1654">
        <f>(Table1[[#This Row],[ax]]-E$1)/E$2</f>
        <v>-3.7023549405195436E-2</v>
      </c>
      <c r="Q1654">
        <f>(Table1[[#This Row],[ay]]-F$1)/F$2</f>
        <v>0.99284241174329735</v>
      </c>
      <c r="R1654">
        <f>(Table1[[#This Row],[az]]-G$1)/G$2</f>
        <v>1.9219219219219219E-3</v>
      </c>
      <c r="S1654">
        <f>SQRT(Table1[[#This Row],[_ax]]*Table1[[#This Row],[_ax]]+Table1[[#This Row],[_ay]]*Table1[[#This Row],[_ay]]+Table1[[#This Row],[_az]]*Table1[[#This Row],[_az]])</f>
        <v>0.99353434341782065</v>
      </c>
      <c r="T1654" s="1">
        <f>ATAN2(Table1[[#This Row],[_az]],Table1[[#This Row],[_ay]])*180/PI()</f>
        <v>89.889088262314715</v>
      </c>
      <c r="U1654" s="1">
        <f>ATAN2(SQRT(Table1[[#This Row],[_ay]]*Table1[[#This Row],[_ay]]+Table1[[#This Row],[_az]]*Table1[[#This Row],[_az]]),Table1[[#This Row],[_ax]])*180/PI()</f>
        <v>-2.1355923903841383</v>
      </c>
    </row>
    <row r="1655" spans="1:21" x14ac:dyDescent="0.25">
      <c r="A1655" t="s">
        <v>2</v>
      </c>
      <c r="B1655" t="s">
        <v>1</v>
      </c>
      <c r="C1655" t="s">
        <v>0</v>
      </c>
      <c r="D1655" t="s">
        <v>3</v>
      </c>
      <c r="E1655">
        <v>-191</v>
      </c>
      <c r="F1655">
        <v>8282</v>
      </c>
      <c r="G1655">
        <v>1007</v>
      </c>
      <c r="H1655">
        <v>3</v>
      </c>
      <c r="I1655">
        <v>-2</v>
      </c>
      <c r="J1655">
        <v>-16</v>
      </c>
      <c r="K1655">
        <v>1351</v>
      </c>
      <c r="L1655">
        <v>-38</v>
      </c>
      <c r="M1655">
        <v>-30</v>
      </c>
      <c r="N1655">
        <v>-214</v>
      </c>
      <c r="O1655">
        <v>415463</v>
      </c>
      <c r="P1655">
        <f>(Table1[[#This Row],[ax]]-E$1)/E$2</f>
        <v>-3.7387715464918668E-2</v>
      </c>
      <c r="Q1655">
        <f>(Table1[[#This Row],[ay]]-F$1)/F$2</f>
        <v>0.99296372679849565</v>
      </c>
      <c r="R1655">
        <f>(Table1[[#This Row],[az]]-G$1)/G$2</f>
        <v>2.4024024024024023E-3</v>
      </c>
      <c r="S1655">
        <f>SQRT(Table1[[#This Row],[_ax]]*Table1[[#This Row],[_ax]]+Table1[[#This Row],[_ay]]*Table1[[#This Row],[_ay]]+Table1[[#This Row],[_az]]*Table1[[#This Row],[_az]])</f>
        <v>0.99367025493497907</v>
      </c>
      <c r="T1655" s="1">
        <f>ATAN2(Table1[[#This Row],[_az]],Table1[[#This Row],[_ay]])*180/PI()</f>
        <v>89.861377363485772</v>
      </c>
      <c r="U1655" s="1">
        <f>ATAN2(SQRT(Table1[[#This Row],[_ay]]*Table1[[#This Row],[_ay]]+Table1[[#This Row],[_az]]*Table1[[#This Row],[_az]]),Table1[[#This Row],[_ax]])*180/PI()</f>
        <v>-2.1563129801277063</v>
      </c>
    </row>
    <row r="1656" spans="1:21" x14ac:dyDescent="0.25">
      <c r="A1656" t="s">
        <v>2</v>
      </c>
      <c r="B1656" t="s">
        <v>1</v>
      </c>
      <c r="C1656" t="s">
        <v>0</v>
      </c>
      <c r="D1656" t="s">
        <v>3</v>
      </c>
      <c r="E1656">
        <v>-189</v>
      </c>
      <c r="F1656">
        <v>8281</v>
      </c>
      <c r="G1656">
        <v>1006</v>
      </c>
      <c r="H1656">
        <v>4</v>
      </c>
      <c r="I1656">
        <v>0</v>
      </c>
      <c r="J1656">
        <v>-16</v>
      </c>
      <c r="K1656">
        <v>1348</v>
      </c>
      <c r="L1656">
        <v>-35</v>
      </c>
      <c r="M1656">
        <v>-29</v>
      </c>
      <c r="N1656">
        <v>-217</v>
      </c>
      <c r="O1656">
        <v>415513</v>
      </c>
      <c r="P1656">
        <f>(Table1[[#This Row],[ax]]-E$1)/E$2</f>
        <v>-3.7144938091769844E-2</v>
      </c>
      <c r="Q1656">
        <f>(Table1[[#This Row],[ay]]-F$1)/F$2</f>
        <v>0.99284241174329735</v>
      </c>
      <c r="R1656">
        <f>(Table1[[#This Row],[az]]-G$1)/G$2</f>
        <v>2.2822822822822822E-3</v>
      </c>
      <c r="S1656">
        <f>SQRT(Table1[[#This Row],[_ax]]*Table1[[#This Row],[_ax]]+Table1[[#This Row],[_ay]]*Table1[[#This Row],[_ay]]+Table1[[#This Row],[_az]]*Table1[[#This Row],[_az]])</f>
        <v>0.9935396367505952</v>
      </c>
      <c r="T1656" s="1">
        <f>ATAN2(Table1[[#This Row],[_az]],Table1[[#This Row],[_ay]])*180/PI()</f>
        <v>89.868292378974559</v>
      </c>
      <c r="U1656" s="1">
        <f>ATAN2(SQRT(Table1[[#This Row],[_ay]]*Table1[[#This Row],[_ay]]+Table1[[#This Row],[_az]]*Table1[[#This Row],[_az]]),Table1[[#This Row],[_ax]])*180/PI()</f>
        <v>-2.1425861724501294</v>
      </c>
    </row>
    <row r="1657" spans="1:21" x14ac:dyDescent="0.25">
      <c r="A1657" t="s">
        <v>2</v>
      </c>
      <c r="B1657" t="s">
        <v>1</v>
      </c>
      <c r="C1657" t="s">
        <v>0</v>
      </c>
      <c r="D1657" t="s">
        <v>3</v>
      </c>
      <c r="E1657">
        <v>-195</v>
      </c>
      <c r="F1657">
        <v>8287</v>
      </c>
      <c r="G1657">
        <v>994</v>
      </c>
      <c r="H1657">
        <v>5</v>
      </c>
      <c r="I1657">
        <v>-1</v>
      </c>
      <c r="J1657">
        <v>-15</v>
      </c>
      <c r="K1657">
        <v>1350</v>
      </c>
      <c r="L1657">
        <v>-36</v>
      </c>
      <c r="M1657">
        <v>-38</v>
      </c>
      <c r="N1657">
        <v>-222</v>
      </c>
      <c r="O1657">
        <v>415563</v>
      </c>
      <c r="P1657">
        <f>(Table1[[#This Row],[ax]]-E$1)/E$2</f>
        <v>-3.7873270211216316E-2</v>
      </c>
      <c r="Q1657">
        <f>(Table1[[#This Row],[ay]]-F$1)/F$2</f>
        <v>0.99357030207448749</v>
      </c>
      <c r="R1657">
        <f>(Table1[[#This Row],[az]]-G$1)/G$2</f>
        <v>8.4084084084084089E-4</v>
      </c>
      <c r="S1657">
        <f>SQRT(Table1[[#This Row],[_ax]]*Table1[[#This Row],[_ax]]+Table1[[#This Row],[_ay]]*Table1[[#This Row],[_ay]]+Table1[[#This Row],[_az]]*Table1[[#This Row],[_az]])</f>
        <v>0.99429222906256276</v>
      </c>
      <c r="T1657" s="1">
        <f>ATAN2(Table1[[#This Row],[_az]],Table1[[#This Row],[_ay]])*180/PI()</f>
        <v>89.951511614406584</v>
      </c>
      <c r="U1657" s="1">
        <f>ATAN2(SQRT(Table1[[#This Row],[_ay]]*Table1[[#This Row],[_ay]]+Table1[[#This Row],[_az]]*Table1[[#This Row],[_az]]),Table1[[#This Row],[_ax]])*180/PI()</f>
        <v>-2.1829634748677882</v>
      </c>
    </row>
    <row r="1658" spans="1:21" x14ac:dyDescent="0.25">
      <c r="A1658" t="s">
        <v>2</v>
      </c>
      <c r="B1658" t="s">
        <v>1</v>
      </c>
      <c r="C1658" t="s">
        <v>0</v>
      </c>
      <c r="D1658" t="s">
        <v>3</v>
      </c>
      <c r="E1658">
        <v>-185</v>
      </c>
      <c r="F1658">
        <v>8294</v>
      </c>
      <c r="G1658">
        <v>997</v>
      </c>
      <c r="H1658">
        <v>4</v>
      </c>
      <c r="I1658">
        <v>-1</v>
      </c>
      <c r="J1658">
        <v>-16</v>
      </c>
      <c r="K1658">
        <v>1346</v>
      </c>
      <c r="L1658">
        <v>-45</v>
      </c>
      <c r="M1658">
        <v>-33</v>
      </c>
      <c r="N1658">
        <v>-213</v>
      </c>
      <c r="O1658">
        <v>415613</v>
      </c>
      <c r="P1658">
        <f>(Table1[[#This Row],[ax]]-E$1)/E$2</f>
        <v>-3.6659383345472203E-2</v>
      </c>
      <c r="Q1658">
        <f>(Table1[[#This Row],[ay]]-F$1)/F$2</f>
        <v>0.99441950746087593</v>
      </c>
      <c r="R1658">
        <f>(Table1[[#This Row],[az]]-G$1)/G$2</f>
        <v>1.2012012012012011E-3</v>
      </c>
      <c r="S1658">
        <f>SQRT(Table1[[#This Row],[_ax]]*Table1[[#This Row],[_ax]]+Table1[[#This Row],[_ay]]*Table1[[#This Row],[_ay]]+Table1[[#This Row],[_az]]*Table1[[#This Row],[_az]])</f>
        <v>0.99509572910867583</v>
      </c>
      <c r="T1658" s="1">
        <f>ATAN2(Table1[[#This Row],[_az]],Table1[[#This Row],[_ay]])*180/PI()</f>
        <v>89.930790048682283</v>
      </c>
      <c r="U1658" s="1">
        <f>ATAN2(SQRT(Table1[[#This Row],[_ay]]*Table1[[#This Row],[_ay]]+Table1[[#This Row],[_az]]*Table1[[#This Row],[_az]]),Table1[[#This Row],[_ax]])*180/PI()</f>
        <v>-2.1112575277176027</v>
      </c>
    </row>
    <row r="1659" spans="1:21" x14ac:dyDescent="0.25">
      <c r="A1659" t="s">
        <v>2</v>
      </c>
      <c r="B1659" t="s">
        <v>1</v>
      </c>
      <c r="C1659" t="s">
        <v>0</v>
      </c>
      <c r="D1659" t="s">
        <v>3</v>
      </c>
      <c r="E1659">
        <v>-189</v>
      </c>
      <c r="F1659">
        <v>8289</v>
      </c>
      <c r="G1659">
        <v>989</v>
      </c>
      <c r="H1659">
        <v>3</v>
      </c>
      <c r="I1659">
        <v>-3</v>
      </c>
      <c r="J1659">
        <v>-16</v>
      </c>
      <c r="K1659">
        <v>1349</v>
      </c>
      <c r="L1659">
        <v>-33</v>
      </c>
      <c r="M1659">
        <v>-39</v>
      </c>
      <c r="N1659">
        <v>-209</v>
      </c>
      <c r="O1659">
        <v>415663</v>
      </c>
      <c r="P1659">
        <f>(Table1[[#This Row],[ax]]-E$1)/E$2</f>
        <v>-3.7144938091769844E-2</v>
      </c>
      <c r="Q1659">
        <f>(Table1[[#This Row],[ay]]-F$1)/F$2</f>
        <v>0.99381293218488409</v>
      </c>
      <c r="R1659">
        <f>(Table1[[#This Row],[az]]-G$1)/G$2</f>
        <v>2.4024024024024023E-4</v>
      </c>
      <c r="S1659">
        <f>SQRT(Table1[[#This Row],[_ax]]*Table1[[#This Row],[_ax]]+Table1[[#This Row],[_ay]]*Table1[[#This Row],[_ay]]+Table1[[#This Row],[_az]]*Table1[[#This Row],[_az]])</f>
        <v>0.99450688701442957</v>
      </c>
      <c r="T1659" s="1">
        <f>ATAN2(Table1[[#This Row],[_az]],Table1[[#This Row],[_ay]])*180/PI()</f>
        <v>89.98614955478935</v>
      </c>
      <c r="U1659" s="1">
        <f>ATAN2(SQRT(Table1[[#This Row],[_ay]]*Table1[[#This Row],[_ay]]+Table1[[#This Row],[_az]]*Table1[[#This Row],[_az]]),Table1[[#This Row],[_ax]])*180/PI()</f>
        <v>-2.1405013380261906</v>
      </c>
    </row>
    <row r="1660" spans="1:21" x14ac:dyDescent="0.25">
      <c r="A1660" t="s">
        <v>2</v>
      </c>
      <c r="B1660" t="s">
        <v>1</v>
      </c>
      <c r="C1660" t="s">
        <v>0</v>
      </c>
      <c r="D1660" t="s">
        <v>3</v>
      </c>
      <c r="E1660">
        <v>-191</v>
      </c>
      <c r="F1660">
        <v>8288</v>
      </c>
      <c r="G1660">
        <v>1001</v>
      </c>
      <c r="H1660">
        <v>4</v>
      </c>
      <c r="I1660">
        <v>-2</v>
      </c>
      <c r="J1660">
        <v>-17</v>
      </c>
      <c r="K1660">
        <v>1346</v>
      </c>
      <c r="L1660">
        <v>-40</v>
      </c>
      <c r="M1660">
        <v>-34</v>
      </c>
      <c r="N1660">
        <v>-214</v>
      </c>
      <c r="O1660">
        <v>415713</v>
      </c>
      <c r="P1660">
        <f>(Table1[[#This Row],[ax]]-E$1)/E$2</f>
        <v>-3.7387715464918668E-2</v>
      </c>
      <c r="Q1660">
        <f>(Table1[[#This Row],[ay]]-F$1)/F$2</f>
        <v>0.99369161712968579</v>
      </c>
      <c r="R1660">
        <f>(Table1[[#This Row],[az]]-G$1)/G$2</f>
        <v>1.6816816816816818E-3</v>
      </c>
      <c r="S1660">
        <f>SQRT(Table1[[#This Row],[_ax]]*Table1[[#This Row],[_ax]]+Table1[[#This Row],[_ay]]*Table1[[#This Row],[_ay]]+Table1[[#This Row],[_az]]*Table1[[#This Row],[_az]])</f>
        <v>0.99439614805909937</v>
      </c>
      <c r="T1660" s="1">
        <f>ATAN2(Table1[[#This Row],[_az]],Table1[[#This Row],[_ay]])*180/PI()</f>
        <v>89.903035137666109</v>
      </c>
      <c r="U1660" s="1">
        <f>ATAN2(SQRT(Table1[[#This Row],[_ay]]*Table1[[#This Row],[_ay]]+Table1[[#This Row],[_az]]*Table1[[#This Row],[_az]]),Table1[[#This Row],[_ax]])*180/PI()</f>
        <v>-2.1547381637201175</v>
      </c>
    </row>
    <row r="1661" spans="1:21" x14ac:dyDescent="0.25">
      <c r="A1661" t="s">
        <v>2</v>
      </c>
      <c r="B1661" t="s">
        <v>1</v>
      </c>
      <c r="C1661" t="s">
        <v>0</v>
      </c>
      <c r="D1661" t="s">
        <v>3</v>
      </c>
      <c r="E1661">
        <v>-186</v>
      </c>
      <c r="F1661">
        <v>8289</v>
      </c>
      <c r="G1661">
        <v>1010</v>
      </c>
      <c r="H1661">
        <v>4</v>
      </c>
      <c r="I1661">
        <v>-1</v>
      </c>
      <c r="J1661">
        <v>-17</v>
      </c>
      <c r="K1661">
        <v>1350</v>
      </c>
      <c r="L1661">
        <v>-35</v>
      </c>
      <c r="M1661">
        <v>-43</v>
      </c>
      <c r="N1661">
        <v>-219</v>
      </c>
      <c r="O1661">
        <v>415763</v>
      </c>
      <c r="P1661">
        <f>(Table1[[#This Row],[ax]]-E$1)/E$2</f>
        <v>-3.6780772032046612E-2</v>
      </c>
      <c r="Q1661">
        <f>(Table1[[#This Row],[ay]]-F$1)/F$2</f>
        <v>0.99381293218488409</v>
      </c>
      <c r="R1661">
        <f>(Table1[[#This Row],[az]]-G$1)/G$2</f>
        <v>2.7627627627627629E-3</v>
      </c>
      <c r="S1661">
        <f>SQRT(Table1[[#This Row],[_ax]]*Table1[[#This Row],[_ax]]+Table1[[#This Row],[_ay]]*Table1[[#This Row],[_ay]]+Table1[[#This Row],[_az]]*Table1[[#This Row],[_az]])</f>
        <v>0.99449716049231318</v>
      </c>
      <c r="T1661" s="1">
        <f>ATAN2(Table1[[#This Row],[_az]],Table1[[#This Row],[_ay]])*180/PI()</f>
        <v>89.840720287288917</v>
      </c>
      <c r="U1661" s="1">
        <f>ATAN2(SQRT(Table1[[#This Row],[_ay]]*Table1[[#This Row],[_ay]]+Table1[[#This Row],[_az]]*Table1[[#This Row],[_az]]),Table1[[#This Row],[_ax]])*180/PI()</f>
        <v>-2.1195271446743607</v>
      </c>
    </row>
    <row r="1662" spans="1:21" x14ac:dyDescent="0.25">
      <c r="A1662" t="s">
        <v>2</v>
      </c>
      <c r="B1662" t="s">
        <v>1</v>
      </c>
      <c r="C1662" t="s">
        <v>0</v>
      </c>
      <c r="D1662" t="s">
        <v>3</v>
      </c>
      <c r="E1662">
        <v>-186</v>
      </c>
      <c r="F1662">
        <v>8290</v>
      </c>
      <c r="G1662">
        <v>1001</v>
      </c>
      <c r="H1662">
        <v>5</v>
      </c>
      <c r="I1662">
        <v>-1</v>
      </c>
      <c r="J1662">
        <v>-18</v>
      </c>
      <c r="K1662">
        <v>1349</v>
      </c>
      <c r="L1662">
        <v>-38</v>
      </c>
      <c r="M1662">
        <v>-28</v>
      </c>
      <c r="N1662">
        <v>-216</v>
      </c>
      <c r="O1662">
        <v>415813</v>
      </c>
      <c r="P1662">
        <f>(Table1[[#This Row],[ax]]-E$1)/E$2</f>
        <v>-3.6780772032046612E-2</v>
      </c>
      <c r="Q1662">
        <f>(Table1[[#This Row],[ay]]-F$1)/F$2</f>
        <v>0.9939342472400825</v>
      </c>
      <c r="R1662">
        <f>(Table1[[#This Row],[az]]-G$1)/G$2</f>
        <v>1.6816816816816818E-3</v>
      </c>
      <c r="S1662">
        <f>SQRT(Table1[[#This Row],[_ax]]*Table1[[#This Row],[_ax]]+Table1[[#This Row],[_ay]]*Table1[[#This Row],[_ay]]+Table1[[#This Row],[_az]]*Table1[[#This Row],[_az]])</f>
        <v>0.99461597668711388</v>
      </c>
      <c r="T1662" s="1">
        <f>ATAN2(Table1[[#This Row],[_az]],Table1[[#This Row],[_ay]])*180/PI()</f>
        <v>89.903058807793585</v>
      </c>
      <c r="U1662" s="1">
        <f>ATAN2(SQRT(Table1[[#This Row],[_ay]]*Table1[[#This Row],[_ay]]+Table1[[#This Row],[_az]]*Table1[[#This Row],[_az]]),Table1[[#This Row],[_ax]])*180/PI()</f>
        <v>-2.1192738317641924</v>
      </c>
    </row>
    <row r="1663" spans="1:21" x14ac:dyDescent="0.25">
      <c r="A1663" t="s">
        <v>2</v>
      </c>
      <c r="B1663" t="s">
        <v>1</v>
      </c>
      <c r="C1663" t="s">
        <v>0</v>
      </c>
      <c r="D1663" t="s">
        <v>3</v>
      </c>
      <c r="E1663">
        <v>-190</v>
      </c>
      <c r="F1663">
        <v>8288</v>
      </c>
      <c r="G1663">
        <v>991</v>
      </c>
      <c r="H1663">
        <v>4</v>
      </c>
      <c r="I1663">
        <v>-2</v>
      </c>
      <c r="J1663">
        <v>-17</v>
      </c>
      <c r="K1663">
        <v>1352</v>
      </c>
      <c r="L1663">
        <v>-42</v>
      </c>
      <c r="M1663">
        <v>-42</v>
      </c>
      <c r="N1663">
        <v>-214</v>
      </c>
      <c r="O1663">
        <v>415863</v>
      </c>
      <c r="P1663">
        <f>(Table1[[#This Row],[ax]]-E$1)/E$2</f>
        <v>-3.7266326778344259E-2</v>
      </c>
      <c r="Q1663">
        <f>(Table1[[#This Row],[ay]]-F$1)/F$2</f>
        <v>0.99369161712968579</v>
      </c>
      <c r="R1663">
        <f>(Table1[[#This Row],[az]]-G$1)/G$2</f>
        <v>4.8048048048048047E-4</v>
      </c>
      <c r="S1663">
        <f>SQRT(Table1[[#This Row],[_ax]]*Table1[[#This Row],[_ax]]+Table1[[#This Row],[_ay]]*Table1[[#This Row],[_ay]]+Table1[[#This Row],[_az]]*Table1[[#This Row],[_az]])</f>
        <v>0.99439028551512532</v>
      </c>
      <c r="T1663" s="1">
        <f>ATAN2(Table1[[#This Row],[_az]],Table1[[#This Row],[_ay]])*180/PI()</f>
        <v>89.972295729329005</v>
      </c>
      <c r="U1663" s="1">
        <f>ATAN2(SQRT(Table1[[#This Row],[_ay]]*Table1[[#This Row],[_ay]]+Table1[[#This Row],[_az]]*Table1[[#This Row],[_az]]),Table1[[#This Row],[_ax]])*180/PI()</f>
        <v>-2.1477516448530269</v>
      </c>
    </row>
    <row r="1664" spans="1:21" x14ac:dyDescent="0.25">
      <c r="A1664" t="s">
        <v>2</v>
      </c>
      <c r="B1664" t="s">
        <v>1</v>
      </c>
      <c r="C1664" t="s">
        <v>0</v>
      </c>
      <c r="D1664" t="s">
        <v>3</v>
      </c>
      <c r="E1664">
        <v>-190</v>
      </c>
      <c r="F1664">
        <v>8288</v>
      </c>
      <c r="G1664">
        <v>998</v>
      </c>
      <c r="H1664">
        <v>3</v>
      </c>
      <c r="I1664">
        <v>-2</v>
      </c>
      <c r="J1664">
        <v>-17</v>
      </c>
      <c r="K1664">
        <v>1351</v>
      </c>
      <c r="L1664">
        <v>-34</v>
      </c>
      <c r="M1664">
        <v>-32</v>
      </c>
      <c r="N1664">
        <v>-224</v>
      </c>
      <c r="O1664">
        <v>415913</v>
      </c>
      <c r="P1664">
        <f>(Table1[[#This Row],[ax]]-E$1)/E$2</f>
        <v>-3.7266326778344259E-2</v>
      </c>
      <c r="Q1664">
        <f>(Table1[[#This Row],[ay]]-F$1)/F$2</f>
        <v>0.99369161712968579</v>
      </c>
      <c r="R1664">
        <f>(Table1[[#This Row],[az]]-G$1)/G$2</f>
        <v>1.3213213213213214E-3</v>
      </c>
      <c r="S1664">
        <f>SQRT(Table1[[#This Row],[_ax]]*Table1[[#This Row],[_ax]]+Table1[[#This Row],[_ay]]*Table1[[#This Row],[_ay]]+Table1[[#This Row],[_az]]*Table1[[#This Row],[_az]])</f>
        <v>0.99439104730251593</v>
      </c>
      <c r="T1664" s="1">
        <f>ATAN2(Table1[[#This Row],[_az]],Table1[[#This Row],[_ay]])*180/PI()</f>
        <v>89.923813294619805</v>
      </c>
      <c r="U1664" s="1">
        <f>ATAN2(SQRT(Table1[[#This Row],[_ay]]*Table1[[#This Row],[_ay]]+Table1[[#This Row],[_az]]*Table1[[#This Row],[_az]]),Table1[[#This Row],[_ax]])*180/PI()</f>
        <v>-2.1477499987230741</v>
      </c>
    </row>
    <row r="1665" spans="1:21" x14ac:dyDescent="0.25">
      <c r="A1665" t="s">
        <v>2</v>
      </c>
      <c r="B1665" t="s">
        <v>1</v>
      </c>
      <c r="C1665" t="s">
        <v>0</v>
      </c>
      <c r="D1665" t="s">
        <v>3</v>
      </c>
      <c r="E1665">
        <v>-192</v>
      </c>
      <c r="F1665">
        <v>8283</v>
      </c>
      <c r="G1665">
        <v>998</v>
      </c>
      <c r="H1665">
        <v>3</v>
      </c>
      <c r="I1665">
        <v>-2</v>
      </c>
      <c r="J1665">
        <v>-19</v>
      </c>
      <c r="K1665">
        <v>1349</v>
      </c>
      <c r="L1665">
        <v>-40</v>
      </c>
      <c r="M1665">
        <v>-34</v>
      </c>
      <c r="N1665">
        <v>-216</v>
      </c>
      <c r="O1665">
        <v>415963</v>
      </c>
      <c r="P1665">
        <f>(Table1[[#This Row],[ax]]-E$1)/E$2</f>
        <v>-3.7509104151493083E-2</v>
      </c>
      <c r="Q1665">
        <f>(Table1[[#This Row],[ay]]-F$1)/F$2</f>
        <v>0.99308504185369406</v>
      </c>
      <c r="R1665">
        <f>(Table1[[#This Row],[az]]-G$1)/G$2</f>
        <v>1.3213213213213214E-3</v>
      </c>
      <c r="S1665">
        <f>SQRT(Table1[[#This Row],[_ax]]*Table1[[#This Row],[_ax]]+Table1[[#This Row],[_ay]]*Table1[[#This Row],[_ay]]+Table1[[#This Row],[_az]]*Table1[[#This Row],[_az]])</f>
        <v>0.99379403255294052</v>
      </c>
      <c r="T1665" s="1">
        <f>ATAN2(Table1[[#This Row],[_az]],Table1[[#This Row],[_ay]])*180/PI()</f>
        <v>89.923766759916958</v>
      </c>
      <c r="U1665" s="1">
        <f>ATAN2(SQRT(Table1[[#This Row],[_ay]]*Table1[[#This Row],[_ay]]+Table1[[#This Row],[_az]]*Table1[[#This Row],[_az]]),Table1[[#This Row],[_ax]])*180/PI()</f>
        <v>-2.1630477491608922</v>
      </c>
    </row>
    <row r="1666" spans="1:21" x14ac:dyDescent="0.25">
      <c r="A1666" t="s">
        <v>2</v>
      </c>
      <c r="B1666" t="s">
        <v>1</v>
      </c>
      <c r="C1666" t="s">
        <v>0</v>
      </c>
      <c r="D1666" t="s">
        <v>3</v>
      </c>
      <c r="E1666">
        <v>-185</v>
      </c>
      <c r="F1666">
        <v>8285</v>
      </c>
      <c r="G1666">
        <v>1016</v>
      </c>
      <c r="H1666">
        <v>2</v>
      </c>
      <c r="I1666">
        <v>-3</v>
      </c>
      <c r="J1666">
        <v>-17</v>
      </c>
      <c r="K1666">
        <v>1349</v>
      </c>
      <c r="L1666">
        <v>-38</v>
      </c>
      <c r="M1666">
        <v>-42</v>
      </c>
      <c r="N1666">
        <v>-214</v>
      </c>
      <c r="O1666">
        <v>416013</v>
      </c>
      <c r="P1666">
        <f>(Table1[[#This Row],[ax]]-E$1)/E$2</f>
        <v>-3.6659383345472203E-2</v>
      </c>
      <c r="Q1666">
        <f>(Table1[[#This Row],[ay]]-F$1)/F$2</f>
        <v>0.99332767196409077</v>
      </c>
      <c r="R1666">
        <f>(Table1[[#This Row],[az]]-G$1)/G$2</f>
        <v>3.4834834834834836E-3</v>
      </c>
      <c r="S1666">
        <f>SQRT(Table1[[#This Row],[_ax]]*Table1[[#This Row],[_ax]]+Table1[[#This Row],[_ay]]*Table1[[#This Row],[_ay]]+Table1[[#This Row],[_az]]*Table1[[#This Row],[_az]])</f>
        <v>0.99401001450390347</v>
      </c>
      <c r="T1666" s="1">
        <f>ATAN2(Table1[[#This Row],[_az]],Table1[[#This Row],[_ay]])*180/PI()</f>
        <v>89.799071254078626</v>
      </c>
      <c r="U1666" s="1">
        <f>ATAN2(SQRT(Table1[[#This Row],[_ay]]*Table1[[#This Row],[_ay]]+Table1[[#This Row],[_az]]*Table1[[#This Row],[_az]]),Table1[[#This Row],[_ax]])*180/PI()</f>
        <v>-2.113564609969004</v>
      </c>
    </row>
    <row r="1667" spans="1:21" x14ac:dyDescent="0.25">
      <c r="A1667" t="s">
        <v>2</v>
      </c>
      <c r="B1667" t="s">
        <v>1</v>
      </c>
      <c r="C1667" t="s">
        <v>0</v>
      </c>
      <c r="D1667" t="s">
        <v>3</v>
      </c>
      <c r="E1667">
        <v>-188</v>
      </c>
      <c r="F1667">
        <v>8286</v>
      </c>
      <c r="G1667">
        <v>1004</v>
      </c>
      <c r="H1667">
        <v>4</v>
      </c>
      <c r="I1667">
        <v>-2</v>
      </c>
      <c r="J1667">
        <v>-16</v>
      </c>
      <c r="K1667">
        <v>1350</v>
      </c>
      <c r="L1667">
        <v>-33</v>
      </c>
      <c r="M1667">
        <v>-35</v>
      </c>
      <c r="N1667">
        <v>-211</v>
      </c>
      <c r="O1667">
        <v>416063</v>
      </c>
      <c r="P1667">
        <f>(Table1[[#This Row],[ax]]-E$1)/E$2</f>
        <v>-3.7023549405195436E-2</v>
      </c>
      <c r="Q1667">
        <f>(Table1[[#This Row],[ay]]-F$1)/F$2</f>
        <v>0.99344898701928908</v>
      </c>
      <c r="R1667">
        <f>(Table1[[#This Row],[az]]-G$1)/G$2</f>
        <v>2.0420420420420421E-3</v>
      </c>
      <c r="S1667">
        <f>SQRT(Table1[[#This Row],[_ax]]*Table1[[#This Row],[_ax]]+Table1[[#This Row],[_ay]]*Table1[[#This Row],[_ay]]+Table1[[#This Row],[_az]]*Table1[[#This Row],[_az]])</f>
        <v>0.99414073599059005</v>
      </c>
      <c r="T1667" s="1">
        <f>ATAN2(Table1[[#This Row],[_az]],Table1[[#This Row],[_ay]])*180/PI()</f>
        <v>89.882228249918668</v>
      </c>
      <c r="U1667" s="1">
        <f>ATAN2(SQRT(Table1[[#This Row],[_ay]]*Table1[[#This Row],[_ay]]+Table1[[#This Row],[_az]]*Table1[[#This Row],[_az]]),Table1[[#This Row],[_ax]])*180/PI()</f>
        <v>-2.134289147480207</v>
      </c>
    </row>
    <row r="1668" spans="1:21" x14ac:dyDescent="0.25">
      <c r="A1668" t="s">
        <v>2</v>
      </c>
      <c r="B1668" t="s">
        <v>1</v>
      </c>
      <c r="C1668" t="s">
        <v>0</v>
      </c>
      <c r="D1668" t="s">
        <v>3</v>
      </c>
      <c r="E1668">
        <v>-194</v>
      </c>
      <c r="F1668">
        <v>8291</v>
      </c>
      <c r="G1668">
        <v>990</v>
      </c>
      <c r="H1668">
        <v>3</v>
      </c>
      <c r="I1668">
        <v>-2</v>
      </c>
      <c r="J1668">
        <v>-17</v>
      </c>
      <c r="K1668">
        <v>1352</v>
      </c>
      <c r="L1668">
        <v>-38</v>
      </c>
      <c r="M1668">
        <v>-34</v>
      </c>
      <c r="N1668">
        <v>-210</v>
      </c>
      <c r="O1668">
        <v>416113</v>
      </c>
      <c r="P1668">
        <f>(Table1[[#This Row],[ax]]-E$1)/E$2</f>
        <v>-3.77518815246419E-2</v>
      </c>
      <c r="Q1668">
        <f>(Table1[[#This Row],[ay]]-F$1)/F$2</f>
        <v>0.9940555622952808</v>
      </c>
      <c r="R1668">
        <f>(Table1[[#This Row],[az]]-G$1)/G$2</f>
        <v>3.6036036036036037E-4</v>
      </c>
      <c r="S1668">
        <f>SQRT(Table1[[#This Row],[_ax]]*Table1[[#This Row],[_ax]]+Table1[[#This Row],[_ay]]*Table1[[#This Row],[_ay]]+Table1[[#This Row],[_az]]*Table1[[#This Row],[_az]])</f>
        <v>0.99477223289978634</v>
      </c>
      <c r="T1668" s="1">
        <f>ATAN2(Table1[[#This Row],[_az]],Table1[[#This Row],[_ay]])*180/PI()</f>
        <v>89.979229403635827</v>
      </c>
      <c r="U1668" s="1">
        <f>ATAN2(SQRT(Table1[[#This Row],[_ay]]*Table1[[#This Row],[_ay]]+Table1[[#This Row],[_az]]*Table1[[#This Row],[_az]]),Table1[[#This Row],[_ax]])*180/PI()</f>
        <v>-2.1749129614615539</v>
      </c>
    </row>
    <row r="1669" spans="1:21" x14ac:dyDescent="0.25">
      <c r="A1669" t="s">
        <v>2</v>
      </c>
      <c r="B1669" t="s">
        <v>1</v>
      </c>
      <c r="C1669" t="s">
        <v>0</v>
      </c>
      <c r="D1669" t="s">
        <v>3</v>
      </c>
      <c r="E1669">
        <v>-194</v>
      </c>
      <c r="F1669">
        <v>8279</v>
      </c>
      <c r="G1669">
        <v>985</v>
      </c>
      <c r="H1669">
        <v>4</v>
      </c>
      <c r="I1669">
        <v>-2</v>
      </c>
      <c r="J1669">
        <v>-16</v>
      </c>
      <c r="K1669">
        <v>1350</v>
      </c>
      <c r="L1669">
        <v>-49</v>
      </c>
      <c r="M1669">
        <v>-35</v>
      </c>
      <c r="N1669">
        <v>-215</v>
      </c>
      <c r="O1669">
        <v>416163</v>
      </c>
      <c r="P1669">
        <f>(Table1[[#This Row],[ax]]-E$1)/E$2</f>
        <v>-3.77518815246419E-2</v>
      </c>
      <c r="Q1669">
        <f>(Table1[[#This Row],[ay]]-F$1)/F$2</f>
        <v>0.99259978163290064</v>
      </c>
      <c r="R1669">
        <f>(Table1[[#This Row],[az]]-G$1)/G$2</f>
        <v>-2.4024024024024023E-4</v>
      </c>
      <c r="S1669">
        <f>SQRT(Table1[[#This Row],[_ax]]*Table1[[#This Row],[_ax]]+Table1[[#This Row],[_ay]]*Table1[[#This Row],[_ay]]+Table1[[#This Row],[_az]]*Table1[[#This Row],[_az]])</f>
        <v>0.99331746625724127</v>
      </c>
      <c r="T1669" s="1">
        <f>ATAN2(Table1[[#This Row],[_az]],Table1[[#This Row],[_ay]])*180/PI()</f>
        <v>90.013867373155719</v>
      </c>
      <c r="U1669" s="1">
        <f>ATAN2(SQRT(Table1[[#This Row],[_ay]]*Table1[[#This Row],[_ay]]+Table1[[#This Row],[_az]]*Table1[[#This Row],[_az]]),Table1[[#This Row],[_ax]])*180/PI()</f>
        <v>-2.178099772160786</v>
      </c>
    </row>
    <row r="1670" spans="1:21" x14ac:dyDescent="0.25">
      <c r="A1670" t="s">
        <v>2</v>
      </c>
      <c r="B1670" t="s">
        <v>1</v>
      </c>
      <c r="C1670" t="s">
        <v>0</v>
      </c>
      <c r="D1670" t="s">
        <v>3</v>
      </c>
      <c r="E1670">
        <v>-189</v>
      </c>
      <c r="F1670">
        <v>8283</v>
      </c>
      <c r="G1670">
        <v>1000</v>
      </c>
      <c r="H1670">
        <v>5</v>
      </c>
      <c r="I1670">
        <v>-1</v>
      </c>
      <c r="J1670">
        <v>-15</v>
      </c>
      <c r="K1670">
        <v>1348</v>
      </c>
      <c r="L1670">
        <v>-42</v>
      </c>
      <c r="M1670">
        <v>-38</v>
      </c>
      <c r="N1670">
        <v>-212</v>
      </c>
      <c r="O1670">
        <v>416213</v>
      </c>
      <c r="P1670">
        <f>(Table1[[#This Row],[ax]]-E$1)/E$2</f>
        <v>-3.7144938091769844E-2</v>
      </c>
      <c r="Q1670">
        <f>(Table1[[#This Row],[ay]]-F$1)/F$2</f>
        <v>0.99308504185369406</v>
      </c>
      <c r="R1670">
        <f>(Table1[[#This Row],[az]]-G$1)/G$2</f>
        <v>1.5615615615615615E-3</v>
      </c>
      <c r="S1670">
        <f>SQRT(Table1[[#This Row],[_ax]]*Table1[[#This Row],[_ax]]+Table1[[#This Row],[_ay]]*Table1[[#This Row],[_ay]]+Table1[[#This Row],[_az]]*Table1[[#This Row],[_az]])</f>
        <v>0.99378070279810993</v>
      </c>
      <c r="T1670" s="1">
        <f>ATAN2(Table1[[#This Row],[_az]],Table1[[#This Row],[_ay]])*180/PI()</f>
        <v>89.909906191900774</v>
      </c>
      <c r="U1670" s="1">
        <f>ATAN2(SQRT(Table1[[#This Row],[_ay]]*Table1[[#This Row],[_ay]]+Table1[[#This Row],[_az]]*Table1[[#This Row],[_az]]),Table1[[#This Row],[_ax]])*180/PI()</f>
        <v>-2.1420661929559874</v>
      </c>
    </row>
    <row r="1671" spans="1:21" x14ac:dyDescent="0.25">
      <c r="A1671" t="s">
        <v>2</v>
      </c>
      <c r="B1671" t="s">
        <v>1</v>
      </c>
      <c r="C1671" t="s">
        <v>0</v>
      </c>
      <c r="D1671" t="s">
        <v>3</v>
      </c>
      <c r="E1671">
        <v>-189</v>
      </c>
      <c r="F1671">
        <v>8279</v>
      </c>
      <c r="G1671">
        <v>1001</v>
      </c>
      <c r="H1671">
        <v>4</v>
      </c>
      <c r="I1671">
        <v>-1</v>
      </c>
      <c r="J1671">
        <v>-16</v>
      </c>
      <c r="K1671">
        <v>1350</v>
      </c>
      <c r="L1671">
        <v>-42</v>
      </c>
      <c r="M1671">
        <v>-32</v>
      </c>
      <c r="N1671">
        <v>-216</v>
      </c>
      <c r="O1671">
        <v>416263</v>
      </c>
      <c r="P1671">
        <f>(Table1[[#This Row],[ax]]-E$1)/E$2</f>
        <v>-3.7144938091769844E-2</v>
      </c>
      <c r="Q1671">
        <f>(Table1[[#This Row],[ay]]-F$1)/F$2</f>
        <v>0.99259978163290064</v>
      </c>
      <c r="R1671">
        <f>(Table1[[#This Row],[az]]-G$1)/G$2</f>
        <v>1.6816816816816818E-3</v>
      </c>
      <c r="S1671">
        <f>SQRT(Table1[[#This Row],[_ax]]*Table1[[#This Row],[_ax]]+Table1[[#This Row],[_ay]]*Table1[[#This Row],[_ay]]+Table1[[#This Row],[_az]]*Table1[[#This Row],[_az]])</f>
        <v>0.99329597853650953</v>
      </c>
      <c r="T1671" s="1">
        <f>ATAN2(Table1[[#This Row],[_az]],Table1[[#This Row],[_ay]])*180/PI()</f>
        <v>89.902928478891724</v>
      </c>
      <c r="U1671" s="1">
        <f>ATAN2(SQRT(Table1[[#This Row],[_ay]]*Table1[[#This Row],[_ay]]+Table1[[#This Row],[_az]]*Table1[[#This Row],[_az]]),Table1[[#This Row],[_ax]])*180/PI()</f>
        <v>-2.1431119999037636</v>
      </c>
    </row>
    <row r="1672" spans="1:21" x14ac:dyDescent="0.25">
      <c r="A1672" t="s">
        <v>2</v>
      </c>
      <c r="B1672" t="s">
        <v>1</v>
      </c>
      <c r="C1672" t="s">
        <v>0</v>
      </c>
      <c r="D1672" t="s">
        <v>3</v>
      </c>
      <c r="E1672">
        <v>-190</v>
      </c>
      <c r="F1672">
        <v>8283</v>
      </c>
      <c r="G1672">
        <v>1002</v>
      </c>
      <c r="H1672">
        <v>4</v>
      </c>
      <c r="I1672">
        <v>-1</v>
      </c>
      <c r="J1672">
        <v>-17</v>
      </c>
      <c r="K1672">
        <v>1353</v>
      </c>
      <c r="L1672">
        <v>-39</v>
      </c>
      <c r="M1672">
        <v>-29</v>
      </c>
      <c r="N1672">
        <v>-217</v>
      </c>
      <c r="O1672">
        <v>416313</v>
      </c>
      <c r="P1672">
        <f>(Table1[[#This Row],[ax]]-E$1)/E$2</f>
        <v>-3.7266326778344259E-2</v>
      </c>
      <c r="Q1672">
        <f>(Table1[[#This Row],[ay]]-F$1)/F$2</f>
        <v>0.99308504185369406</v>
      </c>
      <c r="R1672">
        <f>(Table1[[#This Row],[az]]-G$1)/G$2</f>
        <v>1.8018018018018018E-3</v>
      </c>
      <c r="S1672">
        <f>SQRT(Table1[[#This Row],[_ax]]*Table1[[#This Row],[_ax]]+Table1[[#This Row],[_ay]]*Table1[[#This Row],[_ay]]+Table1[[#This Row],[_az]]*Table1[[#This Row],[_az]])</f>
        <v>0.99378565392887241</v>
      </c>
      <c r="T1672" s="1">
        <f>ATAN2(Table1[[#This Row],[_az]],Table1[[#This Row],[_ay]])*180/PI()</f>
        <v>89.896045634429456</v>
      </c>
      <c r="U1672" s="1">
        <f>ATAN2(SQRT(Table1[[#This Row],[_ay]]*Table1[[#This Row],[_ay]]+Table1[[#This Row],[_az]]*Table1[[#This Row],[_az]]),Table1[[#This Row],[_ax]])*180/PI()</f>
        <v>-2.1490589766895662</v>
      </c>
    </row>
    <row r="1673" spans="1:21" x14ac:dyDescent="0.25">
      <c r="A1673" t="s">
        <v>2</v>
      </c>
      <c r="B1673" t="s">
        <v>1</v>
      </c>
      <c r="C1673" t="s">
        <v>0</v>
      </c>
      <c r="D1673" t="s">
        <v>3</v>
      </c>
      <c r="E1673">
        <v>-187</v>
      </c>
      <c r="F1673">
        <v>8291</v>
      </c>
      <c r="G1673">
        <v>988</v>
      </c>
      <c r="H1673">
        <v>4</v>
      </c>
      <c r="I1673">
        <v>-1</v>
      </c>
      <c r="J1673">
        <v>-16</v>
      </c>
      <c r="K1673">
        <v>1352</v>
      </c>
      <c r="L1673">
        <v>-45</v>
      </c>
      <c r="M1673">
        <v>-35</v>
      </c>
      <c r="N1673">
        <v>-209</v>
      </c>
      <c r="O1673">
        <v>416363</v>
      </c>
      <c r="P1673">
        <f>(Table1[[#This Row],[ax]]-E$1)/E$2</f>
        <v>-3.6902160718621027E-2</v>
      </c>
      <c r="Q1673">
        <f>(Table1[[#This Row],[ay]]-F$1)/F$2</f>
        <v>0.9940555622952808</v>
      </c>
      <c r="R1673">
        <f>(Table1[[#This Row],[az]]-G$1)/G$2</f>
        <v>1.2012012012012012E-4</v>
      </c>
      <c r="S1673">
        <f>SQRT(Table1[[#This Row],[_ax]]*Table1[[#This Row],[_ax]]+Table1[[#This Row],[_ay]]*Table1[[#This Row],[_ay]]+Table1[[#This Row],[_az]]*Table1[[#This Row],[_az]])</f>
        <v>0.99474029013845267</v>
      </c>
      <c r="T1673" s="1">
        <f>ATAN2(Table1[[#This Row],[_az]],Table1[[#This Row],[_ay]])*180/PI()</f>
        <v>89.993076467609015</v>
      </c>
      <c r="U1673" s="1">
        <f>ATAN2(SQRT(Table1[[#This Row],[_ay]]*Table1[[#This Row],[_ay]]+Table1[[#This Row],[_az]]*Table1[[#This Row],[_az]]),Table1[[#This Row],[_ax]])*180/PI()</f>
        <v>-2.1260054983568168</v>
      </c>
    </row>
    <row r="1674" spans="1:21" x14ac:dyDescent="0.25">
      <c r="A1674" t="s">
        <v>2</v>
      </c>
      <c r="B1674" t="s">
        <v>1</v>
      </c>
      <c r="C1674" t="s">
        <v>0</v>
      </c>
      <c r="D1674" t="s">
        <v>3</v>
      </c>
      <c r="E1674">
        <v>-189</v>
      </c>
      <c r="F1674">
        <v>8293</v>
      </c>
      <c r="G1674">
        <v>991</v>
      </c>
      <c r="H1674">
        <v>3</v>
      </c>
      <c r="I1674">
        <v>-2</v>
      </c>
      <c r="J1674">
        <v>-16</v>
      </c>
      <c r="K1674">
        <v>1350</v>
      </c>
      <c r="L1674">
        <v>-39</v>
      </c>
      <c r="M1674">
        <v>-37</v>
      </c>
      <c r="N1674">
        <v>-217</v>
      </c>
      <c r="O1674">
        <v>416413</v>
      </c>
      <c r="P1674">
        <f>(Table1[[#This Row],[ax]]-E$1)/E$2</f>
        <v>-3.7144938091769844E-2</v>
      </c>
      <c r="Q1674">
        <f>(Table1[[#This Row],[ay]]-F$1)/F$2</f>
        <v>0.99429819240567752</v>
      </c>
      <c r="R1674">
        <f>(Table1[[#This Row],[az]]-G$1)/G$2</f>
        <v>4.8048048048048047E-4</v>
      </c>
      <c r="S1674">
        <f>SQRT(Table1[[#This Row],[_ax]]*Table1[[#This Row],[_ax]]+Table1[[#This Row],[_ay]]*Table1[[#This Row],[_ay]]+Table1[[#This Row],[_az]]*Table1[[#This Row],[_az]])</f>
        <v>0.99499189580042868</v>
      </c>
      <c r="T1674" s="1">
        <f>ATAN2(Table1[[#This Row],[_az]],Table1[[#This Row],[_ay]])*180/PI()</f>
        <v>89.972312630418784</v>
      </c>
      <c r="U1674" s="1">
        <f>ATAN2(SQRT(Table1[[#This Row],[_ay]]*Table1[[#This Row],[_ay]]+Table1[[#This Row],[_az]]*Table1[[#This Row],[_az]]),Table1[[#This Row],[_ax]])*180/PI()</f>
        <v>-2.1394574653509673</v>
      </c>
    </row>
    <row r="1675" spans="1:21" x14ac:dyDescent="0.25">
      <c r="A1675" t="s">
        <v>2</v>
      </c>
      <c r="B1675" t="s">
        <v>1</v>
      </c>
      <c r="C1675" t="s">
        <v>0</v>
      </c>
      <c r="D1675" t="s">
        <v>3</v>
      </c>
      <c r="E1675">
        <v>-191</v>
      </c>
      <c r="F1675">
        <v>8289</v>
      </c>
      <c r="G1675">
        <v>997</v>
      </c>
      <c r="H1675">
        <v>4</v>
      </c>
      <c r="I1675">
        <v>-2</v>
      </c>
      <c r="J1675">
        <v>-16</v>
      </c>
      <c r="K1675">
        <v>1351</v>
      </c>
      <c r="L1675">
        <v>-38</v>
      </c>
      <c r="M1675">
        <v>-36</v>
      </c>
      <c r="N1675">
        <v>-216</v>
      </c>
      <c r="O1675">
        <v>416463</v>
      </c>
      <c r="P1675">
        <f>(Table1[[#This Row],[ax]]-E$1)/E$2</f>
        <v>-3.7387715464918668E-2</v>
      </c>
      <c r="Q1675">
        <f>(Table1[[#This Row],[ay]]-F$1)/F$2</f>
        <v>0.99381293218488409</v>
      </c>
      <c r="R1675">
        <f>(Table1[[#This Row],[az]]-G$1)/G$2</f>
        <v>1.2012012012012011E-3</v>
      </c>
      <c r="S1675">
        <f>SQRT(Table1[[#This Row],[_ax]]*Table1[[#This Row],[_ax]]+Table1[[#This Row],[_ay]]*Table1[[#This Row],[_ay]]+Table1[[#This Row],[_az]]*Table1[[#This Row],[_az]])</f>
        <v>0.9945166807700756</v>
      </c>
      <c r="T1675" s="1">
        <f>ATAN2(Table1[[#This Row],[_az]],Table1[[#This Row],[_ay]])*180/PI()</f>
        <v>89.930747806321492</v>
      </c>
      <c r="U1675" s="1">
        <f>ATAN2(SQRT(Table1[[#This Row],[_ay]]*Table1[[#This Row],[_ay]]+Table1[[#This Row],[_az]]*Table1[[#This Row],[_az]]),Table1[[#This Row],[_ax]])*180/PI()</f>
        <v>-2.1544768921658419</v>
      </c>
    </row>
    <row r="1676" spans="1:21" x14ac:dyDescent="0.25">
      <c r="A1676" t="s">
        <v>2</v>
      </c>
      <c r="B1676" t="s">
        <v>1</v>
      </c>
      <c r="C1676" t="s">
        <v>0</v>
      </c>
      <c r="D1676" t="s">
        <v>3</v>
      </c>
      <c r="E1676">
        <v>-184</v>
      </c>
      <c r="F1676">
        <v>8288</v>
      </c>
      <c r="G1676">
        <v>997</v>
      </c>
      <c r="H1676">
        <v>3</v>
      </c>
      <c r="I1676">
        <v>-2</v>
      </c>
      <c r="J1676">
        <v>-17</v>
      </c>
      <c r="K1676">
        <v>1348</v>
      </c>
      <c r="L1676">
        <v>-34</v>
      </c>
      <c r="M1676">
        <v>-34</v>
      </c>
      <c r="N1676">
        <v>-220</v>
      </c>
      <c r="O1676">
        <v>416513</v>
      </c>
      <c r="P1676">
        <f>(Table1[[#This Row],[ax]]-E$1)/E$2</f>
        <v>-3.6537994658897788E-2</v>
      </c>
      <c r="Q1676">
        <f>(Table1[[#This Row],[ay]]-F$1)/F$2</f>
        <v>0.99369161712968579</v>
      </c>
      <c r="R1676">
        <f>(Table1[[#This Row],[az]]-G$1)/G$2</f>
        <v>1.2012012012012011E-3</v>
      </c>
      <c r="S1676">
        <f>SQRT(Table1[[#This Row],[_ax]]*Table1[[#This Row],[_ax]]+Table1[[#This Row],[_ay]]*Table1[[#This Row],[_ay]]+Table1[[#This Row],[_az]]*Table1[[#This Row],[_az]])</f>
        <v>0.99436386594235693</v>
      </c>
      <c r="T1676" s="1">
        <f>ATAN2(Table1[[#This Row],[_az]],Table1[[#This Row],[_ay]])*180/PI()</f>
        <v>89.930739351660733</v>
      </c>
      <c r="U1676" s="1">
        <f>ATAN2(SQRT(Table1[[#This Row],[_ay]]*Table1[[#This Row],[_ay]]+Table1[[#This Row],[_az]]*Table1[[#This Row],[_az]]),Table1[[#This Row],[_ax]])*180/PI()</f>
        <v>-2.1058129180807947</v>
      </c>
    </row>
    <row r="1677" spans="1:21" x14ac:dyDescent="0.25">
      <c r="A1677" t="s">
        <v>2</v>
      </c>
      <c r="B1677" t="s">
        <v>1</v>
      </c>
      <c r="C1677" t="s">
        <v>0</v>
      </c>
      <c r="D1677" t="s">
        <v>3</v>
      </c>
      <c r="E1677">
        <v>-185</v>
      </c>
      <c r="F1677">
        <v>8283</v>
      </c>
      <c r="G1677">
        <v>996</v>
      </c>
      <c r="H1677">
        <v>4</v>
      </c>
      <c r="I1677">
        <v>-2</v>
      </c>
      <c r="J1677">
        <v>-17</v>
      </c>
      <c r="K1677">
        <v>1349</v>
      </c>
      <c r="L1677">
        <v>-31</v>
      </c>
      <c r="M1677">
        <v>-33</v>
      </c>
      <c r="N1677">
        <v>-219</v>
      </c>
      <c r="O1677">
        <v>416563</v>
      </c>
      <c r="P1677">
        <f>(Table1[[#This Row],[ax]]-E$1)/E$2</f>
        <v>-3.6659383345472203E-2</v>
      </c>
      <c r="Q1677">
        <f>(Table1[[#This Row],[ay]]-F$1)/F$2</f>
        <v>0.99308504185369406</v>
      </c>
      <c r="R1677">
        <f>(Table1[[#This Row],[az]]-G$1)/G$2</f>
        <v>1.0810810810810811E-3</v>
      </c>
      <c r="S1677">
        <f>SQRT(Table1[[#This Row],[_ax]]*Table1[[#This Row],[_ax]]+Table1[[#This Row],[_ay]]*Table1[[#This Row],[_ay]]+Table1[[#This Row],[_az]]*Table1[[#This Row],[_az]])</f>
        <v>0.9937620336263242</v>
      </c>
      <c r="T1677" s="1">
        <f>ATAN2(Table1[[#This Row],[_az]],Table1[[#This Row],[_ay]])*180/PI()</f>
        <v>89.937627336855755</v>
      </c>
      <c r="U1677" s="1">
        <f>ATAN2(SQRT(Table1[[#This Row],[_ay]]*Table1[[#This Row],[_ay]]+Table1[[#This Row],[_az]]*Table1[[#This Row],[_az]]),Table1[[#This Row],[_ax]])*180/PI()</f>
        <v>-2.114092263014157</v>
      </c>
    </row>
    <row r="1678" spans="1:21" x14ac:dyDescent="0.25">
      <c r="A1678" t="s">
        <v>2</v>
      </c>
      <c r="B1678" t="s">
        <v>1</v>
      </c>
      <c r="C1678" t="s">
        <v>0</v>
      </c>
      <c r="D1678" t="s">
        <v>3</v>
      </c>
      <c r="E1678">
        <v>-184</v>
      </c>
      <c r="F1678">
        <v>8286</v>
      </c>
      <c r="G1678">
        <v>996</v>
      </c>
      <c r="H1678">
        <v>4</v>
      </c>
      <c r="I1678">
        <v>-1</v>
      </c>
      <c r="J1678">
        <v>-16</v>
      </c>
      <c r="K1678">
        <v>1351</v>
      </c>
      <c r="L1678">
        <v>-36</v>
      </c>
      <c r="M1678">
        <v>-34</v>
      </c>
      <c r="N1678">
        <v>-218</v>
      </c>
      <c r="O1678">
        <v>416613</v>
      </c>
      <c r="P1678">
        <f>(Table1[[#This Row],[ax]]-E$1)/E$2</f>
        <v>-3.6537994658897788E-2</v>
      </c>
      <c r="Q1678">
        <f>(Table1[[#This Row],[ay]]-F$1)/F$2</f>
        <v>0.99344898701928908</v>
      </c>
      <c r="R1678">
        <f>(Table1[[#This Row],[az]]-G$1)/G$2</f>
        <v>1.0810810810810811E-3</v>
      </c>
      <c r="S1678">
        <f>SQRT(Table1[[#This Row],[_ax]]*Table1[[#This Row],[_ax]]+Table1[[#This Row],[_ay]]*Table1[[#This Row],[_ay]]+Table1[[#This Row],[_az]]*Table1[[#This Row],[_az]])</f>
        <v>0.99412126201970408</v>
      </c>
      <c r="T1678" s="1">
        <f>ATAN2(Table1[[#This Row],[_az]],Table1[[#This Row],[_ay]])*180/PI()</f>
        <v>89.93765018675704</v>
      </c>
      <c r="U1678" s="1">
        <f>ATAN2(SQRT(Table1[[#This Row],[_ay]]*Table1[[#This Row],[_ay]]+Table1[[#This Row],[_az]]*Table1[[#This Row],[_az]]),Table1[[#This Row],[_ax]])*180/PI()</f>
        <v>-2.1063270492394204</v>
      </c>
    </row>
    <row r="1679" spans="1:21" x14ac:dyDescent="0.25">
      <c r="A1679" t="s">
        <v>2</v>
      </c>
      <c r="B1679" t="s">
        <v>1</v>
      </c>
      <c r="C1679" t="s">
        <v>0</v>
      </c>
      <c r="D1679" t="s">
        <v>3</v>
      </c>
      <c r="E1679">
        <v>-189</v>
      </c>
      <c r="F1679">
        <v>8288</v>
      </c>
      <c r="G1679">
        <v>998</v>
      </c>
      <c r="H1679">
        <v>5</v>
      </c>
      <c r="I1679">
        <v>-1</v>
      </c>
      <c r="J1679">
        <v>-17</v>
      </c>
      <c r="K1679">
        <v>1351</v>
      </c>
      <c r="L1679">
        <v>-41</v>
      </c>
      <c r="M1679">
        <v>-37</v>
      </c>
      <c r="N1679">
        <v>-203</v>
      </c>
      <c r="O1679">
        <v>416663</v>
      </c>
      <c r="P1679">
        <f>(Table1[[#This Row],[ax]]-E$1)/E$2</f>
        <v>-3.7144938091769844E-2</v>
      </c>
      <c r="Q1679">
        <f>(Table1[[#This Row],[ay]]-F$1)/F$2</f>
        <v>0.99369161712968579</v>
      </c>
      <c r="R1679">
        <f>(Table1[[#This Row],[az]]-G$1)/G$2</f>
        <v>1.3213213213213214E-3</v>
      </c>
      <c r="S1679">
        <f>SQRT(Table1[[#This Row],[_ax]]*Table1[[#This Row],[_ax]]+Table1[[#This Row],[_ay]]*Table1[[#This Row],[_ay]]+Table1[[#This Row],[_az]]*Table1[[#This Row],[_az]])</f>
        <v>0.99438650547444862</v>
      </c>
      <c r="T1679" s="1">
        <f>ATAN2(Table1[[#This Row],[_az]],Table1[[#This Row],[_ay]])*180/PI()</f>
        <v>89.923813294619805</v>
      </c>
      <c r="U1679" s="1">
        <f>ATAN2(SQRT(Table1[[#This Row],[_ay]]*Table1[[#This Row],[_ay]]+Table1[[#This Row],[_az]]*Table1[[#This Row],[_az]]),Table1[[#This Row],[_ax]])*180/PI()</f>
        <v>-2.140760590150848</v>
      </c>
    </row>
    <row r="1680" spans="1:21" x14ac:dyDescent="0.25">
      <c r="A1680" t="s">
        <v>2</v>
      </c>
      <c r="B1680" t="s">
        <v>1</v>
      </c>
      <c r="C1680" t="s">
        <v>0</v>
      </c>
      <c r="D1680" t="s">
        <v>3</v>
      </c>
      <c r="E1680">
        <v>-188</v>
      </c>
      <c r="F1680">
        <v>8292</v>
      </c>
      <c r="G1680">
        <v>997</v>
      </c>
      <c r="H1680">
        <v>3</v>
      </c>
      <c r="I1680">
        <v>-2</v>
      </c>
      <c r="J1680">
        <v>-16</v>
      </c>
      <c r="K1680">
        <v>1347</v>
      </c>
      <c r="L1680">
        <v>-45</v>
      </c>
      <c r="M1680">
        <v>-41</v>
      </c>
      <c r="N1680">
        <v>-215</v>
      </c>
      <c r="O1680">
        <v>416713</v>
      </c>
      <c r="P1680">
        <f>(Table1[[#This Row],[ax]]-E$1)/E$2</f>
        <v>-3.7023549405195436E-2</v>
      </c>
      <c r="Q1680">
        <f>(Table1[[#This Row],[ay]]-F$1)/F$2</f>
        <v>0.99417687735047922</v>
      </c>
      <c r="R1680">
        <f>(Table1[[#This Row],[az]]-G$1)/G$2</f>
        <v>1.2012012012012011E-3</v>
      </c>
      <c r="S1680">
        <f>SQRT(Table1[[#This Row],[_ax]]*Table1[[#This Row],[_ax]]+Table1[[#This Row],[_ay]]*Table1[[#This Row],[_ay]]+Table1[[#This Row],[_az]]*Table1[[#This Row],[_az]])</f>
        <v>0.99486674964702415</v>
      </c>
      <c r="T1680" s="1">
        <f>ATAN2(Table1[[#This Row],[_az]],Table1[[#This Row],[_ay]])*180/PI()</f>
        <v>89.930773157923539</v>
      </c>
      <c r="U1680" s="1">
        <f>ATAN2(SQRT(Table1[[#This Row],[_ay]]*Table1[[#This Row],[_ay]]+Table1[[#This Row],[_az]]*Table1[[#This Row],[_az]]),Table1[[#This Row],[_ax]])*180/PI()</f>
        <v>-2.1327309092718867</v>
      </c>
    </row>
    <row r="1681" spans="1:21" x14ac:dyDescent="0.25">
      <c r="A1681" t="s">
        <v>2</v>
      </c>
      <c r="B1681" t="s">
        <v>1</v>
      </c>
      <c r="C1681" t="s">
        <v>0</v>
      </c>
      <c r="D1681" t="s">
        <v>3</v>
      </c>
      <c r="E1681">
        <v>-190</v>
      </c>
      <c r="F1681">
        <v>8285</v>
      </c>
      <c r="G1681">
        <v>996</v>
      </c>
      <c r="H1681">
        <v>4</v>
      </c>
      <c r="I1681">
        <v>-3</v>
      </c>
      <c r="J1681">
        <v>-18</v>
      </c>
      <c r="K1681">
        <v>1348</v>
      </c>
      <c r="L1681">
        <v>-37</v>
      </c>
      <c r="M1681">
        <v>-31</v>
      </c>
      <c r="N1681">
        <v>-209</v>
      </c>
      <c r="O1681">
        <v>416763</v>
      </c>
      <c r="P1681">
        <f>(Table1[[#This Row],[ax]]-E$1)/E$2</f>
        <v>-3.7266326778344259E-2</v>
      </c>
      <c r="Q1681">
        <f>(Table1[[#This Row],[ay]]-F$1)/F$2</f>
        <v>0.99332767196409077</v>
      </c>
      <c r="R1681">
        <f>(Table1[[#This Row],[az]]-G$1)/G$2</f>
        <v>1.0810810810810811E-3</v>
      </c>
      <c r="S1681">
        <f>SQRT(Table1[[#This Row],[_ax]]*Table1[[#This Row],[_ax]]+Table1[[#This Row],[_ay]]*Table1[[#This Row],[_ay]]+Table1[[#This Row],[_az]]*Table1[[#This Row],[_az]])</f>
        <v>0.99402706790985051</v>
      </c>
      <c r="T1681" s="1">
        <f>ATAN2(Table1[[#This Row],[_az]],Table1[[#This Row],[_ay]])*180/PI()</f>
        <v>89.93764257198373</v>
      </c>
      <c r="U1681" s="1">
        <f>ATAN2(SQRT(Table1[[#This Row],[_ay]]*Table1[[#This Row],[_ay]]+Table1[[#This Row],[_az]]*Table1[[#This Row],[_az]]),Table1[[#This Row],[_ax]])*180/PI()</f>
        <v>-2.1485368015423885</v>
      </c>
    </row>
    <row r="1682" spans="1:21" x14ac:dyDescent="0.25">
      <c r="A1682" t="s">
        <v>2</v>
      </c>
      <c r="B1682" t="s">
        <v>1</v>
      </c>
      <c r="C1682" t="s">
        <v>0</v>
      </c>
      <c r="D1682" t="s">
        <v>3</v>
      </c>
      <c r="E1682">
        <v>-190</v>
      </c>
      <c r="F1682">
        <v>8281</v>
      </c>
      <c r="G1682">
        <v>998</v>
      </c>
      <c r="H1682">
        <v>4</v>
      </c>
      <c r="I1682">
        <v>-2</v>
      </c>
      <c r="J1682">
        <v>-19</v>
      </c>
      <c r="K1682">
        <v>1346</v>
      </c>
      <c r="L1682">
        <v>-41</v>
      </c>
      <c r="M1682">
        <v>-33</v>
      </c>
      <c r="N1682">
        <v>-213</v>
      </c>
      <c r="O1682">
        <v>416813</v>
      </c>
      <c r="P1682">
        <f>(Table1[[#This Row],[ax]]-E$1)/E$2</f>
        <v>-3.7266326778344259E-2</v>
      </c>
      <c r="Q1682">
        <f>(Table1[[#This Row],[ay]]-F$1)/F$2</f>
        <v>0.99284241174329735</v>
      </c>
      <c r="R1682">
        <f>(Table1[[#This Row],[az]]-G$1)/G$2</f>
        <v>1.3213213213213214E-3</v>
      </c>
      <c r="S1682">
        <f>SQRT(Table1[[#This Row],[_ax]]*Table1[[#This Row],[_ax]]+Table1[[#This Row],[_ay]]*Table1[[#This Row],[_ay]]+Table1[[#This Row],[_az]]*Table1[[#This Row],[_az]])</f>
        <v>0.99354243973663836</v>
      </c>
      <c r="T1682" s="1">
        <f>ATAN2(Table1[[#This Row],[_az]],Table1[[#This Row],[_ay]])*180/PI()</f>
        <v>89.923748130114888</v>
      </c>
      <c r="U1682" s="1">
        <f>ATAN2(SQRT(Table1[[#This Row],[_ay]]*Table1[[#This Row],[_ay]]+Table1[[#This Row],[_az]]*Table1[[#This Row],[_az]]),Table1[[#This Row],[_ax]])*180/PI()</f>
        <v>-2.1495853024547373</v>
      </c>
    </row>
    <row r="1683" spans="1:21" x14ac:dyDescent="0.25">
      <c r="A1683" t="s">
        <v>2</v>
      </c>
      <c r="B1683" t="s">
        <v>1</v>
      </c>
      <c r="C1683" t="s">
        <v>0</v>
      </c>
      <c r="D1683" t="s">
        <v>3</v>
      </c>
      <c r="E1683">
        <v>-188</v>
      </c>
      <c r="F1683">
        <v>8280</v>
      </c>
      <c r="G1683">
        <v>996</v>
      </c>
      <c r="H1683">
        <v>5</v>
      </c>
      <c r="I1683">
        <v>-2</v>
      </c>
      <c r="J1683">
        <v>-17</v>
      </c>
      <c r="K1683">
        <v>1347</v>
      </c>
      <c r="L1683">
        <v>-38</v>
      </c>
      <c r="M1683">
        <v>-34</v>
      </c>
      <c r="N1683">
        <v>-216</v>
      </c>
      <c r="O1683">
        <v>416863</v>
      </c>
      <c r="P1683">
        <f>(Table1[[#This Row],[ax]]-E$1)/E$2</f>
        <v>-3.7023549405195436E-2</v>
      </c>
      <c r="Q1683">
        <f>(Table1[[#This Row],[ay]]-F$1)/F$2</f>
        <v>0.99272109668809905</v>
      </c>
      <c r="R1683">
        <f>(Table1[[#This Row],[az]]-G$1)/G$2</f>
        <v>1.0810810810810811E-3</v>
      </c>
      <c r="S1683">
        <f>SQRT(Table1[[#This Row],[_ax]]*Table1[[#This Row],[_ax]]+Table1[[#This Row],[_ay]]*Table1[[#This Row],[_ay]]+Table1[[#This Row],[_az]]*Table1[[#This Row],[_az]])</f>
        <v>0.99341184196509602</v>
      </c>
      <c r="T1683" s="1">
        <f>ATAN2(Table1[[#This Row],[_az]],Table1[[#This Row],[_ay]])*180/PI()</f>
        <v>89.937604470200313</v>
      </c>
      <c r="U1683" s="1">
        <f>ATAN2(SQRT(Table1[[#This Row],[_ay]]*Table1[[#This Row],[_ay]]+Table1[[#This Row],[_az]]*Table1[[#This Row],[_az]]),Table1[[#This Row],[_ax]])*180/PI()</f>
        <v>-2.1358558605792601</v>
      </c>
    </row>
    <row r="1684" spans="1:21" x14ac:dyDescent="0.25">
      <c r="A1684" t="s">
        <v>2</v>
      </c>
      <c r="B1684" t="s">
        <v>1</v>
      </c>
      <c r="C1684" t="s">
        <v>0</v>
      </c>
      <c r="D1684" t="s">
        <v>3</v>
      </c>
      <c r="E1684">
        <v>-194</v>
      </c>
      <c r="F1684">
        <v>8290</v>
      </c>
      <c r="G1684">
        <v>987</v>
      </c>
      <c r="H1684">
        <v>5</v>
      </c>
      <c r="I1684">
        <v>-2</v>
      </c>
      <c r="J1684">
        <v>-17</v>
      </c>
      <c r="K1684">
        <v>1348</v>
      </c>
      <c r="L1684">
        <v>-44</v>
      </c>
      <c r="M1684">
        <v>-32</v>
      </c>
      <c r="N1684">
        <v>-220</v>
      </c>
      <c r="O1684">
        <v>416913</v>
      </c>
      <c r="P1684">
        <f>(Table1[[#This Row],[ax]]-E$1)/E$2</f>
        <v>-3.77518815246419E-2</v>
      </c>
      <c r="Q1684">
        <f>(Table1[[#This Row],[ay]]-F$1)/F$2</f>
        <v>0.9939342472400825</v>
      </c>
      <c r="R1684">
        <f>(Table1[[#This Row],[az]]-G$1)/G$2</f>
        <v>0</v>
      </c>
      <c r="S1684">
        <f>SQRT(Table1[[#This Row],[_ax]]*Table1[[#This Row],[_ax]]+Table1[[#This Row],[_ay]]*Table1[[#This Row],[_ay]]+Table1[[#This Row],[_az]]*Table1[[#This Row],[_az]])</f>
        <v>0.99465093997611043</v>
      </c>
      <c r="T1684" s="1">
        <f>ATAN2(Table1[[#This Row],[_az]],Table1[[#This Row],[_ay]])*180/PI()</f>
        <v>90</v>
      </c>
      <c r="U1684" s="1">
        <f>ATAN2(SQRT(Table1[[#This Row],[_ay]]*Table1[[#This Row],[_ay]]+Table1[[#This Row],[_az]]*Table1[[#This Row],[_az]]),Table1[[#This Row],[_ax]])*180/PI()</f>
        <v>-2.1751783091757675</v>
      </c>
    </row>
    <row r="1685" spans="1:21" x14ac:dyDescent="0.25">
      <c r="A1685" t="s">
        <v>2</v>
      </c>
      <c r="B1685" t="s">
        <v>1</v>
      </c>
      <c r="C1685" t="s">
        <v>0</v>
      </c>
      <c r="D1685" t="s">
        <v>3</v>
      </c>
      <c r="E1685">
        <v>-188</v>
      </c>
      <c r="F1685">
        <v>8284</v>
      </c>
      <c r="G1685">
        <v>993</v>
      </c>
      <c r="H1685">
        <v>4</v>
      </c>
      <c r="I1685">
        <v>-2</v>
      </c>
      <c r="J1685">
        <v>-19</v>
      </c>
      <c r="K1685">
        <v>1350</v>
      </c>
      <c r="L1685">
        <v>-36</v>
      </c>
      <c r="M1685">
        <v>-46</v>
      </c>
      <c r="N1685">
        <v>-210</v>
      </c>
      <c r="O1685">
        <v>416963</v>
      </c>
      <c r="P1685">
        <f>(Table1[[#This Row],[ax]]-E$1)/E$2</f>
        <v>-3.7023549405195436E-2</v>
      </c>
      <c r="Q1685">
        <f>(Table1[[#This Row],[ay]]-F$1)/F$2</f>
        <v>0.99320635690889236</v>
      </c>
      <c r="R1685">
        <f>(Table1[[#This Row],[az]]-G$1)/G$2</f>
        <v>7.2072072072072073E-4</v>
      </c>
      <c r="S1685">
        <f>SQRT(Table1[[#This Row],[_ax]]*Table1[[#This Row],[_ax]]+Table1[[#This Row],[_ay]]*Table1[[#This Row],[_ay]]+Table1[[#This Row],[_az]]*Table1[[#This Row],[_az]])</f>
        <v>0.99389643829382468</v>
      </c>
      <c r="T1685" s="1">
        <f>ATAN2(Table1[[#This Row],[_az]],Table1[[#This Row],[_ay]])*180/PI()</f>
        <v>89.958423294444714</v>
      </c>
      <c r="U1685" s="1">
        <f>ATAN2(SQRT(Table1[[#This Row],[_ay]]*Table1[[#This Row],[_ay]]+Table1[[#This Row],[_az]]*Table1[[#This Row],[_az]]),Table1[[#This Row],[_ax]])*180/PI()</f>
        <v>-2.1348139942247162</v>
      </c>
    </row>
    <row r="1686" spans="1:21" x14ac:dyDescent="0.25">
      <c r="A1686" t="s">
        <v>2</v>
      </c>
      <c r="B1686" t="s">
        <v>1</v>
      </c>
      <c r="C1686" t="s">
        <v>0</v>
      </c>
      <c r="D1686" t="s">
        <v>3</v>
      </c>
      <c r="E1686">
        <v>-188</v>
      </c>
      <c r="F1686">
        <v>8289</v>
      </c>
      <c r="G1686">
        <v>1000</v>
      </c>
      <c r="H1686">
        <v>4</v>
      </c>
      <c r="I1686">
        <v>-1</v>
      </c>
      <c r="J1686">
        <v>-17</v>
      </c>
      <c r="K1686">
        <v>1351</v>
      </c>
      <c r="L1686">
        <v>-44</v>
      </c>
      <c r="M1686">
        <v>-34</v>
      </c>
      <c r="N1686">
        <v>-220</v>
      </c>
      <c r="O1686">
        <v>417013</v>
      </c>
      <c r="P1686">
        <f>(Table1[[#This Row],[ax]]-E$1)/E$2</f>
        <v>-3.7023549405195436E-2</v>
      </c>
      <c r="Q1686">
        <f>(Table1[[#This Row],[ay]]-F$1)/F$2</f>
        <v>0.99381293218488409</v>
      </c>
      <c r="R1686">
        <f>(Table1[[#This Row],[az]]-G$1)/G$2</f>
        <v>1.5615615615615615E-3</v>
      </c>
      <c r="S1686">
        <f>SQRT(Table1[[#This Row],[_ax]]*Table1[[#This Row],[_ax]]+Table1[[#This Row],[_ay]]*Table1[[#This Row],[_ay]]+Table1[[#This Row],[_az]]*Table1[[#This Row],[_az]])</f>
        <v>0.99450355749136787</v>
      </c>
      <c r="T1686" s="1">
        <f>ATAN2(Table1[[#This Row],[_az]],Table1[[#This Row],[_ay]])*180/PI()</f>
        <v>89.909972178467967</v>
      </c>
      <c r="U1686" s="1">
        <f>ATAN2(SQRT(Table1[[#This Row],[_ay]]*Table1[[#This Row],[_ay]]+Table1[[#This Row],[_az]]*Table1[[#This Row],[_az]]),Table1[[#This Row],[_ax]])*180/PI()</f>
        <v>-2.1335101415571254</v>
      </c>
    </row>
    <row r="1687" spans="1:21" x14ac:dyDescent="0.25">
      <c r="A1687" t="s">
        <v>2</v>
      </c>
      <c r="B1687" t="s">
        <v>1</v>
      </c>
      <c r="C1687" t="s">
        <v>0</v>
      </c>
      <c r="D1687" t="s">
        <v>3</v>
      </c>
      <c r="E1687">
        <v>-182</v>
      </c>
      <c r="F1687">
        <v>8285</v>
      </c>
      <c r="G1687">
        <v>1002</v>
      </c>
      <c r="H1687">
        <v>4</v>
      </c>
      <c r="I1687">
        <v>-1</v>
      </c>
      <c r="J1687">
        <v>-17</v>
      </c>
      <c r="K1687">
        <v>1350</v>
      </c>
      <c r="L1687">
        <v>-36</v>
      </c>
      <c r="M1687">
        <v>-40</v>
      </c>
      <c r="N1687">
        <v>-210</v>
      </c>
      <c r="O1687">
        <v>417063</v>
      </c>
      <c r="P1687">
        <f>(Table1[[#This Row],[ax]]-E$1)/E$2</f>
        <v>-3.6295217285748971E-2</v>
      </c>
      <c r="Q1687">
        <f>(Table1[[#This Row],[ay]]-F$1)/F$2</f>
        <v>0.99332767196409077</v>
      </c>
      <c r="R1687">
        <f>(Table1[[#This Row],[az]]-G$1)/G$2</f>
        <v>1.8018018018018018E-3</v>
      </c>
      <c r="S1687">
        <f>SQRT(Table1[[#This Row],[_ax]]*Table1[[#This Row],[_ax]]+Table1[[#This Row],[_ay]]*Table1[[#This Row],[_ay]]+Table1[[#This Row],[_az]]*Table1[[#This Row],[_az]])</f>
        <v>0.99399217963581232</v>
      </c>
      <c r="T1687" s="1">
        <f>ATAN2(Table1[[#This Row],[_az]],Table1[[#This Row],[_ay]])*180/PI()</f>
        <v>89.89607102625591</v>
      </c>
      <c r="U1687" s="1">
        <f>ATAN2(SQRT(Table1[[#This Row],[_ay]]*Table1[[#This Row],[_ay]]+Table1[[#This Row],[_az]]*Table1[[#This Row],[_az]]),Table1[[#This Row],[_ax]])*180/PI()</f>
        <v>-2.0925971108208143</v>
      </c>
    </row>
    <row r="1688" spans="1:21" x14ac:dyDescent="0.25">
      <c r="A1688" t="s">
        <v>2</v>
      </c>
      <c r="B1688" t="s">
        <v>1</v>
      </c>
      <c r="C1688" t="s">
        <v>0</v>
      </c>
      <c r="D1688" t="s">
        <v>3</v>
      </c>
      <c r="E1688">
        <v>-183</v>
      </c>
      <c r="F1688">
        <v>8283</v>
      </c>
      <c r="G1688">
        <v>1006</v>
      </c>
      <c r="H1688">
        <v>4</v>
      </c>
      <c r="I1688">
        <v>-3</v>
      </c>
      <c r="J1688">
        <v>-17</v>
      </c>
      <c r="K1688">
        <v>1349</v>
      </c>
      <c r="L1688">
        <v>-40</v>
      </c>
      <c r="M1688">
        <v>-28</v>
      </c>
      <c r="N1688">
        <v>-220</v>
      </c>
      <c r="O1688">
        <v>417113</v>
      </c>
      <c r="P1688">
        <f>(Table1[[#This Row],[ax]]-E$1)/E$2</f>
        <v>-3.6416605972323379E-2</v>
      </c>
      <c r="Q1688">
        <f>(Table1[[#This Row],[ay]]-F$1)/F$2</f>
        <v>0.99308504185369406</v>
      </c>
      <c r="R1688">
        <f>(Table1[[#This Row],[az]]-G$1)/G$2</f>
        <v>2.2822822822822822E-3</v>
      </c>
      <c r="S1688">
        <f>SQRT(Table1[[#This Row],[_ax]]*Table1[[#This Row],[_ax]]+Table1[[#This Row],[_ay]]*Table1[[#This Row],[_ay]]+Table1[[#This Row],[_az]]*Table1[[#This Row],[_az]])</f>
        <v>0.9937551400402983</v>
      </c>
      <c r="T1688" s="1">
        <f>ATAN2(Table1[[#This Row],[_az]],Table1[[#This Row],[_ay]])*180/PI()</f>
        <v>89.868324557610563</v>
      </c>
      <c r="U1688" s="1">
        <f>ATAN2(SQRT(Table1[[#This Row],[_ay]]*Table1[[#This Row],[_ay]]+Table1[[#This Row],[_az]]*Table1[[#This Row],[_az]]),Table1[[#This Row],[_ax]])*180/PI()</f>
        <v>-2.1000999324995178</v>
      </c>
    </row>
    <row r="1689" spans="1:21" x14ac:dyDescent="0.25">
      <c r="A1689" t="s">
        <v>2</v>
      </c>
      <c r="B1689" t="s">
        <v>1</v>
      </c>
      <c r="C1689" t="s">
        <v>0</v>
      </c>
      <c r="D1689" t="s">
        <v>3</v>
      </c>
      <c r="E1689">
        <v>-190</v>
      </c>
      <c r="F1689">
        <v>8292</v>
      </c>
      <c r="G1689">
        <v>994</v>
      </c>
      <c r="H1689">
        <v>4</v>
      </c>
      <c r="I1689">
        <v>-1</v>
      </c>
      <c r="J1689">
        <v>-16</v>
      </c>
      <c r="K1689">
        <v>1349</v>
      </c>
      <c r="L1689">
        <v>-42</v>
      </c>
      <c r="M1689">
        <v>-40</v>
      </c>
      <c r="N1689">
        <v>-226</v>
      </c>
      <c r="O1689">
        <v>417163</v>
      </c>
      <c r="P1689">
        <f>(Table1[[#This Row],[ax]]-E$1)/E$2</f>
        <v>-3.7266326778344259E-2</v>
      </c>
      <c r="Q1689">
        <f>(Table1[[#This Row],[ay]]-F$1)/F$2</f>
        <v>0.99417687735047922</v>
      </c>
      <c r="R1689">
        <f>(Table1[[#This Row],[az]]-G$1)/G$2</f>
        <v>8.4084084084084089E-4</v>
      </c>
      <c r="S1689">
        <f>SQRT(Table1[[#This Row],[_ax]]*Table1[[#This Row],[_ax]]+Table1[[#This Row],[_ay]]*Table1[[#This Row],[_ay]]+Table1[[#This Row],[_az]]*Table1[[#This Row],[_az]])</f>
        <v>0.99487544425582231</v>
      </c>
      <c r="T1689" s="1">
        <f>ATAN2(Table1[[#This Row],[_az]],Table1[[#This Row],[_ay]])*180/PI()</f>
        <v>89.951541198520346</v>
      </c>
      <c r="U1689" s="1">
        <f>ATAN2(SQRT(Table1[[#This Row],[_ay]]*Table1[[#This Row],[_ay]]+Table1[[#This Row],[_az]]*Table1[[#This Row],[_az]]),Table1[[#This Row],[_ax]])*180/PI()</f>
        <v>-2.1467037865887213</v>
      </c>
    </row>
    <row r="1690" spans="1:21" x14ac:dyDescent="0.25">
      <c r="A1690" t="s">
        <v>2</v>
      </c>
      <c r="B1690" t="s">
        <v>1</v>
      </c>
      <c r="C1690" t="s">
        <v>0</v>
      </c>
      <c r="D1690" t="s">
        <v>3</v>
      </c>
      <c r="E1690">
        <v>-188</v>
      </c>
      <c r="F1690">
        <v>8284</v>
      </c>
      <c r="G1690">
        <v>984</v>
      </c>
      <c r="H1690">
        <v>3</v>
      </c>
      <c r="I1690">
        <v>-3</v>
      </c>
      <c r="J1690">
        <v>-17</v>
      </c>
      <c r="K1690">
        <v>1351</v>
      </c>
      <c r="L1690">
        <v>-39</v>
      </c>
      <c r="M1690">
        <v>-31</v>
      </c>
      <c r="N1690">
        <v>-223</v>
      </c>
      <c r="O1690">
        <v>417213</v>
      </c>
      <c r="P1690">
        <f>(Table1[[#This Row],[ax]]-E$1)/E$2</f>
        <v>-3.7023549405195436E-2</v>
      </c>
      <c r="Q1690">
        <f>(Table1[[#This Row],[ay]]-F$1)/F$2</f>
        <v>0.99320635690889236</v>
      </c>
      <c r="R1690">
        <f>(Table1[[#This Row],[az]]-G$1)/G$2</f>
        <v>-3.6036036036036037E-4</v>
      </c>
      <c r="S1690">
        <f>SQRT(Table1[[#This Row],[_ax]]*Table1[[#This Row],[_ax]]+Table1[[#This Row],[_ay]]*Table1[[#This Row],[_ay]]+Table1[[#This Row],[_az]]*Table1[[#This Row],[_az]])</f>
        <v>0.99389624230821116</v>
      </c>
      <c r="T1690" s="1">
        <f>ATAN2(Table1[[#This Row],[_az]],Table1[[#This Row],[_ay]])*180/PI()</f>
        <v>90.020788355514256</v>
      </c>
      <c r="U1690" s="1">
        <f>ATAN2(SQRT(Table1[[#This Row],[_ay]]*Table1[[#This Row],[_ay]]+Table1[[#This Row],[_az]]*Table1[[#This Row],[_az]]),Table1[[#This Row],[_ax]])*180/PI()</f>
        <v>-2.1348144153819097</v>
      </c>
    </row>
    <row r="1691" spans="1:21" x14ac:dyDescent="0.25">
      <c r="A1691" t="s">
        <v>2</v>
      </c>
      <c r="B1691" t="s">
        <v>1</v>
      </c>
      <c r="C1691" t="s">
        <v>0</v>
      </c>
      <c r="D1691" t="s">
        <v>3</v>
      </c>
      <c r="E1691">
        <v>-196</v>
      </c>
      <c r="F1691">
        <v>8277</v>
      </c>
      <c r="G1691">
        <v>995</v>
      </c>
      <c r="H1691">
        <v>5</v>
      </c>
      <c r="I1691">
        <v>-2</v>
      </c>
      <c r="J1691">
        <v>-16</v>
      </c>
      <c r="K1691">
        <v>1351</v>
      </c>
      <c r="L1691">
        <v>-36</v>
      </c>
      <c r="M1691">
        <v>-30</v>
      </c>
      <c r="N1691">
        <v>-220</v>
      </c>
      <c r="O1691">
        <v>417263</v>
      </c>
      <c r="P1691">
        <f>(Table1[[#This Row],[ax]]-E$1)/E$2</f>
        <v>-3.7994658897790724E-2</v>
      </c>
      <c r="Q1691">
        <f>(Table1[[#This Row],[ay]]-F$1)/F$2</f>
        <v>0.99235715152250392</v>
      </c>
      <c r="R1691">
        <f>(Table1[[#This Row],[az]]-G$1)/G$2</f>
        <v>9.6096096096096094E-4</v>
      </c>
      <c r="S1691">
        <f>SQRT(Table1[[#This Row],[_ax]]*Table1[[#This Row],[_ax]]+Table1[[#This Row],[_ay]]*Table1[[#This Row],[_ay]]+Table1[[#This Row],[_az]]*Table1[[#This Row],[_az]])</f>
        <v>0.99308470622026279</v>
      </c>
      <c r="T1691" s="1">
        <f>ATAN2(Table1[[#This Row],[_az]],Table1[[#This Row],[_ay]])*180/PI()</f>
        <v>89.944516961413171</v>
      </c>
      <c r="U1691" s="1">
        <f>ATAN2(SQRT(Table1[[#This Row],[_ay]]*Table1[[#This Row],[_ay]]+Table1[[#This Row],[_az]]*Table1[[#This Row],[_az]]),Table1[[#This Row],[_ax]])*180/PI()</f>
        <v>-2.1926277016658027</v>
      </c>
    </row>
    <row r="1692" spans="1:21" x14ac:dyDescent="0.25">
      <c r="A1692" t="s">
        <v>2</v>
      </c>
      <c r="B1692" t="s">
        <v>1</v>
      </c>
      <c r="C1692" t="s">
        <v>0</v>
      </c>
      <c r="D1692" t="s">
        <v>3</v>
      </c>
      <c r="E1692">
        <v>-192</v>
      </c>
      <c r="F1692">
        <v>8285</v>
      </c>
      <c r="G1692">
        <v>997</v>
      </c>
      <c r="H1692">
        <v>3</v>
      </c>
      <c r="I1692">
        <v>-2</v>
      </c>
      <c r="J1692">
        <v>-17</v>
      </c>
      <c r="K1692">
        <v>1352</v>
      </c>
      <c r="L1692">
        <v>-40</v>
      </c>
      <c r="M1692">
        <v>-38</v>
      </c>
      <c r="N1692">
        <v>-220</v>
      </c>
      <c r="O1692">
        <v>417313</v>
      </c>
      <c r="P1692">
        <f>(Table1[[#This Row],[ax]]-E$1)/E$2</f>
        <v>-3.7509104151493083E-2</v>
      </c>
      <c r="Q1692">
        <f>(Table1[[#This Row],[ay]]-F$1)/F$2</f>
        <v>0.99332767196409077</v>
      </c>
      <c r="R1692">
        <f>(Table1[[#This Row],[az]]-G$1)/G$2</f>
        <v>1.2012012012012011E-3</v>
      </c>
      <c r="S1692">
        <f>SQRT(Table1[[#This Row],[_ax]]*Table1[[#This Row],[_ax]]+Table1[[#This Row],[_ay]]*Table1[[#This Row],[_ay]]+Table1[[#This Row],[_az]]*Table1[[#This Row],[_az]])</f>
        <v>0.99403633719707329</v>
      </c>
      <c r="T1692" s="1">
        <f>ATAN2(Table1[[#This Row],[_az]],Table1[[#This Row],[_ay]])*180/PI()</f>
        <v>89.930713975287674</v>
      </c>
      <c r="U1692" s="1">
        <f>ATAN2(SQRT(Table1[[#This Row],[_ay]]*Table1[[#This Row],[_ay]]+Table1[[#This Row],[_az]]*Table1[[#This Row],[_az]]),Table1[[#This Row],[_ax]])*180/PI()</f>
        <v>-2.1625202376977604</v>
      </c>
    </row>
    <row r="1693" spans="1:21" x14ac:dyDescent="0.25">
      <c r="A1693" t="s">
        <v>2</v>
      </c>
      <c r="B1693" t="s">
        <v>1</v>
      </c>
      <c r="C1693" t="s">
        <v>0</v>
      </c>
      <c r="D1693" t="s">
        <v>3</v>
      </c>
      <c r="E1693">
        <v>-189</v>
      </c>
      <c r="F1693">
        <v>8283</v>
      </c>
      <c r="G1693">
        <v>992</v>
      </c>
      <c r="H1693">
        <v>4</v>
      </c>
      <c r="I1693">
        <v>-3</v>
      </c>
      <c r="J1693">
        <v>-17</v>
      </c>
      <c r="K1693">
        <v>1348</v>
      </c>
      <c r="L1693">
        <v>-34</v>
      </c>
      <c r="M1693">
        <v>-36</v>
      </c>
      <c r="N1693">
        <v>-230</v>
      </c>
      <c r="O1693">
        <v>417363</v>
      </c>
      <c r="P1693">
        <f>(Table1[[#This Row],[ax]]-E$1)/E$2</f>
        <v>-3.7144938091769844E-2</v>
      </c>
      <c r="Q1693">
        <f>(Table1[[#This Row],[ay]]-F$1)/F$2</f>
        <v>0.99308504185369406</v>
      </c>
      <c r="R1693">
        <f>(Table1[[#This Row],[az]]-G$1)/G$2</f>
        <v>6.0060060060060057E-4</v>
      </c>
      <c r="S1693">
        <f>SQRT(Table1[[#This Row],[_ax]]*Table1[[#This Row],[_ax]]+Table1[[#This Row],[_ay]]*Table1[[#This Row],[_ay]]+Table1[[#This Row],[_az]]*Table1[[#This Row],[_az]])</f>
        <v>0.99377965741932761</v>
      </c>
      <c r="T1693" s="1">
        <f>ATAN2(Table1[[#This Row],[_az]],Table1[[#This Row],[_ay]])*180/PI()</f>
        <v>89.965348511012024</v>
      </c>
      <c r="U1693" s="1">
        <f>ATAN2(SQRT(Table1[[#This Row],[_ay]]*Table1[[#This Row],[_ay]]+Table1[[#This Row],[_az]]*Table1[[#This Row],[_az]]),Table1[[#This Row],[_ax]])*180/PI()</f>
        <v>-2.1420684472931626</v>
      </c>
    </row>
    <row r="1694" spans="1:21" x14ac:dyDescent="0.25">
      <c r="A1694" t="s">
        <v>2</v>
      </c>
      <c r="B1694" t="s">
        <v>1</v>
      </c>
      <c r="C1694" t="s">
        <v>0</v>
      </c>
      <c r="D1694" t="s">
        <v>3</v>
      </c>
      <c r="E1694">
        <v>-188</v>
      </c>
      <c r="F1694">
        <v>8281</v>
      </c>
      <c r="G1694">
        <v>997</v>
      </c>
      <c r="H1694">
        <v>4</v>
      </c>
      <c r="I1694">
        <v>-1</v>
      </c>
      <c r="J1694">
        <v>-16</v>
      </c>
      <c r="K1694">
        <v>1351</v>
      </c>
      <c r="L1694">
        <v>-40</v>
      </c>
      <c r="M1694">
        <v>-36</v>
      </c>
      <c r="N1694">
        <v>-214</v>
      </c>
      <c r="O1694">
        <v>417413</v>
      </c>
      <c r="P1694">
        <f>(Table1[[#This Row],[ax]]-E$1)/E$2</f>
        <v>-3.7023549405195436E-2</v>
      </c>
      <c r="Q1694">
        <f>(Table1[[#This Row],[ay]]-F$1)/F$2</f>
        <v>0.99284241174329735</v>
      </c>
      <c r="R1694">
        <f>(Table1[[#This Row],[az]]-G$1)/G$2</f>
        <v>1.2012012012012011E-3</v>
      </c>
      <c r="S1694">
        <f>SQRT(Table1[[#This Row],[_ax]]*Table1[[#This Row],[_ax]]+Table1[[#This Row],[_ay]]*Table1[[#This Row],[_ay]]+Table1[[#This Row],[_az]]*Table1[[#This Row],[_az]])</f>
        <v>0.99353321064327382</v>
      </c>
      <c r="T1694" s="1">
        <f>ATAN2(Table1[[#This Row],[_az]],Table1[[#This Row],[_ay]])*180/PI()</f>
        <v>89.93068011118352</v>
      </c>
      <c r="U1694" s="1">
        <f>ATAN2(SQRT(Table1[[#This Row],[_ay]]*Table1[[#This Row],[_ay]]+Table1[[#This Row],[_az]]*Table1[[#This Row],[_az]]),Table1[[#This Row],[_ax]])*180/PI()</f>
        <v>-2.13559482640298</v>
      </c>
    </row>
    <row r="1695" spans="1:21" x14ac:dyDescent="0.25">
      <c r="A1695" t="s">
        <v>2</v>
      </c>
      <c r="B1695" t="s">
        <v>1</v>
      </c>
      <c r="C1695" t="s">
        <v>0</v>
      </c>
      <c r="D1695" t="s">
        <v>3</v>
      </c>
      <c r="E1695">
        <v>-185</v>
      </c>
      <c r="F1695">
        <v>8289</v>
      </c>
      <c r="G1695">
        <v>995</v>
      </c>
      <c r="H1695">
        <v>2</v>
      </c>
      <c r="I1695">
        <v>-2</v>
      </c>
      <c r="J1695">
        <v>-16</v>
      </c>
      <c r="K1695">
        <v>1353</v>
      </c>
      <c r="L1695">
        <v>-44</v>
      </c>
      <c r="M1695">
        <v>-36</v>
      </c>
      <c r="N1695">
        <v>-214</v>
      </c>
      <c r="O1695">
        <v>417463</v>
      </c>
      <c r="P1695">
        <f>(Table1[[#This Row],[ax]]-E$1)/E$2</f>
        <v>-3.6659383345472203E-2</v>
      </c>
      <c r="Q1695">
        <f>(Table1[[#This Row],[ay]]-F$1)/F$2</f>
        <v>0.99381293218488409</v>
      </c>
      <c r="R1695">
        <f>(Table1[[#This Row],[az]]-G$1)/G$2</f>
        <v>9.6096096096096094E-4</v>
      </c>
      <c r="S1695">
        <f>SQRT(Table1[[#This Row],[_ax]]*Table1[[#This Row],[_ax]]+Table1[[#This Row],[_ay]]*Table1[[#This Row],[_ay]]+Table1[[#This Row],[_az]]*Table1[[#This Row],[_az]])</f>
        <v>0.99448930512658396</v>
      </c>
      <c r="T1695" s="1">
        <f>ATAN2(Table1[[#This Row],[_az]],Table1[[#This Row],[_ay]])*180/PI()</f>
        <v>89.944598235344785</v>
      </c>
      <c r="U1695" s="1">
        <f>ATAN2(SQRT(Table1[[#This Row],[_ay]]*Table1[[#This Row],[_ay]]+Table1[[#This Row],[_az]]*Table1[[#This Row],[_az]]),Table1[[#This Row],[_ax]])*180/PI()</f>
        <v>-2.112545522982813</v>
      </c>
    </row>
    <row r="1696" spans="1:21" x14ac:dyDescent="0.25">
      <c r="A1696" t="s">
        <v>2</v>
      </c>
      <c r="B1696" t="s">
        <v>1</v>
      </c>
      <c r="C1696" t="s">
        <v>0</v>
      </c>
      <c r="D1696" t="s">
        <v>3</v>
      </c>
      <c r="E1696">
        <v>-187</v>
      </c>
      <c r="F1696">
        <v>8286</v>
      </c>
      <c r="G1696">
        <v>998</v>
      </c>
      <c r="H1696">
        <v>3</v>
      </c>
      <c r="I1696">
        <v>-2</v>
      </c>
      <c r="J1696">
        <v>-17</v>
      </c>
      <c r="K1696">
        <v>1351</v>
      </c>
      <c r="L1696">
        <v>-41</v>
      </c>
      <c r="M1696">
        <v>-43</v>
      </c>
      <c r="N1696">
        <v>-211</v>
      </c>
      <c r="O1696">
        <v>417513</v>
      </c>
      <c r="P1696">
        <f>(Table1[[#This Row],[ax]]-E$1)/E$2</f>
        <v>-3.6902160718621027E-2</v>
      </c>
      <c r="Q1696">
        <f>(Table1[[#This Row],[ay]]-F$1)/F$2</f>
        <v>0.99344898701928908</v>
      </c>
      <c r="R1696">
        <f>(Table1[[#This Row],[az]]-G$1)/G$2</f>
        <v>1.3213213213213214E-3</v>
      </c>
      <c r="S1696">
        <f>SQRT(Table1[[#This Row],[_ax]]*Table1[[#This Row],[_ax]]+Table1[[#This Row],[_ay]]*Table1[[#This Row],[_ay]]+Table1[[#This Row],[_az]]*Table1[[#This Row],[_az]])</f>
        <v>0.99413500349066708</v>
      </c>
      <c r="T1696" s="1">
        <f>ATAN2(Table1[[#This Row],[_az]],Table1[[#This Row],[_ay]])*180/PI()</f>
        <v>89.923794687557759</v>
      </c>
      <c r="U1696" s="1">
        <f>ATAN2(SQRT(Table1[[#This Row],[_ay]]*Table1[[#This Row],[_ay]]+Table1[[#This Row],[_az]]*Table1[[#This Row],[_az]]),Table1[[#This Row],[_ax]])*180/PI()</f>
        <v>-2.1273005278997386</v>
      </c>
    </row>
    <row r="1697" spans="1:21" x14ac:dyDescent="0.25">
      <c r="A1697" t="s">
        <v>2</v>
      </c>
      <c r="B1697" t="s">
        <v>1</v>
      </c>
      <c r="C1697" t="s">
        <v>0</v>
      </c>
      <c r="D1697" t="s">
        <v>3</v>
      </c>
      <c r="E1697">
        <v>-189</v>
      </c>
      <c r="F1697">
        <v>8279</v>
      </c>
      <c r="G1697">
        <v>1001</v>
      </c>
      <c r="H1697">
        <v>3</v>
      </c>
      <c r="I1697">
        <v>-2</v>
      </c>
      <c r="J1697">
        <v>-17</v>
      </c>
      <c r="K1697">
        <v>1349</v>
      </c>
      <c r="L1697">
        <v>-43</v>
      </c>
      <c r="M1697">
        <v>-43</v>
      </c>
      <c r="N1697">
        <v>-221</v>
      </c>
      <c r="O1697">
        <v>417563</v>
      </c>
      <c r="P1697">
        <f>(Table1[[#This Row],[ax]]-E$1)/E$2</f>
        <v>-3.7144938091769844E-2</v>
      </c>
      <c r="Q1697">
        <f>(Table1[[#This Row],[ay]]-F$1)/F$2</f>
        <v>0.99259978163290064</v>
      </c>
      <c r="R1697">
        <f>(Table1[[#This Row],[az]]-G$1)/G$2</f>
        <v>1.6816816816816818E-3</v>
      </c>
      <c r="S1697">
        <f>SQRT(Table1[[#This Row],[_ax]]*Table1[[#This Row],[_ax]]+Table1[[#This Row],[_ay]]*Table1[[#This Row],[_ay]]+Table1[[#This Row],[_az]]*Table1[[#This Row],[_az]])</f>
        <v>0.99329597853650953</v>
      </c>
      <c r="T1697" s="1">
        <f>ATAN2(Table1[[#This Row],[_az]],Table1[[#This Row],[_ay]])*180/PI()</f>
        <v>89.902928478891724</v>
      </c>
      <c r="U1697" s="1">
        <f>ATAN2(SQRT(Table1[[#This Row],[_ay]]*Table1[[#This Row],[_ay]]+Table1[[#This Row],[_az]]*Table1[[#This Row],[_az]]),Table1[[#This Row],[_ax]])*180/PI()</f>
        <v>-2.1431119999037636</v>
      </c>
    </row>
    <row r="1698" spans="1:21" x14ac:dyDescent="0.25">
      <c r="A1698" t="s">
        <v>2</v>
      </c>
      <c r="B1698" t="s">
        <v>1</v>
      </c>
      <c r="C1698" t="s">
        <v>0</v>
      </c>
      <c r="D1698" t="s">
        <v>3</v>
      </c>
      <c r="E1698">
        <v>-192</v>
      </c>
      <c r="F1698">
        <v>8284</v>
      </c>
      <c r="G1698">
        <v>1019</v>
      </c>
      <c r="H1698">
        <v>4</v>
      </c>
      <c r="I1698">
        <v>-2</v>
      </c>
      <c r="J1698">
        <v>-18</v>
      </c>
      <c r="K1698">
        <v>1349</v>
      </c>
      <c r="L1698">
        <v>-36</v>
      </c>
      <c r="M1698">
        <v>-36</v>
      </c>
      <c r="N1698">
        <v>-226</v>
      </c>
      <c r="O1698">
        <v>417613</v>
      </c>
      <c r="P1698">
        <f>(Table1[[#This Row],[ax]]-E$1)/E$2</f>
        <v>-3.7509104151493083E-2</v>
      </c>
      <c r="Q1698">
        <f>(Table1[[#This Row],[ay]]-F$1)/F$2</f>
        <v>0.99320635690889236</v>
      </c>
      <c r="R1698">
        <f>(Table1[[#This Row],[az]]-G$1)/G$2</f>
        <v>3.8438438438438438E-3</v>
      </c>
      <c r="S1698">
        <f>SQRT(Table1[[#This Row],[_ax]]*Table1[[#This Row],[_ax]]+Table1[[#This Row],[_ay]]*Table1[[#This Row],[_ay]]+Table1[[#This Row],[_az]]*Table1[[#This Row],[_az]])</f>
        <v>0.99392181555390835</v>
      </c>
      <c r="T1698" s="1">
        <f>ATAN2(Table1[[#This Row],[_az]],Table1[[#This Row],[_ay]])*180/PI()</f>
        <v>89.778258638523823</v>
      </c>
      <c r="U1698" s="1">
        <f>ATAN2(SQRT(Table1[[#This Row],[_ay]]*Table1[[#This Row],[_ay]]+Table1[[#This Row],[_az]]*Table1[[#This Row],[_az]]),Table1[[#This Row],[_ax]])*180/PI()</f>
        <v>-2.1627695259747379</v>
      </c>
    </row>
    <row r="1699" spans="1:21" x14ac:dyDescent="0.25">
      <c r="A1699" t="s">
        <v>2</v>
      </c>
      <c r="B1699" t="s">
        <v>1</v>
      </c>
      <c r="C1699" t="s">
        <v>0</v>
      </c>
      <c r="D1699" t="s">
        <v>3</v>
      </c>
      <c r="E1699">
        <v>-190</v>
      </c>
      <c r="F1699">
        <v>8284</v>
      </c>
      <c r="G1699">
        <v>1000</v>
      </c>
      <c r="H1699">
        <v>5</v>
      </c>
      <c r="I1699">
        <v>-2</v>
      </c>
      <c r="J1699">
        <v>-16</v>
      </c>
      <c r="K1699">
        <v>1350</v>
      </c>
      <c r="L1699">
        <v>-34</v>
      </c>
      <c r="M1699">
        <v>-38</v>
      </c>
      <c r="N1699">
        <v>-218</v>
      </c>
      <c r="O1699">
        <v>417663</v>
      </c>
      <c r="P1699">
        <f>(Table1[[#This Row],[ax]]-E$1)/E$2</f>
        <v>-3.7266326778344259E-2</v>
      </c>
      <c r="Q1699">
        <f>(Table1[[#This Row],[ay]]-F$1)/F$2</f>
        <v>0.99320635690889236</v>
      </c>
      <c r="R1699">
        <f>(Table1[[#This Row],[az]]-G$1)/G$2</f>
        <v>1.5615615615615615E-3</v>
      </c>
      <c r="S1699">
        <f>SQRT(Table1[[#This Row],[_ax]]*Table1[[#This Row],[_ax]]+Table1[[#This Row],[_ay]]*Table1[[#This Row],[_ay]]+Table1[[#This Row],[_az]]*Table1[[#This Row],[_az]])</f>
        <v>0.99390647698377277</v>
      </c>
      <c r="T1699" s="1">
        <f>ATAN2(Table1[[#This Row],[_az]],Table1[[#This Row],[_ay]])*180/PI()</f>
        <v>89.909917196378558</v>
      </c>
      <c r="U1699" s="1">
        <f>ATAN2(SQRT(Table1[[#This Row],[_ay]]*Table1[[#This Row],[_ay]]+Table1[[#This Row],[_az]]*Table1[[#This Row],[_az]]),Table1[[#This Row],[_ax]])*180/PI()</f>
        <v>-2.1487976063396377</v>
      </c>
    </row>
    <row r="1700" spans="1:21" x14ac:dyDescent="0.25">
      <c r="A1700" t="s">
        <v>2</v>
      </c>
      <c r="B1700" t="s">
        <v>1</v>
      </c>
      <c r="C1700" t="s">
        <v>0</v>
      </c>
      <c r="D1700" t="s">
        <v>3</v>
      </c>
      <c r="E1700">
        <v>-189</v>
      </c>
      <c r="F1700">
        <v>8286</v>
      </c>
      <c r="G1700">
        <v>1003</v>
      </c>
      <c r="H1700">
        <v>3</v>
      </c>
      <c r="I1700">
        <v>-2</v>
      </c>
      <c r="J1700">
        <v>-17</v>
      </c>
      <c r="K1700">
        <v>1352</v>
      </c>
      <c r="L1700">
        <v>-27</v>
      </c>
      <c r="M1700">
        <v>-29</v>
      </c>
      <c r="N1700">
        <v>-211</v>
      </c>
      <c r="O1700">
        <v>417713</v>
      </c>
      <c r="P1700">
        <f>(Table1[[#This Row],[ax]]-E$1)/E$2</f>
        <v>-3.7144938091769844E-2</v>
      </c>
      <c r="Q1700">
        <f>(Table1[[#This Row],[ay]]-F$1)/F$2</f>
        <v>0.99344898701928908</v>
      </c>
      <c r="R1700">
        <f>(Table1[[#This Row],[az]]-G$1)/G$2</f>
        <v>1.9219219219219219E-3</v>
      </c>
      <c r="S1700">
        <f>SQRT(Table1[[#This Row],[_ax]]*Table1[[#This Row],[_ax]]+Table1[[#This Row],[_ay]]*Table1[[#This Row],[_ay]]+Table1[[#This Row],[_az]]*Table1[[#This Row],[_az]])</f>
        <v>0.99414502464145893</v>
      </c>
      <c r="T1700" s="1">
        <f>ATAN2(Table1[[#This Row],[_az]],Table1[[#This Row],[_ay]])*180/PI()</f>
        <v>89.889155982097861</v>
      </c>
      <c r="U1700" s="1">
        <f>ATAN2(SQRT(Table1[[#This Row],[_ay]]*Table1[[#This Row],[_ay]]+Table1[[#This Row],[_az]]*Table1[[#This Row],[_az]]),Table1[[#This Row],[_ax]])*180/PI()</f>
        <v>-2.1412808295709147</v>
      </c>
    </row>
    <row r="1701" spans="1:21" x14ac:dyDescent="0.25">
      <c r="A1701" t="s">
        <v>2</v>
      </c>
      <c r="B1701" t="s">
        <v>1</v>
      </c>
      <c r="C1701" t="s">
        <v>0</v>
      </c>
      <c r="D1701" t="s">
        <v>3</v>
      </c>
      <c r="E1701">
        <v>-190</v>
      </c>
      <c r="F1701">
        <v>8280</v>
      </c>
      <c r="G1701">
        <v>995</v>
      </c>
      <c r="H1701">
        <v>4</v>
      </c>
      <c r="I1701">
        <v>-2</v>
      </c>
      <c r="J1701">
        <v>-16</v>
      </c>
      <c r="K1701">
        <v>1353</v>
      </c>
      <c r="L1701">
        <v>-34</v>
      </c>
      <c r="M1701">
        <v>-34</v>
      </c>
      <c r="N1701">
        <v>-216</v>
      </c>
      <c r="O1701">
        <v>417763</v>
      </c>
      <c r="P1701">
        <f>(Table1[[#This Row],[ax]]-E$1)/E$2</f>
        <v>-3.7266326778344259E-2</v>
      </c>
      <c r="Q1701">
        <f>(Table1[[#This Row],[ay]]-F$1)/F$2</f>
        <v>0.99272109668809905</v>
      </c>
      <c r="R1701">
        <f>(Table1[[#This Row],[az]]-G$1)/G$2</f>
        <v>9.6096096096096094E-4</v>
      </c>
      <c r="S1701">
        <f>SQRT(Table1[[#This Row],[_ax]]*Table1[[#This Row],[_ax]]+Table1[[#This Row],[_ay]]*Table1[[#This Row],[_ay]]+Table1[[#This Row],[_az]]*Table1[[#This Row],[_az]])</f>
        <v>0.99342079622239687</v>
      </c>
      <c r="T1701" s="1">
        <f>ATAN2(Table1[[#This Row],[_az]],Table1[[#This Row],[_ay]])*180/PI()</f>
        <v>89.944537302243162</v>
      </c>
      <c r="U1701" s="1">
        <f>ATAN2(SQRT(Table1[[#This Row],[_ay]]*Table1[[#This Row],[_ay]]+Table1[[#This Row],[_az]]*Table1[[#This Row],[_az]]),Table1[[#This Row],[_ax]])*180/PI()</f>
        <v>-2.149848640897642</v>
      </c>
    </row>
    <row r="1702" spans="1:21" x14ac:dyDescent="0.25">
      <c r="A1702" t="s">
        <v>2</v>
      </c>
      <c r="B1702" t="s">
        <v>1</v>
      </c>
      <c r="C1702" t="s">
        <v>0</v>
      </c>
      <c r="D1702" t="s">
        <v>3</v>
      </c>
      <c r="E1702">
        <v>-188</v>
      </c>
      <c r="F1702">
        <v>8287</v>
      </c>
      <c r="G1702">
        <v>1006</v>
      </c>
      <c r="H1702">
        <v>3</v>
      </c>
      <c r="I1702">
        <v>-1</v>
      </c>
      <c r="J1702">
        <v>-17</v>
      </c>
      <c r="K1702">
        <v>1353</v>
      </c>
      <c r="L1702">
        <v>-37</v>
      </c>
      <c r="M1702">
        <v>-37</v>
      </c>
      <c r="N1702">
        <v>-221</v>
      </c>
      <c r="O1702">
        <v>417813</v>
      </c>
      <c r="P1702">
        <f>(Table1[[#This Row],[ax]]-E$1)/E$2</f>
        <v>-3.7023549405195436E-2</v>
      </c>
      <c r="Q1702">
        <f>(Table1[[#This Row],[ay]]-F$1)/F$2</f>
        <v>0.99357030207448749</v>
      </c>
      <c r="R1702">
        <f>(Table1[[#This Row],[az]]-G$1)/G$2</f>
        <v>2.2822822822822822E-3</v>
      </c>
      <c r="S1702">
        <f>SQRT(Table1[[#This Row],[_ax]]*Table1[[#This Row],[_ax]]+Table1[[#This Row],[_ay]]*Table1[[#This Row],[_ay]]+Table1[[#This Row],[_az]]*Table1[[#This Row],[_az]])</f>
        <v>0.99426248907789094</v>
      </c>
      <c r="T1702" s="1">
        <f>ATAN2(Table1[[#This Row],[_az]],Table1[[#This Row],[_ay]])*180/PI()</f>
        <v>89.868388867734666</v>
      </c>
      <c r="U1702" s="1">
        <f>ATAN2(SQRT(Table1[[#This Row],[_ay]]*Table1[[#This Row],[_ay]]+Table1[[#This Row],[_az]]*Table1[[#This Row],[_az]]),Table1[[#This Row],[_ax]])*180/PI()</f>
        <v>-2.1340276707255765</v>
      </c>
    </row>
    <row r="1703" spans="1:21" x14ac:dyDescent="0.25">
      <c r="A1703" t="s">
        <v>2</v>
      </c>
      <c r="B1703" t="s">
        <v>1</v>
      </c>
      <c r="C1703" t="s">
        <v>0</v>
      </c>
      <c r="D1703" t="s">
        <v>3</v>
      </c>
      <c r="E1703">
        <v>-187</v>
      </c>
      <c r="F1703">
        <v>8285</v>
      </c>
      <c r="G1703">
        <v>1005</v>
      </c>
      <c r="H1703">
        <v>4</v>
      </c>
      <c r="I1703">
        <v>-2</v>
      </c>
      <c r="J1703">
        <v>-17</v>
      </c>
      <c r="K1703">
        <v>1349</v>
      </c>
      <c r="L1703">
        <v>-42</v>
      </c>
      <c r="M1703">
        <v>-40</v>
      </c>
      <c r="N1703">
        <v>-210</v>
      </c>
      <c r="O1703">
        <v>417863</v>
      </c>
      <c r="P1703">
        <f>(Table1[[#This Row],[ax]]-E$1)/E$2</f>
        <v>-3.6902160718621027E-2</v>
      </c>
      <c r="Q1703">
        <f>(Table1[[#This Row],[ay]]-F$1)/F$2</f>
        <v>0.99332767196409077</v>
      </c>
      <c r="R1703">
        <f>(Table1[[#This Row],[az]]-G$1)/G$2</f>
        <v>2.1621621621621622E-3</v>
      </c>
      <c r="S1703">
        <f>SQRT(Table1[[#This Row],[_ax]]*Table1[[#This Row],[_ax]]+Table1[[#This Row],[_ay]]*Table1[[#This Row],[_ay]]+Table1[[#This Row],[_az]]*Table1[[#This Row],[_az]])</f>
        <v>0.9940152455070892</v>
      </c>
      <c r="T1703" s="1">
        <f>ATAN2(Table1[[#This Row],[_az]],Table1[[#This Row],[_ay]])*180/PI()</f>
        <v>89.875285291690489</v>
      </c>
      <c r="U1703" s="1">
        <f>ATAN2(SQRT(Table1[[#This Row],[_ay]]*Table1[[#This Row],[_ay]]+Table1[[#This Row],[_az]]*Table1[[#This Row],[_az]]),Table1[[#This Row],[_ax]])*180/PI()</f>
        <v>-2.127556940839999</v>
      </c>
    </row>
    <row r="1704" spans="1:21" x14ac:dyDescent="0.25">
      <c r="A1704" t="s">
        <v>2</v>
      </c>
      <c r="B1704" t="s">
        <v>1</v>
      </c>
      <c r="C1704" t="s">
        <v>0</v>
      </c>
      <c r="D1704" t="s">
        <v>3</v>
      </c>
      <c r="E1704">
        <v>-188</v>
      </c>
      <c r="F1704">
        <v>8290</v>
      </c>
      <c r="G1704">
        <v>1007</v>
      </c>
      <c r="H1704">
        <v>5</v>
      </c>
      <c r="I1704">
        <v>0</v>
      </c>
      <c r="J1704">
        <v>-16</v>
      </c>
      <c r="K1704">
        <v>1351</v>
      </c>
      <c r="L1704">
        <v>-39</v>
      </c>
      <c r="M1704">
        <v>-31</v>
      </c>
      <c r="N1704">
        <v>-209</v>
      </c>
      <c r="O1704">
        <v>417913</v>
      </c>
      <c r="P1704">
        <f>(Table1[[#This Row],[ax]]-E$1)/E$2</f>
        <v>-3.7023549405195436E-2</v>
      </c>
      <c r="Q1704">
        <f>(Table1[[#This Row],[ay]]-F$1)/F$2</f>
        <v>0.9939342472400825</v>
      </c>
      <c r="R1704">
        <f>(Table1[[#This Row],[az]]-G$1)/G$2</f>
        <v>2.4024024024024023E-3</v>
      </c>
      <c r="S1704">
        <f>SQRT(Table1[[#This Row],[_ax]]*Table1[[#This Row],[_ax]]+Table1[[#This Row],[_ay]]*Table1[[#This Row],[_ay]]+Table1[[#This Row],[_az]]*Table1[[#This Row],[_az]])</f>
        <v>0.99462646384689135</v>
      </c>
      <c r="T1704" s="1">
        <f>ATAN2(Table1[[#This Row],[_az]],Table1[[#This Row],[_ay]])*180/PI()</f>
        <v>89.861512720103718</v>
      </c>
      <c r="U1704" s="1">
        <f>ATAN2(SQRT(Table1[[#This Row],[_ay]]*Table1[[#This Row],[_ay]]+Table1[[#This Row],[_az]]*Table1[[#This Row],[_az]]),Table1[[#This Row],[_ax]])*180/PI()</f>
        <v>-2.1332463810326541</v>
      </c>
    </row>
    <row r="1705" spans="1:21" x14ac:dyDescent="0.25">
      <c r="A1705" t="s">
        <v>2</v>
      </c>
      <c r="B1705" t="s">
        <v>1</v>
      </c>
      <c r="C1705" t="s">
        <v>0</v>
      </c>
      <c r="D1705" t="s">
        <v>3</v>
      </c>
      <c r="E1705">
        <v>-198</v>
      </c>
      <c r="F1705">
        <v>8291</v>
      </c>
      <c r="G1705">
        <v>1001</v>
      </c>
      <c r="H1705">
        <v>4</v>
      </c>
      <c r="I1705">
        <v>1</v>
      </c>
      <c r="J1705">
        <v>-15</v>
      </c>
      <c r="K1705">
        <v>1350</v>
      </c>
      <c r="L1705">
        <v>-37</v>
      </c>
      <c r="M1705">
        <v>-35</v>
      </c>
      <c r="N1705">
        <v>-219</v>
      </c>
      <c r="O1705">
        <v>417963</v>
      </c>
      <c r="P1705">
        <f>(Table1[[#This Row],[ax]]-E$1)/E$2</f>
        <v>-3.8237436270939548E-2</v>
      </c>
      <c r="Q1705">
        <f>(Table1[[#This Row],[ay]]-F$1)/F$2</f>
        <v>0.9940555622952808</v>
      </c>
      <c r="R1705">
        <f>(Table1[[#This Row],[az]]-G$1)/G$2</f>
        <v>1.6816816816816818E-3</v>
      </c>
      <c r="S1705">
        <f>SQRT(Table1[[#This Row],[_ax]]*Table1[[#This Row],[_ax]]+Table1[[#This Row],[_ay]]*Table1[[#This Row],[_ay]]+Table1[[#This Row],[_az]]*Table1[[#This Row],[_az]])</f>
        <v>0.99479213432557845</v>
      </c>
      <c r="T1705" s="1">
        <f>ATAN2(Table1[[#This Row],[_az]],Table1[[#This Row],[_ay]])*180/PI()</f>
        <v>89.903070638524284</v>
      </c>
      <c r="U1705" s="1">
        <f>ATAN2(SQRT(Table1[[#This Row],[_ay]]*Table1[[#This Row],[_ay]]+Table1[[#This Row],[_az]]*Table1[[#This Row],[_az]]),Table1[[#This Row],[_ax]])*180/PI()</f>
        <v>-2.202855730534742</v>
      </c>
    </row>
    <row r="1706" spans="1:21" x14ac:dyDescent="0.25">
      <c r="A1706" t="s">
        <v>2</v>
      </c>
      <c r="B1706" t="s">
        <v>1</v>
      </c>
      <c r="C1706" t="s">
        <v>0</v>
      </c>
      <c r="D1706" t="s">
        <v>3</v>
      </c>
      <c r="E1706">
        <v>-195</v>
      </c>
      <c r="F1706">
        <v>8289</v>
      </c>
      <c r="G1706">
        <v>999</v>
      </c>
      <c r="H1706">
        <v>4</v>
      </c>
      <c r="I1706">
        <v>-1</v>
      </c>
      <c r="J1706">
        <v>-16</v>
      </c>
      <c r="K1706">
        <v>1353</v>
      </c>
      <c r="L1706">
        <v>-37</v>
      </c>
      <c r="M1706">
        <v>-29</v>
      </c>
      <c r="N1706">
        <v>-211</v>
      </c>
      <c r="O1706">
        <v>418013</v>
      </c>
      <c r="P1706">
        <f>(Table1[[#This Row],[ax]]-E$1)/E$2</f>
        <v>-3.7873270211216316E-2</v>
      </c>
      <c r="Q1706">
        <f>(Table1[[#This Row],[ay]]-F$1)/F$2</f>
        <v>0.99381293218488409</v>
      </c>
      <c r="R1706">
        <f>(Table1[[#This Row],[az]]-G$1)/G$2</f>
        <v>1.4414414414414415E-3</v>
      </c>
      <c r="S1706">
        <f>SQRT(Table1[[#This Row],[_ax]]*Table1[[#This Row],[_ax]]+Table1[[#This Row],[_ay]]*Table1[[#This Row],[_ay]]+Table1[[#This Row],[_az]]*Table1[[#This Row],[_az]])</f>
        <v>0.9945353721853426</v>
      </c>
      <c r="T1706" s="1">
        <f>ATAN2(Table1[[#This Row],[_az]],Table1[[#This Row],[_ay]])*180/PI()</f>
        <v>89.916897385391835</v>
      </c>
      <c r="U1706" s="1">
        <f>ATAN2(SQRT(Table1[[#This Row],[_ay]]*Table1[[#This Row],[_ay]]+Table1[[#This Row],[_az]]*Table1[[#This Row],[_az]]),Table1[[#This Row],[_ax]])*180/PI()</f>
        <v>-2.1824295276100902</v>
      </c>
    </row>
    <row r="1707" spans="1:21" x14ac:dyDescent="0.25">
      <c r="A1707" t="s">
        <v>2</v>
      </c>
      <c r="B1707" t="s">
        <v>1</v>
      </c>
      <c r="C1707" t="s">
        <v>0</v>
      </c>
      <c r="D1707" t="s">
        <v>3</v>
      </c>
      <c r="E1707">
        <v>-191</v>
      </c>
      <c r="F1707">
        <v>8285</v>
      </c>
      <c r="G1707">
        <v>1001</v>
      </c>
      <c r="H1707">
        <v>4</v>
      </c>
      <c r="I1707">
        <v>-3</v>
      </c>
      <c r="J1707">
        <v>-17</v>
      </c>
      <c r="K1707">
        <v>1351</v>
      </c>
      <c r="L1707">
        <v>-39</v>
      </c>
      <c r="M1707">
        <v>-39</v>
      </c>
      <c r="N1707">
        <v>-209</v>
      </c>
      <c r="O1707">
        <v>418063</v>
      </c>
      <c r="P1707">
        <f>(Table1[[#This Row],[ax]]-E$1)/E$2</f>
        <v>-3.7387715464918668E-2</v>
      </c>
      <c r="Q1707">
        <f>(Table1[[#This Row],[ay]]-F$1)/F$2</f>
        <v>0.99332767196409077</v>
      </c>
      <c r="R1707">
        <f>(Table1[[#This Row],[az]]-G$1)/G$2</f>
        <v>1.6816816816816818E-3</v>
      </c>
      <c r="S1707">
        <f>SQRT(Table1[[#This Row],[_ax]]*Table1[[#This Row],[_ax]]+Table1[[#This Row],[_ay]]*Table1[[#This Row],[_ay]]+Table1[[#This Row],[_az]]*Table1[[#This Row],[_az]])</f>
        <v>0.99403246084349006</v>
      </c>
      <c r="T1707" s="1">
        <f>ATAN2(Table1[[#This Row],[_az]],Table1[[#This Row],[_ay]])*180/PI()</f>
        <v>89.902999610793685</v>
      </c>
      <c r="U1707" s="1">
        <f>ATAN2(SQRT(Table1[[#This Row],[_ay]]*Table1[[#This Row],[_ay]]+Table1[[#This Row],[_az]]*Table1[[#This Row],[_az]]),Table1[[#This Row],[_ax]])*180/PI()</f>
        <v>-2.1555268910576482</v>
      </c>
    </row>
    <row r="1708" spans="1:21" x14ac:dyDescent="0.25">
      <c r="A1708" t="s">
        <v>2</v>
      </c>
      <c r="B1708" t="s">
        <v>1</v>
      </c>
      <c r="C1708" t="s">
        <v>0</v>
      </c>
      <c r="D1708" t="s">
        <v>3</v>
      </c>
      <c r="E1708">
        <v>-194</v>
      </c>
      <c r="F1708">
        <v>8286</v>
      </c>
      <c r="G1708">
        <v>1007</v>
      </c>
      <c r="H1708">
        <v>4</v>
      </c>
      <c r="I1708">
        <v>-2</v>
      </c>
      <c r="J1708">
        <v>-17</v>
      </c>
      <c r="K1708">
        <v>1351</v>
      </c>
      <c r="L1708">
        <v>-44</v>
      </c>
      <c r="M1708">
        <v>-38</v>
      </c>
      <c r="N1708">
        <v>-216</v>
      </c>
      <c r="O1708">
        <v>418113</v>
      </c>
      <c r="P1708">
        <f>(Table1[[#This Row],[ax]]-E$1)/E$2</f>
        <v>-3.77518815246419E-2</v>
      </c>
      <c r="Q1708">
        <f>(Table1[[#This Row],[ay]]-F$1)/F$2</f>
        <v>0.99344898701928908</v>
      </c>
      <c r="R1708">
        <f>(Table1[[#This Row],[az]]-G$1)/G$2</f>
        <v>2.4024024024024023E-3</v>
      </c>
      <c r="S1708">
        <f>SQRT(Table1[[#This Row],[_ax]]*Table1[[#This Row],[_ax]]+Table1[[#This Row],[_ay]]*Table1[[#This Row],[_ay]]+Table1[[#This Row],[_az]]*Table1[[#This Row],[_az]])</f>
        <v>0.99416893227740988</v>
      </c>
      <c r="T1708" s="1">
        <f>ATAN2(Table1[[#This Row],[_az]],Table1[[#This Row],[_ay]])*180/PI()</f>
        <v>89.86144507485271</v>
      </c>
      <c r="U1708" s="1">
        <f>ATAN2(SQRT(Table1[[#This Row],[_ay]]*Table1[[#This Row],[_ay]]+Table1[[#This Row],[_az]]*Table1[[#This Row],[_az]]),Table1[[#This Row],[_ax]])*180/PI()</f>
        <v>-2.1762334186391445</v>
      </c>
    </row>
    <row r="1709" spans="1:21" x14ac:dyDescent="0.25">
      <c r="A1709" t="s">
        <v>2</v>
      </c>
      <c r="B1709" t="s">
        <v>1</v>
      </c>
      <c r="C1709" t="s">
        <v>0</v>
      </c>
      <c r="D1709" t="s">
        <v>3</v>
      </c>
      <c r="E1709">
        <v>-188</v>
      </c>
      <c r="F1709">
        <v>8291</v>
      </c>
      <c r="G1709">
        <v>1000</v>
      </c>
      <c r="H1709">
        <v>4</v>
      </c>
      <c r="I1709">
        <v>-1</v>
      </c>
      <c r="J1709">
        <v>-17</v>
      </c>
      <c r="K1709">
        <v>1353</v>
      </c>
      <c r="L1709">
        <v>-37</v>
      </c>
      <c r="M1709">
        <v>-39</v>
      </c>
      <c r="N1709">
        <v>-227</v>
      </c>
      <c r="O1709">
        <v>418163</v>
      </c>
      <c r="P1709">
        <f>(Table1[[#This Row],[ax]]-E$1)/E$2</f>
        <v>-3.7023549405195436E-2</v>
      </c>
      <c r="Q1709">
        <f>(Table1[[#This Row],[ay]]-F$1)/F$2</f>
        <v>0.9940555622952808</v>
      </c>
      <c r="R1709">
        <f>(Table1[[#This Row],[az]]-G$1)/G$2</f>
        <v>1.5615615615615615E-3</v>
      </c>
      <c r="S1709">
        <f>SQRT(Table1[[#This Row],[_ax]]*Table1[[#This Row],[_ax]]+Table1[[#This Row],[_ay]]*Table1[[#This Row],[_ay]]+Table1[[#This Row],[_az]]*Table1[[#This Row],[_az]])</f>
        <v>0.99474601915024341</v>
      </c>
      <c r="T1709" s="1">
        <f>ATAN2(Table1[[#This Row],[_az]],Table1[[#This Row],[_ay]])*180/PI()</f>
        <v>89.909994152515665</v>
      </c>
      <c r="U1709" s="1">
        <f>ATAN2(SQRT(Table1[[#This Row],[_ay]]*Table1[[#This Row],[_ay]]+Table1[[#This Row],[_az]]*Table1[[#This Row],[_az]]),Table1[[#This Row],[_ax]])*180/PI()</f>
        <v>-2.1329898745412845</v>
      </c>
    </row>
    <row r="1710" spans="1:21" x14ac:dyDescent="0.25">
      <c r="A1710" t="s">
        <v>2</v>
      </c>
      <c r="B1710" t="s">
        <v>1</v>
      </c>
      <c r="C1710" t="s">
        <v>0</v>
      </c>
      <c r="D1710" t="s">
        <v>3</v>
      </c>
      <c r="E1710">
        <v>-190</v>
      </c>
      <c r="F1710">
        <v>8289</v>
      </c>
      <c r="G1710">
        <v>1000</v>
      </c>
      <c r="H1710">
        <v>4</v>
      </c>
      <c r="I1710">
        <v>-1</v>
      </c>
      <c r="J1710">
        <v>-17</v>
      </c>
      <c r="K1710">
        <v>1353</v>
      </c>
      <c r="L1710">
        <v>-41</v>
      </c>
      <c r="M1710">
        <v>-35</v>
      </c>
      <c r="N1710">
        <v>-223</v>
      </c>
      <c r="O1710">
        <v>418213</v>
      </c>
      <c r="P1710">
        <f>(Table1[[#This Row],[ax]]-E$1)/E$2</f>
        <v>-3.7266326778344259E-2</v>
      </c>
      <c r="Q1710">
        <f>(Table1[[#This Row],[ay]]-F$1)/F$2</f>
        <v>0.99381293218488409</v>
      </c>
      <c r="R1710">
        <f>(Table1[[#This Row],[az]]-G$1)/G$2</f>
        <v>1.5615615615615615E-3</v>
      </c>
      <c r="S1710">
        <f>SQRT(Table1[[#This Row],[_ax]]*Table1[[#This Row],[_ax]]+Table1[[#This Row],[_ay]]*Table1[[#This Row],[_ay]]+Table1[[#This Row],[_az]]*Table1[[#This Row],[_az]])</f>
        <v>0.99451262524111672</v>
      </c>
      <c r="T1710" s="1">
        <f>ATAN2(Table1[[#This Row],[_az]],Table1[[#This Row],[_ay]])*180/PI()</f>
        <v>89.909972178467967</v>
      </c>
      <c r="U1710" s="1">
        <f>ATAN2(SQRT(Table1[[#This Row],[_ay]]*Table1[[#This Row],[_ay]]+Table1[[#This Row],[_az]]*Table1[[#This Row],[_az]]),Table1[[#This Row],[_ax]])*180/PI()</f>
        <v>-2.147487315916619</v>
      </c>
    </row>
    <row r="1711" spans="1:21" x14ac:dyDescent="0.25">
      <c r="A1711" t="s">
        <v>2</v>
      </c>
      <c r="B1711" t="s">
        <v>1</v>
      </c>
      <c r="C1711" t="s">
        <v>0</v>
      </c>
      <c r="D1711" t="s">
        <v>3</v>
      </c>
      <c r="E1711">
        <v>-193</v>
      </c>
      <c r="F1711">
        <v>8290</v>
      </c>
      <c r="G1711">
        <v>992</v>
      </c>
      <c r="H1711">
        <v>5</v>
      </c>
      <c r="I1711">
        <v>-3</v>
      </c>
      <c r="J1711">
        <v>-17</v>
      </c>
      <c r="K1711">
        <v>1346</v>
      </c>
      <c r="L1711">
        <v>-35</v>
      </c>
      <c r="M1711">
        <v>-29</v>
      </c>
      <c r="N1711">
        <v>-215</v>
      </c>
      <c r="O1711">
        <v>418263</v>
      </c>
      <c r="P1711">
        <f>(Table1[[#This Row],[ax]]-E$1)/E$2</f>
        <v>-3.7630492838067492E-2</v>
      </c>
      <c r="Q1711">
        <f>(Table1[[#This Row],[ay]]-F$1)/F$2</f>
        <v>0.9939342472400825</v>
      </c>
      <c r="R1711">
        <f>(Table1[[#This Row],[az]]-G$1)/G$2</f>
        <v>6.0060060060060057E-4</v>
      </c>
      <c r="S1711">
        <f>SQRT(Table1[[#This Row],[_ax]]*Table1[[#This Row],[_ax]]+Table1[[#This Row],[_ay]]*Table1[[#This Row],[_ay]]+Table1[[#This Row],[_az]]*Table1[[#This Row],[_az]])</f>
        <v>0.99464652140799592</v>
      </c>
      <c r="T1711" s="1">
        <f>ATAN2(Table1[[#This Row],[_az]],Table1[[#This Row],[_ay]])*180/PI()</f>
        <v>89.965378116817462</v>
      </c>
      <c r="U1711" s="1">
        <f>ATAN2(SQRT(Table1[[#This Row],[_ay]]*Table1[[#This Row],[_ay]]+Table1[[#This Row],[_az]]*Table1[[#This Row],[_az]]),Table1[[#This Row],[_ax]])*180/PI()</f>
        <v>-2.1681904572529014</v>
      </c>
    </row>
    <row r="1712" spans="1:21" x14ac:dyDescent="0.25">
      <c r="A1712" t="s">
        <v>2</v>
      </c>
      <c r="B1712" t="s">
        <v>1</v>
      </c>
      <c r="C1712" t="s">
        <v>0</v>
      </c>
      <c r="D1712" t="s">
        <v>3</v>
      </c>
      <c r="E1712">
        <v>-191</v>
      </c>
      <c r="F1712">
        <v>8288</v>
      </c>
      <c r="G1712">
        <v>996</v>
      </c>
      <c r="H1712">
        <v>3</v>
      </c>
      <c r="I1712">
        <v>-2</v>
      </c>
      <c r="J1712">
        <v>-15</v>
      </c>
      <c r="K1712">
        <v>1352</v>
      </c>
      <c r="L1712">
        <v>-34</v>
      </c>
      <c r="M1712">
        <v>-42</v>
      </c>
      <c r="N1712">
        <v>-218</v>
      </c>
      <c r="O1712">
        <v>418313</v>
      </c>
      <c r="P1712">
        <f>(Table1[[#This Row],[ax]]-E$1)/E$2</f>
        <v>-3.7387715464918668E-2</v>
      </c>
      <c r="Q1712">
        <f>(Table1[[#This Row],[ay]]-F$1)/F$2</f>
        <v>0.99369161712968579</v>
      </c>
      <c r="R1712">
        <f>(Table1[[#This Row],[az]]-G$1)/G$2</f>
        <v>1.0810810810810811E-3</v>
      </c>
      <c r="S1712">
        <f>SQRT(Table1[[#This Row],[_ax]]*Table1[[#This Row],[_ax]]+Table1[[#This Row],[_ay]]*Table1[[#This Row],[_ay]]+Table1[[#This Row],[_az]]*Table1[[#This Row],[_az]])</f>
        <v>0.99439531372477796</v>
      </c>
      <c r="T1712" s="1">
        <f>ATAN2(Table1[[#This Row],[_az]],Table1[[#This Row],[_ay]])*180/PI()</f>
        <v>89.937665410725813</v>
      </c>
      <c r="U1712" s="1">
        <f>ATAN2(SQRT(Table1[[#This Row],[_ay]]*Table1[[#This Row],[_ay]]+Table1[[#This Row],[_az]]*Table1[[#This Row],[_az]]),Table1[[#This Row],[_ax]])*180/PI()</f>
        <v>-2.154739972477655</v>
      </c>
    </row>
    <row r="1713" spans="1:21" x14ac:dyDescent="0.25">
      <c r="A1713" t="s">
        <v>2</v>
      </c>
      <c r="B1713" t="s">
        <v>1</v>
      </c>
      <c r="C1713" t="s">
        <v>0</v>
      </c>
      <c r="D1713" t="s">
        <v>3</v>
      </c>
      <c r="E1713">
        <v>-188</v>
      </c>
      <c r="F1713">
        <v>8288</v>
      </c>
      <c r="G1713">
        <v>991</v>
      </c>
      <c r="H1713">
        <v>4</v>
      </c>
      <c r="I1713">
        <v>-1</v>
      </c>
      <c r="J1713">
        <v>-17</v>
      </c>
      <c r="K1713">
        <v>1350</v>
      </c>
      <c r="L1713">
        <v>-38</v>
      </c>
      <c r="M1713">
        <v>-34</v>
      </c>
      <c r="N1713">
        <v>-220</v>
      </c>
      <c r="O1713">
        <v>418363</v>
      </c>
      <c r="P1713">
        <f>(Table1[[#This Row],[ax]]-E$1)/E$2</f>
        <v>-3.7023549405195436E-2</v>
      </c>
      <c r="Q1713">
        <f>(Table1[[#This Row],[ay]]-F$1)/F$2</f>
        <v>0.99369161712968579</v>
      </c>
      <c r="R1713">
        <f>(Table1[[#This Row],[az]]-G$1)/G$2</f>
        <v>4.8048048048048047E-4</v>
      </c>
      <c r="S1713">
        <f>SQRT(Table1[[#This Row],[_ax]]*Table1[[#This Row],[_ax]]+Table1[[#This Row],[_ay]]*Table1[[#This Row],[_ay]]+Table1[[#This Row],[_az]]*Table1[[#This Row],[_az]])</f>
        <v>0.99438121664976209</v>
      </c>
      <c r="T1713" s="1">
        <f>ATAN2(Table1[[#This Row],[_az]],Table1[[#This Row],[_ay]])*180/PI()</f>
        <v>89.972295729329005</v>
      </c>
      <c r="U1713" s="1">
        <f>ATAN2(SQRT(Table1[[#This Row],[_ay]]*Table1[[#This Row],[_ay]]+Table1[[#This Row],[_az]]*Table1[[#This Row],[_az]]),Table1[[#This Row],[_ax]])*180/PI()</f>
        <v>-2.1337727532703585</v>
      </c>
    </row>
    <row r="1714" spans="1:21" x14ac:dyDescent="0.25">
      <c r="A1714" t="s">
        <v>2</v>
      </c>
      <c r="B1714" t="s">
        <v>1</v>
      </c>
      <c r="C1714" t="s">
        <v>0</v>
      </c>
      <c r="D1714" t="s">
        <v>3</v>
      </c>
      <c r="E1714">
        <v>-192</v>
      </c>
      <c r="F1714">
        <v>8289</v>
      </c>
      <c r="G1714">
        <v>1018</v>
      </c>
      <c r="H1714">
        <v>5</v>
      </c>
      <c r="I1714">
        <v>-3</v>
      </c>
      <c r="J1714">
        <v>-17</v>
      </c>
      <c r="K1714">
        <v>1349</v>
      </c>
      <c r="L1714">
        <v>-40</v>
      </c>
      <c r="M1714">
        <v>-28</v>
      </c>
      <c r="N1714">
        <v>-216</v>
      </c>
      <c r="O1714">
        <v>418413</v>
      </c>
      <c r="P1714">
        <f>(Table1[[#This Row],[ax]]-E$1)/E$2</f>
        <v>-3.7509104151493083E-2</v>
      </c>
      <c r="Q1714">
        <f>(Table1[[#This Row],[ay]]-F$1)/F$2</f>
        <v>0.99381293218488409</v>
      </c>
      <c r="R1714">
        <f>(Table1[[#This Row],[az]]-G$1)/G$2</f>
        <v>3.7237237237237237E-3</v>
      </c>
      <c r="S1714">
        <f>SQRT(Table1[[#This Row],[_ax]]*Table1[[#This Row],[_ax]]+Table1[[#This Row],[_ay]]*Table1[[#This Row],[_ay]]+Table1[[#This Row],[_az]]*Table1[[#This Row],[_az]])</f>
        <v>0.99452749745320523</v>
      </c>
      <c r="T1714" s="1">
        <f>ATAN2(Table1[[#This Row],[_az]],Table1[[#This Row],[_ay]])*180/PI()</f>
        <v>89.785319099706456</v>
      </c>
      <c r="U1714" s="1">
        <f>ATAN2(SQRT(Table1[[#This Row],[_ay]]*Table1[[#This Row],[_ay]]+Table1[[#This Row],[_az]]*Table1[[#This Row],[_az]]),Table1[[#This Row],[_ax]])*180/PI()</f>
        <v>-2.1614517420894686</v>
      </c>
    </row>
    <row r="1715" spans="1:21" x14ac:dyDescent="0.25">
      <c r="A1715" t="s">
        <v>2</v>
      </c>
      <c r="B1715" t="s">
        <v>1</v>
      </c>
      <c r="C1715" t="s">
        <v>0</v>
      </c>
      <c r="D1715" t="s">
        <v>3</v>
      </c>
      <c r="E1715">
        <v>-190</v>
      </c>
      <c r="F1715">
        <v>8290</v>
      </c>
      <c r="G1715">
        <v>999</v>
      </c>
      <c r="H1715">
        <v>5</v>
      </c>
      <c r="I1715">
        <v>-2</v>
      </c>
      <c r="J1715">
        <v>-18</v>
      </c>
      <c r="K1715">
        <v>1352</v>
      </c>
      <c r="L1715">
        <v>-40</v>
      </c>
      <c r="M1715">
        <v>-42</v>
      </c>
      <c r="N1715">
        <v>-224</v>
      </c>
      <c r="O1715">
        <v>418463</v>
      </c>
      <c r="P1715">
        <f>(Table1[[#This Row],[ax]]-E$1)/E$2</f>
        <v>-3.7266326778344259E-2</v>
      </c>
      <c r="Q1715">
        <f>(Table1[[#This Row],[ay]]-F$1)/F$2</f>
        <v>0.9939342472400825</v>
      </c>
      <c r="R1715">
        <f>(Table1[[#This Row],[az]]-G$1)/G$2</f>
        <v>1.4414414414414415E-3</v>
      </c>
      <c r="S1715">
        <f>SQRT(Table1[[#This Row],[_ax]]*Table1[[#This Row],[_ax]]+Table1[[#This Row],[_ay]]*Table1[[#This Row],[_ay]]+Table1[[#This Row],[_az]]*Table1[[#This Row],[_az]])</f>
        <v>0.99463367362144384</v>
      </c>
      <c r="T1715" s="1">
        <f>ATAN2(Table1[[#This Row],[_az]],Table1[[#This Row],[_ay]])*180/PI()</f>
        <v>89.916907528501568</v>
      </c>
      <c r="U1715" s="1">
        <f>ATAN2(SQRT(Table1[[#This Row],[_ay]]*Table1[[#This Row],[_ay]]+Table1[[#This Row],[_az]]*Table1[[#This Row],[_az]]),Table1[[#This Row],[_ax]])*180/PI()</f>
        <v>-2.1472258411237259</v>
      </c>
    </row>
    <row r="1716" spans="1:21" x14ac:dyDescent="0.25">
      <c r="A1716" t="s">
        <v>2</v>
      </c>
      <c r="B1716" t="s">
        <v>1</v>
      </c>
      <c r="C1716" t="s">
        <v>0</v>
      </c>
      <c r="D1716" t="s">
        <v>3</v>
      </c>
      <c r="E1716">
        <v>-190</v>
      </c>
      <c r="F1716">
        <v>8288</v>
      </c>
      <c r="G1716">
        <v>995</v>
      </c>
      <c r="H1716">
        <v>4</v>
      </c>
      <c r="I1716">
        <v>-2</v>
      </c>
      <c r="J1716">
        <v>-18</v>
      </c>
      <c r="K1716">
        <v>1353</v>
      </c>
      <c r="L1716">
        <v>-40</v>
      </c>
      <c r="M1716">
        <v>-26</v>
      </c>
      <c r="N1716">
        <v>-218</v>
      </c>
      <c r="O1716">
        <v>418513</v>
      </c>
      <c r="P1716">
        <f>(Table1[[#This Row],[ax]]-E$1)/E$2</f>
        <v>-3.7266326778344259E-2</v>
      </c>
      <c r="Q1716">
        <f>(Table1[[#This Row],[ay]]-F$1)/F$2</f>
        <v>0.99369161712968579</v>
      </c>
      <c r="R1716">
        <f>(Table1[[#This Row],[az]]-G$1)/G$2</f>
        <v>9.6096096096096094E-4</v>
      </c>
      <c r="S1716">
        <f>SQRT(Table1[[#This Row],[_ax]]*Table1[[#This Row],[_ax]]+Table1[[#This Row],[_ay]]*Table1[[#This Row],[_ay]]+Table1[[#This Row],[_az]]*Table1[[#This Row],[_az]])</f>
        <v>0.99439063376086201</v>
      </c>
      <c r="T1716" s="1">
        <f>ATAN2(Table1[[#This Row],[_az]],Table1[[#This Row],[_ay]])*180/PI()</f>
        <v>89.944591471612625</v>
      </c>
      <c r="U1716" s="1">
        <f>ATAN2(SQRT(Table1[[#This Row],[_ay]]*Table1[[#This Row],[_ay]]+Table1[[#This Row],[_az]]*Table1[[#This Row],[_az]]),Table1[[#This Row],[_ax]])*180/PI()</f>
        <v>-2.147750892336008</v>
      </c>
    </row>
    <row r="1717" spans="1:21" x14ac:dyDescent="0.25">
      <c r="A1717" t="s">
        <v>2</v>
      </c>
      <c r="B1717" t="s">
        <v>1</v>
      </c>
      <c r="C1717" t="s">
        <v>0</v>
      </c>
      <c r="D1717" t="s">
        <v>3</v>
      </c>
      <c r="E1717">
        <v>-188</v>
      </c>
      <c r="F1717">
        <v>8292</v>
      </c>
      <c r="G1717">
        <v>996</v>
      </c>
      <c r="H1717">
        <v>4</v>
      </c>
      <c r="I1717">
        <v>-2</v>
      </c>
      <c r="J1717">
        <v>-18</v>
      </c>
      <c r="K1717">
        <v>1350</v>
      </c>
      <c r="L1717">
        <v>-36</v>
      </c>
      <c r="M1717">
        <v>-40</v>
      </c>
      <c r="N1717">
        <v>-218</v>
      </c>
      <c r="O1717">
        <v>418563</v>
      </c>
      <c r="P1717">
        <f>(Table1[[#This Row],[ax]]-E$1)/E$2</f>
        <v>-3.7023549405195436E-2</v>
      </c>
      <c r="Q1717">
        <f>(Table1[[#This Row],[ay]]-F$1)/F$2</f>
        <v>0.99417687735047922</v>
      </c>
      <c r="R1717">
        <f>(Table1[[#This Row],[az]]-G$1)/G$2</f>
        <v>1.0810810810810811E-3</v>
      </c>
      <c r="S1717">
        <f>SQRT(Table1[[#This Row],[_ax]]*Table1[[#This Row],[_ax]]+Table1[[#This Row],[_ay]]*Table1[[#This Row],[_ay]]+Table1[[#This Row],[_az]]*Table1[[#This Row],[_az]])</f>
        <v>0.99486661186573788</v>
      </c>
      <c r="T1717" s="1">
        <f>ATAN2(Table1[[#This Row],[_az]],Table1[[#This Row],[_ay]])*180/PI()</f>
        <v>89.937695836370764</v>
      </c>
      <c r="U1717" s="1">
        <f>ATAN2(SQRT(Table1[[#This Row],[_ay]]*Table1[[#This Row],[_ay]]+Table1[[#This Row],[_az]]*Table1[[#This Row],[_az]]),Table1[[#This Row],[_ax]])*180/PI()</f>
        <v>-2.1327312047750184</v>
      </c>
    </row>
    <row r="1718" spans="1:21" x14ac:dyDescent="0.25">
      <c r="A1718" t="s">
        <v>2</v>
      </c>
      <c r="B1718" t="s">
        <v>1</v>
      </c>
      <c r="C1718" t="s">
        <v>0</v>
      </c>
      <c r="D1718" t="s">
        <v>3</v>
      </c>
      <c r="E1718">
        <v>-194</v>
      </c>
      <c r="F1718">
        <v>8285</v>
      </c>
      <c r="G1718">
        <v>1001</v>
      </c>
      <c r="H1718">
        <v>3</v>
      </c>
      <c r="I1718">
        <v>-2</v>
      </c>
      <c r="J1718">
        <v>-18</v>
      </c>
      <c r="K1718">
        <v>1351</v>
      </c>
      <c r="L1718">
        <v>-38</v>
      </c>
      <c r="M1718">
        <v>-32</v>
      </c>
      <c r="N1718">
        <v>-214</v>
      </c>
      <c r="O1718">
        <v>418613</v>
      </c>
      <c r="P1718">
        <f>(Table1[[#This Row],[ax]]-E$1)/E$2</f>
        <v>-3.77518815246419E-2</v>
      </c>
      <c r="Q1718">
        <f>(Table1[[#This Row],[ay]]-F$1)/F$2</f>
        <v>0.99332767196409077</v>
      </c>
      <c r="R1718">
        <f>(Table1[[#This Row],[az]]-G$1)/G$2</f>
        <v>1.6816816816816818E-3</v>
      </c>
      <c r="S1718">
        <f>SQRT(Table1[[#This Row],[_ax]]*Table1[[#This Row],[_ax]]+Table1[[#This Row],[_ay]]*Table1[[#This Row],[_ay]]+Table1[[#This Row],[_az]]*Table1[[#This Row],[_az]])</f>
        <v>0.99404622452958868</v>
      </c>
      <c r="T1718" s="1">
        <f>ATAN2(Table1[[#This Row],[_az]],Table1[[#This Row],[_ay]])*180/PI()</f>
        <v>89.902999610793685</v>
      </c>
      <c r="U1718" s="1">
        <f>ATAN2(SQRT(Table1[[#This Row],[_ay]]*Table1[[#This Row],[_ay]]+Table1[[#This Row],[_az]]*Table1[[#This Row],[_az]]),Table1[[#This Row],[_ax]])*180/PI()</f>
        <v>-2.1765021880481696</v>
      </c>
    </row>
    <row r="1719" spans="1:21" x14ac:dyDescent="0.25">
      <c r="A1719" t="s">
        <v>2</v>
      </c>
      <c r="B1719" t="s">
        <v>1</v>
      </c>
      <c r="C1719" t="s">
        <v>0</v>
      </c>
      <c r="D1719" t="s">
        <v>3</v>
      </c>
      <c r="E1719">
        <v>-189</v>
      </c>
      <c r="F1719">
        <v>8284</v>
      </c>
      <c r="G1719">
        <v>1011</v>
      </c>
      <c r="H1719">
        <v>4</v>
      </c>
      <c r="I1719">
        <v>-2</v>
      </c>
      <c r="J1719">
        <v>-16</v>
      </c>
      <c r="K1719">
        <v>1352</v>
      </c>
      <c r="L1719">
        <v>-43</v>
      </c>
      <c r="M1719">
        <v>-35</v>
      </c>
      <c r="N1719">
        <v>-223</v>
      </c>
      <c r="O1719">
        <v>418663</v>
      </c>
      <c r="P1719">
        <f>(Table1[[#This Row],[ax]]-E$1)/E$2</f>
        <v>-3.7144938091769844E-2</v>
      </c>
      <c r="Q1719">
        <f>(Table1[[#This Row],[ay]]-F$1)/F$2</f>
        <v>0.99320635690889236</v>
      </c>
      <c r="R1719">
        <f>(Table1[[#This Row],[az]]-G$1)/G$2</f>
        <v>2.8828828828828829E-3</v>
      </c>
      <c r="S1719">
        <f>SQRT(Table1[[#This Row],[_ax]]*Table1[[#This Row],[_ax]]+Table1[[#This Row],[_ay]]*Table1[[#This Row],[_ay]]+Table1[[#This Row],[_az]]*Table1[[#This Row],[_az]])</f>
        <v>0.99390488722200776</v>
      </c>
      <c r="T1719" s="1">
        <f>ATAN2(Table1[[#This Row],[_az]],Table1[[#This Row],[_ay]])*180/PI()</f>
        <v>89.833693615636406</v>
      </c>
      <c r="U1719" s="1">
        <f>ATAN2(SQRT(Table1[[#This Row],[_ay]]*Table1[[#This Row],[_ay]]+Table1[[#This Row],[_az]]*Table1[[#This Row],[_az]]),Table1[[#This Row],[_ax]])*180/PI()</f>
        <v>-2.1417984256453249</v>
      </c>
    </row>
    <row r="1720" spans="1:21" x14ac:dyDescent="0.25">
      <c r="A1720" t="s">
        <v>2</v>
      </c>
      <c r="B1720" t="s">
        <v>1</v>
      </c>
      <c r="C1720" t="s">
        <v>0</v>
      </c>
      <c r="D1720" t="s">
        <v>3</v>
      </c>
      <c r="E1720">
        <v>-191</v>
      </c>
      <c r="F1720">
        <v>8283</v>
      </c>
      <c r="G1720">
        <v>1001</v>
      </c>
      <c r="H1720">
        <v>4</v>
      </c>
      <c r="I1720">
        <v>-2</v>
      </c>
      <c r="J1720">
        <v>-16</v>
      </c>
      <c r="K1720">
        <v>1352</v>
      </c>
      <c r="L1720">
        <v>-38</v>
      </c>
      <c r="M1720">
        <v>-32</v>
      </c>
      <c r="N1720">
        <v>-212</v>
      </c>
      <c r="O1720">
        <v>418713</v>
      </c>
      <c r="P1720">
        <f>(Table1[[#This Row],[ax]]-E$1)/E$2</f>
        <v>-3.7387715464918668E-2</v>
      </c>
      <c r="Q1720">
        <f>(Table1[[#This Row],[ay]]-F$1)/F$2</f>
        <v>0.99308504185369406</v>
      </c>
      <c r="R1720">
        <f>(Table1[[#This Row],[az]]-G$1)/G$2</f>
        <v>1.6816816816816818E-3</v>
      </c>
      <c r="S1720">
        <f>SQRT(Table1[[#This Row],[_ax]]*Table1[[#This Row],[_ax]]+Table1[[#This Row],[_ay]]*Table1[[#This Row],[_ay]]+Table1[[#This Row],[_az]]*Table1[[#This Row],[_az]])</f>
        <v>0.99379000280467578</v>
      </c>
      <c r="T1720" s="1">
        <f>ATAN2(Table1[[#This Row],[_az]],Table1[[#This Row],[_ay]])*180/PI()</f>
        <v>89.902975911745628</v>
      </c>
      <c r="U1720" s="1">
        <f>ATAN2(SQRT(Table1[[#This Row],[_ay]]*Table1[[#This Row],[_ay]]+Table1[[#This Row],[_az]]*Table1[[#This Row],[_az]]),Table1[[#This Row],[_ax]])*180/PI()</f>
        <v>-2.1560530299960528</v>
      </c>
    </row>
    <row r="1721" spans="1:21" x14ac:dyDescent="0.25">
      <c r="A1721" t="s">
        <v>2</v>
      </c>
      <c r="B1721" t="s">
        <v>1</v>
      </c>
      <c r="C1721" t="s">
        <v>0</v>
      </c>
      <c r="D1721" t="s">
        <v>3</v>
      </c>
      <c r="E1721">
        <v>-185</v>
      </c>
      <c r="F1721">
        <v>8284</v>
      </c>
      <c r="G1721">
        <v>1002</v>
      </c>
      <c r="H1721">
        <v>4</v>
      </c>
      <c r="I1721">
        <v>-2</v>
      </c>
      <c r="J1721">
        <v>-15</v>
      </c>
      <c r="K1721">
        <v>1351</v>
      </c>
      <c r="L1721">
        <v>-43</v>
      </c>
      <c r="M1721">
        <v>-41</v>
      </c>
      <c r="N1721">
        <v>-217</v>
      </c>
      <c r="O1721">
        <v>418763</v>
      </c>
      <c r="P1721">
        <f>(Table1[[#This Row],[ax]]-E$1)/E$2</f>
        <v>-3.6659383345472203E-2</v>
      </c>
      <c r="Q1721">
        <f>(Table1[[#This Row],[ay]]-F$1)/F$2</f>
        <v>0.99320635690889236</v>
      </c>
      <c r="R1721">
        <f>(Table1[[#This Row],[az]]-G$1)/G$2</f>
        <v>1.8018018018018018E-3</v>
      </c>
      <c r="S1721">
        <f>SQRT(Table1[[#This Row],[_ax]]*Table1[[#This Row],[_ax]]+Table1[[#This Row],[_ay]]*Table1[[#This Row],[_ay]]+Table1[[#This Row],[_az]]*Table1[[#This Row],[_az]])</f>
        <v>0.99388431131658239</v>
      </c>
      <c r="T1721" s="1">
        <f>ATAN2(Table1[[#This Row],[_az]],Table1[[#This Row],[_ay]])*180/PI()</f>
        <v>89.896058331893428</v>
      </c>
      <c r="U1721" s="1">
        <f>ATAN2(SQRT(Table1[[#This Row],[_ay]]*Table1[[#This Row],[_ay]]+Table1[[#This Row],[_az]]*Table1[[#This Row],[_az]]),Table1[[#This Row],[_ax]])*180/PI()</f>
        <v>-2.1138320479439154</v>
      </c>
    </row>
    <row r="1722" spans="1:21" x14ac:dyDescent="0.25">
      <c r="A1722" t="s">
        <v>2</v>
      </c>
      <c r="B1722" t="s">
        <v>1</v>
      </c>
      <c r="C1722" t="s">
        <v>0</v>
      </c>
      <c r="D1722" t="s">
        <v>3</v>
      </c>
      <c r="E1722">
        <v>-194</v>
      </c>
      <c r="F1722">
        <v>8288</v>
      </c>
      <c r="G1722">
        <v>988</v>
      </c>
      <c r="H1722">
        <v>3</v>
      </c>
      <c r="I1722">
        <v>-3</v>
      </c>
      <c r="J1722">
        <v>-17</v>
      </c>
      <c r="K1722">
        <v>1352</v>
      </c>
      <c r="L1722">
        <v>-48</v>
      </c>
      <c r="M1722">
        <v>-32</v>
      </c>
      <c r="N1722">
        <v>-214</v>
      </c>
      <c r="O1722">
        <v>418813</v>
      </c>
      <c r="P1722">
        <f>(Table1[[#This Row],[ax]]-E$1)/E$2</f>
        <v>-3.77518815246419E-2</v>
      </c>
      <c r="Q1722">
        <f>(Table1[[#This Row],[ay]]-F$1)/F$2</f>
        <v>0.99369161712968579</v>
      </c>
      <c r="R1722">
        <f>(Table1[[#This Row],[az]]-G$1)/G$2</f>
        <v>1.2012012012012012E-4</v>
      </c>
      <c r="S1722">
        <f>SQRT(Table1[[#This Row],[_ax]]*Table1[[#This Row],[_ax]]+Table1[[#This Row],[_ay]]*Table1[[#This Row],[_ay]]+Table1[[#This Row],[_az]]*Table1[[#This Row],[_az]])</f>
        <v>0.99440849198973746</v>
      </c>
      <c r="T1722" s="1">
        <f>ATAN2(Table1[[#This Row],[_az]],Table1[[#This Row],[_ay]])*180/PI()</f>
        <v>89.993073931826217</v>
      </c>
      <c r="U1722" s="1">
        <f>ATAN2(SQRT(Table1[[#This Row],[_ay]]*Table1[[#This Row],[_ay]]+Table1[[#This Row],[_az]]*Table1[[#This Row],[_az]]),Table1[[#This Row],[_ax]])*180/PI()</f>
        <v>-2.1757088971619365</v>
      </c>
    </row>
    <row r="1723" spans="1:21" x14ac:dyDescent="0.25">
      <c r="A1723" t="s">
        <v>2</v>
      </c>
      <c r="B1723" t="s">
        <v>1</v>
      </c>
      <c r="C1723" t="s">
        <v>0</v>
      </c>
      <c r="D1723" t="s">
        <v>3</v>
      </c>
      <c r="E1723">
        <v>-189</v>
      </c>
      <c r="F1723">
        <v>8289</v>
      </c>
      <c r="G1723">
        <v>994</v>
      </c>
      <c r="H1723">
        <v>3</v>
      </c>
      <c r="I1723">
        <v>-1</v>
      </c>
      <c r="J1723">
        <v>-16</v>
      </c>
      <c r="K1723">
        <v>1352</v>
      </c>
      <c r="L1723">
        <v>-33</v>
      </c>
      <c r="M1723">
        <v>-37</v>
      </c>
      <c r="N1723">
        <v>-219</v>
      </c>
      <c r="O1723">
        <v>418863</v>
      </c>
      <c r="P1723">
        <f>(Table1[[#This Row],[ax]]-E$1)/E$2</f>
        <v>-3.7144938091769844E-2</v>
      </c>
      <c r="Q1723">
        <f>(Table1[[#This Row],[ay]]-F$1)/F$2</f>
        <v>0.99381293218488409</v>
      </c>
      <c r="R1723">
        <f>(Table1[[#This Row],[az]]-G$1)/G$2</f>
        <v>8.4084084084084089E-4</v>
      </c>
      <c r="S1723">
        <f>SQRT(Table1[[#This Row],[_ax]]*Table1[[#This Row],[_ax]]+Table1[[#This Row],[_ay]]*Table1[[#This Row],[_ay]]+Table1[[#This Row],[_az]]*Table1[[#This Row],[_az]])</f>
        <v>0.99450721345653303</v>
      </c>
      <c r="T1723" s="1">
        <f>ATAN2(Table1[[#This Row],[_az]],Table1[[#This Row],[_ay]])*180/PI()</f>
        <v>89.9515234523857</v>
      </c>
      <c r="U1723" s="1">
        <f>ATAN2(SQRT(Table1[[#This Row],[_ay]]*Table1[[#This Row],[_ay]]+Table1[[#This Row],[_az]]*Table1[[#This Row],[_az]]),Table1[[#This Row],[_ax]])*180/PI()</f>
        <v>-2.1405006350900946</v>
      </c>
    </row>
    <row r="1724" spans="1:21" x14ac:dyDescent="0.25">
      <c r="A1724" t="s">
        <v>2</v>
      </c>
      <c r="B1724" t="s">
        <v>1</v>
      </c>
      <c r="C1724" t="s">
        <v>0</v>
      </c>
      <c r="D1724" t="s">
        <v>3</v>
      </c>
      <c r="E1724">
        <v>-194</v>
      </c>
      <c r="F1724">
        <v>8282</v>
      </c>
      <c r="G1724">
        <v>995</v>
      </c>
      <c r="H1724">
        <v>4</v>
      </c>
      <c r="I1724">
        <v>-1</v>
      </c>
      <c r="J1724">
        <v>-17</v>
      </c>
      <c r="K1724">
        <v>1351</v>
      </c>
      <c r="L1724">
        <v>-44</v>
      </c>
      <c r="M1724">
        <v>-36</v>
      </c>
      <c r="N1724">
        <v>-218</v>
      </c>
      <c r="O1724">
        <v>418913</v>
      </c>
      <c r="P1724">
        <f>(Table1[[#This Row],[ax]]-E$1)/E$2</f>
        <v>-3.77518815246419E-2</v>
      </c>
      <c r="Q1724">
        <f>(Table1[[#This Row],[ay]]-F$1)/F$2</f>
        <v>0.99296372679849565</v>
      </c>
      <c r="R1724">
        <f>(Table1[[#This Row],[az]]-G$1)/G$2</f>
        <v>9.6096096096096094E-4</v>
      </c>
      <c r="S1724">
        <f>SQRT(Table1[[#This Row],[_ax]]*Table1[[#This Row],[_ax]]+Table1[[#This Row],[_ay]]*Table1[[#This Row],[_ay]]+Table1[[#This Row],[_az]]*Table1[[#This Row],[_az]])</f>
        <v>0.99368158418186281</v>
      </c>
      <c r="T1724" s="1">
        <f>ATAN2(Table1[[#This Row],[_az]],Table1[[#This Row],[_ay]])*180/PI()</f>
        <v>89.944550854512698</v>
      </c>
      <c r="U1724" s="1">
        <f>ATAN2(SQRT(Table1[[#This Row],[_ay]]*Table1[[#This Row],[_ay]]+Table1[[#This Row],[_az]]*Table1[[#This Row],[_az]]),Table1[[#This Row],[_ax]])*180/PI()</f>
        <v>-2.1773012596070633</v>
      </c>
    </row>
    <row r="1725" spans="1:21" x14ac:dyDescent="0.25">
      <c r="A1725" t="s">
        <v>2</v>
      </c>
      <c r="B1725" t="s">
        <v>1</v>
      </c>
      <c r="C1725" t="s">
        <v>0</v>
      </c>
      <c r="D1725" t="s">
        <v>3</v>
      </c>
      <c r="E1725">
        <v>-190</v>
      </c>
      <c r="F1725">
        <v>8281</v>
      </c>
      <c r="G1725">
        <v>1001</v>
      </c>
      <c r="H1725">
        <v>4</v>
      </c>
      <c r="I1725">
        <v>-3</v>
      </c>
      <c r="J1725">
        <v>-17</v>
      </c>
      <c r="K1725">
        <v>1348</v>
      </c>
      <c r="L1725">
        <v>-42</v>
      </c>
      <c r="M1725">
        <v>-26</v>
      </c>
      <c r="N1725">
        <v>-216</v>
      </c>
      <c r="O1725">
        <v>418963</v>
      </c>
      <c r="P1725">
        <f>(Table1[[#This Row],[ax]]-E$1)/E$2</f>
        <v>-3.7266326778344259E-2</v>
      </c>
      <c r="Q1725">
        <f>(Table1[[#This Row],[ay]]-F$1)/F$2</f>
        <v>0.99284241174329735</v>
      </c>
      <c r="R1725">
        <f>(Table1[[#This Row],[az]]-G$1)/G$2</f>
        <v>1.6816816816816818E-3</v>
      </c>
      <c r="S1725">
        <f>SQRT(Table1[[#This Row],[_ax]]*Table1[[#This Row],[_ax]]+Table1[[#This Row],[_ay]]*Table1[[#This Row],[_ay]]+Table1[[#This Row],[_az]]*Table1[[#This Row],[_az]])</f>
        <v>0.9935429843348883</v>
      </c>
      <c r="T1725" s="1">
        <f>ATAN2(Table1[[#This Row],[_az]],Table1[[#This Row],[_ay]])*180/PI()</f>
        <v>89.902952201114445</v>
      </c>
      <c r="U1725" s="1">
        <f>ATAN2(SQRT(Table1[[#This Row],[_ay]]*Table1[[#This Row],[_ay]]+Table1[[#This Row],[_az]]*Table1[[#This Row],[_az]]),Table1[[#This Row],[_ax]])*180/PI()</f>
        <v>-2.1495841236331108</v>
      </c>
    </row>
    <row r="1726" spans="1:21" x14ac:dyDescent="0.25">
      <c r="A1726" t="s">
        <v>2</v>
      </c>
      <c r="B1726" t="s">
        <v>1</v>
      </c>
      <c r="C1726" t="s">
        <v>0</v>
      </c>
      <c r="D1726" t="s">
        <v>3</v>
      </c>
      <c r="E1726">
        <v>-190</v>
      </c>
      <c r="F1726">
        <v>8291</v>
      </c>
      <c r="G1726">
        <v>992</v>
      </c>
      <c r="H1726">
        <v>4</v>
      </c>
      <c r="I1726">
        <v>-2</v>
      </c>
      <c r="J1726">
        <v>-16</v>
      </c>
      <c r="K1726">
        <v>1348</v>
      </c>
      <c r="L1726">
        <v>-43</v>
      </c>
      <c r="M1726">
        <v>-33</v>
      </c>
      <c r="N1726">
        <v>-209</v>
      </c>
      <c r="O1726">
        <v>419013</v>
      </c>
      <c r="P1726">
        <f>(Table1[[#This Row],[ax]]-E$1)/E$2</f>
        <v>-3.7266326778344259E-2</v>
      </c>
      <c r="Q1726">
        <f>(Table1[[#This Row],[ay]]-F$1)/F$2</f>
        <v>0.9940555622952808</v>
      </c>
      <c r="R1726">
        <f>(Table1[[#This Row],[az]]-G$1)/G$2</f>
        <v>6.0060060060060057E-4</v>
      </c>
      <c r="S1726">
        <f>SQRT(Table1[[#This Row],[_ax]]*Table1[[#This Row],[_ax]]+Table1[[#This Row],[_ay]]*Table1[[#This Row],[_ay]]+Table1[[#This Row],[_az]]*Table1[[#This Row],[_az]])</f>
        <v>0.99475404033500592</v>
      </c>
      <c r="T1726" s="1">
        <f>ATAN2(Table1[[#This Row],[_az]],Table1[[#This Row],[_ay]])*180/PI()</f>
        <v>89.965382342088958</v>
      </c>
      <c r="U1726" s="1">
        <f>ATAN2(SQRT(Table1[[#This Row],[_ay]]*Table1[[#This Row],[_ay]]+Table1[[#This Row],[_az]]*Table1[[#This Row],[_az]]),Table1[[#This Row],[_ax]])*180/PI()</f>
        <v>-2.1469659019328522</v>
      </c>
    </row>
    <row r="1727" spans="1:21" x14ac:dyDescent="0.25">
      <c r="A1727" t="s">
        <v>2</v>
      </c>
      <c r="B1727" t="s">
        <v>1</v>
      </c>
      <c r="C1727" t="s">
        <v>0</v>
      </c>
      <c r="D1727" t="s">
        <v>3</v>
      </c>
      <c r="E1727">
        <v>-194</v>
      </c>
      <c r="F1727">
        <v>8286</v>
      </c>
      <c r="G1727">
        <v>993</v>
      </c>
      <c r="H1727">
        <v>5</v>
      </c>
      <c r="I1727">
        <v>-1</v>
      </c>
      <c r="J1727">
        <v>-17</v>
      </c>
      <c r="K1727">
        <v>1353</v>
      </c>
      <c r="L1727">
        <v>-38</v>
      </c>
      <c r="M1727">
        <v>-36</v>
      </c>
      <c r="N1727">
        <v>-214</v>
      </c>
      <c r="O1727">
        <v>419063</v>
      </c>
      <c r="P1727">
        <f>(Table1[[#This Row],[ax]]-E$1)/E$2</f>
        <v>-3.77518815246419E-2</v>
      </c>
      <c r="Q1727">
        <f>(Table1[[#This Row],[ay]]-F$1)/F$2</f>
        <v>0.99344898701928908</v>
      </c>
      <c r="R1727">
        <f>(Table1[[#This Row],[az]]-G$1)/G$2</f>
        <v>7.2072072072072073E-4</v>
      </c>
      <c r="S1727">
        <f>SQRT(Table1[[#This Row],[_ax]]*Table1[[#This Row],[_ax]]+Table1[[#This Row],[_ay]]*Table1[[#This Row],[_ay]]+Table1[[#This Row],[_az]]*Table1[[#This Row],[_az]])</f>
        <v>0.99416629082194263</v>
      </c>
      <c r="T1727" s="1">
        <f>ATAN2(Table1[[#This Row],[_az]],Table1[[#This Row],[_ay]])*180/PI()</f>
        <v>89.958433448722644</v>
      </c>
      <c r="U1727" s="1">
        <f>ATAN2(SQRT(Table1[[#This Row],[_ay]]*Table1[[#This Row],[_ay]]+Table1[[#This Row],[_az]]*Table1[[#This Row],[_az]]),Table1[[#This Row],[_ax]])*180/PI()</f>
        <v>-2.1762392035764058</v>
      </c>
    </row>
    <row r="1728" spans="1:21" x14ac:dyDescent="0.25">
      <c r="A1728" t="s">
        <v>2</v>
      </c>
      <c r="B1728" t="s">
        <v>1</v>
      </c>
      <c r="C1728" t="s">
        <v>0</v>
      </c>
      <c r="D1728" t="s">
        <v>3</v>
      </c>
      <c r="E1728">
        <v>-193</v>
      </c>
      <c r="F1728">
        <v>8287</v>
      </c>
      <c r="G1728">
        <v>994</v>
      </c>
      <c r="H1728">
        <v>3</v>
      </c>
      <c r="I1728">
        <v>-1</v>
      </c>
      <c r="J1728">
        <v>-16</v>
      </c>
      <c r="K1728">
        <v>1354</v>
      </c>
      <c r="L1728">
        <v>-40</v>
      </c>
      <c r="M1728">
        <v>-36</v>
      </c>
      <c r="N1728">
        <v>-222</v>
      </c>
      <c r="O1728">
        <v>419113</v>
      </c>
      <c r="P1728">
        <f>(Table1[[#This Row],[ax]]-E$1)/E$2</f>
        <v>-3.7630492838067492E-2</v>
      </c>
      <c r="Q1728">
        <f>(Table1[[#This Row],[ay]]-F$1)/F$2</f>
        <v>0.99357030207448749</v>
      </c>
      <c r="R1728">
        <f>(Table1[[#This Row],[az]]-G$1)/G$2</f>
        <v>8.4084084084084089E-4</v>
      </c>
      <c r="S1728">
        <f>SQRT(Table1[[#This Row],[_ax]]*Table1[[#This Row],[_ax]]+Table1[[#This Row],[_ay]]*Table1[[#This Row],[_ay]]+Table1[[#This Row],[_az]]*Table1[[#This Row],[_az]])</f>
        <v>0.9942830111034503</v>
      </c>
      <c r="T1728" s="1">
        <f>ATAN2(Table1[[#This Row],[_az]],Table1[[#This Row],[_ay]])*180/PI()</f>
        <v>89.951511614406584</v>
      </c>
      <c r="U1728" s="1">
        <f>ATAN2(SQRT(Table1[[#This Row],[_ay]]*Table1[[#This Row],[_ay]]+Table1[[#This Row],[_az]]*Table1[[#This Row],[_az]]),Table1[[#This Row],[_ax]])*180/PI()</f>
        <v>-2.1689835274425984</v>
      </c>
    </row>
    <row r="1729" spans="1:21" x14ac:dyDescent="0.25">
      <c r="A1729" t="s">
        <v>2</v>
      </c>
      <c r="B1729" t="s">
        <v>1</v>
      </c>
      <c r="C1729" t="s">
        <v>0</v>
      </c>
      <c r="D1729" t="s">
        <v>3</v>
      </c>
      <c r="E1729">
        <v>-193</v>
      </c>
      <c r="F1729">
        <v>8282</v>
      </c>
      <c r="G1729">
        <v>984</v>
      </c>
      <c r="H1729">
        <v>3</v>
      </c>
      <c r="I1729">
        <v>-1</v>
      </c>
      <c r="J1729">
        <v>-16</v>
      </c>
      <c r="K1729">
        <v>1352</v>
      </c>
      <c r="L1729">
        <v>-42</v>
      </c>
      <c r="M1729">
        <v>-36</v>
      </c>
      <c r="N1729">
        <v>-216</v>
      </c>
      <c r="O1729">
        <v>419163</v>
      </c>
      <c r="P1729">
        <f>(Table1[[#This Row],[ax]]-E$1)/E$2</f>
        <v>-3.7630492838067492E-2</v>
      </c>
      <c r="Q1729">
        <f>(Table1[[#This Row],[ay]]-F$1)/F$2</f>
        <v>0.99296372679849565</v>
      </c>
      <c r="R1729">
        <f>(Table1[[#This Row],[az]]-G$1)/G$2</f>
        <v>-3.6036036036036037E-4</v>
      </c>
      <c r="S1729">
        <f>SQRT(Table1[[#This Row],[_ax]]*Table1[[#This Row],[_ax]]+Table1[[#This Row],[_ay]]*Table1[[#This Row],[_ay]]+Table1[[#This Row],[_az]]*Table1[[#This Row],[_az]])</f>
        <v>0.99367658047695917</v>
      </c>
      <c r="T1729" s="1">
        <f>ATAN2(Table1[[#This Row],[_az]],Table1[[#This Row],[_ay]])*180/PI()</f>
        <v>90.020793435136426</v>
      </c>
      <c r="U1729" s="1">
        <f>ATAN2(SQRT(Table1[[#This Row],[_ay]]*Table1[[#This Row],[_ay]]+Table1[[#This Row],[_az]]*Table1[[#This Row],[_az]]),Table1[[#This Row],[_ax]])*180/PI()</f>
        <v>-2.170307869110057</v>
      </c>
    </row>
    <row r="1730" spans="1:21" x14ac:dyDescent="0.25">
      <c r="A1730" t="s">
        <v>2</v>
      </c>
      <c r="B1730" t="s">
        <v>1</v>
      </c>
      <c r="C1730" t="s">
        <v>0</v>
      </c>
      <c r="D1730" t="s">
        <v>3</v>
      </c>
      <c r="E1730">
        <v>-190</v>
      </c>
      <c r="F1730">
        <v>8282</v>
      </c>
      <c r="G1730">
        <v>991</v>
      </c>
      <c r="H1730">
        <v>3</v>
      </c>
      <c r="I1730">
        <v>-2</v>
      </c>
      <c r="J1730">
        <v>-17</v>
      </c>
      <c r="K1730">
        <v>1352</v>
      </c>
      <c r="L1730">
        <v>-35</v>
      </c>
      <c r="M1730">
        <v>-37</v>
      </c>
      <c r="N1730">
        <v>-217</v>
      </c>
      <c r="O1730">
        <v>419213</v>
      </c>
      <c r="P1730">
        <f>(Table1[[#This Row],[ax]]-E$1)/E$2</f>
        <v>-3.7266326778344259E-2</v>
      </c>
      <c r="Q1730">
        <f>(Table1[[#This Row],[ay]]-F$1)/F$2</f>
        <v>0.99296372679849565</v>
      </c>
      <c r="R1730">
        <f>(Table1[[#This Row],[az]]-G$1)/G$2</f>
        <v>4.8048048048048047E-4</v>
      </c>
      <c r="S1730">
        <f>SQRT(Table1[[#This Row],[_ax]]*Table1[[#This Row],[_ax]]+Table1[[#This Row],[_ay]]*Table1[[#This Row],[_ay]]+Table1[[#This Row],[_az]]*Table1[[#This Row],[_az]])</f>
        <v>0.99366290698133641</v>
      </c>
      <c r="T1730" s="1">
        <f>ATAN2(Table1[[#This Row],[_az]],Table1[[#This Row],[_ay]])*180/PI()</f>
        <v>89.972275420764802</v>
      </c>
      <c r="U1730" s="1">
        <f>ATAN2(SQRT(Table1[[#This Row],[_ay]]*Table1[[#This Row],[_ay]]+Table1[[#This Row],[_az]]*Table1[[#This Row],[_az]]),Table1[[#This Row],[_ax]])*180/PI()</f>
        <v>-2.1493245740322551</v>
      </c>
    </row>
    <row r="1731" spans="1:21" x14ac:dyDescent="0.25">
      <c r="A1731" t="s">
        <v>2</v>
      </c>
      <c r="B1731" t="s">
        <v>1</v>
      </c>
      <c r="C1731" t="s">
        <v>0</v>
      </c>
      <c r="D1731" t="s">
        <v>3</v>
      </c>
      <c r="E1731">
        <v>-194</v>
      </c>
      <c r="F1731">
        <v>8286</v>
      </c>
      <c r="G1731">
        <v>994</v>
      </c>
      <c r="H1731">
        <v>4</v>
      </c>
      <c r="I1731">
        <v>0</v>
      </c>
      <c r="J1731">
        <v>-17</v>
      </c>
      <c r="K1731">
        <v>1350</v>
      </c>
      <c r="L1731">
        <v>-33</v>
      </c>
      <c r="M1731">
        <v>-41</v>
      </c>
      <c r="N1731">
        <v>-219</v>
      </c>
      <c r="O1731">
        <v>419263</v>
      </c>
      <c r="P1731">
        <f>(Table1[[#This Row],[ax]]-E$1)/E$2</f>
        <v>-3.77518815246419E-2</v>
      </c>
      <c r="Q1731">
        <f>(Table1[[#This Row],[ay]]-F$1)/F$2</f>
        <v>0.99344898701928908</v>
      </c>
      <c r="R1731">
        <f>(Table1[[#This Row],[az]]-G$1)/G$2</f>
        <v>8.4084084084084089E-4</v>
      </c>
      <c r="S1731">
        <f>SQRT(Table1[[#This Row],[_ax]]*Table1[[#This Row],[_ax]]+Table1[[#This Row],[_ay]]*Table1[[#This Row],[_ay]]+Table1[[#This Row],[_az]]*Table1[[#This Row],[_az]])</f>
        <v>0.99416638515975875</v>
      </c>
      <c r="T1731" s="1">
        <f>ATAN2(Table1[[#This Row],[_az]],Table1[[#This Row],[_ay]])*180/PI()</f>
        <v>89.951505693248649</v>
      </c>
      <c r="U1731" s="1">
        <f>ATAN2(SQRT(Table1[[#This Row],[_ay]]*Table1[[#This Row],[_ay]]+Table1[[#This Row],[_az]]*Table1[[#This Row],[_az]]),Table1[[#This Row],[_ax]])*180/PI()</f>
        <v>-2.1762389969707097</v>
      </c>
    </row>
    <row r="1732" spans="1:21" x14ac:dyDescent="0.25">
      <c r="A1732" t="s">
        <v>2</v>
      </c>
      <c r="B1732" t="s">
        <v>1</v>
      </c>
      <c r="C1732" t="s">
        <v>0</v>
      </c>
      <c r="D1732" t="s">
        <v>3</v>
      </c>
      <c r="E1732">
        <v>-192</v>
      </c>
      <c r="F1732">
        <v>8285</v>
      </c>
      <c r="G1732">
        <v>990</v>
      </c>
      <c r="H1732">
        <v>4</v>
      </c>
      <c r="I1732">
        <v>-1</v>
      </c>
      <c r="J1732">
        <v>-17</v>
      </c>
      <c r="K1732">
        <v>1352</v>
      </c>
      <c r="L1732">
        <v>-36</v>
      </c>
      <c r="M1732">
        <v>-36</v>
      </c>
      <c r="N1732">
        <v>-214</v>
      </c>
      <c r="O1732">
        <v>419313</v>
      </c>
      <c r="P1732">
        <f>(Table1[[#This Row],[ax]]-E$1)/E$2</f>
        <v>-3.7509104151493083E-2</v>
      </c>
      <c r="Q1732">
        <f>(Table1[[#This Row],[ay]]-F$1)/F$2</f>
        <v>0.99332767196409077</v>
      </c>
      <c r="R1732">
        <f>(Table1[[#This Row],[az]]-G$1)/G$2</f>
        <v>3.6036036036036037E-4</v>
      </c>
      <c r="S1732">
        <f>SQRT(Table1[[#This Row],[_ax]]*Table1[[#This Row],[_ax]]+Table1[[#This Row],[_ay]]*Table1[[#This Row],[_ay]]+Table1[[#This Row],[_az]]*Table1[[#This Row],[_az]])</f>
        <v>0.9940356767457782</v>
      </c>
      <c r="T1732" s="1">
        <f>ATAN2(Table1[[#This Row],[_az]],Table1[[#This Row],[_ay]])*180/PI()</f>
        <v>89.979214183366267</v>
      </c>
      <c r="U1732" s="1">
        <f>ATAN2(SQRT(Table1[[#This Row],[_ay]]*Table1[[#This Row],[_ay]]+Table1[[#This Row],[_az]]*Table1[[#This Row],[_az]]),Table1[[#This Row],[_ax]])*180/PI()</f>
        <v>-2.1625216751892991</v>
      </c>
    </row>
    <row r="1733" spans="1:21" x14ac:dyDescent="0.25">
      <c r="A1733" t="s">
        <v>2</v>
      </c>
      <c r="B1733" t="s">
        <v>1</v>
      </c>
      <c r="C1733" t="s">
        <v>0</v>
      </c>
      <c r="D1733" t="s">
        <v>3</v>
      </c>
      <c r="E1733">
        <v>-194</v>
      </c>
      <c r="F1733">
        <v>8285</v>
      </c>
      <c r="G1733">
        <v>994</v>
      </c>
      <c r="H1733">
        <v>4</v>
      </c>
      <c r="I1733">
        <v>-2</v>
      </c>
      <c r="J1733">
        <v>-17</v>
      </c>
      <c r="K1733">
        <v>1353</v>
      </c>
      <c r="L1733">
        <v>-37</v>
      </c>
      <c r="M1733">
        <v>-45</v>
      </c>
      <c r="N1733">
        <v>-215</v>
      </c>
      <c r="O1733">
        <v>419363</v>
      </c>
      <c r="P1733">
        <f>(Table1[[#This Row],[ax]]-E$1)/E$2</f>
        <v>-3.77518815246419E-2</v>
      </c>
      <c r="Q1733">
        <f>(Table1[[#This Row],[ay]]-F$1)/F$2</f>
        <v>0.99332767196409077</v>
      </c>
      <c r="R1733">
        <f>(Table1[[#This Row],[az]]-G$1)/G$2</f>
        <v>8.4084084084084089E-4</v>
      </c>
      <c r="S1733">
        <f>SQRT(Table1[[#This Row],[_ax]]*Table1[[#This Row],[_ax]]+Table1[[#This Row],[_ay]]*Table1[[#This Row],[_ay]]+Table1[[#This Row],[_az]]*Table1[[#This Row],[_az]])</f>
        <v>0.99404515765712098</v>
      </c>
      <c r="T1733" s="1">
        <f>ATAN2(Table1[[#This Row],[_az]],Table1[[#This Row],[_ay]])*180/PI()</f>
        <v>89.951499770644389</v>
      </c>
      <c r="U1733" s="1">
        <f>ATAN2(SQRT(Table1[[#This Row],[_ay]]*Table1[[#This Row],[_ay]]+Table1[[#This Row],[_az]]*Table1[[#This Row],[_az]]),Table1[[#This Row],[_ax]])*180/PI()</f>
        <v>-2.1765045251329713</v>
      </c>
    </row>
    <row r="1734" spans="1:21" x14ac:dyDescent="0.25">
      <c r="A1734" t="s">
        <v>2</v>
      </c>
      <c r="B1734" t="s">
        <v>1</v>
      </c>
      <c r="C1734" t="s">
        <v>0</v>
      </c>
      <c r="D1734" t="s">
        <v>3</v>
      </c>
      <c r="E1734">
        <v>-197</v>
      </c>
      <c r="F1734">
        <v>8284</v>
      </c>
      <c r="G1734">
        <v>1006</v>
      </c>
      <c r="H1734">
        <v>3</v>
      </c>
      <c r="I1734">
        <v>-2</v>
      </c>
      <c r="J1734">
        <v>-18</v>
      </c>
      <c r="K1734">
        <v>1352</v>
      </c>
      <c r="L1734">
        <v>-38</v>
      </c>
      <c r="M1734">
        <v>-36</v>
      </c>
      <c r="N1734">
        <v>-212</v>
      </c>
      <c r="O1734">
        <v>419413</v>
      </c>
      <c r="P1734">
        <f>(Table1[[#This Row],[ax]]-E$1)/E$2</f>
        <v>-3.811604758436514E-2</v>
      </c>
      <c r="Q1734">
        <f>(Table1[[#This Row],[ay]]-F$1)/F$2</f>
        <v>0.99320635690889236</v>
      </c>
      <c r="R1734">
        <f>(Table1[[#This Row],[az]]-G$1)/G$2</f>
        <v>2.2822822822822822E-3</v>
      </c>
      <c r="S1734">
        <f>SQRT(Table1[[#This Row],[_ax]]*Table1[[#This Row],[_ax]]+Table1[[#This Row],[_ay]]*Table1[[#This Row],[_ay]]+Table1[[#This Row],[_az]]*Table1[[#This Row],[_az]])</f>
        <v>0.99394009341614931</v>
      </c>
      <c r="T1734" s="1">
        <f>ATAN2(Table1[[#This Row],[_az]],Table1[[#This Row],[_ay]])*180/PI()</f>
        <v>89.868340641032916</v>
      </c>
      <c r="U1734" s="1">
        <f>ATAN2(SQRT(Table1[[#This Row],[_ay]]*Table1[[#This Row],[_ay]]+Table1[[#This Row],[_az]]*Table1[[#This Row],[_az]]),Table1[[#This Row],[_ax]])*180/PI()</f>
        <v>-2.1977423984947682</v>
      </c>
    </row>
    <row r="1735" spans="1:21" x14ac:dyDescent="0.25">
      <c r="A1735" t="s">
        <v>2</v>
      </c>
      <c r="B1735" t="s">
        <v>1</v>
      </c>
      <c r="C1735" t="s">
        <v>0</v>
      </c>
      <c r="D1735" t="s">
        <v>3</v>
      </c>
      <c r="E1735">
        <v>-192</v>
      </c>
      <c r="F1735">
        <v>8286</v>
      </c>
      <c r="G1735">
        <v>1014</v>
      </c>
      <c r="H1735">
        <v>4</v>
      </c>
      <c r="I1735">
        <v>-1</v>
      </c>
      <c r="J1735">
        <v>-17</v>
      </c>
      <c r="K1735">
        <v>1351</v>
      </c>
      <c r="L1735">
        <v>-41</v>
      </c>
      <c r="M1735">
        <v>-37</v>
      </c>
      <c r="N1735">
        <v>-219</v>
      </c>
      <c r="O1735">
        <v>419463</v>
      </c>
      <c r="P1735">
        <f>(Table1[[#This Row],[ax]]-E$1)/E$2</f>
        <v>-3.7509104151493083E-2</v>
      </c>
      <c r="Q1735">
        <f>(Table1[[#This Row],[ay]]-F$1)/F$2</f>
        <v>0.99344898701928908</v>
      </c>
      <c r="R1735">
        <f>(Table1[[#This Row],[az]]-G$1)/G$2</f>
        <v>3.2432432432432431E-3</v>
      </c>
      <c r="S1735">
        <f>SQRT(Table1[[#This Row],[_ax]]*Table1[[#This Row],[_ax]]+Table1[[#This Row],[_ay]]*Table1[[#This Row],[_ay]]+Table1[[#This Row],[_az]]*Table1[[#This Row],[_az]])</f>
        <v>0.99416213030402334</v>
      </c>
      <c r="T1735" s="1">
        <f>ATAN2(Table1[[#This Row],[_az]],Table1[[#This Row],[_ay]])*180/PI()</f>
        <v>89.812951150944812</v>
      </c>
      <c r="U1735" s="1">
        <f>ATAN2(SQRT(Table1[[#This Row],[_ay]]*Table1[[#This Row],[_ay]]+Table1[[#This Row],[_az]]*Table1[[#This Row],[_az]]),Table1[[#This Row],[_ax]])*180/PI()</f>
        <v>-2.1622464801756407</v>
      </c>
    </row>
    <row r="1736" spans="1:21" x14ac:dyDescent="0.25">
      <c r="A1736" t="s">
        <v>2</v>
      </c>
      <c r="B1736" t="s">
        <v>1</v>
      </c>
      <c r="C1736" t="s">
        <v>0</v>
      </c>
      <c r="D1736" t="s">
        <v>3</v>
      </c>
      <c r="E1736">
        <v>-196</v>
      </c>
      <c r="F1736">
        <v>8280</v>
      </c>
      <c r="G1736">
        <v>995</v>
      </c>
      <c r="H1736">
        <v>4</v>
      </c>
      <c r="I1736">
        <v>-2</v>
      </c>
      <c r="J1736">
        <v>-16</v>
      </c>
      <c r="K1736">
        <v>1350</v>
      </c>
      <c r="L1736">
        <v>-35</v>
      </c>
      <c r="M1736">
        <v>-31</v>
      </c>
      <c r="N1736">
        <v>-213</v>
      </c>
      <c r="O1736">
        <v>419513</v>
      </c>
      <c r="P1736">
        <f>(Table1[[#This Row],[ax]]-E$1)/E$2</f>
        <v>-3.7994658897790724E-2</v>
      </c>
      <c r="Q1736">
        <f>(Table1[[#This Row],[ay]]-F$1)/F$2</f>
        <v>0.99272109668809905</v>
      </c>
      <c r="R1736">
        <f>(Table1[[#This Row],[az]]-G$1)/G$2</f>
        <v>9.6096096096096094E-4</v>
      </c>
      <c r="S1736">
        <f>SQRT(Table1[[#This Row],[_ax]]*Table1[[#This Row],[_ax]]+Table1[[#This Row],[_ay]]*Table1[[#This Row],[_ay]]+Table1[[#This Row],[_az]]*Table1[[#This Row],[_az]])</f>
        <v>0.99344838484963582</v>
      </c>
      <c r="T1736" s="1">
        <f>ATAN2(Table1[[#This Row],[_az]],Table1[[#This Row],[_ay]])*180/PI()</f>
        <v>89.944537302243162</v>
      </c>
      <c r="U1736" s="1">
        <f>ATAN2(SQRT(Table1[[#This Row],[_ay]]*Table1[[#This Row],[_ay]]+Table1[[#This Row],[_az]]*Table1[[#This Row],[_az]]),Table1[[#This Row],[_ax]])*180/PI()</f>
        <v>-2.1918246391926113</v>
      </c>
    </row>
    <row r="1737" spans="1:21" x14ac:dyDescent="0.25">
      <c r="A1737" t="s">
        <v>2</v>
      </c>
      <c r="B1737" t="s">
        <v>1</v>
      </c>
      <c r="C1737" t="s">
        <v>0</v>
      </c>
      <c r="D1737" t="s">
        <v>3</v>
      </c>
      <c r="E1737">
        <v>-194</v>
      </c>
      <c r="F1737">
        <v>8283</v>
      </c>
      <c r="G1737">
        <v>989</v>
      </c>
      <c r="H1737">
        <v>3</v>
      </c>
      <c r="I1737">
        <v>-2</v>
      </c>
      <c r="J1737">
        <v>-17</v>
      </c>
      <c r="K1737">
        <v>1350</v>
      </c>
      <c r="L1737">
        <v>-42</v>
      </c>
      <c r="M1737">
        <v>-42</v>
      </c>
      <c r="N1737">
        <v>-220</v>
      </c>
      <c r="O1737">
        <v>419563</v>
      </c>
      <c r="P1737">
        <f>(Table1[[#This Row],[ax]]-E$1)/E$2</f>
        <v>-3.77518815246419E-2</v>
      </c>
      <c r="Q1737">
        <f>(Table1[[#This Row],[ay]]-F$1)/F$2</f>
        <v>0.99308504185369406</v>
      </c>
      <c r="R1737">
        <f>(Table1[[#This Row],[az]]-G$1)/G$2</f>
        <v>2.4024024024024023E-4</v>
      </c>
      <c r="S1737">
        <f>SQRT(Table1[[#This Row],[_ax]]*Table1[[#This Row],[_ax]]+Table1[[#This Row],[_ay]]*Table1[[#This Row],[_ay]]+Table1[[#This Row],[_az]]*Table1[[#This Row],[_az]])</f>
        <v>0.99380237604242871</v>
      </c>
      <c r="T1737" s="1">
        <f>ATAN2(Table1[[#This Row],[_az]],Table1[[#This Row],[_ay]])*180/PI()</f>
        <v>89.986139402985302</v>
      </c>
      <c r="U1737" s="1">
        <f>ATAN2(SQRT(Table1[[#This Row],[_ay]]*Table1[[#This Row],[_ay]]+Table1[[#This Row],[_az]]*Table1[[#This Row],[_az]]),Table1[[#This Row],[_ax]])*180/PI()</f>
        <v>-2.1770364917573137</v>
      </c>
    </row>
    <row r="1738" spans="1:21" x14ac:dyDescent="0.25">
      <c r="A1738" t="s">
        <v>2</v>
      </c>
      <c r="B1738" t="s">
        <v>1</v>
      </c>
      <c r="C1738" t="s">
        <v>0</v>
      </c>
      <c r="D1738" t="s">
        <v>3</v>
      </c>
      <c r="E1738">
        <v>-195</v>
      </c>
      <c r="F1738">
        <v>8286</v>
      </c>
      <c r="G1738">
        <v>995</v>
      </c>
      <c r="H1738">
        <v>3</v>
      </c>
      <c r="I1738">
        <v>-2</v>
      </c>
      <c r="J1738">
        <v>-16</v>
      </c>
      <c r="K1738">
        <v>1350</v>
      </c>
      <c r="L1738">
        <v>-39</v>
      </c>
      <c r="M1738">
        <v>-35</v>
      </c>
      <c r="N1738">
        <v>-215</v>
      </c>
      <c r="O1738">
        <v>419613</v>
      </c>
      <c r="P1738">
        <f>(Table1[[#This Row],[ax]]-E$1)/E$2</f>
        <v>-3.7873270211216316E-2</v>
      </c>
      <c r="Q1738">
        <f>(Table1[[#This Row],[ay]]-F$1)/F$2</f>
        <v>0.99344898701928908</v>
      </c>
      <c r="R1738">
        <f>(Table1[[#This Row],[az]]-G$1)/G$2</f>
        <v>9.6096096096096094E-4</v>
      </c>
      <c r="S1738">
        <f>SQRT(Table1[[#This Row],[_ax]]*Table1[[#This Row],[_ax]]+Table1[[#This Row],[_ay]]*Table1[[#This Row],[_ay]]+Table1[[#This Row],[_az]]*Table1[[#This Row],[_az]])</f>
        <v>0.99417111095229072</v>
      </c>
      <c r="T1738" s="1">
        <f>ATAN2(Table1[[#This Row],[_az]],Table1[[#This Row],[_ay]])*180/PI()</f>
        <v>89.944577939192584</v>
      </c>
      <c r="U1738" s="1">
        <f>ATAN2(SQRT(Table1[[#This Row],[_ay]]*Table1[[#This Row],[_ay]]+Table1[[#This Row],[_az]]*Table1[[#This Row],[_az]]),Table1[[#This Row],[_ax]])*180/PI()</f>
        <v>-2.1832295502330004</v>
      </c>
    </row>
    <row r="1739" spans="1:21" x14ac:dyDescent="0.25">
      <c r="A1739" t="s">
        <v>2</v>
      </c>
      <c r="B1739" t="s">
        <v>1</v>
      </c>
      <c r="C1739" t="s">
        <v>0</v>
      </c>
      <c r="D1739" t="s">
        <v>3</v>
      </c>
      <c r="E1739">
        <v>-194</v>
      </c>
      <c r="F1739">
        <v>8285</v>
      </c>
      <c r="G1739">
        <v>1004</v>
      </c>
      <c r="H1739">
        <v>4</v>
      </c>
      <c r="I1739">
        <v>-2</v>
      </c>
      <c r="J1739">
        <v>-17</v>
      </c>
      <c r="K1739">
        <v>1349</v>
      </c>
      <c r="L1739">
        <v>-38</v>
      </c>
      <c r="M1739">
        <v>-34</v>
      </c>
      <c r="N1739">
        <v>-220</v>
      </c>
      <c r="O1739">
        <v>419663</v>
      </c>
      <c r="P1739">
        <f>(Table1[[#This Row],[ax]]-E$1)/E$2</f>
        <v>-3.77518815246419E-2</v>
      </c>
      <c r="Q1739">
        <f>(Table1[[#This Row],[ay]]-F$1)/F$2</f>
        <v>0.99332767196409077</v>
      </c>
      <c r="R1739">
        <f>(Table1[[#This Row],[az]]-G$1)/G$2</f>
        <v>2.0420420420420421E-3</v>
      </c>
      <c r="S1739">
        <f>SQRT(Table1[[#This Row],[_ax]]*Table1[[#This Row],[_ax]]+Table1[[#This Row],[_ay]]*Table1[[#This Row],[_ay]]+Table1[[#This Row],[_az]]*Table1[[#This Row],[_az]])</f>
        <v>0.99404689948912994</v>
      </c>
      <c r="T1739" s="1">
        <f>ATAN2(Table1[[#This Row],[_az]],Table1[[#This Row],[_ay]])*180/PI()</f>
        <v>89.882213866501672</v>
      </c>
      <c r="U1739" s="1">
        <f>ATAN2(SQRT(Table1[[#This Row],[_ay]]*Table1[[#This Row],[_ay]]+Table1[[#This Row],[_az]]*Table1[[#This Row],[_az]]),Table1[[#This Row],[_ax]])*180/PI()</f>
        <v>-2.1765007094882041</v>
      </c>
    </row>
    <row r="1740" spans="1:21" x14ac:dyDescent="0.25">
      <c r="A1740" t="s">
        <v>2</v>
      </c>
      <c r="B1740" t="s">
        <v>1</v>
      </c>
      <c r="C1740" t="s">
        <v>0</v>
      </c>
      <c r="D1740" t="s">
        <v>3</v>
      </c>
      <c r="E1740">
        <v>-195</v>
      </c>
      <c r="F1740">
        <v>8285</v>
      </c>
      <c r="G1740">
        <v>1005</v>
      </c>
      <c r="H1740">
        <v>4</v>
      </c>
      <c r="I1740">
        <v>-3</v>
      </c>
      <c r="J1740">
        <v>-17</v>
      </c>
      <c r="K1740">
        <v>1349</v>
      </c>
      <c r="L1740">
        <v>-39</v>
      </c>
      <c r="M1740">
        <v>-35</v>
      </c>
      <c r="N1740">
        <v>-213</v>
      </c>
      <c r="O1740">
        <v>419713</v>
      </c>
      <c r="P1740">
        <f>(Table1[[#This Row],[ax]]-E$1)/E$2</f>
        <v>-3.7873270211216316E-2</v>
      </c>
      <c r="Q1740">
        <f>(Table1[[#This Row],[ay]]-F$1)/F$2</f>
        <v>0.99332767196409077</v>
      </c>
      <c r="R1740">
        <f>(Table1[[#This Row],[az]]-G$1)/G$2</f>
        <v>2.1621621621621622E-3</v>
      </c>
      <c r="S1740">
        <f>SQRT(Table1[[#This Row],[_ax]]*Table1[[#This Row],[_ax]]+Table1[[#This Row],[_ay]]*Table1[[#This Row],[_ay]]+Table1[[#This Row],[_az]]*Table1[[#This Row],[_az]])</f>
        <v>0.99405177100154474</v>
      </c>
      <c r="T1740" s="1">
        <f>ATAN2(Table1[[#This Row],[_az]],Table1[[#This Row],[_ay]])*180/PI()</f>
        <v>89.875285291690489</v>
      </c>
      <c r="U1740" s="1">
        <f>ATAN2(SQRT(Table1[[#This Row],[_ay]]*Table1[[#This Row],[_ay]]+Table1[[#This Row],[_az]]*Table1[[#This Row],[_az]]),Table1[[#This Row],[_ax]])*180/PI()</f>
        <v>-2.1834917827558229</v>
      </c>
    </row>
    <row r="1741" spans="1:21" x14ac:dyDescent="0.25">
      <c r="A1741" t="s">
        <v>2</v>
      </c>
      <c r="B1741" t="s">
        <v>1</v>
      </c>
      <c r="C1741" t="s">
        <v>0</v>
      </c>
      <c r="D1741" t="s">
        <v>3</v>
      </c>
      <c r="E1741">
        <v>-190</v>
      </c>
      <c r="F1741">
        <v>8286</v>
      </c>
      <c r="G1741">
        <v>1007</v>
      </c>
      <c r="H1741">
        <v>4</v>
      </c>
      <c r="I1741">
        <v>-3</v>
      </c>
      <c r="J1741">
        <v>-17</v>
      </c>
      <c r="K1741">
        <v>1352</v>
      </c>
      <c r="L1741">
        <v>-35</v>
      </c>
      <c r="M1741">
        <v>-31</v>
      </c>
      <c r="N1741">
        <v>-217</v>
      </c>
      <c r="O1741">
        <v>419763</v>
      </c>
      <c r="P1741">
        <f>(Table1[[#This Row],[ax]]-E$1)/E$2</f>
        <v>-3.7266326778344259E-2</v>
      </c>
      <c r="Q1741">
        <f>(Table1[[#This Row],[ay]]-F$1)/F$2</f>
        <v>0.99344898701928908</v>
      </c>
      <c r="R1741">
        <f>(Table1[[#This Row],[az]]-G$1)/G$2</f>
        <v>2.4024024024024023E-3</v>
      </c>
      <c r="S1741">
        <f>SQRT(Table1[[#This Row],[_ax]]*Table1[[#This Row],[_ax]]+Table1[[#This Row],[_ay]]*Table1[[#This Row],[_ay]]+Table1[[#This Row],[_az]]*Table1[[#This Row],[_az]])</f>
        <v>0.99415061256255577</v>
      </c>
      <c r="T1741" s="1">
        <f>ATAN2(Table1[[#This Row],[_az]],Table1[[#This Row],[_ay]])*180/PI()</f>
        <v>89.86144507485271</v>
      </c>
      <c r="U1741" s="1">
        <f>ATAN2(SQRT(Table1[[#This Row],[_ay]]*Table1[[#This Row],[_ay]]+Table1[[#This Row],[_az]]*Table1[[#This Row],[_az]]),Table1[[#This Row],[_ax]])*180/PI()</f>
        <v>-2.1482696743132141</v>
      </c>
    </row>
    <row r="1742" spans="1:21" x14ac:dyDescent="0.25">
      <c r="A1742" t="s">
        <v>2</v>
      </c>
      <c r="B1742" t="s">
        <v>1</v>
      </c>
      <c r="C1742" t="s">
        <v>0</v>
      </c>
      <c r="D1742" t="s">
        <v>3</v>
      </c>
      <c r="E1742">
        <v>-193</v>
      </c>
      <c r="F1742">
        <v>8287</v>
      </c>
      <c r="G1742">
        <v>1000</v>
      </c>
      <c r="H1742">
        <v>5</v>
      </c>
      <c r="I1742">
        <v>-3</v>
      </c>
      <c r="J1742">
        <v>-17</v>
      </c>
      <c r="K1742">
        <v>1350</v>
      </c>
      <c r="L1742">
        <v>-40</v>
      </c>
      <c r="M1742">
        <v>-26</v>
      </c>
      <c r="N1742">
        <v>-218</v>
      </c>
      <c r="O1742">
        <v>419813</v>
      </c>
      <c r="P1742">
        <f>(Table1[[#This Row],[ax]]-E$1)/E$2</f>
        <v>-3.7630492838067492E-2</v>
      </c>
      <c r="Q1742">
        <f>(Table1[[#This Row],[ay]]-F$1)/F$2</f>
        <v>0.99357030207448749</v>
      </c>
      <c r="R1742">
        <f>(Table1[[#This Row],[az]]-G$1)/G$2</f>
        <v>1.5615615615615615E-3</v>
      </c>
      <c r="S1742">
        <f>SQRT(Table1[[#This Row],[_ax]]*Table1[[#This Row],[_ax]]+Table1[[#This Row],[_ay]]*Table1[[#This Row],[_ay]]+Table1[[#This Row],[_az]]*Table1[[#This Row],[_az]])</f>
        <v>0.99428388181149485</v>
      </c>
      <c r="T1742" s="1">
        <f>ATAN2(Table1[[#This Row],[_az]],Table1[[#This Row],[_ay]])*180/PI()</f>
        <v>89.909950193688175</v>
      </c>
      <c r="U1742" s="1">
        <f>ATAN2(SQRT(Table1[[#This Row],[_ay]]*Table1[[#This Row],[_ay]]+Table1[[#This Row],[_az]]*Table1[[#This Row],[_az]]),Table1[[#This Row],[_ax]])*180/PI()</f>
        <v>-2.1689816271261013</v>
      </c>
    </row>
    <row r="1743" spans="1:21" x14ac:dyDescent="0.25">
      <c r="A1743" t="s">
        <v>2</v>
      </c>
      <c r="B1743" t="s">
        <v>1</v>
      </c>
      <c r="C1743" t="s">
        <v>0</v>
      </c>
      <c r="D1743" t="s">
        <v>3</v>
      </c>
      <c r="E1743">
        <v>-190</v>
      </c>
      <c r="F1743">
        <v>8288</v>
      </c>
      <c r="G1743">
        <v>988</v>
      </c>
      <c r="H1743">
        <v>5</v>
      </c>
      <c r="I1743">
        <v>-2</v>
      </c>
      <c r="J1743">
        <v>-17</v>
      </c>
      <c r="K1743">
        <v>1350</v>
      </c>
      <c r="L1743">
        <v>-28</v>
      </c>
      <c r="M1743">
        <v>-32</v>
      </c>
      <c r="N1743">
        <v>-222</v>
      </c>
      <c r="O1743">
        <v>419863</v>
      </c>
      <c r="P1743">
        <f>(Table1[[#This Row],[ax]]-E$1)/E$2</f>
        <v>-3.7266326778344259E-2</v>
      </c>
      <c r="Q1743">
        <f>(Table1[[#This Row],[ay]]-F$1)/F$2</f>
        <v>0.99369161712968579</v>
      </c>
      <c r="R1743">
        <f>(Table1[[#This Row],[az]]-G$1)/G$2</f>
        <v>1.2012012012012012E-4</v>
      </c>
      <c r="S1743">
        <f>SQRT(Table1[[#This Row],[_ax]]*Table1[[#This Row],[_ax]]+Table1[[#This Row],[_ay]]*Table1[[#This Row],[_ay]]+Table1[[#This Row],[_az]]*Table1[[#This Row],[_az]])</f>
        <v>0.99439017668830765</v>
      </c>
      <c r="T1743" s="1">
        <f>ATAN2(Table1[[#This Row],[_az]],Table1[[#This Row],[_ay]])*180/PI()</f>
        <v>89.993073931826217</v>
      </c>
      <c r="U1743" s="1">
        <f>ATAN2(SQRT(Table1[[#This Row],[_ay]]*Table1[[#This Row],[_ay]]+Table1[[#This Row],[_az]]*Table1[[#This Row],[_az]]),Table1[[#This Row],[_ax]])*180/PI()</f>
        <v>-2.1477518800147575</v>
      </c>
    </row>
    <row r="1744" spans="1:21" x14ac:dyDescent="0.25">
      <c r="A1744" t="s">
        <v>2</v>
      </c>
      <c r="B1744" t="s">
        <v>1</v>
      </c>
      <c r="C1744" t="s">
        <v>0</v>
      </c>
      <c r="D1744" t="s">
        <v>3</v>
      </c>
      <c r="E1744">
        <v>-197</v>
      </c>
      <c r="F1744">
        <v>8287</v>
      </c>
      <c r="G1744">
        <v>984</v>
      </c>
      <c r="H1744">
        <v>3</v>
      </c>
      <c r="I1744">
        <v>-1</v>
      </c>
      <c r="J1744">
        <v>-17</v>
      </c>
      <c r="K1744">
        <v>1351</v>
      </c>
      <c r="L1744">
        <v>-35</v>
      </c>
      <c r="M1744">
        <v>-35</v>
      </c>
      <c r="N1744">
        <v>-213</v>
      </c>
      <c r="O1744">
        <v>419913</v>
      </c>
      <c r="P1744">
        <f>(Table1[[#This Row],[ax]]-E$1)/E$2</f>
        <v>-3.811604758436514E-2</v>
      </c>
      <c r="Q1744">
        <f>(Table1[[#This Row],[ay]]-F$1)/F$2</f>
        <v>0.99357030207448749</v>
      </c>
      <c r="R1744">
        <f>(Table1[[#This Row],[az]]-G$1)/G$2</f>
        <v>-3.6036036036036037E-4</v>
      </c>
      <c r="S1744">
        <f>SQRT(Table1[[#This Row],[_ax]]*Table1[[#This Row],[_ax]]+Table1[[#This Row],[_ay]]*Table1[[#This Row],[_ay]]+Table1[[#This Row],[_az]]*Table1[[#This Row],[_az]])</f>
        <v>0.99430121598408561</v>
      </c>
      <c r="T1744" s="1">
        <f>ATAN2(Table1[[#This Row],[_az]],Table1[[#This Row],[_ay]])*180/PI()</f>
        <v>90.02078074073269</v>
      </c>
      <c r="U1744" s="1">
        <f>ATAN2(SQRT(Table1[[#This Row],[_ay]]*Table1[[#This Row],[_ay]]+Table1[[#This Row],[_az]]*Table1[[#This Row],[_az]]),Table1[[#This Row],[_ax]])*180/PI()</f>
        <v>-2.1969438038399298</v>
      </c>
    </row>
    <row r="1745" spans="1:21" x14ac:dyDescent="0.25">
      <c r="A1745" t="s">
        <v>2</v>
      </c>
      <c r="B1745" t="s">
        <v>1</v>
      </c>
      <c r="C1745" t="s">
        <v>0</v>
      </c>
      <c r="D1745" t="s">
        <v>3</v>
      </c>
      <c r="E1745">
        <v>-195</v>
      </c>
      <c r="F1745">
        <v>8289</v>
      </c>
      <c r="G1745">
        <v>992</v>
      </c>
      <c r="H1745">
        <v>2</v>
      </c>
      <c r="I1745">
        <v>-2</v>
      </c>
      <c r="J1745">
        <v>-16</v>
      </c>
      <c r="K1745">
        <v>1351</v>
      </c>
      <c r="L1745">
        <v>-35</v>
      </c>
      <c r="M1745">
        <v>-31</v>
      </c>
      <c r="N1745">
        <v>-221</v>
      </c>
      <c r="O1745">
        <v>419963</v>
      </c>
      <c r="P1745">
        <f>(Table1[[#This Row],[ax]]-E$1)/E$2</f>
        <v>-3.7873270211216316E-2</v>
      </c>
      <c r="Q1745">
        <f>(Table1[[#This Row],[ay]]-F$1)/F$2</f>
        <v>0.99381293218488409</v>
      </c>
      <c r="R1745">
        <f>(Table1[[#This Row],[az]]-G$1)/G$2</f>
        <v>6.0060060060060057E-4</v>
      </c>
      <c r="S1745">
        <f>SQRT(Table1[[#This Row],[_ax]]*Table1[[#This Row],[_ax]]+Table1[[#This Row],[_ay]]*Table1[[#This Row],[_ay]]+Table1[[#This Row],[_az]]*Table1[[#This Row],[_az]])</f>
        <v>0.99453450895154483</v>
      </c>
      <c r="T1745" s="1">
        <f>ATAN2(Table1[[#This Row],[_az]],Table1[[#This Row],[_ay]])*180/PI()</f>
        <v>89.965373890514385</v>
      </c>
      <c r="U1745" s="1">
        <f>ATAN2(SQRT(Table1[[#This Row],[_ay]]*Table1[[#This Row],[_ay]]+Table1[[#This Row],[_az]]*Table1[[#This Row],[_az]]),Table1[[#This Row],[_ax]])*180/PI()</f>
        <v>-2.1824314228269754</v>
      </c>
    </row>
    <row r="1746" spans="1:21" x14ac:dyDescent="0.25">
      <c r="A1746" t="s">
        <v>2</v>
      </c>
      <c r="B1746" t="s">
        <v>1</v>
      </c>
      <c r="C1746" t="s">
        <v>0</v>
      </c>
      <c r="D1746" t="s">
        <v>3</v>
      </c>
      <c r="E1746">
        <v>-183</v>
      </c>
      <c r="F1746">
        <v>8284</v>
      </c>
      <c r="G1746">
        <v>1007</v>
      </c>
      <c r="H1746">
        <v>3</v>
      </c>
      <c r="I1746">
        <v>-2</v>
      </c>
      <c r="J1746">
        <v>-16</v>
      </c>
      <c r="K1746">
        <v>1352</v>
      </c>
      <c r="L1746">
        <v>-32</v>
      </c>
      <c r="M1746">
        <v>-32</v>
      </c>
      <c r="N1746">
        <v>-216</v>
      </c>
      <c r="O1746">
        <v>420013</v>
      </c>
      <c r="P1746">
        <f>(Table1[[#This Row],[ax]]-E$1)/E$2</f>
        <v>-3.6416605972323379E-2</v>
      </c>
      <c r="Q1746">
        <f>(Table1[[#This Row],[ay]]-F$1)/F$2</f>
        <v>0.99320635690889236</v>
      </c>
      <c r="R1746">
        <f>(Table1[[#This Row],[az]]-G$1)/G$2</f>
        <v>2.4024024024024023E-3</v>
      </c>
      <c r="S1746">
        <f>SQRT(Table1[[#This Row],[_ax]]*Table1[[#This Row],[_ax]]+Table1[[#This Row],[_ay]]*Table1[[#This Row],[_ay]]+Table1[[#This Row],[_az]]*Table1[[#This Row],[_az]])</f>
        <v>0.99387665639760381</v>
      </c>
      <c r="T1746" s="1">
        <f>ATAN2(Table1[[#This Row],[_az]],Table1[[#This Row],[_ay]])*180/PI()</f>
        <v>89.861411227439788</v>
      </c>
      <c r="U1746" s="1">
        <f>ATAN2(SQRT(Table1[[#This Row],[_ay]]*Table1[[#This Row],[_ay]]+Table1[[#This Row],[_az]]*Table1[[#This Row],[_az]]),Table1[[#This Row],[_ax]])*180/PI()</f>
        <v>-2.0998430486927626</v>
      </c>
    </row>
    <row r="1747" spans="1:21" x14ac:dyDescent="0.25">
      <c r="A1747" t="s">
        <v>2</v>
      </c>
      <c r="B1747" t="s">
        <v>1</v>
      </c>
      <c r="C1747" t="s">
        <v>0</v>
      </c>
      <c r="D1747" t="s">
        <v>3</v>
      </c>
      <c r="E1747">
        <v>-193</v>
      </c>
      <c r="F1747">
        <v>8282</v>
      </c>
      <c r="G1747">
        <v>997</v>
      </c>
      <c r="H1747">
        <v>3</v>
      </c>
      <c r="I1747">
        <v>-2</v>
      </c>
      <c r="J1747">
        <v>-15</v>
      </c>
      <c r="K1747">
        <v>1354</v>
      </c>
      <c r="L1747">
        <v>-44</v>
      </c>
      <c r="M1747">
        <v>-32</v>
      </c>
      <c r="N1747">
        <v>-214</v>
      </c>
      <c r="O1747">
        <v>420063</v>
      </c>
      <c r="P1747">
        <f>(Table1[[#This Row],[ax]]-E$1)/E$2</f>
        <v>-3.7630492838067492E-2</v>
      </c>
      <c r="Q1747">
        <f>(Table1[[#This Row],[ay]]-F$1)/F$2</f>
        <v>0.99296372679849565</v>
      </c>
      <c r="R1747">
        <f>(Table1[[#This Row],[az]]-G$1)/G$2</f>
        <v>1.2012012012012011E-3</v>
      </c>
      <c r="S1747">
        <f>SQRT(Table1[[#This Row],[_ax]]*Table1[[#This Row],[_ax]]+Table1[[#This Row],[_ay]]*Table1[[#This Row],[_ay]]+Table1[[#This Row],[_az]]*Table1[[#This Row],[_az]])</f>
        <v>0.99367724116692902</v>
      </c>
      <c r="T1747" s="1">
        <f>ATAN2(Table1[[#This Row],[_az]],Table1[[#This Row],[_ay]])*180/PI()</f>
        <v>89.930688580312562</v>
      </c>
      <c r="U1747" s="1">
        <f>ATAN2(SQRT(Table1[[#This Row],[_ay]]*Table1[[#This Row],[_ay]]+Table1[[#This Row],[_az]]*Table1[[#This Row],[_az]]),Table1[[#This Row],[_ax]])*180/PI()</f>
        <v>-2.1703064253949642</v>
      </c>
    </row>
    <row r="1748" spans="1:21" x14ac:dyDescent="0.25">
      <c r="A1748" t="s">
        <v>2</v>
      </c>
      <c r="B1748" t="s">
        <v>1</v>
      </c>
      <c r="C1748" t="s">
        <v>0</v>
      </c>
      <c r="D1748" t="s">
        <v>3</v>
      </c>
      <c r="E1748">
        <v>-198</v>
      </c>
      <c r="F1748">
        <v>8280</v>
      </c>
      <c r="G1748">
        <v>992</v>
      </c>
      <c r="H1748">
        <v>4</v>
      </c>
      <c r="I1748">
        <v>-3</v>
      </c>
      <c r="J1748">
        <v>-16</v>
      </c>
      <c r="K1748">
        <v>1348</v>
      </c>
      <c r="L1748">
        <v>-36</v>
      </c>
      <c r="M1748">
        <v>-32</v>
      </c>
      <c r="N1748">
        <v>-212</v>
      </c>
      <c r="O1748">
        <v>420113</v>
      </c>
      <c r="P1748">
        <f>(Table1[[#This Row],[ax]]-E$1)/E$2</f>
        <v>-3.8237436270939548E-2</v>
      </c>
      <c r="Q1748">
        <f>(Table1[[#This Row],[ay]]-F$1)/F$2</f>
        <v>0.99272109668809905</v>
      </c>
      <c r="R1748">
        <f>(Table1[[#This Row],[az]]-G$1)/G$2</f>
        <v>6.0060060060060057E-4</v>
      </c>
      <c r="S1748">
        <f>SQRT(Table1[[#This Row],[_ax]]*Table1[[#This Row],[_ax]]+Table1[[#This Row],[_ay]]*Table1[[#This Row],[_ay]]+Table1[[#This Row],[_az]]*Table1[[#This Row],[_az]])</f>
        <v>0.99345741633110662</v>
      </c>
      <c r="T1748" s="1">
        <f>ATAN2(Table1[[#This Row],[_az]],Table1[[#This Row],[_ay]])*180/PI()</f>
        <v>89.965335807304143</v>
      </c>
      <c r="U1748" s="1">
        <f>ATAN2(SQRT(Table1[[#This Row],[_ay]]*Table1[[#This Row],[_ay]]+Table1[[#This Row],[_az]]*Table1[[#This Row],[_az]]),Table1[[#This Row],[_ax]])*180/PI()</f>
        <v>-2.2058167469061356</v>
      </c>
    </row>
    <row r="1749" spans="1:21" x14ac:dyDescent="0.25">
      <c r="A1749" t="s">
        <v>2</v>
      </c>
      <c r="B1749" t="s">
        <v>1</v>
      </c>
      <c r="C1749" t="s">
        <v>0</v>
      </c>
      <c r="D1749" t="s">
        <v>3</v>
      </c>
      <c r="E1749">
        <v>-198</v>
      </c>
      <c r="F1749">
        <v>8285</v>
      </c>
      <c r="G1749">
        <v>991</v>
      </c>
      <c r="H1749">
        <v>3</v>
      </c>
      <c r="I1749">
        <v>-2</v>
      </c>
      <c r="J1749">
        <v>-16</v>
      </c>
      <c r="K1749">
        <v>1349</v>
      </c>
      <c r="L1749">
        <v>-40</v>
      </c>
      <c r="M1749">
        <v>-40</v>
      </c>
      <c r="N1749">
        <v>-220</v>
      </c>
      <c r="O1749">
        <v>420163</v>
      </c>
      <c r="P1749">
        <f>(Table1[[#This Row],[ax]]-E$1)/E$2</f>
        <v>-3.8237436270939548E-2</v>
      </c>
      <c r="Q1749">
        <f>(Table1[[#This Row],[ay]]-F$1)/F$2</f>
        <v>0.99332767196409077</v>
      </c>
      <c r="R1749">
        <f>(Table1[[#This Row],[az]]-G$1)/G$2</f>
        <v>4.8048048048048047E-4</v>
      </c>
      <c r="S1749">
        <f>SQRT(Table1[[#This Row],[_ax]]*Table1[[#This Row],[_ax]]+Table1[[#This Row],[_ay]]*Table1[[#This Row],[_ay]]+Table1[[#This Row],[_az]]*Table1[[#This Row],[_az]])</f>
        <v>0.99406347698910391</v>
      </c>
      <c r="T1749" s="1">
        <f>ATAN2(Table1[[#This Row],[_az]],Table1[[#This Row],[_ay]])*180/PI()</f>
        <v>89.972285578767313</v>
      </c>
      <c r="U1749" s="1">
        <f>ATAN2(SQRT(Table1[[#This Row],[_ay]]*Table1[[#This Row],[_ay]]+Table1[[#This Row],[_az]]*Table1[[#This Row],[_az]]),Table1[[#This Row],[_ax]])*180/PI()</f>
        <v>-2.2044712402616651</v>
      </c>
    </row>
    <row r="1750" spans="1:21" x14ac:dyDescent="0.25">
      <c r="A1750" t="s">
        <v>2</v>
      </c>
      <c r="B1750" t="s">
        <v>1</v>
      </c>
      <c r="C1750" t="s">
        <v>0</v>
      </c>
      <c r="D1750" t="s">
        <v>3</v>
      </c>
      <c r="E1750">
        <v>-192</v>
      </c>
      <c r="F1750">
        <v>8277</v>
      </c>
      <c r="G1750">
        <v>996</v>
      </c>
      <c r="H1750">
        <v>4</v>
      </c>
      <c r="I1750">
        <v>-2</v>
      </c>
      <c r="J1750">
        <v>-16</v>
      </c>
      <c r="K1750">
        <v>1348</v>
      </c>
      <c r="L1750">
        <v>-43</v>
      </c>
      <c r="M1750">
        <v>-31</v>
      </c>
      <c r="N1750">
        <v>-217</v>
      </c>
      <c r="O1750">
        <v>420213</v>
      </c>
      <c r="P1750">
        <f>(Table1[[#This Row],[ax]]-E$1)/E$2</f>
        <v>-3.7509104151493083E-2</v>
      </c>
      <c r="Q1750">
        <f>(Table1[[#This Row],[ay]]-F$1)/F$2</f>
        <v>0.99235715152250392</v>
      </c>
      <c r="R1750">
        <f>(Table1[[#This Row],[az]]-G$1)/G$2</f>
        <v>1.0810810810810811E-3</v>
      </c>
      <c r="S1750">
        <f>SQRT(Table1[[#This Row],[_ax]]*Table1[[#This Row],[_ax]]+Table1[[#This Row],[_ay]]*Table1[[#This Row],[_ay]]+Table1[[#This Row],[_az]]*Table1[[#This Row],[_az]])</f>
        <v>0.99306637130073494</v>
      </c>
      <c r="T1750" s="1">
        <f>ATAN2(Table1[[#This Row],[_az]],Table1[[#This Row],[_ay]])*180/PI()</f>
        <v>89.937581586772268</v>
      </c>
      <c r="U1750" s="1">
        <f>ATAN2(SQRT(Table1[[#This Row],[_ay]]*Table1[[#This Row],[_ay]]+Table1[[#This Row],[_az]]*Table1[[#This Row],[_az]]),Table1[[#This Row],[_ax]])*180/PI()</f>
        <v>-2.1646334589251088</v>
      </c>
    </row>
    <row r="1751" spans="1:21" x14ac:dyDescent="0.25">
      <c r="A1751" t="s">
        <v>2</v>
      </c>
      <c r="B1751" t="s">
        <v>1</v>
      </c>
      <c r="C1751" t="s">
        <v>0</v>
      </c>
      <c r="D1751" t="s">
        <v>3</v>
      </c>
      <c r="E1751">
        <v>-191</v>
      </c>
      <c r="F1751">
        <v>8277</v>
      </c>
      <c r="G1751">
        <v>1001</v>
      </c>
      <c r="H1751">
        <v>4</v>
      </c>
      <c r="I1751">
        <v>-1</v>
      </c>
      <c r="J1751">
        <v>-16</v>
      </c>
      <c r="K1751">
        <v>1352</v>
      </c>
      <c r="L1751">
        <v>-35</v>
      </c>
      <c r="M1751">
        <v>-33</v>
      </c>
      <c r="N1751">
        <v>-217</v>
      </c>
      <c r="O1751">
        <v>420263</v>
      </c>
      <c r="P1751">
        <f>(Table1[[#This Row],[ax]]-E$1)/E$2</f>
        <v>-3.7387715464918668E-2</v>
      </c>
      <c r="Q1751">
        <f>(Table1[[#This Row],[ay]]-F$1)/F$2</f>
        <v>0.99235715152250392</v>
      </c>
      <c r="R1751">
        <f>(Table1[[#This Row],[az]]-G$1)/G$2</f>
        <v>1.6816816816816818E-3</v>
      </c>
      <c r="S1751">
        <f>SQRT(Table1[[#This Row],[_ax]]*Table1[[#This Row],[_ax]]+Table1[[#This Row],[_ay]]*Table1[[#This Row],[_ay]]+Table1[[#This Row],[_az]]*Table1[[#This Row],[_az]])</f>
        <v>0.99306262919255095</v>
      </c>
      <c r="T1751" s="1">
        <f>ATAN2(Table1[[#This Row],[_az]],Table1[[#This Row],[_ay]])*180/PI()</f>
        <v>89.902904745068909</v>
      </c>
      <c r="U1751" s="1">
        <f>ATAN2(SQRT(Table1[[#This Row],[_ay]]*Table1[[#This Row],[_ay]]+Table1[[#This Row],[_az]]*Table1[[#This Row],[_az]]),Table1[[#This Row],[_ax]])*180/PI()</f>
        <v>-2.1576329883017209</v>
      </c>
    </row>
    <row r="1752" spans="1:21" x14ac:dyDescent="0.25">
      <c r="A1752" t="s">
        <v>2</v>
      </c>
      <c r="B1752" t="s">
        <v>1</v>
      </c>
      <c r="C1752" t="s">
        <v>0</v>
      </c>
      <c r="D1752" t="s">
        <v>3</v>
      </c>
      <c r="E1752">
        <v>-197</v>
      </c>
      <c r="F1752">
        <v>8280</v>
      </c>
      <c r="G1752">
        <v>999</v>
      </c>
      <c r="H1752">
        <v>5</v>
      </c>
      <c r="I1752">
        <v>-2</v>
      </c>
      <c r="J1752">
        <v>-16</v>
      </c>
      <c r="K1752">
        <v>1351</v>
      </c>
      <c r="L1752">
        <v>-33</v>
      </c>
      <c r="M1752">
        <v>-39</v>
      </c>
      <c r="N1752">
        <v>-209</v>
      </c>
      <c r="O1752">
        <v>420313</v>
      </c>
      <c r="P1752">
        <f>(Table1[[#This Row],[ax]]-E$1)/E$2</f>
        <v>-3.811604758436514E-2</v>
      </c>
      <c r="Q1752">
        <f>(Table1[[#This Row],[ay]]-F$1)/F$2</f>
        <v>0.99272109668809905</v>
      </c>
      <c r="R1752">
        <f>(Table1[[#This Row],[az]]-G$1)/G$2</f>
        <v>1.4414414414414415E-3</v>
      </c>
      <c r="S1752">
        <f>SQRT(Table1[[#This Row],[_ax]]*Table1[[#This Row],[_ax]]+Table1[[#This Row],[_ay]]*Table1[[#This Row],[_ay]]+Table1[[#This Row],[_az]]*Table1[[#This Row],[_az]])</f>
        <v>0.99345361574987723</v>
      </c>
      <c r="T1752" s="1">
        <f>ATAN2(Table1[[#This Row],[_az]],Table1[[#This Row],[_ay]])*180/PI()</f>
        <v>89.916805985846324</v>
      </c>
      <c r="U1752" s="1">
        <f>ATAN2(SQRT(Table1[[#This Row],[_ay]]*Table1[[#This Row],[_ay]]+Table1[[#This Row],[_az]]*Table1[[#This Row],[_az]]),Table1[[#This Row],[_ax]])*180/PI()</f>
        <v>-2.1988191248031796</v>
      </c>
    </row>
    <row r="1753" spans="1:21" x14ac:dyDescent="0.25">
      <c r="A1753" t="s">
        <v>2</v>
      </c>
      <c r="B1753" t="s">
        <v>1</v>
      </c>
      <c r="C1753" t="s">
        <v>0</v>
      </c>
      <c r="D1753" t="s">
        <v>3</v>
      </c>
      <c r="E1753">
        <v>-196</v>
      </c>
      <c r="F1753">
        <v>8293</v>
      </c>
      <c r="G1753">
        <v>988</v>
      </c>
      <c r="H1753">
        <v>3</v>
      </c>
      <c r="I1753">
        <v>-1</v>
      </c>
      <c r="J1753">
        <v>-17</v>
      </c>
      <c r="K1753">
        <v>1351</v>
      </c>
      <c r="L1753">
        <v>-30</v>
      </c>
      <c r="M1753">
        <v>-32</v>
      </c>
      <c r="N1753">
        <v>-218</v>
      </c>
      <c r="O1753">
        <v>420363</v>
      </c>
      <c r="P1753">
        <f>(Table1[[#This Row],[ax]]-E$1)/E$2</f>
        <v>-3.7994658897790724E-2</v>
      </c>
      <c r="Q1753">
        <f>(Table1[[#This Row],[ay]]-F$1)/F$2</f>
        <v>0.99429819240567752</v>
      </c>
      <c r="R1753">
        <f>(Table1[[#This Row],[az]]-G$1)/G$2</f>
        <v>1.2012012012012012E-4</v>
      </c>
      <c r="S1753">
        <f>SQRT(Table1[[#This Row],[_ax]]*Table1[[#This Row],[_ax]]+Table1[[#This Row],[_ay]]*Table1[[#This Row],[_ay]]+Table1[[#This Row],[_az]]*Table1[[#This Row],[_az]])</f>
        <v>0.99502387104772538</v>
      </c>
      <c r="T1753" s="1">
        <f>ATAN2(Table1[[#This Row],[_az]],Table1[[#This Row],[_ay]])*180/PI()</f>
        <v>89.993078157099575</v>
      </c>
      <c r="U1753" s="1">
        <f>ATAN2(SQRT(Table1[[#This Row],[_ay]]*Table1[[#This Row],[_ay]]+Table1[[#This Row],[_az]]*Table1[[#This Row],[_az]]),Table1[[#This Row],[_ax]])*180/PI()</f>
        <v>-2.1883524904040548</v>
      </c>
    </row>
    <row r="1754" spans="1:21" x14ac:dyDescent="0.25">
      <c r="A1754" t="s">
        <v>2</v>
      </c>
      <c r="B1754" t="s">
        <v>1</v>
      </c>
      <c r="C1754" t="s">
        <v>0</v>
      </c>
      <c r="D1754" t="s">
        <v>3</v>
      </c>
      <c r="E1754">
        <v>-194</v>
      </c>
      <c r="F1754">
        <v>8284</v>
      </c>
      <c r="G1754">
        <v>995</v>
      </c>
      <c r="H1754">
        <v>3</v>
      </c>
      <c r="I1754">
        <v>-1</v>
      </c>
      <c r="J1754">
        <v>-16</v>
      </c>
      <c r="K1754">
        <v>1353</v>
      </c>
      <c r="L1754">
        <v>-41</v>
      </c>
      <c r="M1754">
        <v>-43</v>
      </c>
      <c r="N1754">
        <v>-213</v>
      </c>
      <c r="O1754">
        <v>420413</v>
      </c>
      <c r="P1754">
        <f>(Table1[[#This Row],[ax]]-E$1)/E$2</f>
        <v>-3.77518815246419E-2</v>
      </c>
      <c r="Q1754">
        <f>(Table1[[#This Row],[ay]]-F$1)/F$2</f>
        <v>0.99320635690889236</v>
      </c>
      <c r="R1754">
        <f>(Table1[[#This Row],[az]]-G$1)/G$2</f>
        <v>9.6096096096096094E-4</v>
      </c>
      <c r="S1754">
        <f>SQRT(Table1[[#This Row],[_ax]]*Table1[[#This Row],[_ax]]+Table1[[#This Row],[_ay]]*Table1[[#This Row],[_ay]]+Table1[[#This Row],[_az]]*Table1[[#This Row],[_az]])</f>
        <v>0.99392403905371618</v>
      </c>
      <c r="T1754" s="1">
        <f>ATAN2(Table1[[#This Row],[_az]],Table1[[#This Row],[_ay]])*180/PI()</f>
        <v>89.9445644001609</v>
      </c>
      <c r="U1754" s="1">
        <f>ATAN2(SQRT(Table1[[#This Row],[_ay]]*Table1[[#This Row],[_ay]]+Table1[[#This Row],[_az]]*Table1[[#This Row],[_az]]),Table1[[#This Row],[_ax]])*180/PI()</f>
        <v>-2.1767698795016979</v>
      </c>
    </row>
    <row r="1755" spans="1:21" x14ac:dyDescent="0.25">
      <c r="A1755" t="s">
        <v>2</v>
      </c>
      <c r="B1755" t="s">
        <v>1</v>
      </c>
      <c r="C1755" t="s">
        <v>0</v>
      </c>
      <c r="D1755" t="s">
        <v>3</v>
      </c>
      <c r="E1755">
        <v>-189</v>
      </c>
      <c r="F1755">
        <v>8288</v>
      </c>
      <c r="G1755">
        <v>1000</v>
      </c>
      <c r="H1755">
        <v>3</v>
      </c>
      <c r="I1755">
        <v>-1</v>
      </c>
      <c r="J1755">
        <v>-16</v>
      </c>
      <c r="K1755">
        <v>1351</v>
      </c>
      <c r="L1755">
        <v>-40</v>
      </c>
      <c r="M1755">
        <v>-22</v>
      </c>
      <c r="N1755">
        <v>-206</v>
      </c>
      <c r="O1755">
        <v>420463</v>
      </c>
      <c r="P1755">
        <f>(Table1[[#This Row],[ax]]-E$1)/E$2</f>
        <v>-3.7144938091769844E-2</v>
      </c>
      <c r="Q1755">
        <f>(Table1[[#This Row],[ay]]-F$1)/F$2</f>
        <v>0.99369161712968579</v>
      </c>
      <c r="R1755">
        <f>(Table1[[#This Row],[az]]-G$1)/G$2</f>
        <v>1.5615615615615615E-3</v>
      </c>
      <c r="S1755">
        <f>SQRT(Table1[[#This Row],[_ax]]*Table1[[#This Row],[_ax]]+Table1[[#This Row],[_ay]]*Table1[[#This Row],[_ay]]+Table1[[#This Row],[_az]]*Table1[[#This Row],[_az]])</f>
        <v>0.99438685372150915</v>
      </c>
      <c r="T1755" s="1">
        <f>ATAN2(Table1[[#This Row],[_az]],Table1[[#This Row],[_ay]])*180/PI()</f>
        <v>89.90996118742008</v>
      </c>
      <c r="U1755" s="1">
        <f>ATAN2(SQRT(Table1[[#This Row],[_ay]]*Table1[[#This Row],[_ay]]+Table1[[#This Row],[_az]]*Table1[[#This Row],[_az]]),Table1[[#This Row],[_ax]])*180/PI()</f>
        <v>-2.1407598400798968</v>
      </c>
    </row>
    <row r="1756" spans="1:21" x14ac:dyDescent="0.25">
      <c r="A1756" t="s">
        <v>2</v>
      </c>
      <c r="B1756" t="s">
        <v>1</v>
      </c>
      <c r="C1756" t="s">
        <v>0</v>
      </c>
      <c r="D1756" t="s">
        <v>3</v>
      </c>
      <c r="E1756">
        <v>-190</v>
      </c>
      <c r="F1756">
        <v>8286</v>
      </c>
      <c r="G1756">
        <v>999</v>
      </c>
      <c r="H1756">
        <v>3</v>
      </c>
      <c r="I1756">
        <v>-2</v>
      </c>
      <c r="J1756">
        <v>-16</v>
      </c>
      <c r="K1756">
        <v>1353</v>
      </c>
      <c r="L1756">
        <v>-40</v>
      </c>
      <c r="M1756">
        <v>-40</v>
      </c>
      <c r="N1756">
        <v>-214</v>
      </c>
      <c r="O1756">
        <v>420513</v>
      </c>
      <c r="P1756">
        <f>(Table1[[#This Row],[ax]]-E$1)/E$2</f>
        <v>-3.7266326778344259E-2</v>
      </c>
      <c r="Q1756">
        <f>(Table1[[#This Row],[ay]]-F$1)/F$2</f>
        <v>0.99344898701928908</v>
      </c>
      <c r="R1756">
        <f>(Table1[[#This Row],[az]]-G$1)/G$2</f>
        <v>1.4414414414414415E-3</v>
      </c>
      <c r="S1756">
        <f>SQRT(Table1[[#This Row],[_ax]]*Table1[[#This Row],[_ax]]+Table1[[#This Row],[_ay]]*Table1[[#This Row],[_ay]]+Table1[[#This Row],[_az]]*Table1[[#This Row],[_az]])</f>
        <v>0.99414875480213272</v>
      </c>
      <c r="T1756" s="1">
        <f>ATAN2(Table1[[#This Row],[_az]],Table1[[#This Row],[_ay]])*180/PI()</f>
        <v>89.916866941199132</v>
      </c>
      <c r="U1756" s="1">
        <f>ATAN2(SQRT(Table1[[#This Row],[_ay]]*Table1[[#This Row],[_ay]]+Table1[[#This Row],[_az]]*Table1[[#This Row],[_az]]),Table1[[#This Row],[_ax]])*180/PI()</f>
        <v>-2.1482736906554605</v>
      </c>
    </row>
    <row r="1757" spans="1:21" x14ac:dyDescent="0.25">
      <c r="A1757" t="s">
        <v>2</v>
      </c>
      <c r="B1757" t="s">
        <v>1</v>
      </c>
      <c r="C1757" t="s">
        <v>0</v>
      </c>
      <c r="D1757" t="s">
        <v>3</v>
      </c>
      <c r="E1757">
        <v>-193</v>
      </c>
      <c r="F1757">
        <v>8288</v>
      </c>
      <c r="G1757">
        <v>1008</v>
      </c>
      <c r="H1757">
        <v>4</v>
      </c>
      <c r="I1757">
        <v>-2</v>
      </c>
      <c r="J1757">
        <v>-16</v>
      </c>
      <c r="K1757">
        <v>1352</v>
      </c>
      <c r="L1757">
        <v>-36</v>
      </c>
      <c r="M1757">
        <v>-34</v>
      </c>
      <c r="N1757">
        <v>-220</v>
      </c>
      <c r="O1757">
        <v>420563</v>
      </c>
      <c r="P1757">
        <f>(Table1[[#This Row],[ax]]-E$1)/E$2</f>
        <v>-3.7630492838067492E-2</v>
      </c>
      <c r="Q1757">
        <f>(Table1[[#This Row],[ay]]-F$1)/F$2</f>
        <v>0.99369161712968579</v>
      </c>
      <c r="R1757">
        <f>(Table1[[#This Row],[az]]-G$1)/G$2</f>
        <v>2.5225225225225223E-3</v>
      </c>
      <c r="S1757">
        <f>SQRT(Table1[[#This Row],[_ax]]*Table1[[#This Row],[_ax]]+Table1[[#This Row],[_ay]]*Table1[[#This Row],[_ay]]+Table1[[#This Row],[_az]]*Table1[[#This Row],[_az]])</f>
        <v>0.9944070831731453</v>
      </c>
      <c r="T1757" s="1">
        <f>ATAN2(Table1[[#This Row],[_az]],Table1[[#This Row],[_ay]])*180/PI()</f>
        <v>89.854552880069974</v>
      </c>
      <c r="U1757" s="1">
        <f>ATAN2(SQRT(Table1[[#This Row],[_ay]]*Table1[[#This Row],[_ay]]+Table1[[#This Row],[_az]]*Table1[[#This Row],[_az]]),Table1[[#This Row],[_ax]])*180/PI()</f>
        <v>-2.1687127742663397</v>
      </c>
    </row>
    <row r="1758" spans="1:21" x14ac:dyDescent="0.25">
      <c r="A1758" t="s">
        <v>2</v>
      </c>
      <c r="B1758" t="s">
        <v>1</v>
      </c>
      <c r="C1758" t="s">
        <v>0</v>
      </c>
      <c r="D1758" t="s">
        <v>3</v>
      </c>
      <c r="E1758">
        <v>-191</v>
      </c>
      <c r="F1758">
        <v>8280</v>
      </c>
      <c r="G1758">
        <v>996</v>
      </c>
      <c r="H1758">
        <v>4</v>
      </c>
      <c r="I1758">
        <v>-2</v>
      </c>
      <c r="J1758">
        <v>-16</v>
      </c>
      <c r="K1758">
        <v>1352</v>
      </c>
      <c r="L1758">
        <v>-30</v>
      </c>
      <c r="M1758">
        <v>-38</v>
      </c>
      <c r="N1758">
        <v>-214</v>
      </c>
      <c r="O1758">
        <v>420613</v>
      </c>
      <c r="P1758">
        <f>(Table1[[#This Row],[ax]]-E$1)/E$2</f>
        <v>-3.7387715464918668E-2</v>
      </c>
      <c r="Q1758">
        <f>(Table1[[#This Row],[ay]]-F$1)/F$2</f>
        <v>0.99272109668809905</v>
      </c>
      <c r="R1758">
        <f>(Table1[[#This Row],[az]]-G$1)/G$2</f>
        <v>1.0810810810810811E-3</v>
      </c>
      <c r="S1758">
        <f>SQRT(Table1[[#This Row],[_ax]]*Table1[[#This Row],[_ax]]+Table1[[#This Row],[_ay]]*Table1[[#This Row],[_ay]]+Table1[[#This Row],[_az]]*Table1[[#This Row],[_az]])</f>
        <v>0.99342548075515547</v>
      </c>
      <c r="T1758" s="1">
        <f>ATAN2(Table1[[#This Row],[_az]],Table1[[#This Row],[_ay]])*180/PI()</f>
        <v>89.937604470200313</v>
      </c>
      <c r="U1758" s="1">
        <f>ATAN2(SQRT(Table1[[#This Row],[_ay]]*Table1[[#This Row],[_ay]]+Table1[[#This Row],[_az]]*Table1[[#This Row],[_az]]),Table1[[#This Row],[_ax]])*180/PI()</f>
        <v>-2.1568445340057774</v>
      </c>
    </row>
    <row r="1759" spans="1:21" x14ac:dyDescent="0.25">
      <c r="A1759" t="s">
        <v>2</v>
      </c>
      <c r="B1759" t="s">
        <v>1</v>
      </c>
      <c r="C1759" t="s">
        <v>0</v>
      </c>
      <c r="D1759" t="s">
        <v>3</v>
      </c>
      <c r="E1759">
        <v>-196</v>
      </c>
      <c r="F1759">
        <v>8290</v>
      </c>
      <c r="G1759">
        <v>1000</v>
      </c>
      <c r="H1759">
        <v>5</v>
      </c>
      <c r="I1759">
        <v>-3</v>
      </c>
      <c r="J1759">
        <v>-16</v>
      </c>
      <c r="K1759">
        <v>1348</v>
      </c>
      <c r="L1759">
        <v>-38</v>
      </c>
      <c r="M1759">
        <v>-44</v>
      </c>
      <c r="N1759">
        <v>-212</v>
      </c>
      <c r="O1759">
        <v>420663</v>
      </c>
      <c r="P1759">
        <f>(Table1[[#This Row],[ax]]-E$1)/E$2</f>
        <v>-3.7994658897790724E-2</v>
      </c>
      <c r="Q1759">
        <f>(Table1[[#This Row],[ay]]-F$1)/F$2</f>
        <v>0.9939342472400825</v>
      </c>
      <c r="R1759">
        <f>(Table1[[#This Row],[az]]-G$1)/G$2</f>
        <v>1.5615615615615615E-3</v>
      </c>
      <c r="S1759">
        <f>SQRT(Table1[[#This Row],[_ax]]*Table1[[#This Row],[_ax]]+Table1[[#This Row],[_ay]]*Table1[[#This Row],[_ay]]+Table1[[#This Row],[_az]]*Table1[[#This Row],[_az]])</f>
        <v>0.99466140993605434</v>
      </c>
      <c r="T1759" s="1">
        <f>ATAN2(Table1[[#This Row],[_az]],Table1[[#This Row],[_ay]])*180/PI()</f>
        <v>89.909983166832845</v>
      </c>
      <c r="U1759" s="1">
        <f>ATAN2(SQRT(Table1[[#This Row],[_ay]]*Table1[[#This Row],[_ay]]+Table1[[#This Row],[_az]]*Table1[[#This Row],[_az]]),Table1[[#This Row],[_ax]])*180/PI()</f>
        <v>-2.1891503285449954</v>
      </c>
    </row>
    <row r="1760" spans="1:21" x14ac:dyDescent="0.25">
      <c r="A1760" t="s">
        <v>2</v>
      </c>
      <c r="B1760" t="s">
        <v>1</v>
      </c>
      <c r="C1760" t="s">
        <v>0</v>
      </c>
      <c r="D1760" t="s">
        <v>3</v>
      </c>
      <c r="E1760">
        <v>-192</v>
      </c>
      <c r="F1760">
        <v>8284</v>
      </c>
      <c r="G1760">
        <v>997</v>
      </c>
      <c r="H1760">
        <v>5</v>
      </c>
      <c r="I1760">
        <v>-1</v>
      </c>
      <c r="J1760">
        <v>-17</v>
      </c>
      <c r="K1760">
        <v>1353</v>
      </c>
      <c r="L1760">
        <v>-36</v>
      </c>
      <c r="M1760">
        <v>-32</v>
      </c>
      <c r="N1760">
        <v>-210</v>
      </c>
      <c r="O1760">
        <v>420713</v>
      </c>
      <c r="P1760">
        <f>(Table1[[#This Row],[ax]]-E$1)/E$2</f>
        <v>-3.7509104151493083E-2</v>
      </c>
      <c r="Q1760">
        <f>(Table1[[#This Row],[ay]]-F$1)/F$2</f>
        <v>0.99320635690889236</v>
      </c>
      <c r="R1760">
        <f>(Table1[[#This Row],[az]]-G$1)/G$2</f>
        <v>1.2012012012012011E-3</v>
      </c>
      <c r="S1760">
        <f>SQRT(Table1[[#This Row],[_ax]]*Table1[[#This Row],[_ax]]+Table1[[#This Row],[_ay]]*Table1[[#This Row],[_ay]]+Table1[[#This Row],[_az]]*Table1[[#This Row],[_az]])</f>
        <v>0.99391510863997201</v>
      </c>
      <c r="T1760" s="1">
        <f>ATAN2(Table1[[#This Row],[_az]],Table1[[#This Row],[_ay]])*180/PI()</f>
        <v>89.930705512363886</v>
      </c>
      <c r="U1760" s="1">
        <f>ATAN2(SQRT(Table1[[#This Row],[_ay]]*Table1[[#This Row],[_ay]]+Table1[[#This Row],[_az]]*Table1[[#This Row],[_az]]),Table1[[#This Row],[_ax]])*180/PI()</f>
        <v>-2.1627841272243171</v>
      </c>
    </row>
    <row r="1761" spans="1:21" x14ac:dyDescent="0.25">
      <c r="A1761" t="s">
        <v>2</v>
      </c>
      <c r="B1761" t="s">
        <v>1</v>
      </c>
      <c r="C1761" t="s">
        <v>0</v>
      </c>
      <c r="D1761" t="s">
        <v>3</v>
      </c>
      <c r="E1761">
        <v>-196</v>
      </c>
      <c r="F1761">
        <v>8287</v>
      </c>
      <c r="G1761">
        <v>996</v>
      </c>
      <c r="H1761">
        <v>4</v>
      </c>
      <c r="I1761">
        <v>-2</v>
      </c>
      <c r="J1761">
        <v>-16</v>
      </c>
      <c r="K1761">
        <v>1350</v>
      </c>
      <c r="L1761">
        <v>-36</v>
      </c>
      <c r="M1761">
        <v>-38</v>
      </c>
      <c r="N1761">
        <v>-212</v>
      </c>
      <c r="O1761">
        <v>420763</v>
      </c>
      <c r="P1761">
        <f>(Table1[[#This Row],[ax]]-E$1)/E$2</f>
        <v>-3.7994658897790724E-2</v>
      </c>
      <c r="Q1761">
        <f>(Table1[[#This Row],[ay]]-F$1)/F$2</f>
        <v>0.99357030207448749</v>
      </c>
      <c r="R1761">
        <f>(Table1[[#This Row],[az]]-G$1)/G$2</f>
        <v>1.0810810810810811E-3</v>
      </c>
      <c r="S1761">
        <f>SQRT(Table1[[#This Row],[_ax]]*Table1[[#This Row],[_ax]]+Table1[[#This Row],[_ay]]*Table1[[#This Row],[_ay]]+Table1[[#This Row],[_az]]*Table1[[#This Row],[_az]])</f>
        <v>0.99429709242532316</v>
      </c>
      <c r="T1761" s="1">
        <f>ATAN2(Table1[[#This Row],[_az]],Table1[[#This Row],[_ay]])*180/PI()</f>
        <v>89.937657799670845</v>
      </c>
      <c r="U1761" s="1">
        <f>ATAN2(SQRT(Table1[[#This Row],[_ay]]*Table1[[#This Row],[_ay]]+Table1[[#This Row],[_az]]*Table1[[#This Row],[_az]]),Table1[[#This Row],[_ax]])*180/PI()</f>
        <v>-2.1899528395266596</v>
      </c>
    </row>
    <row r="1762" spans="1:21" x14ac:dyDescent="0.25">
      <c r="A1762" t="s">
        <v>2</v>
      </c>
      <c r="B1762" t="s">
        <v>1</v>
      </c>
      <c r="C1762" t="s">
        <v>0</v>
      </c>
      <c r="D1762" t="s">
        <v>3</v>
      </c>
      <c r="E1762">
        <v>-186</v>
      </c>
      <c r="F1762">
        <v>8282</v>
      </c>
      <c r="G1762">
        <v>1009</v>
      </c>
      <c r="H1762">
        <v>3</v>
      </c>
      <c r="I1762">
        <v>-2</v>
      </c>
      <c r="J1762">
        <v>-16</v>
      </c>
      <c r="K1762">
        <v>1348</v>
      </c>
      <c r="L1762">
        <v>-39</v>
      </c>
      <c r="M1762">
        <v>-33</v>
      </c>
      <c r="N1762">
        <v>-217</v>
      </c>
      <c r="O1762">
        <v>420813</v>
      </c>
      <c r="P1762">
        <f>(Table1[[#This Row],[ax]]-E$1)/E$2</f>
        <v>-3.6780772032046612E-2</v>
      </c>
      <c r="Q1762">
        <f>(Table1[[#This Row],[ay]]-F$1)/F$2</f>
        <v>0.99296372679849565</v>
      </c>
      <c r="R1762">
        <f>(Table1[[#This Row],[az]]-G$1)/G$2</f>
        <v>2.6426426426426428E-3</v>
      </c>
      <c r="S1762">
        <f>SQRT(Table1[[#This Row],[_ax]]*Table1[[#This Row],[_ax]]+Table1[[#This Row],[_ay]]*Table1[[#This Row],[_ay]]+Table1[[#This Row],[_az]]*Table1[[#This Row],[_az]])</f>
        <v>0.99364821314636675</v>
      </c>
      <c r="T1762" s="1">
        <f>ATAN2(Table1[[#This Row],[_az]],Table1[[#This Row],[_ay]])*180/PI()</f>
        <v>89.847515162315233</v>
      </c>
      <c r="U1762" s="1">
        <f>ATAN2(SQRT(Table1[[#This Row],[_ay]]*Table1[[#This Row],[_ay]]+Table1[[#This Row],[_az]]*Table1[[#This Row],[_az]]),Table1[[#This Row],[_ax]])*180/PI()</f>
        <v>-2.1213388414215952</v>
      </c>
    </row>
    <row r="1763" spans="1:21" x14ac:dyDescent="0.25">
      <c r="A1763" t="s">
        <v>2</v>
      </c>
      <c r="B1763" t="s">
        <v>1</v>
      </c>
      <c r="C1763" t="s">
        <v>0</v>
      </c>
      <c r="D1763" t="s">
        <v>3</v>
      </c>
      <c r="E1763">
        <v>-188</v>
      </c>
      <c r="F1763">
        <v>8279</v>
      </c>
      <c r="G1763">
        <v>1008</v>
      </c>
      <c r="H1763">
        <v>3</v>
      </c>
      <c r="I1763">
        <v>-2</v>
      </c>
      <c r="J1763">
        <v>-16</v>
      </c>
      <c r="K1763">
        <v>1352</v>
      </c>
      <c r="L1763">
        <v>-39</v>
      </c>
      <c r="M1763">
        <v>-25</v>
      </c>
      <c r="N1763">
        <v>-213</v>
      </c>
      <c r="O1763">
        <v>420863</v>
      </c>
      <c r="P1763">
        <f>(Table1[[#This Row],[ax]]-E$1)/E$2</f>
        <v>-3.7023549405195436E-2</v>
      </c>
      <c r="Q1763">
        <f>(Table1[[#This Row],[ay]]-F$1)/F$2</f>
        <v>0.99259978163290064</v>
      </c>
      <c r="R1763">
        <f>(Table1[[#This Row],[az]]-G$1)/G$2</f>
        <v>2.5225225225225223E-3</v>
      </c>
      <c r="S1763">
        <f>SQRT(Table1[[#This Row],[_ax]]*Table1[[#This Row],[_ax]]+Table1[[#This Row],[_ay]]*Table1[[#This Row],[_ay]]+Table1[[#This Row],[_az]]*Table1[[#This Row],[_az]])</f>
        <v>0.99329322600535119</v>
      </c>
      <c r="T1763" s="1">
        <f>ATAN2(Table1[[#This Row],[_az]],Table1[[#This Row],[_ay]])*180/PI()</f>
        <v>89.854392892481798</v>
      </c>
      <c r="U1763" s="1">
        <f>ATAN2(SQRT(Table1[[#This Row],[_ay]]*Table1[[#This Row],[_ay]]+Table1[[#This Row],[_az]]*Table1[[#This Row],[_az]]),Table1[[#This Row],[_ax]])*180/PI()</f>
        <v>-2.1361110360148556</v>
      </c>
    </row>
    <row r="1764" spans="1:21" x14ac:dyDescent="0.25">
      <c r="A1764" t="s">
        <v>2</v>
      </c>
      <c r="B1764" t="s">
        <v>1</v>
      </c>
      <c r="C1764" t="s">
        <v>0</v>
      </c>
      <c r="D1764" t="s">
        <v>3</v>
      </c>
      <c r="E1764">
        <v>-190</v>
      </c>
      <c r="F1764">
        <v>8287</v>
      </c>
      <c r="G1764">
        <v>997</v>
      </c>
      <c r="H1764">
        <v>5</v>
      </c>
      <c r="I1764">
        <v>-2</v>
      </c>
      <c r="J1764">
        <v>-15</v>
      </c>
      <c r="K1764">
        <v>1351</v>
      </c>
      <c r="L1764">
        <v>-31</v>
      </c>
      <c r="M1764">
        <v>-41</v>
      </c>
      <c r="N1764">
        <v>-215</v>
      </c>
      <c r="O1764">
        <v>420913</v>
      </c>
      <c r="P1764">
        <f>(Table1[[#This Row],[ax]]-E$1)/E$2</f>
        <v>-3.7266326778344259E-2</v>
      </c>
      <c r="Q1764">
        <f>(Table1[[#This Row],[ay]]-F$1)/F$2</f>
        <v>0.99357030207448749</v>
      </c>
      <c r="R1764">
        <f>(Table1[[#This Row],[az]]-G$1)/G$2</f>
        <v>1.2012012012012011E-3</v>
      </c>
      <c r="S1764">
        <f>SQRT(Table1[[#This Row],[_ax]]*Table1[[#This Row],[_ax]]+Table1[[#This Row],[_ay]]*Table1[[#This Row],[_ay]]+Table1[[#This Row],[_az]]*Table1[[#This Row],[_az]])</f>
        <v>0.99426966521173943</v>
      </c>
      <c r="T1764" s="1">
        <f>ATAN2(Table1[[#This Row],[_az]],Table1[[#This Row],[_ay]])*180/PI()</f>
        <v>89.930730894935337</v>
      </c>
      <c r="U1764" s="1">
        <f>ATAN2(SQRT(Table1[[#This Row],[_ay]]*Table1[[#This Row],[_ay]]+Table1[[#This Row],[_az]]*Table1[[#This Row],[_az]]),Table1[[#This Row],[_ax]])*180/PI()</f>
        <v>-2.1480123225092038</v>
      </c>
    </row>
    <row r="1765" spans="1:21" x14ac:dyDescent="0.25">
      <c r="A1765" t="s">
        <v>2</v>
      </c>
      <c r="B1765" t="s">
        <v>1</v>
      </c>
      <c r="C1765" t="s">
        <v>0</v>
      </c>
      <c r="D1765" t="s">
        <v>3</v>
      </c>
      <c r="E1765">
        <v>-186</v>
      </c>
      <c r="F1765">
        <v>8294</v>
      </c>
      <c r="G1765">
        <v>992</v>
      </c>
      <c r="H1765">
        <v>4</v>
      </c>
      <c r="I1765">
        <v>-2</v>
      </c>
      <c r="J1765">
        <v>-16</v>
      </c>
      <c r="K1765">
        <v>1352</v>
      </c>
      <c r="L1765">
        <v>-29</v>
      </c>
      <c r="M1765">
        <v>-33</v>
      </c>
      <c r="N1765">
        <v>-219</v>
      </c>
      <c r="O1765">
        <v>420963</v>
      </c>
      <c r="P1765">
        <f>(Table1[[#This Row],[ax]]-E$1)/E$2</f>
        <v>-3.6780772032046612E-2</v>
      </c>
      <c r="Q1765">
        <f>(Table1[[#This Row],[ay]]-F$1)/F$2</f>
        <v>0.99441950746087593</v>
      </c>
      <c r="R1765">
        <f>(Table1[[#This Row],[az]]-G$1)/G$2</f>
        <v>6.0060060060060057E-4</v>
      </c>
      <c r="S1765">
        <f>SQRT(Table1[[#This Row],[_ax]]*Table1[[#This Row],[_ax]]+Table1[[#This Row],[_ay]]*Table1[[#This Row],[_ay]]+Table1[[#This Row],[_az]]*Table1[[#This Row],[_az]])</f>
        <v>0.99509966472262756</v>
      </c>
      <c r="T1765" s="1">
        <f>ATAN2(Table1[[#This Row],[_az]],Table1[[#This Row],[_ay]])*180/PI()</f>
        <v>89.965395011717916</v>
      </c>
      <c r="U1765" s="1">
        <f>ATAN2(SQRT(Table1[[#This Row],[_ay]]*Table1[[#This Row],[_ay]]+Table1[[#This Row],[_az]]*Table1[[#This Row],[_az]]),Table1[[#This Row],[_ax]])*180/PI()</f>
        <v>-2.1182432467642509</v>
      </c>
    </row>
    <row r="1766" spans="1:21" x14ac:dyDescent="0.25">
      <c r="A1766" t="s">
        <v>2</v>
      </c>
      <c r="B1766" t="s">
        <v>1</v>
      </c>
      <c r="C1766" t="s">
        <v>0</v>
      </c>
      <c r="D1766" t="s">
        <v>3</v>
      </c>
      <c r="E1766">
        <v>-186</v>
      </c>
      <c r="F1766">
        <v>8288</v>
      </c>
      <c r="G1766">
        <v>989</v>
      </c>
      <c r="H1766">
        <v>3</v>
      </c>
      <c r="I1766">
        <v>-2</v>
      </c>
      <c r="J1766">
        <v>-15</v>
      </c>
      <c r="K1766">
        <v>1355</v>
      </c>
      <c r="L1766">
        <v>-38</v>
      </c>
      <c r="M1766">
        <v>-44</v>
      </c>
      <c r="N1766">
        <v>-210</v>
      </c>
      <c r="O1766">
        <v>421013</v>
      </c>
      <c r="P1766">
        <f>(Table1[[#This Row],[ax]]-E$1)/E$2</f>
        <v>-3.6780772032046612E-2</v>
      </c>
      <c r="Q1766">
        <f>(Table1[[#This Row],[ay]]-F$1)/F$2</f>
        <v>0.99369161712968579</v>
      </c>
      <c r="R1766">
        <f>(Table1[[#This Row],[az]]-G$1)/G$2</f>
        <v>2.4024024024024023E-4</v>
      </c>
      <c r="S1766">
        <f>SQRT(Table1[[#This Row],[_ax]]*Table1[[#This Row],[_ax]]+Table1[[#This Row],[_ay]]*Table1[[#This Row],[_ay]]+Table1[[#This Row],[_az]]*Table1[[#This Row],[_az]])</f>
        <v>0.99437211991309193</v>
      </c>
      <c r="T1766" s="1">
        <f>ATAN2(Table1[[#This Row],[_az]],Table1[[#This Row],[_ay]])*180/PI()</f>
        <v>89.986147863854839</v>
      </c>
      <c r="U1766" s="1">
        <f>ATAN2(SQRT(Table1[[#This Row],[_ay]]*Table1[[#This Row],[_ay]]+Table1[[#This Row],[_az]]*Table1[[#This Row],[_az]]),Table1[[#This Row],[_ax]])*180/PI()</f>
        <v>-2.1197937932243884</v>
      </c>
    </row>
    <row r="1767" spans="1:21" x14ac:dyDescent="0.25">
      <c r="A1767" t="s">
        <v>2</v>
      </c>
      <c r="B1767" t="s">
        <v>1</v>
      </c>
      <c r="C1767" t="s">
        <v>0</v>
      </c>
      <c r="D1767" t="s">
        <v>3</v>
      </c>
      <c r="E1767">
        <v>-190</v>
      </c>
      <c r="F1767">
        <v>8281</v>
      </c>
      <c r="G1767">
        <v>1020</v>
      </c>
      <c r="H1767">
        <v>5</v>
      </c>
      <c r="I1767">
        <v>-2</v>
      </c>
      <c r="J1767">
        <v>-16</v>
      </c>
      <c r="K1767">
        <v>1353</v>
      </c>
      <c r="L1767">
        <v>-35</v>
      </c>
      <c r="M1767">
        <v>-31</v>
      </c>
      <c r="N1767">
        <v>-217</v>
      </c>
      <c r="O1767">
        <v>421063</v>
      </c>
      <c r="P1767">
        <f>(Table1[[#This Row],[ax]]-E$1)/E$2</f>
        <v>-3.7266326778344259E-2</v>
      </c>
      <c r="Q1767">
        <f>(Table1[[#This Row],[ay]]-F$1)/F$2</f>
        <v>0.99284241174329735</v>
      </c>
      <c r="R1767">
        <f>(Table1[[#This Row],[az]]-G$1)/G$2</f>
        <v>3.9639639639639642E-3</v>
      </c>
      <c r="S1767">
        <f>SQRT(Table1[[#This Row],[_ax]]*Table1[[#This Row],[_ax]]+Table1[[#This Row],[_ay]]*Table1[[#This Row],[_ay]]+Table1[[#This Row],[_az]]*Table1[[#This Row],[_az]])</f>
        <v>0.99354946866177984</v>
      </c>
      <c r="T1767" s="1">
        <f>ATAN2(Table1[[#This Row],[_az]],Table1[[#This Row],[_ay]])*180/PI()</f>
        <v>89.771245470764057</v>
      </c>
      <c r="U1767" s="1">
        <f>ATAN2(SQRT(Table1[[#This Row],[_ay]]*Table1[[#This Row],[_ay]]+Table1[[#This Row],[_az]]*Table1[[#This Row],[_az]]),Table1[[#This Row],[_ax]])*180/PI()</f>
        <v>-2.1495700879459538</v>
      </c>
    </row>
    <row r="1768" spans="1:21" x14ac:dyDescent="0.25">
      <c r="A1768" t="s">
        <v>2</v>
      </c>
      <c r="B1768" t="s">
        <v>1</v>
      </c>
      <c r="C1768" t="s">
        <v>0</v>
      </c>
      <c r="D1768" t="s">
        <v>3</v>
      </c>
      <c r="E1768">
        <v>-187</v>
      </c>
      <c r="F1768">
        <v>8288</v>
      </c>
      <c r="G1768">
        <v>1001</v>
      </c>
      <c r="H1768">
        <v>5</v>
      </c>
      <c r="I1768">
        <v>-3</v>
      </c>
      <c r="J1768">
        <v>-18</v>
      </c>
      <c r="K1768">
        <v>1350</v>
      </c>
      <c r="L1768">
        <v>-45</v>
      </c>
      <c r="M1768">
        <v>-33</v>
      </c>
      <c r="N1768">
        <v>-211</v>
      </c>
      <c r="O1768">
        <v>421113</v>
      </c>
      <c r="P1768">
        <f>(Table1[[#This Row],[ax]]-E$1)/E$2</f>
        <v>-3.6902160718621027E-2</v>
      </c>
      <c r="Q1768">
        <f>(Table1[[#This Row],[ay]]-F$1)/F$2</f>
        <v>0.99369161712968579</v>
      </c>
      <c r="R1768">
        <f>(Table1[[#This Row],[az]]-G$1)/G$2</f>
        <v>1.6816816816816818E-3</v>
      </c>
      <c r="S1768">
        <f>SQRT(Table1[[#This Row],[_ax]]*Table1[[#This Row],[_ax]]+Table1[[#This Row],[_ay]]*Table1[[#This Row],[_ay]]+Table1[[#This Row],[_az]]*Table1[[#This Row],[_az]])</f>
        <v>0.9943780103525981</v>
      </c>
      <c r="T1768" s="1">
        <f>ATAN2(Table1[[#This Row],[_az]],Table1[[#This Row],[_ay]])*180/PI()</f>
        <v>89.903035137666109</v>
      </c>
      <c r="U1768" s="1">
        <f>ATAN2(SQRT(Table1[[#This Row],[_ay]]*Table1[[#This Row],[_ay]]+Table1[[#This Row],[_az]]*Table1[[#This Row],[_az]]),Table1[[#This Row],[_ax]])*180/PI()</f>
        <v>-2.1267804176346878</v>
      </c>
    </row>
    <row r="1769" spans="1:21" x14ac:dyDescent="0.25">
      <c r="A1769" t="s">
        <v>2</v>
      </c>
      <c r="B1769" t="s">
        <v>1</v>
      </c>
      <c r="C1769" t="s">
        <v>0</v>
      </c>
      <c r="D1769" t="s">
        <v>3</v>
      </c>
      <c r="E1769">
        <v>-187</v>
      </c>
      <c r="F1769">
        <v>8286</v>
      </c>
      <c r="G1769">
        <v>994</v>
      </c>
      <c r="H1769">
        <v>5</v>
      </c>
      <c r="I1769">
        <v>-1</v>
      </c>
      <c r="J1769">
        <v>-16</v>
      </c>
      <c r="K1769">
        <v>1352</v>
      </c>
      <c r="L1769">
        <v>-39</v>
      </c>
      <c r="M1769">
        <v>-41</v>
      </c>
      <c r="N1769">
        <v>-221</v>
      </c>
      <c r="O1769">
        <v>421163</v>
      </c>
      <c r="P1769">
        <f>(Table1[[#This Row],[ax]]-E$1)/E$2</f>
        <v>-3.6902160718621027E-2</v>
      </c>
      <c r="Q1769">
        <f>(Table1[[#This Row],[ay]]-F$1)/F$2</f>
        <v>0.99344898701928908</v>
      </c>
      <c r="R1769">
        <f>(Table1[[#This Row],[az]]-G$1)/G$2</f>
        <v>8.4084084084084089E-4</v>
      </c>
      <c r="S1769">
        <f>SQRT(Table1[[#This Row],[_ax]]*Table1[[#This Row],[_ax]]+Table1[[#This Row],[_ay]]*Table1[[#This Row],[_ay]]+Table1[[#This Row],[_az]]*Table1[[#This Row],[_az]])</f>
        <v>0.9941344809876953</v>
      </c>
      <c r="T1769" s="1">
        <f>ATAN2(Table1[[#This Row],[_az]],Table1[[#This Row],[_ay]])*180/PI()</f>
        <v>89.951505693248649</v>
      </c>
      <c r="U1769" s="1">
        <f>ATAN2(SQRT(Table1[[#This Row],[_ay]]*Table1[[#This Row],[_ay]]+Table1[[#This Row],[_az]]*Table1[[#This Row],[_az]]),Table1[[#This Row],[_ax]])*180/PI()</f>
        <v>-2.1273016464927474</v>
      </c>
    </row>
    <row r="1770" spans="1:21" x14ac:dyDescent="0.25">
      <c r="A1770" t="s">
        <v>2</v>
      </c>
      <c r="B1770" t="s">
        <v>1</v>
      </c>
      <c r="C1770" t="s">
        <v>0</v>
      </c>
      <c r="D1770" t="s">
        <v>3</v>
      </c>
      <c r="E1770">
        <v>-189</v>
      </c>
      <c r="F1770">
        <v>8287</v>
      </c>
      <c r="G1770">
        <v>988</v>
      </c>
      <c r="H1770">
        <v>4</v>
      </c>
      <c r="I1770">
        <v>-2</v>
      </c>
      <c r="J1770">
        <v>-18</v>
      </c>
      <c r="K1770">
        <v>1353</v>
      </c>
      <c r="L1770">
        <v>-37</v>
      </c>
      <c r="M1770">
        <v>-47</v>
      </c>
      <c r="N1770">
        <v>-211</v>
      </c>
      <c r="O1770">
        <v>421213</v>
      </c>
      <c r="P1770">
        <f>(Table1[[#This Row],[ax]]-E$1)/E$2</f>
        <v>-3.7144938091769844E-2</v>
      </c>
      <c r="Q1770">
        <f>(Table1[[#This Row],[ay]]-F$1)/F$2</f>
        <v>0.99357030207448749</v>
      </c>
      <c r="R1770">
        <f>(Table1[[#This Row],[az]]-G$1)/G$2</f>
        <v>1.2012012012012012E-4</v>
      </c>
      <c r="S1770">
        <f>SQRT(Table1[[#This Row],[_ax]]*Table1[[#This Row],[_ax]]+Table1[[#This Row],[_ay]]*Table1[[#This Row],[_ay]]+Table1[[#This Row],[_az]]*Table1[[#This Row],[_az]])</f>
        <v>0.99426440448156084</v>
      </c>
      <c r="T1770" s="1">
        <f>ATAN2(Table1[[#This Row],[_az]],Table1[[#This Row],[_ay]])*180/PI()</f>
        <v>89.993073086152449</v>
      </c>
      <c r="U1770" s="1">
        <f>ATAN2(SQRT(Table1[[#This Row],[_ay]]*Table1[[#This Row],[_ay]]+Table1[[#This Row],[_az]]*Table1[[#This Row],[_az]]),Table1[[#This Row],[_ax]])*180/PI()</f>
        <v>-2.1410236094416617</v>
      </c>
    </row>
    <row r="1771" spans="1:21" x14ac:dyDescent="0.25">
      <c r="A1771" t="s">
        <v>2</v>
      </c>
      <c r="B1771" t="s">
        <v>1</v>
      </c>
      <c r="C1771" t="s">
        <v>0</v>
      </c>
      <c r="D1771" t="s">
        <v>3</v>
      </c>
      <c r="E1771">
        <v>-187</v>
      </c>
      <c r="F1771">
        <v>8286</v>
      </c>
      <c r="G1771">
        <v>997</v>
      </c>
      <c r="H1771">
        <v>3</v>
      </c>
      <c r="I1771">
        <v>-3</v>
      </c>
      <c r="J1771">
        <v>-15</v>
      </c>
      <c r="K1771">
        <v>1353</v>
      </c>
      <c r="L1771">
        <v>-40</v>
      </c>
      <c r="M1771">
        <v>-36</v>
      </c>
      <c r="N1771">
        <v>-218</v>
      </c>
      <c r="O1771">
        <v>421263</v>
      </c>
      <c r="P1771">
        <f>(Table1[[#This Row],[ax]]-E$1)/E$2</f>
        <v>-3.6902160718621027E-2</v>
      </c>
      <c r="Q1771">
        <f>(Table1[[#This Row],[ay]]-F$1)/F$2</f>
        <v>0.99344898701928908</v>
      </c>
      <c r="R1771">
        <f>(Table1[[#This Row],[az]]-G$1)/G$2</f>
        <v>1.2012012012012011E-3</v>
      </c>
      <c r="S1771">
        <f>SQRT(Table1[[#This Row],[_ax]]*Table1[[#This Row],[_ax]]+Table1[[#This Row],[_ay]]*Table1[[#This Row],[_ay]]+Table1[[#This Row],[_az]]*Table1[[#This Row],[_az]])</f>
        <v>0.99413485109399535</v>
      </c>
      <c r="T1771" s="1">
        <f>ATAN2(Table1[[#This Row],[_az]],Table1[[#This Row],[_ay]])*180/PI()</f>
        <v>89.930722436144592</v>
      </c>
      <c r="U1771" s="1">
        <f>ATAN2(SQRT(Table1[[#This Row],[_ay]]*Table1[[#This Row],[_ay]]+Table1[[#This Row],[_az]]*Table1[[#This Row],[_az]]),Table1[[#This Row],[_ax]])*180/PI()</f>
        <v>-2.1273008541558505</v>
      </c>
    </row>
    <row r="1772" spans="1:21" x14ac:dyDescent="0.25">
      <c r="A1772" t="s">
        <v>2</v>
      </c>
      <c r="B1772" t="s">
        <v>1</v>
      </c>
      <c r="C1772" t="s">
        <v>0</v>
      </c>
      <c r="D1772" t="s">
        <v>3</v>
      </c>
      <c r="E1772">
        <v>-187</v>
      </c>
      <c r="F1772">
        <v>8285</v>
      </c>
      <c r="G1772">
        <v>992</v>
      </c>
      <c r="H1772">
        <v>3</v>
      </c>
      <c r="I1772">
        <v>-2</v>
      </c>
      <c r="J1772">
        <v>-16</v>
      </c>
      <c r="K1772">
        <v>1349</v>
      </c>
      <c r="L1772">
        <v>-36</v>
      </c>
      <c r="M1772">
        <v>-36</v>
      </c>
      <c r="N1772">
        <v>-216</v>
      </c>
      <c r="O1772">
        <v>421313</v>
      </c>
      <c r="P1772">
        <f>(Table1[[#This Row],[ax]]-E$1)/E$2</f>
        <v>-3.6902160718621027E-2</v>
      </c>
      <c r="Q1772">
        <f>(Table1[[#This Row],[ay]]-F$1)/F$2</f>
        <v>0.99332767196409077</v>
      </c>
      <c r="R1772">
        <f>(Table1[[#This Row],[az]]-G$1)/G$2</f>
        <v>6.0060060060060057E-4</v>
      </c>
      <c r="S1772">
        <f>SQRT(Table1[[#This Row],[_ax]]*Table1[[#This Row],[_ax]]+Table1[[#This Row],[_ay]]*Table1[[#This Row],[_ay]]+Table1[[#This Row],[_az]]*Table1[[#This Row],[_az]])</f>
        <v>0.99401307540514006</v>
      </c>
      <c r="T1772" s="1">
        <f>ATAN2(Table1[[#This Row],[_az]],Table1[[#This Row],[_ay]])*180/PI()</f>
        <v>89.965356974978945</v>
      </c>
      <c r="U1772" s="1">
        <f>ATAN2(SQRT(Table1[[#This Row],[_ay]]*Table1[[#This Row],[_ay]]+Table1[[#This Row],[_az]]*Table1[[#This Row],[_az]]),Table1[[#This Row],[_ax]])*180/PI()</f>
        <v>-2.1275615877996961</v>
      </c>
    </row>
    <row r="1773" spans="1:21" x14ac:dyDescent="0.25">
      <c r="A1773" t="s">
        <v>2</v>
      </c>
      <c r="B1773" t="s">
        <v>1</v>
      </c>
      <c r="C1773" t="s">
        <v>0</v>
      </c>
      <c r="D1773" t="s">
        <v>3</v>
      </c>
      <c r="E1773">
        <v>-182</v>
      </c>
      <c r="F1773">
        <v>8284</v>
      </c>
      <c r="G1773">
        <v>999</v>
      </c>
      <c r="H1773">
        <v>3</v>
      </c>
      <c r="I1773">
        <v>-1</v>
      </c>
      <c r="J1773">
        <v>-15</v>
      </c>
      <c r="K1773">
        <v>1352</v>
      </c>
      <c r="L1773">
        <v>-34</v>
      </c>
      <c r="M1773">
        <v>-38</v>
      </c>
      <c r="N1773">
        <v>-220</v>
      </c>
      <c r="O1773">
        <v>421363</v>
      </c>
      <c r="P1773">
        <f>(Table1[[#This Row],[ax]]-E$1)/E$2</f>
        <v>-3.6295217285748971E-2</v>
      </c>
      <c r="Q1773">
        <f>(Table1[[#This Row],[ay]]-F$1)/F$2</f>
        <v>0.99320635690889236</v>
      </c>
      <c r="R1773">
        <f>(Table1[[#This Row],[az]]-G$1)/G$2</f>
        <v>1.4414414414414415E-3</v>
      </c>
      <c r="S1773">
        <f>SQRT(Table1[[#This Row],[_ax]]*Table1[[#This Row],[_ax]]+Table1[[#This Row],[_ay]]*Table1[[#This Row],[_ay]]+Table1[[#This Row],[_az]]*Table1[[#This Row],[_az]])</f>
        <v>0.99387035772050414</v>
      </c>
      <c r="T1773" s="1">
        <f>ATAN2(Table1[[#This Row],[_az]],Table1[[#This Row],[_ay]])*180/PI()</f>
        <v>89.916846632675359</v>
      </c>
      <c r="U1773" s="1">
        <f>ATAN2(SQRT(Table1[[#This Row],[_ay]]*Table1[[#This Row],[_ay]]+Table1[[#This Row],[_az]]*Table1[[#This Row],[_az]]),Table1[[#This Row],[_ax]])*180/PI()</f>
        <v>-2.0928537213695697</v>
      </c>
    </row>
    <row r="1774" spans="1:21" x14ac:dyDescent="0.25">
      <c r="A1774" t="s">
        <v>2</v>
      </c>
      <c r="B1774" t="s">
        <v>1</v>
      </c>
      <c r="C1774" t="s">
        <v>0</v>
      </c>
      <c r="D1774" t="s">
        <v>3</v>
      </c>
      <c r="E1774">
        <v>-189</v>
      </c>
      <c r="F1774">
        <v>8283</v>
      </c>
      <c r="G1774">
        <v>1007</v>
      </c>
      <c r="H1774">
        <v>5</v>
      </c>
      <c r="I1774">
        <v>-1</v>
      </c>
      <c r="J1774">
        <v>-15</v>
      </c>
      <c r="K1774">
        <v>1351</v>
      </c>
      <c r="L1774">
        <v>-40</v>
      </c>
      <c r="M1774">
        <v>-36</v>
      </c>
      <c r="N1774">
        <v>-216</v>
      </c>
      <c r="O1774">
        <v>421413</v>
      </c>
      <c r="P1774">
        <f>(Table1[[#This Row],[ax]]-E$1)/E$2</f>
        <v>-3.7144938091769844E-2</v>
      </c>
      <c r="Q1774">
        <f>(Table1[[#This Row],[ay]]-F$1)/F$2</f>
        <v>0.99308504185369406</v>
      </c>
      <c r="R1774">
        <f>(Table1[[#This Row],[az]]-G$1)/G$2</f>
        <v>2.4024024024024023E-3</v>
      </c>
      <c r="S1774">
        <f>SQRT(Table1[[#This Row],[_ax]]*Table1[[#This Row],[_ax]]+Table1[[#This Row],[_ay]]*Table1[[#This Row],[_ay]]+Table1[[#This Row],[_az]]*Table1[[#This Row],[_az]])</f>
        <v>0.99378237975760952</v>
      </c>
      <c r="T1774" s="1">
        <f>ATAN2(Table1[[#This Row],[_az]],Table1[[#This Row],[_ay]])*180/PI()</f>
        <v>89.861394297531177</v>
      </c>
      <c r="U1774" s="1">
        <f>ATAN2(SQRT(Table1[[#This Row],[_ay]]*Table1[[#This Row],[_ay]]+Table1[[#This Row],[_az]]*Table1[[#This Row],[_az]]),Table1[[#This Row],[_ax]])*180/PI()</f>
        <v>-2.1420625766383021</v>
      </c>
    </row>
    <row r="1775" spans="1:21" x14ac:dyDescent="0.25">
      <c r="A1775" t="s">
        <v>2</v>
      </c>
      <c r="B1775" t="s">
        <v>1</v>
      </c>
      <c r="C1775" t="s">
        <v>0</v>
      </c>
      <c r="D1775" t="s">
        <v>3</v>
      </c>
      <c r="E1775">
        <v>-187</v>
      </c>
      <c r="F1775">
        <v>8283</v>
      </c>
      <c r="G1775">
        <v>984</v>
      </c>
      <c r="H1775">
        <v>4</v>
      </c>
      <c r="I1775">
        <v>-2</v>
      </c>
      <c r="J1775">
        <v>-16</v>
      </c>
      <c r="K1775">
        <v>1349</v>
      </c>
      <c r="L1775">
        <v>-39</v>
      </c>
      <c r="M1775">
        <v>-35</v>
      </c>
      <c r="N1775">
        <v>-207</v>
      </c>
      <c r="O1775">
        <v>421463</v>
      </c>
      <c r="P1775">
        <f>(Table1[[#This Row],[ax]]-E$1)/E$2</f>
        <v>-3.6902160718621027E-2</v>
      </c>
      <c r="Q1775">
        <f>(Table1[[#This Row],[ay]]-F$1)/F$2</f>
        <v>0.99308504185369406</v>
      </c>
      <c r="R1775">
        <f>(Table1[[#This Row],[az]]-G$1)/G$2</f>
        <v>-3.6036036036036037E-4</v>
      </c>
      <c r="S1775">
        <f>SQRT(Table1[[#This Row],[_ax]]*Table1[[#This Row],[_ax]]+Table1[[#This Row],[_ay]]*Table1[[#This Row],[_ay]]+Table1[[#This Row],[_az]]*Table1[[#This Row],[_az]])</f>
        <v>0.9937704964823848</v>
      </c>
      <c r="T1775" s="1">
        <f>ATAN2(Table1[[#This Row],[_az]],Table1[[#This Row],[_ay]])*180/PI()</f>
        <v>90.020790895015068</v>
      </c>
      <c r="U1775" s="1">
        <f>ATAN2(SQRT(Table1[[#This Row],[_ay]]*Table1[[#This Row],[_ay]]+Table1[[#This Row],[_az]]*Table1[[#This Row],[_az]]),Table1[[#This Row],[_ax]])*180/PI()</f>
        <v>-2.1280811635244357</v>
      </c>
    </row>
    <row r="1776" spans="1:21" x14ac:dyDescent="0.25">
      <c r="A1776" t="s">
        <v>2</v>
      </c>
      <c r="B1776" t="s">
        <v>1</v>
      </c>
      <c r="C1776" t="s">
        <v>0</v>
      </c>
      <c r="D1776" t="s">
        <v>3</v>
      </c>
      <c r="E1776">
        <v>-188</v>
      </c>
      <c r="F1776">
        <v>8283</v>
      </c>
      <c r="G1776">
        <v>985</v>
      </c>
      <c r="H1776">
        <v>4</v>
      </c>
      <c r="I1776">
        <v>-1</v>
      </c>
      <c r="J1776">
        <v>-16</v>
      </c>
      <c r="K1776">
        <v>1351</v>
      </c>
      <c r="L1776">
        <v>-46</v>
      </c>
      <c r="M1776">
        <v>-34</v>
      </c>
      <c r="N1776">
        <v>-214</v>
      </c>
      <c r="O1776">
        <v>421513</v>
      </c>
      <c r="P1776">
        <f>(Table1[[#This Row],[ax]]-E$1)/E$2</f>
        <v>-3.7023549405195436E-2</v>
      </c>
      <c r="Q1776">
        <f>(Table1[[#This Row],[ay]]-F$1)/F$2</f>
        <v>0.99308504185369406</v>
      </c>
      <c r="R1776">
        <f>(Table1[[#This Row],[az]]-G$1)/G$2</f>
        <v>-2.4024024024024023E-4</v>
      </c>
      <c r="S1776">
        <f>SQRT(Table1[[#This Row],[_ax]]*Table1[[#This Row],[_ax]]+Table1[[#This Row],[_ay]]*Table1[[#This Row],[_ay]]+Table1[[#This Row],[_az]]*Table1[[#This Row],[_az]])</f>
        <v>0.99377497517269231</v>
      </c>
      <c r="T1776" s="1">
        <f>ATAN2(Table1[[#This Row],[_az]],Table1[[#This Row],[_ay]])*180/PI()</f>
        <v>90.013860597014698</v>
      </c>
      <c r="U1776" s="1">
        <f>ATAN2(SQRT(Table1[[#This Row],[_ay]]*Table1[[#This Row],[_ay]]+Table1[[#This Row],[_az]]*Table1[[#This Row],[_az]]),Table1[[#This Row],[_ax]])*180/PI()</f>
        <v>-2.1350750404973091</v>
      </c>
    </row>
    <row r="1777" spans="1:21" x14ac:dyDescent="0.25">
      <c r="A1777" t="s">
        <v>2</v>
      </c>
      <c r="B1777" t="s">
        <v>1</v>
      </c>
      <c r="C1777" t="s">
        <v>0</v>
      </c>
      <c r="D1777" t="s">
        <v>3</v>
      </c>
      <c r="E1777">
        <v>-189</v>
      </c>
      <c r="F1777">
        <v>8281</v>
      </c>
      <c r="G1777">
        <v>994</v>
      </c>
      <c r="H1777">
        <v>3</v>
      </c>
      <c r="I1777">
        <v>-2</v>
      </c>
      <c r="J1777">
        <v>-17</v>
      </c>
      <c r="K1777">
        <v>1350</v>
      </c>
      <c r="L1777">
        <v>-44</v>
      </c>
      <c r="M1777">
        <v>-42</v>
      </c>
      <c r="N1777">
        <v>-220</v>
      </c>
      <c r="O1777">
        <v>421563</v>
      </c>
      <c r="P1777">
        <f>(Table1[[#This Row],[ax]]-E$1)/E$2</f>
        <v>-3.7144938091769844E-2</v>
      </c>
      <c r="Q1777">
        <f>(Table1[[#This Row],[ay]]-F$1)/F$2</f>
        <v>0.99284241174329735</v>
      </c>
      <c r="R1777">
        <f>(Table1[[#This Row],[az]]-G$1)/G$2</f>
        <v>8.4084084084084089E-4</v>
      </c>
      <c r="S1777">
        <f>SQRT(Table1[[#This Row],[_ax]]*Table1[[#This Row],[_ax]]+Table1[[#This Row],[_ay]]*Table1[[#This Row],[_ay]]+Table1[[#This Row],[_az]]*Table1[[#This Row],[_az]])</f>
        <v>0.99353737121228014</v>
      </c>
      <c r="T1777" s="1">
        <f>ATAN2(Table1[[#This Row],[_az]],Table1[[#This Row],[_ay]])*180/PI()</f>
        <v>89.951476065753809</v>
      </c>
      <c r="U1777" s="1">
        <f>ATAN2(SQRT(Table1[[#This Row],[_ay]]*Table1[[#This Row],[_ay]]+Table1[[#This Row],[_az]]*Table1[[#This Row],[_az]]),Table1[[#This Row],[_ax]])*180/PI()</f>
        <v>-2.1425910604142309</v>
      </c>
    </row>
    <row r="1778" spans="1:21" x14ac:dyDescent="0.25">
      <c r="A1778" t="s">
        <v>2</v>
      </c>
      <c r="B1778" t="s">
        <v>1</v>
      </c>
      <c r="C1778" t="s">
        <v>0</v>
      </c>
      <c r="D1778" t="s">
        <v>3</v>
      </c>
      <c r="E1778">
        <v>-180</v>
      </c>
      <c r="F1778">
        <v>8285</v>
      </c>
      <c r="G1778">
        <v>998</v>
      </c>
      <c r="H1778">
        <v>4</v>
      </c>
      <c r="I1778">
        <v>-2</v>
      </c>
      <c r="J1778">
        <v>-18</v>
      </c>
      <c r="K1778">
        <v>1352</v>
      </c>
      <c r="L1778">
        <v>-37</v>
      </c>
      <c r="M1778">
        <v>-49</v>
      </c>
      <c r="N1778">
        <v>-213</v>
      </c>
      <c r="O1778">
        <v>421613</v>
      </c>
      <c r="P1778">
        <f>(Table1[[#This Row],[ax]]-E$1)/E$2</f>
        <v>-3.6052439912600147E-2</v>
      </c>
      <c r="Q1778">
        <f>(Table1[[#This Row],[ay]]-F$1)/F$2</f>
        <v>0.99332767196409077</v>
      </c>
      <c r="R1778">
        <f>(Table1[[#This Row],[az]]-G$1)/G$2</f>
        <v>1.3213213213213214E-3</v>
      </c>
      <c r="S1778">
        <f>SQRT(Table1[[#This Row],[_ax]]*Table1[[#This Row],[_ax]]+Table1[[#This Row],[_ay]]*Table1[[#This Row],[_ay]]+Table1[[#This Row],[_az]]*Table1[[#This Row],[_az]])</f>
        <v>0.99398258948700213</v>
      </c>
      <c r="T1778" s="1">
        <f>ATAN2(Table1[[#This Row],[_az]],Table1[[#This Row],[_ay]])*180/PI()</f>
        <v>89.923785380618028</v>
      </c>
      <c r="U1778" s="1">
        <f>ATAN2(SQRT(Table1[[#This Row],[_ay]]*Table1[[#This Row],[_ay]]+Table1[[#This Row],[_az]]*Table1[[#This Row],[_az]]),Table1[[#This Row],[_ax]])*180/PI()</f>
        <v>-2.0786137045931699</v>
      </c>
    </row>
    <row r="1779" spans="1:21" x14ac:dyDescent="0.25">
      <c r="A1779" t="s">
        <v>2</v>
      </c>
      <c r="B1779" t="s">
        <v>1</v>
      </c>
      <c r="C1779" t="s">
        <v>0</v>
      </c>
      <c r="D1779" t="s">
        <v>3</v>
      </c>
      <c r="E1779">
        <v>-180</v>
      </c>
      <c r="F1779">
        <v>8286</v>
      </c>
      <c r="G1779">
        <v>1005</v>
      </c>
      <c r="H1779">
        <v>4</v>
      </c>
      <c r="I1779">
        <v>-2</v>
      </c>
      <c r="J1779">
        <v>-17</v>
      </c>
      <c r="K1779">
        <v>1351</v>
      </c>
      <c r="L1779">
        <v>-30</v>
      </c>
      <c r="M1779">
        <v>-38</v>
      </c>
      <c r="N1779">
        <v>-220</v>
      </c>
      <c r="O1779">
        <v>421663</v>
      </c>
      <c r="P1779">
        <f>(Table1[[#This Row],[ax]]-E$1)/E$2</f>
        <v>-3.6052439912600147E-2</v>
      </c>
      <c r="Q1779">
        <f>(Table1[[#This Row],[ay]]-F$1)/F$2</f>
        <v>0.99344898701928908</v>
      </c>
      <c r="R1779">
        <f>(Table1[[#This Row],[az]]-G$1)/G$2</f>
        <v>2.1621621621621622E-3</v>
      </c>
      <c r="S1779">
        <f>SQRT(Table1[[#This Row],[_ax]]*Table1[[#This Row],[_ax]]+Table1[[#This Row],[_ay]]*Table1[[#This Row],[_ay]]+Table1[[#This Row],[_az]]*Table1[[#This Row],[_az]])</f>
        <v>0.99410529783243728</v>
      </c>
      <c r="T1779" s="1">
        <f>ATAN2(Table1[[#This Row],[_az]],Table1[[#This Row],[_ay]])*180/PI()</f>
        <v>89.87530052118305</v>
      </c>
      <c r="U1779" s="1">
        <f>ATAN2(SQRT(Table1[[#This Row],[_ay]]*Table1[[#This Row],[_ay]]+Table1[[#This Row],[_az]]*Table1[[#This Row],[_az]]),Table1[[#This Row],[_ax]])*180/PI()</f>
        <v>-2.0783570163057754</v>
      </c>
    </row>
    <row r="1780" spans="1:21" x14ac:dyDescent="0.25">
      <c r="A1780" t="s">
        <v>2</v>
      </c>
      <c r="B1780" t="s">
        <v>1</v>
      </c>
      <c r="C1780" t="s">
        <v>0</v>
      </c>
      <c r="D1780" t="s">
        <v>3</v>
      </c>
      <c r="E1780">
        <v>-185</v>
      </c>
      <c r="F1780">
        <v>8288</v>
      </c>
      <c r="G1780">
        <v>1000</v>
      </c>
      <c r="H1780">
        <v>4</v>
      </c>
      <c r="I1780">
        <v>-3</v>
      </c>
      <c r="J1780">
        <v>-16</v>
      </c>
      <c r="K1780">
        <v>1347</v>
      </c>
      <c r="L1780">
        <v>-35</v>
      </c>
      <c r="M1780">
        <v>-33</v>
      </c>
      <c r="N1780">
        <v>-219</v>
      </c>
      <c r="O1780">
        <v>421713</v>
      </c>
      <c r="P1780">
        <f>(Table1[[#This Row],[ax]]-E$1)/E$2</f>
        <v>-3.6659383345472203E-2</v>
      </c>
      <c r="Q1780">
        <f>(Table1[[#This Row],[ay]]-F$1)/F$2</f>
        <v>0.99369161712968579</v>
      </c>
      <c r="R1780">
        <f>(Table1[[#This Row],[az]]-G$1)/G$2</f>
        <v>1.5615615615615615E-3</v>
      </c>
      <c r="S1780">
        <f>SQRT(Table1[[#This Row],[_ax]]*Table1[[#This Row],[_ax]]+Table1[[#This Row],[_ay]]*Table1[[#This Row],[_ay]]+Table1[[#This Row],[_az]]*Table1[[#This Row],[_az]])</f>
        <v>0.99436883439475865</v>
      </c>
      <c r="T1780" s="1">
        <f>ATAN2(Table1[[#This Row],[_az]],Table1[[#This Row],[_ay]])*180/PI()</f>
        <v>89.90996118742008</v>
      </c>
      <c r="U1780" s="1">
        <f>ATAN2(SQRT(Table1[[#This Row],[_ay]]*Table1[[#This Row],[_ay]]+Table1[[#This Row],[_az]]*Table1[[#This Row],[_az]]),Table1[[#This Row],[_ax]])*180/PI()</f>
        <v>-2.1128015801999118</v>
      </c>
    </row>
    <row r="1781" spans="1:21" x14ac:dyDescent="0.25">
      <c r="A1781" t="s">
        <v>2</v>
      </c>
      <c r="B1781" t="s">
        <v>1</v>
      </c>
      <c r="C1781" t="s">
        <v>0</v>
      </c>
      <c r="D1781" t="s">
        <v>3</v>
      </c>
      <c r="E1781">
        <v>-188</v>
      </c>
      <c r="F1781">
        <v>8288</v>
      </c>
      <c r="G1781">
        <v>990</v>
      </c>
      <c r="H1781">
        <v>4</v>
      </c>
      <c r="I1781">
        <v>-1</v>
      </c>
      <c r="J1781">
        <v>-18</v>
      </c>
      <c r="K1781">
        <v>1352</v>
      </c>
      <c r="L1781">
        <v>-34</v>
      </c>
      <c r="M1781">
        <v>-30</v>
      </c>
      <c r="N1781">
        <v>-208</v>
      </c>
      <c r="O1781">
        <v>421763</v>
      </c>
      <c r="P1781">
        <f>(Table1[[#This Row],[ax]]-E$1)/E$2</f>
        <v>-3.7023549405195436E-2</v>
      </c>
      <c r="Q1781">
        <f>(Table1[[#This Row],[ay]]-F$1)/F$2</f>
        <v>0.99369161712968579</v>
      </c>
      <c r="R1781">
        <f>(Table1[[#This Row],[az]]-G$1)/G$2</f>
        <v>3.6036036036036037E-4</v>
      </c>
      <c r="S1781">
        <f>SQRT(Table1[[#This Row],[_ax]]*Table1[[#This Row],[_ax]]+Table1[[#This Row],[_ay]]*Table1[[#This Row],[_ay]]+Table1[[#This Row],[_az]]*Table1[[#This Row],[_az]])</f>
        <v>0.99438116586345215</v>
      </c>
      <c r="T1781" s="1">
        <f>ATAN2(Table1[[#This Row],[_az]],Table1[[#This Row],[_ay]])*180/PI()</f>
        <v>89.9792217962883</v>
      </c>
      <c r="U1781" s="1">
        <f>ATAN2(SQRT(Table1[[#This Row],[_ay]]*Table1[[#This Row],[_ay]]+Table1[[#This Row],[_az]]*Table1[[#This Row],[_az]]),Table1[[#This Row],[_ax]])*180/PI()</f>
        <v>-2.133772862299546</v>
      </c>
    </row>
    <row r="1782" spans="1:21" x14ac:dyDescent="0.25">
      <c r="A1782" t="s">
        <v>2</v>
      </c>
      <c r="B1782" t="s">
        <v>1</v>
      </c>
      <c r="C1782" t="s">
        <v>0</v>
      </c>
      <c r="D1782" t="s">
        <v>3</v>
      </c>
      <c r="E1782">
        <v>-190</v>
      </c>
      <c r="F1782">
        <v>8287</v>
      </c>
      <c r="G1782">
        <v>994</v>
      </c>
      <c r="H1782">
        <v>3</v>
      </c>
      <c r="I1782">
        <v>-2</v>
      </c>
      <c r="J1782">
        <v>-18</v>
      </c>
      <c r="K1782">
        <v>1351</v>
      </c>
      <c r="L1782">
        <v>-39</v>
      </c>
      <c r="M1782">
        <v>-39</v>
      </c>
      <c r="N1782">
        <v>-211</v>
      </c>
      <c r="O1782">
        <v>421813</v>
      </c>
      <c r="P1782">
        <f>(Table1[[#This Row],[ax]]-E$1)/E$2</f>
        <v>-3.7266326778344259E-2</v>
      </c>
      <c r="Q1782">
        <f>(Table1[[#This Row],[ay]]-F$1)/F$2</f>
        <v>0.99357030207448749</v>
      </c>
      <c r="R1782">
        <f>(Table1[[#This Row],[az]]-G$1)/G$2</f>
        <v>8.4084084084084089E-4</v>
      </c>
      <c r="S1782">
        <f>SQRT(Table1[[#This Row],[_ax]]*Table1[[#This Row],[_ax]]+Table1[[#This Row],[_ay]]*Table1[[#This Row],[_ay]]+Table1[[#This Row],[_az]]*Table1[[#This Row],[_az]])</f>
        <v>0.99426929515562246</v>
      </c>
      <c r="T1782" s="1">
        <f>ATAN2(Table1[[#This Row],[_az]],Table1[[#This Row],[_ay]])*180/PI()</f>
        <v>89.951511614406584</v>
      </c>
      <c r="U1782" s="1">
        <f>ATAN2(SQRT(Table1[[#This Row],[_ay]]*Table1[[#This Row],[_ay]]+Table1[[#This Row],[_az]]*Table1[[#This Row],[_az]]),Table1[[#This Row],[_ax]])*180/PI()</f>
        <v>-2.148013122350569</v>
      </c>
    </row>
    <row r="1783" spans="1:21" x14ac:dyDescent="0.25">
      <c r="A1783" t="s">
        <v>2</v>
      </c>
      <c r="B1783" t="s">
        <v>1</v>
      </c>
      <c r="C1783" t="s">
        <v>0</v>
      </c>
      <c r="D1783" t="s">
        <v>3</v>
      </c>
      <c r="E1783">
        <v>-181</v>
      </c>
      <c r="F1783">
        <v>8278</v>
      </c>
      <c r="G1783">
        <v>1002</v>
      </c>
      <c r="H1783">
        <v>3</v>
      </c>
      <c r="I1783">
        <v>-3</v>
      </c>
      <c r="J1783">
        <v>-15</v>
      </c>
      <c r="K1783">
        <v>1350</v>
      </c>
      <c r="L1783">
        <v>-39</v>
      </c>
      <c r="M1783">
        <v>-29</v>
      </c>
      <c r="N1783">
        <v>-211</v>
      </c>
      <c r="O1783">
        <v>421863</v>
      </c>
      <c r="P1783">
        <f>(Table1[[#This Row],[ax]]-E$1)/E$2</f>
        <v>-3.6173828599174555E-2</v>
      </c>
      <c r="Q1783">
        <f>(Table1[[#This Row],[ay]]-F$1)/F$2</f>
        <v>0.99247846657770233</v>
      </c>
      <c r="R1783">
        <f>(Table1[[#This Row],[az]]-G$1)/G$2</f>
        <v>1.8018018018018018E-3</v>
      </c>
      <c r="S1783">
        <f>SQRT(Table1[[#This Row],[_ax]]*Table1[[#This Row],[_ax]]+Table1[[#This Row],[_ay]]*Table1[[#This Row],[_ay]]+Table1[[#This Row],[_az]]*Table1[[#This Row],[_az]])</f>
        <v>0.99313911361182572</v>
      </c>
      <c r="T1783" s="1">
        <f>ATAN2(Table1[[#This Row],[_az]],Table1[[#This Row],[_ay]])*180/PI()</f>
        <v>89.895982100547769</v>
      </c>
      <c r="U1783" s="1">
        <f>ATAN2(SQRT(Table1[[#This Row],[_ay]]*Table1[[#This Row],[_ay]]+Table1[[#This Row],[_az]]*Table1[[#This Row],[_az]]),Table1[[#This Row],[_ax]])*180/PI()</f>
        <v>-2.0873875944525309</v>
      </c>
    </row>
    <row r="1784" spans="1:21" x14ac:dyDescent="0.25">
      <c r="A1784" t="s">
        <v>2</v>
      </c>
      <c r="B1784" t="s">
        <v>1</v>
      </c>
      <c r="C1784" t="s">
        <v>0</v>
      </c>
      <c r="D1784" t="s">
        <v>3</v>
      </c>
      <c r="E1784">
        <v>-185</v>
      </c>
      <c r="F1784">
        <v>8274</v>
      </c>
      <c r="G1784">
        <v>1006</v>
      </c>
      <c r="H1784">
        <v>3</v>
      </c>
      <c r="I1784">
        <v>-1</v>
      </c>
      <c r="J1784">
        <v>-18</v>
      </c>
      <c r="K1784">
        <v>1349</v>
      </c>
      <c r="L1784">
        <v>-38</v>
      </c>
      <c r="M1784">
        <v>-40</v>
      </c>
      <c r="N1784">
        <v>-220</v>
      </c>
      <c r="O1784">
        <v>421913</v>
      </c>
      <c r="P1784">
        <f>(Table1[[#This Row],[ax]]-E$1)/E$2</f>
        <v>-3.6659383345472203E-2</v>
      </c>
      <c r="Q1784">
        <f>(Table1[[#This Row],[ay]]-F$1)/F$2</f>
        <v>0.99199320635690891</v>
      </c>
      <c r="R1784">
        <f>(Table1[[#This Row],[az]]-G$1)/G$2</f>
        <v>2.2822822822822822E-3</v>
      </c>
      <c r="S1784">
        <f>SQRT(Table1[[#This Row],[_ax]]*Table1[[#This Row],[_ax]]+Table1[[#This Row],[_ay]]*Table1[[#This Row],[_ay]]+Table1[[#This Row],[_az]]*Table1[[#This Row],[_az]])</f>
        <v>0.99267297770108931</v>
      </c>
      <c r="T1784" s="1">
        <f>ATAN2(Table1[[#This Row],[_az]],Table1[[#This Row],[_ay]])*180/PI()</f>
        <v>89.868179629788401</v>
      </c>
      <c r="U1784" s="1">
        <f>ATAN2(SQRT(Table1[[#This Row],[_ay]]*Table1[[#This Row],[_ay]]+Table1[[#This Row],[_az]]*Table1[[#This Row],[_az]]),Table1[[#This Row],[_ax]])*180/PI()</f>
        <v>-2.1164126765871005</v>
      </c>
    </row>
    <row r="1785" spans="1:21" x14ac:dyDescent="0.25">
      <c r="A1785" t="s">
        <v>2</v>
      </c>
      <c r="B1785" t="s">
        <v>1</v>
      </c>
      <c r="C1785" t="s">
        <v>0</v>
      </c>
      <c r="D1785" t="s">
        <v>3</v>
      </c>
      <c r="E1785">
        <v>-187</v>
      </c>
      <c r="F1785">
        <v>8280</v>
      </c>
      <c r="G1785">
        <v>1003</v>
      </c>
      <c r="H1785">
        <v>3</v>
      </c>
      <c r="I1785">
        <v>-1</v>
      </c>
      <c r="J1785">
        <v>-16</v>
      </c>
      <c r="K1785">
        <v>1353</v>
      </c>
      <c r="L1785">
        <v>-40</v>
      </c>
      <c r="M1785">
        <v>-26</v>
      </c>
      <c r="N1785">
        <v>-214</v>
      </c>
      <c r="O1785">
        <v>421963</v>
      </c>
      <c r="P1785">
        <f>(Table1[[#This Row],[ax]]-E$1)/E$2</f>
        <v>-3.6902160718621027E-2</v>
      </c>
      <c r="Q1785">
        <f>(Table1[[#This Row],[ay]]-F$1)/F$2</f>
        <v>0.99272109668809905</v>
      </c>
      <c r="R1785">
        <f>(Table1[[#This Row],[az]]-G$1)/G$2</f>
        <v>1.9219219219219219E-3</v>
      </c>
      <c r="S1785">
        <f>SQRT(Table1[[#This Row],[_ax]]*Table1[[#This Row],[_ax]]+Table1[[#This Row],[_ay]]*Table1[[#This Row],[_ay]]+Table1[[#This Row],[_az]]*Table1[[#This Row],[_az]])</f>
        <v>0.99340859622775513</v>
      </c>
      <c r="T1785" s="1">
        <f>ATAN2(Table1[[#This Row],[_az]],Table1[[#This Row],[_ay]])*180/PI()</f>
        <v>89.889074708427316</v>
      </c>
      <c r="U1785" s="1">
        <f>ATAN2(SQRT(Table1[[#This Row],[_ay]]*Table1[[#This Row],[_ay]]+Table1[[#This Row],[_az]]*Table1[[#This Row],[_az]]),Table1[[#This Row],[_ax]])*180/PI()</f>
        <v>-2.1288567836035974</v>
      </c>
    </row>
    <row r="1786" spans="1:21" x14ac:dyDescent="0.25">
      <c r="A1786" t="s">
        <v>2</v>
      </c>
      <c r="B1786" t="s">
        <v>1</v>
      </c>
      <c r="C1786" t="s">
        <v>0</v>
      </c>
      <c r="D1786" t="s">
        <v>3</v>
      </c>
      <c r="E1786">
        <v>-191</v>
      </c>
      <c r="F1786">
        <v>8287</v>
      </c>
      <c r="G1786">
        <v>984</v>
      </c>
      <c r="H1786">
        <v>3</v>
      </c>
      <c r="I1786">
        <v>-2</v>
      </c>
      <c r="J1786">
        <v>-17</v>
      </c>
      <c r="K1786">
        <v>1354</v>
      </c>
      <c r="L1786">
        <v>-36</v>
      </c>
      <c r="M1786">
        <v>-36</v>
      </c>
      <c r="N1786">
        <v>-212</v>
      </c>
      <c r="O1786">
        <v>422013</v>
      </c>
      <c r="P1786">
        <f>(Table1[[#This Row],[ax]]-E$1)/E$2</f>
        <v>-3.7387715464918668E-2</v>
      </c>
      <c r="Q1786">
        <f>(Table1[[#This Row],[ay]]-F$1)/F$2</f>
        <v>0.99357030207448749</v>
      </c>
      <c r="R1786">
        <f>(Table1[[#This Row],[az]]-G$1)/G$2</f>
        <v>-3.6036036036036037E-4</v>
      </c>
      <c r="S1786">
        <f>SQRT(Table1[[#This Row],[_ax]]*Table1[[#This Row],[_ax]]+Table1[[#This Row],[_ay]]*Table1[[#This Row],[_ay]]+Table1[[#This Row],[_az]]*Table1[[#This Row],[_az]])</f>
        <v>0.99427356210032225</v>
      </c>
      <c r="T1786" s="1">
        <f>ATAN2(Table1[[#This Row],[_az]],Table1[[#This Row],[_ay]])*180/PI()</f>
        <v>90.02078074073269</v>
      </c>
      <c r="U1786" s="1">
        <f>ATAN2(SQRT(Table1[[#This Row],[_ay]]*Table1[[#This Row],[_ay]]+Table1[[#This Row],[_az]]*Table1[[#This Row],[_az]]),Table1[[#This Row],[_ax]])*180/PI()</f>
        <v>-2.1550039509970524</v>
      </c>
    </row>
    <row r="1787" spans="1:21" x14ac:dyDescent="0.25">
      <c r="A1787" t="s">
        <v>2</v>
      </c>
      <c r="B1787" t="s">
        <v>1</v>
      </c>
      <c r="C1787" t="s">
        <v>0</v>
      </c>
      <c r="D1787" t="s">
        <v>3</v>
      </c>
      <c r="E1787">
        <v>-184</v>
      </c>
      <c r="F1787">
        <v>8292</v>
      </c>
      <c r="G1787">
        <v>983</v>
      </c>
      <c r="H1787">
        <v>2</v>
      </c>
      <c r="I1787">
        <v>-2</v>
      </c>
      <c r="J1787">
        <v>-17</v>
      </c>
      <c r="K1787">
        <v>1352</v>
      </c>
      <c r="L1787">
        <v>-37</v>
      </c>
      <c r="M1787">
        <v>-35</v>
      </c>
      <c r="N1787">
        <v>-221</v>
      </c>
      <c r="O1787">
        <v>422063</v>
      </c>
      <c r="P1787">
        <f>(Table1[[#This Row],[ax]]-E$1)/E$2</f>
        <v>-3.6537994658897788E-2</v>
      </c>
      <c r="Q1787">
        <f>(Table1[[#This Row],[ay]]-F$1)/F$2</f>
        <v>0.99417687735047922</v>
      </c>
      <c r="R1787">
        <f>(Table1[[#This Row],[az]]-G$1)/G$2</f>
        <v>-4.8048048048048047E-4</v>
      </c>
      <c r="S1787">
        <f>SQRT(Table1[[#This Row],[_ax]]*Table1[[#This Row],[_ax]]+Table1[[#This Row],[_ay]]*Table1[[#This Row],[_ay]]+Table1[[#This Row],[_az]]*Table1[[#This Row],[_az]])</f>
        <v>0.99484818910903972</v>
      </c>
      <c r="T1787" s="1">
        <f>ATAN2(Table1[[#This Row],[_az]],Table1[[#This Row],[_ay]])*180/PI()</f>
        <v>90.027690748149283</v>
      </c>
      <c r="U1787" s="1">
        <f>ATAN2(SQRT(Table1[[#This Row],[_ay]]*Table1[[#This Row],[_ay]]+Table1[[#This Row],[_az]]*Table1[[#This Row],[_az]]),Table1[[#This Row],[_ax]])*180/PI()</f>
        <v>-2.1047872810717312</v>
      </c>
    </row>
    <row r="1788" spans="1:21" x14ac:dyDescent="0.25">
      <c r="A1788" t="s">
        <v>2</v>
      </c>
      <c r="B1788" t="s">
        <v>1</v>
      </c>
      <c r="C1788" t="s">
        <v>0</v>
      </c>
      <c r="D1788" t="s">
        <v>3</v>
      </c>
      <c r="E1788">
        <v>-189</v>
      </c>
      <c r="F1788">
        <v>8289</v>
      </c>
      <c r="G1788">
        <v>995</v>
      </c>
      <c r="H1788">
        <v>3</v>
      </c>
      <c r="I1788">
        <v>-3</v>
      </c>
      <c r="J1788">
        <v>-17</v>
      </c>
      <c r="K1788">
        <v>1350</v>
      </c>
      <c r="L1788">
        <v>-35</v>
      </c>
      <c r="M1788">
        <v>-35</v>
      </c>
      <c r="N1788">
        <v>-209</v>
      </c>
      <c r="O1788">
        <v>422113</v>
      </c>
      <c r="P1788">
        <f>(Table1[[#This Row],[ax]]-E$1)/E$2</f>
        <v>-3.7144938091769844E-2</v>
      </c>
      <c r="Q1788">
        <f>(Table1[[#This Row],[ay]]-F$1)/F$2</f>
        <v>0.99381293218488409</v>
      </c>
      <c r="R1788">
        <f>(Table1[[#This Row],[az]]-G$1)/G$2</f>
        <v>9.6096096096096094E-4</v>
      </c>
      <c r="S1788">
        <f>SQRT(Table1[[#This Row],[_ax]]*Table1[[#This Row],[_ax]]+Table1[[#This Row],[_ay]]*Table1[[#This Row],[_ay]]+Table1[[#This Row],[_az]]*Table1[[#This Row],[_az]])</f>
        <v>0.99450732227054361</v>
      </c>
      <c r="T1788" s="1">
        <f>ATAN2(Table1[[#This Row],[_az]],Table1[[#This Row],[_ay]])*180/PI()</f>
        <v>89.944598235344785</v>
      </c>
      <c r="U1788" s="1">
        <f>ATAN2(SQRT(Table1[[#This Row],[_ay]]*Table1[[#This Row],[_ay]]+Table1[[#This Row],[_az]]*Table1[[#This Row],[_az]]),Table1[[#This Row],[_ax]])*180/PI()</f>
        <v>-2.1405004007782167</v>
      </c>
    </row>
    <row r="1789" spans="1:21" x14ac:dyDescent="0.25">
      <c r="A1789" t="s">
        <v>2</v>
      </c>
      <c r="B1789" t="s">
        <v>1</v>
      </c>
      <c r="C1789" t="s">
        <v>0</v>
      </c>
      <c r="D1789" t="s">
        <v>3</v>
      </c>
      <c r="E1789">
        <v>-185</v>
      </c>
      <c r="F1789">
        <v>8284</v>
      </c>
      <c r="G1789">
        <v>999</v>
      </c>
      <c r="H1789">
        <v>4</v>
      </c>
      <c r="I1789">
        <v>-2</v>
      </c>
      <c r="J1789">
        <v>-18</v>
      </c>
      <c r="K1789">
        <v>1348</v>
      </c>
      <c r="L1789">
        <v>-27</v>
      </c>
      <c r="M1789">
        <v>-39</v>
      </c>
      <c r="N1789">
        <v>-213</v>
      </c>
      <c r="O1789">
        <v>422163</v>
      </c>
      <c r="P1789">
        <f>(Table1[[#This Row],[ax]]-E$1)/E$2</f>
        <v>-3.6659383345472203E-2</v>
      </c>
      <c r="Q1789">
        <f>(Table1[[#This Row],[ay]]-F$1)/F$2</f>
        <v>0.99320635690889236</v>
      </c>
      <c r="R1789">
        <f>(Table1[[#This Row],[az]]-G$1)/G$2</f>
        <v>1.4414414414414415E-3</v>
      </c>
      <c r="S1789">
        <f>SQRT(Table1[[#This Row],[_ax]]*Table1[[#This Row],[_ax]]+Table1[[#This Row],[_ay]]*Table1[[#This Row],[_ay]]+Table1[[#This Row],[_az]]*Table1[[#This Row],[_az]])</f>
        <v>0.99388372335245212</v>
      </c>
      <c r="T1789" s="1">
        <f>ATAN2(Table1[[#This Row],[_az]],Table1[[#This Row],[_ay]])*180/PI()</f>
        <v>89.916846632675359</v>
      </c>
      <c r="U1789" s="1">
        <f>ATAN2(SQRT(Table1[[#This Row],[_ay]]*Table1[[#This Row],[_ay]]+Table1[[#This Row],[_az]]*Table1[[#This Row],[_az]]),Table1[[#This Row],[_ax]])*180/PI()</f>
        <v>-2.1138332990174491</v>
      </c>
    </row>
    <row r="1790" spans="1:21" x14ac:dyDescent="0.25">
      <c r="A1790" t="s">
        <v>2</v>
      </c>
      <c r="B1790" t="s">
        <v>1</v>
      </c>
      <c r="C1790" t="s">
        <v>0</v>
      </c>
      <c r="D1790" t="s">
        <v>3</v>
      </c>
      <c r="E1790">
        <v>-184</v>
      </c>
      <c r="F1790">
        <v>8288</v>
      </c>
      <c r="G1790">
        <v>1002</v>
      </c>
      <c r="H1790">
        <v>4</v>
      </c>
      <c r="I1790">
        <v>-1</v>
      </c>
      <c r="J1790">
        <v>-16</v>
      </c>
      <c r="K1790">
        <v>1352</v>
      </c>
      <c r="L1790">
        <v>-34</v>
      </c>
      <c r="M1790">
        <v>-32</v>
      </c>
      <c r="N1790">
        <v>-218</v>
      </c>
      <c r="O1790">
        <v>422213</v>
      </c>
      <c r="P1790">
        <f>(Table1[[#This Row],[ax]]-E$1)/E$2</f>
        <v>-3.6537994658897788E-2</v>
      </c>
      <c r="Q1790">
        <f>(Table1[[#This Row],[ay]]-F$1)/F$2</f>
        <v>0.99369161712968579</v>
      </c>
      <c r="R1790">
        <f>(Table1[[#This Row],[az]]-G$1)/G$2</f>
        <v>1.8018018018018018E-3</v>
      </c>
      <c r="S1790">
        <f>SQRT(Table1[[#This Row],[_ax]]*Table1[[#This Row],[_ax]]+Table1[[#This Row],[_ay]]*Table1[[#This Row],[_ay]]+Table1[[#This Row],[_az]]*Table1[[#This Row],[_az]])</f>
        <v>0.99436477285613689</v>
      </c>
      <c r="T1790" s="1">
        <f>ATAN2(Table1[[#This Row],[_az]],Table1[[#This Row],[_ay]])*180/PI()</f>
        <v>89.896109090745938</v>
      </c>
      <c r="U1790" s="1">
        <f>ATAN2(SQRT(Table1[[#This Row],[_ay]]*Table1[[#This Row],[_ay]]+Table1[[#This Row],[_az]]*Table1[[#This Row],[_az]]),Table1[[#This Row],[_ax]])*180/PI()</f>
        <v>-2.1058109966016847</v>
      </c>
    </row>
    <row r="1791" spans="1:21" x14ac:dyDescent="0.25">
      <c r="A1791" t="s">
        <v>2</v>
      </c>
      <c r="B1791" t="s">
        <v>1</v>
      </c>
      <c r="C1791" t="s">
        <v>0</v>
      </c>
      <c r="D1791" t="s">
        <v>3</v>
      </c>
      <c r="E1791">
        <v>-185</v>
      </c>
      <c r="F1791">
        <v>8287</v>
      </c>
      <c r="G1791">
        <v>996</v>
      </c>
      <c r="H1791">
        <v>4</v>
      </c>
      <c r="I1791">
        <v>-2</v>
      </c>
      <c r="J1791">
        <v>-16</v>
      </c>
      <c r="K1791">
        <v>1351</v>
      </c>
      <c r="L1791">
        <v>-30</v>
      </c>
      <c r="M1791">
        <v>-36</v>
      </c>
      <c r="N1791">
        <v>-212</v>
      </c>
      <c r="O1791">
        <v>422263</v>
      </c>
      <c r="P1791">
        <f>(Table1[[#This Row],[ax]]-E$1)/E$2</f>
        <v>-3.6659383345472203E-2</v>
      </c>
      <c r="Q1791">
        <f>(Table1[[#This Row],[ay]]-F$1)/F$2</f>
        <v>0.99357030207448749</v>
      </c>
      <c r="R1791">
        <f>(Table1[[#This Row],[az]]-G$1)/G$2</f>
        <v>1.0810810810810811E-3</v>
      </c>
      <c r="S1791">
        <f>SQRT(Table1[[#This Row],[_ax]]*Table1[[#This Row],[_ax]]+Table1[[#This Row],[_ay]]*Table1[[#This Row],[_ay]]+Table1[[#This Row],[_az]]*Table1[[#This Row],[_az]])</f>
        <v>0.99424696342908814</v>
      </c>
      <c r="T1791" s="1">
        <f>ATAN2(Table1[[#This Row],[_az]],Table1[[#This Row],[_ay]])*180/PI()</f>
        <v>89.937657799670845</v>
      </c>
      <c r="U1791" s="1">
        <f>ATAN2(SQRT(Table1[[#This Row],[_ay]]*Table1[[#This Row],[_ay]]+Table1[[#This Row],[_az]]*Table1[[#This Row],[_az]]),Table1[[#This Row],[_ax]])*180/PI()</f>
        <v>-2.1130606767562137</v>
      </c>
    </row>
    <row r="1792" spans="1:21" x14ac:dyDescent="0.25">
      <c r="A1792" t="s">
        <v>2</v>
      </c>
      <c r="B1792" t="s">
        <v>1</v>
      </c>
      <c r="C1792" t="s">
        <v>0</v>
      </c>
      <c r="D1792" t="s">
        <v>3</v>
      </c>
      <c r="E1792">
        <v>-194</v>
      </c>
      <c r="F1792">
        <v>8289</v>
      </c>
      <c r="G1792">
        <v>988</v>
      </c>
      <c r="H1792">
        <v>4</v>
      </c>
      <c r="I1792">
        <v>-3</v>
      </c>
      <c r="J1792">
        <v>-16</v>
      </c>
      <c r="K1792">
        <v>1352</v>
      </c>
      <c r="L1792">
        <v>-36</v>
      </c>
      <c r="M1792">
        <v>-38</v>
      </c>
      <c r="N1792">
        <v>-214</v>
      </c>
      <c r="O1792">
        <v>422313</v>
      </c>
      <c r="P1792">
        <f>(Table1[[#This Row],[ax]]-E$1)/E$2</f>
        <v>-3.77518815246419E-2</v>
      </c>
      <c r="Q1792">
        <f>(Table1[[#This Row],[ay]]-F$1)/F$2</f>
        <v>0.99381293218488409</v>
      </c>
      <c r="R1792">
        <f>(Table1[[#This Row],[az]]-G$1)/G$2</f>
        <v>1.2012012012012012E-4</v>
      </c>
      <c r="S1792">
        <f>SQRT(Table1[[#This Row],[_ax]]*Table1[[#This Row],[_ax]]+Table1[[#This Row],[_ay]]*Table1[[#This Row],[_ay]]+Table1[[#This Row],[_az]]*Table1[[#This Row],[_az]])</f>
        <v>0.99452971959887193</v>
      </c>
      <c r="T1792" s="1">
        <f>ATAN2(Table1[[#This Row],[_az]],Table1[[#This Row],[_ay]])*180/PI()</f>
        <v>89.993074777293515</v>
      </c>
      <c r="U1792" s="1">
        <f>ATAN2(SQRT(Table1[[#This Row],[_ay]]*Table1[[#This Row],[_ay]]+Table1[[#This Row],[_az]]*Table1[[#This Row],[_az]]),Table1[[#This Row],[_ax]])*180/PI()</f>
        <v>-2.17544356289527</v>
      </c>
    </row>
    <row r="1793" spans="1:21" x14ac:dyDescent="0.25">
      <c r="A1793" t="s">
        <v>2</v>
      </c>
      <c r="B1793" t="s">
        <v>1</v>
      </c>
      <c r="C1793" t="s">
        <v>0</v>
      </c>
      <c r="D1793" t="s">
        <v>3</v>
      </c>
      <c r="E1793">
        <v>-190</v>
      </c>
      <c r="F1793">
        <v>8287</v>
      </c>
      <c r="G1793">
        <v>991</v>
      </c>
      <c r="H1793">
        <v>3</v>
      </c>
      <c r="I1793">
        <v>-2</v>
      </c>
      <c r="J1793">
        <v>-16</v>
      </c>
      <c r="K1793">
        <v>1351</v>
      </c>
      <c r="L1793">
        <v>-32</v>
      </c>
      <c r="M1793">
        <v>-34</v>
      </c>
      <c r="N1793">
        <v>-228</v>
      </c>
      <c r="O1793">
        <v>422363</v>
      </c>
      <c r="P1793">
        <f>(Table1[[#This Row],[ax]]-E$1)/E$2</f>
        <v>-3.7266326778344259E-2</v>
      </c>
      <c r="Q1793">
        <f>(Table1[[#This Row],[ay]]-F$1)/F$2</f>
        <v>0.99357030207448749</v>
      </c>
      <c r="R1793">
        <f>(Table1[[#This Row],[az]]-G$1)/G$2</f>
        <v>4.8048048048048047E-4</v>
      </c>
      <c r="S1793">
        <f>SQRT(Table1[[#This Row],[_ax]]*Table1[[#This Row],[_ax]]+Table1[[#This Row],[_ay]]*Table1[[#This Row],[_ay]]+Table1[[#This Row],[_az]]*Table1[[#This Row],[_az]])</f>
        <v>0.99426905570747337</v>
      </c>
      <c r="T1793" s="1">
        <f>ATAN2(Table1[[#This Row],[_az]],Table1[[#This Row],[_ay]])*180/PI()</f>
        <v>89.972292346634703</v>
      </c>
      <c r="U1793" s="1">
        <f>ATAN2(SQRT(Table1[[#This Row],[_ay]]*Table1[[#This Row],[_ay]]+Table1[[#This Row],[_az]]*Table1[[#This Row],[_az]]),Table1[[#This Row],[_ax]])*180/PI()</f>
        <v>-2.1480136398954581</v>
      </c>
    </row>
    <row r="1794" spans="1:21" x14ac:dyDescent="0.25">
      <c r="A1794" t="s">
        <v>2</v>
      </c>
      <c r="B1794" t="s">
        <v>1</v>
      </c>
      <c r="C1794" t="s">
        <v>0</v>
      </c>
      <c r="D1794" t="s">
        <v>3</v>
      </c>
      <c r="E1794">
        <v>-185</v>
      </c>
      <c r="F1794">
        <v>8281</v>
      </c>
      <c r="G1794">
        <v>1001</v>
      </c>
      <c r="H1794">
        <v>4</v>
      </c>
      <c r="I1794">
        <v>-3</v>
      </c>
      <c r="J1794">
        <v>-16</v>
      </c>
      <c r="K1794">
        <v>1352</v>
      </c>
      <c r="L1794">
        <v>-48</v>
      </c>
      <c r="M1794">
        <v>-30</v>
      </c>
      <c r="N1794">
        <v>-230</v>
      </c>
      <c r="O1794">
        <v>422413</v>
      </c>
      <c r="P1794">
        <f>(Table1[[#This Row],[ax]]-E$1)/E$2</f>
        <v>-3.6659383345472203E-2</v>
      </c>
      <c r="Q1794">
        <f>(Table1[[#This Row],[ay]]-F$1)/F$2</f>
        <v>0.99284241174329735</v>
      </c>
      <c r="R1794">
        <f>(Table1[[#This Row],[az]]-G$1)/G$2</f>
        <v>1.6816816816816818E-3</v>
      </c>
      <c r="S1794">
        <f>SQRT(Table1[[#This Row],[_ax]]*Table1[[#This Row],[_ax]]+Table1[[#This Row],[_ay]]*Table1[[#This Row],[_ay]]+Table1[[#This Row],[_az]]*Table1[[#This Row],[_az]])</f>
        <v>0.99352040391569008</v>
      </c>
      <c r="T1794" s="1">
        <f>ATAN2(Table1[[#This Row],[_az]],Table1[[#This Row],[_ay]])*180/PI()</f>
        <v>89.902952201114445</v>
      </c>
      <c r="U1794" s="1">
        <f>ATAN2(SQRT(Table1[[#This Row],[_ay]]*Table1[[#This Row],[_ay]]+Table1[[#This Row],[_az]]*Table1[[#This Row],[_az]]),Table1[[#This Row],[_ax]])*180/PI()</f>
        <v>-2.114606655605674</v>
      </c>
    </row>
    <row r="1795" spans="1:21" x14ac:dyDescent="0.25">
      <c r="A1795" t="s">
        <v>2</v>
      </c>
      <c r="B1795" t="s">
        <v>1</v>
      </c>
      <c r="C1795" t="s">
        <v>0</v>
      </c>
      <c r="D1795" t="s">
        <v>3</v>
      </c>
      <c r="E1795">
        <v>-184</v>
      </c>
      <c r="F1795">
        <v>8284</v>
      </c>
      <c r="G1795">
        <v>999</v>
      </c>
      <c r="H1795">
        <v>4</v>
      </c>
      <c r="I1795">
        <v>-2</v>
      </c>
      <c r="J1795">
        <v>-16</v>
      </c>
      <c r="K1795">
        <v>1354</v>
      </c>
      <c r="L1795">
        <v>-36</v>
      </c>
      <c r="M1795">
        <v>-32</v>
      </c>
      <c r="N1795">
        <v>-212</v>
      </c>
      <c r="O1795">
        <v>422463</v>
      </c>
      <c r="P1795">
        <f>(Table1[[#This Row],[ax]]-E$1)/E$2</f>
        <v>-3.6537994658897788E-2</v>
      </c>
      <c r="Q1795">
        <f>(Table1[[#This Row],[ay]]-F$1)/F$2</f>
        <v>0.99320635690889236</v>
      </c>
      <c r="R1795">
        <f>(Table1[[#This Row],[az]]-G$1)/G$2</f>
        <v>1.4414414414414415E-3</v>
      </c>
      <c r="S1795">
        <f>SQRT(Table1[[#This Row],[_ax]]*Table1[[#This Row],[_ax]]+Table1[[#This Row],[_ay]]*Table1[[#This Row],[_ay]]+Table1[[#This Row],[_az]]*Table1[[#This Row],[_az]])</f>
        <v>0.99387925333581484</v>
      </c>
      <c r="T1795" s="1">
        <f>ATAN2(Table1[[#This Row],[_az]],Table1[[#This Row],[_ay]])*180/PI()</f>
        <v>89.916846632675359</v>
      </c>
      <c r="U1795" s="1">
        <f>ATAN2(SQRT(Table1[[#This Row],[_ay]]*Table1[[#This Row],[_ay]]+Table1[[#This Row],[_az]]*Table1[[#This Row],[_az]]),Table1[[#This Row],[_ax]])*180/PI()</f>
        <v>-2.1068401691989198</v>
      </c>
    </row>
    <row r="1796" spans="1:21" x14ac:dyDescent="0.25">
      <c r="A1796" t="s">
        <v>2</v>
      </c>
      <c r="B1796" t="s">
        <v>1</v>
      </c>
      <c r="C1796" t="s">
        <v>0</v>
      </c>
      <c r="D1796" t="s">
        <v>3</v>
      </c>
      <c r="E1796">
        <v>-192</v>
      </c>
      <c r="F1796">
        <v>8287</v>
      </c>
      <c r="G1796">
        <v>998</v>
      </c>
      <c r="H1796">
        <v>5</v>
      </c>
      <c r="I1796">
        <v>-2</v>
      </c>
      <c r="J1796">
        <v>-16</v>
      </c>
      <c r="K1796">
        <v>1351</v>
      </c>
      <c r="L1796">
        <v>-40</v>
      </c>
      <c r="M1796">
        <v>-38</v>
      </c>
      <c r="N1796">
        <v>-214</v>
      </c>
      <c r="O1796">
        <v>422513</v>
      </c>
      <c r="P1796">
        <f>(Table1[[#This Row],[ax]]-E$1)/E$2</f>
        <v>-3.7509104151493083E-2</v>
      </c>
      <c r="Q1796">
        <f>(Table1[[#This Row],[ay]]-F$1)/F$2</f>
        <v>0.99357030207448749</v>
      </c>
      <c r="R1796">
        <f>(Table1[[#This Row],[az]]-G$1)/G$2</f>
        <v>1.3213213213213214E-3</v>
      </c>
      <c r="S1796">
        <f>SQRT(Table1[[#This Row],[_ax]]*Table1[[#This Row],[_ax]]+Table1[[#This Row],[_ay]]*Table1[[#This Row],[_ay]]+Table1[[#This Row],[_az]]*Table1[[#This Row],[_az]])</f>
        <v>0.99427894674918571</v>
      </c>
      <c r="T1796" s="1">
        <f>ATAN2(Table1[[#This Row],[_az]],Table1[[#This Row],[_ay]])*180/PI()</f>
        <v>89.923803992224734</v>
      </c>
      <c r="U1796" s="1">
        <f>ATAN2(SQRT(Table1[[#This Row],[_ay]]*Table1[[#This Row],[_ay]]+Table1[[#This Row],[_az]]*Table1[[#This Row],[_az]]),Table1[[#This Row],[_ax]])*180/PI()</f>
        <v>-2.1619923202090177</v>
      </c>
    </row>
    <row r="1797" spans="1:21" x14ac:dyDescent="0.25">
      <c r="A1797" t="s">
        <v>2</v>
      </c>
      <c r="B1797" t="s">
        <v>1</v>
      </c>
      <c r="C1797" t="s">
        <v>0</v>
      </c>
      <c r="D1797" t="s">
        <v>3</v>
      </c>
      <c r="E1797">
        <v>-190</v>
      </c>
      <c r="F1797">
        <v>8287</v>
      </c>
      <c r="G1797">
        <v>984</v>
      </c>
      <c r="H1797">
        <v>5</v>
      </c>
      <c r="I1797">
        <v>-1</v>
      </c>
      <c r="J1797">
        <v>-18</v>
      </c>
      <c r="K1797">
        <v>1351</v>
      </c>
      <c r="L1797">
        <v>-38</v>
      </c>
      <c r="M1797">
        <v>-34</v>
      </c>
      <c r="N1797">
        <v>-210</v>
      </c>
      <c r="O1797">
        <v>422563</v>
      </c>
      <c r="P1797">
        <f>(Table1[[#This Row],[ax]]-E$1)/E$2</f>
        <v>-3.7266326778344259E-2</v>
      </c>
      <c r="Q1797">
        <f>(Table1[[#This Row],[ay]]-F$1)/F$2</f>
        <v>0.99357030207448749</v>
      </c>
      <c r="R1797">
        <f>(Table1[[#This Row],[az]]-G$1)/G$2</f>
        <v>-3.6036036036036037E-4</v>
      </c>
      <c r="S1797">
        <f>SQRT(Table1[[#This Row],[_ax]]*Table1[[#This Row],[_ax]]+Table1[[#This Row],[_ay]]*Table1[[#This Row],[_ay]]+Table1[[#This Row],[_az]]*Table1[[#This Row],[_az]])</f>
        <v>0.99426900491543435</v>
      </c>
      <c r="T1797" s="1">
        <f>ATAN2(Table1[[#This Row],[_az]],Table1[[#This Row],[_ay]])*180/PI()</f>
        <v>90.02078074073269</v>
      </c>
      <c r="U1797" s="1">
        <f>ATAN2(SQRT(Table1[[#This Row],[_ay]]*Table1[[#This Row],[_ay]]+Table1[[#This Row],[_az]]*Table1[[#This Row],[_az]]),Table1[[#This Row],[_ax]])*180/PI()</f>
        <v>-2.1480137496777552</v>
      </c>
    </row>
    <row r="1798" spans="1:21" x14ac:dyDescent="0.25">
      <c r="A1798" t="s">
        <v>2</v>
      </c>
      <c r="B1798" t="s">
        <v>1</v>
      </c>
      <c r="C1798" t="s">
        <v>0</v>
      </c>
      <c r="D1798" t="s">
        <v>3</v>
      </c>
      <c r="E1798">
        <v>-192</v>
      </c>
      <c r="F1798">
        <v>8286</v>
      </c>
      <c r="G1798">
        <v>986</v>
      </c>
      <c r="H1798">
        <v>3</v>
      </c>
      <c r="I1798">
        <v>-3</v>
      </c>
      <c r="J1798">
        <v>-16</v>
      </c>
      <c r="K1798">
        <v>1351</v>
      </c>
      <c r="L1798">
        <v>-43</v>
      </c>
      <c r="M1798">
        <v>-41</v>
      </c>
      <c r="N1798">
        <v>-215</v>
      </c>
      <c r="O1798">
        <v>422613</v>
      </c>
      <c r="P1798">
        <f>(Table1[[#This Row],[ax]]-E$1)/E$2</f>
        <v>-3.7509104151493083E-2</v>
      </c>
      <c r="Q1798">
        <f>(Table1[[#This Row],[ay]]-F$1)/F$2</f>
        <v>0.99344898701928908</v>
      </c>
      <c r="R1798">
        <f>(Table1[[#This Row],[az]]-G$1)/G$2</f>
        <v>-1.2012012012012012E-4</v>
      </c>
      <c r="S1798">
        <f>SQRT(Table1[[#This Row],[_ax]]*Table1[[#This Row],[_ax]]+Table1[[#This Row],[_ay]]*Table1[[#This Row],[_ay]]+Table1[[#This Row],[_az]]*Table1[[#This Row],[_az]])</f>
        <v>0.99415684734992515</v>
      </c>
      <c r="T1798" s="1">
        <f>ATAN2(Table1[[#This Row],[_az]],Table1[[#This Row],[_ay]])*180/PI()</f>
        <v>90.006927759727859</v>
      </c>
      <c r="U1798" s="1">
        <f>ATAN2(SQRT(Table1[[#This Row],[_ay]]*Table1[[#This Row],[_ay]]+Table1[[#This Row],[_az]]*Table1[[#This Row],[_az]]),Table1[[#This Row],[_ax]])*180/PI()</f>
        <v>-2.1622579758213205</v>
      </c>
    </row>
    <row r="1799" spans="1:21" x14ac:dyDescent="0.25">
      <c r="A1799" t="s">
        <v>2</v>
      </c>
      <c r="B1799" t="s">
        <v>1</v>
      </c>
      <c r="C1799" t="s">
        <v>0</v>
      </c>
      <c r="D1799" t="s">
        <v>3</v>
      </c>
      <c r="E1799">
        <v>-185</v>
      </c>
      <c r="F1799">
        <v>8281</v>
      </c>
      <c r="G1799">
        <v>999</v>
      </c>
      <c r="H1799">
        <v>3</v>
      </c>
      <c r="I1799">
        <v>-3</v>
      </c>
      <c r="J1799">
        <v>-17</v>
      </c>
      <c r="K1799">
        <v>1351</v>
      </c>
      <c r="L1799">
        <v>-40</v>
      </c>
      <c r="M1799">
        <v>-32</v>
      </c>
      <c r="N1799">
        <v>-210</v>
      </c>
      <c r="O1799">
        <v>422663</v>
      </c>
      <c r="P1799">
        <f>(Table1[[#This Row],[ax]]-E$1)/E$2</f>
        <v>-3.6659383345472203E-2</v>
      </c>
      <c r="Q1799">
        <f>(Table1[[#This Row],[ay]]-F$1)/F$2</f>
        <v>0.99284241174329735</v>
      </c>
      <c r="R1799">
        <f>(Table1[[#This Row],[az]]-G$1)/G$2</f>
        <v>1.4414414414414415E-3</v>
      </c>
      <c r="S1799">
        <f>SQRT(Table1[[#This Row],[_ax]]*Table1[[#This Row],[_ax]]+Table1[[#This Row],[_ay]]*Table1[[#This Row],[_ay]]+Table1[[#This Row],[_az]]*Table1[[#This Row],[_az]])</f>
        <v>0.99352002631902014</v>
      </c>
      <c r="T1799" s="1">
        <f>ATAN2(Table1[[#This Row],[_az]],Table1[[#This Row],[_ay]])*180/PI()</f>
        <v>89.916816151278539</v>
      </c>
      <c r="U1799" s="1">
        <f>ATAN2(SQRT(Table1[[#This Row],[_ay]]*Table1[[#This Row],[_ay]]+Table1[[#This Row],[_az]]*Table1[[#This Row],[_az]]),Table1[[#This Row],[_ax]])*180/PI()</f>
        <v>-2.1146074596470057</v>
      </c>
    </row>
    <row r="1800" spans="1:21" x14ac:dyDescent="0.25">
      <c r="A1800" t="s">
        <v>2</v>
      </c>
      <c r="B1800" t="s">
        <v>1</v>
      </c>
      <c r="C1800" t="s">
        <v>0</v>
      </c>
      <c r="D1800" t="s">
        <v>3</v>
      </c>
      <c r="E1800">
        <v>-187</v>
      </c>
      <c r="F1800">
        <v>8282</v>
      </c>
      <c r="G1800">
        <v>1002</v>
      </c>
      <c r="H1800">
        <v>3</v>
      </c>
      <c r="I1800">
        <v>-4</v>
      </c>
      <c r="J1800">
        <v>-17</v>
      </c>
      <c r="K1800">
        <v>1351</v>
      </c>
      <c r="L1800">
        <v>-44</v>
      </c>
      <c r="M1800">
        <v>-36</v>
      </c>
      <c r="N1800">
        <v>-220</v>
      </c>
      <c r="O1800">
        <v>422713</v>
      </c>
      <c r="P1800">
        <f>(Table1[[#This Row],[ax]]-E$1)/E$2</f>
        <v>-3.6902160718621027E-2</v>
      </c>
      <c r="Q1800">
        <f>(Table1[[#This Row],[ay]]-F$1)/F$2</f>
        <v>0.99296372679849565</v>
      </c>
      <c r="R1800">
        <f>(Table1[[#This Row],[az]]-G$1)/G$2</f>
        <v>1.8018018018018018E-3</v>
      </c>
      <c r="S1800">
        <f>SQRT(Table1[[#This Row],[_ax]]*Table1[[#This Row],[_ax]]+Table1[[#This Row],[_ay]]*Table1[[#This Row],[_ay]]+Table1[[#This Row],[_az]]*Table1[[#This Row],[_az]])</f>
        <v>0.99365083338816429</v>
      </c>
      <c r="T1800" s="1">
        <f>ATAN2(Table1[[#This Row],[_az]],Table1[[#This Row],[_ay]])*180/PI()</f>
        <v>89.896032933862898</v>
      </c>
      <c r="U1800" s="1">
        <f>ATAN2(SQRT(Table1[[#This Row],[_ay]]*Table1[[#This Row],[_ay]]+Table1[[#This Row],[_az]]*Table1[[#This Row],[_az]]),Table1[[#This Row],[_ax]])*180/PI()</f>
        <v>-2.1283375614002562</v>
      </c>
    </row>
    <row r="1801" spans="1:21" x14ac:dyDescent="0.25">
      <c r="A1801" t="s">
        <v>2</v>
      </c>
      <c r="B1801" t="s">
        <v>1</v>
      </c>
      <c r="C1801" t="s">
        <v>0</v>
      </c>
      <c r="D1801" t="s">
        <v>3</v>
      </c>
      <c r="E1801">
        <v>-188</v>
      </c>
      <c r="F1801">
        <v>8278</v>
      </c>
      <c r="G1801">
        <v>1013</v>
      </c>
      <c r="H1801">
        <v>3</v>
      </c>
      <c r="I1801">
        <v>-2</v>
      </c>
      <c r="J1801">
        <v>-16</v>
      </c>
      <c r="K1801">
        <v>1350</v>
      </c>
      <c r="L1801">
        <v>-31</v>
      </c>
      <c r="M1801">
        <v>-39</v>
      </c>
      <c r="N1801">
        <v>-223</v>
      </c>
      <c r="O1801">
        <v>422763</v>
      </c>
      <c r="P1801">
        <f>(Table1[[#This Row],[ax]]-E$1)/E$2</f>
        <v>-3.7023549405195436E-2</v>
      </c>
      <c r="Q1801">
        <f>(Table1[[#This Row],[ay]]-F$1)/F$2</f>
        <v>0.99247846657770233</v>
      </c>
      <c r="R1801">
        <f>(Table1[[#This Row],[az]]-G$1)/G$2</f>
        <v>3.123123123123123E-3</v>
      </c>
      <c r="S1801">
        <f>SQRT(Table1[[#This Row],[_ax]]*Table1[[#This Row],[_ax]]+Table1[[#This Row],[_ay]]*Table1[[#This Row],[_ay]]+Table1[[#This Row],[_az]]*Table1[[#This Row],[_az]])</f>
        <v>0.99317370269708038</v>
      </c>
      <c r="T1801" s="1">
        <f>ATAN2(Table1[[#This Row],[_az]],Table1[[#This Row],[_ay]])*180/PI()</f>
        <v>89.819702704653892</v>
      </c>
      <c r="U1801" s="1">
        <f>ATAN2(SQRT(Table1[[#This Row],[_ay]]*Table1[[#This Row],[_ay]]+Table1[[#This Row],[_az]]*Table1[[#This Row],[_az]]),Table1[[#This Row],[_ax]])*180/PI()</f>
        <v>-2.1363682251016685</v>
      </c>
    </row>
    <row r="1802" spans="1:21" x14ac:dyDescent="0.25">
      <c r="A1802" t="s">
        <v>2</v>
      </c>
      <c r="B1802" t="s">
        <v>1</v>
      </c>
      <c r="C1802" t="s">
        <v>0</v>
      </c>
      <c r="D1802" t="s">
        <v>3</v>
      </c>
      <c r="E1802">
        <v>-190</v>
      </c>
      <c r="F1802">
        <v>8289</v>
      </c>
      <c r="G1802">
        <v>1009</v>
      </c>
      <c r="H1802">
        <v>5</v>
      </c>
      <c r="I1802">
        <v>-2</v>
      </c>
      <c r="J1802">
        <v>-16</v>
      </c>
      <c r="K1802">
        <v>1351</v>
      </c>
      <c r="L1802">
        <v>-48</v>
      </c>
      <c r="M1802">
        <v>-34</v>
      </c>
      <c r="N1802">
        <v>-202</v>
      </c>
      <c r="O1802">
        <v>422813</v>
      </c>
      <c r="P1802">
        <f>(Table1[[#This Row],[ax]]-E$1)/E$2</f>
        <v>-3.7266326778344259E-2</v>
      </c>
      <c r="Q1802">
        <f>(Table1[[#This Row],[ay]]-F$1)/F$2</f>
        <v>0.99381293218488409</v>
      </c>
      <c r="R1802">
        <f>(Table1[[#This Row],[az]]-G$1)/G$2</f>
        <v>2.6426426426426428E-3</v>
      </c>
      <c r="S1802">
        <f>SQRT(Table1[[#This Row],[_ax]]*Table1[[#This Row],[_ax]]+Table1[[#This Row],[_ay]]*Table1[[#This Row],[_ay]]+Table1[[#This Row],[_az]]*Table1[[#This Row],[_az]])</f>
        <v>0.9945149103204054</v>
      </c>
      <c r="T1802" s="1">
        <f>ATAN2(Table1[[#This Row],[_az]],Table1[[#This Row],[_ay]])*180/PI()</f>
        <v>89.847645458803285</v>
      </c>
      <c r="U1802" s="1">
        <f>ATAN2(SQRT(Table1[[#This Row],[_ay]]*Table1[[#This Row],[_ay]]+Table1[[#This Row],[_az]]*Table1[[#This Row],[_az]]),Table1[[#This Row],[_ax]])*180/PI()</f>
        <v>-2.1474823793612221</v>
      </c>
    </row>
    <row r="1803" spans="1:21" x14ac:dyDescent="0.25">
      <c r="A1803" t="s">
        <v>2</v>
      </c>
      <c r="B1803" t="s">
        <v>1</v>
      </c>
      <c r="C1803" t="s">
        <v>0</v>
      </c>
      <c r="D1803" t="s">
        <v>3</v>
      </c>
      <c r="E1803">
        <v>-191</v>
      </c>
      <c r="F1803">
        <v>8288</v>
      </c>
      <c r="G1803">
        <v>1001</v>
      </c>
      <c r="H1803">
        <v>4</v>
      </c>
      <c r="I1803">
        <v>-2</v>
      </c>
      <c r="J1803">
        <v>-17</v>
      </c>
      <c r="K1803">
        <v>1354</v>
      </c>
      <c r="L1803">
        <v>-35</v>
      </c>
      <c r="M1803">
        <v>-31</v>
      </c>
      <c r="N1803">
        <v>-209</v>
      </c>
      <c r="O1803">
        <v>422863</v>
      </c>
      <c r="P1803">
        <f>(Table1[[#This Row],[ax]]-E$1)/E$2</f>
        <v>-3.7387715464918668E-2</v>
      </c>
      <c r="Q1803">
        <f>(Table1[[#This Row],[ay]]-F$1)/F$2</f>
        <v>0.99369161712968579</v>
      </c>
      <c r="R1803">
        <f>(Table1[[#This Row],[az]]-G$1)/G$2</f>
        <v>1.6816816816816818E-3</v>
      </c>
      <c r="S1803">
        <f>SQRT(Table1[[#This Row],[_ax]]*Table1[[#This Row],[_ax]]+Table1[[#This Row],[_ay]]*Table1[[#This Row],[_ay]]+Table1[[#This Row],[_az]]*Table1[[#This Row],[_az]])</f>
        <v>0.99439614805909937</v>
      </c>
      <c r="T1803" s="1">
        <f>ATAN2(Table1[[#This Row],[_az]],Table1[[#This Row],[_ay]])*180/PI()</f>
        <v>89.903035137666109</v>
      </c>
      <c r="U1803" s="1">
        <f>ATAN2(SQRT(Table1[[#This Row],[_ay]]*Table1[[#This Row],[_ay]]+Table1[[#This Row],[_az]]*Table1[[#This Row],[_az]]),Table1[[#This Row],[_ax]])*180/PI()</f>
        <v>-2.1547381637201175</v>
      </c>
    </row>
    <row r="1804" spans="1:21" x14ac:dyDescent="0.25">
      <c r="A1804" t="s">
        <v>2</v>
      </c>
      <c r="B1804" t="s">
        <v>1</v>
      </c>
      <c r="C1804" t="s">
        <v>0</v>
      </c>
      <c r="D1804" t="s">
        <v>3</v>
      </c>
      <c r="E1804">
        <v>-186</v>
      </c>
      <c r="F1804">
        <v>8288</v>
      </c>
      <c r="G1804">
        <v>996</v>
      </c>
      <c r="H1804">
        <v>4</v>
      </c>
      <c r="I1804">
        <v>-3</v>
      </c>
      <c r="J1804">
        <v>-14</v>
      </c>
      <c r="K1804">
        <v>1350</v>
      </c>
      <c r="L1804">
        <v>-41</v>
      </c>
      <c r="M1804">
        <v>-29</v>
      </c>
      <c r="N1804">
        <v>-209</v>
      </c>
      <c r="O1804">
        <v>422913</v>
      </c>
      <c r="P1804">
        <f>(Table1[[#This Row],[ax]]-E$1)/E$2</f>
        <v>-3.6780772032046612E-2</v>
      </c>
      <c r="Q1804">
        <f>(Table1[[#This Row],[ay]]-F$1)/F$2</f>
        <v>0.99369161712968579</v>
      </c>
      <c r="R1804">
        <f>(Table1[[#This Row],[az]]-G$1)/G$2</f>
        <v>1.0810810810810811E-3</v>
      </c>
      <c r="S1804">
        <f>SQRT(Table1[[#This Row],[_ax]]*Table1[[#This Row],[_ax]]+Table1[[#This Row],[_ay]]*Table1[[#This Row],[_ay]]+Table1[[#This Row],[_az]]*Table1[[#This Row],[_az]])</f>
        <v>0.99437267856744094</v>
      </c>
      <c r="T1804" s="1">
        <f>ATAN2(Table1[[#This Row],[_az]],Table1[[#This Row],[_ay]])*180/PI()</f>
        <v>89.937665410725813</v>
      </c>
      <c r="U1804" s="1">
        <f>ATAN2(SQRT(Table1[[#This Row],[_ay]]*Table1[[#This Row],[_ay]]+Table1[[#This Row],[_az]]*Table1[[#This Row],[_az]]),Table1[[#This Row],[_ax]])*180/PI()</f>
        <v>-2.1197926017469162</v>
      </c>
    </row>
    <row r="1805" spans="1:21" x14ac:dyDescent="0.25">
      <c r="A1805" t="s">
        <v>2</v>
      </c>
      <c r="B1805" t="s">
        <v>1</v>
      </c>
      <c r="C1805" t="s">
        <v>0</v>
      </c>
      <c r="D1805" t="s">
        <v>3</v>
      </c>
      <c r="E1805">
        <v>-189</v>
      </c>
      <c r="F1805">
        <v>8285</v>
      </c>
      <c r="G1805">
        <v>1003</v>
      </c>
      <c r="H1805">
        <v>4</v>
      </c>
      <c r="I1805">
        <v>-2</v>
      </c>
      <c r="J1805">
        <v>-16</v>
      </c>
      <c r="K1805">
        <v>1351</v>
      </c>
      <c r="L1805">
        <v>-37</v>
      </c>
      <c r="M1805">
        <v>-37</v>
      </c>
      <c r="N1805">
        <v>-217</v>
      </c>
      <c r="O1805">
        <v>422963</v>
      </c>
      <c r="P1805">
        <f>(Table1[[#This Row],[ax]]-E$1)/E$2</f>
        <v>-3.7144938091769844E-2</v>
      </c>
      <c r="Q1805">
        <f>(Table1[[#This Row],[ay]]-F$1)/F$2</f>
        <v>0.99332767196409077</v>
      </c>
      <c r="R1805">
        <f>(Table1[[#This Row],[az]]-G$1)/G$2</f>
        <v>1.9219219219219219E-3</v>
      </c>
      <c r="S1805">
        <f>SQRT(Table1[[#This Row],[_ax]]*Table1[[#This Row],[_ax]]+Table1[[#This Row],[_ay]]*Table1[[#This Row],[_ay]]+Table1[[#This Row],[_az]]*Table1[[#This Row],[_az]])</f>
        <v>0.99402379453377054</v>
      </c>
      <c r="T1805" s="1">
        <f>ATAN2(Table1[[#This Row],[_az]],Table1[[#This Row],[_ay]])*180/PI()</f>
        <v>89.889142444757709</v>
      </c>
      <c r="U1805" s="1">
        <f>ATAN2(SQRT(Table1[[#This Row],[_ay]]*Table1[[#This Row],[_ay]]+Table1[[#This Row],[_az]]*Table1[[#This Row],[_az]]),Table1[[#This Row],[_ax]])*180/PI()</f>
        <v>-2.1415420996247625</v>
      </c>
    </row>
    <row r="1806" spans="1:21" x14ac:dyDescent="0.25">
      <c r="A1806" t="s">
        <v>2</v>
      </c>
      <c r="B1806" t="s">
        <v>1</v>
      </c>
      <c r="C1806" t="s">
        <v>0</v>
      </c>
      <c r="D1806" t="s">
        <v>3</v>
      </c>
      <c r="E1806">
        <v>-188</v>
      </c>
      <c r="F1806">
        <v>8287</v>
      </c>
      <c r="G1806">
        <v>1016</v>
      </c>
      <c r="H1806">
        <v>5</v>
      </c>
      <c r="I1806">
        <v>-1</v>
      </c>
      <c r="J1806">
        <v>-16</v>
      </c>
      <c r="K1806">
        <v>1351</v>
      </c>
      <c r="L1806">
        <v>-45</v>
      </c>
      <c r="M1806">
        <v>-27</v>
      </c>
      <c r="N1806">
        <v>-213</v>
      </c>
      <c r="O1806">
        <v>423013</v>
      </c>
      <c r="P1806">
        <f>(Table1[[#This Row],[ax]]-E$1)/E$2</f>
        <v>-3.7023549405195436E-2</v>
      </c>
      <c r="Q1806">
        <f>(Table1[[#This Row],[ay]]-F$1)/F$2</f>
        <v>0.99357030207448749</v>
      </c>
      <c r="R1806">
        <f>(Table1[[#This Row],[az]]-G$1)/G$2</f>
        <v>3.4834834834834836E-3</v>
      </c>
      <c r="S1806">
        <f>SQRT(Table1[[#This Row],[_ax]]*Table1[[#This Row],[_ax]]+Table1[[#This Row],[_ay]]*Table1[[#This Row],[_ay]]+Table1[[#This Row],[_az]]*Table1[[#This Row],[_az]])</f>
        <v>0.99426597197738142</v>
      </c>
      <c r="T1806" s="1">
        <f>ATAN2(Table1[[#This Row],[_az]],Table1[[#This Row],[_ay]])*180/PI()</f>
        <v>89.799120320525304</v>
      </c>
      <c r="U1806" s="1">
        <f>ATAN2(SQRT(Table1[[#This Row],[_ay]]*Table1[[#This Row],[_ay]]+Table1[[#This Row],[_az]]*Table1[[#This Row],[_az]]),Table1[[#This Row],[_ax]])*180/PI()</f>
        <v>-2.1340201917984616</v>
      </c>
    </row>
    <row r="1807" spans="1:21" x14ac:dyDescent="0.25">
      <c r="A1807" t="s">
        <v>2</v>
      </c>
      <c r="B1807" t="s">
        <v>1</v>
      </c>
      <c r="C1807" t="s">
        <v>4</v>
      </c>
      <c r="D1807" t="s">
        <v>3</v>
      </c>
      <c r="E1807">
        <v>-199</v>
      </c>
      <c r="F1807">
        <v>8304</v>
      </c>
      <c r="G1807">
        <v>974</v>
      </c>
      <c r="H1807">
        <v>3</v>
      </c>
      <c r="I1807">
        <v>-4</v>
      </c>
      <c r="J1807">
        <v>-20</v>
      </c>
      <c r="K1807">
        <v>1352</v>
      </c>
      <c r="L1807">
        <v>3</v>
      </c>
      <c r="M1807">
        <v>-127</v>
      </c>
      <c r="N1807">
        <v>-59</v>
      </c>
      <c r="O1807">
        <v>435163</v>
      </c>
      <c r="P1807">
        <f>(Table1[[#This Row],[ax]]-E$1)/E$2</f>
        <v>-3.8358824957513957E-2</v>
      </c>
      <c r="Q1807">
        <f>(Table1[[#This Row],[ay]]-F$1)/F$2</f>
        <v>0.99563265801285938</v>
      </c>
      <c r="R1807">
        <f>(Table1[[#This Row],[az]]-G$1)/G$2</f>
        <v>-1.5615615615615615E-3</v>
      </c>
      <c r="S1807">
        <f>SQRT(Table1[[#This Row],[_ax]]*Table1[[#This Row],[_ax]]+Table1[[#This Row],[_ay]]*Table1[[#This Row],[_ay]]+Table1[[#This Row],[_az]]*Table1[[#This Row],[_az]])</f>
        <v>0.9963725345614376</v>
      </c>
      <c r="T1807" s="1">
        <f>ATAN2(Table1[[#This Row],[_az]],Table1[[#This Row],[_ay]])*180/PI()</f>
        <v>90.089863277227607</v>
      </c>
      <c r="U1807" s="1">
        <f>ATAN2(SQRT(Table1[[#This Row],[_ay]]*Table1[[#This Row],[_ay]]+Table1[[#This Row],[_az]]*Table1[[#This Row],[_az]]),Table1[[#This Row],[_ax]])*180/PI()</f>
        <v>-2.2063454864730594</v>
      </c>
    </row>
    <row r="1808" spans="1:21" x14ac:dyDescent="0.25">
      <c r="A1808" t="s">
        <v>2</v>
      </c>
      <c r="B1808" t="s">
        <v>1</v>
      </c>
      <c r="C1808" t="s">
        <v>4</v>
      </c>
      <c r="D1808" t="s">
        <v>3</v>
      </c>
      <c r="E1808">
        <v>-234</v>
      </c>
      <c r="F1808">
        <v>8298</v>
      </c>
      <c r="G1808">
        <v>1027</v>
      </c>
      <c r="H1808">
        <v>2</v>
      </c>
      <c r="I1808">
        <v>-2</v>
      </c>
      <c r="J1808">
        <v>-17</v>
      </c>
      <c r="K1808">
        <v>1350</v>
      </c>
      <c r="L1808">
        <v>-1</v>
      </c>
      <c r="M1808">
        <v>-131</v>
      </c>
      <c r="N1808">
        <v>-57</v>
      </c>
      <c r="O1808">
        <v>435213</v>
      </c>
      <c r="P1808">
        <f>(Table1[[#This Row],[ax]]-E$1)/E$2</f>
        <v>-4.2607428987618351E-2</v>
      </c>
      <c r="Q1808">
        <f>(Table1[[#This Row],[ay]]-F$1)/F$2</f>
        <v>0.99490476768166924</v>
      </c>
      <c r="R1808">
        <f>(Table1[[#This Row],[az]]-G$1)/G$2</f>
        <v>4.8048048048048046E-3</v>
      </c>
      <c r="S1808">
        <f>SQRT(Table1[[#This Row],[_ax]]*Table1[[#This Row],[_ax]]+Table1[[#This Row],[_ay]]*Table1[[#This Row],[_ay]]+Table1[[#This Row],[_az]]*Table1[[#This Row],[_az]])</f>
        <v>0.99582828635757459</v>
      </c>
      <c r="T1808" s="1">
        <f>ATAN2(Table1[[#This Row],[_az]],Table1[[#This Row],[_ay]])*180/PI()</f>
        <v>89.723297238673879</v>
      </c>
      <c r="U1808" s="1">
        <f>ATAN2(SQRT(Table1[[#This Row],[_ay]]*Table1[[#This Row],[_ay]]+Table1[[#This Row],[_az]]*Table1[[#This Row],[_az]]),Table1[[#This Row],[_ax]])*180/PI()</f>
        <v>-2.4522011844957721</v>
      </c>
    </row>
    <row r="1809" spans="1:21" x14ac:dyDescent="0.25">
      <c r="A1809" t="s">
        <v>2</v>
      </c>
      <c r="B1809" t="s">
        <v>1</v>
      </c>
      <c r="C1809" t="s">
        <v>4</v>
      </c>
      <c r="D1809" t="s">
        <v>3</v>
      </c>
      <c r="E1809">
        <v>-212</v>
      </c>
      <c r="F1809">
        <v>8289</v>
      </c>
      <c r="G1809">
        <v>1022</v>
      </c>
      <c r="H1809">
        <v>5</v>
      </c>
      <c r="I1809">
        <v>0</v>
      </c>
      <c r="J1809">
        <v>-16</v>
      </c>
      <c r="K1809">
        <v>1350</v>
      </c>
      <c r="L1809">
        <v>-6</v>
      </c>
      <c r="M1809">
        <v>-124</v>
      </c>
      <c r="N1809">
        <v>-56</v>
      </c>
      <c r="O1809">
        <v>435263</v>
      </c>
      <c r="P1809">
        <f>(Table1[[#This Row],[ax]]-E$1)/E$2</f>
        <v>-3.9936877882981309E-2</v>
      </c>
      <c r="Q1809">
        <f>(Table1[[#This Row],[ay]]-F$1)/F$2</f>
        <v>0.99381293218488409</v>
      </c>
      <c r="R1809">
        <f>(Table1[[#This Row],[az]]-G$1)/G$2</f>
        <v>4.2042042042042043E-3</v>
      </c>
      <c r="S1809">
        <f>SQRT(Table1[[#This Row],[_ax]]*Table1[[#This Row],[_ax]]+Table1[[#This Row],[_ay]]*Table1[[#This Row],[_ay]]+Table1[[#This Row],[_az]]*Table1[[#This Row],[_az]])</f>
        <v>0.99462393582999398</v>
      </c>
      <c r="T1809" s="1">
        <f>ATAN2(Table1[[#This Row],[_az]],Table1[[#This Row],[_ay]])*180/PI()</f>
        <v>89.757618649978909</v>
      </c>
      <c r="U1809" s="1">
        <f>ATAN2(SQRT(Table1[[#This Row],[_ay]]*Table1[[#This Row],[_ay]]+Table1[[#This Row],[_az]]*Table1[[#This Row],[_az]]),Table1[[#This Row],[_ax]])*180/PI()</f>
        <v>-2.3012012613057462</v>
      </c>
    </row>
    <row r="1810" spans="1:21" x14ac:dyDescent="0.25">
      <c r="A1810" t="s">
        <v>2</v>
      </c>
      <c r="B1810" t="s">
        <v>1</v>
      </c>
      <c r="C1810" t="s">
        <v>4</v>
      </c>
      <c r="D1810" t="s">
        <v>3</v>
      </c>
      <c r="E1810">
        <v>-220</v>
      </c>
      <c r="F1810">
        <v>8286</v>
      </c>
      <c r="G1810">
        <v>1040</v>
      </c>
      <c r="H1810">
        <v>4</v>
      </c>
      <c r="I1810">
        <v>0</v>
      </c>
      <c r="J1810">
        <v>-15</v>
      </c>
      <c r="K1810">
        <v>1353</v>
      </c>
      <c r="L1810">
        <v>-8</v>
      </c>
      <c r="M1810">
        <v>-122</v>
      </c>
      <c r="N1810">
        <v>-56</v>
      </c>
      <c r="O1810">
        <v>435313</v>
      </c>
      <c r="P1810">
        <f>(Table1[[#This Row],[ax]]-E$1)/E$2</f>
        <v>-4.0907987375576597E-2</v>
      </c>
      <c r="Q1810">
        <f>(Table1[[#This Row],[ay]]-F$1)/F$2</f>
        <v>0.99344898701928908</v>
      </c>
      <c r="R1810">
        <f>(Table1[[#This Row],[az]]-G$1)/G$2</f>
        <v>6.3663663663663661E-3</v>
      </c>
      <c r="S1810">
        <f>SQRT(Table1[[#This Row],[_ax]]*Table1[[#This Row],[_ax]]+Table1[[#This Row],[_ay]]*Table1[[#This Row],[_ay]]+Table1[[#This Row],[_az]]*Table1[[#This Row],[_az]])</f>
        <v>0.99431126105535117</v>
      </c>
      <c r="T1810" s="1">
        <f>ATAN2(Table1[[#This Row],[_az]],Table1[[#This Row],[_ay]])*180/PI()</f>
        <v>89.632833758708131</v>
      </c>
      <c r="U1810" s="1">
        <f>ATAN2(SQRT(Table1[[#This Row],[_ay]]*Table1[[#This Row],[_ay]]+Table1[[#This Row],[_az]]*Table1[[#This Row],[_az]]),Table1[[#This Row],[_ax]])*180/PI()</f>
        <v>-2.3579304073471037</v>
      </c>
    </row>
    <row r="1811" spans="1:21" x14ac:dyDescent="0.25">
      <c r="A1811" t="s">
        <v>2</v>
      </c>
      <c r="B1811" t="s">
        <v>1</v>
      </c>
      <c r="C1811" t="s">
        <v>4</v>
      </c>
      <c r="D1811" t="s">
        <v>3</v>
      </c>
      <c r="E1811">
        <v>-214</v>
      </c>
      <c r="F1811">
        <v>8289</v>
      </c>
      <c r="G1811">
        <v>1028</v>
      </c>
      <c r="H1811">
        <v>3</v>
      </c>
      <c r="I1811">
        <v>-1</v>
      </c>
      <c r="J1811">
        <v>-16</v>
      </c>
      <c r="K1811">
        <v>1354</v>
      </c>
      <c r="L1811">
        <v>2</v>
      </c>
      <c r="M1811">
        <v>-120</v>
      </c>
      <c r="N1811">
        <v>-56</v>
      </c>
      <c r="O1811">
        <v>435363</v>
      </c>
      <c r="P1811">
        <f>(Table1[[#This Row],[ax]]-E$1)/E$2</f>
        <v>-4.0179655256130126E-2</v>
      </c>
      <c r="Q1811">
        <f>(Table1[[#This Row],[ay]]-F$1)/F$2</f>
        <v>0.99381293218488409</v>
      </c>
      <c r="R1811">
        <f>(Table1[[#This Row],[az]]-G$1)/G$2</f>
        <v>4.9249249249249246E-3</v>
      </c>
      <c r="S1811">
        <f>SQRT(Table1[[#This Row],[_ax]]*Table1[[#This Row],[_ax]]+Table1[[#This Row],[_ay]]*Table1[[#This Row],[_ay]]+Table1[[#This Row],[_az]]*Table1[[#This Row],[_az]])</f>
        <v>0.99463702110867291</v>
      </c>
      <c r="T1811" s="1">
        <f>ATAN2(Table1[[#This Row],[_az]],Table1[[#This Row],[_ay]])*180/PI()</f>
        <v>89.71606819188537</v>
      </c>
      <c r="U1811" s="1">
        <f>ATAN2(SQRT(Table1[[#This Row],[_ay]]*Table1[[#This Row],[_ay]]+Table1[[#This Row],[_az]]*Table1[[#This Row],[_az]]),Table1[[#This Row],[_ax]])*180/PI()</f>
        <v>-2.3151674474416595</v>
      </c>
    </row>
    <row r="1812" spans="1:21" x14ac:dyDescent="0.25">
      <c r="A1812" t="s">
        <v>2</v>
      </c>
      <c r="B1812" t="s">
        <v>1</v>
      </c>
      <c r="C1812" t="s">
        <v>4</v>
      </c>
      <c r="D1812" t="s">
        <v>3</v>
      </c>
      <c r="E1812">
        <v>-219</v>
      </c>
      <c r="F1812">
        <v>8283</v>
      </c>
      <c r="G1812">
        <v>1035</v>
      </c>
      <c r="H1812">
        <v>3</v>
      </c>
      <c r="I1812">
        <v>-2</v>
      </c>
      <c r="J1812">
        <v>-17</v>
      </c>
      <c r="K1812">
        <v>1350</v>
      </c>
      <c r="L1812">
        <v>-9</v>
      </c>
      <c r="M1812">
        <v>-131</v>
      </c>
      <c r="N1812">
        <v>-57</v>
      </c>
      <c r="O1812">
        <v>435413</v>
      </c>
      <c r="P1812">
        <f>(Table1[[#This Row],[ax]]-E$1)/E$2</f>
        <v>-4.0786598689002182E-2</v>
      </c>
      <c r="Q1812">
        <f>(Table1[[#This Row],[ay]]-F$1)/F$2</f>
        <v>0.99308504185369406</v>
      </c>
      <c r="R1812">
        <f>(Table1[[#This Row],[az]]-G$1)/G$2</f>
        <v>5.7657657657657659E-3</v>
      </c>
      <c r="S1812">
        <f>SQRT(Table1[[#This Row],[_ax]]*Table1[[#This Row],[_ax]]+Table1[[#This Row],[_ay]]*Table1[[#This Row],[_ay]]+Table1[[#This Row],[_az]]*Table1[[#This Row],[_az]])</f>
        <v>0.99393897752378979</v>
      </c>
      <c r="T1812" s="1">
        <f>ATAN2(Table1[[#This Row],[_az]],Table1[[#This Row],[_ay]])*180/PI()</f>
        <v>89.667349402856416</v>
      </c>
      <c r="U1812" s="1">
        <f>ATAN2(SQRT(Table1[[#This Row],[_ay]]*Table1[[#This Row],[_ay]]+Table1[[#This Row],[_az]]*Table1[[#This Row],[_az]]),Table1[[#This Row],[_ax]])*180/PI()</f>
        <v>-2.3518106903246601</v>
      </c>
    </row>
    <row r="1813" spans="1:21" x14ac:dyDescent="0.25">
      <c r="A1813" t="s">
        <v>2</v>
      </c>
      <c r="B1813" t="s">
        <v>1</v>
      </c>
      <c r="C1813" t="s">
        <v>4</v>
      </c>
      <c r="D1813" t="s">
        <v>3</v>
      </c>
      <c r="E1813">
        <v>-220</v>
      </c>
      <c r="F1813">
        <v>8283</v>
      </c>
      <c r="G1813">
        <v>1031</v>
      </c>
      <c r="H1813">
        <v>4</v>
      </c>
      <c r="I1813">
        <v>-1</v>
      </c>
      <c r="J1813">
        <v>-17</v>
      </c>
      <c r="K1813">
        <v>1351</v>
      </c>
      <c r="L1813">
        <v>-5</v>
      </c>
      <c r="M1813">
        <v>-129</v>
      </c>
      <c r="N1813">
        <v>-59</v>
      </c>
      <c r="O1813">
        <v>435463</v>
      </c>
      <c r="P1813">
        <f>(Table1[[#This Row],[ax]]-E$1)/E$2</f>
        <v>-4.0907987375576597E-2</v>
      </c>
      <c r="Q1813">
        <f>(Table1[[#This Row],[ay]]-F$1)/F$2</f>
        <v>0.99308504185369406</v>
      </c>
      <c r="R1813">
        <f>(Table1[[#This Row],[az]]-G$1)/G$2</f>
        <v>5.2852852852852857E-3</v>
      </c>
      <c r="S1813">
        <f>SQRT(Table1[[#This Row],[_ax]]*Table1[[#This Row],[_ax]]+Table1[[#This Row],[_ay]]*Table1[[#This Row],[_ay]]+Table1[[#This Row],[_az]]*Table1[[#This Row],[_az]])</f>
        <v>0.9939412950598342</v>
      </c>
      <c r="T1813" s="1">
        <f>ATAN2(Table1[[#This Row],[_az]],Table1[[#This Row],[_ay]])*180/PI()</f>
        <v>89.695069738716967</v>
      </c>
      <c r="U1813" s="1">
        <f>ATAN2(SQRT(Table1[[#This Row],[_ay]]*Table1[[#This Row],[_ay]]+Table1[[#This Row],[_az]]*Table1[[#This Row],[_az]]),Table1[[#This Row],[_ax]])*180/PI()</f>
        <v>-2.3588085750656305</v>
      </c>
    </row>
    <row r="1814" spans="1:21" x14ac:dyDescent="0.25">
      <c r="A1814" t="s">
        <v>2</v>
      </c>
      <c r="B1814" t="s">
        <v>1</v>
      </c>
      <c r="C1814" t="s">
        <v>4</v>
      </c>
      <c r="D1814" t="s">
        <v>3</v>
      </c>
      <c r="E1814">
        <v>-212</v>
      </c>
      <c r="F1814">
        <v>8290</v>
      </c>
      <c r="G1814">
        <v>1024</v>
      </c>
      <c r="H1814">
        <v>4</v>
      </c>
      <c r="I1814">
        <v>-1</v>
      </c>
      <c r="J1814">
        <v>-17</v>
      </c>
      <c r="K1814">
        <v>1353</v>
      </c>
      <c r="L1814">
        <v>-1</v>
      </c>
      <c r="M1814">
        <v>-129</v>
      </c>
      <c r="N1814">
        <v>-59</v>
      </c>
      <c r="O1814">
        <v>435513</v>
      </c>
      <c r="P1814">
        <f>(Table1[[#This Row],[ax]]-E$1)/E$2</f>
        <v>-3.9936877882981309E-2</v>
      </c>
      <c r="Q1814">
        <f>(Table1[[#This Row],[ay]]-F$1)/F$2</f>
        <v>0.9939342472400825</v>
      </c>
      <c r="R1814">
        <f>(Table1[[#This Row],[az]]-G$1)/G$2</f>
        <v>4.4444444444444444E-3</v>
      </c>
      <c r="S1814">
        <f>SQRT(Table1[[#This Row],[_ax]]*Table1[[#This Row],[_ax]]+Table1[[#This Row],[_ay]]*Table1[[#This Row],[_ay]]+Table1[[#This Row],[_az]]*Table1[[#This Row],[_az]])</f>
        <v>0.99474619634264971</v>
      </c>
      <c r="T1814" s="1">
        <f>ATAN2(Table1[[#This Row],[_az]],Table1[[#This Row],[_ay]])*180/PI()</f>
        <v>89.743799740824883</v>
      </c>
      <c r="U1814" s="1">
        <f>ATAN2(SQRT(Table1[[#This Row],[_ay]]*Table1[[#This Row],[_ay]]+Table1[[#This Row],[_az]]*Table1[[#This Row],[_az]]),Table1[[#This Row],[_ax]])*180/PI()</f>
        <v>-2.3009182771662724</v>
      </c>
    </row>
    <row r="1815" spans="1:21" x14ac:dyDescent="0.25">
      <c r="A1815" t="s">
        <v>2</v>
      </c>
      <c r="B1815" t="s">
        <v>1</v>
      </c>
      <c r="C1815" t="s">
        <v>4</v>
      </c>
      <c r="D1815" t="s">
        <v>3</v>
      </c>
      <c r="E1815">
        <v>-221</v>
      </c>
      <c r="F1815">
        <v>8284</v>
      </c>
      <c r="G1815">
        <v>1041</v>
      </c>
      <c r="H1815">
        <v>4</v>
      </c>
      <c r="I1815">
        <v>-3</v>
      </c>
      <c r="J1815">
        <v>-19</v>
      </c>
      <c r="K1815">
        <v>1351</v>
      </c>
      <c r="L1815">
        <v>-6</v>
      </c>
      <c r="M1815">
        <v>-126</v>
      </c>
      <c r="N1815">
        <v>-64</v>
      </c>
      <c r="O1815">
        <v>435563</v>
      </c>
      <c r="P1815">
        <f>(Table1[[#This Row],[ax]]-E$1)/E$2</f>
        <v>-4.1029376062151006E-2</v>
      </c>
      <c r="Q1815">
        <f>(Table1[[#This Row],[ay]]-F$1)/F$2</f>
        <v>0.99320635690889236</v>
      </c>
      <c r="R1815">
        <f>(Table1[[#This Row],[az]]-G$1)/G$2</f>
        <v>6.4864864864864862E-3</v>
      </c>
      <c r="S1815">
        <f>SQRT(Table1[[#This Row],[_ax]]*Table1[[#This Row],[_ax]]+Table1[[#This Row],[_ay]]*Table1[[#This Row],[_ay]]+Table1[[#This Row],[_az]]*Table1[[#This Row],[_az]])</f>
        <v>0.99407462074595931</v>
      </c>
      <c r="T1815" s="1">
        <f>ATAN2(Table1[[#This Row],[_az]],Table1[[#This Row],[_ay]])*180/PI()</f>
        <v>89.625814904185205</v>
      </c>
      <c r="U1815" s="1">
        <f>ATAN2(SQRT(Table1[[#This Row],[_ay]]*Table1[[#This Row],[_ay]]+Table1[[#This Row],[_az]]*Table1[[#This Row],[_az]]),Table1[[#This Row],[_ax]])*180/PI()</f>
        <v>-2.3654944977129593</v>
      </c>
    </row>
    <row r="1816" spans="1:21" x14ac:dyDescent="0.25">
      <c r="A1816" t="s">
        <v>2</v>
      </c>
      <c r="B1816" t="s">
        <v>1</v>
      </c>
      <c r="C1816" t="s">
        <v>4</v>
      </c>
      <c r="D1816" t="s">
        <v>3</v>
      </c>
      <c r="E1816">
        <v>-215</v>
      </c>
      <c r="F1816">
        <v>8287</v>
      </c>
      <c r="G1816">
        <v>1023</v>
      </c>
      <c r="H1816">
        <v>3</v>
      </c>
      <c r="I1816">
        <v>-1</v>
      </c>
      <c r="J1816">
        <v>-16</v>
      </c>
      <c r="K1816">
        <v>1351</v>
      </c>
      <c r="L1816">
        <v>-6</v>
      </c>
      <c r="M1816">
        <v>-124</v>
      </c>
      <c r="N1816">
        <v>-62</v>
      </c>
      <c r="O1816">
        <v>435613</v>
      </c>
      <c r="P1816">
        <f>(Table1[[#This Row],[ax]]-E$1)/E$2</f>
        <v>-4.0301043942704541E-2</v>
      </c>
      <c r="Q1816">
        <f>(Table1[[#This Row],[ay]]-F$1)/F$2</f>
        <v>0.99357030207448749</v>
      </c>
      <c r="R1816">
        <f>(Table1[[#This Row],[az]]-G$1)/G$2</f>
        <v>4.3243243243243244E-3</v>
      </c>
      <c r="S1816">
        <f>SQRT(Table1[[#This Row],[_ax]]*Table1[[#This Row],[_ax]]+Table1[[#This Row],[_ay]]*Table1[[#This Row],[_ay]]+Table1[[#This Row],[_az]]*Table1[[#This Row],[_az]])</f>
        <v>0.99439671112092987</v>
      </c>
      <c r="T1816" s="1">
        <f>ATAN2(Table1[[#This Row],[_az]],Table1[[#This Row],[_ay]])*180/PI()</f>
        <v>89.750632674819414</v>
      </c>
      <c r="U1816" s="1">
        <f>ATAN2(SQRT(Table1[[#This Row],[_ay]]*Table1[[#This Row],[_ay]]+Table1[[#This Row],[_az]]*Table1[[#This Row],[_az]]),Table1[[#This Row],[_ax]])*180/PI()</f>
        <v>-2.3227272292329841</v>
      </c>
    </row>
    <row r="1817" spans="1:21" x14ac:dyDescent="0.25">
      <c r="A1817" t="s">
        <v>2</v>
      </c>
      <c r="B1817" t="s">
        <v>1</v>
      </c>
      <c r="C1817" t="s">
        <v>4</v>
      </c>
      <c r="D1817" t="s">
        <v>3</v>
      </c>
      <c r="E1817">
        <v>-217</v>
      </c>
      <c r="F1817">
        <v>8288</v>
      </c>
      <c r="G1817">
        <v>1032</v>
      </c>
      <c r="H1817">
        <v>3</v>
      </c>
      <c r="I1817">
        <v>-2</v>
      </c>
      <c r="J1817">
        <v>-17</v>
      </c>
      <c r="K1817">
        <v>1349</v>
      </c>
      <c r="L1817">
        <v>-2</v>
      </c>
      <c r="M1817">
        <v>-124</v>
      </c>
      <c r="N1817">
        <v>-50</v>
      </c>
      <c r="O1817">
        <v>435663</v>
      </c>
      <c r="P1817">
        <f>(Table1[[#This Row],[ax]]-E$1)/E$2</f>
        <v>-4.0543821315853365E-2</v>
      </c>
      <c r="Q1817">
        <f>(Table1[[#This Row],[ay]]-F$1)/F$2</f>
        <v>0.99369161712968579</v>
      </c>
      <c r="R1817">
        <f>(Table1[[#This Row],[az]]-G$1)/G$2</f>
        <v>5.4054054054054057E-3</v>
      </c>
      <c r="S1817">
        <f>SQRT(Table1[[#This Row],[_ax]]*Table1[[#This Row],[_ax]]+Table1[[#This Row],[_ay]]*Table1[[#This Row],[_ay]]+Table1[[#This Row],[_az]]*Table1[[#This Row],[_az]])</f>
        <v>0.99453308130413565</v>
      </c>
      <c r="T1817" s="1">
        <f>ATAN2(Table1[[#This Row],[_az]],Table1[[#This Row],[_ay]])*180/PI()</f>
        <v>89.688330004801045</v>
      </c>
      <c r="U1817" s="1">
        <f>ATAN2(SQRT(Table1[[#This Row],[_ay]]*Table1[[#This Row],[_ay]]+Table1[[#This Row],[_az]]*Table1[[#This Row],[_az]]),Table1[[#This Row],[_ax]])*180/PI()</f>
        <v>-2.3364067123145329</v>
      </c>
    </row>
    <row r="1818" spans="1:21" x14ac:dyDescent="0.25">
      <c r="A1818" t="s">
        <v>2</v>
      </c>
      <c r="B1818" t="s">
        <v>1</v>
      </c>
      <c r="C1818" t="s">
        <v>4</v>
      </c>
      <c r="D1818" t="s">
        <v>3</v>
      </c>
      <c r="E1818">
        <v>-217</v>
      </c>
      <c r="F1818">
        <v>8285</v>
      </c>
      <c r="G1818">
        <v>1034</v>
      </c>
      <c r="H1818">
        <v>3</v>
      </c>
      <c r="I1818">
        <v>-1</v>
      </c>
      <c r="J1818">
        <v>-15</v>
      </c>
      <c r="K1818">
        <v>1354</v>
      </c>
      <c r="L1818">
        <v>1</v>
      </c>
      <c r="M1818">
        <v>-127</v>
      </c>
      <c r="N1818">
        <v>-61</v>
      </c>
      <c r="O1818">
        <v>435713</v>
      </c>
      <c r="P1818">
        <f>(Table1[[#This Row],[ax]]-E$1)/E$2</f>
        <v>-4.0543821315853365E-2</v>
      </c>
      <c r="Q1818">
        <f>(Table1[[#This Row],[ay]]-F$1)/F$2</f>
        <v>0.99332767196409077</v>
      </c>
      <c r="R1818">
        <f>(Table1[[#This Row],[az]]-G$1)/G$2</f>
        <v>5.6456456456456458E-3</v>
      </c>
      <c r="S1818">
        <f>SQRT(Table1[[#This Row],[_ax]]*Table1[[#This Row],[_ax]]+Table1[[#This Row],[_ay]]*Table1[[#This Row],[_ay]]+Table1[[#This Row],[_az]]*Table1[[#This Row],[_az]])</f>
        <v>0.99417077941933507</v>
      </c>
      <c r="T1818" s="1">
        <f>ATAN2(Table1[[#This Row],[_az]],Table1[[#This Row],[_ay]])*180/PI()</f>
        <v>89.6743590314762</v>
      </c>
      <c r="U1818" s="1">
        <f>ATAN2(SQRT(Table1[[#This Row],[_ay]]*Table1[[#This Row],[_ay]]+Table1[[#This Row],[_az]]*Table1[[#This Row],[_az]]),Table1[[#This Row],[_ax]])*180/PI()</f>
        <v>-2.3372586326616243</v>
      </c>
    </row>
    <row r="1819" spans="1:21" x14ac:dyDescent="0.25">
      <c r="A1819" t="s">
        <v>2</v>
      </c>
      <c r="B1819" t="s">
        <v>1</v>
      </c>
      <c r="C1819" t="s">
        <v>4</v>
      </c>
      <c r="D1819" t="s">
        <v>3</v>
      </c>
      <c r="E1819">
        <v>-218</v>
      </c>
      <c r="F1819">
        <v>8286</v>
      </c>
      <c r="G1819">
        <v>1025</v>
      </c>
      <c r="H1819">
        <v>4</v>
      </c>
      <c r="I1819">
        <v>-3</v>
      </c>
      <c r="J1819">
        <v>-17</v>
      </c>
      <c r="K1819">
        <v>1352</v>
      </c>
      <c r="L1819">
        <v>-6</v>
      </c>
      <c r="M1819">
        <v>-124</v>
      </c>
      <c r="N1819">
        <v>-52</v>
      </c>
      <c r="O1819">
        <v>435763</v>
      </c>
      <c r="P1819">
        <f>(Table1[[#This Row],[ax]]-E$1)/E$2</f>
        <v>-4.0665210002427774E-2</v>
      </c>
      <c r="Q1819">
        <f>(Table1[[#This Row],[ay]]-F$1)/F$2</f>
        <v>0.99344898701928908</v>
      </c>
      <c r="R1819">
        <f>(Table1[[#This Row],[az]]-G$1)/G$2</f>
        <v>4.5645645645645645E-3</v>
      </c>
      <c r="S1819">
        <f>SQRT(Table1[[#This Row],[_ax]]*Table1[[#This Row],[_ax]]+Table1[[#This Row],[_ay]]*Table1[[#This Row],[_ay]]+Table1[[#This Row],[_az]]*Table1[[#This Row],[_az]])</f>
        <v>0.99429139811418321</v>
      </c>
      <c r="T1819" s="1">
        <f>ATAN2(Table1[[#This Row],[_az]],Table1[[#This Row],[_ay]])*180/PI()</f>
        <v>89.736746981554489</v>
      </c>
      <c r="U1819" s="1">
        <f>ATAN2(SQRT(Table1[[#This Row],[_ay]]*Table1[[#This Row],[_ay]]+Table1[[#This Row],[_az]]*Table1[[#This Row],[_az]]),Table1[[#This Row],[_ax]])*180/PI()</f>
        <v>-2.3439757708033691</v>
      </c>
    </row>
    <row r="1820" spans="1:21" x14ac:dyDescent="0.25">
      <c r="A1820" t="s">
        <v>2</v>
      </c>
      <c r="B1820" t="s">
        <v>1</v>
      </c>
      <c r="C1820" t="s">
        <v>4</v>
      </c>
      <c r="D1820" t="s">
        <v>3</v>
      </c>
      <c r="E1820">
        <v>-233</v>
      </c>
      <c r="F1820">
        <v>8285</v>
      </c>
      <c r="G1820">
        <v>1028</v>
      </c>
      <c r="H1820">
        <v>5</v>
      </c>
      <c r="I1820">
        <v>-2</v>
      </c>
      <c r="J1820">
        <v>-17</v>
      </c>
      <c r="K1820">
        <v>1348</v>
      </c>
      <c r="L1820">
        <v>-7</v>
      </c>
      <c r="M1820">
        <v>-119</v>
      </c>
      <c r="N1820">
        <v>-55</v>
      </c>
      <c r="O1820">
        <v>435813</v>
      </c>
      <c r="P1820">
        <f>(Table1[[#This Row],[ax]]-E$1)/E$2</f>
        <v>-4.2486040301043942E-2</v>
      </c>
      <c r="Q1820">
        <f>(Table1[[#This Row],[ay]]-F$1)/F$2</f>
        <v>0.99332767196409077</v>
      </c>
      <c r="R1820">
        <f>(Table1[[#This Row],[az]]-G$1)/G$2</f>
        <v>4.9249249249249246E-3</v>
      </c>
      <c r="S1820">
        <f>SQRT(Table1[[#This Row],[_ax]]*Table1[[#This Row],[_ax]]+Table1[[#This Row],[_ay]]*Table1[[#This Row],[_ay]]+Table1[[#This Row],[_az]]*Table1[[#This Row],[_az]])</f>
        <v>0.99424804872606032</v>
      </c>
      <c r="T1820" s="1">
        <f>ATAN2(Table1[[#This Row],[_az]],Table1[[#This Row],[_ay]])*180/PI()</f>
        <v>89.715929487852009</v>
      </c>
      <c r="U1820" s="1">
        <f>ATAN2(SQRT(Table1[[#This Row],[_ay]]*Table1[[#This Row],[_ay]]+Table1[[#This Row],[_az]]*Table1[[#This Row],[_az]]),Table1[[#This Row],[_ax]])*180/PI()</f>
        <v>-2.4490993405295249</v>
      </c>
    </row>
    <row r="1821" spans="1:21" x14ac:dyDescent="0.25">
      <c r="A1821" t="s">
        <v>2</v>
      </c>
      <c r="B1821" t="s">
        <v>1</v>
      </c>
      <c r="C1821" t="s">
        <v>4</v>
      </c>
      <c r="D1821" t="s">
        <v>3</v>
      </c>
      <c r="E1821">
        <v>-215</v>
      </c>
      <c r="F1821">
        <v>8280</v>
      </c>
      <c r="G1821">
        <v>1032</v>
      </c>
      <c r="H1821">
        <v>4</v>
      </c>
      <c r="I1821">
        <v>-2</v>
      </c>
      <c r="J1821">
        <v>-16</v>
      </c>
      <c r="K1821">
        <v>1354</v>
      </c>
      <c r="L1821">
        <v>-4</v>
      </c>
      <c r="M1821">
        <v>-128</v>
      </c>
      <c r="N1821">
        <v>-58</v>
      </c>
      <c r="O1821">
        <v>435863</v>
      </c>
      <c r="P1821">
        <f>(Table1[[#This Row],[ax]]-E$1)/E$2</f>
        <v>-4.0301043942704541E-2</v>
      </c>
      <c r="Q1821">
        <f>(Table1[[#This Row],[ay]]-F$1)/F$2</f>
        <v>0.99272109668809905</v>
      </c>
      <c r="R1821">
        <f>(Table1[[#This Row],[az]]-G$1)/G$2</f>
        <v>5.4054054054054057E-3</v>
      </c>
      <c r="S1821">
        <f>SQRT(Table1[[#This Row],[_ax]]*Table1[[#This Row],[_ax]]+Table1[[#This Row],[_ay]]*Table1[[#This Row],[_ay]]+Table1[[#This Row],[_az]]*Table1[[#This Row],[_az]])</f>
        <v>0.99355350553459909</v>
      </c>
      <c r="T1821" s="1">
        <f>ATAN2(Table1[[#This Row],[_az]],Table1[[#This Row],[_ay]])*180/PI()</f>
        <v>89.68802531083746</v>
      </c>
      <c r="U1821" s="1">
        <f>ATAN2(SQRT(Table1[[#This Row],[_ay]]*Table1[[#This Row],[_ay]]+Table1[[#This Row],[_az]]*Table1[[#This Row],[_az]]),Table1[[#This Row],[_ax]])*180/PI()</f>
        <v>-2.3246995553777916</v>
      </c>
    </row>
    <row r="1822" spans="1:21" x14ac:dyDescent="0.25">
      <c r="A1822" t="s">
        <v>2</v>
      </c>
      <c r="B1822" t="s">
        <v>1</v>
      </c>
      <c r="C1822" t="s">
        <v>4</v>
      </c>
      <c r="D1822" t="s">
        <v>3</v>
      </c>
      <c r="E1822">
        <v>-208</v>
      </c>
      <c r="F1822">
        <v>8290</v>
      </c>
      <c r="G1822">
        <v>1025</v>
      </c>
      <c r="H1822">
        <v>4</v>
      </c>
      <c r="I1822">
        <v>-1</v>
      </c>
      <c r="J1822">
        <v>-18</v>
      </c>
      <c r="K1822">
        <v>1352</v>
      </c>
      <c r="L1822">
        <v>-1</v>
      </c>
      <c r="M1822">
        <v>-127</v>
      </c>
      <c r="N1822">
        <v>-55</v>
      </c>
      <c r="O1822">
        <v>435913</v>
      </c>
      <c r="P1822">
        <f>(Table1[[#This Row],[ax]]-E$1)/E$2</f>
        <v>-3.9451323136683661E-2</v>
      </c>
      <c r="Q1822">
        <f>(Table1[[#This Row],[ay]]-F$1)/F$2</f>
        <v>0.9939342472400825</v>
      </c>
      <c r="R1822">
        <f>(Table1[[#This Row],[az]]-G$1)/G$2</f>
        <v>4.5645645645645645E-3</v>
      </c>
      <c r="S1822">
        <f>SQRT(Table1[[#This Row],[_ax]]*Table1[[#This Row],[_ax]]+Table1[[#This Row],[_ay]]*Table1[[#This Row],[_ay]]+Table1[[#This Row],[_az]]*Table1[[#This Row],[_az]])</f>
        <v>0.99472736465003753</v>
      </c>
      <c r="T1822" s="1">
        <f>ATAN2(Table1[[#This Row],[_az]],Table1[[#This Row],[_ay]])*180/PI()</f>
        <v>89.736875505570694</v>
      </c>
      <c r="U1822" s="1">
        <f>ATAN2(SQRT(Table1[[#This Row],[_ay]]*Table1[[#This Row],[_ay]]+Table1[[#This Row],[_az]]*Table1[[#This Row],[_az]]),Table1[[#This Row],[_ax]])*180/PI()</f>
        <v>-2.2729718649212445</v>
      </c>
    </row>
    <row r="1823" spans="1:21" x14ac:dyDescent="0.25">
      <c r="A1823" t="s">
        <v>2</v>
      </c>
      <c r="B1823" t="s">
        <v>1</v>
      </c>
      <c r="C1823" t="s">
        <v>4</v>
      </c>
      <c r="D1823" t="s">
        <v>3</v>
      </c>
      <c r="E1823">
        <v>-211</v>
      </c>
      <c r="F1823">
        <v>8291</v>
      </c>
      <c r="G1823">
        <v>1033</v>
      </c>
      <c r="H1823">
        <v>3</v>
      </c>
      <c r="I1823">
        <v>-1</v>
      </c>
      <c r="J1823">
        <v>-18</v>
      </c>
      <c r="K1823">
        <v>1349</v>
      </c>
      <c r="L1823">
        <v>-9</v>
      </c>
      <c r="M1823">
        <v>-127</v>
      </c>
      <c r="N1823">
        <v>-61</v>
      </c>
      <c r="O1823">
        <v>435963</v>
      </c>
      <c r="P1823">
        <f>(Table1[[#This Row],[ax]]-E$1)/E$2</f>
        <v>-3.9815489196406893E-2</v>
      </c>
      <c r="Q1823">
        <f>(Table1[[#This Row],[ay]]-F$1)/F$2</f>
        <v>0.9940555622952808</v>
      </c>
      <c r="R1823">
        <f>(Table1[[#This Row],[az]]-G$1)/G$2</f>
        <v>5.5255255255255258E-3</v>
      </c>
      <c r="S1823">
        <f>SQRT(Table1[[#This Row],[_ax]]*Table1[[#This Row],[_ax]]+Table1[[#This Row],[_ay]]*Table1[[#This Row],[_ay]]+Table1[[#This Row],[_az]]*Table1[[#This Row],[_az]])</f>
        <v>0.99486796387383447</v>
      </c>
      <c r="T1823" s="1">
        <f>ATAN2(Table1[[#This Row],[_az]],Table1[[#This Row],[_ay]])*180/PI()</f>
        <v>89.681520788527081</v>
      </c>
      <c r="U1823" s="1">
        <f>ATAN2(SQRT(Table1[[#This Row],[_ay]]*Table1[[#This Row],[_ay]]+Table1[[#This Row],[_az]]*Table1[[#This Row],[_az]]),Table1[[#This Row],[_ax]])*180/PI()</f>
        <v>-2.293639943655104</v>
      </c>
    </row>
    <row r="1824" spans="1:21" x14ac:dyDescent="0.25">
      <c r="A1824" t="s">
        <v>2</v>
      </c>
      <c r="B1824" t="s">
        <v>1</v>
      </c>
      <c r="C1824" t="s">
        <v>4</v>
      </c>
      <c r="D1824" t="s">
        <v>3</v>
      </c>
      <c r="E1824">
        <v>-218</v>
      </c>
      <c r="F1824">
        <v>8275</v>
      </c>
      <c r="G1824">
        <v>1029</v>
      </c>
      <c r="H1824">
        <v>3</v>
      </c>
      <c r="I1824">
        <v>-2</v>
      </c>
      <c r="J1824">
        <v>-18</v>
      </c>
      <c r="K1824">
        <v>1352</v>
      </c>
      <c r="L1824">
        <v>-1</v>
      </c>
      <c r="M1824">
        <v>-129</v>
      </c>
      <c r="N1824">
        <v>-53</v>
      </c>
      <c r="O1824">
        <v>436013</v>
      </c>
      <c r="P1824">
        <f>(Table1[[#This Row],[ax]]-E$1)/E$2</f>
        <v>-4.0665210002427774E-2</v>
      </c>
      <c r="Q1824">
        <f>(Table1[[#This Row],[ay]]-F$1)/F$2</f>
        <v>0.99211452141210721</v>
      </c>
      <c r="R1824">
        <f>(Table1[[#This Row],[az]]-G$1)/G$2</f>
        <v>5.0450450450450447E-3</v>
      </c>
      <c r="S1824">
        <f>SQRT(Table1[[#This Row],[_ax]]*Table1[[#This Row],[_ax]]+Table1[[#This Row],[_ay]]*Table1[[#This Row],[_ay]]+Table1[[#This Row],[_az]]*Table1[[#This Row],[_az]])</f>
        <v>0.9929603896333542</v>
      </c>
      <c r="T1824" s="1">
        <f>ATAN2(Table1[[#This Row],[_az]],Table1[[#This Row],[_ay]])*180/PI()</f>
        <v>89.708645231205011</v>
      </c>
      <c r="U1824" s="1">
        <f>ATAN2(SQRT(Table1[[#This Row],[_ay]]*Table1[[#This Row],[_ay]]+Table1[[#This Row],[_az]]*Table1[[#This Row],[_az]]),Table1[[#This Row],[_ax]])*180/PI()</f>
        <v>-2.3471194982207764</v>
      </c>
    </row>
    <row r="1825" spans="1:21" x14ac:dyDescent="0.25">
      <c r="A1825" t="s">
        <v>2</v>
      </c>
      <c r="B1825" t="s">
        <v>1</v>
      </c>
      <c r="C1825" t="s">
        <v>4</v>
      </c>
      <c r="D1825" t="s">
        <v>3</v>
      </c>
      <c r="E1825">
        <v>-224</v>
      </c>
      <c r="F1825">
        <v>8284</v>
      </c>
      <c r="G1825">
        <v>1039</v>
      </c>
      <c r="H1825">
        <v>4</v>
      </c>
      <c r="I1825">
        <v>-2</v>
      </c>
      <c r="J1825">
        <v>-17</v>
      </c>
      <c r="K1825">
        <v>1354</v>
      </c>
      <c r="L1825">
        <v>-5</v>
      </c>
      <c r="M1825">
        <v>-131</v>
      </c>
      <c r="N1825">
        <v>-57</v>
      </c>
      <c r="O1825">
        <v>436063</v>
      </c>
      <c r="P1825">
        <f>(Table1[[#This Row],[ax]]-E$1)/E$2</f>
        <v>-4.1393542121874238E-2</v>
      </c>
      <c r="Q1825">
        <f>(Table1[[#This Row],[ay]]-F$1)/F$2</f>
        <v>0.99320635690889236</v>
      </c>
      <c r="R1825">
        <f>(Table1[[#This Row],[az]]-G$1)/G$2</f>
        <v>6.2462462462462461E-3</v>
      </c>
      <c r="S1825">
        <f>SQRT(Table1[[#This Row],[_ax]]*Table1[[#This Row],[_ax]]+Table1[[#This Row],[_ay]]*Table1[[#This Row],[_ay]]+Table1[[#This Row],[_az]]*Table1[[#This Row],[_az]])</f>
        <v>0.9940881793512073</v>
      </c>
      <c r="T1825" s="1">
        <f>ATAN2(Table1[[#This Row],[_az]],Table1[[#This Row],[_ay]])*180/PI()</f>
        <v>89.639673239004779</v>
      </c>
      <c r="U1825" s="1">
        <f>ATAN2(SQRT(Table1[[#This Row],[_ay]]*Table1[[#This Row],[_ay]]+Table1[[#This Row],[_az]]*Table1[[#This Row],[_az]]),Table1[[#This Row],[_ax]])*180/PI()</f>
        <v>-2.3864695387956285</v>
      </c>
    </row>
    <row r="1826" spans="1:21" x14ac:dyDescent="0.25">
      <c r="A1826" t="s">
        <v>2</v>
      </c>
      <c r="B1826" t="s">
        <v>1</v>
      </c>
      <c r="C1826" t="s">
        <v>4</v>
      </c>
      <c r="D1826" t="s">
        <v>3</v>
      </c>
      <c r="E1826">
        <v>-212</v>
      </c>
      <c r="F1826">
        <v>8283</v>
      </c>
      <c r="G1826">
        <v>1027</v>
      </c>
      <c r="H1826">
        <v>5</v>
      </c>
      <c r="I1826">
        <v>-1</v>
      </c>
      <c r="J1826">
        <v>-17</v>
      </c>
      <c r="K1826">
        <v>1352</v>
      </c>
      <c r="L1826">
        <v>3</v>
      </c>
      <c r="M1826">
        <v>-125</v>
      </c>
      <c r="N1826">
        <v>-51</v>
      </c>
      <c r="O1826">
        <v>436113</v>
      </c>
      <c r="P1826">
        <f>(Table1[[#This Row],[ax]]-E$1)/E$2</f>
        <v>-3.9936877882981309E-2</v>
      </c>
      <c r="Q1826">
        <f>(Table1[[#This Row],[ay]]-F$1)/F$2</f>
        <v>0.99308504185369406</v>
      </c>
      <c r="R1826">
        <f>(Table1[[#This Row],[az]]-G$1)/G$2</f>
        <v>4.8048048048048046E-3</v>
      </c>
      <c r="S1826">
        <f>SQRT(Table1[[#This Row],[_ax]]*Table1[[#This Row],[_ax]]+Table1[[#This Row],[_ay]]*Table1[[#This Row],[_ay]]+Table1[[#This Row],[_az]]*Table1[[#This Row],[_az]])</f>
        <v>0.99389936146362712</v>
      </c>
      <c r="T1826" s="1">
        <f>ATAN2(Table1[[#This Row],[_az]],Table1[[#This Row],[_ay]])*180/PI()</f>
        <v>89.722790217331607</v>
      </c>
      <c r="U1826" s="1">
        <f>ATAN2(SQRT(Table1[[#This Row],[_ay]]*Table1[[#This Row],[_ay]]+Table1[[#This Row],[_az]]*Table1[[#This Row],[_az]]),Table1[[#This Row],[_ax]])*180/PI()</f>
        <v>-2.3028797909773124</v>
      </c>
    </row>
    <row r="1827" spans="1:21" x14ac:dyDescent="0.25">
      <c r="A1827" t="s">
        <v>2</v>
      </c>
      <c r="B1827" t="s">
        <v>1</v>
      </c>
      <c r="C1827" t="s">
        <v>4</v>
      </c>
      <c r="D1827" t="s">
        <v>3</v>
      </c>
      <c r="E1827">
        <v>-213</v>
      </c>
      <c r="F1827">
        <v>8283</v>
      </c>
      <c r="G1827">
        <v>1030</v>
      </c>
      <c r="H1827">
        <v>4</v>
      </c>
      <c r="I1827">
        <v>-1</v>
      </c>
      <c r="J1827">
        <v>-17</v>
      </c>
      <c r="K1827">
        <v>1352</v>
      </c>
      <c r="L1827">
        <v>-3</v>
      </c>
      <c r="M1827">
        <v>-135</v>
      </c>
      <c r="N1827">
        <v>-53</v>
      </c>
      <c r="O1827">
        <v>436163</v>
      </c>
      <c r="P1827">
        <f>(Table1[[#This Row],[ax]]-E$1)/E$2</f>
        <v>-4.0058266569555717E-2</v>
      </c>
      <c r="Q1827">
        <f>(Table1[[#This Row],[ay]]-F$1)/F$2</f>
        <v>0.99308504185369406</v>
      </c>
      <c r="R1827">
        <f>(Table1[[#This Row],[az]]-G$1)/G$2</f>
        <v>5.1651651651651647E-3</v>
      </c>
      <c r="S1827">
        <f>SQRT(Table1[[#This Row],[_ax]]*Table1[[#This Row],[_ax]]+Table1[[#This Row],[_ay]]*Table1[[#This Row],[_ay]]+Table1[[#This Row],[_az]]*Table1[[#This Row],[_az]])</f>
        <v>0.99390605391319264</v>
      </c>
      <c r="T1827" s="1">
        <f>ATAN2(Table1[[#This Row],[_az]],Table1[[#This Row],[_ay]])*180/PI()</f>
        <v>89.701999845494328</v>
      </c>
      <c r="U1827" s="1">
        <f>ATAN2(SQRT(Table1[[#This Row],[_ay]]*Table1[[#This Row],[_ay]]+Table1[[#This Row],[_az]]*Table1[[#This Row],[_az]]),Table1[[#This Row],[_ax]])*180/PI()</f>
        <v>-2.3098676524956172</v>
      </c>
    </row>
    <row r="1828" spans="1:21" x14ac:dyDescent="0.25">
      <c r="A1828" t="s">
        <v>2</v>
      </c>
      <c r="B1828" t="s">
        <v>1</v>
      </c>
      <c r="C1828" t="s">
        <v>4</v>
      </c>
      <c r="D1828" t="s">
        <v>3</v>
      </c>
      <c r="E1828">
        <v>-209</v>
      </c>
      <c r="F1828">
        <v>8287</v>
      </c>
      <c r="G1828">
        <v>1033</v>
      </c>
      <c r="H1828">
        <v>4</v>
      </c>
      <c r="I1828">
        <v>-2</v>
      </c>
      <c r="J1828">
        <v>-17</v>
      </c>
      <c r="K1828">
        <v>1354</v>
      </c>
      <c r="L1828">
        <v>1</v>
      </c>
      <c r="M1828">
        <v>-121</v>
      </c>
      <c r="N1828">
        <v>-53</v>
      </c>
      <c r="O1828">
        <v>436213</v>
      </c>
      <c r="P1828">
        <f>(Table1[[#This Row],[ax]]-E$1)/E$2</f>
        <v>-3.9572711823258069E-2</v>
      </c>
      <c r="Q1828">
        <f>(Table1[[#This Row],[ay]]-F$1)/F$2</f>
        <v>0.99357030207448749</v>
      </c>
      <c r="R1828">
        <f>(Table1[[#This Row],[az]]-G$1)/G$2</f>
        <v>5.5255255255255258E-3</v>
      </c>
      <c r="S1828">
        <f>SQRT(Table1[[#This Row],[_ax]]*Table1[[#This Row],[_ax]]+Table1[[#This Row],[_ay]]*Table1[[#This Row],[_ay]]+Table1[[#This Row],[_az]]*Table1[[#This Row],[_az]])</f>
        <v>0.99437340879458769</v>
      </c>
      <c r="T1828" s="1">
        <f>ATAN2(Table1[[#This Row],[_az]],Table1[[#This Row],[_ay]])*180/PI()</f>
        <v>89.681365246330913</v>
      </c>
      <c r="U1828" s="1">
        <f>ATAN2(SQRT(Table1[[#This Row],[_ay]]*Table1[[#This Row],[_ay]]+Table1[[#This Row],[_az]]*Table1[[#This Row],[_az]]),Table1[[#This Row],[_ax]])*180/PI()</f>
        <v>-2.2807813164241106</v>
      </c>
    </row>
    <row r="1829" spans="1:21" x14ac:dyDescent="0.25">
      <c r="A1829" t="s">
        <v>2</v>
      </c>
      <c r="B1829" t="s">
        <v>1</v>
      </c>
      <c r="C1829" t="s">
        <v>4</v>
      </c>
      <c r="D1829" t="s">
        <v>3</v>
      </c>
      <c r="E1829">
        <v>-218</v>
      </c>
      <c r="F1829">
        <v>8281</v>
      </c>
      <c r="G1829">
        <v>1035</v>
      </c>
      <c r="H1829">
        <v>4</v>
      </c>
      <c r="I1829">
        <v>-3</v>
      </c>
      <c r="J1829">
        <v>-16</v>
      </c>
      <c r="K1829">
        <v>1351</v>
      </c>
      <c r="L1829">
        <v>-3</v>
      </c>
      <c r="M1829">
        <v>-125</v>
      </c>
      <c r="N1829">
        <v>-53</v>
      </c>
      <c r="O1829">
        <v>436263</v>
      </c>
      <c r="P1829">
        <f>(Table1[[#This Row],[ax]]-E$1)/E$2</f>
        <v>-4.0665210002427774E-2</v>
      </c>
      <c r="Q1829">
        <f>(Table1[[#This Row],[ay]]-F$1)/F$2</f>
        <v>0.99284241174329735</v>
      </c>
      <c r="R1829">
        <f>(Table1[[#This Row],[az]]-G$1)/G$2</f>
        <v>5.7657657657657659E-3</v>
      </c>
      <c r="S1829">
        <f>SQRT(Table1[[#This Row],[_ax]]*Table1[[#This Row],[_ax]]+Table1[[#This Row],[_ay]]*Table1[[#This Row],[_ay]]+Table1[[#This Row],[_az]]*Table1[[#This Row],[_az]])</f>
        <v>0.99369158088194265</v>
      </c>
      <c r="T1829" s="1">
        <f>ATAN2(Table1[[#This Row],[_az]],Table1[[#This Row],[_ay]])*180/PI()</f>
        <v>89.667268111771591</v>
      </c>
      <c r="U1829" s="1">
        <f>ATAN2(SQRT(Table1[[#This Row],[_ay]]*Table1[[#This Row],[_ay]]+Table1[[#This Row],[_az]]*Table1[[#This Row],[_az]]),Table1[[#This Row],[_ax]])*180/PI()</f>
        <v>-2.3453914441135701</v>
      </c>
    </row>
    <row r="1830" spans="1:21" x14ac:dyDescent="0.25">
      <c r="A1830" t="s">
        <v>2</v>
      </c>
      <c r="B1830" t="s">
        <v>1</v>
      </c>
      <c r="C1830" t="s">
        <v>4</v>
      </c>
      <c r="D1830" t="s">
        <v>3</v>
      </c>
      <c r="E1830">
        <v>-215</v>
      </c>
      <c r="F1830">
        <v>8283</v>
      </c>
      <c r="G1830">
        <v>1032</v>
      </c>
      <c r="H1830">
        <v>5</v>
      </c>
      <c r="I1830">
        <v>-2</v>
      </c>
      <c r="J1830">
        <v>-16</v>
      </c>
      <c r="K1830">
        <v>1349</v>
      </c>
      <c r="L1830">
        <v>-3</v>
      </c>
      <c r="M1830">
        <v>-125</v>
      </c>
      <c r="N1830">
        <v>-51</v>
      </c>
      <c r="O1830">
        <v>436313</v>
      </c>
      <c r="P1830">
        <f>(Table1[[#This Row],[ax]]-E$1)/E$2</f>
        <v>-4.0301043942704541E-2</v>
      </c>
      <c r="Q1830">
        <f>(Table1[[#This Row],[ay]]-F$1)/F$2</f>
        <v>0.99308504185369406</v>
      </c>
      <c r="R1830">
        <f>(Table1[[#This Row],[az]]-G$1)/G$2</f>
        <v>5.4054054054054057E-3</v>
      </c>
      <c r="S1830">
        <f>SQRT(Table1[[#This Row],[_ax]]*Table1[[#This Row],[_ax]]+Table1[[#This Row],[_ay]]*Table1[[#This Row],[_ay]]+Table1[[#This Row],[_az]]*Table1[[#This Row],[_az]])</f>
        <v>0.99391714589497937</v>
      </c>
      <c r="T1830" s="1">
        <f>ATAN2(Table1[[#This Row],[_az]],Table1[[#This Row],[_ay]])*180/PI()</f>
        <v>89.688139640861749</v>
      </c>
      <c r="U1830" s="1">
        <f>ATAN2(SQRT(Table1[[#This Row],[_ay]]*Table1[[#This Row],[_ay]]+Table1[[#This Row],[_az]]*Table1[[#This Row],[_az]]),Table1[[#This Row],[_ax]])*180/PI()</f>
        <v>-2.3238485603841723</v>
      </c>
    </row>
    <row r="1831" spans="1:21" x14ac:dyDescent="0.25">
      <c r="A1831" t="s">
        <v>2</v>
      </c>
      <c r="B1831" t="s">
        <v>1</v>
      </c>
      <c r="C1831" t="s">
        <v>4</v>
      </c>
      <c r="D1831" t="s">
        <v>3</v>
      </c>
      <c r="E1831">
        <v>-217</v>
      </c>
      <c r="F1831">
        <v>8286</v>
      </c>
      <c r="G1831">
        <v>1030</v>
      </c>
      <c r="H1831">
        <v>4</v>
      </c>
      <c r="I1831">
        <v>-1</v>
      </c>
      <c r="J1831">
        <v>-18</v>
      </c>
      <c r="K1831">
        <v>1352</v>
      </c>
      <c r="L1831">
        <v>-5</v>
      </c>
      <c r="M1831">
        <v>-129</v>
      </c>
      <c r="N1831">
        <v>-55</v>
      </c>
      <c r="O1831">
        <v>436363</v>
      </c>
      <c r="P1831">
        <f>(Table1[[#This Row],[ax]]-E$1)/E$2</f>
        <v>-4.0543821315853365E-2</v>
      </c>
      <c r="Q1831">
        <f>(Table1[[#This Row],[ay]]-F$1)/F$2</f>
        <v>0.99344898701928908</v>
      </c>
      <c r="R1831">
        <f>(Table1[[#This Row],[az]]-G$1)/G$2</f>
        <v>5.1651651651651647E-3</v>
      </c>
      <c r="S1831">
        <f>SQRT(Table1[[#This Row],[_ax]]*Table1[[#This Row],[_ax]]+Table1[[#This Row],[_ay]]*Table1[[#This Row],[_ay]]+Table1[[#This Row],[_az]]*Table1[[#This Row],[_az]])</f>
        <v>0.99428937950061946</v>
      </c>
      <c r="T1831" s="1">
        <f>ATAN2(Table1[[#This Row],[_az]],Table1[[#This Row],[_ay]])*180/PI()</f>
        <v>89.702109014422149</v>
      </c>
      <c r="U1831" s="1">
        <f>ATAN2(SQRT(Table1[[#This Row],[_ay]]*Table1[[#This Row],[_ay]]+Table1[[#This Row],[_az]]*Table1[[#This Row],[_az]]),Table1[[#This Row],[_ax]])*180/PI()</f>
        <v>-2.336979686810678</v>
      </c>
    </row>
    <row r="1832" spans="1:21" x14ac:dyDescent="0.25">
      <c r="A1832" t="s">
        <v>2</v>
      </c>
      <c r="B1832" t="s">
        <v>1</v>
      </c>
      <c r="C1832" t="s">
        <v>4</v>
      </c>
      <c r="D1832" t="s">
        <v>3</v>
      </c>
      <c r="E1832">
        <v>-216</v>
      </c>
      <c r="F1832">
        <v>8288</v>
      </c>
      <c r="G1832">
        <v>1024</v>
      </c>
      <c r="H1832">
        <v>4</v>
      </c>
      <c r="I1832">
        <v>-1</v>
      </c>
      <c r="J1832">
        <v>-16</v>
      </c>
      <c r="K1832">
        <v>1353</v>
      </c>
      <c r="L1832">
        <v>-1</v>
      </c>
      <c r="M1832">
        <v>-125</v>
      </c>
      <c r="N1832">
        <v>-57</v>
      </c>
      <c r="O1832">
        <v>436413</v>
      </c>
      <c r="P1832">
        <f>(Table1[[#This Row],[ax]]-E$1)/E$2</f>
        <v>-4.042243262927895E-2</v>
      </c>
      <c r="Q1832">
        <f>(Table1[[#This Row],[ay]]-F$1)/F$2</f>
        <v>0.99369161712968579</v>
      </c>
      <c r="R1832">
        <f>(Table1[[#This Row],[az]]-G$1)/G$2</f>
        <v>4.4444444444444444E-3</v>
      </c>
      <c r="S1832">
        <f>SQRT(Table1[[#This Row],[_ax]]*Table1[[#This Row],[_ax]]+Table1[[#This Row],[_ay]]*Table1[[#This Row],[_ay]]+Table1[[#This Row],[_az]]*Table1[[#This Row],[_az]])</f>
        <v>0.99452338137416274</v>
      </c>
      <c r="T1832" s="1">
        <f>ATAN2(Table1[[#This Row],[_az]],Table1[[#This Row],[_ay]])*180/PI()</f>
        <v>89.743737185131366</v>
      </c>
      <c r="U1832" s="1">
        <f>ATAN2(SQRT(Table1[[#This Row],[_ay]]*Table1[[#This Row],[_ay]]+Table1[[#This Row],[_az]]*Table1[[#This Row],[_az]]),Table1[[#This Row],[_ax]])*180/PI()</f>
        <v>-2.3294303521976638</v>
      </c>
    </row>
    <row r="1833" spans="1:21" x14ac:dyDescent="0.25">
      <c r="A1833" t="s">
        <v>2</v>
      </c>
      <c r="B1833" t="s">
        <v>1</v>
      </c>
      <c r="C1833" t="s">
        <v>4</v>
      </c>
      <c r="D1833" t="s">
        <v>3</v>
      </c>
      <c r="E1833">
        <v>-216</v>
      </c>
      <c r="F1833">
        <v>8284</v>
      </c>
      <c r="G1833">
        <v>1024</v>
      </c>
      <c r="H1833">
        <v>4</v>
      </c>
      <c r="I1833">
        <v>-1</v>
      </c>
      <c r="J1833">
        <v>-17</v>
      </c>
      <c r="K1833">
        <v>1354</v>
      </c>
      <c r="L1833">
        <v>0</v>
      </c>
      <c r="M1833">
        <v>-120</v>
      </c>
      <c r="N1833">
        <v>-54</v>
      </c>
      <c r="O1833">
        <v>436463</v>
      </c>
      <c r="P1833">
        <f>(Table1[[#This Row],[ax]]-E$1)/E$2</f>
        <v>-4.042243262927895E-2</v>
      </c>
      <c r="Q1833">
        <f>(Table1[[#This Row],[ay]]-F$1)/F$2</f>
        <v>0.99320635690889236</v>
      </c>
      <c r="R1833">
        <f>(Table1[[#This Row],[az]]-G$1)/G$2</f>
        <v>4.4444444444444444E-3</v>
      </c>
      <c r="S1833">
        <f>SQRT(Table1[[#This Row],[_ax]]*Table1[[#This Row],[_ax]]+Table1[[#This Row],[_ay]]*Table1[[#This Row],[_ay]]+Table1[[#This Row],[_az]]*Table1[[#This Row],[_az]])</f>
        <v>0.99403852719616581</v>
      </c>
      <c r="T1833" s="1">
        <f>ATAN2(Table1[[#This Row],[_az]],Table1[[#This Row],[_ay]])*180/PI()</f>
        <v>89.743611982055853</v>
      </c>
      <c r="U1833" s="1">
        <f>ATAN2(SQRT(Table1[[#This Row],[_ay]]*Table1[[#This Row],[_ay]]+Table1[[#This Row],[_az]]*Table1[[#This Row],[_az]]),Table1[[#This Row],[_ax]])*180/PI()</f>
        <v>-2.3305671866029285</v>
      </c>
    </row>
    <row r="1834" spans="1:21" x14ac:dyDescent="0.25">
      <c r="A1834" t="s">
        <v>2</v>
      </c>
      <c r="B1834" t="s">
        <v>1</v>
      </c>
      <c r="C1834" t="s">
        <v>4</v>
      </c>
      <c r="D1834" t="s">
        <v>3</v>
      </c>
      <c r="E1834">
        <v>-211</v>
      </c>
      <c r="F1834">
        <v>8280</v>
      </c>
      <c r="G1834">
        <v>1027</v>
      </c>
      <c r="H1834">
        <v>5</v>
      </c>
      <c r="I1834">
        <v>-3</v>
      </c>
      <c r="J1834">
        <v>-15</v>
      </c>
      <c r="K1834">
        <v>1355</v>
      </c>
      <c r="L1834">
        <v>-9</v>
      </c>
      <c r="M1834">
        <v>-127</v>
      </c>
      <c r="N1834">
        <v>-57</v>
      </c>
      <c r="O1834">
        <v>436513</v>
      </c>
      <c r="P1834">
        <f>(Table1[[#This Row],[ax]]-E$1)/E$2</f>
        <v>-3.9815489196406893E-2</v>
      </c>
      <c r="Q1834">
        <f>(Table1[[#This Row],[ay]]-F$1)/F$2</f>
        <v>0.99272109668809905</v>
      </c>
      <c r="R1834">
        <f>(Table1[[#This Row],[az]]-G$1)/G$2</f>
        <v>4.8048048048048046E-3</v>
      </c>
      <c r="S1834">
        <f>SQRT(Table1[[#This Row],[_ax]]*Table1[[#This Row],[_ax]]+Table1[[#This Row],[_ay]]*Table1[[#This Row],[_ay]]+Table1[[#This Row],[_az]]*Table1[[#This Row],[_az]])</f>
        <v>0.99353084257046775</v>
      </c>
      <c r="T1834" s="1">
        <f>ATAN2(Table1[[#This Row],[_az]],Table1[[#This Row],[_ay]])*180/PI()</f>
        <v>89.722688590011202</v>
      </c>
      <c r="U1834" s="1">
        <f>ATAN2(SQRT(Table1[[#This Row],[_ay]]*Table1[[#This Row],[_ay]]+Table1[[#This Row],[_az]]*Table1[[#This Row],[_az]]),Table1[[#This Row],[_ax]])*180/PI()</f>
        <v>-2.2967284410762776</v>
      </c>
    </row>
    <row r="1835" spans="1:21" x14ac:dyDescent="0.25">
      <c r="A1835" t="s">
        <v>2</v>
      </c>
      <c r="B1835" t="s">
        <v>1</v>
      </c>
      <c r="C1835" t="s">
        <v>4</v>
      </c>
      <c r="D1835" t="s">
        <v>3</v>
      </c>
      <c r="E1835">
        <v>-212</v>
      </c>
      <c r="F1835">
        <v>8282</v>
      </c>
      <c r="G1835">
        <v>1034</v>
      </c>
      <c r="H1835">
        <v>5</v>
      </c>
      <c r="I1835">
        <v>-3</v>
      </c>
      <c r="J1835">
        <v>-18</v>
      </c>
      <c r="K1835">
        <v>1353</v>
      </c>
      <c r="L1835">
        <v>-3</v>
      </c>
      <c r="M1835">
        <v>-131</v>
      </c>
      <c r="N1835">
        <v>-57</v>
      </c>
      <c r="O1835">
        <v>436563</v>
      </c>
      <c r="P1835">
        <f>(Table1[[#This Row],[ax]]-E$1)/E$2</f>
        <v>-3.9936877882981309E-2</v>
      </c>
      <c r="Q1835">
        <f>(Table1[[#This Row],[ay]]-F$1)/F$2</f>
        <v>0.99296372679849565</v>
      </c>
      <c r="R1835">
        <f>(Table1[[#This Row],[az]]-G$1)/G$2</f>
        <v>5.6456456456456458E-3</v>
      </c>
      <c r="S1835">
        <f>SQRT(Table1[[#This Row],[_ax]]*Table1[[#This Row],[_ax]]+Table1[[#This Row],[_ay]]*Table1[[#This Row],[_ay]]+Table1[[#This Row],[_az]]*Table1[[#This Row],[_az]])</f>
        <v>0.99378256689647859</v>
      </c>
      <c r="T1835" s="1">
        <f>ATAN2(Table1[[#This Row],[_az]],Table1[[#This Row],[_ay]])*180/PI()</f>
        <v>89.674239678775365</v>
      </c>
      <c r="U1835" s="1">
        <f>ATAN2(SQRT(Table1[[#This Row],[_ay]]*Table1[[#This Row],[_ay]]+Table1[[#This Row],[_az]]*Table1[[#This Row],[_az]]),Table1[[#This Row],[_ax]])*180/PI()</f>
        <v>-2.3031505834125725</v>
      </c>
    </row>
    <row r="1836" spans="1:21" x14ac:dyDescent="0.25">
      <c r="A1836" t="s">
        <v>2</v>
      </c>
      <c r="B1836" t="s">
        <v>1</v>
      </c>
      <c r="C1836" t="s">
        <v>4</v>
      </c>
      <c r="D1836" t="s">
        <v>3</v>
      </c>
      <c r="E1836">
        <v>-228</v>
      </c>
      <c r="F1836">
        <v>8278</v>
      </c>
      <c r="G1836">
        <v>1030</v>
      </c>
      <c r="H1836">
        <v>4</v>
      </c>
      <c r="I1836">
        <v>-3</v>
      </c>
      <c r="J1836">
        <v>-17</v>
      </c>
      <c r="K1836">
        <v>1354</v>
      </c>
      <c r="L1836">
        <v>6</v>
      </c>
      <c r="M1836">
        <v>-126</v>
      </c>
      <c r="N1836">
        <v>-58</v>
      </c>
      <c r="O1836">
        <v>436613</v>
      </c>
      <c r="P1836">
        <f>(Table1[[#This Row],[ax]]-E$1)/E$2</f>
        <v>-4.1879096868171886E-2</v>
      </c>
      <c r="Q1836">
        <f>(Table1[[#This Row],[ay]]-F$1)/F$2</f>
        <v>0.99247846657770233</v>
      </c>
      <c r="R1836">
        <f>(Table1[[#This Row],[az]]-G$1)/G$2</f>
        <v>5.1651651651651647E-3</v>
      </c>
      <c r="S1836">
        <f>SQRT(Table1[[#This Row],[_ax]]*Table1[[#This Row],[_ax]]+Table1[[#This Row],[_ay]]*Table1[[#This Row],[_ay]]+Table1[[#This Row],[_az]]*Table1[[#This Row],[_az]])</f>
        <v>0.993375077353013</v>
      </c>
      <c r="T1836" s="1">
        <f>ATAN2(Table1[[#This Row],[_az]],Table1[[#This Row],[_ay]])*180/PI()</f>
        <v>89.701817719363405</v>
      </c>
      <c r="U1836" s="1">
        <f>ATAN2(SQRT(Table1[[#This Row],[_ay]]*Table1[[#This Row],[_ay]]+Table1[[#This Row],[_az]]*Table1[[#This Row],[_az]]),Table1[[#This Row],[_ax]])*180/PI()</f>
        <v>-2.4162140834472949</v>
      </c>
    </row>
    <row r="1837" spans="1:21" x14ac:dyDescent="0.25">
      <c r="A1837" t="s">
        <v>2</v>
      </c>
      <c r="B1837" t="s">
        <v>1</v>
      </c>
      <c r="C1837" t="s">
        <v>4</v>
      </c>
      <c r="D1837" t="s">
        <v>3</v>
      </c>
      <c r="E1837">
        <v>-232</v>
      </c>
      <c r="F1837">
        <v>8275</v>
      </c>
      <c r="G1837">
        <v>1037</v>
      </c>
      <c r="H1837">
        <v>3</v>
      </c>
      <c r="I1837">
        <v>-2</v>
      </c>
      <c r="J1837">
        <v>-16</v>
      </c>
      <c r="K1837">
        <v>1349</v>
      </c>
      <c r="L1837">
        <v>-5</v>
      </c>
      <c r="M1837">
        <v>-129</v>
      </c>
      <c r="N1837">
        <v>-53</v>
      </c>
      <c r="O1837">
        <v>436663</v>
      </c>
      <c r="P1837">
        <f>(Table1[[#This Row],[ax]]-E$1)/E$2</f>
        <v>-4.2364651614469534E-2</v>
      </c>
      <c r="Q1837">
        <f>(Table1[[#This Row],[ay]]-F$1)/F$2</f>
        <v>0.99211452141210721</v>
      </c>
      <c r="R1837">
        <f>(Table1[[#This Row],[az]]-G$1)/G$2</f>
        <v>6.006006006006006E-3</v>
      </c>
      <c r="S1837">
        <f>SQRT(Table1[[#This Row],[_ax]]*Table1[[#This Row],[_ax]]+Table1[[#This Row],[_ay]]*Table1[[#This Row],[_ay]]+Table1[[#This Row],[_az]]*Table1[[#This Row],[_az]])</f>
        <v>0.993036786534786</v>
      </c>
      <c r="T1837" s="1">
        <f>ATAN2(Table1[[#This Row],[_az]],Table1[[#This Row],[_ay]])*180/PI()</f>
        <v>89.653150332136335</v>
      </c>
      <c r="U1837" s="1">
        <f>ATAN2(SQRT(Table1[[#This Row],[_ay]]*Table1[[#This Row],[_ay]]+Table1[[#This Row],[_az]]*Table1[[#This Row],[_az]]),Table1[[#This Row],[_ax]])*180/PI()</f>
        <v>-2.4450782380667166</v>
      </c>
    </row>
    <row r="1838" spans="1:21" x14ac:dyDescent="0.25">
      <c r="A1838" t="s">
        <v>2</v>
      </c>
      <c r="B1838" t="s">
        <v>1</v>
      </c>
      <c r="C1838" t="s">
        <v>4</v>
      </c>
      <c r="D1838" t="s">
        <v>3</v>
      </c>
      <c r="E1838">
        <v>-216</v>
      </c>
      <c r="F1838">
        <v>8285</v>
      </c>
      <c r="G1838">
        <v>1037</v>
      </c>
      <c r="H1838">
        <v>2</v>
      </c>
      <c r="I1838">
        <v>-2</v>
      </c>
      <c r="J1838">
        <v>-16</v>
      </c>
      <c r="K1838">
        <v>1351</v>
      </c>
      <c r="L1838">
        <v>-4</v>
      </c>
      <c r="M1838">
        <v>-126</v>
      </c>
      <c r="N1838">
        <v>-56</v>
      </c>
      <c r="O1838">
        <v>436713</v>
      </c>
      <c r="P1838">
        <f>(Table1[[#This Row],[ax]]-E$1)/E$2</f>
        <v>-4.042243262927895E-2</v>
      </c>
      <c r="Q1838">
        <f>(Table1[[#This Row],[ay]]-F$1)/F$2</f>
        <v>0.99332767196409077</v>
      </c>
      <c r="R1838">
        <f>(Table1[[#This Row],[az]]-G$1)/G$2</f>
        <v>6.006006006006006E-3</v>
      </c>
      <c r="S1838">
        <f>SQRT(Table1[[#This Row],[_ax]]*Table1[[#This Row],[_ax]]+Table1[[#This Row],[_ay]]*Table1[[#This Row],[_ay]]+Table1[[#This Row],[_az]]*Table1[[#This Row],[_az]])</f>
        <v>0.99416794811410669</v>
      </c>
      <c r="T1838" s="1">
        <f>ATAN2(Table1[[#This Row],[_az]],Table1[[#This Row],[_ay]])*180/PI()</f>
        <v>89.653573929119091</v>
      </c>
      <c r="U1838" s="1">
        <f>ATAN2(SQRT(Table1[[#This Row],[_ay]]*Table1[[#This Row],[_ay]]+Table1[[#This Row],[_az]]*Table1[[#This Row],[_az]]),Table1[[#This Row],[_ax]])*180/PI()</f>
        <v>-2.3302636256474285</v>
      </c>
    </row>
    <row r="1839" spans="1:21" x14ac:dyDescent="0.25">
      <c r="A1839" t="s">
        <v>2</v>
      </c>
      <c r="B1839" t="s">
        <v>1</v>
      </c>
      <c r="C1839" t="s">
        <v>4</v>
      </c>
      <c r="D1839" t="s">
        <v>3</v>
      </c>
      <c r="E1839">
        <v>-204</v>
      </c>
      <c r="F1839">
        <v>8293</v>
      </c>
      <c r="G1839">
        <v>1028</v>
      </c>
      <c r="H1839">
        <v>3</v>
      </c>
      <c r="I1839">
        <v>-1</v>
      </c>
      <c r="J1839">
        <v>-16</v>
      </c>
      <c r="K1839">
        <v>1351</v>
      </c>
      <c r="L1839">
        <v>-10</v>
      </c>
      <c r="M1839">
        <v>-130</v>
      </c>
      <c r="N1839">
        <v>-56</v>
      </c>
      <c r="O1839">
        <v>436763</v>
      </c>
      <c r="P1839">
        <f>(Table1[[#This Row],[ax]]-E$1)/E$2</f>
        <v>-3.8965768390386013E-2</v>
      </c>
      <c r="Q1839">
        <f>(Table1[[#This Row],[ay]]-F$1)/F$2</f>
        <v>0.99429819240567752</v>
      </c>
      <c r="R1839">
        <f>(Table1[[#This Row],[az]]-G$1)/G$2</f>
        <v>4.9249249249249246E-3</v>
      </c>
      <c r="S1839">
        <f>SQRT(Table1[[#This Row],[_ax]]*Table1[[#This Row],[_ax]]+Table1[[#This Row],[_ay]]*Table1[[#This Row],[_ay]]+Table1[[#This Row],[_az]]*Table1[[#This Row],[_az]])</f>
        <v>0.99507360602769834</v>
      </c>
      <c r="T1839" s="1">
        <f>ATAN2(Table1[[#This Row],[_az]],Table1[[#This Row],[_ay]])*180/PI()</f>
        <v>89.716206760535002</v>
      </c>
      <c r="U1839" s="1">
        <f>ATAN2(SQRT(Table1[[#This Row],[_ay]]*Table1[[#This Row],[_ay]]+Table1[[#This Row],[_az]]*Table1[[#This Row],[_az]]),Table1[[#This Row],[_ax]])*180/PI()</f>
        <v>-2.2442008582310167</v>
      </c>
    </row>
    <row r="1840" spans="1:21" x14ac:dyDescent="0.25">
      <c r="A1840" t="s">
        <v>2</v>
      </c>
      <c r="B1840" t="s">
        <v>1</v>
      </c>
      <c r="C1840" t="s">
        <v>4</v>
      </c>
      <c r="D1840" t="s">
        <v>3</v>
      </c>
      <c r="E1840">
        <v>-205</v>
      </c>
      <c r="F1840">
        <v>8286</v>
      </c>
      <c r="G1840">
        <v>1031</v>
      </c>
      <c r="H1840">
        <v>3</v>
      </c>
      <c r="I1840">
        <v>-1</v>
      </c>
      <c r="J1840">
        <v>-18</v>
      </c>
      <c r="K1840">
        <v>1352</v>
      </c>
      <c r="L1840">
        <v>0</v>
      </c>
      <c r="M1840">
        <v>-120</v>
      </c>
      <c r="N1840">
        <v>-52</v>
      </c>
      <c r="O1840">
        <v>436813</v>
      </c>
      <c r="P1840">
        <f>(Table1[[#This Row],[ax]]-E$1)/E$2</f>
        <v>-3.9087157076960428E-2</v>
      </c>
      <c r="Q1840">
        <f>(Table1[[#This Row],[ay]]-F$1)/F$2</f>
        <v>0.99344898701928908</v>
      </c>
      <c r="R1840">
        <f>(Table1[[#This Row],[az]]-G$1)/G$2</f>
        <v>5.2852852852852857E-3</v>
      </c>
      <c r="S1840">
        <f>SQRT(Table1[[#This Row],[_ax]]*Table1[[#This Row],[_ax]]+Table1[[#This Row],[_ay]]*Table1[[#This Row],[_ay]]+Table1[[#This Row],[_az]]*Table1[[#This Row],[_az]])</f>
        <v>0.9942316781809748</v>
      </c>
      <c r="T1840" s="1">
        <f>ATAN2(Table1[[#This Row],[_az]],Table1[[#This Row],[_ay]])*180/PI()</f>
        <v>89.695181446314947</v>
      </c>
      <c r="U1840" s="1">
        <f>ATAN2(SQRT(Table1[[#This Row],[_ay]]*Table1[[#This Row],[_ay]]+Table1[[#This Row],[_az]]*Table1[[#This Row],[_az]]),Table1[[#This Row],[_ax]])*180/PI()</f>
        <v>-2.2531030560160166</v>
      </c>
    </row>
    <row r="1841" spans="1:21" x14ac:dyDescent="0.25">
      <c r="A1841" t="s">
        <v>2</v>
      </c>
      <c r="B1841" t="s">
        <v>1</v>
      </c>
      <c r="C1841" t="s">
        <v>4</v>
      </c>
      <c r="D1841" t="s">
        <v>3</v>
      </c>
      <c r="E1841">
        <v>-225</v>
      </c>
      <c r="F1841">
        <v>8277</v>
      </c>
      <c r="G1841">
        <v>1033</v>
      </c>
      <c r="H1841">
        <v>4</v>
      </c>
      <c r="I1841">
        <v>-2</v>
      </c>
      <c r="J1841">
        <v>-19</v>
      </c>
      <c r="K1841">
        <v>1352</v>
      </c>
      <c r="L1841">
        <v>2</v>
      </c>
      <c r="M1841">
        <v>-128</v>
      </c>
      <c r="N1841">
        <v>-50</v>
      </c>
      <c r="O1841">
        <v>436863</v>
      </c>
      <c r="P1841">
        <f>(Table1[[#This Row],[ax]]-E$1)/E$2</f>
        <v>-4.1514930808448654E-2</v>
      </c>
      <c r="Q1841">
        <f>(Table1[[#This Row],[ay]]-F$1)/F$2</f>
        <v>0.99235715152250392</v>
      </c>
      <c r="R1841">
        <f>(Table1[[#This Row],[az]]-G$1)/G$2</f>
        <v>5.5255255255255258E-3</v>
      </c>
      <c r="S1841">
        <f>SQRT(Table1[[#This Row],[_ax]]*Table1[[#This Row],[_ax]]+Table1[[#This Row],[_ay]]*Table1[[#This Row],[_ay]]+Table1[[#This Row],[_az]]*Table1[[#This Row],[_az]])</f>
        <v>0.99324052328236256</v>
      </c>
      <c r="T1841" s="1">
        <f>ATAN2(Table1[[#This Row],[_az]],Table1[[#This Row],[_ay]])*180/PI()</f>
        <v>89.680975725338257</v>
      </c>
      <c r="U1841" s="1">
        <f>ATAN2(SQRT(Table1[[#This Row],[_ay]]*Table1[[#This Row],[_ay]]+Table1[[#This Row],[_az]]*Table1[[#This Row],[_az]]),Table1[[#This Row],[_ax]])*180/PI()</f>
        <v>-2.395515889860965</v>
      </c>
    </row>
    <row r="1842" spans="1:21" x14ac:dyDescent="0.25">
      <c r="A1842" t="s">
        <v>2</v>
      </c>
      <c r="B1842" t="s">
        <v>1</v>
      </c>
      <c r="C1842" t="s">
        <v>4</v>
      </c>
      <c r="D1842" t="s">
        <v>3</v>
      </c>
      <c r="E1842">
        <v>-231</v>
      </c>
      <c r="F1842">
        <v>8275</v>
      </c>
      <c r="G1842">
        <v>1040</v>
      </c>
      <c r="H1842">
        <v>3</v>
      </c>
      <c r="I1842">
        <v>-2</v>
      </c>
      <c r="J1842">
        <v>-17</v>
      </c>
      <c r="K1842">
        <v>1349</v>
      </c>
      <c r="L1842">
        <v>-5</v>
      </c>
      <c r="M1842">
        <v>-121</v>
      </c>
      <c r="N1842">
        <v>-57</v>
      </c>
      <c r="O1842">
        <v>436913</v>
      </c>
      <c r="P1842">
        <f>(Table1[[#This Row],[ax]]-E$1)/E$2</f>
        <v>-4.2243262927895119E-2</v>
      </c>
      <c r="Q1842">
        <f>(Table1[[#This Row],[ay]]-F$1)/F$2</f>
        <v>0.99211452141210721</v>
      </c>
      <c r="R1842">
        <f>(Table1[[#This Row],[az]]-G$1)/G$2</f>
        <v>6.3663663663663661E-3</v>
      </c>
      <c r="S1842">
        <f>SQRT(Table1[[#This Row],[_ax]]*Table1[[#This Row],[_ax]]+Table1[[#This Row],[_ay]]*Table1[[#This Row],[_ay]]+Table1[[#This Row],[_az]]*Table1[[#This Row],[_az]])</f>
        <v>0.99303386018820161</v>
      </c>
      <c r="T1842" s="1">
        <f>ATAN2(Table1[[#This Row],[_az]],Table1[[#This Row],[_ay]])*180/PI()</f>
        <v>89.632339907172295</v>
      </c>
      <c r="U1842" s="1">
        <f>ATAN2(SQRT(Table1[[#This Row],[_ay]]*Table1[[#This Row],[_ay]]+Table1[[#This Row],[_az]]*Table1[[#This Row],[_az]]),Table1[[#This Row],[_ax]])*180/PI()</f>
        <v>-2.4380752345340597</v>
      </c>
    </row>
    <row r="1843" spans="1:21" x14ac:dyDescent="0.25">
      <c r="A1843" t="s">
        <v>2</v>
      </c>
      <c r="B1843" t="s">
        <v>1</v>
      </c>
      <c r="C1843" t="s">
        <v>4</v>
      </c>
      <c r="D1843" t="s">
        <v>3</v>
      </c>
      <c r="E1843">
        <v>-224</v>
      </c>
      <c r="F1843">
        <v>8278</v>
      </c>
      <c r="G1843">
        <v>1036</v>
      </c>
      <c r="H1843">
        <v>4</v>
      </c>
      <c r="I1843">
        <v>0</v>
      </c>
      <c r="J1843">
        <v>-17</v>
      </c>
      <c r="K1843">
        <v>1354</v>
      </c>
      <c r="L1843">
        <v>1</v>
      </c>
      <c r="M1843">
        <v>-127</v>
      </c>
      <c r="N1843">
        <v>-57</v>
      </c>
      <c r="O1843">
        <v>436963</v>
      </c>
      <c r="P1843">
        <f>(Table1[[#This Row],[ax]]-E$1)/E$2</f>
        <v>-4.1393542121874238E-2</v>
      </c>
      <c r="Q1843">
        <f>(Table1[[#This Row],[ay]]-F$1)/F$2</f>
        <v>0.99247846657770233</v>
      </c>
      <c r="R1843">
        <f>(Table1[[#This Row],[az]]-G$1)/G$2</f>
        <v>5.8858858858858859E-3</v>
      </c>
      <c r="S1843">
        <f>SQRT(Table1[[#This Row],[_ax]]*Table1[[#This Row],[_ax]]+Table1[[#This Row],[_ay]]*Table1[[#This Row],[_ay]]+Table1[[#This Row],[_az]]*Table1[[#This Row],[_az]])</f>
        <v>0.99335873459817348</v>
      </c>
      <c r="T1843" s="1">
        <f>ATAN2(Table1[[#This Row],[_az]],Table1[[#This Row],[_ay]])*180/PI()</f>
        <v>89.660211805314873</v>
      </c>
      <c r="U1843" s="1">
        <f>ATAN2(SQRT(Table1[[#This Row],[_ay]]*Table1[[#This Row],[_ay]]+Table1[[#This Row],[_az]]*Table1[[#This Row],[_az]]),Table1[[#This Row],[_ax]])*180/PI()</f>
        <v>-2.3882229901095844</v>
      </c>
    </row>
    <row r="1844" spans="1:21" x14ac:dyDescent="0.25">
      <c r="A1844" t="s">
        <v>2</v>
      </c>
      <c r="B1844" t="s">
        <v>1</v>
      </c>
      <c r="C1844" t="s">
        <v>4</v>
      </c>
      <c r="D1844" t="s">
        <v>3</v>
      </c>
      <c r="E1844">
        <v>-214</v>
      </c>
      <c r="F1844">
        <v>8282</v>
      </c>
      <c r="G1844">
        <v>1024</v>
      </c>
      <c r="H1844">
        <v>4</v>
      </c>
      <c r="I1844">
        <v>-2</v>
      </c>
      <c r="J1844">
        <v>-16</v>
      </c>
      <c r="K1844">
        <v>1352</v>
      </c>
      <c r="L1844">
        <v>0</v>
      </c>
      <c r="M1844">
        <v>-130</v>
      </c>
      <c r="N1844">
        <v>-56</v>
      </c>
      <c r="O1844">
        <v>437013</v>
      </c>
      <c r="P1844">
        <f>(Table1[[#This Row],[ax]]-E$1)/E$2</f>
        <v>-4.0179655256130126E-2</v>
      </c>
      <c r="Q1844">
        <f>(Table1[[#This Row],[ay]]-F$1)/F$2</f>
        <v>0.99296372679849565</v>
      </c>
      <c r="R1844">
        <f>(Table1[[#This Row],[az]]-G$1)/G$2</f>
        <v>4.4444444444444444E-3</v>
      </c>
      <c r="S1844">
        <f>SQRT(Table1[[#This Row],[_ax]]*Table1[[#This Row],[_ax]]+Table1[[#This Row],[_ay]]*Table1[[#This Row],[_ay]]+Table1[[#This Row],[_az]]*Table1[[#This Row],[_az]])</f>
        <v>0.99378625494644401</v>
      </c>
      <c r="T1844" s="1">
        <f>ATAN2(Table1[[#This Row],[_az]],Table1[[#This Row],[_ay]])*180/PI()</f>
        <v>89.74354933462908</v>
      </c>
      <c r="U1844" s="1">
        <f>ATAN2(SQRT(Table1[[#This Row],[_ay]]*Table1[[#This Row],[_ay]]+Table1[[#This Row],[_az]]*Table1[[#This Row],[_az]]),Table1[[#This Row],[_ax]])*180/PI()</f>
        <v>-2.3171505098804923</v>
      </c>
    </row>
    <row r="1845" spans="1:21" x14ac:dyDescent="0.25">
      <c r="A1845" t="s">
        <v>2</v>
      </c>
      <c r="B1845" t="s">
        <v>1</v>
      </c>
      <c r="C1845" t="s">
        <v>4</v>
      </c>
      <c r="D1845" t="s">
        <v>3</v>
      </c>
      <c r="E1845">
        <v>-219</v>
      </c>
      <c r="F1845">
        <v>8283</v>
      </c>
      <c r="G1845">
        <v>1023</v>
      </c>
      <c r="H1845">
        <v>3</v>
      </c>
      <c r="I1845">
        <v>0</v>
      </c>
      <c r="J1845">
        <v>-17</v>
      </c>
      <c r="K1845">
        <v>1354</v>
      </c>
      <c r="L1845">
        <v>-6</v>
      </c>
      <c r="M1845">
        <v>-132</v>
      </c>
      <c r="N1845">
        <v>-52</v>
      </c>
      <c r="O1845">
        <v>437063</v>
      </c>
      <c r="P1845">
        <f>(Table1[[#This Row],[ax]]-E$1)/E$2</f>
        <v>-4.0786598689002182E-2</v>
      </c>
      <c r="Q1845">
        <f>(Table1[[#This Row],[ay]]-F$1)/F$2</f>
        <v>0.99308504185369406</v>
      </c>
      <c r="R1845">
        <f>(Table1[[#This Row],[az]]-G$1)/G$2</f>
        <v>4.3243243243243244E-3</v>
      </c>
      <c r="S1845">
        <f>SQRT(Table1[[#This Row],[_ax]]*Table1[[#This Row],[_ax]]+Table1[[#This Row],[_ay]]*Table1[[#This Row],[_ay]]+Table1[[#This Row],[_az]]*Table1[[#This Row],[_az]])</f>
        <v>0.99393166101449504</v>
      </c>
      <c r="T1845" s="1">
        <f>ATAN2(Table1[[#This Row],[_az]],Table1[[#This Row],[_ay]])*180/PI()</f>
        <v>89.750510825723978</v>
      </c>
      <c r="U1845" s="1">
        <f>ATAN2(SQRT(Table1[[#This Row],[_ay]]*Table1[[#This Row],[_ay]]+Table1[[#This Row],[_az]]*Table1[[#This Row],[_az]]),Table1[[#This Row],[_ax]])*180/PI()</f>
        <v>-2.3518280121545181</v>
      </c>
    </row>
    <row r="1846" spans="1:21" x14ac:dyDescent="0.25">
      <c r="A1846" t="s">
        <v>2</v>
      </c>
      <c r="B1846" t="s">
        <v>1</v>
      </c>
      <c r="C1846" t="s">
        <v>4</v>
      </c>
      <c r="D1846" t="s">
        <v>3</v>
      </c>
      <c r="E1846">
        <v>-224</v>
      </c>
      <c r="F1846">
        <v>8284</v>
      </c>
      <c r="G1846">
        <v>1026</v>
      </c>
      <c r="H1846">
        <v>3</v>
      </c>
      <c r="I1846">
        <v>-1</v>
      </c>
      <c r="J1846">
        <v>-16</v>
      </c>
      <c r="K1846">
        <v>1354</v>
      </c>
      <c r="L1846">
        <v>-4</v>
      </c>
      <c r="M1846">
        <v>-124</v>
      </c>
      <c r="N1846">
        <v>-54</v>
      </c>
      <c r="O1846">
        <v>437113</v>
      </c>
      <c r="P1846">
        <f>(Table1[[#This Row],[ax]]-E$1)/E$2</f>
        <v>-4.1393542121874238E-2</v>
      </c>
      <c r="Q1846">
        <f>(Table1[[#This Row],[ay]]-F$1)/F$2</f>
        <v>0.99320635690889236</v>
      </c>
      <c r="R1846">
        <f>(Table1[[#This Row],[az]]-G$1)/G$2</f>
        <v>4.6846846846846845E-3</v>
      </c>
      <c r="S1846">
        <f>SQRT(Table1[[#This Row],[_ax]]*Table1[[#This Row],[_ax]]+Table1[[#This Row],[_ay]]*Table1[[#This Row],[_ay]]+Table1[[#This Row],[_az]]*Table1[[#This Row],[_az]])</f>
        <v>0.99407959389790534</v>
      </c>
      <c r="T1846" s="1">
        <f>ATAN2(Table1[[#This Row],[_az]],Table1[[#This Row],[_ay]])*180/PI()</f>
        <v>89.72975337055037</v>
      </c>
      <c r="U1846" s="1">
        <f>ATAN2(SQRT(Table1[[#This Row],[_ay]]*Table1[[#This Row],[_ay]]+Table1[[#This Row],[_az]]*Table1[[#This Row],[_az]]),Table1[[#This Row],[_ax]])*180/PI()</f>
        <v>-2.386490161671118</v>
      </c>
    </row>
    <row r="1847" spans="1:21" x14ac:dyDescent="0.25">
      <c r="A1847" t="s">
        <v>2</v>
      </c>
      <c r="B1847" t="s">
        <v>1</v>
      </c>
      <c r="C1847" t="s">
        <v>4</v>
      </c>
      <c r="D1847" t="s">
        <v>3</v>
      </c>
      <c r="E1847">
        <v>-213</v>
      </c>
      <c r="F1847">
        <v>8283</v>
      </c>
      <c r="G1847">
        <v>1026</v>
      </c>
      <c r="H1847">
        <v>5</v>
      </c>
      <c r="I1847">
        <v>-1</v>
      </c>
      <c r="J1847">
        <v>-18</v>
      </c>
      <c r="K1847">
        <v>1352</v>
      </c>
      <c r="L1847">
        <v>-5</v>
      </c>
      <c r="M1847">
        <v>-131</v>
      </c>
      <c r="N1847">
        <v>-59</v>
      </c>
      <c r="O1847">
        <v>437163</v>
      </c>
      <c r="P1847">
        <f>(Table1[[#This Row],[ax]]-E$1)/E$2</f>
        <v>-4.0058266569555717E-2</v>
      </c>
      <c r="Q1847">
        <f>(Table1[[#This Row],[ay]]-F$1)/F$2</f>
        <v>0.99308504185369406</v>
      </c>
      <c r="R1847">
        <f>(Table1[[#This Row],[az]]-G$1)/G$2</f>
        <v>4.6846846846846845E-3</v>
      </c>
      <c r="S1847">
        <f>SQRT(Table1[[#This Row],[_ax]]*Table1[[#This Row],[_ax]]+Table1[[#This Row],[_ay]]*Table1[[#This Row],[_ay]]+Table1[[#This Row],[_az]]*Table1[[#This Row],[_az]])</f>
        <v>0.99390367307134231</v>
      </c>
      <c r="T1847" s="1">
        <f>ATAN2(Table1[[#This Row],[_az]],Table1[[#This Row],[_ay]])*180/PI()</f>
        <v>89.729720357769935</v>
      </c>
      <c r="U1847" s="1">
        <f>ATAN2(SQRT(Table1[[#This Row],[_ay]]*Table1[[#This Row],[_ay]]+Table1[[#This Row],[_az]]*Table1[[#This Row],[_az]]),Table1[[#This Row],[_ax]])*180/PI()</f>
        <v>-2.3098731886567663</v>
      </c>
    </row>
    <row r="1848" spans="1:21" x14ac:dyDescent="0.25">
      <c r="A1848" t="s">
        <v>2</v>
      </c>
      <c r="B1848" t="s">
        <v>1</v>
      </c>
      <c r="C1848" t="s">
        <v>4</v>
      </c>
      <c r="D1848" t="s">
        <v>3</v>
      </c>
      <c r="E1848">
        <v>-222</v>
      </c>
      <c r="F1848">
        <v>8279</v>
      </c>
      <c r="G1848">
        <v>1034</v>
      </c>
      <c r="H1848">
        <v>4</v>
      </c>
      <c r="I1848">
        <v>-1</v>
      </c>
      <c r="J1848">
        <v>-18</v>
      </c>
      <c r="K1848">
        <v>1350</v>
      </c>
      <c r="L1848">
        <v>-6</v>
      </c>
      <c r="M1848">
        <v>-120</v>
      </c>
      <c r="N1848">
        <v>-54</v>
      </c>
      <c r="O1848">
        <v>437213</v>
      </c>
      <c r="P1848">
        <f>(Table1[[#This Row],[ax]]-E$1)/E$2</f>
        <v>-4.1150764748725421E-2</v>
      </c>
      <c r="Q1848">
        <f>(Table1[[#This Row],[ay]]-F$1)/F$2</f>
        <v>0.99259978163290064</v>
      </c>
      <c r="R1848">
        <f>(Table1[[#This Row],[az]]-G$1)/G$2</f>
        <v>5.6456456456456458E-3</v>
      </c>
      <c r="S1848">
        <f>SQRT(Table1[[#This Row],[_ax]]*Table1[[#This Row],[_ax]]+Table1[[#This Row],[_ay]]*Table1[[#This Row],[_ay]]+Table1[[#This Row],[_az]]*Table1[[#This Row],[_az]])</f>
        <v>0.99346846213246409</v>
      </c>
      <c r="T1848" s="1">
        <f>ATAN2(Table1[[#This Row],[_az]],Table1[[#This Row],[_ay]])*180/PI()</f>
        <v>89.674120238553996</v>
      </c>
      <c r="U1848" s="1">
        <f>ATAN2(SQRT(Table1[[#This Row],[_ay]]*Table1[[#This Row],[_ay]]+Table1[[#This Row],[_az]]*Table1[[#This Row],[_az]]),Table1[[#This Row],[_ax]])*180/PI()</f>
        <v>-2.3739453918592193</v>
      </c>
    </row>
    <row r="1849" spans="1:21" x14ac:dyDescent="0.25">
      <c r="A1849" t="s">
        <v>2</v>
      </c>
      <c r="B1849" t="s">
        <v>1</v>
      </c>
      <c r="C1849" t="s">
        <v>4</v>
      </c>
      <c r="D1849" t="s">
        <v>3</v>
      </c>
      <c r="E1849">
        <v>-226</v>
      </c>
      <c r="F1849">
        <v>8287</v>
      </c>
      <c r="G1849">
        <v>1035</v>
      </c>
      <c r="H1849">
        <v>3</v>
      </c>
      <c r="I1849">
        <v>-1</v>
      </c>
      <c r="J1849">
        <v>-17</v>
      </c>
      <c r="K1849">
        <v>1351</v>
      </c>
      <c r="L1849">
        <v>1</v>
      </c>
      <c r="M1849">
        <v>-123</v>
      </c>
      <c r="N1849">
        <v>-55</v>
      </c>
      <c r="O1849">
        <v>437263</v>
      </c>
      <c r="P1849">
        <f>(Table1[[#This Row],[ax]]-E$1)/E$2</f>
        <v>-4.1636319495023062E-2</v>
      </c>
      <c r="Q1849">
        <f>(Table1[[#This Row],[ay]]-F$1)/F$2</f>
        <v>0.99357030207448749</v>
      </c>
      <c r="R1849">
        <f>(Table1[[#This Row],[az]]-G$1)/G$2</f>
        <v>5.7657657657657659E-3</v>
      </c>
      <c r="S1849">
        <f>SQRT(Table1[[#This Row],[_ax]]*Table1[[#This Row],[_ax]]+Table1[[#This Row],[_ay]]*Table1[[#This Row],[_ay]]+Table1[[#This Row],[_az]]*Table1[[#This Row],[_az]])</f>
        <v>0.99445903501368305</v>
      </c>
      <c r="T1849" s="1">
        <f>ATAN2(Table1[[#This Row],[_az]],Table1[[#This Row],[_ay]])*180/PI()</f>
        <v>89.667511865922293</v>
      </c>
      <c r="U1849" s="1">
        <f>ATAN2(SQRT(Table1[[#This Row],[_ay]]*Table1[[#This Row],[_ay]]+Table1[[#This Row],[_az]]*Table1[[#This Row],[_az]]),Table1[[#This Row],[_ax]])*180/PI()</f>
        <v>-2.3995788852743556</v>
      </c>
    </row>
    <row r="1850" spans="1:21" x14ac:dyDescent="0.25">
      <c r="A1850" t="s">
        <v>2</v>
      </c>
      <c r="B1850" t="s">
        <v>1</v>
      </c>
      <c r="C1850" t="s">
        <v>4</v>
      </c>
      <c r="D1850" t="s">
        <v>3</v>
      </c>
      <c r="E1850">
        <v>-212</v>
      </c>
      <c r="F1850">
        <v>8284</v>
      </c>
      <c r="G1850">
        <v>1042</v>
      </c>
      <c r="H1850">
        <v>4</v>
      </c>
      <c r="I1850">
        <v>-2</v>
      </c>
      <c r="J1850">
        <v>-15</v>
      </c>
      <c r="K1850">
        <v>1352</v>
      </c>
      <c r="L1850">
        <v>-1</v>
      </c>
      <c r="M1850">
        <v>-127</v>
      </c>
      <c r="N1850">
        <v>-55</v>
      </c>
      <c r="O1850">
        <v>437313</v>
      </c>
      <c r="P1850">
        <f>(Table1[[#This Row],[ax]]-E$1)/E$2</f>
        <v>-3.9936877882981309E-2</v>
      </c>
      <c r="Q1850">
        <f>(Table1[[#This Row],[ay]]-F$1)/F$2</f>
        <v>0.99320635690889236</v>
      </c>
      <c r="R1850">
        <f>(Table1[[#This Row],[az]]-G$1)/G$2</f>
        <v>6.6066066066066062E-3</v>
      </c>
      <c r="S1850">
        <f>SQRT(Table1[[#This Row],[_ax]]*Table1[[#This Row],[_ax]]+Table1[[#This Row],[_ay]]*Table1[[#This Row],[_ay]]+Table1[[#This Row],[_az]]*Table1[[#This Row],[_az]])</f>
        <v>0.99403091947390088</v>
      </c>
      <c r="T1850" s="1">
        <f>ATAN2(Table1[[#This Row],[_az]],Table1[[#This Row],[_ay]])*180/PI()</f>
        <v>89.618885753092428</v>
      </c>
      <c r="U1850" s="1">
        <f>ATAN2(SQRT(Table1[[#This Row],[_ay]]*Table1[[#This Row],[_ay]]+Table1[[#This Row],[_az]]*Table1[[#This Row],[_az]]),Table1[[#This Row],[_ax]])*180/PI()</f>
        <v>-2.3025748452338131</v>
      </c>
    </row>
    <row r="1851" spans="1:21" x14ac:dyDescent="0.25">
      <c r="A1851" t="s">
        <v>2</v>
      </c>
      <c r="B1851" t="s">
        <v>1</v>
      </c>
      <c r="C1851" t="s">
        <v>4</v>
      </c>
      <c r="D1851" t="s">
        <v>3</v>
      </c>
      <c r="E1851">
        <v>-205</v>
      </c>
      <c r="F1851">
        <v>8288</v>
      </c>
      <c r="G1851">
        <v>1028</v>
      </c>
      <c r="H1851">
        <v>4</v>
      </c>
      <c r="I1851">
        <v>-2</v>
      </c>
      <c r="J1851">
        <v>-17</v>
      </c>
      <c r="K1851">
        <v>1353</v>
      </c>
      <c r="L1851">
        <v>1</v>
      </c>
      <c r="M1851">
        <v>-133</v>
      </c>
      <c r="N1851">
        <v>-55</v>
      </c>
      <c r="O1851">
        <v>437363</v>
      </c>
      <c r="P1851">
        <f>(Table1[[#This Row],[ax]]-E$1)/E$2</f>
        <v>-3.9087157076960428E-2</v>
      </c>
      <c r="Q1851">
        <f>(Table1[[#This Row],[ay]]-F$1)/F$2</f>
        <v>0.99369161712968579</v>
      </c>
      <c r="R1851">
        <f>(Table1[[#This Row],[az]]-G$1)/G$2</f>
        <v>4.9249249249249246E-3</v>
      </c>
      <c r="S1851">
        <f>SQRT(Table1[[#This Row],[_ax]]*Table1[[#This Row],[_ax]]+Table1[[#This Row],[_ay]]*Table1[[#This Row],[_ay]]+Table1[[#This Row],[_az]]*Table1[[#This Row],[_az]])</f>
        <v>0.99447226743016082</v>
      </c>
      <c r="T1851" s="1">
        <f>ATAN2(Table1[[#This Row],[_az]],Table1[[#This Row],[_ay]])*180/PI()</f>
        <v>89.716033528577</v>
      </c>
      <c r="U1851" s="1">
        <f>ATAN2(SQRT(Table1[[#This Row],[_ay]]*Table1[[#This Row],[_ay]]+Table1[[#This Row],[_az]]*Table1[[#This Row],[_az]]),Table1[[#This Row],[_ax]])*180/PI()</f>
        <v>-2.2525576895148367</v>
      </c>
    </row>
    <row r="1852" spans="1:21" x14ac:dyDescent="0.25">
      <c r="A1852" t="s">
        <v>2</v>
      </c>
      <c r="B1852" t="s">
        <v>1</v>
      </c>
      <c r="C1852" t="s">
        <v>4</v>
      </c>
      <c r="D1852" t="s">
        <v>3</v>
      </c>
      <c r="E1852">
        <v>-219</v>
      </c>
      <c r="F1852">
        <v>8281</v>
      </c>
      <c r="G1852">
        <v>1037</v>
      </c>
      <c r="H1852">
        <v>4</v>
      </c>
      <c r="I1852">
        <v>-3</v>
      </c>
      <c r="J1852">
        <v>-18</v>
      </c>
      <c r="K1852">
        <v>1354</v>
      </c>
      <c r="L1852">
        <v>4</v>
      </c>
      <c r="M1852">
        <v>-126</v>
      </c>
      <c r="N1852">
        <v>-56</v>
      </c>
      <c r="O1852">
        <v>437413</v>
      </c>
      <c r="P1852">
        <f>(Table1[[#This Row],[ax]]-E$1)/E$2</f>
        <v>-4.0786598689002182E-2</v>
      </c>
      <c r="Q1852">
        <f>(Table1[[#This Row],[ay]]-F$1)/F$2</f>
        <v>0.99284241174329735</v>
      </c>
      <c r="R1852">
        <f>(Table1[[#This Row],[az]]-G$1)/G$2</f>
        <v>6.006006006006006E-3</v>
      </c>
      <c r="S1852">
        <f>SQRT(Table1[[#This Row],[_ax]]*Table1[[#This Row],[_ax]]+Table1[[#This Row],[_ay]]*Table1[[#This Row],[_ay]]+Table1[[#This Row],[_az]]*Table1[[#This Row],[_az]])</f>
        <v>0.99369797891361789</v>
      </c>
      <c r="T1852" s="1">
        <f>ATAN2(Table1[[#This Row],[_az]],Table1[[#This Row],[_ay]])*180/PI()</f>
        <v>89.653404614543419</v>
      </c>
      <c r="U1852" s="1">
        <f>ATAN2(SQRT(Table1[[#This Row],[_ay]]*Table1[[#This Row],[_ay]]+Table1[[#This Row],[_az]]*Table1[[#This Row],[_az]]),Table1[[#This Row],[_ax]])*180/PI()</f>
        <v>-2.3523813886293699</v>
      </c>
    </row>
    <row r="1853" spans="1:21" x14ac:dyDescent="0.25">
      <c r="A1853" t="s">
        <v>2</v>
      </c>
      <c r="B1853" t="s">
        <v>1</v>
      </c>
      <c r="C1853" t="s">
        <v>4</v>
      </c>
      <c r="D1853" t="s">
        <v>3</v>
      </c>
      <c r="E1853">
        <v>-225</v>
      </c>
      <c r="F1853">
        <v>8281</v>
      </c>
      <c r="G1853">
        <v>1034</v>
      </c>
      <c r="H1853">
        <v>4</v>
      </c>
      <c r="I1853">
        <v>-3</v>
      </c>
      <c r="J1853">
        <v>-19</v>
      </c>
      <c r="K1853">
        <v>1351</v>
      </c>
      <c r="L1853">
        <v>-7</v>
      </c>
      <c r="M1853">
        <v>-129</v>
      </c>
      <c r="N1853">
        <v>-53</v>
      </c>
      <c r="O1853">
        <v>437463</v>
      </c>
      <c r="P1853">
        <f>(Table1[[#This Row],[ax]]-E$1)/E$2</f>
        <v>-4.1514930808448654E-2</v>
      </c>
      <c r="Q1853">
        <f>(Table1[[#This Row],[ay]]-F$1)/F$2</f>
        <v>0.99284241174329735</v>
      </c>
      <c r="R1853">
        <f>(Table1[[#This Row],[az]]-G$1)/G$2</f>
        <v>5.6456456456456458E-3</v>
      </c>
      <c r="S1853">
        <f>SQRT(Table1[[#This Row],[_ax]]*Table1[[#This Row],[_ax]]+Table1[[#This Row],[_ay]]*Table1[[#This Row],[_ay]]+Table1[[#This Row],[_az]]*Table1[[#This Row],[_az]])</f>
        <v>0.99372602730885218</v>
      </c>
      <c r="T1853" s="1">
        <f>ATAN2(Table1[[#This Row],[_az]],Table1[[#This Row],[_ay]])*180/PI()</f>
        <v>89.674199875097514</v>
      </c>
      <c r="U1853" s="1">
        <f>ATAN2(SQRT(Table1[[#This Row],[_ay]]*Table1[[#This Row],[_ay]]+Table1[[#This Row],[_az]]*Table1[[#This Row],[_az]]),Table1[[#This Row],[_ax]])*180/PI()</f>
        <v>-2.3943448324135668</v>
      </c>
    </row>
    <row r="1854" spans="1:21" x14ac:dyDescent="0.25">
      <c r="A1854" t="s">
        <v>2</v>
      </c>
      <c r="B1854" t="s">
        <v>1</v>
      </c>
      <c r="C1854" t="s">
        <v>4</v>
      </c>
      <c r="D1854" t="s">
        <v>3</v>
      </c>
      <c r="E1854">
        <v>-214</v>
      </c>
      <c r="F1854">
        <v>8277</v>
      </c>
      <c r="G1854">
        <v>1031</v>
      </c>
      <c r="H1854">
        <v>4</v>
      </c>
      <c r="I1854">
        <v>-1</v>
      </c>
      <c r="J1854">
        <v>-17</v>
      </c>
      <c r="K1854">
        <v>1351</v>
      </c>
      <c r="L1854">
        <v>-10</v>
      </c>
      <c r="M1854">
        <v>-132</v>
      </c>
      <c r="N1854">
        <v>-54</v>
      </c>
      <c r="O1854">
        <v>437513</v>
      </c>
      <c r="P1854">
        <f>(Table1[[#This Row],[ax]]-E$1)/E$2</f>
        <v>-4.0179655256130126E-2</v>
      </c>
      <c r="Q1854">
        <f>(Table1[[#This Row],[ay]]-F$1)/F$2</f>
        <v>0.99235715152250392</v>
      </c>
      <c r="R1854">
        <f>(Table1[[#This Row],[az]]-G$1)/G$2</f>
        <v>5.2852852852852857E-3</v>
      </c>
      <c r="S1854">
        <f>SQRT(Table1[[#This Row],[_ax]]*Table1[[#This Row],[_ax]]+Table1[[#This Row],[_ay]]*Table1[[#This Row],[_ay]]+Table1[[#This Row],[_az]]*Table1[[#This Row],[_az]])</f>
        <v>0.99318430067883479</v>
      </c>
      <c r="T1854" s="1">
        <f>ATAN2(Table1[[#This Row],[_az]],Table1[[#This Row],[_ay]])*180/PI()</f>
        <v>89.69484607771669</v>
      </c>
      <c r="U1854" s="1">
        <f>ATAN2(SQRT(Table1[[#This Row],[_ay]]*Table1[[#This Row],[_ay]]+Table1[[#This Row],[_az]]*Table1[[#This Row],[_az]]),Table1[[#This Row],[_ax]])*180/PI()</f>
        <v>-2.3185556672701146</v>
      </c>
    </row>
    <row r="1855" spans="1:21" x14ac:dyDescent="0.25">
      <c r="A1855" t="s">
        <v>2</v>
      </c>
      <c r="B1855" t="s">
        <v>1</v>
      </c>
      <c r="C1855" t="s">
        <v>4</v>
      </c>
      <c r="D1855" t="s">
        <v>3</v>
      </c>
      <c r="E1855">
        <v>-208</v>
      </c>
      <c r="F1855">
        <v>8284</v>
      </c>
      <c r="G1855">
        <v>1024</v>
      </c>
      <c r="H1855">
        <v>4</v>
      </c>
      <c r="I1855">
        <v>-1</v>
      </c>
      <c r="J1855">
        <v>-16</v>
      </c>
      <c r="K1855">
        <v>1353</v>
      </c>
      <c r="L1855">
        <v>0</v>
      </c>
      <c r="M1855">
        <v>-128</v>
      </c>
      <c r="N1855">
        <v>-42</v>
      </c>
      <c r="O1855">
        <v>437563</v>
      </c>
      <c r="P1855">
        <f>(Table1[[#This Row],[ax]]-E$1)/E$2</f>
        <v>-3.9451323136683661E-2</v>
      </c>
      <c r="Q1855">
        <f>(Table1[[#This Row],[ay]]-F$1)/F$2</f>
        <v>0.99320635690889236</v>
      </c>
      <c r="R1855">
        <f>(Table1[[#This Row],[az]]-G$1)/G$2</f>
        <v>4.4444444444444444E-3</v>
      </c>
      <c r="S1855">
        <f>SQRT(Table1[[#This Row],[_ax]]*Table1[[#This Row],[_ax]]+Table1[[#This Row],[_ay]]*Table1[[#This Row],[_ay]]+Table1[[#This Row],[_az]]*Table1[[#This Row],[_az]])</f>
        <v>0.993999510758375</v>
      </c>
      <c r="T1855" s="1">
        <f>ATAN2(Table1[[#This Row],[_az]],Table1[[#This Row],[_ay]])*180/PI()</f>
        <v>89.743611982055853</v>
      </c>
      <c r="U1855" s="1">
        <f>ATAN2(SQRT(Table1[[#This Row],[_ay]]*Table1[[#This Row],[_ay]]+Table1[[#This Row],[_az]]*Table1[[#This Row],[_az]]),Table1[[#This Row],[_ax]])*180/PI()</f>
        <v>-2.2746371180543323</v>
      </c>
    </row>
    <row r="1856" spans="1:21" x14ac:dyDescent="0.25">
      <c r="A1856" t="s">
        <v>2</v>
      </c>
      <c r="B1856" t="s">
        <v>1</v>
      </c>
      <c r="C1856" t="s">
        <v>4</v>
      </c>
      <c r="D1856" t="s">
        <v>3</v>
      </c>
      <c r="E1856">
        <v>-213</v>
      </c>
      <c r="F1856">
        <v>8285</v>
      </c>
      <c r="G1856">
        <v>1023</v>
      </c>
      <c r="H1856">
        <v>3</v>
      </c>
      <c r="I1856">
        <v>-2</v>
      </c>
      <c r="J1856">
        <v>-18</v>
      </c>
      <c r="K1856">
        <v>1354</v>
      </c>
      <c r="L1856">
        <v>-8</v>
      </c>
      <c r="M1856">
        <v>-120</v>
      </c>
      <c r="N1856">
        <v>-52</v>
      </c>
      <c r="O1856">
        <v>437613</v>
      </c>
      <c r="P1856">
        <f>(Table1[[#This Row],[ax]]-E$1)/E$2</f>
        <v>-4.0058266569555717E-2</v>
      </c>
      <c r="Q1856">
        <f>(Table1[[#This Row],[ay]]-F$1)/F$2</f>
        <v>0.99332767196409077</v>
      </c>
      <c r="R1856">
        <f>(Table1[[#This Row],[az]]-G$1)/G$2</f>
        <v>4.3243243243243244E-3</v>
      </c>
      <c r="S1856">
        <f>SQRT(Table1[[#This Row],[_ax]]*Table1[[#This Row],[_ax]]+Table1[[#This Row],[_ay]]*Table1[[#This Row],[_ay]]+Table1[[#This Row],[_az]]*Table1[[#This Row],[_az]])</f>
        <v>0.99414447058313404</v>
      </c>
      <c r="T1856" s="1">
        <f>ATAN2(Table1[[#This Row],[_az]],Table1[[#This Row],[_ay]])*180/PI()</f>
        <v>89.750571765152827</v>
      </c>
      <c r="U1856" s="1">
        <f>ATAN2(SQRT(Table1[[#This Row],[_ay]]*Table1[[#This Row],[_ay]]+Table1[[#This Row],[_az]]*Table1[[#This Row],[_az]]),Table1[[#This Row],[_ax]])*180/PI()</f>
        <v>-2.3093133976460565</v>
      </c>
    </row>
    <row r="1857" spans="1:21" x14ac:dyDescent="0.25">
      <c r="A1857" t="s">
        <v>2</v>
      </c>
      <c r="B1857" t="s">
        <v>1</v>
      </c>
      <c r="C1857" t="s">
        <v>4</v>
      </c>
      <c r="D1857" t="s">
        <v>3</v>
      </c>
      <c r="E1857">
        <v>-220</v>
      </c>
      <c r="F1857">
        <v>8289</v>
      </c>
      <c r="G1857">
        <v>1029</v>
      </c>
      <c r="H1857">
        <v>4</v>
      </c>
      <c r="I1857">
        <v>-2</v>
      </c>
      <c r="J1857">
        <v>-18</v>
      </c>
      <c r="K1857">
        <v>1349</v>
      </c>
      <c r="L1857">
        <v>-8</v>
      </c>
      <c r="M1857">
        <v>-124</v>
      </c>
      <c r="N1857">
        <v>-60</v>
      </c>
      <c r="O1857">
        <v>437663</v>
      </c>
      <c r="P1857">
        <f>(Table1[[#This Row],[ax]]-E$1)/E$2</f>
        <v>-4.0907987375576597E-2</v>
      </c>
      <c r="Q1857">
        <f>(Table1[[#This Row],[ay]]-F$1)/F$2</f>
        <v>0.99381293218488409</v>
      </c>
      <c r="R1857">
        <f>(Table1[[#This Row],[az]]-G$1)/G$2</f>
        <v>5.0450450450450447E-3</v>
      </c>
      <c r="S1857">
        <f>SQRT(Table1[[#This Row],[_ax]]*Table1[[#This Row],[_ax]]+Table1[[#This Row],[_ay]]*Table1[[#This Row],[_ay]]+Table1[[#This Row],[_az]]*Table1[[#This Row],[_az]])</f>
        <v>0.99466731125967134</v>
      </c>
      <c r="T1857" s="1">
        <f>ATAN2(Table1[[#This Row],[_az]],Table1[[#This Row],[_ay]])*180/PI()</f>
        <v>89.709143143390932</v>
      </c>
      <c r="U1857" s="1">
        <f>ATAN2(SQRT(Table1[[#This Row],[_ay]]*Table1[[#This Row],[_ay]]+Table1[[#This Row],[_az]]*Table1[[#This Row],[_az]]),Table1[[#This Row],[_ax]])*180/PI()</f>
        <v>-2.3570858881638297</v>
      </c>
    </row>
    <row r="1858" spans="1:21" x14ac:dyDescent="0.25">
      <c r="A1858" t="s">
        <v>2</v>
      </c>
      <c r="B1858" t="s">
        <v>1</v>
      </c>
      <c r="C1858" t="s">
        <v>4</v>
      </c>
      <c r="D1858" t="s">
        <v>3</v>
      </c>
      <c r="E1858">
        <v>-221</v>
      </c>
      <c r="F1858">
        <v>8284</v>
      </c>
      <c r="G1858">
        <v>1038</v>
      </c>
      <c r="H1858">
        <v>4</v>
      </c>
      <c r="I1858">
        <v>0</v>
      </c>
      <c r="J1858">
        <v>-18</v>
      </c>
      <c r="K1858">
        <v>1352</v>
      </c>
      <c r="L1858">
        <v>9</v>
      </c>
      <c r="M1858">
        <v>-129</v>
      </c>
      <c r="N1858">
        <v>-61</v>
      </c>
      <c r="O1858">
        <v>437713</v>
      </c>
      <c r="P1858">
        <f>(Table1[[#This Row],[ax]]-E$1)/E$2</f>
        <v>-4.1029376062151006E-2</v>
      </c>
      <c r="Q1858">
        <f>(Table1[[#This Row],[ay]]-F$1)/F$2</f>
        <v>0.99320635690889236</v>
      </c>
      <c r="R1858">
        <f>(Table1[[#This Row],[az]]-G$1)/G$2</f>
        <v>6.126126126126126E-3</v>
      </c>
      <c r="S1858">
        <f>SQRT(Table1[[#This Row],[_ax]]*Table1[[#This Row],[_ax]]+Table1[[#This Row],[_ay]]*Table1[[#This Row],[_ay]]+Table1[[#This Row],[_az]]*Table1[[#This Row],[_az]])</f>
        <v>0.99407233465457467</v>
      </c>
      <c r="T1858" s="1">
        <f>ATAN2(Table1[[#This Row],[_az]],Table1[[#This Row],[_ay]])*180/PI()</f>
        <v>89.646602422326225</v>
      </c>
      <c r="U1858" s="1">
        <f>ATAN2(SQRT(Table1[[#This Row],[_ay]]*Table1[[#This Row],[_ay]]+Table1[[#This Row],[_az]]*Table1[[#This Row],[_az]]),Table1[[#This Row],[_ax]])*180/PI()</f>
        <v>-2.3654999407888981</v>
      </c>
    </row>
    <row r="1859" spans="1:21" x14ac:dyDescent="0.25">
      <c r="A1859" t="s">
        <v>2</v>
      </c>
      <c r="B1859" t="s">
        <v>1</v>
      </c>
      <c r="C1859" t="s">
        <v>4</v>
      </c>
      <c r="D1859" t="s">
        <v>3</v>
      </c>
      <c r="E1859">
        <v>-220</v>
      </c>
      <c r="F1859">
        <v>8284</v>
      </c>
      <c r="G1859">
        <v>1035</v>
      </c>
      <c r="H1859">
        <v>4</v>
      </c>
      <c r="I1859">
        <v>-2</v>
      </c>
      <c r="J1859">
        <v>-17</v>
      </c>
      <c r="K1859">
        <v>1352</v>
      </c>
      <c r="L1859">
        <v>-5</v>
      </c>
      <c r="M1859">
        <v>-131</v>
      </c>
      <c r="N1859">
        <v>-63</v>
      </c>
      <c r="O1859">
        <v>437763</v>
      </c>
      <c r="P1859">
        <f>(Table1[[#This Row],[ax]]-E$1)/E$2</f>
        <v>-4.0907987375576597E-2</v>
      </c>
      <c r="Q1859">
        <f>(Table1[[#This Row],[ay]]-F$1)/F$2</f>
        <v>0.99320635690889236</v>
      </c>
      <c r="R1859">
        <f>(Table1[[#This Row],[az]]-G$1)/G$2</f>
        <v>5.7657657657657659E-3</v>
      </c>
      <c r="S1859">
        <f>SQRT(Table1[[#This Row],[_ax]]*Table1[[#This Row],[_ax]]+Table1[[#This Row],[_ay]]*Table1[[#This Row],[_ay]]+Table1[[#This Row],[_az]]*Table1[[#This Row],[_az]])</f>
        <v>0.99406517637940628</v>
      </c>
      <c r="T1859" s="1">
        <f>ATAN2(Table1[[#This Row],[_az]],Table1[[#This Row],[_ay]])*180/PI()</f>
        <v>89.667390033505413</v>
      </c>
      <c r="U1859" s="1">
        <f>ATAN2(SQRT(Table1[[#This Row],[_ay]]*Table1[[#This Row],[_ay]]+Table1[[#This Row],[_az]]*Table1[[#This Row],[_az]]),Table1[[#This Row],[_ax]])*180/PI()</f>
        <v>-2.3585144520084595</v>
      </c>
    </row>
    <row r="1860" spans="1:21" x14ac:dyDescent="0.25">
      <c r="A1860" t="s">
        <v>2</v>
      </c>
      <c r="B1860" t="s">
        <v>1</v>
      </c>
      <c r="C1860" t="s">
        <v>4</v>
      </c>
      <c r="D1860" t="s">
        <v>3</v>
      </c>
      <c r="E1860">
        <v>-214</v>
      </c>
      <c r="F1860">
        <v>8288</v>
      </c>
      <c r="G1860">
        <v>1038</v>
      </c>
      <c r="H1860">
        <v>5</v>
      </c>
      <c r="I1860">
        <v>-3</v>
      </c>
      <c r="J1860">
        <v>-17</v>
      </c>
      <c r="K1860">
        <v>1352</v>
      </c>
      <c r="L1860">
        <v>-2</v>
      </c>
      <c r="M1860">
        <v>-126</v>
      </c>
      <c r="N1860">
        <v>-54</v>
      </c>
      <c r="O1860">
        <v>437813</v>
      </c>
      <c r="P1860">
        <f>(Table1[[#This Row],[ax]]-E$1)/E$2</f>
        <v>-4.0179655256130126E-2</v>
      </c>
      <c r="Q1860">
        <f>(Table1[[#This Row],[ay]]-F$1)/F$2</f>
        <v>0.99369161712968579</v>
      </c>
      <c r="R1860">
        <f>(Table1[[#This Row],[az]]-G$1)/G$2</f>
        <v>6.126126126126126E-3</v>
      </c>
      <c r="S1860">
        <f>SQRT(Table1[[#This Row],[_ax]]*Table1[[#This Row],[_ax]]+Table1[[#This Row],[_ay]]*Table1[[#This Row],[_ay]]+Table1[[#This Row],[_az]]*Table1[[#This Row],[_az]])</f>
        <v>0.99452248042546765</v>
      </c>
      <c r="T1860" s="1">
        <f>ATAN2(Table1[[#This Row],[_az]],Table1[[#This Row],[_ay]])*180/PI()</f>
        <v>89.646774996430153</v>
      </c>
      <c r="U1860" s="1">
        <f>ATAN2(SQRT(Table1[[#This Row],[_ay]]*Table1[[#This Row],[_ay]]+Table1[[#This Row],[_az]]*Table1[[#This Row],[_az]]),Table1[[#This Row],[_ax]])*180/PI()</f>
        <v>-2.315434234075767</v>
      </c>
    </row>
    <row r="1861" spans="1:21" x14ac:dyDescent="0.25">
      <c r="A1861" t="s">
        <v>2</v>
      </c>
      <c r="B1861" t="s">
        <v>1</v>
      </c>
      <c r="C1861" t="s">
        <v>4</v>
      </c>
      <c r="D1861" t="s">
        <v>3</v>
      </c>
      <c r="E1861">
        <v>-220</v>
      </c>
      <c r="F1861">
        <v>8287</v>
      </c>
      <c r="G1861">
        <v>1030</v>
      </c>
      <c r="H1861">
        <v>5</v>
      </c>
      <c r="I1861">
        <v>-2</v>
      </c>
      <c r="J1861">
        <v>-18</v>
      </c>
      <c r="K1861">
        <v>1352</v>
      </c>
      <c r="L1861">
        <v>-2</v>
      </c>
      <c r="M1861">
        <v>-120</v>
      </c>
      <c r="N1861">
        <v>-62</v>
      </c>
      <c r="O1861">
        <v>437863</v>
      </c>
      <c r="P1861">
        <f>(Table1[[#This Row],[ax]]-E$1)/E$2</f>
        <v>-4.0907987375576597E-2</v>
      </c>
      <c r="Q1861">
        <f>(Table1[[#This Row],[ay]]-F$1)/F$2</f>
        <v>0.99357030207448749</v>
      </c>
      <c r="R1861">
        <f>(Table1[[#This Row],[az]]-G$1)/G$2</f>
        <v>5.1651651651651647E-3</v>
      </c>
      <c r="S1861">
        <f>SQRT(Table1[[#This Row],[_ax]]*Table1[[#This Row],[_ax]]+Table1[[#This Row],[_ay]]*Table1[[#This Row],[_ay]]+Table1[[#This Row],[_az]]*Table1[[#This Row],[_az]])</f>
        <v>0.99442550627319093</v>
      </c>
      <c r="T1861" s="1">
        <f>ATAN2(Table1[[#This Row],[_az]],Table1[[#This Row],[_ay]])*180/PI()</f>
        <v>89.702145386292514</v>
      </c>
      <c r="U1861" s="1">
        <f>ATAN2(SQRT(Table1[[#This Row],[_ay]]*Table1[[#This Row],[_ay]]+Table1[[#This Row],[_az]]*Table1[[#This Row],[_az]]),Table1[[#This Row],[_ax]])*180/PI()</f>
        <v>-2.3576593619791946</v>
      </c>
    </row>
    <row r="1862" spans="1:21" x14ac:dyDescent="0.25">
      <c r="A1862" t="s">
        <v>2</v>
      </c>
      <c r="B1862" t="s">
        <v>1</v>
      </c>
      <c r="C1862" t="s">
        <v>4</v>
      </c>
      <c r="D1862" t="s">
        <v>3</v>
      </c>
      <c r="E1862">
        <v>-213</v>
      </c>
      <c r="F1862">
        <v>8286</v>
      </c>
      <c r="G1862">
        <v>1026</v>
      </c>
      <c r="H1862">
        <v>4</v>
      </c>
      <c r="I1862">
        <v>-1</v>
      </c>
      <c r="J1862">
        <v>-18</v>
      </c>
      <c r="K1862">
        <v>1348</v>
      </c>
      <c r="L1862">
        <v>-2</v>
      </c>
      <c r="M1862">
        <v>-124</v>
      </c>
      <c r="N1862">
        <v>-56</v>
      </c>
      <c r="O1862">
        <v>437913</v>
      </c>
      <c r="P1862">
        <f>(Table1[[#This Row],[ax]]-E$1)/E$2</f>
        <v>-4.0058266569555717E-2</v>
      </c>
      <c r="Q1862">
        <f>(Table1[[#This Row],[ay]]-F$1)/F$2</f>
        <v>0.99344898701928908</v>
      </c>
      <c r="R1862">
        <f>(Table1[[#This Row],[az]]-G$1)/G$2</f>
        <v>4.6846846846846845E-3</v>
      </c>
      <c r="S1862">
        <f>SQRT(Table1[[#This Row],[_ax]]*Table1[[#This Row],[_ax]]+Table1[[#This Row],[_ay]]*Table1[[#This Row],[_ay]]+Table1[[#This Row],[_az]]*Table1[[#This Row],[_az]])</f>
        <v>0.99426731858228345</v>
      </c>
      <c r="T1862" s="1">
        <f>ATAN2(Table1[[#This Row],[_az]],Table1[[#This Row],[_ay]])*180/PI()</f>
        <v>89.729819371923625</v>
      </c>
      <c r="U1862" s="1">
        <f>ATAN2(SQRT(Table1[[#This Row],[_ay]]*Table1[[#This Row],[_ay]]+Table1[[#This Row],[_az]]*Table1[[#This Row],[_az]]),Table1[[#This Row],[_ax]])*180/PI()</f>
        <v>-2.3090279128300142</v>
      </c>
    </row>
    <row r="1863" spans="1:21" x14ac:dyDescent="0.25">
      <c r="A1863" t="s">
        <v>2</v>
      </c>
      <c r="B1863" t="s">
        <v>1</v>
      </c>
      <c r="C1863" t="s">
        <v>4</v>
      </c>
      <c r="D1863" t="s">
        <v>3</v>
      </c>
      <c r="E1863">
        <v>-215</v>
      </c>
      <c r="F1863">
        <v>8282</v>
      </c>
      <c r="G1863">
        <v>1036</v>
      </c>
      <c r="H1863">
        <v>4</v>
      </c>
      <c r="I1863">
        <v>-1</v>
      </c>
      <c r="J1863">
        <v>-17</v>
      </c>
      <c r="K1863">
        <v>1354</v>
      </c>
      <c r="L1863">
        <v>-5</v>
      </c>
      <c r="M1863">
        <v>-131</v>
      </c>
      <c r="N1863">
        <v>-59</v>
      </c>
      <c r="O1863">
        <v>437963</v>
      </c>
      <c r="P1863">
        <f>(Table1[[#This Row],[ax]]-E$1)/E$2</f>
        <v>-4.0301043942704541E-2</v>
      </c>
      <c r="Q1863">
        <f>(Table1[[#This Row],[ay]]-F$1)/F$2</f>
        <v>0.99296372679849565</v>
      </c>
      <c r="R1863">
        <f>(Table1[[#This Row],[az]]-G$1)/G$2</f>
        <v>5.8858858858858859E-3</v>
      </c>
      <c r="S1863">
        <f>SQRT(Table1[[#This Row],[_ax]]*Table1[[#This Row],[_ax]]+Table1[[#This Row],[_ay]]*Table1[[#This Row],[_ay]]+Table1[[#This Row],[_az]]*Table1[[#This Row],[_az]])</f>
        <v>0.99379866196986344</v>
      </c>
      <c r="T1863" s="1">
        <f>ATAN2(Table1[[#This Row],[_az]],Table1[[#This Row],[_ay]])*180/PI()</f>
        <v>89.660377855520707</v>
      </c>
      <c r="U1863" s="1">
        <f>ATAN2(SQRT(Table1[[#This Row],[_ay]]*Table1[[#This Row],[_ay]]+Table1[[#This Row],[_az]]*Table1[[#This Row],[_az]]),Table1[[#This Row],[_ax]])*180/PI()</f>
        <v>-2.3241257692542905</v>
      </c>
    </row>
    <row r="1864" spans="1:21" x14ac:dyDescent="0.25">
      <c r="A1864" t="s">
        <v>2</v>
      </c>
      <c r="B1864" t="s">
        <v>1</v>
      </c>
      <c r="C1864" t="s">
        <v>4</v>
      </c>
      <c r="D1864" t="s">
        <v>3</v>
      </c>
      <c r="E1864">
        <v>-223</v>
      </c>
      <c r="F1864">
        <v>8280</v>
      </c>
      <c r="G1864">
        <v>1033</v>
      </c>
      <c r="H1864">
        <v>4</v>
      </c>
      <c r="I1864">
        <v>-1</v>
      </c>
      <c r="J1864">
        <v>-17</v>
      </c>
      <c r="K1864">
        <v>1354</v>
      </c>
      <c r="L1864">
        <v>-9</v>
      </c>
      <c r="M1864">
        <v>-125</v>
      </c>
      <c r="N1864">
        <v>-53</v>
      </c>
      <c r="O1864">
        <v>438013</v>
      </c>
      <c r="P1864">
        <f>(Table1[[#This Row],[ax]]-E$1)/E$2</f>
        <v>-4.127215343529983E-2</v>
      </c>
      <c r="Q1864">
        <f>(Table1[[#This Row],[ay]]-F$1)/F$2</f>
        <v>0.99272109668809905</v>
      </c>
      <c r="R1864">
        <f>(Table1[[#This Row],[az]]-G$1)/G$2</f>
        <v>5.5255255255255258E-3</v>
      </c>
      <c r="S1864">
        <f>SQRT(Table1[[#This Row],[_ax]]*Table1[[#This Row],[_ax]]+Table1[[#This Row],[_ay]]*Table1[[#This Row],[_ay]]+Table1[[#This Row],[_az]]*Table1[[#This Row],[_az]])</f>
        <v>0.99359403072439112</v>
      </c>
      <c r="T1864" s="1">
        <f>ATAN2(Table1[[#This Row],[_az]],Table1[[#This Row],[_ay]])*180/PI()</f>
        <v>89.681092681595572</v>
      </c>
      <c r="U1864" s="1">
        <f>ATAN2(SQRT(Table1[[#This Row],[_ay]]*Table1[[#This Row],[_ay]]+Table1[[#This Row],[_az]]*Table1[[#This Row],[_az]]),Table1[[#This Row],[_ax]])*180/PI()</f>
        <v>-2.3806511347386463</v>
      </c>
    </row>
    <row r="1865" spans="1:21" x14ac:dyDescent="0.25">
      <c r="A1865" t="s">
        <v>2</v>
      </c>
      <c r="B1865" t="s">
        <v>1</v>
      </c>
      <c r="C1865" t="s">
        <v>4</v>
      </c>
      <c r="D1865" t="s">
        <v>3</v>
      </c>
      <c r="E1865">
        <v>-220</v>
      </c>
      <c r="F1865">
        <v>8282</v>
      </c>
      <c r="G1865">
        <v>1032</v>
      </c>
      <c r="H1865">
        <v>4</v>
      </c>
      <c r="I1865">
        <v>0</v>
      </c>
      <c r="J1865">
        <v>-18</v>
      </c>
      <c r="K1865">
        <v>1350</v>
      </c>
      <c r="L1865">
        <v>-4</v>
      </c>
      <c r="M1865">
        <v>-128</v>
      </c>
      <c r="N1865">
        <v>-56</v>
      </c>
      <c r="O1865">
        <v>438063</v>
      </c>
      <c r="P1865">
        <f>(Table1[[#This Row],[ax]]-E$1)/E$2</f>
        <v>-4.0907987375576597E-2</v>
      </c>
      <c r="Q1865">
        <f>(Table1[[#This Row],[ay]]-F$1)/F$2</f>
        <v>0.99296372679849565</v>
      </c>
      <c r="R1865">
        <f>(Table1[[#This Row],[az]]-G$1)/G$2</f>
        <v>5.4054054054054057E-3</v>
      </c>
      <c r="S1865">
        <f>SQRT(Table1[[#This Row],[_ax]]*Table1[[#This Row],[_ax]]+Table1[[#This Row],[_ay]]*Table1[[#This Row],[_ay]]+Table1[[#This Row],[_az]]*Table1[[#This Row],[_az]])</f>
        <v>0.99382073060299692</v>
      </c>
      <c r="T1865" s="1">
        <f>ATAN2(Table1[[#This Row],[_az]],Table1[[#This Row],[_ay]])*180/PI()</f>
        <v>89.688101540165533</v>
      </c>
      <c r="U1865" s="1">
        <f>ATAN2(SQRT(Table1[[#This Row],[_ay]]*Table1[[#This Row],[_ay]]+Table1[[#This Row],[_az]]*Table1[[#This Row],[_az]]),Table1[[#This Row],[_ax]])*180/PI()</f>
        <v>-2.3590948935863758</v>
      </c>
    </row>
    <row r="1866" spans="1:21" x14ac:dyDescent="0.25">
      <c r="A1866" t="s">
        <v>2</v>
      </c>
      <c r="B1866" t="s">
        <v>1</v>
      </c>
      <c r="C1866" t="s">
        <v>4</v>
      </c>
      <c r="D1866" t="s">
        <v>3</v>
      </c>
      <c r="E1866">
        <v>-224</v>
      </c>
      <c r="F1866">
        <v>8286</v>
      </c>
      <c r="G1866">
        <v>1029</v>
      </c>
      <c r="H1866">
        <v>3</v>
      </c>
      <c r="I1866">
        <v>-1</v>
      </c>
      <c r="J1866">
        <v>-16</v>
      </c>
      <c r="K1866">
        <v>1354</v>
      </c>
      <c r="L1866">
        <v>-7</v>
      </c>
      <c r="M1866">
        <v>-123</v>
      </c>
      <c r="N1866">
        <v>-57</v>
      </c>
      <c r="O1866">
        <v>438113</v>
      </c>
      <c r="P1866">
        <f>(Table1[[#This Row],[ax]]-E$1)/E$2</f>
        <v>-4.1393542121874238E-2</v>
      </c>
      <c r="Q1866">
        <f>(Table1[[#This Row],[ay]]-F$1)/F$2</f>
        <v>0.99344898701928908</v>
      </c>
      <c r="R1866">
        <f>(Table1[[#This Row],[az]]-G$1)/G$2</f>
        <v>5.0450450450450447E-3</v>
      </c>
      <c r="S1866">
        <f>SQRT(Table1[[#This Row],[_ax]]*Table1[[#This Row],[_ax]]+Table1[[#This Row],[_ay]]*Table1[[#This Row],[_ay]]+Table1[[#This Row],[_az]]*Table1[[#This Row],[_az]])</f>
        <v>0.99432377403869487</v>
      </c>
      <c r="T1866" s="1">
        <f>ATAN2(Table1[[#This Row],[_az]],Table1[[#This Row],[_ay]])*180/PI()</f>
        <v>89.709036591239155</v>
      </c>
      <c r="U1866" s="1">
        <f>ATAN2(SQRT(Table1[[#This Row],[_ay]]*Table1[[#This Row],[_ay]]+Table1[[#This Row],[_az]]*Table1[[#This Row],[_az]]),Table1[[#This Row],[_ax]])*180/PI()</f>
        <v>-2.3859037625292689</v>
      </c>
    </row>
    <row r="1867" spans="1:21" x14ac:dyDescent="0.25">
      <c r="A1867" t="s">
        <v>2</v>
      </c>
      <c r="B1867" t="s">
        <v>1</v>
      </c>
      <c r="C1867" t="s">
        <v>4</v>
      </c>
      <c r="D1867" t="s">
        <v>3</v>
      </c>
      <c r="E1867">
        <v>-212</v>
      </c>
      <c r="F1867">
        <v>8284</v>
      </c>
      <c r="G1867">
        <v>1022</v>
      </c>
      <c r="H1867">
        <v>5</v>
      </c>
      <c r="I1867">
        <v>-1</v>
      </c>
      <c r="J1867">
        <v>-17</v>
      </c>
      <c r="K1867">
        <v>1355</v>
      </c>
      <c r="L1867">
        <v>-5</v>
      </c>
      <c r="M1867">
        <v>-125</v>
      </c>
      <c r="N1867">
        <v>-53</v>
      </c>
      <c r="O1867">
        <v>438163</v>
      </c>
      <c r="P1867">
        <f>(Table1[[#This Row],[ax]]-E$1)/E$2</f>
        <v>-3.9936877882981309E-2</v>
      </c>
      <c r="Q1867">
        <f>(Table1[[#This Row],[ay]]-F$1)/F$2</f>
        <v>0.99320635690889236</v>
      </c>
      <c r="R1867">
        <f>(Table1[[#This Row],[az]]-G$1)/G$2</f>
        <v>4.2042042042042043E-3</v>
      </c>
      <c r="S1867">
        <f>SQRT(Table1[[#This Row],[_ax]]*Table1[[#This Row],[_ax]]+Table1[[#This Row],[_ay]]*Table1[[#This Row],[_ay]]+Table1[[#This Row],[_az]]*Table1[[#This Row],[_az]])</f>
        <v>0.99401785544942045</v>
      </c>
      <c r="T1867" s="1">
        <f>ATAN2(Table1[[#This Row],[_az]],Table1[[#This Row],[_ay]])*180/PI()</f>
        <v>89.757470623561645</v>
      </c>
      <c r="U1867" s="1">
        <f>ATAN2(SQRT(Table1[[#This Row],[_ay]]*Table1[[#This Row],[_ay]]+Table1[[#This Row],[_az]]*Table1[[#This Row],[_az]]),Table1[[#This Row],[_ax]])*180/PI()</f>
        <v>-2.3026051234613916</v>
      </c>
    </row>
    <row r="1868" spans="1:21" x14ac:dyDescent="0.25">
      <c r="A1868" t="s">
        <v>2</v>
      </c>
      <c r="B1868" t="s">
        <v>1</v>
      </c>
      <c r="C1868" t="s">
        <v>4</v>
      </c>
      <c r="D1868" t="s">
        <v>3</v>
      </c>
      <c r="E1868">
        <v>-213</v>
      </c>
      <c r="F1868">
        <v>8278</v>
      </c>
      <c r="G1868">
        <v>1034</v>
      </c>
      <c r="H1868">
        <v>4</v>
      </c>
      <c r="I1868">
        <v>-2</v>
      </c>
      <c r="J1868">
        <v>-17</v>
      </c>
      <c r="K1868">
        <v>1352</v>
      </c>
      <c r="L1868">
        <v>-1</v>
      </c>
      <c r="M1868">
        <v>-131</v>
      </c>
      <c r="N1868">
        <v>-61</v>
      </c>
      <c r="O1868">
        <v>438213</v>
      </c>
      <c r="P1868">
        <f>(Table1[[#This Row],[ax]]-E$1)/E$2</f>
        <v>-4.0058266569555717E-2</v>
      </c>
      <c r="Q1868">
        <f>(Table1[[#This Row],[ay]]-F$1)/F$2</f>
        <v>0.99247846657770233</v>
      </c>
      <c r="R1868">
        <f>(Table1[[#This Row],[az]]-G$1)/G$2</f>
        <v>5.6456456456456458E-3</v>
      </c>
      <c r="S1868">
        <f>SQRT(Table1[[#This Row],[_ax]]*Table1[[#This Row],[_ax]]+Table1[[#This Row],[_ay]]*Table1[[#This Row],[_ay]]+Table1[[#This Row],[_az]]*Table1[[#This Row],[_az]])</f>
        <v>0.99330259470905502</v>
      </c>
      <c r="T1868" s="1">
        <f>ATAN2(Table1[[#This Row],[_az]],Table1[[#This Row],[_ay]])*180/PI()</f>
        <v>89.674080405681238</v>
      </c>
      <c r="U1868" s="1">
        <f>ATAN2(SQRT(Table1[[#This Row],[_ay]]*Table1[[#This Row],[_ay]]+Table1[[#This Row],[_az]]*Table1[[#This Row],[_az]]),Table1[[#This Row],[_ax]])*180/PI()</f>
        <v>-2.3112717233697109</v>
      </c>
    </row>
    <row r="1869" spans="1:21" x14ac:dyDescent="0.25">
      <c r="A1869" t="s">
        <v>2</v>
      </c>
      <c r="B1869" t="s">
        <v>1</v>
      </c>
      <c r="C1869" t="s">
        <v>4</v>
      </c>
      <c r="D1869" t="s">
        <v>3</v>
      </c>
      <c r="E1869">
        <v>-223</v>
      </c>
      <c r="F1869">
        <v>8275</v>
      </c>
      <c r="G1869">
        <v>1029</v>
      </c>
      <c r="H1869">
        <v>5</v>
      </c>
      <c r="I1869">
        <v>-2</v>
      </c>
      <c r="J1869">
        <v>-18</v>
      </c>
      <c r="K1869">
        <v>1352</v>
      </c>
      <c r="L1869">
        <v>-5</v>
      </c>
      <c r="M1869">
        <v>-123</v>
      </c>
      <c r="N1869">
        <v>-55</v>
      </c>
      <c r="O1869">
        <v>438263</v>
      </c>
      <c r="P1869">
        <f>(Table1[[#This Row],[ax]]-E$1)/E$2</f>
        <v>-4.127215343529983E-2</v>
      </c>
      <c r="Q1869">
        <f>(Table1[[#This Row],[ay]]-F$1)/F$2</f>
        <v>0.99211452141210721</v>
      </c>
      <c r="R1869">
        <f>(Table1[[#This Row],[az]]-G$1)/G$2</f>
        <v>5.0450450450450447E-3</v>
      </c>
      <c r="S1869">
        <f>SQRT(Table1[[#This Row],[_ax]]*Table1[[#This Row],[_ax]]+Table1[[#This Row],[_ay]]*Table1[[#This Row],[_ay]]+Table1[[#This Row],[_az]]*Table1[[#This Row],[_az]])</f>
        <v>0.99298543127553895</v>
      </c>
      <c r="T1869" s="1">
        <f>ATAN2(Table1[[#This Row],[_az]],Table1[[#This Row],[_ay]])*180/PI()</f>
        <v>89.708645231205011</v>
      </c>
      <c r="U1869" s="1">
        <f>ATAN2(SQRT(Table1[[#This Row],[_ay]]*Table1[[#This Row],[_ay]]+Table1[[#This Row],[_az]]*Table1[[#This Row],[_az]]),Table1[[#This Row],[_ax]])*180/PI()</f>
        <v>-2.3821110736749658</v>
      </c>
    </row>
    <row r="1870" spans="1:21" x14ac:dyDescent="0.25">
      <c r="A1870" t="s">
        <v>2</v>
      </c>
      <c r="B1870" t="s">
        <v>1</v>
      </c>
      <c r="C1870" t="s">
        <v>4</v>
      </c>
      <c r="D1870" t="s">
        <v>3</v>
      </c>
      <c r="E1870">
        <v>-223</v>
      </c>
      <c r="F1870">
        <v>8280</v>
      </c>
      <c r="G1870">
        <v>1030</v>
      </c>
      <c r="H1870">
        <v>4</v>
      </c>
      <c r="I1870">
        <v>-3</v>
      </c>
      <c r="J1870">
        <v>-16</v>
      </c>
      <c r="K1870">
        <v>1354</v>
      </c>
      <c r="L1870">
        <v>-3</v>
      </c>
      <c r="M1870">
        <v>-123</v>
      </c>
      <c r="N1870">
        <v>-55</v>
      </c>
      <c r="O1870">
        <v>438313</v>
      </c>
      <c r="P1870">
        <f>(Table1[[#This Row],[ax]]-E$1)/E$2</f>
        <v>-4.127215343529983E-2</v>
      </c>
      <c r="Q1870">
        <f>(Table1[[#This Row],[ay]]-F$1)/F$2</f>
        <v>0.99272109668809905</v>
      </c>
      <c r="R1870">
        <f>(Table1[[#This Row],[az]]-G$1)/G$2</f>
        <v>5.1651651651651647E-3</v>
      </c>
      <c r="S1870">
        <f>SQRT(Table1[[#This Row],[_ax]]*Table1[[#This Row],[_ax]]+Table1[[#This Row],[_ay]]*Table1[[#This Row],[_ay]]+Table1[[#This Row],[_az]]*Table1[[#This Row],[_az]])</f>
        <v>0.9935920920528668</v>
      </c>
      <c r="T1870" s="1">
        <f>ATAN2(Table1[[#This Row],[_az]],Table1[[#This Row],[_ay]])*180/PI()</f>
        <v>89.701890596523043</v>
      </c>
      <c r="U1870" s="1">
        <f>ATAN2(SQRT(Table1[[#This Row],[_ay]]*Table1[[#This Row],[_ay]]+Table1[[#This Row],[_az]]*Table1[[#This Row],[_az]]),Table1[[#This Row],[_ax]])*180/PI()</f>
        <v>-2.3806557824793293</v>
      </c>
    </row>
    <row r="1871" spans="1:21" x14ac:dyDescent="0.25">
      <c r="A1871" t="s">
        <v>2</v>
      </c>
      <c r="B1871" t="s">
        <v>1</v>
      </c>
      <c r="C1871" t="s">
        <v>4</v>
      </c>
      <c r="D1871" t="s">
        <v>3</v>
      </c>
      <c r="E1871">
        <v>-215</v>
      </c>
      <c r="F1871">
        <v>8287</v>
      </c>
      <c r="G1871">
        <v>1026</v>
      </c>
      <c r="H1871">
        <v>4</v>
      </c>
      <c r="I1871">
        <v>-1</v>
      </c>
      <c r="J1871">
        <v>-16</v>
      </c>
      <c r="K1871">
        <v>1349</v>
      </c>
      <c r="L1871">
        <v>-4</v>
      </c>
      <c r="M1871">
        <v>-126</v>
      </c>
      <c r="N1871">
        <v>-62</v>
      </c>
      <c r="O1871">
        <v>438363</v>
      </c>
      <c r="P1871">
        <f>(Table1[[#This Row],[ax]]-E$1)/E$2</f>
        <v>-4.0301043942704541E-2</v>
      </c>
      <c r="Q1871">
        <f>(Table1[[#This Row],[ay]]-F$1)/F$2</f>
        <v>0.99357030207448749</v>
      </c>
      <c r="R1871">
        <f>(Table1[[#This Row],[az]]-G$1)/G$2</f>
        <v>4.6846846846846845E-3</v>
      </c>
      <c r="S1871">
        <f>SQRT(Table1[[#This Row],[_ax]]*Table1[[#This Row],[_ax]]+Table1[[#This Row],[_ay]]*Table1[[#This Row],[_ay]]+Table1[[#This Row],[_az]]*Table1[[#This Row],[_az]])</f>
        <v>0.99439834351121836</v>
      </c>
      <c r="T1871" s="1">
        <f>ATAN2(Table1[[#This Row],[_az]],Table1[[#This Row],[_ay]])*180/PI()</f>
        <v>89.729852360522358</v>
      </c>
      <c r="U1871" s="1">
        <f>ATAN2(SQRT(Table1[[#This Row],[_ay]]*Table1[[#This Row],[_ay]]+Table1[[#This Row],[_az]]*Table1[[#This Row],[_az]]),Table1[[#This Row],[_ax]])*180/PI()</f>
        <v>-2.3227234141865973</v>
      </c>
    </row>
    <row r="1872" spans="1:21" x14ac:dyDescent="0.25">
      <c r="A1872" t="s">
        <v>2</v>
      </c>
      <c r="B1872" t="s">
        <v>1</v>
      </c>
      <c r="C1872" t="s">
        <v>4</v>
      </c>
      <c r="D1872" t="s">
        <v>3</v>
      </c>
      <c r="E1872">
        <v>-214</v>
      </c>
      <c r="F1872">
        <v>8285</v>
      </c>
      <c r="G1872">
        <v>1033</v>
      </c>
      <c r="H1872">
        <v>4</v>
      </c>
      <c r="I1872">
        <v>-2</v>
      </c>
      <c r="J1872">
        <v>-16</v>
      </c>
      <c r="K1872">
        <v>1352</v>
      </c>
      <c r="L1872">
        <v>-5</v>
      </c>
      <c r="M1872">
        <v>-125</v>
      </c>
      <c r="N1872">
        <v>-47</v>
      </c>
      <c r="O1872">
        <v>438413</v>
      </c>
      <c r="P1872">
        <f>(Table1[[#This Row],[ax]]-E$1)/E$2</f>
        <v>-4.0179655256130126E-2</v>
      </c>
      <c r="Q1872">
        <f>(Table1[[#This Row],[ay]]-F$1)/F$2</f>
        <v>0.99332767196409077</v>
      </c>
      <c r="R1872">
        <f>(Table1[[#This Row],[az]]-G$1)/G$2</f>
        <v>5.5255255255255258E-3</v>
      </c>
      <c r="S1872">
        <f>SQRT(Table1[[#This Row],[_ax]]*Table1[[#This Row],[_ax]]+Table1[[#This Row],[_ay]]*Table1[[#This Row],[_ay]]+Table1[[#This Row],[_az]]*Table1[[#This Row],[_az]])</f>
        <v>0.9941553198662848</v>
      </c>
      <c r="T1872" s="1">
        <f>ATAN2(Table1[[#This Row],[_az]],Table1[[#This Row],[_ay]])*180/PI()</f>
        <v>89.681287418245503</v>
      </c>
      <c r="U1872" s="1">
        <f>ATAN2(SQRT(Table1[[#This Row],[_ay]]*Table1[[#This Row],[_ay]]+Table1[[#This Row],[_az]]*Table1[[#This Row],[_az]]),Table1[[#This Row],[_ax]])*180/PI()</f>
        <v>-2.316289834265759</v>
      </c>
    </row>
    <row r="1873" spans="1:21" x14ac:dyDescent="0.25">
      <c r="A1873" t="s">
        <v>2</v>
      </c>
      <c r="B1873" t="s">
        <v>1</v>
      </c>
      <c r="C1873" t="s">
        <v>4</v>
      </c>
      <c r="D1873" t="s">
        <v>3</v>
      </c>
      <c r="E1873">
        <v>-216</v>
      </c>
      <c r="F1873">
        <v>8288</v>
      </c>
      <c r="G1873">
        <v>1029</v>
      </c>
      <c r="H1873">
        <v>2</v>
      </c>
      <c r="I1873">
        <v>-2</v>
      </c>
      <c r="J1873">
        <v>-17</v>
      </c>
      <c r="K1873">
        <v>1350</v>
      </c>
      <c r="L1873">
        <v>2</v>
      </c>
      <c r="M1873">
        <v>-124</v>
      </c>
      <c r="N1873">
        <v>-56</v>
      </c>
      <c r="O1873">
        <v>438463</v>
      </c>
      <c r="P1873">
        <f>(Table1[[#This Row],[ax]]-E$1)/E$2</f>
        <v>-4.042243262927895E-2</v>
      </c>
      <c r="Q1873">
        <f>(Table1[[#This Row],[ay]]-F$1)/F$2</f>
        <v>0.99369161712968579</v>
      </c>
      <c r="R1873">
        <f>(Table1[[#This Row],[az]]-G$1)/G$2</f>
        <v>5.0450450450450447E-3</v>
      </c>
      <c r="S1873">
        <f>SQRT(Table1[[#This Row],[_ax]]*Table1[[#This Row],[_ax]]+Table1[[#This Row],[_ay]]*Table1[[#This Row],[_ay]]+Table1[[#This Row],[_az]]*Table1[[#This Row],[_az]])</f>
        <v>0.99452624675922219</v>
      </c>
      <c r="T1873" s="1">
        <f>ATAN2(Table1[[#This Row],[_az]],Table1[[#This Row],[_ay]])*180/PI()</f>
        <v>89.709107634679071</v>
      </c>
      <c r="U1873" s="1">
        <f>ATAN2(SQRT(Table1[[#This Row],[_ay]]*Table1[[#This Row],[_ay]]+Table1[[#This Row],[_az]]*Table1[[#This Row],[_az]]),Table1[[#This Row],[_ax]])*180/PI()</f>
        <v>-2.3294236370456236</v>
      </c>
    </row>
    <row r="1874" spans="1:21" x14ac:dyDescent="0.25">
      <c r="A1874" t="s">
        <v>2</v>
      </c>
      <c r="B1874" t="s">
        <v>1</v>
      </c>
      <c r="C1874" t="s">
        <v>4</v>
      </c>
      <c r="D1874" t="s">
        <v>3</v>
      </c>
      <c r="E1874">
        <v>-225</v>
      </c>
      <c r="F1874">
        <v>8281</v>
      </c>
      <c r="G1874">
        <v>1024</v>
      </c>
      <c r="H1874">
        <v>4</v>
      </c>
      <c r="I1874">
        <v>-2</v>
      </c>
      <c r="J1874">
        <v>-17</v>
      </c>
      <c r="K1874">
        <v>1351</v>
      </c>
      <c r="L1874">
        <v>3</v>
      </c>
      <c r="M1874">
        <v>-123</v>
      </c>
      <c r="N1874">
        <v>-55</v>
      </c>
      <c r="O1874">
        <v>438513</v>
      </c>
      <c r="P1874">
        <f>(Table1[[#This Row],[ax]]-E$1)/E$2</f>
        <v>-4.1514930808448654E-2</v>
      </c>
      <c r="Q1874">
        <f>(Table1[[#This Row],[ay]]-F$1)/F$2</f>
        <v>0.99284241174329735</v>
      </c>
      <c r="R1874">
        <f>(Table1[[#This Row],[az]]-G$1)/G$2</f>
        <v>4.4444444444444444E-3</v>
      </c>
      <c r="S1874">
        <f>SQRT(Table1[[#This Row],[_ax]]*Table1[[#This Row],[_ax]]+Table1[[#This Row],[_ay]]*Table1[[#This Row],[_ay]]+Table1[[#This Row],[_az]]*Table1[[#This Row],[_az]])</f>
        <v>0.99371992891493188</v>
      </c>
      <c r="T1874" s="1">
        <f>ATAN2(Table1[[#This Row],[_az]],Table1[[#This Row],[_ay]])*180/PI()</f>
        <v>89.743517999433607</v>
      </c>
      <c r="U1874" s="1">
        <f>ATAN2(SQRT(Table1[[#This Row],[_ay]]*Table1[[#This Row],[_ay]]+Table1[[#This Row],[_az]]*Table1[[#This Row],[_az]]),Table1[[#This Row],[_ax]])*180/PI()</f>
        <v>-2.3943595349100861</v>
      </c>
    </row>
    <row r="1875" spans="1:21" x14ac:dyDescent="0.25">
      <c r="A1875" t="s">
        <v>2</v>
      </c>
      <c r="B1875" t="s">
        <v>1</v>
      </c>
      <c r="C1875" t="s">
        <v>4</v>
      </c>
      <c r="D1875" t="s">
        <v>3</v>
      </c>
      <c r="E1875">
        <v>-220</v>
      </c>
      <c r="F1875">
        <v>8279</v>
      </c>
      <c r="G1875">
        <v>1032</v>
      </c>
      <c r="H1875">
        <v>4</v>
      </c>
      <c r="I1875">
        <v>-1</v>
      </c>
      <c r="J1875">
        <v>-17</v>
      </c>
      <c r="K1875">
        <v>1350</v>
      </c>
      <c r="L1875">
        <v>-4</v>
      </c>
      <c r="M1875">
        <v>-126</v>
      </c>
      <c r="N1875">
        <v>-56</v>
      </c>
      <c r="O1875">
        <v>438563</v>
      </c>
      <c r="P1875">
        <f>(Table1[[#This Row],[ax]]-E$1)/E$2</f>
        <v>-4.0907987375576597E-2</v>
      </c>
      <c r="Q1875">
        <f>(Table1[[#This Row],[ay]]-F$1)/F$2</f>
        <v>0.99259978163290064</v>
      </c>
      <c r="R1875">
        <f>(Table1[[#This Row],[az]]-G$1)/G$2</f>
        <v>5.4054054054054057E-3</v>
      </c>
      <c r="S1875">
        <f>SQRT(Table1[[#This Row],[_ax]]*Table1[[#This Row],[_ax]]+Table1[[#This Row],[_ay]]*Table1[[#This Row],[_ay]]+Table1[[#This Row],[_az]]*Table1[[#This Row],[_az]])</f>
        <v>0.99345709939402971</v>
      </c>
      <c r="T1875" s="1">
        <f>ATAN2(Table1[[#This Row],[_az]],Table1[[#This Row],[_ay]])*180/PI()</f>
        <v>89.687987182198768</v>
      </c>
      <c r="U1875" s="1">
        <f>ATAN2(SQRT(Table1[[#This Row],[_ay]]*Table1[[#This Row],[_ay]]+Table1[[#This Row],[_az]]*Table1[[#This Row],[_az]]),Table1[[#This Row],[_ax]])*180/PI()</f>
        <v>-2.3599588724022698</v>
      </c>
    </row>
    <row r="1876" spans="1:21" x14ac:dyDescent="0.25">
      <c r="A1876" t="s">
        <v>2</v>
      </c>
      <c r="B1876" t="s">
        <v>1</v>
      </c>
      <c r="C1876" t="s">
        <v>4</v>
      </c>
      <c r="D1876" t="s">
        <v>3</v>
      </c>
      <c r="E1876">
        <v>-217</v>
      </c>
      <c r="F1876">
        <v>8283</v>
      </c>
      <c r="G1876">
        <v>1036</v>
      </c>
      <c r="H1876">
        <v>4</v>
      </c>
      <c r="I1876">
        <v>-1</v>
      </c>
      <c r="J1876">
        <v>-16</v>
      </c>
      <c r="K1876">
        <v>1353</v>
      </c>
      <c r="L1876">
        <v>-4</v>
      </c>
      <c r="M1876">
        <v>-130</v>
      </c>
      <c r="N1876">
        <v>-60</v>
      </c>
      <c r="O1876">
        <v>438613</v>
      </c>
      <c r="P1876">
        <f>(Table1[[#This Row],[ax]]-E$1)/E$2</f>
        <v>-4.0543821315853365E-2</v>
      </c>
      <c r="Q1876">
        <f>(Table1[[#This Row],[ay]]-F$1)/F$2</f>
        <v>0.99308504185369406</v>
      </c>
      <c r="R1876">
        <f>(Table1[[#This Row],[az]]-G$1)/G$2</f>
        <v>5.8858858858858859E-3</v>
      </c>
      <c r="S1876">
        <f>SQRT(Table1[[#This Row],[_ax]]*Table1[[#This Row],[_ax]]+Table1[[#This Row],[_ay]]*Table1[[#This Row],[_ay]]+Table1[[#This Row],[_az]]*Table1[[#This Row],[_az]])</f>
        <v>0.99392974875144313</v>
      </c>
      <c r="T1876" s="1">
        <f>ATAN2(Table1[[#This Row],[_az]],Table1[[#This Row],[_ay]])*180/PI()</f>
        <v>89.660419342717219</v>
      </c>
      <c r="U1876" s="1">
        <f>ATAN2(SQRT(Table1[[#This Row],[_ay]]*Table1[[#This Row],[_ay]]+Table1[[#This Row],[_az]]*Table1[[#This Row],[_az]]),Table1[[#This Row],[_ax]])*180/PI()</f>
        <v>-2.3378257389533568</v>
      </c>
    </row>
    <row r="1877" spans="1:21" x14ac:dyDescent="0.25">
      <c r="A1877" t="s">
        <v>2</v>
      </c>
      <c r="B1877" t="s">
        <v>1</v>
      </c>
      <c r="C1877" t="s">
        <v>4</v>
      </c>
      <c r="D1877" t="s">
        <v>3</v>
      </c>
      <c r="E1877">
        <v>-218</v>
      </c>
      <c r="F1877">
        <v>8284</v>
      </c>
      <c r="G1877">
        <v>1024</v>
      </c>
      <c r="H1877">
        <v>3</v>
      </c>
      <c r="I1877">
        <v>-2</v>
      </c>
      <c r="J1877">
        <v>-17</v>
      </c>
      <c r="K1877">
        <v>1354</v>
      </c>
      <c r="L1877">
        <v>1</v>
      </c>
      <c r="M1877">
        <v>-121</v>
      </c>
      <c r="N1877">
        <v>-59</v>
      </c>
      <c r="O1877">
        <v>438663</v>
      </c>
      <c r="P1877">
        <f>(Table1[[#This Row],[ax]]-E$1)/E$2</f>
        <v>-4.0665210002427774E-2</v>
      </c>
      <c r="Q1877">
        <f>(Table1[[#This Row],[ay]]-F$1)/F$2</f>
        <v>0.99320635690889236</v>
      </c>
      <c r="R1877">
        <f>(Table1[[#This Row],[az]]-G$1)/G$2</f>
        <v>4.4444444444444444E-3</v>
      </c>
      <c r="S1877">
        <f>SQRT(Table1[[#This Row],[_ax]]*Table1[[#This Row],[_ax]]+Table1[[#This Row],[_ay]]*Table1[[#This Row],[_ay]]+Table1[[#This Row],[_az]]*Table1[[#This Row],[_az]])</f>
        <v>0.99404842930070336</v>
      </c>
      <c r="T1877" s="1">
        <f>ATAN2(Table1[[#This Row],[_az]],Table1[[#This Row],[_ay]])*180/PI()</f>
        <v>89.743611982055853</v>
      </c>
      <c r="U1877" s="1">
        <f>ATAN2(SQRT(Table1[[#This Row],[_ay]]*Table1[[#This Row],[_ay]]+Table1[[#This Row],[_az]]*Table1[[#This Row],[_az]]),Table1[[#This Row],[_ax]])*180/PI()</f>
        <v>-2.3445490135586802</v>
      </c>
    </row>
    <row r="1878" spans="1:21" x14ac:dyDescent="0.25">
      <c r="A1878" t="s">
        <v>2</v>
      </c>
      <c r="B1878" t="s">
        <v>1</v>
      </c>
      <c r="C1878" t="s">
        <v>4</v>
      </c>
      <c r="D1878" t="s">
        <v>3</v>
      </c>
      <c r="E1878">
        <v>-222</v>
      </c>
      <c r="F1878">
        <v>8287</v>
      </c>
      <c r="G1878">
        <v>1026</v>
      </c>
      <c r="H1878">
        <v>4</v>
      </c>
      <c r="I1878">
        <v>-2</v>
      </c>
      <c r="J1878">
        <v>-18</v>
      </c>
      <c r="K1878">
        <v>1351</v>
      </c>
      <c r="L1878">
        <v>2</v>
      </c>
      <c r="M1878">
        <v>-130</v>
      </c>
      <c r="N1878">
        <v>-58</v>
      </c>
      <c r="O1878">
        <v>438713</v>
      </c>
      <c r="P1878">
        <f>(Table1[[#This Row],[ax]]-E$1)/E$2</f>
        <v>-4.1150764748725421E-2</v>
      </c>
      <c r="Q1878">
        <f>(Table1[[#This Row],[ay]]-F$1)/F$2</f>
        <v>0.99357030207448749</v>
      </c>
      <c r="R1878">
        <f>(Table1[[#This Row],[az]]-G$1)/G$2</f>
        <v>4.6846846846846845E-3</v>
      </c>
      <c r="S1878">
        <f>SQRT(Table1[[#This Row],[_ax]]*Table1[[#This Row],[_ax]]+Table1[[#This Row],[_ay]]*Table1[[#This Row],[_ay]]+Table1[[#This Row],[_az]]*Table1[[#This Row],[_az]])</f>
        <v>0.99443314349150091</v>
      </c>
      <c r="T1878" s="1">
        <f>ATAN2(Table1[[#This Row],[_az]],Table1[[#This Row],[_ay]])*180/PI()</f>
        <v>89.729852360522358</v>
      </c>
      <c r="U1878" s="1">
        <f>ATAN2(SQRT(Table1[[#This Row],[_ay]]*Table1[[#This Row],[_ay]]+Table1[[#This Row],[_az]]*Table1[[#This Row],[_az]]),Table1[[#This Row],[_ax]])*180/PI()</f>
        <v>-2.3716411541633455</v>
      </c>
    </row>
    <row r="1879" spans="1:21" x14ac:dyDescent="0.25">
      <c r="A1879" t="s">
        <v>2</v>
      </c>
      <c r="B1879" t="s">
        <v>1</v>
      </c>
      <c r="C1879" t="s">
        <v>4</v>
      </c>
      <c r="D1879" t="s">
        <v>3</v>
      </c>
      <c r="E1879">
        <v>-218</v>
      </c>
      <c r="F1879">
        <v>8283</v>
      </c>
      <c r="G1879">
        <v>1028</v>
      </c>
      <c r="H1879">
        <v>3</v>
      </c>
      <c r="I1879">
        <v>-3</v>
      </c>
      <c r="J1879">
        <v>-16</v>
      </c>
      <c r="K1879">
        <v>1351</v>
      </c>
      <c r="L1879">
        <v>1</v>
      </c>
      <c r="M1879">
        <v>-123</v>
      </c>
      <c r="N1879">
        <v>-65</v>
      </c>
      <c r="O1879">
        <v>438763</v>
      </c>
      <c r="P1879">
        <f>(Table1[[#This Row],[ax]]-E$1)/E$2</f>
        <v>-4.0665210002427774E-2</v>
      </c>
      <c r="Q1879">
        <f>(Table1[[#This Row],[ay]]-F$1)/F$2</f>
        <v>0.99308504185369406</v>
      </c>
      <c r="R1879">
        <f>(Table1[[#This Row],[az]]-G$1)/G$2</f>
        <v>4.9249249249249246E-3</v>
      </c>
      <c r="S1879">
        <f>SQRT(Table1[[#This Row],[_ax]]*Table1[[#This Row],[_ax]]+Table1[[#This Row],[_ay]]*Table1[[#This Row],[_ay]]+Table1[[#This Row],[_az]]*Table1[[#This Row],[_az]])</f>
        <v>0.99392948167544104</v>
      </c>
      <c r="T1879" s="1">
        <f>ATAN2(Table1[[#This Row],[_az]],Table1[[#This Row],[_ay]])*180/PI()</f>
        <v>89.715860085004408</v>
      </c>
      <c r="U1879" s="1">
        <f>ATAN2(SQRT(Table1[[#This Row],[_ay]]*Table1[[#This Row],[_ay]]+Table1[[#This Row],[_az]]*Table1[[#This Row],[_az]]),Table1[[#This Row],[_ax]])*180/PI()</f>
        <v>-2.3448297521134918</v>
      </c>
    </row>
    <row r="1880" spans="1:21" x14ac:dyDescent="0.25">
      <c r="A1880" t="s">
        <v>2</v>
      </c>
      <c r="B1880" t="s">
        <v>1</v>
      </c>
      <c r="C1880" t="s">
        <v>4</v>
      </c>
      <c r="D1880" t="s">
        <v>3</v>
      </c>
      <c r="E1880">
        <v>-219</v>
      </c>
      <c r="F1880">
        <v>8284</v>
      </c>
      <c r="G1880">
        <v>1032</v>
      </c>
      <c r="H1880">
        <v>4</v>
      </c>
      <c r="I1880">
        <v>-3</v>
      </c>
      <c r="J1880">
        <v>-16</v>
      </c>
      <c r="K1880">
        <v>1353</v>
      </c>
      <c r="L1880">
        <v>-3</v>
      </c>
      <c r="M1880">
        <v>-125</v>
      </c>
      <c r="N1880">
        <v>-55</v>
      </c>
      <c r="O1880">
        <v>438813</v>
      </c>
      <c r="P1880">
        <f>(Table1[[#This Row],[ax]]-E$1)/E$2</f>
        <v>-4.0786598689002182E-2</v>
      </c>
      <c r="Q1880">
        <f>(Table1[[#This Row],[ay]]-F$1)/F$2</f>
        <v>0.99320635690889236</v>
      </c>
      <c r="R1880">
        <f>(Table1[[#This Row],[az]]-G$1)/G$2</f>
        <v>5.4054054054054057E-3</v>
      </c>
      <c r="S1880">
        <f>SQRT(Table1[[#This Row],[_ax]]*Table1[[#This Row],[_ax]]+Table1[[#This Row],[_ay]]*Table1[[#This Row],[_ay]]+Table1[[#This Row],[_az]]*Table1[[#This Row],[_az]])</f>
        <v>0.99405816351179799</v>
      </c>
      <c r="T1880" s="1">
        <f>ATAN2(Table1[[#This Row],[_az]],Table1[[#This Row],[_ay]])*180/PI()</f>
        <v>89.688177732250651</v>
      </c>
      <c r="U1880" s="1">
        <f>ATAN2(SQRT(Table1[[#This Row],[_ay]]*Table1[[#This Row],[_ay]]+Table1[[#This Row],[_az]]*Table1[[#This Row],[_az]]),Table1[[#This Row],[_ax]])*180/PI()</f>
        <v>-2.3515285535333161</v>
      </c>
    </row>
    <row r="1881" spans="1:21" x14ac:dyDescent="0.25">
      <c r="A1881" t="s">
        <v>2</v>
      </c>
      <c r="B1881" t="s">
        <v>1</v>
      </c>
      <c r="C1881" t="s">
        <v>4</v>
      </c>
      <c r="D1881" t="s">
        <v>3</v>
      </c>
      <c r="E1881">
        <v>-220</v>
      </c>
      <c r="F1881">
        <v>8285</v>
      </c>
      <c r="G1881">
        <v>1028</v>
      </c>
      <c r="H1881">
        <v>4</v>
      </c>
      <c r="I1881">
        <v>-3</v>
      </c>
      <c r="J1881">
        <v>-16</v>
      </c>
      <c r="K1881">
        <v>1352</v>
      </c>
      <c r="L1881">
        <v>-1</v>
      </c>
      <c r="M1881">
        <v>-131</v>
      </c>
      <c r="N1881">
        <v>-61</v>
      </c>
      <c r="O1881">
        <v>438863</v>
      </c>
      <c r="P1881">
        <f>(Table1[[#This Row],[ax]]-E$1)/E$2</f>
        <v>-4.0907987375576597E-2</v>
      </c>
      <c r="Q1881">
        <f>(Table1[[#This Row],[ay]]-F$1)/F$2</f>
        <v>0.99332767196409077</v>
      </c>
      <c r="R1881">
        <f>(Table1[[#This Row],[az]]-G$1)/G$2</f>
        <v>4.9249249249249246E-3</v>
      </c>
      <c r="S1881">
        <f>SQRT(Table1[[#This Row],[_ax]]*Table1[[#This Row],[_ax]]+Table1[[#This Row],[_ay]]*Table1[[#This Row],[_ay]]+Table1[[#This Row],[_az]]*Table1[[#This Row],[_az]])</f>
        <v>0.99418186576010159</v>
      </c>
      <c r="T1881" s="1">
        <f>ATAN2(Table1[[#This Row],[_az]],Table1[[#This Row],[_ay]])*180/PI()</f>
        <v>89.715929487852009</v>
      </c>
      <c r="U1881" s="1">
        <f>ATAN2(SQRT(Table1[[#This Row],[_ay]]*Table1[[#This Row],[_ay]]+Table1[[#This Row],[_az]]*Table1[[#This Row],[_az]]),Table1[[#This Row],[_ax]])*180/PI()</f>
        <v>-2.3582374713828957</v>
      </c>
    </row>
    <row r="1882" spans="1:21" x14ac:dyDescent="0.25">
      <c r="A1882" t="s">
        <v>2</v>
      </c>
      <c r="B1882" t="s">
        <v>1</v>
      </c>
      <c r="C1882" t="s">
        <v>4</v>
      </c>
      <c r="D1882" t="s">
        <v>3</v>
      </c>
      <c r="E1882">
        <v>-218</v>
      </c>
      <c r="F1882">
        <v>8280</v>
      </c>
      <c r="G1882">
        <v>1033</v>
      </c>
      <c r="H1882">
        <v>4</v>
      </c>
      <c r="I1882">
        <v>-3</v>
      </c>
      <c r="J1882">
        <v>-15</v>
      </c>
      <c r="K1882">
        <v>1353</v>
      </c>
      <c r="L1882">
        <v>-5</v>
      </c>
      <c r="M1882">
        <v>-121</v>
      </c>
      <c r="N1882">
        <v>-51</v>
      </c>
      <c r="O1882">
        <v>438913</v>
      </c>
      <c r="P1882">
        <f>(Table1[[#This Row],[ax]]-E$1)/E$2</f>
        <v>-4.0665210002427774E-2</v>
      </c>
      <c r="Q1882">
        <f>(Table1[[#This Row],[ay]]-F$1)/F$2</f>
        <v>0.99272109668809905</v>
      </c>
      <c r="R1882">
        <f>(Table1[[#This Row],[az]]-G$1)/G$2</f>
        <v>5.5255255255255258E-3</v>
      </c>
      <c r="S1882">
        <f>SQRT(Table1[[#This Row],[_ax]]*Table1[[#This Row],[_ax]]+Table1[[#This Row],[_ay]]*Table1[[#This Row],[_ay]]+Table1[[#This Row],[_az]]*Table1[[#This Row],[_az]])</f>
        <v>0.99356900442118101</v>
      </c>
      <c r="T1882" s="1">
        <f>ATAN2(Table1[[#This Row],[_az]],Table1[[#This Row],[_ay]])*180/PI()</f>
        <v>89.681092681595572</v>
      </c>
      <c r="U1882" s="1">
        <f>ATAN2(SQRT(Table1[[#This Row],[_ay]]*Table1[[#This Row],[_ay]]+Table1[[#This Row],[_az]]*Table1[[#This Row],[_az]]),Table1[[#This Row],[_ax]])*180/PI()</f>
        <v>-2.3456809564642005</v>
      </c>
    </row>
    <row r="1883" spans="1:21" x14ac:dyDescent="0.25">
      <c r="A1883" t="s">
        <v>2</v>
      </c>
      <c r="B1883" t="s">
        <v>1</v>
      </c>
      <c r="C1883" t="s">
        <v>4</v>
      </c>
      <c r="D1883" t="s">
        <v>3</v>
      </c>
      <c r="E1883">
        <v>-213</v>
      </c>
      <c r="F1883">
        <v>8284</v>
      </c>
      <c r="G1883">
        <v>1019</v>
      </c>
      <c r="H1883">
        <v>4</v>
      </c>
      <c r="I1883">
        <v>-2</v>
      </c>
      <c r="J1883">
        <v>-15</v>
      </c>
      <c r="K1883">
        <v>1350</v>
      </c>
      <c r="L1883">
        <v>4</v>
      </c>
      <c r="M1883">
        <v>-128</v>
      </c>
      <c r="N1883">
        <v>-50</v>
      </c>
      <c r="O1883">
        <v>438963</v>
      </c>
      <c r="P1883">
        <f>(Table1[[#This Row],[ax]]-E$1)/E$2</f>
        <v>-4.0058266569555717E-2</v>
      </c>
      <c r="Q1883">
        <f>(Table1[[#This Row],[ay]]-F$1)/F$2</f>
        <v>0.99320635690889236</v>
      </c>
      <c r="R1883">
        <f>(Table1[[#This Row],[az]]-G$1)/G$2</f>
        <v>3.8438438438438438E-3</v>
      </c>
      <c r="S1883">
        <f>SQRT(Table1[[#This Row],[_ax]]*Table1[[#This Row],[_ax]]+Table1[[#This Row],[_ay]]*Table1[[#This Row],[_ay]]+Table1[[#This Row],[_az]]*Table1[[#This Row],[_az]])</f>
        <v>0.99402128109024279</v>
      </c>
      <c r="T1883" s="1">
        <f>ATAN2(Table1[[#This Row],[_az]],Table1[[#This Row],[_ay]])*180/PI()</f>
        <v>89.778258638523823</v>
      </c>
      <c r="U1883" s="1">
        <f>ATAN2(SQRT(Table1[[#This Row],[_ay]]*Table1[[#This Row],[_ay]]+Table1[[#This Row],[_az]]*Table1[[#This Row],[_az]]),Table1[[#This Row],[_ax]])*180/PI()</f>
        <v>-2.3095997469713132</v>
      </c>
    </row>
    <row r="1884" spans="1:21" x14ac:dyDescent="0.25">
      <c r="A1884" t="s">
        <v>2</v>
      </c>
      <c r="B1884" t="s">
        <v>1</v>
      </c>
      <c r="C1884" t="s">
        <v>4</v>
      </c>
      <c r="D1884" t="s">
        <v>3</v>
      </c>
      <c r="E1884">
        <v>-214</v>
      </c>
      <c r="F1884">
        <v>8288</v>
      </c>
      <c r="G1884">
        <v>1029</v>
      </c>
      <c r="H1884">
        <v>4</v>
      </c>
      <c r="I1884">
        <v>-1</v>
      </c>
      <c r="J1884">
        <v>-17</v>
      </c>
      <c r="K1884">
        <v>1350</v>
      </c>
      <c r="L1884">
        <v>-11</v>
      </c>
      <c r="M1884">
        <v>-125</v>
      </c>
      <c r="N1884">
        <v>-57</v>
      </c>
      <c r="O1884">
        <v>439013</v>
      </c>
      <c r="P1884">
        <f>(Table1[[#This Row],[ax]]-E$1)/E$2</f>
        <v>-4.0179655256130126E-2</v>
      </c>
      <c r="Q1884">
        <f>(Table1[[#This Row],[ay]]-F$1)/F$2</f>
        <v>0.99369161712968579</v>
      </c>
      <c r="R1884">
        <f>(Table1[[#This Row],[az]]-G$1)/G$2</f>
        <v>5.0450450450450447E-3</v>
      </c>
      <c r="S1884">
        <f>SQRT(Table1[[#This Row],[_ax]]*Table1[[#This Row],[_ax]]+Table1[[#This Row],[_ay]]*Table1[[#This Row],[_ay]]+Table1[[#This Row],[_az]]*Table1[[#This Row],[_az]])</f>
        <v>0.99451640867801572</v>
      </c>
      <c r="T1884" s="1">
        <f>ATAN2(Table1[[#This Row],[_az]],Table1[[#This Row],[_ay]])*180/PI()</f>
        <v>89.709107634679071</v>
      </c>
      <c r="U1884" s="1">
        <f>ATAN2(SQRT(Table1[[#This Row],[_ay]]*Table1[[#This Row],[_ay]]+Table1[[#This Row],[_az]]*Table1[[#This Row],[_az]]),Table1[[#This Row],[_ax]])*180/PI()</f>
        <v>-2.3154483780256165</v>
      </c>
    </row>
    <row r="1885" spans="1:21" x14ac:dyDescent="0.25">
      <c r="A1885" t="s">
        <v>2</v>
      </c>
      <c r="B1885" t="s">
        <v>1</v>
      </c>
      <c r="C1885" t="s">
        <v>4</v>
      </c>
      <c r="D1885" t="s">
        <v>3</v>
      </c>
      <c r="E1885">
        <v>-222</v>
      </c>
      <c r="F1885">
        <v>8284</v>
      </c>
      <c r="G1885">
        <v>1035</v>
      </c>
      <c r="H1885">
        <v>4</v>
      </c>
      <c r="I1885">
        <v>-1</v>
      </c>
      <c r="J1885">
        <v>-17</v>
      </c>
      <c r="K1885">
        <v>1349</v>
      </c>
      <c r="L1885">
        <v>-5</v>
      </c>
      <c r="M1885">
        <v>-129</v>
      </c>
      <c r="N1885">
        <v>-51</v>
      </c>
      <c r="O1885">
        <v>439063</v>
      </c>
      <c r="P1885">
        <f>(Table1[[#This Row],[ax]]-E$1)/E$2</f>
        <v>-4.1150764748725421E-2</v>
      </c>
      <c r="Q1885">
        <f>(Table1[[#This Row],[ay]]-F$1)/F$2</f>
        <v>0.99320635690889236</v>
      </c>
      <c r="R1885">
        <f>(Table1[[#This Row],[az]]-G$1)/G$2</f>
        <v>5.7657657657657659E-3</v>
      </c>
      <c r="S1885">
        <f>SQRT(Table1[[#This Row],[_ax]]*Table1[[#This Row],[_ax]]+Table1[[#This Row],[_ay]]*Table1[[#This Row],[_ay]]+Table1[[#This Row],[_az]]*Table1[[#This Row],[_az]])</f>
        <v>0.99407519680278944</v>
      </c>
      <c r="T1885" s="1">
        <f>ATAN2(Table1[[#This Row],[_az]],Table1[[#This Row],[_ay]])*180/PI()</f>
        <v>89.667390033505413</v>
      </c>
      <c r="U1885" s="1">
        <f>ATAN2(SQRT(Table1[[#This Row],[_ay]]*Table1[[#This Row],[_ay]]+Table1[[#This Row],[_az]]*Table1[[#This Row],[_az]]),Table1[[#This Row],[_ax]])*180/PI()</f>
        <v>-2.3724956232577394</v>
      </c>
    </row>
    <row r="1886" spans="1:21" x14ac:dyDescent="0.25">
      <c r="A1886" t="s">
        <v>2</v>
      </c>
      <c r="B1886" t="s">
        <v>1</v>
      </c>
      <c r="C1886" t="s">
        <v>4</v>
      </c>
      <c r="D1886" t="s">
        <v>3</v>
      </c>
      <c r="E1886">
        <v>-224</v>
      </c>
      <c r="F1886">
        <v>8280</v>
      </c>
      <c r="G1886">
        <v>1020</v>
      </c>
      <c r="H1886">
        <v>3</v>
      </c>
      <c r="I1886">
        <v>-2</v>
      </c>
      <c r="J1886">
        <v>-16</v>
      </c>
      <c r="K1886">
        <v>1354</v>
      </c>
      <c r="L1886">
        <v>-5</v>
      </c>
      <c r="M1886">
        <v>-125</v>
      </c>
      <c r="N1886">
        <v>-51</v>
      </c>
      <c r="O1886">
        <v>439113</v>
      </c>
      <c r="P1886">
        <f>(Table1[[#This Row],[ax]]-E$1)/E$2</f>
        <v>-4.1393542121874238E-2</v>
      </c>
      <c r="Q1886">
        <f>(Table1[[#This Row],[ay]]-F$1)/F$2</f>
        <v>0.99272109668809905</v>
      </c>
      <c r="R1886">
        <f>(Table1[[#This Row],[az]]-G$1)/G$2</f>
        <v>3.9639639639639642E-3</v>
      </c>
      <c r="S1886">
        <f>SQRT(Table1[[#This Row],[_ax]]*Table1[[#This Row],[_ax]]+Table1[[#This Row],[_ay]]*Table1[[#This Row],[_ay]]+Table1[[#This Row],[_az]]*Table1[[#This Row],[_az]])</f>
        <v>0.993591623429528</v>
      </c>
      <c r="T1886" s="1">
        <f>ATAN2(Table1[[#This Row],[_az]],Table1[[#This Row],[_ay]])*180/PI()</f>
        <v>89.771217516212175</v>
      </c>
      <c r="U1886" s="1">
        <f>ATAN2(SQRT(Table1[[#This Row],[_ay]]*Table1[[#This Row],[_ay]]+Table1[[#This Row],[_az]]*Table1[[#This Row],[_az]]),Table1[[#This Row],[_ax]])*180/PI()</f>
        <v>-2.3876628880812141</v>
      </c>
    </row>
    <row r="1887" spans="1:21" x14ac:dyDescent="0.25">
      <c r="A1887" t="s">
        <v>2</v>
      </c>
      <c r="B1887" t="s">
        <v>1</v>
      </c>
      <c r="C1887" t="s">
        <v>4</v>
      </c>
      <c r="D1887" t="s">
        <v>3</v>
      </c>
      <c r="E1887">
        <v>-209</v>
      </c>
      <c r="F1887">
        <v>8286</v>
      </c>
      <c r="G1887">
        <v>1031</v>
      </c>
      <c r="H1887">
        <v>4</v>
      </c>
      <c r="I1887">
        <v>-1</v>
      </c>
      <c r="J1887">
        <v>-15</v>
      </c>
      <c r="K1887">
        <v>1350</v>
      </c>
      <c r="L1887">
        <v>2</v>
      </c>
      <c r="M1887">
        <v>-124</v>
      </c>
      <c r="N1887">
        <v>-54</v>
      </c>
      <c r="O1887">
        <v>439163</v>
      </c>
      <c r="P1887">
        <f>(Table1[[#This Row],[ax]]-E$1)/E$2</f>
        <v>-3.9572711823258069E-2</v>
      </c>
      <c r="Q1887">
        <f>(Table1[[#This Row],[ay]]-F$1)/F$2</f>
        <v>0.99344898701928908</v>
      </c>
      <c r="R1887">
        <f>(Table1[[#This Row],[az]]-G$1)/G$2</f>
        <v>5.2852852852852857E-3</v>
      </c>
      <c r="S1887">
        <f>SQRT(Table1[[#This Row],[_ax]]*Table1[[#This Row],[_ax]]+Table1[[#This Row],[_ay]]*Table1[[#This Row],[_ay]]+Table1[[#This Row],[_az]]*Table1[[#This Row],[_az]])</f>
        <v>0.99425088562758901</v>
      </c>
      <c r="T1887" s="1">
        <f>ATAN2(Table1[[#This Row],[_az]],Table1[[#This Row],[_ay]])*180/PI()</f>
        <v>89.695181446314947</v>
      </c>
      <c r="U1887" s="1">
        <f>ATAN2(SQRT(Table1[[#This Row],[_ay]]*Table1[[#This Row],[_ay]]+Table1[[#This Row],[_az]]*Table1[[#This Row],[_az]]),Table1[[#This Row],[_ax]])*180/PI()</f>
        <v>-2.2810625294264235</v>
      </c>
    </row>
    <row r="1888" spans="1:21" x14ac:dyDescent="0.25">
      <c r="A1888" t="s">
        <v>2</v>
      </c>
      <c r="B1888" t="s">
        <v>1</v>
      </c>
      <c r="C1888" t="s">
        <v>4</v>
      </c>
      <c r="D1888" t="s">
        <v>3</v>
      </c>
      <c r="E1888">
        <v>-210</v>
      </c>
      <c r="F1888">
        <v>8290</v>
      </c>
      <c r="G1888">
        <v>1024</v>
      </c>
      <c r="H1888">
        <v>4</v>
      </c>
      <c r="I1888">
        <v>-3</v>
      </c>
      <c r="J1888">
        <v>-16</v>
      </c>
      <c r="K1888">
        <v>1351</v>
      </c>
      <c r="L1888">
        <v>-4</v>
      </c>
      <c r="M1888">
        <v>-130</v>
      </c>
      <c r="N1888">
        <v>-58</v>
      </c>
      <c r="O1888">
        <v>439213</v>
      </c>
      <c r="P1888">
        <f>(Table1[[#This Row],[ax]]-E$1)/E$2</f>
        <v>-3.9694100509832485E-2</v>
      </c>
      <c r="Q1888">
        <f>(Table1[[#This Row],[ay]]-F$1)/F$2</f>
        <v>0.9939342472400825</v>
      </c>
      <c r="R1888">
        <f>(Table1[[#This Row],[az]]-G$1)/G$2</f>
        <v>4.4444444444444444E-3</v>
      </c>
      <c r="S1888">
        <f>SQRT(Table1[[#This Row],[_ax]]*Table1[[#This Row],[_ax]]+Table1[[#This Row],[_ay]]*Table1[[#This Row],[_ay]]+Table1[[#This Row],[_az]]*Table1[[#This Row],[_az]])</f>
        <v>0.99473647894224426</v>
      </c>
      <c r="T1888" s="1">
        <f>ATAN2(Table1[[#This Row],[_az]],Table1[[#This Row],[_ay]])*180/PI()</f>
        <v>89.743799740824883</v>
      </c>
      <c r="U1888" s="1">
        <f>ATAN2(SQRT(Table1[[#This Row],[_ay]]*Table1[[#This Row],[_ay]]+Table1[[#This Row],[_az]]*Table1[[#This Row],[_az]]),Table1[[#This Row],[_ax]])*180/PI()</f>
        <v>-2.2869458289185718</v>
      </c>
    </row>
    <row r="1889" spans="1:21" x14ac:dyDescent="0.25">
      <c r="A1889" t="s">
        <v>2</v>
      </c>
      <c r="B1889" t="s">
        <v>1</v>
      </c>
      <c r="C1889" t="s">
        <v>4</v>
      </c>
      <c r="D1889" t="s">
        <v>3</v>
      </c>
      <c r="E1889">
        <v>-217</v>
      </c>
      <c r="F1889">
        <v>8286</v>
      </c>
      <c r="G1889">
        <v>1027</v>
      </c>
      <c r="H1889">
        <v>4</v>
      </c>
      <c r="I1889">
        <v>-2</v>
      </c>
      <c r="J1889">
        <v>-17</v>
      </c>
      <c r="K1889">
        <v>1351</v>
      </c>
      <c r="L1889">
        <v>-3</v>
      </c>
      <c r="M1889">
        <v>-125</v>
      </c>
      <c r="N1889">
        <v>-67</v>
      </c>
      <c r="O1889">
        <v>439263</v>
      </c>
      <c r="P1889">
        <f>(Table1[[#This Row],[ax]]-E$1)/E$2</f>
        <v>-4.0543821315853365E-2</v>
      </c>
      <c r="Q1889">
        <f>(Table1[[#This Row],[ay]]-F$1)/F$2</f>
        <v>0.99344898701928908</v>
      </c>
      <c r="R1889">
        <f>(Table1[[#This Row],[az]]-G$1)/G$2</f>
        <v>4.8048048048048046E-3</v>
      </c>
      <c r="S1889">
        <f>SQRT(Table1[[#This Row],[_ax]]*Table1[[#This Row],[_ax]]+Table1[[#This Row],[_ay]]*Table1[[#This Row],[_ay]]+Table1[[#This Row],[_az]]*Table1[[#This Row],[_az]])</f>
        <v>0.99428757279056634</v>
      </c>
      <c r="T1889" s="1">
        <f>ATAN2(Table1[[#This Row],[_az]],Table1[[#This Row],[_ay]])*180/PI()</f>
        <v>89.722891770192419</v>
      </c>
      <c r="U1889" s="1">
        <f>ATAN2(SQRT(Table1[[#This Row],[_ay]]*Table1[[#This Row],[_ay]]+Table1[[#This Row],[_az]]*Table1[[#This Row],[_az]]),Table1[[#This Row],[_ax]])*180/PI()</f>
        <v>-2.3369839356696955</v>
      </c>
    </row>
    <row r="1890" spans="1:21" x14ac:dyDescent="0.25">
      <c r="A1890" t="s">
        <v>2</v>
      </c>
      <c r="B1890" t="s">
        <v>1</v>
      </c>
      <c r="C1890" t="s">
        <v>4</v>
      </c>
      <c r="D1890" t="s">
        <v>3</v>
      </c>
      <c r="E1890">
        <v>-219</v>
      </c>
      <c r="F1890">
        <v>8286</v>
      </c>
      <c r="G1890">
        <v>1033</v>
      </c>
      <c r="H1890">
        <v>4</v>
      </c>
      <c r="I1890">
        <v>-2</v>
      </c>
      <c r="J1890">
        <v>-19</v>
      </c>
      <c r="K1890">
        <v>1353</v>
      </c>
      <c r="L1890">
        <v>-3</v>
      </c>
      <c r="M1890">
        <v>-123</v>
      </c>
      <c r="N1890">
        <v>-59</v>
      </c>
      <c r="O1890">
        <v>439313</v>
      </c>
      <c r="P1890">
        <f>(Table1[[#This Row],[ax]]-E$1)/E$2</f>
        <v>-4.0786598689002182E-2</v>
      </c>
      <c r="Q1890">
        <f>(Table1[[#This Row],[ay]]-F$1)/F$2</f>
        <v>0.99344898701928908</v>
      </c>
      <c r="R1890">
        <f>(Table1[[#This Row],[az]]-G$1)/G$2</f>
        <v>5.5255255255255258E-3</v>
      </c>
      <c r="S1890">
        <f>SQRT(Table1[[#This Row],[_ax]]*Table1[[#This Row],[_ax]]+Table1[[#This Row],[_ay]]*Table1[[#This Row],[_ay]]+Table1[[#This Row],[_az]]*Table1[[#This Row],[_az]])</f>
        <v>0.99430124603894698</v>
      </c>
      <c r="T1890" s="1">
        <f>ATAN2(Table1[[#This Row],[_az]],Table1[[#This Row],[_ay]])*180/PI()</f>
        <v>89.681326337040062</v>
      </c>
      <c r="U1890" s="1">
        <f>ATAN2(SQRT(Table1[[#This Row],[_ay]]*Table1[[#This Row],[_ay]]+Table1[[#This Row],[_az]]*Table1[[#This Row],[_az]]),Table1[[#This Row],[_ax]])*180/PI()</f>
        <v>-2.350953338974652</v>
      </c>
    </row>
    <row r="1891" spans="1:21" x14ac:dyDescent="0.25">
      <c r="A1891" t="s">
        <v>2</v>
      </c>
      <c r="B1891" t="s">
        <v>1</v>
      </c>
      <c r="C1891" t="s">
        <v>4</v>
      </c>
      <c r="D1891" t="s">
        <v>3</v>
      </c>
      <c r="E1891">
        <v>-221</v>
      </c>
      <c r="F1891">
        <v>8286</v>
      </c>
      <c r="G1891">
        <v>1033</v>
      </c>
      <c r="H1891">
        <v>4</v>
      </c>
      <c r="I1891">
        <v>-2</v>
      </c>
      <c r="J1891">
        <v>-17</v>
      </c>
      <c r="K1891">
        <v>1352</v>
      </c>
      <c r="L1891">
        <v>11</v>
      </c>
      <c r="M1891">
        <v>-127</v>
      </c>
      <c r="N1891">
        <v>-57</v>
      </c>
      <c r="O1891">
        <v>439363</v>
      </c>
      <c r="P1891">
        <f>(Table1[[#This Row],[ax]]-E$1)/E$2</f>
        <v>-4.1029376062151006E-2</v>
      </c>
      <c r="Q1891">
        <f>(Table1[[#This Row],[ay]]-F$1)/F$2</f>
        <v>0.99344898701928908</v>
      </c>
      <c r="R1891">
        <f>(Table1[[#This Row],[az]]-G$1)/G$2</f>
        <v>5.5255255255255258E-3</v>
      </c>
      <c r="S1891">
        <f>SQRT(Table1[[#This Row],[_ax]]*Table1[[#This Row],[_ax]]+Table1[[#This Row],[_ay]]*Table1[[#This Row],[_ay]]+Table1[[#This Row],[_az]]*Table1[[#This Row],[_az]])</f>
        <v>0.99431123444424296</v>
      </c>
      <c r="T1891" s="1">
        <f>ATAN2(Table1[[#This Row],[_az]],Table1[[#This Row],[_ay]])*180/PI()</f>
        <v>89.681326337040062</v>
      </c>
      <c r="U1891" s="1">
        <f>ATAN2(SQRT(Table1[[#This Row],[_ay]]*Table1[[#This Row],[_ay]]+Table1[[#This Row],[_az]]*Table1[[#This Row],[_az]]),Table1[[#This Row],[_ax]])*180/PI()</f>
        <v>-2.3649312671126381</v>
      </c>
    </row>
    <row r="1892" spans="1:21" x14ac:dyDescent="0.25">
      <c r="A1892" t="s">
        <v>2</v>
      </c>
      <c r="B1892" t="s">
        <v>1</v>
      </c>
      <c r="C1892" t="s">
        <v>4</v>
      </c>
      <c r="D1892" t="s">
        <v>3</v>
      </c>
      <c r="E1892">
        <v>-215</v>
      </c>
      <c r="F1892">
        <v>8292</v>
      </c>
      <c r="G1892">
        <v>1031</v>
      </c>
      <c r="H1892">
        <v>4</v>
      </c>
      <c r="I1892">
        <v>-3</v>
      </c>
      <c r="J1892">
        <v>-16</v>
      </c>
      <c r="K1892">
        <v>1349</v>
      </c>
      <c r="L1892">
        <v>8</v>
      </c>
      <c r="M1892">
        <v>-130</v>
      </c>
      <c r="N1892">
        <v>-56</v>
      </c>
      <c r="O1892">
        <v>439413</v>
      </c>
      <c r="P1892">
        <f>(Table1[[#This Row],[ax]]-E$1)/E$2</f>
        <v>-4.0301043942704541E-2</v>
      </c>
      <c r="Q1892">
        <f>(Table1[[#This Row],[ay]]-F$1)/F$2</f>
        <v>0.99417687735047922</v>
      </c>
      <c r="R1892">
        <f>(Table1[[#This Row],[az]]-G$1)/G$2</f>
        <v>5.2852852852852857E-3</v>
      </c>
      <c r="S1892">
        <f>SQRT(Table1[[#This Row],[_ax]]*Table1[[#This Row],[_ax]]+Table1[[#This Row],[_ay]]*Table1[[#This Row],[_ay]]+Table1[[#This Row],[_az]]*Table1[[#This Row],[_az]])</f>
        <v>0.99500742300837552</v>
      </c>
      <c r="T1892" s="1">
        <f>ATAN2(Table1[[#This Row],[_az]],Table1[[#This Row],[_ay]])*180/PI()</f>
        <v>89.695404616156395</v>
      </c>
      <c r="U1892" s="1">
        <f>ATAN2(SQRT(Table1[[#This Row],[_ay]]*Table1[[#This Row],[_ay]]+Table1[[#This Row],[_az]]*Table1[[#This Row],[_az]]),Table1[[#This Row],[_ax]])*180/PI()</f>
        <v>-2.3213008137411468</v>
      </c>
    </row>
    <row r="1893" spans="1:21" x14ac:dyDescent="0.25">
      <c r="A1893" t="s">
        <v>2</v>
      </c>
      <c r="B1893" t="s">
        <v>1</v>
      </c>
      <c r="C1893" t="s">
        <v>4</v>
      </c>
      <c r="D1893" t="s">
        <v>3</v>
      </c>
      <c r="E1893">
        <v>-212</v>
      </c>
      <c r="F1893">
        <v>8286</v>
      </c>
      <c r="G1893">
        <v>1037</v>
      </c>
      <c r="H1893">
        <v>3</v>
      </c>
      <c r="I1893">
        <v>-1</v>
      </c>
      <c r="J1893">
        <v>-17</v>
      </c>
      <c r="K1893">
        <v>1351</v>
      </c>
      <c r="L1893">
        <v>0</v>
      </c>
      <c r="M1893">
        <v>-130</v>
      </c>
      <c r="N1893">
        <v>-60</v>
      </c>
      <c r="O1893">
        <v>439463</v>
      </c>
      <c r="P1893">
        <f>(Table1[[#This Row],[ax]]-E$1)/E$2</f>
        <v>-3.9936877882981309E-2</v>
      </c>
      <c r="Q1893">
        <f>(Table1[[#This Row],[ay]]-F$1)/F$2</f>
        <v>0.99344898701928908</v>
      </c>
      <c r="R1893">
        <f>(Table1[[#This Row],[az]]-G$1)/G$2</f>
        <v>6.006006006006006E-3</v>
      </c>
      <c r="S1893">
        <f>SQRT(Table1[[#This Row],[_ax]]*Table1[[#This Row],[_ax]]+Table1[[#This Row],[_ay]]*Table1[[#This Row],[_ay]]+Table1[[#This Row],[_az]]*Table1[[#This Row],[_az]])</f>
        <v>0.99426953897463632</v>
      </c>
      <c r="T1893" s="1">
        <f>ATAN2(Table1[[#This Row],[_az]],Table1[[#This Row],[_ay]])*180/PI()</f>
        <v>89.653616231919131</v>
      </c>
      <c r="U1893" s="1">
        <f>ATAN2(SQRT(Table1[[#This Row],[_ay]]*Table1[[#This Row],[_ay]]+Table1[[#This Row],[_az]]*Table1[[#This Row],[_az]]),Table1[[#This Row],[_ax]])*180/PI()</f>
        <v>-2.3020219417090866</v>
      </c>
    </row>
    <row r="1894" spans="1:21" x14ac:dyDescent="0.25">
      <c r="A1894" t="s">
        <v>2</v>
      </c>
      <c r="B1894" t="s">
        <v>1</v>
      </c>
      <c r="C1894" t="s">
        <v>4</v>
      </c>
      <c r="D1894" t="s">
        <v>3</v>
      </c>
      <c r="E1894">
        <v>-210</v>
      </c>
      <c r="F1894">
        <v>8289</v>
      </c>
      <c r="G1894">
        <v>1034</v>
      </c>
      <c r="H1894">
        <v>3</v>
      </c>
      <c r="I1894">
        <v>-3</v>
      </c>
      <c r="J1894">
        <v>-18</v>
      </c>
      <c r="K1894">
        <v>1354</v>
      </c>
      <c r="L1894">
        <v>-5</v>
      </c>
      <c r="M1894">
        <v>-127</v>
      </c>
      <c r="N1894">
        <v>-59</v>
      </c>
      <c r="O1894">
        <v>439513</v>
      </c>
      <c r="P1894">
        <f>(Table1[[#This Row],[ax]]-E$1)/E$2</f>
        <v>-3.9694100509832485E-2</v>
      </c>
      <c r="Q1894">
        <f>(Table1[[#This Row],[ay]]-F$1)/F$2</f>
        <v>0.99381293218488409</v>
      </c>
      <c r="R1894">
        <f>(Table1[[#This Row],[az]]-G$1)/G$2</f>
        <v>5.6456456456456458E-3</v>
      </c>
      <c r="S1894">
        <f>SQRT(Table1[[#This Row],[_ax]]*Table1[[#This Row],[_ax]]+Table1[[#This Row],[_ay]]*Table1[[#This Row],[_ay]]+Table1[[#This Row],[_az]]*Table1[[#This Row],[_az]])</f>
        <v>0.99462135464103019</v>
      </c>
      <c r="T1894" s="1">
        <f>ATAN2(Table1[[#This Row],[_az]],Table1[[#This Row],[_ay]])*180/PI()</f>
        <v>89.674518032433753</v>
      </c>
      <c r="U1894" s="1">
        <f>ATAN2(SQRT(Table1[[#This Row],[_ay]]*Table1[[#This Row],[_ay]]+Table1[[#This Row],[_az]]*Table1[[#This Row],[_az]]),Table1[[#This Row],[_ax]])*180/PI()</f>
        <v>-2.2872106764128839</v>
      </c>
    </row>
    <row r="1895" spans="1:21" x14ac:dyDescent="0.25">
      <c r="A1895" t="s">
        <v>2</v>
      </c>
      <c r="B1895" t="s">
        <v>1</v>
      </c>
      <c r="C1895" t="s">
        <v>4</v>
      </c>
      <c r="D1895" t="s">
        <v>3</v>
      </c>
      <c r="E1895">
        <v>-213</v>
      </c>
      <c r="F1895">
        <v>8287</v>
      </c>
      <c r="G1895">
        <v>1027</v>
      </c>
      <c r="H1895">
        <v>4</v>
      </c>
      <c r="I1895">
        <v>-1</v>
      </c>
      <c r="J1895">
        <v>-16</v>
      </c>
      <c r="K1895">
        <v>1352</v>
      </c>
      <c r="L1895">
        <v>-2</v>
      </c>
      <c r="M1895">
        <v>-126</v>
      </c>
      <c r="N1895">
        <v>-54</v>
      </c>
      <c r="O1895">
        <v>439563</v>
      </c>
      <c r="P1895">
        <f>(Table1[[#This Row],[ax]]-E$1)/E$2</f>
        <v>-4.0058266569555717E-2</v>
      </c>
      <c r="Q1895">
        <f>(Table1[[#This Row],[ay]]-F$1)/F$2</f>
        <v>0.99357030207448749</v>
      </c>
      <c r="R1895">
        <f>(Table1[[#This Row],[az]]-G$1)/G$2</f>
        <v>4.8048048048048046E-3</v>
      </c>
      <c r="S1895">
        <f>SQRT(Table1[[#This Row],[_ax]]*Table1[[#This Row],[_ax]]+Table1[[#This Row],[_ay]]*Table1[[#This Row],[_ay]]+Table1[[#This Row],[_az]]*Table1[[#This Row],[_az]])</f>
        <v>0.99438910695670746</v>
      </c>
      <c r="T1895" s="1">
        <f>ATAN2(Table1[[#This Row],[_az]],Table1[[#This Row],[_ay]])*180/PI()</f>
        <v>89.722925604613593</v>
      </c>
      <c r="U1895" s="1">
        <f>ATAN2(SQRT(Table1[[#This Row],[_ay]]*Table1[[#This Row],[_ay]]+Table1[[#This Row],[_az]]*Table1[[#This Row],[_az]]),Table1[[#This Row],[_ax]])*180/PI()</f>
        <v>-2.308744960146484</v>
      </c>
    </row>
    <row r="1896" spans="1:21" x14ac:dyDescent="0.25">
      <c r="A1896" t="s">
        <v>2</v>
      </c>
      <c r="B1896" t="s">
        <v>1</v>
      </c>
      <c r="C1896" t="s">
        <v>4</v>
      </c>
      <c r="D1896" t="s">
        <v>3</v>
      </c>
      <c r="E1896">
        <v>-217</v>
      </c>
      <c r="F1896">
        <v>8287</v>
      </c>
      <c r="G1896">
        <v>1041</v>
      </c>
      <c r="H1896">
        <v>4</v>
      </c>
      <c r="I1896">
        <v>-1</v>
      </c>
      <c r="J1896">
        <v>-16</v>
      </c>
      <c r="K1896">
        <v>1352</v>
      </c>
      <c r="L1896">
        <v>-4</v>
      </c>
      <c r="M1896">
        <v>-128</v>
      </c>
      <c r="N1896">
        <v>-52</v>
      </c>
      <c r="O1896">
        <v>439613</v>
      </c>
      <c r="P1896">
        <f>(Table1[[#This Row],[ax]]-E$1)/E$2</f>
        <v>-4.0543821315853365E-2</v>
      </c>
      <c r="Q1896">
        <f>(Table1[[#This Row],[ay]]-F$1)/F$2</f>
        <v>0.99357030207448749</v>
      </c>
      <c r="R1896">
        <f>(Table1[[#This Row],[az]]-G$1)/G$2</f>
        <v>6.4864864864864862E-3</v>
      </c>
      <c r="S1896">
        <f>SQRT(Table1[[#This Row],[_ax]]*Table1[[#This Row],[_ax]]+Table1[[#This Row],[_ay]]*Table1[[#This Row],[_ay]]+Table1[[#This Row],[_az]]*Table1[[#This Row],[_az]])</f>
        <v>0.99441833305617389</v>
      </c>
      <c r="T1896" s="1">
        <f>ATAN2(Table1[[#This Row],[_az]],Table1[[#This Row],[_ay]])*180/PI()</f>
        <v>89.62595196442777</v>
      </c>
      <c r="U1896" s="1">
        <f>ATAN2(SQRT(Table1[[#This Row],[_ay]]*Table1[[#This Row],[_ay]]+Table1[[#This Row],[_az]]*Table1[[#This Row],[_az]]),Table1[[#This Row],[_ax]])*180/PI()</f>
        <v>-2.3366764652893091</v>
      </c>
    </row>
    <row r="1897" spans="1:21" x14ac:dyDescent="0.25">
      <c r="A1897" t="s">
        <v>2</v>
      </c>
      <c r="B1897" t="s">
        <v>1</v>
      </c>
      <c r="C1897" t="s">
        <v>4</v>
      </c>
      <c r="D1897" t="s">
        <v>3</v>
      </c>
      <c r="E1897">
        <v>-218</v>
      </c>
      <c r="F1897">
        <v>8278</v>
      </c>
      <c r="G1897">
        <v>1040</v>
      </c>
      <c r="H1897">
        <v>4</v>
      </c>
      <c r="I1897">
        <v>-2</v>
      </c>
      <c r="J1897">
        <v>-16</v>
      </c>
      <c r="K1897">
        <v>1350</v>
      </c>
      <c r="L1897">
        <v>2</v>
      </c>
      <c r="M1897">
        <v>-120</v>
      </c>
      <c r="N1897">
        <v>-62</v>
      </c>
      <c r="O1897">
        <v>439663</v>
      </c>
      <c r="P1897">
        <f>(Table1[[#This Row],[ax]]-E$1)/E$2</f>
        <v>-4.0665210002427774E-2</v>
      </c>
      <c r="Q1897">
        <f>(Table1[[#This Row],[ay]]-F$1)/F$2</f>
        <v>0.99247846657770233</v>
      </c>
      <c r="R1897">
        <f>(Table1[[#This Row],[az]]-G$1)/G$2</f>
        <v>6.3663663663663661E-3</v>
      </c>
      <c r="S1897">
        <f>SQRT(Table1[[#This Row],[_ax]]*Table1[[#This Row],[_ax]]+Table1[[#This Row],[_ay]]*Table1[[#This Row],[_ay]]+Table1[[#This Row],[_az]]*Table1[[#This Row],[_az]])</f>
        <v>0.9933316145908575</v>
      </c>
      <c r="T1897" s="1">
        <f>ATAN2(Table1[[#This Row],[_az]],Table1[[#This Row],[_ay]])*180/PI()</f>
        <v>89.63247472565628</v>
      </c>
      <c r="U1897" s="1">
        <f>ATAN2(SQRT(Table1[[#This Row],[_ay]]*Table1[[#This Row],[_ay]]+Table1[[#This Row],[_az]]*Table1[[#This Row],[_az]]),Table1[[#This Row],[_ax]])*180/PI()</f>
        <v>-2.3462418489377903</v>
      </c>
    </row>
    <row r="1898" spans="1:21" x14ac:dyDescent="0.25">
      <c r="A1898" t="s">
        <v>2</v>
      </c>
      <c r="B1898" t="s">
        <v>1</v>
      </c>
      <c r="C1898" t="s">
        <v>4</v>
      </c>
      <c r="D1898" t="s">
        <v>3</v>
      </c>
      <c r="E1898">
        <v>-216</v>
      </c>
      <c r="F1898">
        <v>8284</v>
      </c>
      <c r="G1898">
        <v>1035</v>
      </c>
      <c r="H1898">
        <v>4</v>
      </c>
      <c r="I1898">
        <v>-1</v>
      </c>
      <c r="J1898">
        <v>-17</v>
      </c>
      <c r="K1898">
        <v>1353</v>
      </c>
      <c r="L1898">
        <v>3</v>
      </c>
      <c r="M1898">
        <v>-125</v>
      </c>
      <c r="N1898">
        <v>-53</v>
      </c>
      <c r="O1898">
        <v>439713</v>
      </c>
      <c r="P1898">
        <f>(Table1[[#This Row],[ax]]-E$1)/E$2</f>
        <v>-4.042243262927895E-2</v>
      </c>
      <c r="Q1898">
        <f>(Table1[[#This Row],[ay]]-F$1)/F$2</f>
        <v>0.99320635690889236</v>
      </c>
      <c r="R1898">
        <f>(Table1[[#This Row],[az]]-G$1)/G$2</f>
        <v>5.7657657657657659E-3</v>
      </c>
      <c r="S1898">
        <f>SQRT(Table1[[#This Row],[_ax]]*Table1[[#This Row],[_ax]]+Table1[[#This Row],[_ay]]*Table1[[#This Row],[_ay]]+Table1[[#This Row],[_az]]*Table1[[#This Row],[_az]])</f>
        <v>0.99404531311141364</v>
      </c>
      <c r="T1898" s="1">
        <f>ATAN2(Table1[[#This Row],[_az]],Table1[[#This Row],[_ay]])*180/PI()</f>
        <v>89.667390033505413</v>
      </c>
      <c r="U1898" s="1">
        <f>ATAN2(SQRT(Table1[[#This Row],[_ay]]*Table1[[#This Row],[_ay]]+Table1[[#This Row],[_az]]*Table1[[#This Row],[_az]]),Table1[[#This Row],[_ax]])*180/PI()</f>
        <v>-2.3305512680536422</v>
      </c>
    </row>
    <row r="1899" spans="1:21" x14ac:dyDescent="0.25">
      <c r="A1899" t="s">
        <v>2</v>
      </c>
      <c r="B1899" t="s">
        <v>1</v>
      </c>
      <c r="C1899" t="s">
        <v>4</v>
      </c>
      <c r="D1899" t="s">
        <v>3</v>
      </c>
      <c r="E1899">
        <v>-214</v>
      </c>
      <c r="F1899">
        <v>8286</v>
      </c>
      <c r="G1899">
        <v>1032</v>
      </c>
      <c r="H1899">
        <v>4</v>
      </c>
      <c r="I1899">
        <v>-1</v>
      </c>
      <c r="J1899">
        <v>-17</v>
      </c>
      <c r="K1899">
        <v>1353</v>
      </c>
      <c r="L1899">
        <v>-2</v>
      </c>
      <c r="M1899">
        <v>-120</v>
      </c>
      <c r="N1899">
        <v>-62</v>
      </c>
      <c r="O1899">
        <v>439763</v>
      </c>
      <c r="P1899">
        <f>(Table1[[#This Row],[ax]]-E$1)/E$2</f>
        <v>-4.0179655256130126E-2</v>
      </c>
      <c r="Q1899">
        <f>(Table1[[#This Row],[ay]]-F$1)/F$2</f>
        <v>0.99344898701928908</v>
      </c>
      <c r="R1899">
        <f>(Table1[[#This Row],[az]]-G$1)/G$2</f>
        <v>5.4054054054054057E-3</v>
      </c>
      <c r="S1899">
        <f>SQRT(Table1[[#This Row],[_ax]]*Table1[[#This Row],[_ax]]+Table1[[#This Row],[_ay]]*Table1[[#This Row],[_ay]]+Table1[[#This Row],[_az]]*Table1[[#This Row],[_az]])</f>
        <v>0.99427587364561432</v>
      </c>
      <c r="T1899" s="1">
        <f>ATAN2(Table1[[#This Row],[_az]],Table1[[#This Row],[_ay]])*180/PI()</f>
        <v>89.688253887120069</v>
      </c>
      <c r="U1899" s="1">
        <f>ATAN2(SQRT(Table1[[#This Row],[_ay]]*Table1[[#This Row],[_ay]]+Table1[[#This Row],[_az]]*Table1[[#This Row],[_az]]),Table1[[#This Row],[_ax]])*180/PI()</f>
        <v>-2.3160088361091136</v>
      </c>
    </row>
    <row r="1900" spans="1:21" x14ac:dyDescent="0.25">
      <c r="A1900" t="s">
        <v>2</v>
      </c>
      <c r="B1900" t="s">
        <v>1</v>
      </c>
      <c r="C1900" t="s">
        <v>4</v>
      </c>
      <c r="D1900" t="s">
        <v>3</v>
      </c>
      <c r="E1900">
        <v>-214</v>
      </c>
      <c r="F1900">
        <v>8286</v>
      </c>
      <c r="G1900">
        <v>1019</v>
      </c>
      <c r="H1900">
        <v>4</v>
      </c>
      <c r="I1900">
        <v>-2</v>
      </c>
      <c r="J1900">
        <v>-16</v>
      </c>
      <c r="K1900">
        <v>1353</v>
      </c>
      <c r="L1900">
        <v>6</v>
      </c>
      <c r="M1900">
        <v>-128</v>
      </c>
      <c r="N1900">
        <v>-54</v>
      </c>
      <c r="O1900">
        <v>439813</v>
      </c>
      <c r="P1900">
        <f>(Table1[[#This Row],[ax]]-E$1)/E$2</f>
        <v>-4.0179655256130126E-2</v>
      </c>
      <c r="Q1900">
        <f>(Table1[[#This Row],[ay]]-F$1)/F$2</f>
        <v>0.99344898701928908</v>
      </c>
      <c r="R1900">
        <f>(Table1[[#This Row],[az]]-G$1)/G$2</f>
        <v>3.8438438438438438E-3</v>
      </c>
      <c r="S1900">
        <f>SQRT(Table1[[#This Row],[_ax]]*Table1[[#This Row],[_ax]]+Table1[[#This Row],[_ay]]*Table1[[#This Row],[_ay]]+Table1[[#This Row],[_az]]*Table1[[#This Row],[_az]])</f>
        <v>0.99426861040749392</v>
      </c>
      <c r="T1900" s="1">
        <f>ATAN2(Table1[[#This Row],[_az]],Table1[[#This Row],[_ay]])*180/PI()</f>
        <v>89.778312793890336</v>
      </c>
      <c r="U1900" s="1">
        <f>ATAN2(SQRT(Table1[[#This Row],[_ay]]*Table1[[#This Row],[_ay]]+Table1[[#This Row],[_az]]*Table1[[#This Row],[_az]]),Table1[[#This Row],[_ax]])*180/PI()</f>
        <v>-2.316025764021207</v>
      </c>
    </row>
    <row r="1901" spans="1:21" x14ac:dyDescent="0.25">
      <c r="A1901" t="s">
        <v>2</v>
      </c>
      <c r="B1901" t="s">
        <v>1</v>
      </c>
      <c r="C1901" t="s">
        <v>4</v>
      </c>
      <c r="D1901" t="s">
        <v>3</v>
      </c>
      <c r="E1901">
        <v>-222</v>
      </c>
      <c r="F1901">
        <v>8287</v>
      </c>
      <c r="G1901">
        <v>1021</v>
      </c>
      <c r="H1901">
        <v>3</v>
      </c>
      <c r="I1901">
        <v>-2</v>
      </c>
      <c r="J1901">
        <v>-15</v>
      </c>
      <c r="K1901">
        <v>1353</v>
      </c>
      <c r="L1901">
        <v>-7</v>
      </c>
      <c r="M1901">
        <v>-121</v>
      </c>
      <c r="N1901">
        <v>-63</v>
      </c>
      <c r="O1901">
        <v>439863</v>
      </c>
      <c r="P1901">
        <f>(Table1[[#This Row],[ax]]-E$1)/E$2</f>
        <v>-4.1150764748725421E-2</v>
      </c>
      <c r="Q1901">
        <f>(Table1[[#This Row],[ay]]-F$1)/F$2</f>
        <v>0.99357030207448749</v>
      </c>
      <c r="R1901">
        <f>(Table1[[#This Row],[az]]-G$1)/G$2</f>
        <v>4.0840840840840843E-3</v>
      </c>
      <c r="S1901">
        <f>SQRT(Table1[[#This Row],[_ax]]*Table1[[#This Row],[_ax]]+Table1[[#This Row],[_ay]]*Table1[[#This Row],[_ay]]+Table1[[#This Row],[_az]]*Table1[[#This Row],[_az]])</f>
        <v>0.99443049548301721</v>
      </c>
      <c r="T1901" s="1">
        <f>ATAN2(Table1[[#This Row],[_az]],Table1[[#This Row],[_ay]])*180/PI()</f>
        <v>89.764486254468423</v>
      </c>
      <c r="U1901" s="1">
        <f>ATAN2(SQRT(Table1[[#This Row],[_ay]]*Table1[[#This Row],[_ay]]+Table1[[#This Row],[_az]]*Table1[[#This Row],[_az]]),Table1[[#This Row],[_ax]])*180/PI()</f>
        <v>-2.3716474730716435</v>
      </c>
    </row>
    <row r="1902" spans="1:21" x14ac:dyDescent="0.25">
      <c r="A1902" t="s">
        <v>2</v>
      </c>
      <c r="B1902" t="s">
        <v>1</v>
      </c>
      <c r="C1902" t="s">
        <v>4</v>
      </c>
      <c r="D1902" t="s">
        <v>3</v>
      </c>
      <c r="E1902">
        <v>-221</v>
      </c>
      <c r="F1902">
        <v>8287</v>
      </c>
      <c r="G1902">
        <v>1023</v>
      </c>
      <c r="H1902">
        <v>4</v>
      </c>
      <c r="I1902">
        <v>-1</v>
      </c>
      <c r="J1902">
        <v>-16</v>
      </c>
      <c r="K1902">
        <v>1353</v>
      </c>
      <c r="L1902">
        <v>-9</v>
      </c>
      <c r="M1902">
        <v>-127</v>
      </c>
      <c r="N1902">
        <v>-51</v>
      </c>
      <c r="O1902">
        <v>439913</v>
      </c>
      <c r="P1902">
        <f>(Table1[[#This Row],[ax]]-E$1)/E$2</f>
        <v>-4.1029376062151006E-2</v>
      </c>
      <c r="Q1902">
        <f>(Table1[[#This Row],[ay]]-F$1)/F$2</f>
        <v>0.99357030207448749</v>
      </c>
      <c r="R1902">
        <f>(Table1[[#This Row],[az]]-G$1)/G$2</f>
        <v>4.3243243243243244E-3</v>
      </c>
      <c r="S1902">
        <f>SQRT(Table1[[#This Row],[_ax]]*Table1[[#This Row],[_ax]]+Table1[[#This Row],[_ay]]*Table1[[#This Row],[_ay]]+Table1[[#This Row],[_az]]*Table1[[#This Row],[_az]])</f>
        <v>0.99442649534558347</v>
      </c>
      <c r="T1902" s="1">
        <f>ATAN2(Table1[[#This Row],[_az]],Table1[[#This Row],[_ay]])*180/PI()</f>
        <v>89.750632674819414</v>
      </c>
      <c r="U1902" s="1">
        <f>ATAN2(SQRT(Table1[[#This Row],[_ay]]*Table1[[#This Row],[_ay]]+Table1[[#This Row],[_az]]*Table1[[#This Row],[_az]]),Table1[[#This Row],[_ax]])*180/PI()</f>
        <v>-2.3646569994926812</v>
      </c>
    </row>
    <row r="1903" spans="1:21" x14ac:dyDescent="0.25">
      <c r="A1903" t="s">
        <v>2</v>
      </c>
      <c r="B1903" t="s">
        <v>1</v>
      </c>
      <c r="C1903" t="s">
        <v>4</v>
      </c>
      <c r="D1903" t="s">
        <v>3</v>
      </c>
      <c r="E1903">
        <v>-215</v>
      </c>
      <c r="F1903">
        <v>8279</v>
      </c>
      <c r="G1903">
        <v>1032</v>
      </c>
      <c r="H1903">
        <v>5</v>
      </c>
      <c r="I1903">
        <v>-2</v>
      </c>
      <c r="J1903">
        <v>-15</v>
      </c>
      <c r="K1903">
        <v>1354</v>
      </c>
      <c r="L1903">
        <v>-6</v>
      </c>
      <c r="M1903">
        <v>-124</v>
      </c>
      <c r="N1903">
        <v>-46</v>
      </c>
      <c r="O1903">
        <v>439963</v>
      </c>
      <c r="P1903">
        <f>(Table1[[#This Row],[ax]]-E$1)/E$2</f>
        <v>-4.0301043942704541E-2</v>
      </c>
      <c r="Q1903">
        <f>(Table1[[#This Row],[ay]]-F$1)/F$2</f>
        <v>0.99259978163290064</v>
      </c>
      <c r="R1903">
        <f>(Table1[[#This Row],[az]]-G$1)/G$2</f>
        <v>5.4054054054054057E-3</v>
      </c>
      <c r="S1903">
        <f>SQRT(Table1[[#This Row],[_ax]]*Table1[[#This Row],[_ax]]+Table1[[#This Row],[_ay]]*Table1[[#This Row],[_ay]]+Table1[[#This Row],[_az]]*Table1[[#This Row],[_az]])</f>
        <v>0.99343229213074735</v>
      </c>
      <c r="T1903" s="1">
        <f>ATAN2(Table1[[#This Row],[_az]],Table1[[#This Row],[_ay]])*180/PI()</f>
        <v>89.687987182198768</v>
      </c>
      <c r="U1903" s="1">
        <f>ATAN2(SQRT(Table1[[#This Row],[_ay]]*Table1[[#This Row],[_ay]]+Table1[[#This Row],[_az]]*Table1[[#This Row],[_az]]),Table1[[#This Row],[_ax]])*180/PI()</f>
        <v>-2.3249833588189097</v>
      </c>
    </row>
    <row r="1904" spans="1:21" x14ac:dyDescent="0.25">
      <c r="A1904" t="s">
        <v>2</v>
      </c>
      <c r="B1904" t="s">
        <v>1</v>
      </c>
      <c r="C1904" t="s">
        <v>4</v>
      </c>
      <c r="D1904" t="s">
        <v>3</v>
      </c>
      <c r="E1904">
        <v>-214</v>
      </c>
      <c r="F1904">
        <v>8282</v>
      </c>
      <c r="G1904">
        <v>1024</v>
      </c>
      <c r="H1904">
        <v>4</v>
      </c>
      <c r="I1904">
        <v>-2</v>
      </c>
      <c r="J1904">
        <v>-16</v>
      </c>
      <c r="K1904">
        <v>1355</v>
      </c>
      <c r="L1904">
        <v>2</v>
      </c>
      <c r="M1904">
        <v>-128</v>
      </c>
      <c r="N1904">
        <v>-56</v>
      </c>
      <c r="O1904">
        <v>440013</v>
      </c>
      <c r="P1904">
        <f>(Table1[[#This Row],[ax]]-E$1)/E$2</f>
        <v>-4.0179655256130126E-2</v>
      </c>
      <c r="Q1904">
        <f>(Table1[[#This Row],[ay]]-F$1)/F$2</f>
        <v>0.99296372679849565</v>
      </c>
      <c r="R1904">
        <f>(Table1[[#This Row],[az]]-G$1)/G$2</f>
        <v>4.4444444444444444E-3</v>
      </c>
      <c r="S1904">
        <f>SQRT(Table1[[#This Row],[_ax]]*Table1[[#This Row],[_ax]]+Table1[[#This Row],[_ay]]*Table1[[#This Row],[_ay]]+Table1[[#This Row],[_az]]*Table1[[#This Row],[_az]])</f>
        <v>0.99378625494644401</v>
      </c>
      <c r="T1904" s="1">
        <f>ATAN2(Table1[[#This Row],[_az]],Table1[[#This Row],[_ay]])*180/PI()</f>
        <v>89.74354933462908</v>
      </c>
      <c r="U1904" s="1">
        <f>ATAN2(SQRT(Table1[[#This Row],[_ay]]*Table1[[#This Row],[_ay]]+Table1[[#This Row],[_az]]*Table1[[#This Row],[_az]]),Table1[[#This Row],[_ax]])*180/PI()</f>
        <v>-2.3171505098804923</v>
      </c>
    </row>
    <row r="1905" spans="1:21" x14ac:dyDescent="0.25">
      <c r="A1905" t="s">
        <v>2</v>
      </c>
      <c r="B1905" t="s">
        <v>1</v>
      </c>
      <c r="C1905" t="s">
        <v>4</v>
      </c>
      <c r="D1905" t="s">
        <v>3</v>
      </c>
      <c r="E1905">
        <v>-213</v>
      </c>
      <c r="F1905">
        <v>8284</v>
      </c>
      <c r="G1905">
        <v>1032</v>
      </c>
      <c r="H1905">
        <v>4</v>
      </c>
      <c r="I1905">
        <v>-2</v>
      </c>
      <c r="J1905">
        <v>-18</v>
      </c>
      <c r="K1905">
        <v>1354</v>
      </c>
      <c r="L1905">
        <v>-10</v>
      </c>
      <c r="M1905">
        <v>-120</v>
      </c>
      <c r="N1905">
        <v>-60</v>
      </c>
      <c r="O1905">
        <v>440063</v>
      </c>
      <c r="P1905">
        <f>(Table1[[#This Row],[ax]]-E$1)/E$2</f>
        <v>-4.0058266569555717E-2</v>
      </c>
      <c r="Q1905">
        <f>(Table1[[#This Row],[ay]]-F$1)/F$2</f>
        <v>0.99320635690889236</v>
      </c>
      <c r="R1905">
        <f>(Table1[[#This Row],[az]]-G$1)/G$2</f>
        <v>5.4054054054054057E-3</v>
      </c>
      <c r="S1905">
        <f>SQRT(Table1[[#This Row],[_ax]]*Table1[[#This Row],[_ax]]+Table1[[#This Row],[_ay]]*Table1[[#This Row],[_ay]]+Table1[[#This Row],[_az]]*Table1[[#This Row],[_az]])</f>
        <v>0.99402854613556668</v>
      </c>
      <c r="T1905" s="1">
        <f>ATAN2(Table1[[#This Row],[_az]],Table1[[#This Row],[_ay]])*180/PI()</f>
        <v>89.688177732250651</v>
      </c>
      <c r="U1905" s="1">
        <f>ATAN2(SQRT(Table1[[#This Row],[_ay]]*Table1[[#This Row],[_ay]]+Table1[[#This Row],[_az]]*Table1[[#This Row],[_az]]),Table1[[#This Row],[_ax]])*180/PI()</f>
        <v>-2.3095828576767312</v>
      </c>
    </row>
    <row r="1906" spans="1:21" x14ac:dyDescent="0.25">
      <c r="A1906" t="s">
        <v>2</v>
      </c>
      <c r="B1906" t="s">
        <v>1</v>
      </c>
      <c r="C1906" t="s">
        <v>4</v>
      </c>
      <c r="D1906" t="s">
        <v>3</v>
      </c>
      <c r="E1906">
        <v>-219</v>
      </c>
      <c r="F1906">
        <v>8279</v>
      </c>
      <c r="G1906">
        <v>1032</v>
      </c>
      <c r="H1906">
        <v>4</v>
      </c>
      <c r="I1906">
        <v>-2</v>
      </c>
      <c r="J1906">
        <v>-17</v>
      </c>
      <c r="K1906">
        <v>1355</v>
      </c>
      <c r="L1906">
        <v>-7</v>
      </c>
      <c r="M1906">
        <v>-127</v>
      </c>
      <c r="N1906">
        <v>-57</v>
      </c>
      <c r="O1906">
        <v>440113</v>
      </c>
      <c r="P1906">
        <f>(Table1[[#This Row],[ax]]-E$1)/E$2</f>
        <v>-4.0786598689002182E-2</v>
      </c>
      <c r="Q1906">
        <f>(Table1[[#This Row],[ay]]-F$1)/F$2</f>
        <v>0.99259978163290064</v>
      </c>
      <c r="R1906">
        <f>(Table1[[#This Row],[az]]-G$1)/G$2</f>
        <v>5.4054054054054057E-3</v>
      </c>
      <c r="S1906">
        <f>SQRT(Table1[[#This Row],[_ax]]*Table1[[#This Row],[_ax]]+Table1[[#This Row],[_ay]]*Table1[[#This Row],[_ay]]+Table1[[#This Row],[_az]]*Table1[[#This Row],[_az]])</f>
        <v>0.99345210832626274</v>
      </c>
      <c r="T1906" s="1">
        <f>ATAN2(Table1[[#This Row],[_az]],Table1[[#This Row],[_ay]])*180/PI()</f>
        <v>89.687987182198768</v>
      </c>
      <c r="U1906" s="1">
        <f>ATAN2(SQRT(Table1[[#This Row],[_ay]]*Table1[[#This Row],[_ay]]+Table1[[#This Row],[_az]]*Table1[[#This Row],[_az]]),Table1[[#This Row],[_ax]])*180/PI()</f>
        <v>-2.352963909632598</v>
      </c>
    </row>
    <row r="1907" spans="1:21" x14ac:dyDescent="0.25">
      <c r="A1907" t="s">
        <v>2</v>
      </c>
      <c r="B1907" t="s">
        <v>1</v>
      </c>
      <c r="C1907" t="s">
        <v>4</v>
      </c>
      <c r="D1907" t="s">
        <v>3</v>
      </c>
      <c r="E1907">
        <v>-222</v>
      </c>
      <c r="F1907">
        <v>8279</v>
      </c>
      <c r="G1907">
        <v>1030</v>
      </c>
      <c r="H1907">
        <v>4</v>
      </c>
      <c r="I1907">
        <v>-2</v>
      </c>
      <c r="J1907">
        <v>-18</v>
      </c>
      <c r="K1907">
        <v>1352</v>
      </c>
      <c r="L1907">
        <v>-5</v>
      </c>
      <c r="M1907">
        <v>-121</v>
      </c>
      <c r="N1907">
        <v>-65</v>
      </c>
      <c r="O1907">
        <v>440163</v>
      </c>
      <c r="P1907">
        <f>(Table1[[#This Row],[ax]]-E$1)/E$2</f>
        <v>-4.1150764748725421E-2</v>
      </c>
      <c r="Q1907">
        <f>(Table1[[#This Row],[ay]]-F$1)/F$2</f>
        <v>0.99259978163290064</v>
      </c>
      <c r="R1907">
        <f>(Table1[[#This Row],[az]]-G$1)/G$2</f>
        <v>5.1651651651651647E-3</v>
      </c>
      <c r="S1907">
        <f>SQRT(Table1[[#This Row],[_ax]]*Table1[[#This Row],[_ax]]+Table1[[#This Row],[_ay]]*Table1[[#This Row],[_ay]]+Table1[[#This Row],[_az]]*Table1[[#This Row],[_az]])</f>
        <v>0.99346584786205427</v>
      </c>
      <c r="T1907" s="1">
        <f>ATAN2(Table1[[#This Row],[_az]],Table1[[#This Row],[_ay]])*180/PI()</f>
        <v>89.7018541623966</v>
      </c>
      <c r="U1907" s="1">
        <f>ATAN2(SQRT(Table1[[#This Row],[_ay]]*Table1[[#This Row],[_ay]]+Table1[[#This Row],[_az]]*Table1[[#This Row],[_az]]),Table1[[#This Row],[_ax]])*180/PI()</f>
        <v>-2.3739516423901583</v>
      </c>
    </row>
    <row r="1908" spans="1:21" x14ac:dyDescent="0.25">
      <c r="A1908" t="s">
        <v>2</v>
      </c>
      <c r="B1908" t="s">
        <v>1</v>
      </c>
      <c r="C1908" t="s">
        <v>4</v>
      </c>
      <c r="D1908" t="s">
        <v>3</v>
      </c>
      <c r="E1908">
        <v>-216</v>
      </c>
      <c r="F1908">
        <v>8285</v>
      </c>
      <c r="G1908">
        <v>1019</v>
      </c>
      <c r="H1908">
        <v>4</v>
      </c>
      <c r="I1908">
        <v>-2</v>
      </c>
      <c r="J1908">
        <v>-17</v>
      </c>
      <c r="K1908">
        <v>1355</v>
      </c>
      <c r="L1908">
        <v>-4</v>
      </c>
      <c r="M1908">
        <v>-124</v>
      </c>
      <c r="N1908">
        <v>-50</v>
      </c>
      <c r="O1908">
        <v>440213</v>
      </c>
      <c r="P1908">
        <f>(Table1[[#This Row],[ax]]-E$1)/E$2</f>
        <v>-4.042243262927895E-2</v>
      </c>
      <c r="Q1908">
        <f>(Table1[[#This Row],[ay]]-F$1)/F$2</f>
        <v>0.99332767196409077</v>
      </c>
      <c r="R1908">
        <f>(Table1[[#This Row],[az]]-G$1)/G$2</f>
        <v>3.8438438438438438E-3</v>
      </c>
      <c r="S1908">
        <f>SQRT(Table1[[#This Row],[_ax]]*Table1[[#This Row],[_ax]]+Table1[[#This Row],[_ay]]*Table1[[#This Row],[_ay]]+Table1[[#This Row],[_az]]*Table1[[#This Row],[_az]])</f>
        <v>0.99415723710324855</v>
      </c>
      <c r="T1908" s="1">
        <f>ATAN2(Table1[[#This Row],[_az]],Table1[[#This Row],[_ay]])*180/PI()</f>
        <v>89.778285719514031</v>
      </c>
      <c r="U1908" s="1">
        <f>ATAN2(SQRT(Table1[[#This Row],[_ay]]*Table1[[#This Row],[_ay]]+Table1[[#This Row],[_az]]*Table1[[#This Row],[_az]]),Table1[[#This Row],[_ax]])*180/PI()</f>
        <v>-2.3302887456680059</v>
      </c>
    </row>
    <row r="1909" spans="1:21" x14ac:dyDescent="0.25">
      <c r="A1909" t="s">
        <v>2</v>
      </c>
      <c r="B1909" t="s">
        <v>1</v>
      </c>
      <c r="C1909" t="s">
        <v>4</v>
      </c>
      <c r="D1909" t="s">
        <v>3</v>
      </c>
      <c r="E1909">
        <v>-211</v>
      </c>
      <c r="F1909">
        <v>8284</v>
      </c>
      <c r="G1909">
        <v>1026</v>
      </c>
      <c r="H1909">
        <v>4</v>
      </c>
      <c r="I1909">
        <v>-3</v>
      </c>
      <c r="J1909">
        <v>-16</v>
      </c>
      <c r="K1909">
        <v>1352</v>
      </c>
      <c r="L1909">
        <v>-4</v>
      </c>
      <c r="M1909">
        <v>-124</v>
      </c>
      <c r="N1909">
        <v>-54</v>
      </c>
      <c r="O1909">
        <v>440263</v>
      </c>
      <c r="P1909">
        <f>(Table1[[#This Row],[ax]]-E$1)/E$2</f>
        <v>-3.9815489196406893E-2</v>
      </c>
      <c r="Q1909">
        <f>(Table1[[#This Row],[ay]]-F$1)/F$2</f>
        <v>0.99320635690889236</v>
      </c>
      <c r="R1909">
        <f>(Table1[[#This Row],[az]]-G$1)/G$2</f>
        <v>4.6846846846846845E-3</v>
      </c>
      <c r="S1909">
        <f>SQRT(Table1[[#This Row],[_ax]]*Table1[[#This Row],[_ax]]+Table1[[#This Row],[_ay]]*Table1[[#This Row],[_ay]]+Table1[[#This Row],[_az]]*Table1[[#This Row],[_az]])</f>
        <v>0.99401513411757381</v>
      </c>
      <c r="T1909" s="1">
        <f>ATAN2(Table1[[#This Row],[_az]],Table1[[#This Row],[_ay]])*180/PI()</f>
        <v>89.72975337055037</v>
      </c>
      <c r="U1909" s="1">
        <f>ATAN2(SQRT(Table1[[#This Row],[_ay]]*Table1[[#This Row],[_ay]]+Table1[[#This Row],[_az]]*Table1[[#This Row],[_az]]),Table1[[#This Row],[_ax]])*180/PI()</f>
        <v>-2.2956088586512378</v>
      </c>
    </row>
    <row r="1910" spans="1:21" x14ac:dyDescent="0.25">
      <c r="A1910" t="s">
        <v>2</v>
      </c>
      <c r="B1910" t="s">
        <v>1</v>
      </c>
      <c r="C1910" t="s">
        <v>4</v>
      </c>
      <c r="D1910" t="s">
        <v>3</v>
      </c>
      <c r="E1910">
        <v>-218</v>
      </c>
      <c r="F1910">
        <v>8285</v>
      </c>
      <c r="G1910">
        <v>1027</v>
      </c>
      <c r="H1910">
        <v>4</v>
      </c>
      <c r="I1910">
        <v>0</v>
      </c>
      <c r="J1910">
        <v>-18</v>
      </c>
      <c r="K1910">
        <v>1351</v>
      </c>
      <c r="L1910">
        <v>-3</v>
      </c>
      <c r="M1910">
        <v>-121</v>
      </c>
      <c r="N1910">
        <v>-59</v>
      </c>
      <c r="O1910">
        <v>440313</v>
      </c>
      <c r="P1910">
        <f>(Table1[[#This Row],[ax]]-E$1)/E$2</f>
        <v>-4.0665210002427774E-2</v>
      </c>
      <c r="Q1910">
        <f>(Table1[[#This Row],[ay]]-F$1)/F$2</f>
        <v>0.99332767196409077</v>
      </c>
      <c r="R1910">
        <f>(Table1[[#This Row],[az]]-G$1)/G$2</f>
        <v>4.8048048048048046E-3</v>
      </c>
      <c r="S1910">
        <f>SQRT(Table1[[#This Row],[_ax]]*Table1[[#This Row],[_ax]]+Table1[[#This Row],[_ay]]*Table1[[#This Row],[_ay]]+Table1[[#This Row],[_az]]*Table1[[#This Row],[_az]])</f>
        <v>0.99417131790419011</v>
      </c>
      <c r="T1910" s="1">
        <f>ATAN2(Table1[[#This Row],[_az]],Table1[[#This Row],[_ay]])*180/PI()</f>
        <v>89.722857927507064</v>
      </c>
      <c r="U1910" s="1">
        <f>ATAN2(SQRT(Table1[[#This Row],[_ay]]*Table1[[#This Row],[_ay]]+Table1[[#This Row],[_az]]*Table1[[#This Row],[_az]]),Table1[[#This Row],[_ax]])*180/PI()</f>
        <v>-2.3442590441736191</v>
      </c>
    </row>
    <row r="1911" spans="1:21" x14ac:dyDescent="0.25">
      <c r="A1911" t="s">
        <v>2</v>
      </c>
      <c r="B1911" t="s">
        <v>1</v>
      </c>
      <c r="C1911" t="s">
        <v>4</v>
      </c>
      <c r="D1911" t="s">
        <v>3</v>
      </c>
      <c r="E1911">
        <v>-223</v>
      </c>
      <c r="F1911">
        <v>8276</v>
      </c>
      <c r="G1911">
        <v>1022</v>
      </c>
      <c r="H1911">
        <v>4</v>
      </c>
      <c r="I1911">
        <v>-2</v>
      </c>
      <c r="J1911">
        <v>-18</v>
      </c>
      <c r="K1911">
        <v>1351</v>
      </c>
      <c r="L1911">
        <v>-3</v>
      </c>
      <c r="M1911">
        <v>-119</v>
      </c>
      <c r="N1911">
        <v>-55</v>
      </c>
      <c r="O1911">
        <v>440363</v>
      </c>
      <c r="P1911">
        <f>(Table1[[#This Row],[ax]]-E$1)/E$2</f>
        <v>-4.127215343529983E-2</v>
      </c>
      <c r="Q1911">
        <f>(Table1[[#This Row],[ay]]-F$1)/F$2</f>
        <v>0.99223583646730562</v>
      </c>
      <c r="R1911">
        <f>(Table1[[#This Row],[az]]-G$1)/G$2</f>
        <v>4.2042042042042043E-3</v>
      </c>
      <c r="S1911">
        <f>SQRT(Table1[[#This Row],[_ax]]*Table1[[#This Row],[_ax]]+Table1[[#This Row],[_ay]]*Table1[[#This Row],[_ay]]+Table1[[#This Row],[_az]]*Table1[[#This Row],[_az]])</f>
        <v>0.99310272437052116</v>
      </c>
      <c r="T1911" s="1">
        <f>ATAN2(Table1[[#This Row],[_az]],Table1[[#This Row],[_ay]])*180/PI()</f>
        <v>89.757233404855057</v>
      </c>
      <c r="U1911" s="1">
        <f>ATAN2(SQRT(Table1[[#This Row],[_ay]]*Table1[[#This Row],[_ay]]+Table1[[#This Row],[_az]]*Table1[[#This Row],[_az]]),Table1[[#This Row],[_ax]])*180/PI()</f>
        <v>-2.3818295657868052</v>
      </c>
    </row>
    <row r="1912" spans="1:21" x14ac:dyDescent="0.25">
      <c r="A1912" t="s">
        <v>2</v>
      </c>
      <c r="B1912" t="s">
        <v>1</v>
      </c>
      <c r="C1912" t="s">
        <v>4</v>
      </c>
      <c r="D1912" t="s">
        <v>3</v>
      </c>
      <c r="E1912">
        <v>-225</v>
      </c>
      <c r="F1912">
        <v>8290</v>
      </c>
      <c r="G1912">
        <v>1034</v>
      </c>
      <c r="H1912">
        <v>5</v>
      </c>
      <c r="I1912">
        <v>-3</v>
      </c>
      <c r="J1912">
        <v>-17</v>
      </c>
      <c r="K1912">
        <v>1353</v>
      </c>
      <c r="L1912">
        <v>-3</v>
      </c>
      <c r="M1912">
        <v>-121</v>
      </c>
      <c r="N1912">
        <v>-57</v>
      </c>
      <c r="O1912">
        <v>440413</v>
      </c>
      <c r="P1912">
        <f>(Table1[[#This Row],[ax]]-E$1)/E$2</f>
        <v>-4.1514930808448654E-2</v>
      </c>
      <c r="Q1912">
        <f>(Table1[[#This Row],[ay]]-F$1)/F$2</f>
        <v>0.9939342472400825</v>
      </c>
      <c r="R1912">
        <f>(Table1[[#This Row],[az]]-G$1)/G$2</f>
        <v>5.6456456456456458E-3</v>
      </c>
      <c r="S1912">
        <f>SQRT(Table1[[#This Row],[_ax]]*Table1[[#This Row],[_ax]]+Table1[[#This Row],[_ay]]*Table1[[#This Row],[_ay]]+Table1[[#This Row],[_az]]*Table1[[#This Row],[_az]])</f>
        <v>0.99481689301674803</v>
      </c>
      <c r="T1912" s="1">
        <f>ATAN2(Table1[[#This Row],[_az]],Table1[[#This Row],[_ay]])*180/PI()</f>
        <v>89.674557758415276</v>
      </c>
      <c r="U1912" s="1">
        <f>ATAN2(SQRT(Table1[[#This Row],[_ay]]*Table1[[#This Row],[_ay]]+Table1[[#This Row],[_az]]*Table1[[#This Row],[_az]]),Table1[[#This Row],[_ax]])*180/PI()</f>
        <v>-2.3917177885103595</v>
      </c>
    </row>
    <row r="1913" spans="1:21" x14ac:dyDescent="0.25">
      <c r="A1913" t="s">
        <v>2</v>
      </c>
      <c r="B1913" t="s">
        <v>1</v>
      </c>
      <c r="C1913" t="s">
        <v>4</v>
      </c>
      <c r="D1913" t="s">
        <v>3</v>
      </c>
      <c r="E1913">
        <v>-218</v>
      </c>
      <c r="F1913">
        <v>8281</v>
      </c>
      <c r="G1913">
        <v>1035</v>
      </c>
      <c r="H1913">
        <v>5</v>
      </c>
      <c r="I1913">
        <v>-2</v>
      </c>
      <c r="J1913">
        <v>-16</v>
      </c>
      <c r="K1913">
        <v>1352</v>
      </c>
      <c r="L1913">
        <v>-3</v>
      </c>
      <c r="M1913">
        <v>-121</v>
      </c>
      <c r="N1913">
        <v>-51</v>
      </c>
      <c r="O1913">
        <v>440463</v>
      </c>
      <c r="P1913">
        <f>(Table1[[#This Row],[ax]]-E$1)/E$2</f>
        <v>-4.0665210002427774E-2</v>
      </c>
      <c r="Q1913">
        <f>(Table1[[#This Row],[ay]]-F$1)/F$2</f>
        <v>0.99284241174329735</v>
      </c>
      <c r="R1913">
        <f>(Table1[[#This Row],[az]]-G$1)/G$2</f>
        <v>5.7657657657657659E-3</v>
      </c>
      <c r="S1913">
        <f>SQRT(Table1[[#This Row],[_ax]]*Table1[[#This Row],[_ax]]+Table1[[#This Row],[_ay]]*Table1[[#This Row],[_ay]]+Table1[[#This Row],[_az]]*Table1[[#This Row],[_az]])</f>
        <v>0.99369158088194265</v>
      </c>
      <c r="T1913" s="1">
        <f>ATAN2(Table1[[#This Row],[_az]],Table1[[#This Row],[_ay]])*180/PI()</f>
        <v>89.667268111771591</v>
      </c>
      <c r="U1913" s="1">
        <f>ATAN2(SQRT(Table1[[#This Row],[_ay]]*Table1[[#This Row],[_ay]]+Table1[[#This Row],[_az]]*Table1[[#This Row],[_az]]),Table1[[#This Row],[_ax]])*180/PI()</f>
        <v>-2.3453914441135701</v>
      </c>
    </row>
    <row r="1914" spans="1:21" x14ac:dyDescent="0.25">
      <c r="A1914" t="s">
        <v>2</v>
      </c>
      <c r="B1914" t="s">
        <v>1</v>
      </c>
      <c r="C1914" t="s">
        <v>4</v>
      </c>
      <c r="D1914" t="s">
        <v>3</v>
      </c>
      <c r="E1914">
        <v>-217</v>
      </c>
      <c r="F1914">
        <v>8279</v>
      </c>
      <c r="G1914">
        <v>1024</v>
      </c>
      <c r="H1914">
        <v>3</v>
      </c>
      <c r="I1914">
        <v>0</v>
      </c>
      <c r="J1914">
        <v>-16</v>
      </c>
      <c r="K1914">
        <v>1355</v>
      </c>
      <c r="L1914">
        <v>-3</v>
      </c>
      <c r="M1914">
        <v>-127</v>
      </c>
      <c r="N1914">
        <v>-53</v>
      </c>
      <c r="O1914">
        <v>440513</v>
      </c>
      <c r="P1914">
        <f>(Table1[[#This Row],[ax]]-E$1)/E$2</f>
        <v>-4.0543821315853365E-2</v>
      </c>
      <c r="Q1914">
        <f>(Table1[[#This Row],[ay]]-F$1)/F$2</f>
        <v>0.99259978163290064</v>
      </c>
      <c r="R1914">
        <f>(Table1[[#This Row],[az]]-G$1)/G$2</f>
        <v>4.4444444444444444E-3</v>
      </c>
      <c r="S1914">
        <f>SQRT(Table1[[#This Row],[_ax]]*Table1[[#This Row],[_ax]]+Table1[[#This Row],[_ay]]*Table1[[#This Row],[_ay]]+Table1[[#This Row],[_az]]*Table1[[#This Row],[_az]])</f>
        <v>0.99343740670008684</v>
      </c>
      <c r="T1914" s="1">
        <f>ATAN2(Table1[[#This Row],[_az]],Table1[[#This Row],[_ay]])*180/PI()</f>
        <v>89.743455306064519</v>
      </c>
      <c r="U1914" s="1">
        <f>ATAN2(SQRT(Table1[[#This Row],[_ay]]*Table1[[#This Row],[_ay]]+Table1[[#This Row],[_az]]*Table1[[#This Row],[_az]]),Table1[[#This Row],[_ax]])*180/PI()</f>
        <v>-2.3389849962677407</v>
      </c>
    </row>
    <row r="1915" spans="1:21" x14ac:dyDescent="0.25">
      <c r="A1915" t="s">
        <v>2</v>
      </c>
      <c r="B1915" t="s">
        <v>1</v>
      </c>
      <c r="C1915" t="s">
        <v>4</v>
      </c>
      <c r="D1915" t="s">
        <v>3</v>
      </c>
      <c r="E1915">
        <v>-212</v>
      </c>
      <c r="F1915">
        <v>8285</v>
      </c>
      <c r="G1915">
        <v>1031</v>
      </c>
      <c r="H1915">
        <v>3</v>
      </c>
      <c r="I1915">
        <v>-2</v>
      </c>
      <c r="J1915">
        <v>-16</v>
      </c>
      <c r="K1915">
        <v>1352</v>
      </c>
      <c r="L1915">
        <v>-7</v>
      </c>
      <c r="M1915">
        <v>-127</v>
      </c>
      <c r="N1915">
        <v>-57</v>
      </c>
      <c r="O1915">
        <v>440563</v>
      </c>
      <c r="P1915">
        <f>(Table1[[#This Row],[ax]]-E$1)/E$2</f>
        <v>-3.9936877882981309E-2</v>
      </c>
      <c r="Q1915">
        <f>(Table1[[#This Row],[ay]]-F$1)/F$2</f>
        <v>0.99332767196409077</v>
      </c>
      <c r="R1915">
        <f>(Table1[[#This Row],[az]]-G$1)/G$2</f>
        <v>5.2852852852852857E-3</v>
      </c>
      <c r="S1915">
        <f>SQRT(Table1[[#This Row],[_ax]]*Table1[[#This Row],[_ax]]+Table1[[#This Row],[_ay]]*Table1[[#This Row],[_ay]]+Table1[[#This Row],[_az]]*Table1[[#This Row],[_az]])</f>
        <v>0.99414423115822947</v>
      </c>
      <c r="T1915" s="1">
        <f>ATAN2(Table1[[#This Row],[_az]],Table1[[#This Row],[_ay]])*180/PI()</f>
        <v>89.69514421954392</v>
      </c>
      <c r="U1915" s="1">
        <f>ATAN2(SQRT(Table1[[#This Row],[_ay]]*Table1[[#This Row],[_ay]]+Table1[[#This Row],[_az]]*Table1[[#This Row],[_az]]),Table1[[#This Row],[_ax]])*180/PI()</f>
        <v>-2.3023122584264577</v>
      </c>
    </row>
    <row r="1916" spans="1:21" x14ac:dyDescent="0.25">
      <c r="A1916" t="s">
        <v>2</v>
      </c>
      <c r="B1916" t="s">
        <v>1</v>
      </c>
      <c r="C1916" t="s">
        <v>4</v>
      </c>
      <c r="D1916" t="s">
        <v>3</v>
      </c>
      <c r="E1916">
        <v>-213</v>
      </c>
      <c r="F1916">
        <v>8285</v>
      </c>
      <c r="G1916">
        <v>1029</v>
      </c>
      <c r="H1916">
        <v>4</v>
      </c>
      <c r="I1916">
        <v>-2</v>
      </c>
      <c r="J1916">
        <v>-16</v>
      </c>
      <c r="K1916">
        <v>1349</v>
      </c>
      <c r="L1916">
        <v>1</v>
      </c>
      <c r="M1916">
        <v>-129</v>
      </c>
      <c r="N1916">
        <v>-59</v>
      </c>
      <c r="O1916">
        <v>440613</v>
      </c>
      <c r="P1916">
        <f>(Table1[[#This Row],[ax]]-E$1)/E$2</f>
        <v>-4.0058266569555717E-2</v>
      </c>
      <c r="Q1916">
        <f>(Table1[[#This Row],[ay]]-F$1)/F$2</f>
        <v>0.99332767196409077</v>
      </c>
      <c r="R1916">
        <f>(Table1[[#This Row],[az]]-G$1)/G$2</f>
        <v>5.0450450450450447E-3</v>
      </c>
      <c r="S1916">
        <f>SQRT(Table1[[#This Row],[_ax]]*Table1[[#This Row],[_ax]]+Table1[[#This Row],[_ay]]*Table1[[#This Row],[_ay]]+Table1[[#This Row],[_az]]*Table1[[#This Row],[_az]])</f>
        <v>0.99414786681341549</v>
      </c>
      <c r="T1916" s="1">
        <f>ATAN2(Table1[[#This Row],[_az]],Table1[[#This Row],[_ay]])*180/PI()</f>
        <v>89.709001056504718</v>
      </c>
      <c r="U1916" s="1">
        <f>ATAN2(SQRT(Table1[[#This Row],[_ay]]*Table1[[#This Row],[_ay]]+Table1[[#This Row],[_az]]*Table1[[#This Row],[_az]]),Table1[[#This Row],[_ax]])*180/PI()</f>
        <v>-2.3093055042430102</v>
      </c>
    </row>
    <row r="1917" spans="1:21" x14ac:dyDescent="0.25">
      <c r="A1917" t="s">
        <v>2</v>
      </c>
      <c r="B1917" t="s">
        <v>1</v>
      </c>
      <c r="C1917" t="s">
        <v>4</v>
      </c>
      <c r="D1917" t="s">
        <v>3</v>
      </c>
      <c r="E1917">
        <v>-220</v>
      </c>
      <c r="F1917">
        <v>8288</v>
      </c>
      <c r="G1917">
        <v>1029</v>
      </c>
      <c r="H1917">
        <v>4</v>
      </c>
      <c r="I1917">
        <v>-1</v>
      </c>
      <c r="J1917">
        <v>-17</v>
      </c>
      <c r="K1917">
        <v>1352</v>
      </c>
      <c r="L1917">
        <v>-3</v>
      </c>
      <c r="M1917">
        <v>-125</v>
      </c>
      <c r="N1917">
        <v>-53</v>
      </c>
      <c r="O1917">
        <v>440663</v>
      </c>
      <c r="P1917">
        <f>(Table1[[#This Row],[ax]]-E$1)/E$2</f>
        <v>-4.0907987375576597E-2</v>
      </c>
      <c r="Q1917">
        <f>(Table1[[#This Row],[ay]]-F$1)/F$2</f>
        <v>0.99369161712968579</v>
      </c>
      <c r="R1917">
        <f>(Table1[[#This Row],[az]]-G$1)/G$2</f>
        <v>5.0450450450450447E-3</v>
      </c>
      <c r="S1917">
        <f>SQRT(Table1[[#This Row],[_ax]]*Table1[[#This Row],[_ax]]+Table1[[#This Row],[_ay]]*Table1[[#This Row],[_ay]]+Table1[[#This Row],[_az]]*Table1[[#This Row],[_az]])</f>
        <v>0.99454610042191449</v>
      </c>
      <c r="T1917" s="1">
        <f>ATAN2(Table1[[#This Row],[_az]],Table1[[#This Row],[_ay]])*180/PI()</f>
        <v>89.709107634679071</v>
      </c>
      <c r="U1917" s="1">
        <f>ATAN2(SQRT(Table1[[#This Row],[_ay]]*Table1[[#This Row],[_ay]]+Table1[[#This Row],[_az]]*Table1[[#This Row],[_az]]),Table1[[#This Row],[_ax]])*180/PI()</f>
        <v>-2.3573733214663584</v>
      </c>
    </row>
    <row r="1918" spans="1:21" x14ac:dyDescent="0.25">
      <c r="A1918" t="s">
        <v>2</v>
      </c>
      <c r="B1918" t="s">
        <v>1</v>
      </c>
      <c r="C1918" t="s">
        <v>4</v>
      </c>
      <c r="D1918" t="s">
        <v>3</v>
      </c>
      <c r="E1918">
        <v>-216</v>
      </c>
      <c r="F1918">
        <v>8283</v>
      </c>
      <c r="G1918">
        <v>1031</v>
      </c>
      <c r="H1918">
        <v>3</v>
      </c>
      <c r="I1918">
        <v>-1</v>
      </c>
      <c r="J1918">
        <v>-17</v>
      </c>
      <c r="K1918">
        <v>1353</v>
      </c>
      <c r="L1918">
        <v>-9</v>
      </c>
      <c r="M1918">
        <v>-129</v>
      </c>
      <c r="N1918">
        <v>-51</v>
      </c>
      <c r="O1918">
        <v>440713</v>
      </c>
      <c r="P1918">
        <f>(Table1[[#This Row],[ax]]-E$1)/E$2</f>
        <v>-4.042243262927895E-2</v>
      </c>
      <c r="Q1918">
        <f>(Table1[[#This Row],[ay]]-F$1)/F$2</f>
        <v>0.99308504185369406</v>
      </c>
      <c r="R1918">
        <f>(Table1[[#This Row],[az]]-G$1)/G$2</f>
        <v>5.2852852852852857E-3</v>
      </c>
      <c r="S1918">
        <f>SQRT(Table1[[#This Row],[_ax]]*Table1[[#This Row],[_ax]]+Table1[[#This Row],[_ay]]*Table1[[#This Row],[_ay]]+Table1[[#This Row],[_az]]*Table1[[#This Row],[_az]])</f>
        <v>0.99392142931610483</v>
      </c>
      <c r="T1918" s="1">
        <f>ATAN2(Table1[[#This Row],[_az]],Table1[[#This Row],[_ay]])*180/PI()</f>
        <v>89.695069738716967</v>
      </c>
      <c r="U1918" s="1">
        <f>ATAN2(SQRT(Table1[[#This Row],[_ay]]*Table1[[#This Row],[_ay]]+Table1[[#This Row],[_az]]*Table1[[#This Row],[_az]]),Table1[[#This Row],[_ax]])*180/PI()</f>
        <v>-2.3308419116524797</v>
      </c>
    </row>
    <row r="1919" spans="1:21" x14ac:dyDescent="0.25">
      <c r="A1919" t="s">
        <v>2</v>
      </c>
      <c r="B1919" t="s">
        <v>1</v>
      </c>
      <c r="C1919" t="s">
        <v>4</v>
      </c>
      <c r="D1919" t="s">
        <v>3</v>
      </c>
      <c r="E1919">
        <v>-218</v>
      </c>
      <c r="F1919">
        <v>8286</v>
      </c>
      <c r="G1919">
        <v>1026</v>
      </c>
      <c r="H1919">
        <v>4</v>
      </c>
      <c r="I1919">
        <v>-3</v>
      </c>
      <c r="J1919">
        <v>-16</v>
      </c>
      <c r="K1919">
        <v>1353</v>
      </c>
      <c r="L1919">
        <v>-2</v>
      </c>
      <c r="M1919">
        <v>-116</v>
      </c>
      <c r="N1919">
        <v>-58</v>
      </c>
      <c r="O1919">
        <v>440763</v>
      </c>
      <c r="P1919">
        <f>(Table1[[#This Row],[ax]]-E$1)/E$2</f>
        <v>-4.0665210002427774E-2</v>
      </c>
      <c r="Q1919">
        <f>(Table1[[#This Row],[ay]]-F$1)/F$2</f>
        <v>0.99344898701928908</v>
      </c>
      <c r="R1919">
        <f>(Table1[[#This Row],[az]]-G$1)/G$2</f>
        <v>4.6846846846846845E-3</v>
      </c>
      <c r="S1919">
        <f>SQRT(Table1[[#This Row],[_ax]]*Table1[[#This Row],[_ax]]+Table1[[#This Row],[_ay]]*Table1[[#This Row],[_ay]]+Table1[[#This Row],[_az]]*Table1[[#This Row],[_az]])</f>
        <v>0.99429195681388671</v>
      </c>
      <c r="T1919" s="1">
        <f>ATAN2(Table1[[#This Row],[_az]],Table1[[#This Row],[_ay]])*180/PI()</f>
        <v>89.729819371923625</v>
      </c>
      <c r="U1919" s="1">
        <f>ATAN2(SQRT(Table1[[#This Row],[_ay]]*Table1[[#This Row],[_ay]]+Table1[[#This Row],[_az]]*Table1[[#This Row],[_az]]),Table1[[#This Row],[_ax]])*180/PI()</f>
        <v>-2.3439744529714854</v>
      </c>
    </row>
    <row r="1920" spans="1:21" x14ac:dyDescent="0.25">
      <c r="A1920" t="s">
        <v>2</v>
      </c>
      <c r="B1920" t="s">
        <v>1</v>
      </c>
      <c r="C1920" t="s">
        <v>4</v>
      </c>
      <c r="D1920" t="s">
        <v>3</v>
      </c>
      <c r="E1920">
        <v>-216</v>
      </c>
      <c r="F1920">
        <v>8287</v>
      </c>
      <c r="G1920">
        <v>1033</v>
      </c>
      <c r="H1920">
        <v>5</v>
      </c>
      <c r="I1920">
        <v>-2</v>
      </c>
      <c r="J1920">
        <v>-16</v>
      </c>
      <c r="K1920">
        <v>1353</v>
      </c>
      <c r="L1920">
        <v>-6</v>
      </c>
      <c r="M1920">
        <v>-132</v>
      </c>
      <c r="N1920">
        <v>-64</v>
      </c>
      <c r="O1920">
        <v>440813</v>
      </c>
      <c r="P1920">
        <f>(Table1[[#This Row],[ax]]-E$1)/E$2</f>
        <v>-4.042243262927895E-2</v>
      </c>
      <c r="Q1920">
        <f>(Table1[[#This Row],[ay]]-F$1)/F$2</f>
        <v>0.99357030207448749</v>
      </c>
      <c r="R1920">
        <f>(Table1[[#This Row],[az]]-G$1)/G$2</f>
        <v>5.5255255255255258E-3</v>
      </c>
      <c r="S1920">
        <f>SQRT(Table1[[#This Row],[_ax]]*Table1[[#This Row],[_ax]]+Table1[[#This Row],[_ay]]*Table1[[#This Row],[_ay]]+Table1[[#This Row],[_az]]*Table1[[#This Row],[_az]])</f>
        <v>0.99440758728822565</v>
      </c>
      <c r="T1920" s="1">
        <f>ATAN2(Table1[[#This Row],[_az]],Table1[[#This Row],[_ay]])*180/PI()</f>
        <v>89.681365246330913</v>
      </c>
      <c r="U1920" s="1">
        <f>ATAN2(SQRT(Table1[[#This Row],[_ay]]*Table1[[#This Row],[_ay]]+Table1[[#This Row],[_az]]*Table1[[#This Row],[_az]]),Table1[[#This Row],[_ax]])*180/PI()</f>
        <v>-2.3297017529827726</v>
      </c>
    </row>
    <row r="1921" spans="1:21" x14ac:dyDescent="0.25">
      <c r="A1921" t="s">
        <v>2</v>
      </c>
      <c r="B1921" t="s">
        <v>1</v>
      </c>
      <c r="C1921" t="s">
        <v>4</v>
      </c>
      <c r="D1921" t="s">
        <v>3</v>
      </c>
      <c r="E1921">
        <v>-221</v>
      </c>
      <c r="F1921">
        <v>8284</v>
      </c>
      <c r="G1921">
        <v>1036</v>
      </c>
      <c r="H1921">
        <v>4</v>
      </c>
      <c r="I1921">
        <v>-3</v>
      </c>
      <c r="J1921">
        <v>-18</v>
      </c>
      <c r="K1921">
        <v>1354</v>
      </c>
      <c r="L1921">
        <v>1</v>
      </c>
      <c r="M1921">
        <v>-135</v>
      </c>
      <c r="N1921">
        <v>-57</v>
      </c>
      <c r="O1921">
        <v>440863</v>
      </c>
      <c r="P1921">
        <f>(Table1[[#This Row],[ax]]-E$1)/E$2</f>
        <v>-4.1029376062151006E-2</v>
      </c>
      <c r="Q1921">
        <f>(Table1[[#This Row],[ay]]-F$1)/F$2</f>
        <v>0.99320635690889236</v>
      </c>
      <c r="R1921">
        <f>(Table1[[#This Row],[az]]-G$1)/G$2</f>
        <v>5.8858858858858859E-3</v>
      </c>
      <c r="S1921">
        <f>SQRT(Table1[[#This Row],[_ax]]*Table1[[#This Row],[_ax]]+Table1[[#This Row],[_ay]]*Table1[[#This Row],[_ay]]+Table1[[#This Row],[_az]]*Table1[[#This Row],[_az]])</f>
        <v>0.99407088316525261</v>
      </c>
      <c r="T1921" s="1">
        <f>ATAN2(Table1[[#This Row],[_az]],Table1[[#This Row],[_ay]])*180/PI()</f>
        <v>89.660460819779232</v>
      </c>
      <c r="U1921" s="1">
        <f>ATAN2(SQRT(Table1[[#This Row],[_ay]]*Table1[[#This Row],[_ay]]+Table1[[#This Row],[_az]]*Table1[[#This Row],[_az]]),Table1[[#This Row],[_ax]])*180/PI()</f>
        <v>-2.3655033967296299</v>
      </c>
    </row>
    <row r="1922" spans="1:21" x14ac:dyDescent="0.25">
      <c r="A1922" t="s">
        <v>2</v>
      </c>
      <c r="B1922" t="s">
        <v>1</v>
      </c>
      <c r="C1922" t="s">
        <v>4</v>
      </c>
      <c r="D1922" t="s">
        <v>3</v>
      </c>
      <c r="E1922">
        <v>-219</v>
      </c>
      <c r="F1922">
        <v>8288</v>
      </c>
      <c r="G1922">
        <v>1029</v>
      </c>
      <c r="H1922">
        <v>3</v>
      </c>
      <c r="I1922">
        <v>-2</v>
      </c>
      <c r="J1922">
        <v>-15</v>
      </c>
      <c r="K1922">
        <v>1354</v>
      </c>
      <c r="L1922">
        <v>-3</v>
      </c>
      <c r="M1922">
        <v>-127</v>
      </c>
      <c r="N1922">
        <v>-67</v>
      </c>
      <c r="O1922">
        <v>440913</v>
      </c>
      <c r="P1922">
        <f>(Table1[[#This Row],[ax]]-E$1)/E$2</f>
        <v>-4.0786598689002182E-2</v>
      </c>
      <c r="Q1922">
        <f>(Table1[[#This Row],[ay]]-F$1)/F$2</f>
        <v>0.99369161712968579</v>
      </c>
      <c r="R1922">
        <f>(Table1[[#This Row],[az]]-G$1)/G$2</f>
        <v>5.0450450450450447E-3</v>
      </c>
      <c r="S1922">
        <f>SQRT(Table1[[#This Row],[_ax]]*Table1[[#This Row],[_ax]]+Table1[[#This Row],[_ay]]*Table1[[#This Row],[_ay]]+Table1[[#This Row],[_az]]*Table1[[#This Row],[_az]])</f>
        <v>0.99454111481925889</v>
      </c>
      <c r="T1922" s="1">
        <f>ATAN2(Table1[[#This Row],[_az]],Table1[[#This Row],[_ay]])*180/PI()</f>
        <v>89.709107634679071</v>
      </c>
      <c r="U1922" s="1">
        <f>ATAN2(SQRT(Table1[[#This Row],[_ay]]*Table1[[#This Row],[_ay]]+Table1[[#This Row],[_az]]*Table1[[#This Row],[_az]]),Table1[[#This Row],[_ax]])*180/PI()</f>
        <v>-2.3503860050806042</v>
      </c>
    </row>
    <row r="1923" spans="1:21" x14ac:dyDescent="0.25">
      <c r="A1923" t="s">
        <v>2</v>
      </c>
      <c r="B1923" t="s">
        <v>1</v>
      </c>
      <c r="C1923" t="s">
        <v>4</v>
      </c>
      <c r="D1923" t="s">
        <v>3</v>
      </c>
      <c r="E1923">
        <v>-218</v>
      </c>
      <c r="F1923">
        <v>8288</v>
      </c>
      <c r="G1923">
        <v>1032</v>
      </c>
      <c r="H1923">
        <v>3</v>
      </c>
      <c r="I1923">
        <v>-1</v>
      </c>
      <c r="J1923">
        <v>-16</v>
      </c>
      <c r="K1923">
        <v>1352</v>
      </c>
      <c r="L1923">
        <v>-5</v>
      </c>
      <c r="M1923">
        <v>-125</v>
      </c>
      <c r="N1923">
        <v>-55</v>
      </c>
      <c r="O1923">
        <v>440963</v>
      </c>
      <c r="P1923">
        <f>(Table1[[#This Row],[ax]]-E$1)/E$2</f>
        <v>-4.0665210002427774E-2</v>
      </c>
      <c r="Q1923">
        <f>(Table1[[#This Row],[ay]]-F$1)/F$2</f>
        <v>0.99369161712968579</v>
      </c>
      <c r="R1923">
        <f>(Table1[[#This Row],[az]]-G$1)/G$2</f>
        <v>5.4054054054054057E-3</v>
      </c>
      <c r="S1923">
        <f>SQRT(Table1[[#This Row],[_ax]]*Table1[[#This Row],[_ax]]+Table1[[#This Row],[_ay]]*Table1[[#This Row],[_ay]]+Table1[[#This Row],[_az]]*Table1[[#This Row],[_az]])</f>
        <v>0.99453803731478685</v>
      </c>
      <c r="T1923" s="1">
        <f>ATAN2(Table1[[#This Row],[_az]],Table1[[#This Row],[_ay]])*180/PI()</f>
        <v>89.688330004801045</v>
      </c>
      <c r="U1923" s="1">
        <f>ATAN2(SQRT(Table1[[#This Row],[_ay]]*Table1[[#This Row],[_ay]]+Table1[[#This Row],[_az]]*Table1[[#This Row],[_az]]),Table1[[#This Row],[_ax]])*180/PI()</f>
        <v>-2.3433941551152166</v>
      </c>
    </row>
    <row r="1924" spans="1:21" x14ac:dyDescent="0.25">
      <c r="A1924" t="s">
        <v>2</v>
      </c>
      <c r="B1924" t="s">
        <v>1</v>
      </c>
      <c r="C1924" t="s">
        <v>4</v>
      </c>
      <c r="D1924" t="s">
        <v>3</v>
      </c>
      <c r="E1924">
        <v>-221</v>
      </c>
      <c r="F1924">
        <v>8286</v>
      </c>
      <c r="G1924">
        <v>1025</v>
      </c>
      <c r="H1924">
        <v>4</v>
      </c>
      <c r="I1924">
        <v>-2</v>
      </c>
      <c r="J1924">
        <v>-17</v>
      </c>
      <c r="K1924">
        <v>1351</v>
      </c>
      <c r="L1924">
        <v>1</v>
      </c>
      <c r="M1924">
        <v>-119</v>
      </c>
      <c r="N1924">
        <v>-57</v>
      </c>
      <c r="O1924">
        <v>441013</v>
      </c>
      <c r="P1924">
        <f>(Table1[[#This Row],[ax]]-E$1)/E$2</f>
        <v>-4.1029376062151006E-2</v>
      </c>
      <c r="Q1924">
        <f>(Table1[[#This Row],[ay]]-F$1)/F$2</f>
        <v>0.99344898701928908</v>
      </c>
      <c r="R1924">
        <f>(Table1[[#This Row],[az]]-G$1)/G$2</f>
        <v>4.5645645645645645E-3</v>
      </c>
      <c r="S1924">
        <f>SQRT(Table1[[#This Row],[_ax]]*Table1[[#This Row],[_ax]]+Table1[[#This Row],[_ay]]*Table1[[#This Row],[_ay]]+Table1[[#This Row],[_az]]*Table1[[#This Row],[_az]])</f>
        <v>0.99430635860350658</v>
      </c>
      <c r="T1924" s="1">
        <f>ATAN2(Table1[[#This Row],[_az]],Table1[[#This Row],[_ay]])*180/PI()</f>
        <v>89.736746981554489</v>
      </c>
      <c r="U1924" s="1">
        <f>ATAN2(SQRT(Table1[[#This Row],[_ay]]*Table1[[#This Row],[_ay]]+Table1[[#This Row],[_az]]*Table1[[#This Row],[_az]]),Table1[[#This Row],[_ax]])*180/PI()</f>
        <v>-2.3649428707608249</v>
      </c>
    </row>
    <row r="1925" spans="1:21" x14ac:dyDescent="0.25">
      <c r="A1925" t="s">
        <v>2</v>
      </c>
      <c r="B1925" t="s">
        <v>1</v>
      </c>
      <c r="C1925" t="s">
        <v>4</v>
      </c>
      <c r="D1925" t="s">
        <v>3</v>
      </c>
      <c r="E1925">
        <v>-220</v>
      </c>
      <c r="F1925">
        <v>8283</v>
      </c>
      <c r="G1925">
        <v>1022</v>
      </c>
      <c r="H1925">
        <v>4</v>
      </c>
      <c r="I1925">
        <v>-2</v>
      </c>
      <c r="J1925">
        <v>-17</v>
      </c>
      <c r="K1925">
        <v>1353</v>
      </c>
      <c r="L1925">
        <v>-3</v>
      </c>
      <c r="M1925">
        <v>-125</v>
      </c>
      <c r="N1925">
        <v>-51</v>
      </c>
      <c r="O1925">
        <v>441063</v>
      </c>
      <c r="P1925">
        <f>(Table1[[#This Row],[ax]]-E$1)/E$2</f>
        <v>-4.0907987375576597E-2</v>
      </c>
      <c r="Q1925">
        <f>(Table1[[#This Row],[ay]]-F$1)/F$2</f>
        <v>0.99308504185369406</v>
      </c>
      <c r="R1925">
        <f>(Table1[[#This Row],[az]]-G$1)/G$2</f>
        <v>4.2042042042042043E-3</v>
      </c>
      <c r="S1925">
        <f>SQRT(Table1[[#This Row],[_ax]]*Table1[[#This Row],[_ax]]+Table1[[#This Row],[_ay]]*Table1[[#This Row],[_ay]]+Table1[[#This Row],[_az]]*Table1[[#This Row],[_az]])</f>
        <v>0.9939361343253722</v>
      </c>
      <c r="T1925" s="1">
        <f>ATAN2(Table1[[#This Row],[_az]],Table1[[#This Row],[_ay]])*180/PI()</f>
        <v>89.75744099657912</v>
      </c>
      <c r="U1925" s="1">
        <f>ATAN2(SQRT(Table1[[#This Row],[_ay]]*Table1[[#This Row],[_ay]]+Table1[[#This Row],[_az]]*Table1[[#This Row],[_az]]),Table1[[#This Row],[_ax]])*180/PI()</f>
        <v>-2.358820829441322</v>
      </c>
    </row>
    <row r="1926" spans="1:21" x14ac:dyDescent="0.25">
      <c r="A1926" t="s">
        <v>2</v>
      </c>
      <c r="B1926" t="s">
        <v>1</v>
      </c>
      <c r="C1926" t="s">
        <v>4</v>
      </c>
      <c r="D1926" t="s">
        <v>3</v>
      </c>
      <c r="E1926">
        <v>-222</v>
      </c>
      <c r="F1926">
        <v>8283</v>
      </c>
      <c r="G1926">
        <v>1029</v>
      </c>
      <c r="H1926">
        <v>3</v>
      </c>
      <c r="I1926">
        <v>-1</v>
      </c>
      <c r="J1926">
        <v>-17</v>
      </c>
      <c r="K1926">
        <v>1353</v>
      </c>
      <c r="L1926">
        <v>-6</v>
      </c>
      <c r="M1926">
        <v>-126</v>
      </c>
      <c r="N1926">
        <v>-48</v>
      </c>
      <c r="O1926">
        <v>441113</v>
      </c>
      <c r="P1926">
        <f>(Table1[[#This Row],[ax]]-E$1)/E$2</f>
        <v>-4.1150764748725421E-2</v>
      </c>
      <c r="Q1926">
        <f>(Table1[[#This Row],[ay]]-F$1)/F$2</f>
        <v>0.99308504185369406</v>
      </c>
      <c r="R1926">
        <f>(Table1[[#This Row],[az]]-G$1)/G$2</f>
        <v>5.0450450450450447E-3</v>
      </c>
      <c r="S1926">
        <f>SQRT(Table1[[#This Row],[_ax]]*Table1[[#This Row],[_ax]]+Table1[[#This Row],[_ay]]*Table1[[#This Row],[_ay]]+Table1[[#This Row],[_az]]*Table1[[#This Row],[_az]])</f>
        <v>0.99395006829944166</v>
      </c>
      <c r="T1926" s="1">
        <f>ATAN2(Table1[[#This Row],[_az]],Table1[[#This Row],[_ay]])*180/PI()</f>
        <v>89.708929960991057</v>
      </c>
      <c r="U1926" s="1">
        <f>ATAN2(SQRT(Table1[[#This Row],[_ay]]*Table1[[#This Row],[_ay]]+Table1[[#This Row],[_az]]*Table1[[#This Row],[_az]]),Table1[[#This Row],[_ax]])*180/PI()</f>
        <v>-2.3727944678928163</v>
      </c>
    </row>
    <row r="1927" spans="1:21" x14ac:dyDescent="0.25">
      <c r="A1927" t="s">
        <v>2</v>
      </c>
      <c r="B1927" t="s">
        <v>1</v>
      </c>
      <c r="C1927" t="s">
        <v>4</v>
      </c>
      <c r="D1927" t="s">
        <v>3</v>
      </c>
      <c r="E1927">
        <v>-217</v>
      </c>
      <c r="F1927">
        <v>8284</v>
      </c>
      <c r="G1927">
        <v>1032</v>
      </c>
      <c r="H1927">
        <v>3</v>
      </c>
      <c r="I1927">
        <v>-1</v>
      </c>
      <c r="J1927">
        <v>-17</v>
      </c>
      <c r="K1927">
        <v>1352</v>
      </c>
      <c r="L1927">
        <v>-4</v>
      </c>
      <c r="M1927">
        <v>-120</v>
      </c>
      <c r="N1927">
        <v>-58</v>
      </c>
      <c r="O1927">
        <v>441163</v>
      </c>
      <c r="P1927">
        <f>(Table1[[#This Row],[ax]]-E$1)/E$2</f>
        <v>-4.0543821315853365E-2</v>
      </c>
      <c r="Q1927">
        <f>(Table1[[#This Row],[ay]]-F$1)/F$2</f>
        <v>0.99320635690889236</v>
      </c>
      <c r="R1927">
        <f>(Table1[[#This Row],[az]]-G$1)/G$2</f>
        <v>5.4054054054054057E-3</v>
      </c>
      <c r="S1927">
        <f>SQRT(Table1[[#This Row],[_ax]]*Table1[[#This Row],[_ax]]+Table1[[#This Row],[_ay]]*Table1[[#This Row],[_ay]]+Table1[[#This Row],[_az]]*Table1[[#This Row],[_az]])</f>
        <v>0.99404823185734936</v>
      </c>
      <c r="T1927" s="1">
        <f>ATAN2(Table1[[#This Row],[_az]],Table1[[#This Row],[_ay]])*180/PI()</f>
        <v>89.688177732250651</v>
      </c>
      <c r="U1927" s="1">
        <f>ATAN2(SQRT(Table1[[#This Row],[_ay]]*Table1[[#This Row],[_ay]]+Table1[[#This Row],[_az]]*Table1[[#This Row],[_az]]),Table1[[#This Row],[_ax]])*180/PI()</f>
        <v>-2.3375469329163758</v>
      </c>
    </row>
    <row r="1928" spans="1:21" x14ac:dyDescent="0.25">
      <c r="A1928" t="s">
        <v>2</v>
      </c>
      <c r="B1928" t="s">
        <v>1</v>
      </c>
      <c r="C1928" t="s">
        <v>4</v>
      </c>
      <c r="D1928" t="s">
        <v>3</v>
      </c>
      <c r="E1928">
        <v>-211</v>
      </c>
      <c r="F1928">
        <v>8281</v>
      </c>
      <c r="G1928">
        <v>1032</v>
      </c>
      <c r="H1928">
        <v>4</v>
      </c>
      <c r="I1928">
        <v>-3</v>
      </c>
      <c r="J1928">
        <v>-16</v>
      </c>
      <c r="K1928">
        <v>1353</v>
      </c>
      <c r="L1928">
        <v>2</v>
      </c>
      <c r="M1928">
        <v>-136</v>
      </c>
      <c r="N1928">
        <v>-56</v>
      </c>
      <c r="O1928">
        <v>441213</v>
      </c>
      <c r="P1928">
        <f>(Table1[[#This Row],[ax]]-E$1)/E$2</f>
        <v>-3.9815489196406893E-2</v>
      </c>
      <c r="Q1928">
        <f>(Table1[[#This Row],[ay]]-F$1)/F$2</f>
        <v>0.99284241174329735</v>
      </c>
      <c r="R1928">
        <f>(Table1[[#This Row],[az]]-G$1)/G$2</f>
        <v>5.4054054054054057E-3</v>
      </c>
      <c r="S1928">
        <f>SQRT(Table1[[#This Row],[_ax]]*Table1[[#This Row],[_ax]]+Table1[[#This Row],[_ay]]*Table1[[#This Row],[_ay]]+Table1[[#This Row],[_az]]*Table1[[#This Row],[_az]])</f>
        <v>0.99365514447608683</v>
      </c>
      <c r="T1928" s="1">
        <f>ATAN2(Table1[[#This Row],[_az]],Table1[[#This Row],[_ay]])*180/PI()</f>
        <v>89.688063430158579</v>
      </c>
      <c r="U1928" s="1">
        <f>ATAN2(SQRT(Table1[[#This Row],[_ay]]*Table1[[#This Row],[_ay]]+Table1[[#This Row],[_az]]*Table1[[#This Row],[_az]]),Table1[[#This Row],[_ax]])*180/PI()</f>
        <v>-2.2964409764517209</v>
      </c>
    </row>
    <row r="1929" spans="1:21" x14ac:dyDescent="0.25">
      <c r="A1929" t="s">
        <v>2</v>
      </c>
      <c r="B1929" t="s">
        <v>1</v>
      </c>
      <c r="C1929" t="s">
        <v>4</v>
      </c>
      <c r="D1929" t="s">
        <v>3</v>
      </c>
      <c r="E1929">
        <v>-219</v>
      </c>
      <c r="F1929">
        <v>8283</v>
      </c>
      <c r="G1929">
        <v>1036</v>
      </c>
      <c r="H1929">
        <v>4</v>
      </c>
      <c r="I1929">
        <v>-2</v>
      </c>
      <c r="J1929">
        <v>-17</v>
      </c>
      <c r="K1929">
        <v>1352</v>
      </c>
      <c r="L1929">
        <v>-6</v>
      </c>
      <c r="M1929">
        <v>-134</v>
      </c>
      <c r="N1929">
        <v>-64</v>
      </c>
      <c r="O1929">
        <v>441263</v>
      </c>
      <c r="P1929">
        <f>(Table1[[#This Row],[ax]]-E$1)/E$2</f>
        <v>-4.0786598689002182E-2</v>
      </c>
      <c r="Q1929">
        <f>(Table1[[#This Row],[ay]]-F$1)/F$2</f>
        <v>0.99308504185369406</v>
      </c>
      <c r="R1929">
        <f>(Table1[[#This Row],[az]]-G$1)/G$2</f>
        <v>5.8858858858858859E-3</v>
      </c>
      <c r="S1929">
        <f>SQRT(Table1[[#This Row],[_ax]]*Table1[[#This Row],[_ax]]+Table1[[#This Row],[_ay]]*Table1[[#This Row],[_ay]]+Table1[[#This Row],[_az]]*Table1[[#This Row],[_az]])</f>
        <v>0.99393968158979984</v>
      </c>
      <c r="T1929" s="1">
        <f>ATAN2(Table1[[#This Row],[_az]],Table1[[#This Row],[_ay]])*180/PI()</f>
        <v>89.660419342717219</v>
      </c>
      <c r="U1929" s="1">
        <f>ATAN2(SQRT(Table1[[#This Row],[_ay]]*Table1[[#This Row],[_ay]]+Table1[[#This Row],[_az]]*Table1[[#This Row],[_az]]),Table1[[#This Row],[_ax]])*180/PI()</f>
        <v>-2.3518090234624109</v>
      </c>
    </row>
    <row r="1930" spans="1:21" x14ac:dyDescent="0.25">
      <c r="A1930" t="s">
        <v>2</v>
      </c>
      <c r="B1930" t="s">
        <v>1</v>
      </c>
      <c r="C1930" t="s">
        <v>4</v>
      </c>
      <c r="D1930" t="s">
        <v>3</v>
      </c>
      <c r="E1930">
        <v>-218</v>
      </c>
      <c r="F1930">
        <v>8287</v>
      </c>
      <c r="G1930">
        <v>1023</v>
      </c>
      <c r="H1930">
        <v>4</v>
      </c>
      <c r="I1930">
        <v>-2</v>
      </c>
      <c r="J1930">
        <v>-16</v>
      </c>
      <c r="K1930">
        <v>1353</v>
      </c>
      <c r="L1930">
        <v>3</v>
      </c>
      <c r="M1930">
        <v>-121</v>
      </c>
      <c r="N1930">
        <v>-59</v>
      </c>
      <c r="O1930">
        <v>441313</v>
      </c>
      <c r="P1930">
        <f>(Table1[[#This Row],[ax]]-E$1)/E$2</f>
        <v>-4.0665210002427774E-2</v>
      </c>
      <c r="Q1930">
        <f>(Table1[[#This Row],[ay]]-F$1)/F$2</f>
        <v>0.99357030207448749</v>
      </c>
      <c r="R1930">
        <f>(Table1[[#This Row],[az]]-G$1)/G$2</f>
        <v>4.3243243243243244E-3</v>
      </c>
      <c r="S1930">
        <f>SQRT(Table1[[#This Row],[_ax]]*Table1[[#This Row],[_ax]]+Table1[[#This Row],[_ay]]*Table1[[#This Row],[_ay]]+Table1[[#This Row],[_az]]*Table1[[#This Row],[_az]])</f>
        <v>0.99441153666366511</v>
      </c>
      <c r="T1930" s="1">
        <f>ATAN2(Table1[[#This Row],[_az]],Table1[[#This Row],[_ay]])*180/PI()</f>
        <v>89.750632674819414</v>
      </c>
      <c r="U1930" s="1">
        <f>ATAN2(SQRT(Table1[[#This Row],[_ay]]*Table1[[#This Row],[_ay]]+Table1[[#This Row],[_az]]*Table1[[#This Row],[_az]]),Table1[[#This Row],[_ax]])*180/PI()</f>
        <v>-2.3436924283288372</v>
      </c>
    </row>
    <row r="1931" spans="1:21" x14ac:dyDescent="0.25">
      <c r="A1931" t="s">
        <v>2</v>
      </c>
      <c r="B1931" t="s">
        <v>1</v>
      </c>
      <c r="C1931" t="s">
        <v>4</v>
      </c>
      <c r="D1931" t="s">
        <v>3</v>
      </c>
      <c r="E1931">
        <v>-221</v>
      </c>
      <c r="F1931">
        <v>8285</v>
      </c>
      <c r="G1931">
        <v>1017</v>
      </c>
      <c r="H1931">
        <v>4</v>
      </c>
      <c r="I1931">
        <v>-3</v>
      </c>
      <c r="J1931">
        <v>-17</v>
      </c>
      <c r="K1931">
        <v>1352</v>
      </c>
      <c r="L1931">
        <v>-2</v>
      </c>
      <c r="M1931">
        <v>-122</v>
      </c>
      <c r="N1931">
        <v>-54</v>
      </c>
      <c r="O1931">
        <v>441363</v>
      </c>
      <c r="P1931">
        <f>(Table1[[#This Row],[ax]]-E$1)/E$2</f>
        <v>-4.1029376062151006E-2</v>
      </c>
      <c r="Q1931">
        <f>(Table1[[#This Row],[ay]]-F$1)/F$2</f>
        <v>0.99332767196409077</v>
      </c>
      <c r="R1931">
        <f>(Table1[[#This Row],[az]]-G$1)/G$2</f>
        <v>3.6036036036036037E-3</v>
      </c>
      <c r="S1931">
        <f>SQRT(Table1[[#This Row],[_ax]]*Table1[[#This Row],[_ax]]+Table1[[#This Row],[_ay]]*Table1[[#This Row],[_ay]]+Table1[[#This Row],[_az]]*Table1[[#This Row],[_az]])</f>
        <v>0.99418120056083426</v>
      </c>
      <c r="T1931" s="1">
        <f>ATAN2(Table1[[#This Row],[_az]],Table1[[#This Row],[_ay]])*180/PI()</f>
        <v>89.792142736410554</v>
      </c>
      <c r="U1931" s="1">
        <f>ATAN2(SQRT(Table1[[#This Row],[_ay]]*Table1[[#This Row],[_ay]]+Table1[[#This Row],[_az]]*Table1[[#This Row],[_az]]),Table1[[#This Row],[_ax]])*180/PI()</f>
        <v>-2.3652407640037989</v>
      </c>
    </row>
    <row r="1932" spans="1:21" x14ac:dyDescent="0.25">
      <c r="A1932" t="s">
        <v>2</v>
      </c>
      <c r="B1932" t="s">
        <v>1</v>
      </c>
      <c r="C1932" t="s">
        <v>4</v>
      </c>
      <c r="D1932" t="s">
        <v>3</v>
      </c>
      <c r="E1932">
        <v>-215</v>
      </c>
      <c r="F1932">
        <v>8286</v>
      </c>
      <c r="G1932">
        <v>1026</v>
      </c>
      <c r="H1932">
        <v>3</v>
      </c>
      <c r="I1932">
        <v>-2</v>
      </c>
      <c r="J1932">
        <v>-18</v>
      </c>
      <c r="K1932">
        <v>1350</v>
      </c>
      <c r="L1932">
        <v>-2</v>
      </c>
      <c r="M1932">
        <v>-126</v>
      </c>
      <c r="N1932">
        <v>-58</v>
      </c>
      <c r="O1932">
        <v>441413</v>
      </c>
      <c r="P1932">
        <f>(Table1[[#This Row],[ax]]-E$1)/E$2</f>
        <v>-4.0301043942704541E-2</v>
      </c>
      <c r="Q1932">
        <f>(Table1[[#This Row],[ay]]-F$1)/F$2</f>
        <v>0.99344898701928908</v>
      </c>
      <c r="R1932">
        <f>(Table1[[#This Row],[az]]-G$1)/G$2</f>
        <v>4.6846846846846845E-3</v>
      </c>
      <c r="S1932">
        <f>SQRT(Table1[[#This Row],[_ax]]*Table1[[#This Row],[_ax]]+Table1[[#This Row],[_ay]]*Table1[[#This Row],[_ay]]+Table1[[#This Row],[_az]]*Table1[[#This Row],[_az]])</f>
        <v>0.9942771294881112</v>
      </c>
      <c r="T1932" s="1">
        <f>ATAN2(Table1[[#This Row],[_az]],Table1[[#This Row],[_ay]])*180/PI()</f>
        <v>89.729819371923625</v>
      </c>
      <c r="U1932" s="1">
        <f>ATAN2(SQRT(Table1[[#This Row],[_ay]]*Table1[[#This Row],[_ay]]+Table1[[#This Row],[_az]]*Table1[[#This Row],[_az]]),Table1[[#This Row],[_ax]])*180/PI()</f>
        <v>-2.3230067366170308</v>
      </c>
    </row>
    <row r="1933" spans="1:21" x14ac:dyDescent="0.25">
      <c r="A1933" t="s">
        <v>2</v>
      </c>
      <c r="B1933" t="s">
        <v>1</v>
      </c>
      <c r="C1933" t="s">
        <v>4</v>
      </c>
      <c r="D1933" t="s">
        <v>3</v>
      </c>
      <c r="E1933">
        <v>-216</v>
      </c>
      <c r="F1933">
        <v>8286</v>
      </c>
      <c r="G1933">
        <v>1027</v>
      </c>
      <c r="H1933">
        <v>4</v>
      </c>
      <c r="I1933">
        <v>-3</v>
      </c>
      <c r="J1933">
        <v>-17</v>
      </c>
      <c r="K1933">
        <v>1354</v>
      </c>
      <c r="L1933">
        <v>-1</v>
      </c>
      <c r="M1933">
        <v>-125</v>
      </c>
      <c r="N1933">
        <v>-61</v>
      </c>
      <c r="O1933">
        <v>441463</v>
      </c>
      <c r="P1933">
        <f>(Table1[[#This Row],[ax]]-E$1)/E$2</f>
        <v>-4.042243262927895E-2</v>
      </c>
      <c r="Q1933">
        <f>(Table1[[#This Row],[ay]]-F$1)/F$2</f>
        <v>0.99344898701928908</v>
      </c>
      <c r="R1933">
        <f>(Table1[[#This Row],[az]]-G$1)/G$2</f>
        <v>4.8048048048048046E-3</v>
      </c>
      <c r="S1933">
        <f>SQRT(Table1[[#This Row],[_ax]]*Table1[[#This Row],[_ax]]+Table1[[#This Row],[_ay]]*Table1[[#This Row],[_ay]]+Table1[[#This Row],[_az]]*Table1[[#This Row],[_az]])</f>
        <v>0.99428263035141695</v>
      </c>
      <c r="T1933" s="1">
        <f>ATAN2(Table1[[#This Row],[_az]],Table1[[#This Row],[_ay]])*180/PI()</f>
        <v>89.722891770192419</v>
      </c>
      <c r="U1933" s="1">
        <f>ATAN2(SQRT(Table1[[#This Row],[_ay]]*Table1[[#This Row],[_ay]]+Table1[[#This Row],[_az]]*Table1[[#This Row],[_az]]),Table1[[#This Row],[_ax]])*180/PI()</f>
        <v>-2.3299947008385629</v>
      </c>
    </row>
    <row r="1934" spans="1:21" x14ac:dyDescent="0.25">
      <c r="A1934" t="s">
        <v>2</v>
      </c>
      <c r="B1934" t="s">
        <v>1</v>
      </c>
      <c r="C1934" t="s">
        <v>4</v>
      </c>
      <c r="D1934" t="s">
        <v>3</v>
      </c>
      <c r="E1934">
        <v>-217</v>
      </c>
      <c r="F1934">
        <v>8282</v>
      </c>
      <c r="G1934">
        <v>1034</v>
      </c>
      <c r="H1934">
        <v>3</v>
      </c>
      <c r="I1934">
        <v>-2</v>
      </c>
      <c r="J1934">
        <v>-17</v>
      </c>
      <c r="K1934">
        <v>1350</v>
      </c>
      <c r="L1934">
        <v>4</v>
      </c>
      <c r="M1934">
        <v>-132</v>
      </c>
      <c r="N1934">
        <v>-54</v>
      </c>
      <c r="O1934">
        <v>441513</v>
      </c>
      <c r="P1934">
        <f>(Table1[[#This Row],[ax]]-E$1)/E$2</f>
        <v>-4.0543821315853365E-2</v>
      </c>
      <c r="Q1934">
        <f>(Table1[[#This Row],[ay]]-F$1)/F$2</f>
        <v>0.99296372679849565</v>
      </c>
      <c r="R1934">
        <f>(Table1[[#This Row],[az]]-G$1)/G$2</f>
        <v>5.6456456456456458E-3</v>
      </c>
      <c r="S1934">
        <f>SQRT(Table1[[#This Row],[_ax]]*Table1[[#This Row],[_ax]]+Table1[[#This Row],[_ay]]*Table1[[#This Row],[_ay]]+Table1[[#This Row],[_az]]*Table1[[#This Row],[_az]])</f>
        <v>0.99380714301075812</v>
      </c>
      <c r="T1934" s="1">
        <f>ATAN2(Table1[[#This Row],[_az]],Table1[[#This Row],[_ay]])*180/PI()</f>
        <v>89.674239678775365</v>
      </c>
      <c r="U1934" s="1">
        <f>ATAN2(SQRT(Table1[[#This Row],[_ay]]*Table1[[#This Row],[_ay]]+Table1[[#This Row],[_az]]*Table1[[#This Row],[_az]]),Table1[[#This Row],[_ax]])*180/PI()</f>
        <v>-2.3381143161295643</v>
      </c>
    </row>
    <row r="1935" spans="1:21" x14ac:dyDescent="0.25">
      <c r="A1935" t="s">
        <v>2</v>
      </c>
      <c r="B1935" t="s">
        <v>1</v>
      </c>
      <c r="C1935" t="s">
        <v>4</v>
      </c>
      <c r="D1935" t="s">
        <v>3</v>
      </c>
      <c r="E1935">
        <v>-215</v>
      </c>
      <c r="F1935">
        <v>8288</v>
      </c>
      <c r="G1935">
        <v>1029</v>
      </c>
      <c r="H1935">
        <v>3</v>
      </c>
      <c r="I1935">
        <v>-1</v>
      </c>
      <c r="J1935">
        <v>-17</v>
      </c>
      <c r="K1935">
        <v>1352</v>
      </c>
      <c r="L1935">
        <v>-3</v>
      </c>
      <c r="M1935">
        <v>-125</v>
      </c>
      <c r="N1935">
        <v>-57</v>
      </c>
      <c r="O1935">
        <v>441563</v>
      </c>
      <c r="P1935">
        <f>(Table1[[#This Row],[ax]]-E$1)/E$2</f>
        <v>-4.0301043942704541E-2</v>
      </c>
      <c r="Q1935">
        <f>(Table1[[#This Row],[ay]]-F$1)/F$2</f>
        <v>0.99369161712968579</v>
      </c>
      <c r="R1935">
        <f>(Table1[[#This Row],[az]]-G$1)/G$2</f>
        <v>5.0450450450450447E-3</v>
      </c>
      <c r="S1935">
        <f>SQRT(Table1[[#This Row],[_ax]]*Table1[[#This Row],[_ax]]+Table1[[#This Row],[_ay]]*Table1[[#This Row],[_ay]]+Table1[[#This Row],[_az]]*Table1[[#This Row],[_az]])</f>
        <v>0.99452132032259033</v>
      </c>
      <c r="T1935" s="1">
        <f>ATAN2(Table1[[#This Row],[_az]],Table1[[#This Row],[_ay]])*180/PI()</f>
        <v>89.709107634679071</v>
      </c>
      <c r="U1935" s="1">
        <f>ATAN2(SQRT(Table1[[#This Row],[_ay]]*Table1[[#This Row],[_ay]]+Table1[[#This Row],[_az]]*Table1[[#This Row],[_az]]),Table1[[#This Row],[_ax]])*180/PI()</f>
        <v>-2.3224360420974066</v>
      </c>
    </row>
    <row r="1936" spans="1:21" x14ac:dyDescent="0.25">
      <c r="A1936" t="s">
        <v>2</v>
      </c>
      <c r="B1936" t="s">
        <v>1</v>
      </c>
      <c r="C1936" t="s">
        <v>4</v>
      </c>
      <c r="D1936" t="s">
        <v>3</v>
      </c>
      <c r="E1936">
        <v>-213</v>
      </c>
      <c r="F1936">
        <v>8289</v>
      </c>
      <c r="G1936">
        <v>1036</v>
      </c>
      <c r="H1936">
        <v>3</v>
      </c>
      <c r="I1936">
        <v>-1</v>
      </c>
      <c r="J1936">
        <v>-19</v>
      </c>
      <c r="K1936">
        <v>1353</v>
      </c>
      <c r="L1936">
        <v>-2</v>
      </c>
      <c r="M1936">
        <v>-118</v>
      </c>
      <c r="N1936">
        <v>-54</v>
      </c>
      <c r="O1936">
        <v>441613</v>
      </c>
      <c r="P1936">
        <f>(Table1[[#This Row],[ax]]-E$1)/E$2</f>
        <v>-4.0058266569555717E-2</v>
      </c>
      <c r="Q1936">
        <f>(Table1[[#This Row],[ay]]-F$1)/F$2</f>
        <v>0.99381293218488409</v>
      </c>
      <c r="R1936">
        <f>(Table1[[#This Row],[az]]-G$1)/G$2</f>
        <v>5.8858858858858859E-3</v>
      </c>
      <c r="S1936">
        <f>SQRT(Table1[[#This Row],[_ax]]*Table1[[#This Row],[_ax]]+Table1[[#This Row],[_ay]]*Table1[[#This Row],[_ay]]+Table1[[#This Row],[_az]]*Table1[[#This Row],[_az]])</f>
        <v>0.99463734725332742</v>
      </c>
      <c r="T1936" s="1">
        <f>ATAN2(Table1[[#This Row],[_az]],Table1[[#This Row],[_ay]])*180/PI()</f>
        <v>89.660668053200965</v>
      </c>
      <c r="U1936" s="1">
        <f>ATAN2(SQRT(Table1[[#This Row],[_ay]]*Table1[[#This Row],[_ay]]+Table1[[#This Row],[_az]]*Table1[[#This Row],[_az]]),Table1[[#This Row],[_ax]])*180/PI()</f>
        <v>-2.3081684346271274</v>
      </c>
    </row>
    <row r="1937" spans="1:21" x14ac:dyDescent="0.25">
      <c r="A1937" t="s">
        <v>2</v>
      </c>
      <c r="B1937" t="s">
        <v>1</v>
      </c>
      <c r="C1937" t="s">
        <v>4</v>
      </c>
      <c r="D1937" t="s">
        <v>3</v>
      </c>
      <c r="E1937">
        <v>-218</v>
      </c>
      <c r="F1937">
        <v>8282</v>
      </c>
      <c r="G1937">
        <v>1032</v>
      </c>
      <c r="H1937">
        <v>2</v>
      </c>
      <c r="I1937">
        <v>-2</v>
      </c>
      <c r="J1937">
        <v>-18</v>
      </c>
      <c r="K1937">
        <v>1353</v>
      </c>
      <c r="L1937">
        <v>-2</v>
      </c>
      <c r="M1937">
        <v>-124</v>
      </c>
      <c r="N1937">
        <v>-48</v>
      </c>
      <c r="O1937">
        <v>441663</v>
      </c>
      <c r="P1937">
        <f>(Table1[[#This Row],[ax]]-E$1)/E$2</f>
        <v>-4.0665210002427774E-2</v>
      </c>
      <c r="Q1937">
        <f>(Table1[[#This Row],[ay]]-F$1)/F$2</f>
        <v>0.99296372679849565</v>
      </c>
      <c r="R1937">
        <f>(Table1[[#This Row],[az]]-G$1)/G$2</f>
        <v>5.4054054054054057E-3</v>
      </c>
      <c r="S1937">
        <f>SQRT(Table1[[#This Row],[_ax]]*Table1[[#This Row],[_ax]]+Table1[[#This Row],[_ay]]*Table1[[#This Row],[_ay]]+Table1[[#This Row],[_az]]*Table1[[#This Row],[_az]])</f>
        <v>0.9938107669217997</v>
      </c>
      <c r="T1937" s="1">
        <f>ATAN2(Table1[[#This Row],[_az]],Table1[[#This Row],[_ay]])*180/PI()</f>
        <v>89.688101540165533</v>
      </c>
      <c r="U1937" s="1">
        <f>ATAN2(SQRT(Table1[[#This Row],[_ay]]*Table1[[#This Row],[_ay]]+Table1[[#This Row],[_az]]*Table1[[#This Row],[_az]]),Table1[[#This Row],[_ax]])*180/PI()</f>
        <v>-2.3451100081091556</v>
      </c>
    </row>
    <row r="1938" spans="1:21" x14ac:dyDescent="0.25">
      <c r="A1938" t="s">
        <v>2</v>
      </c>
      <c r="B1938" t="s">
        <v>1</v>
      </c>
      <c r="C1938" t="s">
        <v>4</v>
      </c>
      <c r="D1938" t="s">
        <v>3</v>
      </c>
      <c r="E1938">
        <v>-217</v>
      </c>
      <c r="F1938">
        <v>8282</v>
      </c>
      <c r="G1938">
        <v>1025</v>
      </c>
      <c r="H1938">
        <v>4</v>
      </c>
      <c r="I1938">
        <v>-1</v>
      </c>
      <c r="J1938">
        <v>-17</v>
      </c>
      <c r="K1938">
        <v>1351</v>
      </c>
      <c r="L1938">
        <v>-2</v>
      </c>
      <c r="M1938">
        <v>-120</v>
      </c>
      <c r="N1938">
        <v>-52</v>
      </c>
      <c r="O1938">
        <v>441713</v>
      </c>
      <c r="P1938">
        <f>(Table1[[#This Row],[ax]]-E$1)/E$2</f>
        <v>-4.0543821315853365E-2</v>
      </c>
      <c r="Q1938">
        <f>(Table1[[#This Row],[ay]]-F$1)/F$2</f>
        <v>0.99296372679849565</v>
      </c>
      <c r="R1938">
        <f>(Table1[[#This Row],[az]]-G$1)/G$2</f>
        <v>4.5645645645645645E-3</v>
      </c>
      <c r="S1938">
        <f>SQRT(Table1[[#This Row],[_ax]]*Table1[[#This Row],[_ax]]+Table1[[#This Row],[_ay]]*Table1[[#This Row],[_ay]]+Table1[[#This Row],[_az]]*Table1[[#This Row],[_az]])</f>
        <v>0.9938015895711344</v>
      </c>
      <c r="T1938" s="1">
        <f>ATAN2(Table1[[#This Row],[_az]],Table1[[#This Row],[_ay]])*180/PI()</f>
        <v>89.736618331921861</v>
      </c>
      <c r="U1938" s="1">
        <f>ATAN2(SQRT(Table1[[#This Row],[_ay]]*Table1[[#This Row],[_ay]]+Table1[[#This Row],[_az]]*Table1[[#This Row],[_az]]),Table1[[#This Row],[_ax]])*180/PI()</f>
        <v>-2.3381273889494554</v>
      </c>
    </row>
    <row r="1939" spans="1:21" x14ac:dyDescent="0.25">
      <c r="A1939" t="s">
        <v>2</v>
      </c>
      <c r="B1939" t="s">
        <v>1</v>
      </c>
      <c r="C1939" t="s">
        <v>4</v>
      </c>
      <c r="D1939" t="s">
        <v>3</v>
      </c>
      <c r="E1939">
        <v>-213</v>
      </c>
      <c r="F1939">
        <v>8280</v>
      </c>
      <c r="G1939">
        <v>1029</v>
      </c>
      <c r="H1939">
        <v>4</v>
      </c>
      <c r="I1939">
        <v>-2</v>
      </c>
      <c r="J1939">
        <v>-16</v>
      </c>
      <c r="K1939">
        <v>1355</v>
      </c>
      <c r="L1939">
        <v>-3</v>
      </c>
      <c r="M1939">
        <v>-123</v>
      </c>
      <c r="N1939">
        <v>-59</v>
      </c>
      <c r="O1939">
        <v>441763</v>
      </c>
      <c r="P1939">
        <f>(Table1[[#This Row],[ax]]-E$1)/E$2</f>
        <v>-4.0058266569555717E-2</v>
      </c>
      <c r="Q1939">
        <f>(Table1[[#This Row],[ay]]-F$1)/F$2</f>
        <v>0.99272109668809905</v>
      </c>
      <c r="R1939">
        <f>(Table1[[#This Row],[az]]-G$1)/G$2</f>
        <v>5.0450450450450447E-3</v>
      </c>
      <c r="S1939">
        <f>SQRT(Table1[[#This Row],[_ax]]*Table1[[#This Row],[_ax]]+Table1[[#This Row],[_ay]]*Table1[[#This Row],[_ay]]+Table1[[#This Row],[_az]]*Table1[[#This Row],[_az]])</f>
        <v>0.99354179228137462</v>
      </c>
      <c r="T1939" s="1">
        <f>ATAN2(Table1[[#This Row],[_az]],Table1[[#This Row],[_ay]])*180/PI()</f>
        <v>89.708823252560748</v>
      </c>
      <c r="U1939" s="1">
        <f>ATAN2(SQRT(Table1[[#This Row],[_ay]]*Table1[[#This Row],[_ay]]+Table1[[#This Row],[_az]]*Table1[[#This Row],[_az]]),Table1[[#This Row],[_ax]])*180/PI()</f>
        <v>-2.3107149772384141</v>
      </c>
    </row>
    <row r="1940" spans="1:21" x14ac:dyDescent="0.25">
      <c r="A1940" t="s">
        <v>2</v>
      </c>
      <c r="B1940" t="s">
        <v>1</v>
      </c>
      <c r="C1940" t="s">
        <v>4</v>
      </c>
      <c r="D1940" t="s">
        <v>3</v>
      </c>
      <c r="E1940">
        <v>-215</v>
      </c>
      <c r="F1940">
        <v>8285</v>
      </c>
      <c r="G1940">
        <v>1039</v>
      </c>
      <c r="H1940">
        <v>4</v>
      </c>
      <c r="I1940">
        <v>-1</v>
      </c>
      <c r="J1940">
        <v>-18</v>
      </c>
      <c r="K1940">
        <v>1352</v>
      </c>
      <c r="L1940">
        <v>4</v>
      </c>
      <c r="M1940">
        <v>-128</v>
      </c>
      <c r="N1940">
        <v>-56</v>
      </c>
      <c r="O1940">
        <v>441813</v>
      </c>
      <c r="P1940">
        <f>(Table1[[#This Row],[ax]]-E$1)/E$2</f>
        <v>-4.0301043942704541E-2</v>
      </c>
      <c r="Q1940">
        <f>(Table1[[#This Row],[ay]]-F$1)/F$2</f>
        <v>0.99332767196409077</v>
      </c>
      <c r="R1940">
        <f>(Table1[[#This Row],[az]]-G$1)/G$2</f>
        <v>6.2462462462462461E-3</v>
      </c>
      <c r="S1940">
        <f>SQRT(Table1[[#This Row],[_ax]]*Table1[[#This Row],[_ax]]+Table1[[#This Row],[_ay]]*Table1[[#This Row],[_ay]]+Table1[[#This Row],[_az]]*Table1[[#This Row],[_az]])</f>
        <v>0.99416450028385184</v>
      </c>
      <c r="T1940" s="1">
        <f>ATAN2(Table1[[#This Row],[_az]],Table1[[#This Row],[_ay]])*180/PI()</f>
        <v>89.639717244532633</v>
      </c>
      <c r="U1940" s="1">
        <f>ATAN2(SQRT(Table1[[#This Row],[_ay]]*Table1[[#This Row],[_ay]]+Table1[[#This Row],[_az]]*Table1[[#This Row],[_az]]),Table1[[#This Row],[_ax]])*180/PI()</f>
        <v>-2.323270055093503</v>
      </c>
    </row>
    <row r="1941" spans="1:21" x14ac:dyDescent="0.25">
      <c r="A1941" t="s">
        <v>2</v>
      </c>
      <c r="B1941" t="s">
        <v>1</v>
      </c>
      <c r="C1941" t="s">
        <v>4</v>
      </c>
      <c r="D1941" t="s">
        <v>3</v>
      </c>
      <c r="E1941">
        <v>-220</v>
      </c>
      <c r="F1941">
        <v>8287</v>
      </c>
      <c r="G1941">
        <v>1045</v>
      </c>
      <c r="H1941">
        <v>4</v>
      </c>
      <c r="I1941">
        <v>-2</v>
      </c>
      <c r="J1941">
        <v>-17</v>
      </c>
      <c r="K1941">
        <v>1351</v>
      </c>
      <c r="L1941">
        <v>-5</v>
      </c>
      <c r="M1941">
        <v>-131</v>
      </c>
      <c r="N1941">
        <v>-59</v>
      </c>
      <c r="O1941">
        <v>441863</v>
      </c>
      <c r="P1941">
        <f>(Table1[[#This Row],[ax]]-E$1)/E$2</f>
        <v>-4.0907987375576597E-2</v>
      </c>
      <c r="Q1941">
        <f>(Table1[[#This Row],[ay]]-F$1)/F$2</f>
        <v>0.99357030207448749</v>
      </c>
      <c r="R1941">
        <f>(Table1[[#This Row],[az]]-G$1)/G$2</f>
        <v>6.9669669669669672E-3</v>
      </c>
      <c r="S1941">
        <f>SQRT(Table1[[#This Row],[_ax]]*Table1[[#This Row],[_ax]]+Table1[[#This Row],[_ay]]*Table1[[#This Row],[_ay]]+Table1[[#This Row],[_az]]*Table1[[#This Row],[_az]])</f>
        <v>0.99443649733114048</v>
      </c>
      <c r="T1941" s="1">
        <f>ATAN2(Table1[[#This Row],[_az]],Table1[[#This Row],[_ay]])*180/PI()</f>
        <v>89.598245579402985</v>
      </c>
      <c r="U1941" s="1">
        <f>ATAN2(SQRT(Table1[[#This Row],[_ay]]*Table1[[#This Row],[_ay]]+Table1[[#This Row],[_az]]*Table1[[#This Row],[_az]]),Table1[[#This Row],[_ax]])*180/PI()</f>
        <v>-2.3576332891167291</v>
      </c>
    </row>
    <row r="1942" spans="1:21" x14ac:dyDescent="0.25">
      <c r="A1942" t="s">
        <v>2</v>
      </c>
      <c r="B1942" t="s">
        <v>1</v>
      </c>
      <c r="C1942" t="s">
        <v>4</v>
      </c>
      <c r="D1942" t="s">
        <v>3</v>
      </c>
      <c r="E1942">
        <v>-217</v>
      </c>
      <c r="F1942">
        <v>8288</v>
      </c>
      <c r="G1942">
        <v>1033</v>
      </c>
      <c r="H1942">
        <v>3</v>
      </c>
      <c r="I1942">
        <v>-2</v>
      </c>
      <c r="J1942">
        <v>-16</v>
      </c>
      <c r="K1942">
        <v>1351</v>
      </c>
      <c r="L1942">
        <v>-6</v>
      </c>
      <c r="M1942">
        <v>-128</v>
      </c>
      <c r="N1942">
        <v>-54</v>
      </c>
      <c r="O1942">
        <v>441913</v>
      </c>
      <c r="P1942">
        <f>(Table1[[#This Row],[ax]]-E$1)/E$2</f>
        <v>-4.0543821315853365E-2</v>
      </c>
      <c r="Q1942">
        <f>(Table1[[#This Row],[ay]]-F$1)/F$2</f>
        <v>0.99369161712968579</v>
      </c>
      <c r="R1942">
        <f>(Table1[[#This Row],[az]]-G$1)/G$2</f>
        <v>5.5255255255255258E-3</v>
      </c>
      <c r="S1942">
        <f>SQRT(Table1[[#This Row],[_ax]]*Table1[[#This Row],[_ax]]+Table1[[#This Row],[_ay]]*Table1[[#This Row],[_ay]]+Table1[[#This Row],[_az]]*Table1[[#This Row],[_az]])</f>
        <v>0.99453374142511375</v>
      </c>
      <c r="T1942" s="1">
        <f>ATAN2(Table1[[#This Row],[_az]],Table1[[#This Row],[_ay]])*180/PI()</f>
        <v>89.681404146121565</v>
      </c>
      <c r="U1942" s="1">
        <f>ATAN2(SQRT(Table1[[#This Row],[_ay]]*Table1[[#This Row],[_ay]]+Table1[[#This Row],[_az]]*Table1[[#This Row],[_az]]),Table1[[#This Row],[_ax]])*180/PI()</f>
        <v>-2.3364051606662954</v>
      </c>
    </row>
    <row r="1943" spans="1:21" x14ac:dyDescent="0.25">
      <c r="A1943" t="s">
        <v>2</v>
      </c>
      <c r="B1943" t="s">
        <v>1</v>
      </c>
      <c r="C1943" t="s">
        <v>4</v>
      </c>
      <c r="D1943" t="s">
        <v>3</v>
      </c>
      <c r="E1943">
        <v>-216</v>
      </c>
      <c r="F1943">
        <v>8287</v>
      </c>
      <c r="G1943">
        <v>1038</v>
      </c>
      <c r="H1943">
        <v>4</v>
      </c>
      <c r="I1943">
        <v>-2</v>
      </c>
      <c r="J1943">
        <v>-17</v>
      </c>
      <c r="K1943">
        <v>1350</v>
      </c>
      <c r="L1943">
        <v>-4</v>
      </c>
      <c r="M1943">
        <v>-134</v>
      </c>
      <c r="N1943">
        <v>-58</v>
      </c>
      <c r="O1943">
        <v>441963</v>
      </c>
      <c r="P1943">
        <f>(Table1[[#This Row],[ax]]-E$1)/E$2</f>
        <v>-4.042243262927895E-2</v>
      </c>
      <c r="Q1943">
        <f>(Table1[[#This Row],[ay]]-F$1)/F$2</f>
        <v>0.99357030207448749</v>
      </c>
      <c r="R1943">
        <f>(Table1[[#This Row],[az]]-G$1)/G$2</f>
        <v>6.126126126126126E-3</v>
      </c>
      <c r="S1943">
        <f>SQRT(Table1[[#This Row],[_ax]]*Table1[[#This Row],[_ax]]+Table1[[#This Row],[_ay]]*Table1[[#This Row],[_ay]]+Table1[[#This Row],[_az]]*Table1[[#This Row],[_az]])</f>
        <v>0.99441110595435833</v>
      </c>
      <c r="T1943" s="1">
        <f>ATAN2(Table1[[#This Row],[_az]],Table1[[#This Row],[_ay]])*180/PI()</f>
        <v>89.64673186870705</v>
      </c>
      <c r="U1943" s="1">
        <f>ATAN2(SQRT(Table1[[#This Row],[_ay]]*Table1[[#This Row],[_ay]]+Table1[[#This Row],[_az]]*Table1[[#This Row],[_az]]),Table1[[#This Row],[_ax]])*180/PI()</f>
        <v>-2.3296935049219618</v>
      </c>
    </row>
    <row r="1944" spans="1:21" x14ac:dyDescent="0.25">
      <c r="A1944" t="s">
        <v>2</v>
      </c>
      <c r="B1944" t="s">
        <v>1</v>
      </c>
      <c r="C1944" t="s">
        <v>4</v>
      </c>
      <c r="D1944" t="s">
        <v>3</v>
      </c>
      <c r="E1944">
        <v>-219</v>
      </c>
      <c r="F1944">
        <v>8284</v>
      </c>
      <c r="G1944">
        <v>1032</v>
      </c>
      <c r="H1944">
        <v>4</v>
      </c>
      <c r="I1944">
        <v>-1</v>
      </c>
      <c r="J1944">
        <v>-17</v>
      </c>
      <c r="K1944">
        <v>1354</v>
      </c>
      <c r="L1944">
        <v>-3</v>
      </c>
      <c r="M1944">
        <v>-127</v>
      </c>
      <c r="N1944">
        <v>-57</v>
      </c>
      <c r="O1944">
        <v>442013</v>
      </c>
      <c r="P1944">
        <f>(Table1[[#This Row],[ax]]-E$1)/E$2</f>
        <v>-4.0786598689002182E-2</v>
      </c>
      <c r="Q1944">
        <f>(Table1[[#This Row],[ay]]-F$1)/F$2</f>
        <v>0.99320635690889236</v>
      </c>
      <c r="R1944">
        <f>(Table1[[#This Row],[az]]-G$1)/G$2</f>
        <v>5.4054054054054057E-3</v>
      </c>
      <c r="S1944">
        <f>SQRT(Table1[[#This Row],[_ax]]*Table1[[#This Row],[_ax]]+Table1[[#This Row],[_ay]]*Table1[[#This Row],[_ay]]+Table1[[#This Row],[_az]]*Table1[[#This Row],[_az]])</f>
        <v>0.99405816351179799</v>
      </c>
      <c r="T1944" s="1">
        <f>ATAN2(Table1[[#This Row],[_az]],Table1[[#This Row],[_ay]])*180/PI()</f>
        <v>89.688177732250651</v>
      </c>
      <c r="U1944" s="1">
        <f>ATAN2(SQRT(Table1[[#This Row],[_ay]]*Table1[[#This Row],[_ay]]+Table1[[#This Row],[_az]]*Table1[[#This Row],[_az]]),Table1[[#This Row],[_ax]])*180/PI()</f>
        <v>-2.3515285535333161</v>
      </c>
    </row>
    <row r="1945" spans="1:21" x14ac:dyDescent="0.25">
      <c r="A1945" t="s">
        <v>2</v>
      </c>
      <c r="B1945" t="s">
        <v>1</v>
      </c>
      <c r="C1945" t="s">
        <v>4</v>
      </c>
      <c r="D1945" t="s">
        <v>3</v>
      </c>
      <c r="E1945">
        <v>-214</v>
      </c>
      <c r="F1945">
        <v>8282</v>
      </c>
      <c r="G1945">
        <v>1030</v>
      </c>
      <c r="H1945">
        <v>3</v>
      </c>
      <c r="I1945">
        <v>-2</v>
      </c>
      <c r="J1945">
        <v>-16</v>
      </c>
      <c r="K1945">
        <v>1354</v>
      </c>
      <c r="L1945">
        <v>-2</v>
      </c>
      <c r="M1945">
        <v>-126</v>
      </c>
      <c r="N1945">
        <v>-54</v>
      </c>
      <c r="O1945">
        <v>442063</v>
      </c>
      <c r="P1945">
        <f>(Table1[[#This Row],[ax]]-E$1)/E$2</f>
        <v>-4.0179655256130126E-2</v>
      </c>
      <c r="Q1945">
        <f>(Table1[[#This Row],[ay]]-F$1)/F$2</f>
        <v>0.99296372679849565</v>
      </c>
      <c r="R1945">
        <f>(Table1[[#This Row],[az]]-G$1)/G$2</f>
        <v>5.1651651651651647E-3</v>
      </c>
      <c r="S1945">
        <f>SQRT(Table1[[#This Row],[_ax]]*Table1[[#This Row],[_ax]]+Table1[[#This Row],[_ay]]*Table1[[#This Row],[_ay]]+Table1[[#This Row],[_az]]*Table1[[#This Row],[_az]])</f>
        <v>0.99378973951497529</v>
      </c>
      <c r="T1945" s="1">
        <f>ATAN2(Table1[[#This Row],[_az]],Table1[[#This Row],[_ay]])*180/PI()</f>
        <v>89.701963438068631</v>
      </c>
      <c r="U1945" s="1">
        <f>ATAN2(SQRT(Table1[[#This Row],[_ay]]*Table1[[#This Row],[_ay]]+Table1[[#This Row],[_az]]*Table1[[#This Row],[_az]]),Table1[[#This Row],[_ax]])*180/PI()</f>
        <v>-2.3171423807217404</v>
      </c>
    </row>
    <row r="1946" spans="1:21" x14ac:dyDescent="0.25">
      <c r="A1946" t="s">
        <v>2</v>
      </c>
      <c r="B1946" t="s">
        <v>1</v>
      </c>
      <c r="C1946" t="s">
        <v>4</v>
      </c>
      <c r="D1946" t="s">
        <v>3</v>
      </c>
      <c r="E1946">
        <v>-210</v>
      </c>
      <c r="F1946">
        <v>8284</v>
      </c>
      <c r="G1946">
        <v>1031</v>
      </c>
      <c r="H1946">
        <v>4</v>
      </c>
      <c r="I1946">
        <v>-2</v>
      </c>
      <c r="J1946">
        <v>-17</v>
      </c>
      <c r="K1946">
        <v>1357</v>
      </c>
      <c r="L1946">
        <v>-6</v>
      </c>
      <c r="M1946">
        <v>-122</v>
      </c>
      <c r="N1946">
        <v>-62</v>
      </c>
      <c r="O1946">
        <v>442113</v>
      </c>
      <c r="P1946">
        <f>(Table1[[#This Row],[ax]]-E$1)/E$2</f>
        <v>-3.9694100509832485E-2</v>
      </c>
      <c r="Q1946">
        <f>(Table1[[#This Row],[ay]]-F$1)/F$2</f>
        <v>0.99320635690889236</v>
      </c>
      <c r="R1946">
        <f>(Table1[[#This Row],[az]]-G$1)/G$2</f>
        <v>5.2852852852852857E-3</v>
      </c>
      <c r="S1946">
        <f>SQRT(Table1[[#This Row],[_ax]]*Table1[[#This Row],[_ax]]+Table1[[#This Row],[_ay]]*Table1[[#This Row],[_ay]]+Table1[[#This Row],[_az]]*Table1[[#This Row],[_az]])</f>
        <v>0.99401329128944027</v>
      </c>
      <c r="T1946" s="1">
        <f>ATAN2(Table1[[#This Row],[_az]],Table1[[#This Row],[_ay]])*180/PI()</f>
        <v>89.69510698367904</v>
      </c>
      <c r="U1946" s="1">
        <f>ATAN2(SQRT(Table1[[#This Row],[_ay]]*Table1[[#This Row],[_ay]]+Table1[[#This Row],[_az]]*Table1[[#This Row],[_az]]),Table1[[#This Row],[_ax]])*180/PI()</f>
        <v>-2.2886105660399516</v>
      </c>
    </row>
    <row r="1947" spans="1:21" x14ac:dyDescent="0.25">
      <c r="A1947" t="s">
        <v>2</v>
      </c>
      <c r="B1947" t="s">
        <v>1</v>
      </c>
      <c r="C1947" t="s">
        <v>4</v>
      </c>
      <c r="D1947" t="s">
        <v>3</v>
      </c>
      <c r="E1947">
        <v>-214</v>
      </c>
      <c r="F1947">
        <v>8285</v>
      </c>
      <c r="G1947">
        <v>1031</v>
      </c>
      <c r="H1947">
        <v>4</v>
      </c>
      <c r="I1947">
        <v>-2</v>
      </c>
      <c r="J1947">
        <v>-18</v>
      </c>
      <c r="K1947">
        <v>1353</v>
      </c>
      <c r="L1947">
        <v>3</v>
      </c>
      <c r="M1947">
        <v>-129</v>
      </c>
      <c r="N1947">
        <v>-57</v>
      </c>
      <c r="O1947">
        <v>442163</v>
      </c>
      <c r="P1947">
        <f>(Table1[[#This Row],[ax]]-E$1)/E$2</f>
        <v>-4.0179655256130126E-2</v>
      </c>
      <c r="Q1947">
        <f>(Table1[[#This Row],[ay]]-F$1)/F$2</f>
        <v>0.99332767196409077</v>
      </c>
      <c r="R1947">
        <f>(Table1[[#This Row],[az]]-G$1)/G$2</f>
        <v>5.2852852852852857E-3</v>
      </c>
      <c r="S1947">
        <f>SQRT(Table1[[#This Row],[_ax]]*Table1[[#This Row],[_ax]]+Table1[[#This Row],[_ay]]*Table1[[#This Row],[_ay]]+Table1[[#This Row],[_az]]*Table1[[#This Row],[_az]])</f>
        <v>0.99415401363503464</v>
      </c>
      <c r="T1947" s="1">
        <f>ATAN2(Table1[[#This Row],[_az]],Table1[[#This Row],[_ay]])*180/PI()</f>
        <v>89.69514421954392</v>
      </c>
      <c r="U1947" s="1">
        <f>ATAN2(SQRT(Table1[[#This Row],[_ay]]*Table1[[#This Row],[_ay]]+Table1[[#This Row],[_az]]*Table1[[#This Row],[_az]]),Table1[[#This Row],[_ax]])*180/PI()</f>
        <v>-2.3162928793266757</v>
      </c>
    </row>
    <row r="1948" spans="1:21" x14ac:dyDescent="0.25">
      <c r="A1948" t="s">
        <v>2</v>
      </c>
      <c r="B1948" t="s">
        <v>1</v>
      </c>
      <c r="C1948" t="s">
        <v>4</v>
      </c>
      <c r="D1948" t="s">
        <v>3</v>
      </c>
      <c r="E1948">
        <v>-216</v>
      </c>
      <c r="F1948">
        <v>8280</v>
      </c>
      <c r="G1948">
        <v>1037</v>
      </c>
      <c r="H1948">
        <v>3</v>
      </c>
      <c r="I1948">
        <v>-3</v>
      </c>
      <c r="J1948">
        <v>-17</v>
      </c>
      <c r="K1948">
        <v>1356</v>
      </c>
      <c r="L1948">
        <v>3</v>
      </c>
      <c r="M1948">
        <v>-127</v>
      </c>
      <c r="N1948">
        <v>-45</v>
      </c>
      <c r="O1948">
        <v>442213</v>
      </c>
      <c r="P1948">
        <f>(Table1[[#This Row],[ax]]-E$1)/E$2</f>
        <v>-4.042243262927895E-2</v>
      </c>
      <c r="Q1948">
        <f>(Table1[[#This Row],[ay]]-F$1)/F$2</f>
        <v>0.99272109668809905</v>
      </c>
      <c r="R1948">
        <f>(Table1[[#This Row],[az]]-G$1)/G$2</f>
        <v>6.006006006006006E-3</v>
      </c>
      <c r="S1948">
        <f>SQRT(Table1[[#This Row],[_ax]]*Table1[[#This Row],[_ax]]+Table1[[#This Row],[_ay]]*Table1[[#This Row],[_ay]]+Table1[[#This Row],[_az]]*Table1[[#This Row],[_az]])</f>
        <v>0.99356188583169536</v>
      </c>
      <c r="T1948" s="1">
        <f>ATAN2(Table1[[#This Row],[_az]],Table1[[#This Row],[_ay]])*180/PI()</f>
        <v>89.653362260036687</v>
      </c>
      <c r="U1948" s="1">
        <f>ATAN2(SQRT(Table1[[#This Row],[_ay]]*Table1[[#This Row],[_ay]]+Table1[[#This Row],[_az]]*Table1[[#This Row],[_az]]),Table1[[#This Row],[_ax]])*180/PI()</f>
        <v>-2.3316858468834241</v>
      </c>
    </row>
    <row r="1949" spans="1:21" x14ac:dyDescent="0.25">
      <c r="A1949" t="s">
        <v>2</v>
      </c>
      <c r="B1949" t="s">
        <v>1</v>
      </c>
      <c r="C1949" t="s">
        <v>4</v>
      </c>
      <c r="D1949" t="s">
        <v>3</v>
      </c>
      <c r="E1949">
        <v>-219</v>
      </c>
      <c r="F1949">
        <v>8277</v>
      </c>
      <c r="G1949">
        <v>1037</v>
      </c>
      <c r="H1949">
        <v>4</v>
      </c>
      <c r="I1949">
        <v>-2</v>
      </c>
      <c r="J1949">
        <v>-16</v>
      </c>
      <c r="K1949">
        <v>1354</v>
      </c>
      <c r="L1949">
        <v>-3</v>
      </c>
      <c r="M1949">
        <v>-125</v>
      </c>
      <c r="N1949">
        <v>-61</v>
      </c>
      <c r="O1949">
        <v>442263</v>
      </c>
      <c r="P1949">
        <f>(Table1[[#This Row],[ax]]-E$1)/E$2</f>
        <v>-4.0786598689002182E-2</v>
      </c>
      <c r="Q1949">
        <f>(Table1[[#This Row],[ay]]-F$1)/F$2</f>
        <v>0.99235715152250392</v>
      </c>
      <c r="R1949">
        <f>(Table1[[#This Row],[az]]-G$1)/G$2</f>
        <v>6.006006006006006E-3</v>
      </c>
      <c r="S1949">
        <f>SQRT(Table1[[#This Row],[_ax]]*Table1[[#This Row],[_ax]]+Table1[[#This Row],[_ay]]*Table1[[#This Row],[_ay]]+Table1[[#This Row],[_az]]*Table1[[#This Row],[_az]])</f>
        <v>0.99321313670260103</v>
      </c>
      <c r="T1949" s="1">
        <f>ATAN2(Table1[[#This Row],[_az]],Table1[[#This Row],[_ay]])*180/PI()</f>
        <v>89.653235134385028</v>
      </c>
      <c r="U1949" s="1">
        <f>ATAN2(SQRT(Table1[[#This Row],[_ay]]*Table1[[#This Row],[_ay]]+Table1[[#This Row],[_az]]*Table1[[#This Row],[_az]]),Table1[[#This Row],[_ax]])*180/PI()</f>
        <v>-2.3535303621024624</v>
      </c>
    </row>
    <row r="1950" spans="1:21" x14ac:dyDescent="0.25">
      <c r="A1950" t="s">
        <v>2</v>
      </c>
      <c r="B1950" t="s">
        <v>1</v>
      </c>
      <c r="C1950" t="s">
        <v>4</v>
      </c>
      <c r="D1950" t="s">
        <v>3</v>
      </c>
      <c r="E1950">
        <v>-225</v>
      </c>
      <c r="F1950">
        <v>8283</v>
      </c>
      <c r="G1950">
        <v>1033</v>
      </c>
      <c r="H1950">
        <v>4</v>
      </c>
      <c r="I1950">
        <v>-1</v>
      </c>
      <c r="J1950">
        <v>-16</v>
      </c>
      <c r="K1950">
        <v>1350</v>
      </c>
      <c r="L1950">
        <v>-2</v>
      </c>
      <c r="M1950">
        <v>-122</v>
      </c>
      <c r="N1950">
        <v>-56</v>
      </c>
      <c r="O1950">
        <v>442313</v>
      </c>
      <c r="P1950">
        <f>(Table1[[#This Row],[ax]]-E$1)/E$2</f>
        <v>-4.1514930808448654E-2</v>
      </c>
      <c r="Q1950">
        <f>(Table1[[#This Row],[ay]]-F$1)/F$2</f>
        <v>0.99308504185369406</v>
      </c>
      <c r="R1950">
        <f>(Table1[[#This Row],[az]]-G$1)/G$2</f>
        <v>5.5255255255255258E-3</v>
      </c>
      <c r="S1950">
        <f>SQRT(Table1[[#This Row],[_ax]]*Table1[[#This Row],[_ax]]+Table1[[#This Row],[_ay]]*Table1[[#This Row],[_ay]]+Table1[[#This Row],[_az]]*Table1[[#This Row],[_az]])</f>
        <v>0.99396776671374854</v>
      </c>
      <c r="T1950" s="1">
        <f>ATAN2(Table1[[#This Row],[_az]],Table1[[#This Row],[_ay]])*180/PI()</f>
        <v>89.681209552131435</v>
      </c>
      <c r="U1950" s="1">
        <f>ATAN2(SQRT(Table1[[#This Row],[_ay]]*Table1[[#This Row],[_ay]]+Table1[[#This Row],[_az]]*Table1[[#This Row],[_az]]),Table1[[#This Row],[_ax]])*180/PI()</f>
        <v>-2.3937621731385459</v>
      </c>
    </row>
    <row r="1951" spans="1:21" x14ac:dyDescent="0.25">
      <c r="A1951" t="s">
        <v>2</v>
      </c>
      <c r="B1951" t="s">
        <v>1</v>
      </c>
      <c r="C1951" t="s">
        <v>4</v>
      </c>
      <c r="D1951" t="s">
        <v>3</v>
      </c>
      <c r="E1951">
        <v>-219</v>
      </c>
      <c r="F1951">
        <v>8284</v>
      </c>
      <c r="G1951">
        <v>1040</v>
      </c>
      <c r="H1951">
        <v>4</v>
      </c>
      <c r="I1951">
        <v>-2</v>
      </c>
      <c r="J1951">
        <v>-17</v>
      </c>
      <c r="K1951">
        <v>1351</v>
      </c>
      <c r="L1951">
        <v>-5</v>
      </c>
      <c r="M1951">
        <v>-129</v>
      </c>
      <c r="N1951">
        <v>-53</v>
      </c>
      <c r="O1951">
        <v>442363</v>
      </c>
      <c r="P1951">
        <f>(Table1[[#This Row],[ax]]-E$1)/E$2</f>
        <v>-4.0786598689002182E-2</v>
      </c>
      <c r="Q1951">
        <f>(Table1[[#This Row],[ay]]-F$1)/F$2</f>
        <v>0.99320635690889236</v>
      </c>
      <c r="R1951">
        <f>(Table1[[#This Row],[az]]-G$1)/G$2</f>
        <v>6.3663663663663661E-3</v>
      </c>
      <c r="S1951">
        <f>SQRT(Table1[[#This Row],[_ax]]*Table1[[#This Row],[_ax]]+Table1[[#This Row],[_ay]]*Table1[[#This Row],[_ay]]+Table1[[#This Row],[_az]]*Table1[[#This Row],[_az]])</f>
        <v>0.99406385341061598</v>
      </c>
      <c r="T1951" s="1">
        <f>ATAN2(Table1[[#This Row],[_az]],Table1[[#This Row],[_ay]])*180/PI()</f>
        <v>89.632744066223538</v>
      </c>
      <c r="U1951" s="1">
        <f>ATAN2(SQRT(Table1[[#This Row],[_ay]]*Table1[[#This Row],[_ay]]+Table1[[#This Row],[_az]]*Table1[[#This Row],[_az]]),Table1[[#This Row],[_ax]])*180/PI()</f>
        <v>-2.3515150861116139</v>
      </c>
    </row>
    <row r="1952" spans="1:21" x14ac:dyDescent="0.25">
      <c r="A1952" t="s">
        <v>2</v>
      </c>
      <c r="B1952" t="s">
        <v>1</v>
      </c>
      <c r="C1952" t="s">
        <v>4</v>
      </c>
      <c r="D1952" t="s">
        <v>3</v>
      </c>
      <c r="E1952">
        <v>-214</v>
      </c>
      <c r="F1952">
        <v>8287</v>
      </c>
      <c r="G1952">
        <v>1038</v>
      </c>
      <c r="H1952">
        <v>4</v>
      </c>
      <c r="I1952">
        <v>-3</v>
      </c>
      <c r="J1952">
        <v>-17</v>
      </c>
      <c r="K1952">
        <v>1354</v>
      </c>
      <c r="L1952">
        <v>-1</v>
      </c>
      <c r="M1952">
        <v>-127</v>
      </c>
      <c r="N1952">
        <v>-51</v>
      </c>
      <c r="O1952">
        <v>442413</v>
      </c>
      <c r="P1952">
        <f>(Table1[[#This Row],[ax]]-E$1)/E$2</f>
        <v>-4.0179655256130126E-2</v>
      </c>
      <c r="Q1952">
        <f>(Table1[[#This Row],[ay]]-F$1)/F$2</f>
        <v>0.99357030207448749</v>
      </c>
      <c r="R1952">
        <f>(Table1[[#This Row],[az]]-G$1)/G$2</f>
        <v>6.126126126126126E-3</v>
      </c>
      <c r="S1952">
        <f>SQRT(Table1[[#This Row],[_ax]]*Table1[[#This Row],[_ax]]+Table1[[#This Row],[_ay]]*Table1[[#This Row],[_ay]]+Table1[[#This Row],[_az]]*Table1[[#This Row],[_az]])</f>
        <v>0.99440126673400964</v>
      </c>
      <c r="T1952" s="1">
        <f>ATAN2(Table1[[#This Row],[_az]],Table1[[#This Row],[_ay]])*180/PI()</f>
        <v>89.64673186870705</v>
      </c>
      <c r="U1952" s="1">
        <f>ATAN2(SQRT(Table1[[#This Row],[_ay]]*Table1[[#This Row],[_ay]]+Table1[[#This Row],[_az]]*Table1[[#This Row],[_az]]),Table1[[#This Row],[_ax]])*180/PI()</f>
        <v>-2.3157166303816852</v>
      </c>
    </row>
    <row r="1953" spans="1:21" x14ac:dyDescent="0.25">
      <c r="A1953" t="s">
        <v>2</v>
      </c>
      <c r="B1953" t="s">
        <v>1</v>
      </c>
      <c r="C1953" t="s">
        <v>4</v>
      </c>
      <c r="D1953" t="s">
        <v>3</v>
      </c>
      <c r="E1953">
        <v>-212</v>
      </c>
      <c r="F1953">
        <v>8281</v>
      </c>
      <c r="G1953">
        <v>1033</v>
      </c>
      <c r="H1953">
        <v>4</v>
      </c>
      <c r="I1953">
        <v>-2</v>
      </c>
      <c r="J1953">
        <v>-17</v>
      </c>
      <c r="K1953">
        <v>1353</v>
      </c>
      <c r="L1953">
        <v>-3</v>
      </c>
      <c r="M1953">
        <v>-121</v>
      </c>
      <c r="N1953">
        <v>-49</v>
      </c>
      <c r="O1953">
        <v>442463</v>
      </c>
      <c r="P1953">
        <f>(Table1[[#This Row],[ax]]-E$1)/E$2</f>
        <v>-3.9936877882981309E-2</v>
      </c>
      <c r="Q1953">
        <f>(Table1[[#This Row],[ay]]-F$1)/F$2</f>
        <v>0.99284241174329735</v>
      </c>
      <c r="R1953">
        <f>(Table1[[#This Row],[az]]-G$1)/G$2</f>
        <v>5.5255255255255258E-3</v>
      </c>
      <c r="S1953">
        <f>SQRT(Table1[[#This Row],[_ax]]*Table1[[#This Row],[_ax]]+Table1[[#This Row],[_ay]]*Table1[[#This Row],[_ay]]+Table1[[#This Row],[_az]]*Table1[[#This Row],[_az]])</f>
        <v>0.99366067659116941</v>
      </c>
      <c r="T1953" s="1">
        <f>ATAN2(Table1[[#This Row],[_az]],Table1[[#This Row],[_ay]])*180/PI()</f>
        <v>89.681131647960797</v>
      </c>
      <c r="U1953" s="1">
        <f>ATAN2(SQRT(Table1[[#This Row],[_ay]]*Table1[[#This Row],[_ay]]+Table1[[#This Row],[_az]]*Table1[[#This Row],[_az]]),Table1[[#This Row],[_ax]])*180/PI()</f>
        <v>-2.3034332584406592</v>
      </c>
    </row>
    <row r="1954" spans="1:21" x14ac:dyDescent="0.25">
      <c r="A1954" t="s">
        <v>2</v>
      </c>
      <c r="B1954" t="s">
        <v>1</v>
      </c>
      <c r="C1954" t="s">
        <v>4</v>
      </c>
      <c r="D1954" t="s">
        <v>3</v>
      </c>
      <c r="E1954">
        <v>-217</v>
      </c>
      <c r="F1954">
        <v>8278</v>
      </c>
      <c r="G1954">
        <v>1027</v>
      </c>
      <c r="H1954">
        <v>4</v>
      </c>
      <c r="I1954">
        <v>-2</v>
      </c>
      <c r="J1954">
        <v>-17</v>
      </c>
      <c r="K1954">
        <v>1355</v>
      </c>
      <c r="L1954">
        <v>-5</v>
      </c>
      <c r="M1954">
        <v>-129</v>
      </c>
      <c r="N1954">
        <v>-59</v>
      </c>
      <c r="O1954">
        <v>442513</v>
      </c>
      <c r="P1954">
        <f>(Table1[[#This Row],[ax]]-E$1)/E$2</f>
        <v>-4.0543821315853365E-2</v>
      </c>
      <c r="Q1954">
        <f>(Table1[[#This Row],[ay]]-F$1)/F$2</f>
        <v>0.99247846657770233</v>
      </c>
      <c r="R1954">
        <f>(Table1[[#This Row],[az]]-G$1)/G$2</f>
        <v>4.8048048048048046E-3</v>
      </c>
      <c r="S1954">
        <f>SQRT(Table1[[#This Row],[_ax]]*Table1[[#This Row],[_ax]]+Table1[[#This Row],[_ay]]*Table1[[#This Row],[_ay]]+Table1[[#This Row],[_az]]*Table1[[#This Row],[_az]])</f>
        <v>0.99331787168888264</v>
      </c>
      <c r="T1954" s="1">
        <f>ATAN2(Table1[[#This Row],[_az]],Table1[[#This Row],[_ay]])*180/PI()</f>
        <v>89.722620797057388</v>
      </c>
      <c r="U1954" s="1">
        <f>ATAN2(SQRT(Table1[[#This Row],[_ay]]*Table1[[#This Row],[_ay]]+Table1[[#This Row],[_az]]*Table1[[#This Row],[_az]]),Table1[[#This Row],[_ax]])*180/PI()</f>
        <v>-2.3392666241851536</v>
      </c>
    </row>
    <row r="1955" spans="1:21" x14ac:dyDescent="0.25">
      <c r="A1955" t="s">
        <v>2</v>
      </c>
      <c r="B1955" t="s">
        <v>1</v>
      </c>
      <c r="C1955" t="s">
        <v>4</v>
      </c>
      <c r="D1955" t="s">
        <v>3</v>
      </c>
      <c r="E1955">
        <v>-219</v>
      </c>
      <c r="F1955">
        <v>8284</v>
      </c>
      <c r="G1955">
        <v>1023</v>
      </c>
      <c r="H1955">
        <v>4</v>
      </c>
      <c r="I1955">
        <v>-2</v>
      </c>
      <c r="J1955">
        <v>-18</v>
      </c>
      <c r="K1955">
        <v>1352</v>
      </c>
      <c r="L1955">
        <v>3</v>
      </c>
      <c r="M1955">
        <v>-125</v>
      </c>
      <c r="N1955">
        <v>-57</v>
      </c>
      <c r="O1955">
        <v>442563</v>
      </c>
      <c r="P1955">
        <f>(Table1[[#This Row],[ax]]-E$1)/E$2</f>
        <v>-4.0786598689002182E-2</v>
      </c>
      <c r="Q1955">
        <f>(Table1[[#This Row],[ay]]-F$1)/F$2</f>
        <v>0.99320635690889236</v>
      </c>
      <c r="R1955">
        <f>(Table1[[#This Row],[az]]-G$1)/G$2</f>
        <v>4.3243243243243244E-3</v>
      </c>
      <c r="S1955">
        <f>SQRT(Table1[[#This Row],[_ax]]*Table1[[#This Row],[_ax]]+Table1[[#This Row],[_ay]]*Table1[[#This Row],[_ay]]+Table1[[#This Row],[_az]]*Table1[[#This Row],[_az]])</f>
        <v>0.99405287274757859</v>
      </c>
      <c r="T1955" s="1">
        <f>ATAN2(Table1[[#This Row],[_az]],Table1[[#This Row],[_ay]])*180/PI()</f>
        <v>89.750541299160048</v>
      </c>
      <c r="U1955" s="1">
        <f>ATAN2(SQRT(Table1[[#This Row],[_ay]]*Table1[[#This Row],[_ay]]+Table1[[#This Row],[_az]]*Table1[[#This Row],[_az]]),Table1[[#This Row],[_ax]])*180/PI()</f>
        <v>-2.3515410763817699</v>
      </c>
    </row>
    <row r="1956" spans="1:21" x14ac:dyDescent="0.25">
      <c r="A1956" t="s">
        <v>2</v>
      </c>
      <c r="B1956" t="s">
        <v>1</v>
      </c>
      <c r="C1956" t="s">
        <v>4</v>
      </c>
      <c r="D1956" t="s">
        <v>3</v>
      </c>
      <c r="E1956">
        <v>-222</v>
      </c>
      <c r="F1956">
        <v>8288</v>
      </c>
      <c r="G1956">
        <v>1032</v>
      </c>
      <c r="H1956">
        <v>4</v>
      </c>
      <c r="I1956">
        <v>-2</v>
      </c>
      <c r="J1956">
        <v>-17</v>
      </c>
      <c r="K1956">
        <v>1354</v>
      </c>
      <c r="L1956">
        <v>-3</v>
      </c>
      <c r="M1956">
        <v>-125</v>
      </c>
      <c r="N1956">
        <v>-53</v>
      </c>
      <c r="O1956">
        <v>442613</v>
      </c>
      <c r="P1956">
        <f>(Table1[[#This Row],[ax]]-E$1)/E$2</f>
        <v>-4.1150764748725421E-2</v>
      </c>
      <c r="Q1956">
        <f>(Table1[[#This Row],[ay]]-F$1)/F$2</f>
        <v>0.99369161712968579</v>
      </c>
      <c r="R1956">
        <f>(Table1[[#This Row],[az]]-G$1)/G$2</f>
        <v>5.4054054054054057E-3</v>
      </c>
      <c r="S1956">
        <f>SQRT(Table1[[#This Row],[_ax]]*Table1[[#This Row],[_ax]]+Table1[[#This Row],[_ay]]*Table1[[#This Row],[_ay]]+Table1[[#This Row],[_az]]*Table1[[#This Row],[_az]])</f>
        <v>0.99455800926884685</v>
      </c>
      <c r="T1956" s="1">
        <f>ATAN2(Table1[[#This Row],[_az]],Table1[[#This Row],[_ay]])*180/PI()</f>
        <v>89.688330004801045</v>
      </c>
      <c r="U1956" s="1">
        <f>ATAN2(SQRT(Table1[[#This Row],[_ay]]*Table1[[#This Row],[_ay]]+Table1[[#This Row],[_az]]*Table1[[#This Row],[_az]]),Table1[[#This Row],[_ax]])*180/PI()</f>
        <v>-2.3713432268138384</v>
      </c>
    </row>
    <row r="1957" spans="1:21" x14ac:dyDescent="0.25">
      <c r="A1957" t="s">
        <v>2</v>
      </c>
      <c r="B1957" t="s">
        <v>1</v>
      </c>
      <c r="C1957" t="s">
        <v>4</v>
      </c>
      <c r="D1957" t="s">
        <v>3</v>
      </c>
      <c r="E1957">
        <v>-214</v>
      </c>
      <c r="F1957">
        <v>8290</v>
      </c>
      <c r="G1957">
        <v>1029</v>
      </c>
      <c r="H1957">
        <v>3</v>
      </c>
      <c r="I1957">
        <v>-2</v>
      </c>
      <c r="J1957">
        <v>-17</v>
      </c>
      <c r="K1957">
        <v>1358</v>
      </c>
      <c r="L1957">
        <v>-2</v>
      </c>
      <c r="M1957">
        <v>-124</v>
      </c>
      <c r="N1957">
        <v>-56</v>
      </c>
      <c r="O1957">
        <v>442663</v>
      </c>
      <c r="P1957">
        <f>(Table1[[#This Row],[ax]]-E$1)/E$2</f>
        <v>-4.0179655256130126E-2</v>
      </c>
      <c r="Q1957">
        <f>(Table1[[#This Row],[ay]]-F$1)/F$2</f>
        <v>0.9939342472400825</v>
      </c>
      <c r="R1957">
        <f>(Table1[[#This Row],[az]]-G$1)/G$2</f>
        <v>5.0450450450450447E-3</v>
      </c>
      <c r="S1957">
        <f>SQRT(Table1[[#This Row],[_ax]]*Table1[[#This Row],[_ax]]+Table1[[#This Row],[_ay]]*Table1[[#This Row],[_ay]]+Table1[[#This Row],[_az]]*Table1[[#This Row],[_az]])</f>
        <v>0.99475883761478467</v>
      </c>
      <c r="T1957" s="1">
        <f>ATAN2(Table1[[#This Row],[_az]],Table1[[#This Row],[_ay]])*180/PI()</f>
        <v>89.709178643434967</v>
      </c>
      <c r="U1957" s="1">
        <f>ATAN2(SQRT(Table1[[#This Row],[_ay]]*Table1[[#This Row],[_ay]]+Table1[[#This Row],[_az]]*Table1[[#This Row],[_az]]),Table1[[#This Row],[_ax]])*180/PI()</f>
        <v>-2.3148837815285748</v>
      </c>
    </row>
    <row r="1958" spans="1:21" x14ac:dyDescent="0.25">
      <c r="A1958" t="s">
        <v>2</v>
      </c>
      <c r="B1958" t="s">
        <v>1</v>
      </c>
      <c r="C1958" t="s">
        <v>4</v>
      </c>
      <c r="D1958" t="s">
        <v>3</v>
      </c>
      <c r="E1958">
        <v>-214</v>
      </c>
      <c r="F1958">
        <v>8285</v>
      </c>
      <c r="G1958">
        <v>1029</v>
      </c>
      <c r="H1958">
        <v>4</v>
      </c>
      <c r="I1958">
        <v>-3</v>
      </c>
      <c r="J1958">
        <v>-16</v>
      </c>
      <c r="K1958">
        <v>1353</v>
      </c>
      <c r="L1958">
        <v>-8</v>
      </c>
      <c r="M1958">
        <v>-116</v>
      </c>
      <c r="N1958">
        <v>-54</v>
      </c>
      <c r="O1958">
        <v>442713</v>
      </c>
      <c r="P1958">
        <f>(Table1[[#This Row],[ax]]-E$1)/E$2</f>
        <v>-4.0179655256130126E-2</v>
      </c>
      <c r="Q1958">
        <f>(Table1[[#This Row],[ay]]-F$1)/F$2</f>
        <v>0.99332767196409077</v>
      </c>
      <c r="R1958">
        <f>(Table1[[#This Row],[az]]-G$1)/G$2</f>
        <v>5.0450450450450447E-3</v>
      </c>
      <c r="S1958">
        <f>SQRT(Table1[[#This Row],[_ax]]*Table1[[#This Row],[_ax]]+Table1[[#This Row],[_ay]]*Table1[[#This Row],[_ay]]+Table1[[#This Row],[_az]]*Table1[[#This Row],[_az]])</f>
        <v>0.99415276545690312</v>
      </c>
      <c r="T1958" s="1">
        <f>ATAN2(Table1[[#This Row],[_az]],Table1[[#This Row],[_ay]])*180/PI()</f>
        <v>89.709001056504718</v>
      </c>
      <c r="U1958" s="1">
        <f>ATAN2(SQRT(Table1[[#This Row],[_ay]]*Table1[[#This Row],[_ay]]+Table1[[#This Row],[_az]]*Table1[[#This Row],[_az]]),Table1[[#This Row],[_ax]])*180/PI()</f>
        <v>-2.3162957890627727</v>
      </c>
    </row>
    <row r="1959" spans="1:21" x14ac:dyDescent="0.25">
      <c r="A1959" t="s">
        <v>2</v>
      </c>
      <c r="B1959" t="s">
        <v>1</v>
      </c>
      <c r="C1959" t="s">
        <v>4</v>
      </c>
      <c r="D1959" t="s">
        <v>3</v>
      </c>
      <c r="E1959">
        <v>-220</v>
      </c>
      <c r="F1959">
        <v>8289</v>
      </c>
      <c r="G1959">
        <v>1027</v>
      </c>
      <c r="H1959">
        <v>3</v>
      </c>
      <c r="I1959">
        <v>-2</v>
      </c>
      <c r="J1959">
        <v>-17</v>
      </c>
      <c r="K1959">
        <v>1355</v>
      </c>
      <c r="L1959">
        <v>-5</v>
      </c>
      <c r="M1959">
        <v>-129</v>
      </c>
      <c r="N1959">
        <v>-61</v>
      </c>
      <c r="O1959">
        <v>442763</v>
      </c>
      <c r="P1959">
        <f>(Table1[[#This Row],[ax]]-E$1)/E$2</f>
        <v>-4.0907987375576597E-2</v>
      </c>
      <c r="Q1959">
        <f>(Table1[[#This Row],[ay]]-F$1)/F$2</f>
        <v>0.99381293218488409</v>
      </c>
      <c r="R1959">
        <f>(Table1[[#This Row],[az]]-G$1)/G$2</f>
        <v>4.8048048048048046E-3</v>
      </c>
      <c r="S1959">
        <f>SQRT(Table1[[#This Row],[_ax]]*Table1[[#This Row],[_ax]]+Table1[[#This Row],[_ay]]*Table1[[#This Row],[_ay]]+Table1[[#This Row],[_az]]*Table1[[#This Row],[_az]])</f>
        <v>0.99466612175053482</v>
      </c>
      <c r="T1959" s="1">
        <f>ATAN2(Table1[[#This Row],[_az]],Table1[[#This Row],[_ay]])*180/PI()</f>
        <v>89.722993248675436</v>
      </c>
      <c r="U1959" s="1">
        <f>ATAN2(SQRT(Table1[[#This Row],[_ay]]*Table1[[#This Row],[_ay]]+Table1[[#This Row],[_az]]*Table1[[#This Row],[_az]]),Table1[[#This Row],[_ax]])*180/PI()</f>
        <v>-2.3570887085654948</v>
      </c>
    </row>
    <row r="1960" spans="1:21" x14ac:dyDescent="0.25">
      <c r="A1960" t="s">
        <v>2</v>
      </c>
      <c r="B1960" t="s">
        <v>1</v>
      </c>
      <c r="C1960" t="s">
        <v>4</v>
      </c>
      <c r="D1960" t="s">
        <v>3</v>
      </c>
      <c r="E1960">
        <v>-215</v>
      </c>
      <c r="F1960">
        <v>8287</v>
      </c>
      <c r="G1960">
        <v>1030</v>
      </c>
      <c r="H1960">
        <v>3</v>
      </c>
      <c r="I1960">
        <v>-2</v>
      </c>
      <c r="J1960">
        <v>-16</v>
      </c>
      <c r="K1960">
        <v>1353</v>
      </c>
      <c r="L1960">
        <v>-6</v>
      </c>
      <c r="M1960">
        <v>-124</v>
      </c>
      <c r="N1960">
        <v>-60</v>
      </c>
      <c r="O1960">
        <v>442813</v>
      </c>
      <c r="P1960">
        <f>(Table1[[#This Row],[ax]]-E$1)/E$2</f>
        <v>-4.0301043942704541E-2</v>
      </c>
      <c r="Q1960">
        <f>(Table1[[#This Row],[ay]]-F$1)/F$2</f>
        <v>0.99357030207448749</v>
      </c>
      <c r="R1960">
        <f>(Table1[[#This Row],[az]]-G$1)/G$2</f>
        <v>5.1651651651651647E-3</v>
      </c>
      <c r="S1960">
        <f>SQRT(Table1[[#This Row],[_ax]]*Table1[[#This Row],[_ax]]+Table1[[#This Row],[_ay]]*Table1[[#This Row],[_ay]]+Table1[[#This Row],[_az]]*Table1[[#This Row],[_az]])</f>
        <v>0.99440072316870498</v>
      </c>
      <c r="T1960" s="1">
        <f>ATAN2(Table1[[#This Row],[_az]],Table1[[#This Row],[_ay]])*180/PI()</f>
        <v>89.702145386292514</v>
      </c>
      <c r="U1960" s="1">
        <f>ATAN2(SQRT(Table1[[#This Row],[_ay]]*Table1[[#This Row],[_ay]]+Table1[[#This Row],[_az]]*Table1[[#This Row],[_az]]),Table1[[#This Row],[_ax]])*180/PI()</f>
        <v>-2.3227178527304293</v>
      </c>
    </row>
    <row r="1961" spans="1:21" x14ac:dyDescent="0.25">
      <c r="A1961" t="s">
        <v>2</v>
      </c>
      <c r="B1961" t="s">
        <v>1</v>
      </c>
      <c r="C1961" t="s">
        <v>4</v>
      </c>
      <c r="D1961" t="s">
        <v>3</v>
      </c>
      <c r="E1961">
        <v>-215</v>
      </c>
      <c r="F1961">
        <v>8285</v>
      </c>
      <c r="G1961">
        <v>1030</v>
      </c>
      <c r="H1961">
        <v>4</v>
      </c>
      <c r="I1961">
        <v>-2</v>
      </c>
      <c r="J1961">
        <v>-16</v>
      </c>
      <c r="K1961">
        <v>1350</v>
      </c>
      <c r="L1961">
        <v>-6</v>
      </c>
      <c r="M1961">
        <v>-136</v>
      </c>
      <c r="N1961">
        <v>-50</v>
      </c>
      <c r="O1961">
        <v>442863</v>
      </c>
      <c r="P1961">
        <f>(Table1[[#This Row],[ax]]-E$1)/E$2</f>
        <v>-4.0301043942704541E-2</v>
      </c>
      <c r="Q1961">
        <f>(Table1[[#This Row],[ay]]-F$1)/F$2</f>
        <v>0.99332767196409077</v>
      </c>
      <c r="R1961">
        <f>(Table1[[#This Row],[az]]-G$1)/G$2</f>
        <v>5.1651651651651647E-3</v>
      </c>
      <c r="S1961">
        <f>SQRT(Table1[[#This Row],[_ax]]*Table1[[#This Row],[_ax]]+Table1[[#This Row],[_ay]]*Table1[[#This Row],[_ay]]+Table1[[#This Row],[_az]]*Table1[[#This Row],[_az]])</f>
        <v>0.99415829572742365</v>
      </c>
      <c r="T1961" s="1">
        <f>ATAN2(Table1[[#This Row],[_az]],Table1[[#This Row],[_ay]])*180/PI()</f>
        <v>89.702072633667839</v>
      </c>
      <c r="U1961" s="1">
        <f>ATAN2(SQRT(Table1[[#This Row],[_ay]]*Table1[[#This Row],[_ay]]+Table1[[#This Row],[_az]]*Table1[[#This Row],[_az]]),Table1[[#This Row],[_ax]])*180/PI()</f>
        <v>-2.3232845626078342</v>
      </c>
    </row>
    <row r="1962" spans="1:21" x14ac:dyDescent="0.25">
      <c r="A1962" t="s">
        <v>2</v>
      </c>
      <c r="B1962" t="s">
        <v>1</v>
      </c>
      <c r="C1962" t="s">
        <v>4</v>
      </c>
      <c r="D1962" t="s">
        <v>3</v>
      </c>
      <c r="E1962">
        <v>-214</v>
      </c>
      <c r="F1962">
        <v>8284</v>
      </c>
      <c r="G1962">
        <v>1029</v>
      </c>
      <c r="H1962">
        <v>3</v>
      </c>
      <c r="I1962">
        <v>-2</v>
      </c>
      <c r="J1962">
        <v>-17</v>
      </c>
      <c r="K1962">
        <v>1353</v>
      </c>
      <c r="L1962">
        <v>-3</v>
      </c>
      <c r="M1962">
        <v>-131</v>
      </c>
      <c r="N1962">
        <v>-59</v>
      </c>
      <c r="O1962">
        <v>442913</v>
      </c>
      <c r="P1962">
        <f>(Table1[[#This Row],[ax]]-E$1)/E$2</f>
        <v>-4.0179655256130126E-2</v>
      </c>
      <c r="Q1962">
        <f>(Table1[[#This Row],[ay]]-F$1)/F$2</f>
        <v>0.99320635690889236</v>
      </c>
      <c r="R1962">
        <f>(Table1[[#This Row],[az]]-G$1)/G$2</f>
        <v>5.0450450450450447E-3</v>
      </c>
      <c r="S1962">
        <f>SQRT(Table1[[#This Row],[_ax]]*Table1[[#This Row],[_ax]]+Table1[[#This Row],[_ay]]*Table1[[#This Row],[_ay]]+Table1[[#This Row],[_az]]*Table1[[#This Row],[_az]])</f>
        <v>0.994031551098979</v>
      </c>
      <c r="T1962" s="1">
        <f>ATAN2(Table1[[#This Row],[_az]],Table1[[#This Row],[_ay]])*180/PI()</f>
        <v>89.708965513089751</v>
      </c>
      <c r="U1962" s="1">
        <f>ATAN2(SQRT(Table1[[#This Row],[_ay]]*Table1[[#This Row],[_ay]]+Table1[[#This Row],[_az]]*Table1[[#This Row],[_az]]),Table1[[#This Row],[_ax]])*180/PI()</f>
        <v>-2.3165783971869245</v>
      </c>
    </row>
    <row r="1963" spans="1:21" x14ac:dyDescent="0.25">
      <c r="A1963" t="s">
        <v>2</v>
      </c>
      <c r="B1963" t="s">
        <v>1</v>
      </c>
      <c r="C1963" t="s">
        <v>4</v>
      </c>
      <c r="D1963" t="s">
        <v>3</v>
      </c>
      <c r="E1963">
        <v>-222</v>
      </c>
      <c r="F1963">
        <v>8282</v>
      </c>
      <c r="G1963">
        <v>1033</v>
      </c>
      <c r="H1963">
        <v>4</v>
      </c>
      <c r="I1963">
        <v>-2</v>
      </c>
      <c r="J1963">
        <v>-18</v>
      </c>
      <c r="K1963">
        <v>1352</v>
      </c>
      <c r="L1963">
        <v>-1</v>
      </c>
      <c r="M1963">
        <v>-123</v>
      </c>
      <c r="N1963">
        <v>-51</v>
      </c>
      <c r="O1963">
        <v>442963</v>
      </c>
      <c r="P1963">
        <f>(Table1[[#This Row],[ax]]-E$1)/E$2</f>
        <v>-4.1150764748725421E-2</v>
      </c>
      <c r="Q1963">
        <f>(Table1[[#This Row],[ay]]-F$1)/F$2</f>
        <v>0.99296372679849565</v>
      </c>
      <c r="R1963">
        <f>(Table1[[#This Row],[az]]-G$1)/G$2</f>
        <v>5.5255255255255258E-3</v>
      </c>
      <c r="S1963">
        <f>SQRT(Table1[[#This Row],[_ax]]*Table1[[#This Row],[_ax]]+Table1[[#This Row],[_ay]]*Table1[[#This Row],[_ay]]+Table1[[#This Row],[_az]]*Table1[[#This Row],[_az]])</f>
        <v>0.99383141407851239</v>
      </c>
      <c r="T1963" s="1">
        <f>ATAN2(Table1[[#This Row],[_az]],Table1[[#This Row],[_ay]])*180/PI()</f>
        <v>89.681170604804933</v>
      </c>
      <c r="U1963" s="1">
        <f>ATAN2(SQRT(Table1[[#This Row],[_ay]]*Table1[[#This Row],[_ay]]+Table1[[#This Row],[_az]]*Table1[[#This Row],[_az]]),Table1[[#This Row],[_ax]])*180/PI()</f>
        <v>-2.3730779195594005</v>
      </c>
    </row>
    <row r="1964" spans="1:21" x14ac:dyDescent="0.25">
      <c r="A1964" t="s">
        <v>2</v>
      </c>
      <c r="B1964" t="s">
        <v>1</v>
      </c>
      <c r="C1964" t="s">
        <v>4</v>
      </c>
      <c r="D1964" t="s">
        <v>3</v>
      </c>
      <c r="E1964">
        <v>-216</v>
      </c>
      <c r="F1964">
        <v>8288</v>
      </c>
      <c r="G1964">
        <v>1036</v>
      </c>
      <c r="H1964">
        <v>4</v>
      </c>
      <c r="I1964">
        <v>-1</v>
      </c>
      <c r="J1964">
        <v>-18</v>
      </c>
      <c r="K1964">
        <v>1352</v>
      </c>
      <c r="L1964">
        <v>-6</v>
      </c>
      <c r="M1964">
        <v>-124</v>
      </c>
      <c r="N1964">
        <v>-52</v>
      </c>
      <c r="O1964">
        <v>443013</v>
      </c>
      <c r="P1964">
        <f>(Table1[[#This Row],[ax]]-E$1)/E$2</f>
        <v>-4.042243262927895E-2</v>
      </c>
      <c r="Q1964">
        <f>(Table1[[#This Row],[ay]]-F$1)/F$2</f>
        <v>0.99369161712968579</v>
      </c>
      <c r="R1964">
        <f>(Table1[[#This Row],[az]]-G$1)/G$2</f>
        <v>5.8858858858858859E-3</v>
      </c>
      <c r="S1964">
        <f>SQRT(Table1[[#This Row],[_ax]]*Table1[[#This Row],[_ax]]+Table1[[#This Row],[_ay]]*Table1[[#This Row],[_ay]]+Table1[[#This Row],[_az]]*Table1[[#This Row],[_az]])</f>
        <v>0.99453086762862231</v>
      </c>
      <c r="T1964" s="1">
        <f>ATAN2(Table1[[#This Row],[_az]],Table1[[#This Row],[_ay]])*180/PI()</f>
        <v>89.660626626756013</v>
      </c>
      <c r="U1964" s="1">
        <f>ATAN2(SQRT(Table1[[#This Row],[_ay]]*Table1[[#This Row],[_ay]]+Table1[[#This Row],[_az]]*Table1[[#This Row],[_az]]),Table1[[#This Row],[_ax]])*180/PI()</f>
        <v>-2.3294128079227758</v>
      </c>
    </row>
    <row r="1965" spans="1:21" x14ac:dyDescent="0.25">
      <c r="A1965" t="s">
        <v>2</v>
      </c>
      <c r="B1965" t="s">
        <v>1</v>
      </c>
      <c r="C1965" t="s">
        <v>4</v>
      </c>
      <c r="D1965" t="s">
        <v>3</v>
      </c>
      <c r="E1965">
        <v>-221</v>
      </c>
      <c r="F1965">
        <v>8287</v>
      </c>
      <c r="G1965">
        <v>1030</v>
      </c>
      <c r="H1965">
        <v>5</v>
      </c>
      <c r="I1965">
        <v>-1</v>
      </c>
      <c r="J1965">
        <v>-18</v>
      </c>
      <c r="K1965">
        <v>1351</v>
      </c>
      <c r="L1965">
        <v>2</v>
      </c>
      <c r="M1965">
        <v>-124</v>
      </c>
      <c r="N1965">
        <v>-56</v>
      </c>
      <c r="O1965">
        <v>443063</v>
      </c>
      <c r="P1965">
        <f>(Table1[[#This Row],[ax]]-E$1)/E$2</f>
        <v>-4.1029376062151006E-2</v>
      </c>
      <c r="Q1965">
        <f>(Table1[[#This Row],[ay]]-F$1)/F$2</f>
        <v>0.99357030207448749</v>
      </c>
      <c r="R1965">
        <f>(Table1[[#This Row],[az]]-G$1)/G$2</f>
        <v>5.1651651651651647E-3</v>
      </c>
      <c r="S1965">
        <f>SQRT(Table1[[#This Row],[_ax]]*Table1[[#This Row],[_ax]]+Table1[[#This Row],[_ay]]*Table1[[#This Row],[_ay]]+Table1[[#This Row],[_az]]*Table1[[#This Row],[_az]])</f>
        <v>0.9944305072731936</v>
      </c>
      <c r="T1965" s="1">
        <f>ATAN2(Table1[[#This Row],[_az]],Table1[[#This Row],[_ay]])*180/PI()</f>
        <v>89.702145386292514</v>
      </c>
      <c r="U1965" s="1">
        <f>ATAN2(SQRT(Table1[[#This Row],[_ay]]*Table1[[#This Row],[_ay]]+Table1[[#This Row],[_az]]*Table1[[#This Row],[_az]]),Table1[[#This Row],[_ax]])*180/PI()</f>
        <v>-2.3646474541070743</v>
      </c>
    </row>
    <row r="1966" spans="1:21" x14ac:dyDescent="0.25">
      <c r="A1966" t="s">
        <v>2</v>
      </c>
      <c r="B1966" t="s">
        <v>1</v>
      </c>
      <c r="C1966" t="s">
        <v>4</v>
      </c>
      <c r="D1966" t="s">
        <v>3</v>
      </c>
      <c r="E1966">
        <v>-224</v>
      </c>
      <c r="F1966">
        <v>8285</v>
      </c>
      <c r="G1966">
        <v>1031</v>
      </c>
      <c r="H1966">
        <v>3</v>
      </c>
      <c r="I1966">
        <v>-2</v>
      </c>
      <c r="J1966">
        <v>-16</v>
      </c>
      <c r="K1966">
        <v>1351</v>
      </c>
      <c r="L1966">
        <v>2</v>
      </c>
      <c r="M1966">
        <v>-130</v>
      </c>
      <c r="N1966">
        <v>-58</v>
      </c>
      <c r="O1966">
        <v>443113</v>
      </c>
      <c r="P1966">
        <f>(Table1[[#This Row],[ax]]-E$1)/E$2</f>
        <v>-4.1393542121874238E-2</v>
      </c>
      <c r="Q1966">
        <f>(Table1[[#This Row],[ay]]-F$1)/F$2</f>
        <v>0.99332767196409077</v>
      </c>
      <c r="R1966">
        <f>(Table1[[#This Row],[az]]-G$1)/G$2</f>
        <v>5.2852852852852857E-3</v>
      </c>
      <c r="S1966">
        <f>SQRT(Table1[[#This Row],[_ax]]*Table1[[#This Row],[_ax]]+Table1[[#This Row],[_ay]]*Table1[[#This Row],[_ay]]+Table1[[#This Row],[_az]]*Table1[[#This Row],[_az]])</f>
        <v>0.99420381384278667</v>
      </c>
      <c r="T1966" s="1">
        <f>ATAN2(Table1[[#This Row],[_az]],Table1[[#This Row],[_ay]])*180/PI()</f>
        <v>89.69514421954392</v>
      </c>
      <c r="U1966" s="1">
        <f>ATAN2(SQRT(Table1[[#This Row],[_ay]]*Table1[[#This Row],[_ay]]+Table1[[#This Row],[_az]]*Table1[[#This Row],[_az]]),Table1[[#This Row],[_ax]])*180/PI()</f>
        <v>-2.386191811176213</v>
      </c>
    </row>
    <row r="1967" spans="1:21" x14ac:dyDescent="0.25">
      <c r="A1967" t="s">
        <v>2</v>
      </c>
      <c r="B1967" t="s">
        <v>1</v>
      </c>
      <c r="C1967" t="s">
        <v>4</v>
      </c>
      <c r="D1967" t="s">
        <v>3</v>
      </c>
      <c r="E1967">
        <v>-221</v>
      </c>
      <c r="F1967">
        <v>8284</v>
      </c>
      <c r="G1967">
        <v>1031</v>
      </c>
      <c r="H1967">
        <v>4</v>
      </c>
      <c r="I1967">
        <v>-2</v>
      </c>
      <c r="J1967">
        <v>-16</v>
      </c>
      <c r="K1967">
        <v>1350</v>
      </c>
      <c r="L1967">
        <v>-2</v>
      </c>
      <c r="M1967">
        <v>-128</v>
      </c>
      <c r="N1967">
        <v>-50</v>
      </c>
      <c r="O1967">
        <v>443163</v>
      </c>
      <c r="P1967">
        <f>(Table1[[#This Row],[ax]]-E$1)/E$2</f>
        <v>-4.1029376062151006E-2</v>
      </c>
      <c r="Q1967">
        <f>(Table1[[#This Row],[ay]]-F$1)/F$2</f>
        <v>0.99320635690889236</v>
      </c>
      <c r="R1967">
        <f>(Table1[[#This Row],[az]]-G$1)/G$2</f>
        <v>5.2852852852852857E-3</v>
      </c>
      <c r="S1967">
        <f>SQRT(Table1[[#This Row],[_ax]]*Table1[[#This Row],[_ax]]+Table1[[#This Row],[_ay]]*Table1[[#This Row],[_ay]]+Table1[[#This Row],[_az]]*Table1[[#This Row],[_az]])</f>
        <v>0.99406750844438641</v>
      </c>
      <c r="T1967" s="1">
        <f>ATAN2(Table1[[#This Row],[_az]],Table1[[#This Row],[_ay]])*180/PI()</f>
        <v>89.69510698367904</v>
      </c>
      <c r="U1967" s="1">
        <f>ATAN2(SQRT(Table1[[#This Row],[_ay]]*Table1[[#This Row],[_ay]]+Table1[[#This Row],[_az]]*Table1[[#This Row],[_az]]),Table1[[#This Row],[_ax]])*180/PI()</f>
        <v>-2.3655114318503823</v>
      </c>
    </row>
    <row r="1968" spans="1:21" x14ac:dyDescent="0.25">
      <c r="A1968" t="s">
        <v>2</v>
      </c>
      <c r="B1968" t="s">
        <v>1</v>
      </c>
      <c r="C1968" t="s">
        <v>4</v>
      </c>
      <c r="D1968" t="s">
        <v>3</v>
      </c>
      <c r="E1968">
        <v>-216</v>
      </c>
      <c r="F1968">
        <v>8284</v>
      </c>
      <c r="G1968">
        <v>1029</v>
      </c>
      <c r="H1968">
        <v>4</v>
      </c>
      <c r="I1968">
        <v>-2</v>
      </c>
      <c r="J1968">
        <v>-18</v>
      </c>
      <c r="K1968">
        <v>1350</v>
      </c>
      <c r="L1968">
        <v>-6</v>
      </c>
      <c r="M1968">
        <v>-126</v>
      </c>
      <c r="N1968">
        <v>-60</v>
      </c>
      <c r="O1968">
        <v>443213</v>
      </c>
      <c r="P1968">
        <f>(Table1[[#This Row],[ax]]-E$1)/E$2</f>
        <v>-4.042243262927895E-2</v>
      </c>
      <c r="Q1968">
        <f>(Table1[[#This Row],[ay]]-F$1)/F$2</f>
        <v>0.99320635690889236</v>
      </c>
      <c r="R1968">
        <f>(Table1[[#This Row],[az]]-G$1)/G$2</f>
        <v>5.0450450450450447E-3</v>
      </c>
      <c r="S1968">
        <f>SQRT(Table1[[#This Row],[_ax]]*Table1[[#This Row],[_ax]]+Table1[[#This Row],[_ay]]*Table1[[#This Row],[_ay]]+Table1[[#This Row],[_az]]*Table1[[#This Row],[_az]])</f>
        <v>0.99404139397884694</v>
      </c>
      <c r="T1968" s="1">
        <f>ATAN2(Table1[[#This Row],[_az]],Table1[[#This Row],[_ay]])*180/PI()</f>
        <v>89.708965513089751</v>
      </c>
      <c r="U1968" s="1">
        <f>ATAN2(SQRT(Table1[[#This Row],[_ay]]*Table1[[#This Row],[_ay]]+Table1[[#This Row],[_az]]*Table1[[#This Row],[_az]]),Table1[[#This Row],[_ax]])*180/PI()</f>
        <v>-2.3305604616145064</v>
      </c>
    </row>
    <row r="1969" spans="1:21" x14ac:dyDescent="0.25">
      <c r="A1969" t="s">
        <v>2</v>
      </c>
      <c r="B1969" t="s">
        <v>1</v>
      </c>
      <c r="C1969" t="s">
        <v>4</v>
      </c>
      <c r="D1969" t="s">
        <v>3</v>
      </c>
      <c r="E1969">
        <v>-211</v>
      </c>
      <c r="F1969">
        <v>8283</v>
      </c>
      <c r="G1969">
        <v>1028</v>
      </c>
      <c r="H1969">
        <v>5</v>
      </c>
      <c r="I1969">
        <v>-2</v>
      </c>
      <c r="J1969">
        <v>-16</v>
      </c>
      <c r="K1969">
        <v>1349</v>
      </c>
      <c r="L1969">
        <v>-3</v>
      </c>
      <c r="M1969">
        <v>-127</v>
      </c>
      <c r="N1969">
        <v>-55</v>
      </c>
      <c r="O1969">
        <v>443263</v>
      </c>
      <c r="P1969">
        <f>(Table1[[#This Row],[ax]]-E$1)/E$2</f>
        <v>-3.9815489196406893E-2</v>
      </c>
      <c r="Q1969">
        <f>(Table1[[#This Row],[ay]]-F$1)/F$2</f>
        <v>0.99308504185369406</v>
      </c>
      <c r="R1969">
        <f>(Table1[[#This Row],[az]]-G$1)/G$2</f>
        <v>4.9249249249249246E-3</v>
      </c>
      <c r="S1969">
        <f>SQRT(Table1[[#This Row],[_ax]]*Table1[[#This Row],[_ax]]+Table1[[#This Row],[_ay]]*Table1[[#This Row],[_ay]]+Table1[[#This Row],[_az]]*Table1[[#This Row],[_az]])</f>
        <v>0.99389507918040254</v>
      </c>
      <c r="T1969" s="1">
        <f>ATAN2(Table1[[#This Row],[_az]],Table1[[#This Row],[_ay]])*180/PI()</f>
        <v>89.715860085004408</v>
      </c>
      <c r="U1969" s="1">
        <f>ATAN2(SQRT(Table1[[#This Row],[_ay]]*Table1[[#This Row],[_ay]]+Table1[[#This Row],[_az]]*Table1[[#This Row],[_az]]),Table1[[#This Row],[_ax]])*180/PI()</f>
        <v>-2.2958862991736617</v>
      </c>
    </row>
    <row r="1970" spans="1:21" x14ac:dyDescent="0.25">
      <c r="A1970" t="s">
        <v>2</v>
      </c>
      <c r="B1970" t="s">
        <v>1</v>
      </c>
      <c r="C1970" t="s">
        <v>4</v>
      </c>
      <c r="D1970" t="s">
        <v>3</v>
      </c>
      <c r="E1970">
        <v>-216</v>
      </c>
      <c r="F1970">
        <v>8284</v>
      </c>
      <c r="G1970">
        <v>1040</v>
      </c>
      <c r="H1970">
        <v>4</v>
      </c>
      <c r="I1970">
        <v>-2</v>
      </c>
      <c r="J1970">
        <v>-16</v>
      </c>
      <c r="K1970">
        <v>1352</v>
      </c>
      <c r="L1970">
        <v>-3</v>
      </c>
      <c r="M1970">
        <v>-127</v>
      </c>
      <c r="N1970">
        <v>-55</v>
      </c>
      <c r="O1970">
        <v>443313</v>
      </c>
      <c r="P1970">
        <f>(Table1[[#This Row],[ax]]-E$1)/E$2</f>
        <v>-4.042243262927895E-2</v>
      </c>
      <c r="Q1970">
        <f>(Table1[[#This Row],[ay]]-F$1)/F$2</f>
        <v>0.99320635690889236</v>
      </c>
      <c r="R1970">
        <f>(Table1[[#This Row],[az]]-G$1)/G$2</f>
        <v>6.3663663663663661E-3</v>
      </c>
      <c r="S1970">
        <f>SQRT(Table1[[#This Row],[_ax]]*Table1[[#This Row],[_ax]]+Table1[[#This Row],[_ay]]*Table1[[#This Row],[_ay]]+Table1[[#This Row],[_az]]*Table1[[#This Row],[_az]])</f>
        <v>0.99404897821214699</v>
      </c>
      <c r="T1970" s="1">
        <f>ATAN2(Table1[[#This Row],[_az]],Table1[[#This Row],[_ay]])*180/PI()</f>
        <v>89.632744066223538</v>
      </c>
      <c r="U1970" s="1">
        <f>ATAN2(SQRT(Table1[[#This Row],[_ay]]*Table1[[#This Row],[_ay]]+Table1[[#This Row],[_az]]*Table1[[#This Row],[_az]]),Table1[[#This Row],[_ax]])*180/PI()</f>
        <v>-2.3305426704701726</v>
      </c>
    </row>
    <row r="1971" spans="1:21" x14ac:dyDescent="0.25">
      <c r="A1971" t="s">
        <v>2</v>
      </c>
      <c r="B1971" t="s">
        <v>1</v>
      </c>
      <c r="C1971" t="s">
        <v>4</v>
      </c>
      <c r="D1971" t="s">
        <v>3</v>
      </c>
      <c r="E1971">
        <v>-218</v>
      </c>
      <c r="F1971">
        <v>8284</v>
      </c>
      <c r="G1971">
        <v>1046</v>
      </c>
      <c r="H1971">
        <v>3</v>
      </c>
      <c r="I1971">
        <v>-1</v>
      </c>
      <c r="J1971">
        <v>-16</v>
      </c>
      <c r="K1971">
        <v>1355</v>
      </c>
      <c r="L1971">
        <v>-14</v>
      </c>
      <c r="M1971">
        <v>-132</v>
      </c>
      <c r="N1971">
        <v>-56</v>
      </c>
      <c r="O1971">
        <v>443363</v>
      </c>
      <c r="P1971">
        <f>(Table1[[#This Row],[ax]]-E$1)/E$2</f>
        <v>-4.0665210002427774E-2</v>
      </c>
      <c r="Q1971">
        <f>(Table1[[#This Row],[ay]]-F$1)/F$2</f>
        <v>0.99320635690889236</v>
      </c>
      <c r="R1971">
        <f>(Table1[[#This Row],[az]]-G$1)/G$2</f>
        <v>7.0870870870870873E-3</v>
      </c>
      <c r="S1971">
        <f>SQRT(Table1[[#This Row],[_ax]]*Table1[[#This Row],[_ax]]+Table1[[#This Row],[_ay]]*Table1[[#This Row],[_ay]]+Table1[[#This Row],[_az]]*Table1[[#This Row],[_az]])</f>
        <v>0.99406375726718632</v>
      </c>
      <c r="T1971" s="1">
        <f>ATAN2(Table1[[#This Row],[_az]],Table1[[#This Row],[_ay]])*180/PI()</f>
        <v>89.591169262230167</v>
      </c>
      <c r="U1971" s="1">
        <f>ATAN2(SQRT(Table1[[#This Row],[_ay]]*Table1[[#This Row],[_ay]]+Table1[[#This Row],[_az]]*Table1[[#This Row],[_az]]),Table1[[#This Row],[_ax]])*180/PI()</f>
        <v>-2.3445128415930498</v>
      </c>
    </row>
    <row r="1972" spans="1:21" x14ac:dyDescent="0.25">
      <c r="A1972" t="s">
        <v>2</v>
      </c>
      <c r="B1972" t="s">
        <v>1</v>
      </c>
      <c r="C1972" t="s">
        <v>4</v>
      </c>
      <c r="D1972" t="s">
        <v>3</v>
      </c>
      <c r="E1972">
        <v>-217</v>
      </c>
      <c r="F1972">
        <v>8282</v>
      </c>
      <c r="G1972">
        <v>1048</v>
      </c>
      <c r="H1972">
        <v>3</v>
      </c>
      <c r="I1972">
        <v>-3</v>
      </c>
      <c r="J1972">
        <v>-18</v>
      </c>
      <c r="K1972">
        <v>1356</v>
      </c>
      <c r="L1972">
        <v>0</v>
      </c>
      <c r="M1972">
        <v>-128</v>
      </c>
      <c r="N1972">
        <v>-60</v>
      </c>
      <c r="O1972">
        <v>443413</v>
      </c>
      <c r="P1972">
        <f>(Table1[[#This Row],[ax]]-E$1)/E$2</f>
        <v>-4.0543821315853365E-2</v>
      </c>
      <c r="Q1972">
        <f>(Table1[[#This Row],[ay]]-F$1)/F$2</f>
        <v>0.99296372679849565</v>
      </c>
      <c r="R1972">
        <f>(Table1[[#This Row],[az]]-G$1)/G$2</f>
        <v>7.3273273273273274E-3</v>
      </c>
      <c r="S1972">
        <f>SQRT(Table1[[#This Row],[_ax]]*Table1[[#This Row],[_ax]]+Table1[[#This Row],[_ay]]*Table1[[#This Row],[_ay]]+Table1[[#This Row],[_az]]*Table1[[#This Row],[_az]])</f>
        <v>0.99381811912955742</v>
      </c>
      <c r="T1972" s="1">
        <f>ATAN2(Table1[[#This Row],[_az]],Table1[[#This Row],[_ay]])*180/PI()</f>
        <v>89.577207807699878</v>
      </c>
      <c r="U1972" s="1">
        <f>ATAN2(SQRT(Table1[[#This Row],[_ay]]*Table1[[#This Row],[_ay]]+Table1[[#This Row],[_az]]*Table1[[#This Row],[_az]]),Table1[[#This Row],[_ax]])*180/PI()</f>
        <v>-2.3380884787305232</v>
      </c>
    </row>
    <row r="1973" spans="1:21" x14ac:dyDescent="0.25">
      <c r="A1973" t="s">
        <v>2</v>
      </c>
      <c r="B1973" t="s">
        <v>1</v>
      </c>
      <c r="C1973" t="s">
        <v>4</v>
      </c>
      <c r="D1973" t="s">
        <v>3</v>
      </c>
      <c r="E1973">
        <v>-212</v>
      </c>
      <c r="F1973">
        <v>8284</v>
      </c>
      <c r="G1973">
        <v>1039</v>
      </c>
      <c r="H1973">
        <v>4</v>
      </c>
      <c r="I1973">
        <v>-2</v>
      </c>
      <c r="J1973">
        <v>-18</v>
      </c>
      <c r="K1973">
        <v>1353</v>
      </c>
      <c r="L1973">
        <v>-6</v>
      </c>
      <c r="M1973">
        <v>-126</v>
      </c>
      <c r="N1973">
        <v>-58</v>
      </c>
      <c r="O1973">
        <v>443463</v>
      </c>
      <c r="P1973">
        <f>(Table1[[#This Row],[ax]]-E$1)/E$2</f>
        <v>-3.9936877882981309E-2</v>
      </c>
      <c r="Q1973">
        <f>(Table1[[#This Row],[ay]]-F$1)/F$2</f>
        <v>0.99320635690889236</v>
      </c>
      <c r="R1973">
        <f>(Table1[[#This Row],[az]]-G$1)/G$2</f>
        <v>6.2462462462462461E-3</v>
      </c>
      <c r="S1973">
        <f>SQRT(Table1[[#This Row],[_ax]]*Table1[[#This Row],[_ax]]+Table1[[#This Row],[_ay]]*Table1[[#This Row],[_ay]]+Table1[[#This Row],[_az]]*Table1[[#This Row],[_az]])</f>
        <v>0.99402858973544772</v>
      </c>
      <c r="T1973" s="1">
        <f>ATAN2(Table1[[#This Row],[_az]],Table1[[#This Row],[_ay]])*180/PI()</f>
        <v>89.639673239004779</v>
      </c>
      <c r="U1973" s="1">
        <f>ATAN2(SQRT(Table1[[#This Row],[_ay]]*Table1[[#This Row],[_ay]]+Table1[[#This Row],[_az]]*Table1[[#This Row],[_az]]),Table1[[#This Row],[_ax]])*180/PI()</f>
        <v>-2.3025802447635537</v>
      </c>
    </row>
    <row r="1974" spans="1:21" x14ac:dyDescent="0.25">
      <c r="A1974" t="s">
        <v>2</v>
      </c>
      <c r="B1974" t="s">
        <v>1</v>
      </c>
      <c r="C1974" t="s">
        <v>4</v>
      </c>
      <c r="D1974" t="s">
        <v>3</v>
      </c>
      <c r="E1974">
        <v>-213</v>
      </c>
      <c r="F1974">
        <v>8283</v>
      </c>
      <c r="G1974">
        <v>1030</v>
      </c>
      <c r="H1974">
        <v>4</v>
      </c>
      <c r="I1974">
        <v>-2</v>
      </c>
      <c r="J1974">
        <v>-18</v>
      </c>
      <c r="K1974">
        <v>1354</v>
      </c>
      <c r="L1974">
        <v>2</v>
      </c>
      <c r="M1974">
        <v>-130</v>
      </c>
      <c r="N1974">
        <v>-52</v>
      </c>
      <c r="O1974">
        <v>443513</v>
      </c>
      <c r="P1974">
        <f>(Table1[[#This Row],[ax]]-E$1)/E$2</f>
        <v>-4.0058266569555717E-2</v>
      </c>
      <c r="Q1974">
        <f>(Table1[[#This Row],[ay]]-F$1)/F$2</f>
        <v>0.99308504185369406</v>
      </c>
      <c r="R1974">
        <f>(Table1[[#This Row],[az]]-G$1)/G$2</f>
        <v>5.1651651651651647E-3</v>
      </c>
      <c r="S1974">
        <f>SQRT(Table1[[#This Row],[_ax]]*Table1[[#This Row],[_ax]]+Table1[[#This Row],[_ay]]*Table1[[#This Row],[_ay]]+Table1[[#This Row],[_az]]*Table1[[#This Row],[_az]])</f>
        <v>0.99390605391319264</v>
      </c>
      <c r="T1974" s="1">
        <f>ATAN2(Table1[[#This Row],[_az]],Table1[[#This Row],[_ay]])*180/PI()</f>
        <v>89.701999845494328</v>
      </c>
      <c r="U1974" s="1">
        <f>ATAN2(SQRT(Table1[[#This Row],[_ay]]*Table1[[#This Row],[_ay]]+Table1[[#This Row],[_az]]*Table1[[#This Row],[_az]]),Table1[[#This Row],[_ax]])*180/PI()</f>
        <v>-2.3098676524956172</v>
      </c>
    </row>
    <row r="1975" spans="1:21" x14ac:dyDescent="0.25">
      <c r="A1975" t="s">
        <v>2</v>
      </c>
      <c r="B1975" t="s">
        <v>1</v>
      </c>
      <c r="C1975" t="s">
        <v>4</v>
      </c>
      <c r="D1975" t="s">
        <v>3</v>
      </c>
      <c r="E1975">
        <v>-216</v>
      </c>
      <c r="F1975">
        <v>8284</v>
      </c>
      <c r="G1975">
        <v>1032</v>
      </c>
      <c r="H1975">
        <v>4</v>
      </c>
      <c r="I1975">
        <v>-1</v>
      </c>
      <c r="J1975">
        <v>-17</v>
      </c>
      <c r="K1975">
        <v>1353</v>
      </c>
      <c r="L1975">
        <v>-6</v>
      </c>
      <c r="M1975">
        <v>-122</v>
      </c>
      <c r="N1975">
        <v>-56</v>
      </c>
      <c r="O1975">
        <v>443563</v>
      </c>
      <c r="P1975">
        <f>(Table1[[#This Row],[ax]]-E$1)/E$2</f>
        <v>-4.042243262927895E-2</v>
      </c>
      <c r="Q1975">
        <f>(Table1[[#This Row],[ay]]-F$1)/F$2</f>
        <v>0.99320635690889236</v>
      </c>
      <c r="R1975">
        <f>(Table1[[#This Row],[az]]-G$1)/G$2</f>
        <v>5.4054054054054057E-3</v>
      </c>
      <c r="S1975">
        <f>SQRT(Table1[[#This Row],[_ax]]*Table1[[#This Row],[_ax]]+Table1[[#This Row],[_ay]]*Table1[[#This Row],[_ay]]+Table1[[#This Row],[_az]]*Table1[[#This Row],[_az]])</f>
        <v>0.99404328822818344</v>
      </c>
      <c r="T1975" s="1">
        <f>ATAN2(Table1[[#This Row],[_az]],Table1[[#This Row],[_ay]])*180/PI()</f>
        <v>89.688177732250651</v>
      </c>
      <c r="U1975" s="1">
        <f>ATAN2(SQRT(Table1[[#This Row],[_ay]]*Table1[[#This Row],[_ay]]+Table1[[#This Row],[_az]]*Table1[[#This Row],[_az]]),Table1[[#This Row],[_ax]])*180/PI()</f>
        <v>-2.3305560180465044</v>
      </c>
    </row>
    <row r="1976" spans="1:21" x14ac:dyDescent="0.25">
      <c r="A1976" t="s">
        <v>2</v>
      </c>
      <c r="B1976" t="s">
        <v>1</v>
      </c>
      <c r="C1976" t="s">
        <v>4</v>
      </c>
      <c r="D1976" t="s">
        <v>3</v>
      </c>
      <c r="E1976">
        <v>-214</v>
      </c>
      <c r="F1976">
        <v>8285</v>
      </c>
      <c r="G1976">
        <v>1033</v>
      </c>
      <c r="H1976">
        <v>3</v>
      </c>
      <c r="I1976">
        <v>-1</v>
      </c>
      <c r="J1976">
        <v>-16</v>
      </c>
      <c r="K1976">
        <v>1352</v>
      </c>
      <c r="L1976">
        <v>-4</v>
      </c>
      <c r="M1976">
        <v>-122</v>
      </c>
      <c r="N1976">
        <v>-54</v>
      </c>
      <c r="O1976">
        <v>443613</v>
      </c>
      <c r="P1976">
        <f>(Table1[[#This Row],[ax]]-E$1)/E$2</f>
        <v>-4.0179655256130126E-2</v>
      </c>
      <c r="Q1976">
        <f>(Table1[[#This Row],[ay]]-F$1)/F$2</f>
        <v>0.99332767196409077</v>
      </c>
      <c r="R1976">
        <f>(Table1[[#This Row],[az]]-G$1)/G$2</f>
        <v>5.5255255255255258E-3</v>
      </c>
      <c r="S1976">
        <f>SQRT(Table1[[#This Row],[_ax]]*Table1[[#This Row],[_ax]]+Table1[[#This Row],[_ay]]*Table1[[#This Row],[_ay]]+Table1[[#This Row],[_az]]*Table1[[#This Row],[_az]])</f>
        <v>0.9941553198662848</v>
      </c>
      <c r="T1976" s="1">
        <f>ATAN2(Table1[[#This Row],[_az]],Table1[[#This Row],[_ay]])*180/PI()</f>
        <v>89.681287418245503</v>
      </c>
      <c r="U1976" s="1">
        <f>ATAN2(SQRT(Table1[[#This Row],[_ay]]*Table1[[#This Row],[_ay]]+Table1[[#This Row],[_az]]*Table1[[#This Row],[_az]]),Table1[[#This Row],[_ax]])*180/PI()</f>
        <v>-2.316289834265759</v>
      </c>
    </row>
    <row r="1977" spans="1:21" x14ac:dyDescent="0.25">
      <c r="A1977" t="s">
        <v>2</v>
      </c>
      <c r="B1977" t="s">
        <v>1</v>
      </c>
      <c r="C1977" t="s">
        <v>4</v>
      </c>
      <c r="D1977" t="s">
        <v>3</v>
      </c>
      <c r="E1977">
        <v>-212</v>
      </c>
      <c r="F1977">
        <v>8291</v>
      </c>
      <c r="G1977">
        <v>1028</v>
      </c>
      <c r="H1977">
        <v>3</v>
      </c>
      <c r="I1977">
        <v>0</v>
      </c>
      <c r="J1977">
        <v>-16</v>
      </c>
      <c r="K1977">
        <v>1355</v>
      </c>
      <c r="L1977">
        <v>3</v>
      </c>
      <c r="M1977">
        <v>-121</v>
      </c>
      <c r="N1977">
        <v>-51</v>
      </c>
      <c r="O1977">
        <v>443663</v>
      </c>
      <c r="P1977">
        <f>(Table1[[#This Row],[ax]]-E$1)/E$2</f>
        <v>-3.9936877882981309E-2</v>
      </c>
      <c r="Q1977">
        <f>(Table1[[#This Row],[ay]]-F$1)/F$2</f>
        <v>0.9940555622952808</v>
      </c>
      <c r="R1977">
        <f>(Table1[[#This Row],[az]]-G$1)/G$2</f>
        <v>4.9249249249249246E-3</v>
      </c>
      <c r="S1977">
        <f>SQRT(Table1[[#This Row],[_ax]]*Table1[[#This Row],[_ax]]+Table1[[#This Row],[_ay]]*Table1[[#This Row],[_ay]]+Table1[[#This Row],[_az]]*Table1[[#This Row],[_az]])</f>
        <v>0.99486967489754319</v>
      </c>
      <c r="T1977" s="1">
        <f>ATAN2(Table1[[#This Row],[_az]],Table1[[#This Row],[_ay]])*180/PI()</f>
        <v>89.716137493120769</v>
      </c>
      <c r="U1977" s="1">
        <f>ATAN2(SQRT(Table1[[#This Row],[_ay]]*Table1[[#This Row],[_ay]]+Table1[[#This Row],[_az]]*Table1[[#This Row],[_az]]),Table1[[#This Row],[_ax]])*180/PI()</f>
        <v>-2.3006325443988875</v>
      </c>
    </row>
    <row r="1978" spans="1:21" x14ac:dyDescent="0.25">
      <c r="A1978" t="s">
        <v>2</v>
      </c>
      <c r="B1978" t="s">
        <v>1</v>
      </c>
      <c r="C1978" t="s">
        <v>4</v>
      </c>
      <c r="D1978" t="s">
        <v>3</v>
      </c>
      <c r="E1978">
        <v>-211</v>
      </c>
      <c r="F1978">
        <v>8285</v>
      </c>
      <c r="G1978">
        <v>1033</v>
      </c>
      <c r="H1978">
        <v>4</v>
      </c>
      <c r="I1978">
        <v>-1</v>
      </c>
      <c r="J1978">
        <v>-17</v>
      </c>
      <c r="K1978">
        <v>1354</v>
      </c>
      <c r="L1978">
        <v>-8</v>
      </c>
      <c r="M1978">
        <v>-128</v>
      </c>
      <c r="N1978">
        <v>-60</v>
      </c>
      <c r="O1978">
        <v>443713</v>
      </c>
      <c r="P1978">
        <f>(Table1[[#This Row],[ax]]-E$1)/E$2</f>
        <v>-3.9815489196406893E-2</v>
      </c>
      <c r="Q1978">
        <f>(Table1[[#This Row],[ay]]-F$1)/F$2</f>
        <v>0.99332767196409077</v>
      </c>
      <c r="R1978">
        <f>(Table1[[#This Row],[az]]-G$1)/G$2</f>
        <v>5.5255255255255258E-3</v>
      </c>
      <c r="S1978">
        <f>SQRT(Table1[[#This Row],[_ax]]*Table1[[#This Row],[_ax]]+Table1[[#This Row],[_ay]]*Table1[[#This Row],[_ay]]+Table1[[#This Row],[_az]]*Table1[[#This Row],[_az]])</f>
        <v>0.99414066836735071</v>
      </c>
      <c r="T1978" s="1">
        <f>ATAN2(Table1[[#This Row],[_az]],Table1[[#This Row],[_ay]])*180/PI()</f>
        <v>89.681287418245503</v>
      </c>
      <c r="U1978" s="1">
        <f>ATAN2(SQRT(Table1[[#This Row],[_ay]]*Table1[[#This Row],[_ay]]+Table1[[#This Row],[_az]]*Table1[[#This Row],[_az]]),Table1[[#This Row],[_ax]])*180/PI()</f>
        <v>-2.2953188274548162</v>
      </c>
    </row>
    <row r="1979" spans="1:21" x14ac:dyDescent="0.25">
      <c r="A1979" t="s">
        <v>2</v>
      </c>
      <c r="B1979" t="s">
        <v>1</v>
      </c>
      <c r="C1979" t="s">
        <v>4</v>
      </c>
      <c r="D1979" t="s">
        <v>3</v>
      </c>
      <c r="E1979">
        <v>-217</v>
      </c>
      <c r="F1979">
        <v>8280</v>
      </c>
      <c r="G1979">
        <v>1032</v>
      </c>
      <c r="H1979">
        <v>5</v>
      </c>
      <c r="I1979">
        <v>-1</v>
      </c>
      <c r="J1979">
        <v>-17</v>
      </c>
      <c r="K1979">
        <v>1351</v>
      </c>
      <c r="L1979">
        <v>-4</v>
      </c>
      <c r="M1979">
        <v>-126</v>
      </c>
      <c r="N1979">
        <v>-54</v>
      </c>
      <c r="O1979">
        <v>443763</v>
      </c>
      <c r="P1979">
        <f>(Table1[[#This Row],[ax]]-E$1)/E$2</f>
        <v>-4.0543821315853365E-2</v>
      </c>
      <c r="Q1979">
        <f>(Table1[[#This Row],[ay]]-F$1)/F$2</f>
        <v>0.99272109668809905</v>
      </c>
      <c r="R1979">
        <f>(Table1[[#This Row],[az]]-G$1)/G$2</f>
        <v>5.4054054054054057E-3</v>
      </c>
      <c r="S1979">
        <f>SQRT(Table1[[#This Row],[_ax]]*Table1[[#This Row],[_ax]]+Table1[[#This Row],[_ay]]*Table1[[#This Row],[_ay]]+Table1[[#This Row],[_az]]*Table1[[#This Row],[_az]])</f>
        <v>0.99356338281164058</v>
      </c>
      <c r="T1979" s="1">
        <f>ATAN2(Table1[[#This Row],[_az]],Table1[[#This Row],[_ay]])*180/PI()</f>
        <v>89.68802531083746</v>
      </c>
      <c r="U1979" s="1">
        <f>ATAN2(SQRT(Table1[[#This Row],[_ay]]*Table1[[#This Row],[_ay]]+Table1[[#This Row],[_az]]*Table1[[#This Row],[_az]]),Table1[[#This Row],[_ax]])*180/PI()</f>
        <v>-2.3386882663347817</v>
      </c>
    </row>
    <row r="1980" spans="1:21" x14ac:dyDescent="0.25">
      <c r="A1980" t="s">
        <v>2</v>
      </c>
      <c r="B1980" t="s">
        <v>1</v>
      </c>
      <c r="C1980" t="s">
        <v>4</v>
      </c>
      <c r="D1980" t="s">
        <v>3</v>
      </c>
      <c r="E1980">
        <v>-221</v>
      </c>
      <c r="F1980">
        <v>8276</v>
      </c>
      <c r="G1980">
        <v>1033</v>
      </c>
      <c r="H1980">
        <v>4</v>
      </c>
      <c r="I1980">
        <v>0</v>
      </c>
      <c r="J1980">
        <v>-17</v>
      </c>
      <c r="K1980">
        <v>1353</v>
      </c>
      <c r="L1980">
        <v>-5</v>
      </c>
      <c r="M1980">
        <v>-123</v>
      </c>
      <c r="N1980">
        <v>-55</v>
      </c>
      <c r="O1980">
        <v>443813</v>
      </c>
      <c r="P1980">
        <f>(Table1[[#This Row],[ax]]-E$1)/E$2</f>
        <v>-4.1029376062151006E-2</v>
      </c>
      <c r="Q1980">
        <f>(Table1[[#This Row],[ay]]-F$1)/F$2</f>
        <v>0.99223583646730562</v>
      </c>
      <c r="R1980">
        <f>(Table1[[#This Row],[az]]-G$1)/G$2</f>
        <v>5.5255255255255258E-3</v>
      </c>
      <c r="S1980">
        <f>SQRT(Table1[[#This Row],[_ax]]*Table1[[#This Row],[_ax]]+Table1[[#This Row],[_ay]]*Table1[[#This Row],[_ay]]+Table1[[#This Row],[_az]]*Table1[[#This Row],[_az]])</f>
        <v>0.99309913719746845</v>
      </c>
      <c r="T1980" s="1">
        <f>ATAN2(Table1[[#This Row],[_az]],Table1[[#This Row],[_ay]])*180/PI()</f>
        <v>89.680936720853637</v>
      </c>
      <c r="U1980" s="1">
        <f>ATAN2(SQRT(Table1[[#This Row],[_ay]]*Table1[[#This Row],[_ay]]+Table1[[#This Row],[_az]]*Table1[[#This Row],[_az]]),Table1[[#This Row],[_ax]])*180/PI()</f>
        <v>-2.3678193560883321</v>
      </c>
    </row>
    <row r="1981" spans="1:21" x14ac:dyDescent="0.25">
      <c r="A1981" t="s">
        <v>2</v>
      </c>
      <c r="B1981" t="s">
        <v>1</v>
      </c>
      <c r="C1981" t="s">
        <v>4</v>
      </c>
      <c r="D1981" t="s">
        <v>3</v>
      </c>
      <c r="E1981">
        <v>-215</v>
      </c>
      <c r="F1981">
        <v>8276</v>
      </c>
      <c r="G1981">
        <v>1028</v>
      </c>
      <c r="H1981">
        <v>4</v>
      </c>
      <c r="I1981">
        <v>-2</v>
      </c>
      <c r="J1981">
        <v>-16</v>
      </c>
      <c r="K1981">
        <v>1353</v>
      </c>
      <c r="L1981">
        <v>-7</v>
      </c>
      <c r="M1981">
        <v>-125</v>
      </c>
      <c r="N1981">
        <v>-59</v>
      </c>
      <c r="O1981">
        <v>443863</v>
      </c>
      <c r="P1981">
        <f>(Table1[[#This Row],[ax]]-E$1)/E$2</f>
        <v>-4.0301043942704541E-2</v>
      </c>
      <c r="Q1981">
        <f>(Table1[[#This Row],[ay]]-F$1)/F$2</f>
        <v>0.99223583646730562</v>
      </c>
      <c r="R1981">
        <f>(Table1[[#This Row],[az]]-G$1)/G$2</f>
        <v>4.9249249249249246E-3</v>
      </c>
      <c r="S1981">
        <f>SQRT(Table1[[#This Row],[_ax]]*Table1[[#This Row],[_ax]]+Table1[[#This Row],[_ay]]*Table1[[#This Row],[_ay]]+Table1[[#This Row],[_az]]*Table1[[#This Row],[_az]])</f>
        <v>0.99306615298194589</v>
      </c>
      <c r="T1981" s="1">
        <f>ATAN2(Table1[[#This Row],[_az]],Table1[[#This Row],[_ay]])*180/PI()</f>
        <v>89.71561690775134</v>
      </c>
      <c r="U1981" s="1">
        <f>ATAN2(SQRT(Table1[[#This Row],[_ay]]*Table1[[#This Row],[_ay]]+Table1[[#This Row],[_az]]*Table1[[#This Row],[_az]]),Table1[[#This Row],[_ax]])*180/PI()</f>
        <v>-2.3258410410904768</v>
      </c>
    </row>
    <row r="1982" spans="1:21" x14ac:dyDescent="0.25">
      <c r="A1982" t="s">
        <v>2</v>
      </c>
      <c r="B1982" t="s">
        <v>1</v>
      </c>
      <c r="C1982" t="s">
        <v>4</v>
      </c>
      <c r="D1982" t="s">
        <v>3</v>
      </c>
      <c r="E1982">
        <v>-217</v>
      </c>
      <c r="F1982">
        <v>8285</v>
      </c>
      <c r="G1982">
        <v>1021</v>
      </c>
      <c r="H1982">
        <v>4</v>
      </c>
      <c r="I1982">
        <v>-2</v>
      </c>
      <c r="J1982">
        <v>-16</v>
      </c>
      <c r="K1982">
        <v>1350</v>
      </c>
      <c r="L1982">
        <v>-1</v>
      </c>
      <c r="M1982">
        <v>-123</v>
      </c>
      <c r="N1982">
        <v>-53</v>
      </c>
      <c r="O1982">
        <v>443913</v>
      </c>
      <c r="P1982">
        <f>(Table1[[#This Row],[ax]]-E$1)/E$2</f>
        <v>-4.0543821315853365E-2</v>
      </c>
      <c r="Q1982">
        <f>(Table1[[#This Row],[ay]]-F$1)/F$2</f>
        <v>0.99332767196409077</v>
      </c>
      <c r="R1982">
        <f>(Table1[[#This Row],[az]]-G$1)/G$2</f>
        <v>4.0840840840840843E-3</v>
      </c>
      <c r="S1982">
        <f>SQRT(Table1[[#This Row],[_ax]]*Table1[[#This Row],[_ax]]+Table1[[#This Row],[_ay]]*Table1[[#This Row],[_ay]]+Table1[[#This Row],[_az]]*Table1[[#This Row],[_az]])</f>
        <v>0.99416313806100154</v>
      </c>
      <c r="T1982" s="1">
        <f>ATAN2(Table1[[#This Row],[_az]],Table1[[#This Row],[_ay]])*180/PI()</f>
        <v>89.764428728554464</v>
      </c>
      <c r="U1982" s="1">
        <f>ATAN2(SQRT(Table1[[#This Row],[_ay]]*Table1[[#This Row],[_ay]]+Table1[[#This Row],[_az]]*Table1[[#This Row],[_az]]),Table1[[#This Row],[_ax]])*180/PI()</f>
        <v>-2.3372766073212685</v>
      </c>
    </row>
    <row r="1983" spans="1:21" x14ac:dyDescent="0.25">
      <c r="A1983" t="s">
        <v>2</v>
      </c>
      <c r="B1983" t="s">
        <v>1</v>
      </c>
      <c r="C1983" t="s">
        <v>4</v>
      </c>
      <c r="D1983" t="s">
        <v>3</v>
      </c>
      <c r="E1983">
        <v>-221</v>
      </c>
      <c r="F1983">
        <v>8283</v>
      </c>
      <c r="G1983">
        <v>1035</v>
      </c>
      <c r="H1983">
        <v>3</v>
      </c>
      <c r="I1983">
        <v>-2</v>
      </c>
      <c r="J1983">
        <v>-17</v>
      </c>
      <c r="K1983">
        <v>1350</v>
      </c>
      <c r="L1983">
        <v>-4</v>
      </c>
      <c r="M1983">
        <v>-118</v>
      </c>
      <c r="N1983">
        <v>-56</v>
      </c>
      <c r="O1983">
        <v>443963</v>
      </c>
      <c r="P1983">
        <f>(Table1[[#This Row],[ax]]-E$1)/E$2</f>
        <v>-4.1029376062151006E-2</v>
      </c>
      <c r="Q1983">
        <f>(Table1[[#This Row],[ay]]-F$1)/F$2</f>
        <v>0.99308504185369406</v>
      </c>
      <c r="R1983">
        <f>(Table1[[#This Row],[az]]-G$1)/G$2</f>
        <v>5.7657657657657659E-3</v>
      </c>
      <c r="S1983">
        <f>SQRT(Table1[[#This Row],[_ax]]*Table1[[#This Row],[_ax]]+Table1[[#This Row],[_ay]]*Table1[[#This Row],[_ay]]+Table1[[#This Row],[_az]]*Table1[[#This Row],[_az]])</f>
        <v>0.99394896956959944</v>
      </c>
      <c r="T1983" s="1">
        <f>ATAN2(Table1[[#This Row],[_az]],Table1[[#This Row],[_ay]])*180/PI()</f>
        <v>89.667349402856416</v>
      </c>
      <c r="U1983" s="1">
        <f>ATAN2(SQRT(Table1[[#This Row],[_ay]]*Table1[[#This Row],[_ay]]+Table1[[#This Row],[_az]]*Table1[[#This Row],[_az]]),Table1[[#This Row],[_ax]])*180/PI()</f>
        <v>-2.3657937044105961</v>
      </c>
    </row>
    <row r="1984" spans="1:21" x14ac:dyDescent="0.25">
      <c r="A1984" t="s">
        <v>2</v>
      </c>
      <c r="B1984" t="s">
        <v>1</v>
      </c>
      <c r="C1984" t="s">
        <v>4</v>
      </c>
      <c r="D1984" t="s">
        <v>3</v>
      </c>
      <c r="E1984">
        <v>-217</v>
      </c>
      <c r="F1984">
        <v>8288</v>
      </c>
      <c r="G1984">
        <v>1035</v>
      </c>
      <c r="H1984">
        <v>4</v>
      </c>
      <c r="I1984">
        <v>-1</v>
      </c>
      <c r="J1984">
        <v>-18</v>
      </c>
      <c r="K1984">
        <v>1351</v>
      </c>
      <c r="L1984">
        <v>-5</v>
      </c>
      <c r="M1984">
        <v>-123</v>
      </c>
      <c r="N1984">
        <v>-53</v>
      </c>
      <c r="O1984">
        <v>444013</v>
      </c>
      <c r="P1984">
        <f>(Table1[[#This Row],[ax]]-E$1)/E$2</f>
        <v>-4.0543821315853365E-2</v>
      </c>
      <c r="Q1984">
        <f>(Table1[[#This Row],[ay]]-F$1)/F$2</f>
        <v>0.99369161712968579</v>
      </c>
      <c r="R1984">
        <f>(Table1[[#This Row],[az]]-G$1)/G$2</f>
        <v>5.7657657657657659E-3</v>
      </c>
      <c r="S1984">
        <f>SQRT(Table1[[#This Row],[_ax]]*Table1[[#This Row],[_ax]]+Table1[[#This Row],[_ay]]*Table1[[#This Row],[_ay]]+Table1[[#This Row],[_az]]*Table1[[#This Row],[_az]])</f>
        <v>0.99453510519014232</v>
      </c>
      <c r="T1984" s="1">
        <f>ATAN2(Table1[[#This Row],[_az]],Table1[[#This Row],[_ay]])*180/PI()</f>
        <v>89.667552456896672</v>
      </c>
      <c r="U1984" s="1">
        <f>ATAN2(SQRT(Table1[[#This Row],[_ay]]*Table1[[#This Row],[_ay]]+Table1[[#This Row],[_az]]*Table1[[#This Row],[_az]]),Table1[[#This Row],[_ax]])*180/PI()</f>
        <v>-2.3364019550731348</v>
      </c>
    </row>
    <row r="1985" spans="1:21" x14ac:dyDescent="0.25">
      <c r="A1985" t="s">
        <v>2</v>
      </c>
      <c r="B1985" t="s">
        <v>1</v>
      </c>
      <c r="C1985" t="s">
        <v>4</v>
      </c>
      <c r="D1985" t="s">
        <v>3</v>
      </c>
      <c r="E1985">
        <v>-216</v>
      </c>
      <c r="F1985">
        <v>8287</v>
      </c>
      <c r="G1985">
        <v>1033</v>
      </c>
      <c r="H1985">
        <v>5</v>
      </c>
      <c r="I1985">
        <v>-5</v>
      </c>
      <c r="J1985">
        <v>-17</v>
      </c>
      <c r="K1985">
        <v>1352</v>
      </c>
      <c r="L1985">
        <v>-5</v>
      </c>
      <c r="M1985">
        <v>-125</v>
      </c>
      <c r="N1985">
        <v>-55</v>
      </c>
      <c r="O1985">
        <v>444063</v>
      </c>
      <c r="P1985">
        <f>(Table1[[#This Row],[ax]]-E$1)/E$2</f>
        <v>-4.042243262927895E-2</v>
      </c>
      <c r="Q1985">
        <f>(Table1[[#This Row],[ay]]-F$1)/F$2</f>
        <v>0.99357030207448749</v>
      </c>
      <c r="R1985">
        <f>(Table1[[#This Row],[az]]-G$1)/G$2</f>
        <v>5.5255255255255258E-3</v>
      </c>
      <c r="S1985">
        <f>SQRT(Table1[[#This Row],[_ax]]*Table1[[#This Row],[_ax]]+Table1[[#This Row],[_ay]]*Table1[[#This Row],[_ay]]+Table1[[#This Row],[_az]]*Table1[[#This Row],[_az]])</f>
        <v>0.99440758728822565</v>
      </c>
      <c r="T1985" s="1">
        <f>ATAN2(Table1[[#This Row],[_az]],Table1[[#This Row],[_ay]])*180/PI()</f>
        <v>89.681365246330913</v>
      </c>
      <c r="U1985" s="1">
        <f>ATAN2(SQRT(Table1[[#This Row],[_ay]]*Table1[[#This Row],[_ay]]+Table1[[#This Row],[_az]]*Table1[[#This Row],[_az]]),Table1[[#This Row],[_ax]])*180/PI()</f>
        <v>-2.3297017529827726</v>
      </c>
    </row>
    <row r="1986" spans="1:21" x14ac:dyDescent="0.25">
      <c r="A1986" t="s">
        <v>2</v>
      </c>
      <c r="B1986" t="s">
        <v>1</v>
      </c>
      <c r="C1986" t="s">
        <v>4</v>
      </c>
      <c r="D1986" t="s">
        <v>3</v>
      </c>
      <c r="E1986">
        <v>-219</v>
      </c>
      <c r="F1986">
        <v>8283</v>
      </c>
      <c r="G1986">
        <v>1032</v>
      </c>
      <c r="H1986">
        <v>5</v>
      </c>
      <c r="I1986">
        <v>0</v>
      </c>
      <c r="J1986">
        <v>-17</v>
      </c>
      <c r="K1986">
        <v>1353</v>
      </c>
      <c r="L1986">
        <v>0</v>
      </c>
      <c r="M1986">
        <v>-128</v>
      </c>
      <c r="N1986">
        <v>-62</v>
      </c>
      <c r="O1986">
        <v>444113</v>
      </c>
      <c r="P1986">
        <f>(Table1[[#This Row],[ax]]-E$1)/E$2</f>
        <v>-4.0786598689002182E-2</v>
      </c>
      <c r="Q1986">
        <f>(Table1[[#This Row],[ay]]-F$1)/F$2</f>
        <v>0.99308504185369406</v>
      </c>
      <c r="R1986">
        <f>(Table1[[#This Row],[az]]-G$1)/G$2</f>
        <v>5.4054054054054057E-3</v>
      </c>
      <c r="S1986">
        <f>SQRT(Table1[[#This Row],[_ax]]*Table1[[#This Row],[_ax]]+Table1[[#This Row],[_ay]]*Table1[[#This Row],[_ay]]+Table1[[#This Row],[_az]]*Table1[[#This Row],[_az]])</f>
        <v>0.99393695242392899</v>
      </c>
      <c r="T1986" s="1">
        <f>ATAN2(Table1[[#This Row],[_az]],Table1[[#This Row],[_ay]])*180/PI()</f>
        <v>89.688139640861749</v>
      </c>
      <c r="U1986" s="1">
        <f>ATAN2(SQRT(Table1[[#This Row],[_ay]]*Table1[[#This Row],[_ay]]+Table1[[#This Row],[_az]]*Table1[[#This Row],[_az]]),Table1[[#This Row],[_ax]])*180/PI()</f>
        <v>-2.3518154847214028</v>
      </c>
    </row>
    <row r="1987" spans="1:21" x14ac:dyDescent="0.25">
      <c r="A1987" t="s">
        <v>2</v>
      </c>
      <c r="B1987" t="s">
        <v>1</v>
      </c>
      <c r="C1987" t="s">
        <v>4</v>
      </c>
      <c r="D1987" t="s">
        <v>3</v>
      </c>
      <c r="E1987">
        <v>-219</v>
      </c>
      <c r="F1987">
        <v>8289</v>
      </c>
      <c r="G1987">
        <v>1017</v>
      </c>
      <c r="H1987">
        <v>5</v>
      </c>
      <c r="I1987">
        <v>-1</v>
      </c>
      <c r="J1987">
        <v>-18</v>
      </c>
      <c r="K1987">
        <v>1350</v>
      </c>
      <c r="L1987">
        <v>4</v>
      </c>
      <c r="M1987">
        <v>-134</v>
      </c>
      <c r="N1987">
        <v>-58</v>
      </c>
      <c r="O1987">
        <v>444163</v>
      </c>
      <c r="P1987">
        <f>(Table1[[#This Row],[ax]]-E$1)/E$2</f>
        <v>-4.0786598689002182E-2</v>
      </c>
      <c r="Q1987">
        <f>(Table1[[#This Row],[ay]]-F$1)/F$2</f>
        <v>0.99381293218488409</v>
      </c>
      <c r="R1987">
        <f>(Table1[[#This Row],[az]]-G$1)/G$2</f>
        <v>3.6036036036036037E-3</v>
      </c>
      <c r="S1987">
        <f>SQRT(Table1[[#This Row],[_ax]]*Table1[[#This Row],[_ax]]+Table1[[#This Row],[_ay]]*Table1[[#This Row],[_ay]]+Table1[[#This Row],[_az]]*Table1[[#This Row],[_az]])</f>
        <v>0.99465605953488601</v>
      </c>
      <c r="T1987" s="1">
        <f>ATAN2(Table1[[#This Row],[_az]],Table1[[#This Row],[_ay]])*180/PI()</f>
        <v>89.792244228325217</v>
      </c>
      <c r="U1987" s="1">
        <f>ATAN2(SQRT(Table1[[#This Row],[_ay]]*Table1[[#This Row],[_ay]]+Table1[[#This Row],[_az]]*Table1[[#This Row],[_az]]),Table1[[#This Row],[_ax]])*180/PI()</f>
        <v>-2.3501142366953394</v>
      </c>
    </row>
    <row r="1988" spans="1:21" x14ac:dyDescent="0.25">
      <c r="A1988" t="s">
        <v>2</v>
      </c>
      <c r="B1988" t="s">
        <v>1</v>
      </c>
      <c r="C1988" t="s">
        <v>4</v>
      </c>
      <c r="D1988" t="s">
        <v>3</v>
      </c>
      <c r="E1988">
        <v>-217</v>
      </c>
      <c r="F1988">
        <v>8288</v>
      </c>
      <c r="G1988">
        <v>1024</v>
      </c>
      <c r="H1988">
        <v>5</v>
      </c>
      <c r="I1988">
        <v>-2</v>
      </c>
      <c r="J1988">
        <v>-17</v>
      </c>
      <c r="K1988">
        <v>1351</v>
      </c>
      <c r="L1988">
        <v>-2</v>
      </c>
      <c r="M1988">
        <v>-126</v>
      </c>
      <c r="N1988">
        <v>-54</v>
      </c>
      <c r="O1988">
        <v>444213</v>
      </c>
      <c r="P1988">
        <f>(Table1[[#This Row],[ax]]-E$1)/E$2</f>
        <v>-4.0543821315853365E-2</v>
      </c>
      <c r="Q1988">
        <f>(Table1[[#This Row],[ay]]-F$1)/F$2</f>
        <v>0.99369161712968579</v>
      </c>
      <c r="R1988">
        <f>(Table1[[#This Row],[az]]-G$1)/G$2</f>
        <v>4.4444444444444444E-3</v>
      </c>
      <c r="S1988">
        <f>SQRT(Table1[[#This Row],[_ax]]*Table1[[#This Row],[_ax]]+Table1[[#This Row],[_ay]]*Table1[[#This Row],[_ay]]+Table1[[#This Row],[_az]]*Table1[[#This Row],[_az]])</f>
        <v>0.9945283226168683</v>
      </c>
      <c r="T1988" s="1">
        <f>ATAN2(Table1[[#This Row],[_az]],Table1[[#This Row],[_ay]])*180/PI()</f>
        <v>89.743737185131366</v>
      </c>
      <c r="U1988" s="1">
        <f>ATAN2(SQRT(Table1[[#This Row],[_ay]]*Table1[[#This Row],[_ay]]+Table1[[#This Row],[_az]]*Table1[[#This Row],[_az]]),Table1[[#This Row],[_ax]])*180/PI()</f>
        <v>-2.3364178979141728</v>
      </c>
    </row>
    <row r="1989" spans="1:21" x14ac:dyDescent="0.25">
      <c r="A1989" t="s">
        <v>2</v>
      </c>
      <c r="B1989" t="s">
        <v>1</v>
      </c>
      <c r="C1989" t="s">
        <v>4</v>
      </c>
      <c r="D1989" t="s">
        <v>3</v>
      </c>
      <c r="E1989">
        <v>-220</v>
      </c>
      <c r="F1989">
        <v>8284</v>
      </c>
      <c r="G1989">
        <v>1037</v>
      </c>
      <c r="H1989">
        <v>4</v>
      </c>
      <c r="I1989">
        <v>-3</v>
      </c>
      <c r="J1989">
        <v>-17</v>
      </c>
      <c r="K1989">
        <v>1350</v>
      </c>
      <c r="L1989">
        <v>3</v>
      </c>
      <c r="M1989">
        <v>-131</v>
      </c>
      <c r="N1989">
        <v>-55</v>
      </c>
      <c r="O1989">
        <v>444263</v>
      </c>
      <c r="P1989">
        <f>(Table1[[#This Row],[ax]]-E$1)/E$2</f>
        <v>-4.0907987375576597E-2</v>
      </c>
      <c r="Q1989">
        <f>(Table1[[#This Row],[ay]]-F$1)/F$2</f>
        <v>0.99320635690889236</v>
      </c>
      <c r="R1989">
        <f>(Table1[[#This Row],[az]]-G$1)/G$2</f>
        <v>6.006006006006006E-3</v>
      </c>
      <c r="S1989">
        <f>SQRT(Table1[[#This Row],[_ax]]*Table1[[#This Row],[_ax]]+Table1[[#This Row],[_ay]]*Table1[[#This Row],[_ay]]+Table1[[#This Row],[_az]]*Table1[[#This Row],[_az]])</f>
        <v>0.99406659884712878</v>
      </c>
      <c r="T1989" s="1">
        <f>ATAN2(Table1[[#This Row],[_az]],Table1[[#This Row],[_ay]])*180/PI()</f>
        <v>89.653531615985273</v>
      </c>
      <c r="U1989" s="1">
        <f>ATAN2(SQRT(Table1[[#This Row],[_ay]]*Table1[[#This Row],[_ay]]+Table1[[#This Row],[_az]]*Table1[[#This Row],[_az]]),Table1[[#This Row],[_ax]])*180/PI()</f>
        <v>-2.3585110751654104</v>
      </c>
    </row>
    <row r="1990" spans="1:21" x14ac:dyDescent="0.25">
      <c r="A1990" t="s">
        <v>2</v>
      </c>
      <c r="B1990" t="s">
        <v>1</v>
      </c>
      <c r="C1990" t="s">
        <v>4</v>
      </c>
      <c r="D1990" t="s">
        <v>3</v>
      </c>
      <c r="E1990">
        <v>-217</v>
      </c>
      <c r="F1990">
        <v>8285</v>
      </c>
      <c r="G1990">
        <v>1028</v>
      </c>
      <c r="H1990">
        <v>3</v>
      </c>
      <c r="I1990">
        <v>-3</v>
      </c>
      <c r="J1990">
        <v>-18</v>
      </c>
      <c r="K1990">
        <v>1349</v>
      </c>
      <c r="L1990">
        <v>-5</v>
      </c>
      <c r="M1990">
        <v>-127</v>
      </c>
      <c r="N1990">
        <v>-55</v>
      </c>
      <c r="O1990">
        <v>444313</v>
      </c>
      <c r="P1990">
        <f>(Table1[[#This Row],[ax]]-E$1)/E$2</f>
        <v>-4.0543821315853365E-2</v>
      </c>
      <c r="Q1990">
        <f>(Table1[[#This Row],[ay]]-F$1)/F$2</f>
        <v>0.99332767196409077</v>
      </c>
      <c r="R1990">
        <f>(Table1[[#This Row],[az]]-G$1)/G$2</f>
        <v>4.9249249249249246E-3</v>
      </c>
      <c r="S1990">
        <f>SQRT(Table1[[#This Row],[_ax]]*Table1[[#This Row],[_ax]]+Table1[[#This Row],[_ay]]*Table1[[#This Row],[_ay]]+Table1[[#This Row],[_az]]*Table1[[#This Row],[_az]])</f>
        <v>0.99416694786238402</v>
      </c>
      <c r="T1990" s="1">
        <f>ATAN2(Table1[[#This Row],[_az]],Table1[[#This Row],[_ay]])*180/PI()</f>
        <v>89.715929487852009</v>
      </c>
      <c r="U1990" s="1">
        <f>ATAN2(SQRT(Table1[[#This Row],[_ay]]*Table1[[#This Row],[_ay]]+Table1[[#This Row],[_az]]*Table1[[#This Row],[_az]]),Table1[[#This Row],[_ax]])*180/PI()</f>
        <v>-2.3372676455445371</v>
      </c>
    </row>
    <row r="1991" spans="1:21" x14ac:dyDescent="0.25">
      <c r="A1991" t="s">
        <v>2</v>
      </c>
      <c r="B1991" t="s">
        <v>1</v>
      </c>
      <c r="C1991" t="s">
        <v>4</v>
      </c>
      <c r="D1991" t="s">
        <v>3</v>
      </c>
      <c r="E1991">
        <v>-223</v>
      </c>
      <c r="F1991">
        <v>8286</v>
      </c>
      <c r="G1991">
        <v>1032</v>
      </c>
      <c r="H1991">
        <v>3</v>
      </c>
      <c r="I1991">
        <v>-3</v>
      </c>
      <c r="J1991">
        <v>-17</v>
      </c>
      <c r="K1991">
        <v>1352</v>
      </c>
      <c r="L1991">
        <v>-4</v>
      </c>
      <c r="M1991">
        <v>-122</v>
      </c>
      <c r="N1991">
        <v>-52</v>
      </c>
      <c r="O1991">
        <v>444363</v>
      </c>
      <c r="P1991">
        <f>(Table1[[#This Row],[ax]]-E$1)/E$2</f>
        <v>-4.127215343529983E-2</v>
      </c>
      <c r="Q1991">
        <f>(Table1[[#This Row],[ay]]-F$1)/F$2</f>
        <v>0.99344898701928908</v>
      </c>
      <c r="R1991">
        <f>(Table1[[#This Row],[az]]-G$1)/G$2</f>
        <v>5.4054054054054057E-3</v>
      </c>
      <c r="S1991">
        <f>SQRT(Table1[[#This Row],[_ax]]*Table1[[#This Row],[_ax]]+Table1[[#This Row],[_ay]]*Table1[[#This Row],[_ay]]+Table1[[#This Row],[_az]]*Table1[[#This Row],[_az]])</f>
        <v>0.99432062176464753</v>
      </c>
      <c r="T1991" s="1">
        <f>ATAN2(Table1[[#This Row],[_az]],Table1[[#This Row],[_ay]])*180/PI()</f>
        <v>89.688253887120069</v>
      </c>
      <c r="U1991" s="1">
        <f>ATAN2(SQRT(Table1[[#This Row],[_ay]]*Table1[[#This Row],[_ay]]+Table1[[#This Row],[_az]]*Table1[[#This Row],[_az]]),Table1[[#This Row],[_ax]])*180/PI()</f>
        <v>-2.3789104941726995</v>
      </c>
    </row>
    <row r="1992" spans="1:21" x14ac:dyDescent="0.25">
      <c r="A1992" t="s">
        <v>2</v>
      </c>
      <c r="B1992" t="s">
        <v>1</v>
      </c>
      <c r="C1992" t="s">
        <v>4</v>
      </c>
      <c r="D1992" t="s">
        <v>3</v>
      </c>
      <c r="E1992">
        <v>-219</v>
      </c>
      <c r="F1992">
        <v>8284</v>
      </c>
      <c r="G1992">
        <v>1028</v>
      </c>
      <c r="H1992">
        <v>4</v>
      </c>
      <c r="I1992">
        <v>-3</v>
      </c>
      <c r="J1992">
        <v>-17</v>
      </c>
      <c r="K1992">
        <v>1354</v>
      </c>
      <c r="L1992">
        <v>-6</v>
      </c>
      <c r="M1992">
        <v>-124</v>
      </c>
      <c r="N1992">
        <v>-60</v>
      </c>
      <c r="O1992">
        <v>444413</v>
      </c>
      <c r="P1992">
        <f>(Table1[[#This Row],[ax]]-E$1)/E$2</f>
        <v>-4.0786598689002182E-2</v>
      </c>
      <c r="Q1992">
        <f>(Table1[[#This Row],[ay]]-F$1)/F$2</f>
        <v>0.99320635690889236</v>
      </c>
      <c r="R1992">
        <f>(Table1[[#This Row],[az]]-G$1)/G$2</f>
        <v>4.9249249249249246E-3</v>
      </c>
      <c r="S1992">
        <f>SQRT(Table1[[#This Row],[_ax]]*Table1[[#This Row],[_ax]]+Table1[[#This Row],[_ay]]*Table1[[#This Row],[_ay]]+Table1[[#This Row],[_az]]*Table1[[#This Row],[_az]])</f>
        <v>0.99405566691326086</v>
      </c>
      <c r="T1992" s="1">
        <f>ATAN2(Table1[[#This Row],[_az]],Table1[[#This Row],[_ay]])*180/PI()</f>
        <v>89.715894790666695</v>
      </c>
      <c r="U1992" s="1">
        <f>ATAN2(SQRT(Table1[[#This Row],[_ay]]*Table1[[#This Row],[_ay]]+Table1[[#This Row],[_az]]*Table1[[#This Row],[_az]]),Table1[[#This Row],[_ax]])*180/PI()</f>
        <v>-2.3515344627811818</v>
      </c>
    </row>
    <row r="1993" spans="1:21" x14ac:dyDescent="0.25">
      <c r="A1993" t="s">
        <v>2</v>
      </c>
      <c r="B1993" t="s">
        <v>1</v>
      </c>
      <c r="C1993" t="s">
        <v>4</v>
      </c>
      <c r="D1993" t="s">
        <v>3</v>
      </c>
      <c r="E1993">
        <v>-224</v>
      </c>
      <c r="F1993">
        <v>8280</v>
      </c>
      <c r="G1993">
        <v>1035</v>
      </c>
      <c r="H1993">
        <v>4</v>
      </c>
      <c r="I1993">
        <v>-1</v>
      </c>
      <c r="J1993">
        <v>-17</v>
      </c>
      <c r="K1993">
        <v>1353</v>
      </c>
      <c r="L1993">
        <v>-6</v>
      </c>
      <c r="M1993">
        <v>-130</v>
      </c>
      <c r="N1993">
        <v>-58</v>
      </c>
      <c r="O1993">
        <v>444463</v>
      </c>
      <c r="P1993">
        <f>(Table1[[#This Row],[ax]]-E$1)/E$2</f>
        <v>-4.1393542121874238E-2</v>
      </c>
      <c r="Q1993">
        <f>(Table1[[#This Row],[ay]]-F$1)/F$2</f>
        <v>0.99272109668809905</v>
      </c>
      <c r="R1993">
        <f>(Table1[[#This Row],[az]]-G$1)/G$2</f>
        <v>5.7657657657657659E-3</v>
      </c>
      <c r="S1993">
        <f>SQRT(Table1[[#This Row],[_ax]]*Table1[[#This Row],[_ax]]+Table1[[#This Row],[_ay]]*Table1[[#This Row],[_ay]]+Table1[[#This Row],[_az]]*Table1[[#This Row],[_az]])</f>
        <v>0.99360044544770765</v>
      </c>
      <c r="T1993" s="1">
        <f>ATAN2(Table1[[#This Row],[_az]],Table1[[#This Row],[_ay]])*180/PI()</f>
        <v>89.667227451328458</v>
      </c>
      <c r="U1993" s="1">
        <f>ATAN2(SQRT(Table1[[#This Row],[_ay]]*Table1[[#This Row],[_ay]]+Table1[[#This Row],[_az]]*Table1[[#This Row],[_az]]),Table1[[#This Row],[_ax]])*180/PI()</f>
        <v>-2.3876416761271604</v>
      </c>
    </row>
    <row r="1994" spans="1:21" x14ac:dyDescent="0.25">
      <c r="A1994" t="s">
        <v>2</v>
      </c>
      <c r="B1994" t="s">
        <v>1</v>
      </c>
      <c r="C1994" t="s">
        <v>4</v>
      </c>
      <c r="D1994" t="s">
        <v>3</v>
      </c>
      <c r="E1994">
        <v>-219</v>
      </c>
      <c r="F1994">
        <v>8284</v>
      </c>
      <c r="G1994">
        <v>1039</v>
      </c>
      <c r="H1994">
        <v>3</v>
      </c>
      <c r="I1994">
        <v>-1</v>
      </c>
      <c r="J1994">
        <v>-18</v>
      </c>
      <c r="K1994">
        <v>1354</v>
      </c>
      <c r="L1994">
        <v>-3</v>
      </c>
      <c r="M1994">
        <v>-123</v>
      </c>
      <c r="N1994">
        <v>-59</v>
      </c>
      <c r="O1994">
        <v>444513</v>
      </c>
      <c r="P1994">
        <f>(Table1[[#This Row],[ax]]-E$1)/E$2</f>
        <v>-4.0786598689002182E-2</v>
      </c>
      <c r="Q1994">
        <f>(Table1[[#This Row],[ay]]-F$1)/F$2</f>
        <v>0.99320635690889236</v>
      </c>
      <c r="R1994">
        <f>(Table1[[#This Row],[az]]-G$1)/G$2</f>
        <v>6.2462462462462461E-3</v>
      </c>
      <c r="S1994">
        <f>SQRT(Table1[[#This Row],[_ax]]*Table1[[#This Row],[_ax]]+Table1[[#This Row],[_ay]]*Table1[[#This Row],[_ay]]+Table1[[#This Row],[_az]]*Table1[[#This Row],[_az]])</f>
        <v>0.9940630913724845</v>
      </c>
      <c r="T1994" s="1">
        <f>ATAN2(Table1[[#This Row],[_az]],Table1[[#This Row],[_ay]])*180/PI()</f>
        <v>89.639673239004779</v>
      </c>
      <c r="U1994" s="1">
        <f>ATAN2(SQRT(Table1[[#This Row],[_ay]]*Table1[[#This Row],[_ay]]+Table1[[#This Row],[_az]]*Table1[[#This Row],[_az]]),Table1[[#This Row],[_ax]])*180/PI()</f>
        <v>-2.3515168897707439</v>
      </c>
    </row>
    <row r="1995" spans="1:21" x14ac:dyDescent="0.25">
      <c r="A1995" t="s">
        <v>2</v>
      </c>
      <c r="B1995" t="s">
        <v>1</v>
      </c>
      <c r="C1995" t="s">
        <v>4</v>
      </c>
      <c r="D1995" t="s">
        <v>3</v>
      </c>
      <c r="E1995">
        <v>-216</v>
      </c>
      <c r="F1995">
        <v>8285</v>
      </c>
      <c r="G1995">
        <v>1035</v>
      </c>
      <c r="H1995">
        <v>3</v>
      </c>
      <c r="I1995">
        <v>-2</v>
      </c>
      <c r="J1995">
        <v>-16</v>
      </c>
      <c r="K1995">
        <v>1354</v>
      </c>
      <c r="L1995">
        <v>-3</v>
      </c>
      <c r="M1995">
        <v>-125</v>
      </c>
      <c r="N1995">
        <v>-55</v>
      </c>
      <c r="O1995">
        <v>444563</v>
      </c>
      <c r="P1995">
        <f>(Table1[[#This Row],[ax]]-E$1)/E$2</f>
        <v>-4.042243262927895E-2</v>
      </c>
      <c r="Q1995">
        <f>(Table1[[#This Row],[ay]]-F$1)/F$2</f>
        <v>0.99332767196409077</v>
      </c>
      <c r="R1995">
        <f>(Table1[[#This Row],[az]]-G$1)/G$2</f>
        <v>5.7657657657657659E-3</v>
      </c>
      <c r="S1995">
        <f>SQRT(Table1[[#This Row],[_ax]]*Table1[[#This Row],[_ax]]+Table1[[#This Row],[_ay]]*Table1[[#This Row],[_ay]]+Table1[[#This Row],[_az]]*Table1[[#This Row],[_az]])</f>
        <v>0.99416652579139608</v>
      </c>
      <c r="T1995" s="1">
        <f>ATAN2(Table1[[#This Row],[_az]],Table1[[#This Row],[_ay]])*180/PI()</f>
        <v>89.667430654230301</v>
      </c>
      <c r="U1995" s="1">
        <f>ATAN2(SQRT(Table1[[#This Row],[_ay]]*Table1[[#This Row],[_ay]]+Table1[[#This Row],[_az]]*Table1[[#This Row],[_az]]),Table1[[#This Row],[_ax]])*180/PI()</f>
        <v>-2.3302669613215432</v>
      </c>
    </row>
    <row r="1996" spans="1:21" x14ac:dyDescent="0.25">
      <c r="A1996" t="s">
        <v>2</v>
      </c>
      <c r="B1996" t="s">
        <v>1</v>
      </c>
      <c r="C1996" t="s">
        <v>4</v>
      </c>
      <c r="D1996" t="s">
        <v>3</v>
      </c>
      <c r="E1996">
        <v>-211</v>
      </c>
      <c r="F1996">
        <v>8290</v>
      </c>
      <c r="G1996">
        <v>1037</v>
      </c>
      <c r="H1996">
        <v>4</v>
      </c>
      <c r="I1996">
        <v>-3</v>
      </c>
      <c r="J1996">
        <v>-16</v>
      </c>
      <c r="K1996">
        <v>1352</v>
      </c>
      <c r="L1996">
        <v>-6</v>
      </c>
      <c r="M1996">
        <v>-124</v>
      </c>
      <c r="N1996">
        <v>-56</v>
      </c>
      <c r="O1996">
        <v>444613</v>
      </c>
      <c r="P1996">
        <f>(Table1[[#This Row],[ax]]-E$1)/E$2</f>
        <v>-3.9815489196406893E-2</v>
      </c>
      <c r="Q1996">
        <f>(Table1[[#This Row],[ay]]-F$1)/F$2</f>
        <v>0.9939342472400825</v>
      </c>
      <c r="R1996">
        <f>(Table1[[#This Row],[az]]-G$1)/G$2</f>
        <v>6.006006006006006E-3</v>
      </c>
      <c r="S1996">
        <f>SQRT(Table1[[#This Row],[_ax]]*Table1[[#This Row],[_ax]]+Table1[[#This Row],[_ay]]*Table1[[#This Row],[_ay]]+Table1[[#This Row],[_az]]*Table1[[#This Row],[_az]])</f>
        <v>0.99474953285980627</v>
      </c>
      <c r="T1996" s="1">
        <f>ATAN2(Table1[[#This Row],[_az]],Table1[[#This Row],[_ay]])*180/PI()</f>
        <v>89.653785339857336</v>
      </c>
      <c r="U1996" s="1">
        <f>ATAN2(SQRT(Table1[[#This Row],[_ay]]*Table1[[#This Row],[_ay]]+Table1[[#This Row],[_az]]*Table1[[#This Row],[_az]]),Table1[[#This Row],[_ax]])*180/PI()</f>
        <v>-2.2939131615022239</v>
      </c>
    </row>
    <row r="1997" spans="1:21" x14ac:dyDescent="0.25">
      <c r="A1997" t="s">
        <v>2</v>
      </c>
      <c r="B1997" t="s">
        <v>1</v>
      </c>
      <c r="C1997" t="s">
        <v>4</v>
      </c>
      <c r="D1997" t="s">
        <v>3</v>
      </c>
      <c r="E1997">
        <v>-215</v>
      </c>
      <c r="F1997">
        <v>8281</v>
      </c>
      <c r="G1997">
        <v>1029</v>
      </c>
      <c r="H1997">
        <v>4</v>
      </c>
      <c r="I1997">
        <v>-2</v>
      </c>
      <c r="J1997">
        <v>-17</v>
      </c>
      <c r="K1997">
        <v>1353</v>
      </c>
      <c r="L1997">
        <v>-9</v>
      </c>
      <c r="M1997">
        <v>-127</v>
      </c>
      <c r="N1997">
        <v>-55</v>
      </c>
      <c r="O1997">
        <v>444663</v>
      </c>
      <c r="P1997">
        <f>(Table1[[#This Row],[ax]]-E$1)/E$2</f>
        <v>-4.0301043942704541E-2</v>
      </c>
      <c r="Q1997">
        <f>(Table1[[#This Row],[ay]]-F$1)/F$2</f>
        <v>0.99284241174329735</v>
      </c>
      <c r="R1997">
        <f>(Table1[[#This Row],[az]]-G$1)/G$2</f>
        <v>5.0450450450450447E-3</v>
      </c>
      <c r="S1997">
        <f>SQRT(Table1[[#This Row],[_ax]]*Table1[[#This Row],[_ax]]+Table1[[#This Row],[_ay]]*Table1[[#This Row],[_ay]]+Table1[[#This Row],[_az]]*Table1[[#This Row],[_az]])</f>
        <v>0.99367282401131685</v>
      </c>
      <c r="T1997" s="1">
        <f>ATAN2(Table1[[#This Row],[_az]],Table1[[#This Row],[_ay]])*180/PI()</f>
        <v>89.708858830729739</v>
      </c>
      <c r="U1997" s="1">
        <f>ATAN2(SQRT(Table1[[#This Row],[_ay]]*Table1[[#This Row],[_ay]]+Table1[[#This Row],[_az]]*Table1[[#This Row],[_az]]),Table1[[#This Row],[_ax]])*180/PI()</f>
        <v>-2.3244202563113636</v>
      </c>
    </row>
    <row r="1998" spans="1:21" x14ac:dyDescent="0.25">
      <c r="A1998" t="s">
        <v>2</v>
      </c>
      <c r="B1998" t="s">
        <v>1</v>
      </c>
      <c r="C1998" t="s">
        <v>4</v>
      </c>
      <c r="D1998" t="s">
        <v>3</v>
      </c>
      <c r="E1998">
        <v>-219</v>
      </c>
      <c r="F1998">
        <v>8280</v>
      </c>
      <c r="G1998">
        <v>1037</v>
      </c>
      <c r="H1998">
        <v>3</v>
      </c>
      <c r="I1998">
        <v>-1</v>
      </c>
      <c r="J1998">
        <v>-17</v>
      </c>
      <c r="K1998">
        <v>1353</v>
      </c>
      <c r="L1998">
        <v>2</v>
      </c>
      <c r="M1998">
        <v>-126</v>
      </c>
      <c r="N1998">
        <v>-56</v>
      </c>
      <c r="O1998">
        <v>444713</v>
      </c>
      <c r="P1998">
        <f>(Table1[[#This Row],[ax]]-E$1)/E$2</f>
        <v>-4.0786598689002182E-2</v>
      </c>
      <c r="Q1998">
        <f>(Table1[[#This Row],[ay]]-F$1)/F$2</f>
        <v>0.99272109668809905</v>
      </c>
      <c r="R1998">
        <f>(Table1[[#This Row],[az]]-G$1)/G$2</f>
        <v>6.006006006006006E-3</v>
      </c>
      <c r="S1998">
        <f>SQRT(Table1[[#This Row],[_ax]]*Table1[[#This Row],[_ax]]+Table1[[#This Row],[_ay]]*Table1[[#This Row],[_ay]]+Table1[[#This Row],[_az]]*Table1[[#This Row],[_az]])</f>
        <v>0.99357676832260122</v>
      </c>
      <c r="T1998" s="1">
        <f>ATAN2(Table1[[#This Row],[_az]],Table1[[#This Row],[_ay]])*180/PI()</f>
        <v>89.653362260036687</v>
      </c>
      <c r="U1998" s="1">
        <f>ATAN2(SQRT(Table1[[#This Row],[_ay]]*Table1[[#This Row],[_ay]]+Table1[[#This Row],[_az]]*Table1[[#This Row],[_az]]),Table1[[#This Row],[_ax]])*180/PI()</f>
        <v>-2.3526685268735315</v>
      </c>
    </row>
    <row r="1999" spans="1:21" x14ac:dyDescent="0.25">
      <c r="A1999" t="s">
        <v>2</v>
      </c>
      <c r="B1999" t="s">
        <v>1</v>
      </c>
      <c r="C1999" t="s">
        <v>4</v>
      </c>
      <c r="D1999" t="s">
        <v>3</v>
      </c>
      <c r="E1999">
        <v>-218</v>
      </c>
      <c r="F1999">
        <v>8278</v>
      </c>
      <c r="G1999">
        <v>1041</v>
      </c>
      <c r="H1999">
        <v>4</v>
      </c>
      <c r="I1999">
        <v>-1</v>
      </c>
      <c r="J1999">
        <v>-17</v>
      </c>
      <c r="K1999">
        <v>1352</v>
      </c>
      <c r="L1999">
        <v>-5</v>
      </c>
      <c r="M1999">
        <v>-129</v>
      </c>
      <c r="N1999">
        <v>-55</v>
      </c>
      <c r="O1999">
        <v>444763</v>
      </c>
      <c r="P1999">
        <f>(Table1[[#This Row],[ax]]-E$1)/E$2</f>
        <v>-4.0665210002427774E-2</v>
      </c>
      <c r="Q1999">
        <f>(Table1[[#This Row],[ay]]-F$1)/F$2</f>
        <v>0.99247846657770233</v>
      </c>
      <c r="R1999">
        <f>(Table1[[#This Row],[az]]-G$1)/G$2</f>
        <v>6.4864864864864862E-3</v>
      </c>
      <c r="S1999">
        <f>SQRT(Table1[[#This Row],[_ax]]*Table1[[#This Row],[_ax]]+Table1[[#This Row],[_ay]]*Table1[[#This Row],[_ay]]+Table1[[#This Row],[_az]]*Table1[[#This Row],[_az]])</f>
        <v>0.99333239171583865</v>
      </c>
      <c r="T1999" s="1">
        <f>ATAN2(Table1[[#This Row],[_az]],Table1[[#This Row],[_ay]])*180/PI()</f>
        <v>89.625540482150257</v>
      </c>
      <c r="U1999" s="1">
        <f>ATAN2(SQRT(Table1[[#This Row],[_ay]]*Table1[[#This Row],[_ay]]+Table1[[#This Row],[_az]]*Table1[[#This Row],[_az]]),Table1[[#This Row],[_ax]])*180/PI()</f>
        <v>-2.3462400123491403</v>
      </c>
    </row>
    <row r="2000" spans="1:21" x14ac:dyDescent="0.25">
      <c r="A2000" t="s">
        <v>2</v>
      </c>
      <c r="B2000" t="s">
        <v>1</v>
      </c>
      <c r="C2000" t="s">
        <v>4</v>
      </c>
      <c r="D2000" t="s">
        <v>3</v>
      </c>
      <c r="E2000">
        <v>-221</v>
      </c>
      <c r="F2000">
        <v>8286</v>
      </c>
      <c r="G2000">
        <v>1039</v>
      </c>
      <c r="H2000">
        <v>4</v>
      </c>
      <c r="I2000">
        <v>-1</v>
      </c>
      <c r="J2000">
        <v>-17</v>
      </c>
      <c r="K2000">
        <v>1354</v>
      </c>
      <c r="L2000">
        <v>-1</v>
      </c>
      <c r="M2000">
        <v>-125</v>
      </c>
      <c r="N2000">
        <v>-53</v>
      </c>
      <c r="O2000">
        <v>444813</v>
      </c>
      <c r="P2000">
        <f>(Table1[[#This Row],[ax]]-E$1)/E$2</f>
        <v>-4.1029376062151006E-2</v>
      </c>
      <c r="Q2000">
        <f>(Table1[[#This Row],[ay]]-F$1)/F$2</f>
        <v>0.99344898701928908</v>
      </c>
      <c r="R2000">
        <f>(Table1[[#This Row],[az]]-G$1)/G$2</f>
        <v>6.2462462462462461E-3</v>
      </c>
      <c r="S2000">
        <f>SQRT(Table1[[#This Row],[_ax]]*Table1[[#This Row],[_ax]]+Table1[[#This Row],[_ay]]*Table1[[#This Row],[_ay]]+Table1[[#This Row],[_az]]*Table1[[#This Row],[_az]])</f>
        <v>0.99431550078527375</v>
      </c>
      <c r="T2000" s="1">
        <f>ATAN2(Table1[[#This Row],[_az]],Table1[[#This Row],[_ay]])*180/PI()</f>
        <v>89.639761239313444</v>
      </c>
      <c r="U2000" s="1">
        <f>ATAN2(SQRT(Table1[[#This Row],[_ay]]*Table1[[#This Row],[_ay]]+Table1[[#This Row],[_az]]*Table1[[#This Row],[_az]]),Table1[[#This Row],[_ax]])*180/PI()</f>
        <v>-2.3649211140605826</v>
      </c>
    </row>
    <row r="2001" spans="1:21" x14ac:dyDescent="0.25">
      <c r="A2001" t="s">
        <v>2</v>
      </c>
      <c r="B2001" t="s">
        <v>1</v>
      </c>
      <c r="C2001" t="s">
        <v>4</v>
      </c>
      <c r="D2001" t="s">
        <v>3</v>
      </c>
      <c r="E2001">
        <v>-218</v>
      </c>
      <c r="F2001">
        <v>8286</v>
      </c>
      <c r="G2001">
        <v>1029</v>
      </c>
      <c r="H2001">
        <v>4</v>
      </c>
      <c r="I2001">
        <v>-1</v>
      </c>
      <c r="J2001">
        <v>-16</v>
      </c>
      <c r="K2001">
        <v>1352</v>
      </c>
      <c r="L2001">
        <v>-8</v>
      </c>
      <c r="M2001">
        <v>-126</v>
      </c>
      <c r="N2001">
        <v>-50</v>
      </c>
      <c r="O2001">
        <v>444863</v>
      </c>
      <c r="P2001">
        <f>(Table1[[#This Row],[ax]]-E$1)/E$2</f>
        <v>-4.0665210002427774E-2</v>
      </c>
      <c r="Q2001">
        <f>(Table1[[#This Row],[ay]]-F$1)/F$2</f>
        <v>0.99344898701928908</v>
      </c>
      <c r="R2001">
        <f>(Table1[[#This Row],[az]]-G$1)/G$2</f>
        <v>5.0450450450450447E-3</v>
      </c>
      <c r="S2001">
        <f>SQRT(Table1[[#This Row],[_ax]]*Table1[[#This Row],[_ax]]+Table1[[#This Row],[_ay]]*Table1[[#This Row],[_ay]]+Table1[[#This Row],[_az]]*Table1[[#This Row],[_az]])</f>
        <v>0.99429371998102234</v>
      </c>
      <c r="T2001" s="1">
        <f>ATAN2(Table1[[#This Row],[_az]],Table1[[#This Row],[_ay]])*180/PI()</f>
        <v>89.709036591239155</v>
      </c>
      <c r="U2001" s="1">
        <f>ATAN2(SQRT(Table1[[#This Row],[_ay]]*Table1[[#This Row],[_ay]]+Table1[[#This Row],[_az]]*Table1[[#This Row],[_az]]),Table1[[#This Row],[_ax]])*180/PI()</f>
        <v>-2.343970294114011</v>
      </c>
    </row>
    <row r="2002" spans="1:21" x14ac:dyDescent="0.25">
      <c r="A2002" t="s">
        <v>2</v>
      </c>
      <c r="B2002" t="s">
        <v>1</v>
      </c>
      <c r="C2002" t="s">
        <v>4</v>
      </c>
      <c r="D2002" t="s">
        <v>3</v>
      </c>
      <c r="E2002">
        <v>-221</v>
      </c>
      <c r="F2002">
        <v>8279</v>
      </c>
      <c r="G2002">
        <v>1032</v>
      </c>
      <c r="H2002">
        <v>3</v>
      </c>
      <c r="I2002">
        <v>-1</v>
      </c>
      <c r="J2002">
        <v>-18</v>
      </c>
      <c r="K2002">
        <v>1354</v>
      </c>
      <c r="L2002">
        <v>0</v>
      </c>
      <c r="M2002">
        <v>-122</v>
      </c>
      <c r="N2002">
        <v>-56</v>
      </c>
      <c r="O2002">
        <v>444913</v>
      </c>
      <c r="P2002">
        <f>(Table1[[#This Row],[ax]]-E$1)/E$2</f>
        <v>-4.1029376062151006E-2</v>
      </c>
      <c r="Q2002">
        <f>(Table1[[#This Row],[ay]]-F$1)/F$2</f>
        <v>0.99259978163290064</v>
      </c>
      <c r="R2002">
        <f>(Table1[[#This Row],[az]]-G$1)/G$2</f>
        <v>5.4054054054054057E-3</v>
      </c>
      <c r="S2002">
        <f>SQRT(Table1[[#This Row],[_ax]]*Table1[[#This Row],[_ax]]+Table1[[#This Row],[_ay]]*Table1[[#This Row],[_ay]]+Table1[[#This Row],[_az]]*Table1[[#This Row],[_az]])</f>
        <v>0.99346210526890666</v>
      </c>
      <c r="T2002" s="1">
        <f>ATAN2(Table1[[#This Row],[_az]],Table1[[#This Row],[_ay]])*180/PI()</f>
        <v>89.687987182198768</v>
      </c>
      <c r="U2002" s="1">
        <f>ATAN2(SQRT(Table1[[#This Row],[_ay]]*Table1[[#This Row],[_ay]]+Table1[[#This Row],[_az]]*Table1[[#This Row],[_az]]),Table1[[#This Row],[_ax]])*180/PI()</f>
        <v>-2.3669537647835059</v>
      </c>
    </row>
    <row r="2003" spans="1:21" x14ac:dyDescent="0.25">
      <c r="A2003" t="s">
        <v>2</v>
      </c>
      <c r="B2003" t="s">
        <v>1</v>
      </c>
      <c r="C2003" t="s">
        <v>4</v>
      </c>
      <c r="D2003" t="s">
        <v>3</v>
      </c>
      <c r="E2003">
        <v>-222</v>
      </c>
      <c r="F2003">
        <v>8281</v>
      </c>
      <c r="G2003">
        <v>1042</v>
      </c>
      <c r="H2003">
        <v>3</v>
      </c>
      <c r="I2003">
        <v>-2</v>
      </c>
      <c r="J2003">
        <v>-18</v>
      </c>
      <c r="K2003">
        <v>1354</v>
      </c>
      <c r="L2003">
        <v>1</v>
      </c>
      <c r="M2003">
        <v>-125</v>
      </c>
      <c r="N2003">
        <v>-63</v>
      </c>
      <c r="O2003">
        <v>444963</v>
      </c>
      <c r="P2003">
        <f>(Table1[[#This Row],[ax]]-E$1)/E$2</f>
        <v>-4.1150764748725421E-2</v>
      </c>
      <c r="Q2003">
        <f>(Table1[[#This Row],[ay]]-F$1)/F$2</f>
        <v>0.99284241174329735</v>
      </c>
      <c r="R2003">
        <f>(Table1[[#This Row],[az]]-G$1)/G$2</f>
        <v>6.6066066066066062E-3</v>
      </c>
      <c r="S2003">
        <f>SQRT(Table1[[#This Row],[_ax]]*Table1[[#This Row],[_ax]]+Table1[[#This Row],[_ay]]*Table1[[#This Row],[_ay]]+Table1[[#This Row],[_az]]*Table1[[#This Row],[_az]])</f>
        <v>0.99371680434946175</v>
      </c>
      <c r="T2003" s="1">
        <f>ATAN2(Table1[[#This Row],[_az]],Table1[[#This Row],[_ay]])*180/PI()</f>
        <v>89.618746052579539</v>
      </c>
      <c r="U2003" s="1">
        <f>ATAN2(SQRT(Table1[[#This Row],[_ay]]*Table1[[#This Row],[_ay]]+Table1[[#This Row],[_az]]*Table1[[#This Row],[_az]]),Table1[[#This Row],[_ax]])*180/PI()</f>
        <v>-2.3733517737114256</v>
      </c>
    </row>
    <row r="2004" spans="1:21" x14ac:dyDescent="0.25">
      <c r="A2004" t="s">
        <v>2</v>
      </c>
      <c r="B2004" t="s">
        <v>1</v>
      </c>
      <c r="C2004" t="s">
        <v>4</v>
      </c>
      <c r="D2004" t="s">
        <v>3</v>
      </c>
      <c r="E2004">
        <v>-217</v>
      </c>
      <c r="F2004">
        <v>8281</v>
      </c>
      <c r="G2004">
        <v>1040</v>
      </c>
      <c r="H2004">
        <v>4</v>
      </c>
      <c r="I2004">
        <v>-1</v>
      </c>
      <c r="J2004">
        <v>-18</v>
      </c>
      <c r="K2004">
        <v>1355</v>
      </c>
      <c r="L2004">
        <v>-6</v>
      </c>
      <c r="M2004">
        <v>-130</v>
      </c>
      <c r="N2004">
        <v>-56</v>
      </c>
      <c r="O2004">
        <v>445013</v>
      </c>
      <c r="P2004">
        <f>(Table1[[#This Row],[ax]]-E$1)/E$2</f>
        <v>-4.0543821315853365E-2</v>
      </c>
      <c r="Q2004">
        <f>(Table1[[#This Row],[ay]]-F$1)/F$2</f>
        <v>0.99284241174329735</v>
      </c>
      <c r="R2004">
        <f>(Table1[[#This Row],[az]]-G$1)/G$2</f>
        <v>6.3663663663663661E-3</v>
      </c>
      <c r="S2004">
        <f>SQRT(Table1[[#This Row],[_ax]]*Table1[[#This Row],[_ax]]+Table1[[#This Row],[_ay]]*Table1[[#This Row],[_ay]]+Table1[[#This Row],[_az]]*Table1[[#This Row],[_az]])</f>
        <v>0.9936902870733163</v>
      </c>
      <c r="T2004" s="1">
        <f>ATAN2(Table1[[#This Row],[_az]],Table1[[#This Row],[_ay]])*180/PI()</f>
        <v>89.632609445303828</v>
      </c>
      <c r="U2004" s="1">
        <f>ATAN2(SQRT(Table1[[#This Row],[_ay]]*Table1[[#This Row],[_ay]]+Table1[[#This Row],[_az]]*Table1[[#This Row],[_az]]),Table1[[#This Row],[_ax]])*180/PI()</f>
        <v>-2.3383894263277321</v>
      </c>
    </row>
    <row r="2005" spans="1:21" x14ac:dyDescent="0.25">
      <c r="A2005" t="s">
        <v>2</v>
      </c>
      <c r="B2005" t="s">
        <v>1</v>
      </c>
      <c r="C2005" t="s">
        <v>4</v>
      </c>
      <c r="D2005" t="s">
        <v>3</v>
      </c>
      <c r="E2005">
        <v>-217</v>
      </c>
      <c r="F2005">
        <v>8280</v>
      </c>
      <c r="G2005">
        <v>1049</v>
      </c>
      <c r="H2005">
        <v>5</v>
      </c>
      <c r="I2005">
        <v>-2</v>
      </c>
      <c r="J2005">
        <v>-16</v>
      </c>
      <c r="K2005">
        <v>1352</v>
      </c>
      <c r="L2005">
        <v>0</v>
      </c>
      <c r="M2005">
        <v>-130</v>
      </c>
      <c r="N2005">
        <v>-58</v>
      </c>
      <c r="O2005">
        <v>445063</v>
      </c>
      <c r="P2005">
        <f>(Table1[[#This Row],[ax]]-E$1)/E$2</f>
        <v>-4.0543821315853365E-2</v>
      </c>
      <c r="Q2005">
        <f>(Table1[[#This Row],[ay]]-F$1)/F$2</f>
        <v>0.99272109668809905</v>
      </c>
      <c r="R2005">
        <f>(Table1[[#This Row],[az]]-G$1)/G$2</f>
        <v>7.4474474474474474E-3</v>
      </c>
      <c r="S2005">
        <f>SQRT(Table1[[#This Row],[_ax]]*Table1[[#This Row],[_ax]]+Table1[[#This Row],[_ay]]*Table1[[#This Row],[_ay]]+Table1[[#This Row],[_az]]*Table1[[#This Row],[_az]])</f>
        <v>0.9935765907719426</v>
      </c>
      <c r="T2005" s="1">
        <f>ATAN2(Table1[[#This Row],[_az]],Table1[[#This Row],[_ay]])*180/PI()</f>
        <v>89.57017202169591</v>
      </c>
      <c r="U2005" s="1">
        <f>ATAN2(SQRT(Table1[[#This Row],[_ay]]*Table1[[#This Row],[_ay]]+Table1[[#This Row],[_az]]*Table1[[#This Row],[_az]]),Table1[[#This Row],[_ax]])*180/PI()</f>
        <v>-2.33865716005874</v>
      </c>
    </row>
    <row r="2006" spans="1:21" x14ac:dyDescent="0.25">
      <c r="A2006" t="s">
        <v>2</v>
      </c>
      <c r="B2006" t="s">
        <v>1</v>
      </c>
      <c r="C2006" t="s">
        <v>4</v>
      </c>
      <c r="D2006" t="s">
        <v>3</v>
      </c>
      <c r="E2006">
        <v>-216</v>
      </c>
      <c r="F2006">
        <v>8286</v>
      </c>
      <c r="G2006">
        <v>1036</v>
      </c>
      <c r="H2006">
        <v>4</v>
      </c>
      <c r="I2006">
        <v>-2</v>
      </c>
      <c r="J2006">
        <v>-17</v>
      </c>
      <c r="K2006">
        <v>1355</v>
      </c>
      <c r="L2006">
        <v>-3</v>
      </c>
      <c r="M2006">
        <v>-123</v>
      </c>
      <c r="N2006">
        <v>-51</v>
      </c>
      <c r="O2006">
        <v>445113</v>
      </c>
      <c r="P2006">
        <f>(Table1[[#This Row],[ax]]-E$1)/E$2</f>
        <v>-4.042243262927895E-2</v>
      </c>
      <c r="Q2006">
        <f>(Table1[[#This Row],[ay]]-F$1)/F$2</f>
        <v>0.99344898701928908</v>
      </c>
      <c r="R2006">
        <f>(Table1[[#This Row],[az]]-G$1)/G$2</f>
        <v>5.8858858858858859E-3</v>
      </c>
      <c r="S2006">
        <f>SQRT(Table1[[#This Row],[_ax]]*Table1[[#This Row],[_ax]]+Table1[[#This Row],[_ay]]*Table1[[#This Row],[_ay]]+Table1[[#This Row],[_az]]*Table1[[#This Row],[_az]])</f>
        <v>0.9942884423153987</v>
      </c>
      <c r="T2006" s="1">
        <f>ATAN2(Table1[[#This Row],[_az]],Table1[[#This Row],[_ay]])*180/PI()</f>
        <v>89.660543743514438</v>
      </c>
      <c r="U2006" s="1">
        <f>ATAN2(SQRT(Table1[[#This Row],[_ay]]*Table1[[#This Row],[_ay]]+Table1[[#This Row],[_az]]*Table1[[#This Row],[_az]]),Table1[[#This Row],[_ax]])*180/PI()</f>
        <v>-2.3299810736913193</v>
      </c>
    </row>
    <row r="2007" spans="1:21" x14ac:dyDescent="0.25">
      <c r="A2007" t="s">
        <v>2</v>
      </c>
      <c r="B2007" t="s">
        <v>1</v>
      </c>
      <c r="C2007" t="s">
        <v>0</v>
      </c>
      <c r="D2007" t="s">
        <v>5</v>
      </c>
      <c r="E2007">
        <v>-263</v>
      </c>
      <c r="F2007">
        <v>8301</v>
      </c>
      <c r="G2007">
        <v>978</v>
      </c>
      <c r="H2007">
        <v>6</v>
      </c>
      <c r="I2007">
        <v>-1</v>
      </c>
      <c r="J2007">
        <v>-17</v>
      </c>
      <c r="K2007">
        <v>1354</v>
      </c>
      <c r="L2007">
        <v>3</v>
      </c>
      <c r="M2007">
        <v>89</v>
      </c>
      <c r="N2007">
        <v>-27</v>
      </c>
      <c r="O2007">
        <v>452613</v>
      </c>
      <c r="P2007">
        <f>(Table1[[#This Row],[ax]]-E$1)/E$2</f>
        <v>-4.612770089827628E-2</v>
      </c>
      <c r="Q2007">
        <f>(Table1[[#This Row],[ay]]-F$1)/F$2</f>
        <v>0.99526871284726437</v>
      </c>
      <c r="R2007">
        <f>(Table1[[#This Row],[az]]-G$1)/G$2</f>
        <v>-1.0810810810810811E-3</v>
      </c>
      <c r="S2007">
        <f>SQRT(Table1[[#This Row],[_ax]]*Table1[[#This Row],[_ax]]+Table1[[#This Row],[_ay]]*Table1[[#This Row],[_ay]]+Table1[[#This Row],[_az]]*Table1[[#This Row],[_az]])</f>
        <v>0.99633766580367478</v>
      </c>
      <c r="T2007" s="1">
        <f>ATAN2(Table1[[#This Row],[_az]],Table1[[#This Row],[_ay]])*180/PI()</f>
        <v>90.062235814405511</v>
      </c>
      <c r="U2007" s="1">
        <f>ATAN2(SQRT(Table1[[#This Row],[_ay]]*Table1[[#This Row],[_ay]]+Table1[[#This Row],[_az]]*Table1[[#This Row],[_az]]),Table1[[#This Row],[_ax]])*180/PI()</f>
        <v>-2.6535859664866348</v>
      </c>
    </row>
    <row r="2008" spans="1:21" x14ac:dyDescent="0.25">
      <c r="A2008" t="s">
        <v>2</v>
      </c>
      <c r="B2008" t="s">
        <v>1</v>
      </c>
      <c r="C2008" t="s">
        <v>0</v>
      </c>
      <c r="D2008" t="s">
        <v>5</v>
      </c>
      <c r="E2008">
        <v>-239</v>
      </c>
      <c r="F2008">
        <v>8321</v>
      </c>
      <c r="G2008">
        <v>996</v>
      </c>
      <c r="H2008">
        <v>4</v>
      </c>
      <c r="I2008">
        <v>-2</v>
      </c>
      <c r="J2008">
        <v>-19</v>
      </c>
      <c r="K2008">
        <v>1355</v>
      </c>
      <c r="L2008">
        <v>6</v>
      </c>
      <c r="M2008">
        <v>98</v>
      </c>
      <c r="N2008">
        <v>-24</v>
      </c>
      <c r="O2008">
        <v>452663</v>
      </c>
      <c r="P2008">
        <f>(Table1[[#This Row],[ax]]-E$1)/E$2</f>
        <v>-4.3214372420490407E-2</v>
      </c>
      <c r="Q2008">
        <f>(Table1[[#This Row],[ay]]-F$1)/F$2</f>
        <v>0.99769501395123139</v>
      </c>
      <c r="R2008">
        <f>(Table1[[#This Row],[az]]-G$1)/G$2</f>
        <v>1.0810810810810811E-3</v>
      </c>
      <c r="S2008">
        <f>SQRT(Table1[[#This Row],[_ax]]*Table1[[#This Row],[_ax]]+Table1[[#This Row],[_ay]]*Table1[[#This Row],[_ay]]+Table1[[#This Row],[_az]]*Table1[[#This Row],[_az]])</f>
        <v>0.99863105879155811</v>
      </c>
      <c r="T2008" s="1">
        <f>ATAN2(Table1[[#This Row],[_az]],Table1[[#This Row],[_ay]])*180/PI()</f>
        <v>89.937915537164599</v>
      </c>
      <c r="U2008" s="1">
        <f>ATAN2(SQRT(Table1[[#This Row],[_ay]]*Table1[[#This Row],[_ay]]+Table1[[#This Row],[_az]]*Table1[[#This Row],[_az]]),Table1[[#This Row],[_ax]])*180/PI()</f>
        <v>-2.4801697747297533</v>
      </c>
    </row>
    <row r="2009" spans="1:21" x14ac:dyDescent="0.25">
      <c r="A2009" t="s">
        <v>2</v>
      </c>
      <c r="B2009" t="s">
        <v>1</v>
      </c>
      <c r="C2009" t="s">
        <v>0</v>
      </c>
      <c r="D2009" t="s">
        <v>5</v>
      </c>
      <c r="E2009">
        <v>-244</v>
      </c>
      <c r="F2009">
        <v>8304</v>
      </c>
      <c r="G2009">
        <v>1011</v>
      </c>
      <c r="H2009">
        <v>4</v>
      </c>
      <c r="I2009">
        <v>-3</v>
      </c>
      <c r="J2009">
        <v>-17</v>
      </c>
      <c r="K2009">
        <v>1353</v>
      </c>
      <c r="L2009">
        <v>12</v>
      </c>
      <c r="M2009">
        <v>94</v>
      </c>
      <c r="N2009">
        <v>-28</v>
      </c>
      <c r="O2009">
        <v>452713</v>
      </c>
      <c r="P2009">
        <f>(Table1[[#This Row],[ax]]-E$1)/E$2</f>
        <v>-4.3821315853362464E-2</v>
      </c>
      <c r="Q2009">
        <f>(Table1[[#This Row],[ay]]-F$1)/F$2</f>
        <v>0.99563265801285938</v>
      </c>
      <c r="R2009">
        <f>(Table1[[#This Row],[az]]-G$1)/G$2</f>
        <v>2.8828828828828829E-3</v>
      </c>
      <c r="S2009">
        <f>SQRT(Table1[[#This Row],[_ax]]*Table1[[#This Row],[_ax]]+Table1[[#This Row],[_ay]]*Table1[[#This Row],[_ay]]+Table1[[#This Row],[_az]]*Table1[[#This Row],[_az]])</f>
        <v>0.99660072668977517</v>
      </c>
      <c r="T2009" s="1">
        <f>ATAN2(Table1[[#This Row],[_az]],Table1[[#This Row],[_ay]])*180/PI()</f>
        <v>89.834098892725933</v>
      </c>
      <c r="U2009" s="1">
        <f>ATAN2(SQRT(Table1[[#This Row],[_ay]]*Table1[[#This Row],[_ay]]+Table1[[#This Row],[_az]]*Table1[[#This Row],[_az]]),Table1[[#This Row],[_ax]])*180/PI()</f>
        <v>-2.5201529127524731</v>
      </c>
    </row>
    <row r="2010" spans="1:21" x14ac:dyDescent="0.25">
      <c r="A2010" t="s">
        <v>2</v>
      </c>
      <c r="B2010" t="s">
        <v>1</v>
      </c>
      <c r="C2010" t="s">
        <v>0</v>
      </c>
      <c r="D2010" t="s">
        <v>5</v>
      </c>
      <c r="E2010">
        <v>-251</v>
      </c>
      <c r="F2010">
        <v>8281</v>
      </c>
      <c r="G2010">
        <v>992</v>
      </c>
      <c r="H2010">
        <v>4</v>
      </c>
      <c r="I2010">
        <v>-2</v>
      </c>
      <c r="J2010">
        <v>-17</v>
      </c>
      <c r="K2010">
        <v>1355</v>
      </c>
      <c r="L2010">
        <v>11</v>
      </c>
      <c r="M2010">
        <v>95</v>
      </c>
      <c r="N2010">
        <v>-27</v>
      </c>
      <c r="O2010">
        <v>452763</v>
      </c>
      <c r="P2010">
        <f>(Table1[[#This Row],[ax]]-E$1)/E$2</f>
        <v>-4.4671036659383344E-2</v>
      </c>
      <c r="Q2010">
        <f>(Table1[[#This Row],[ay]]-F$1)/F$2</f>
        <v>0.99284241174329735</v>
      </c>
      <c r="R2010">
        <f>(Table1[[#This Row],[az]]-G$1)/G$2</f>
        <v>6.0060060060060057E-4</v>
      </c>
      <c r="S2010">
        <f>SQRT(Table1[[#This Row],[_ax]]*Table1[[#This Row],[_ax]]+Table1[[#This Row],[_ay]]*Table1[[#This Row],[_ay]]+Table1[[#This Row],[_az]]*Table1[[#This Row],[_az]])</f>
        <v>0.99384702886991239</v>
      </c>
      <c r="T2010" s="1">
        <f>ATAN2(Table1[[#This Row],[_az]],Table1[[#This Row],[_ay]])*180/PI()</f>
        <v>89.965340042908281</v>
      </c>
      <c r="U2010" s="1">
        <f>ATAN2(SQRT(Table1[[#This Row],[_ay]]*Table1[[#This Row],[_ay]]+Table1[[#This Row],[_az]]*Table1[[#This Row],[_az]]),Table1[[#This Row],[_ax]])*180/PI()</f>
        <v>-2.5761755932812673</v>
      </c>
    </row>
    <row r="2011" spans="1:21" x14ac:dyDescent="0.25">
      <c r="A2011" t="s">
        <v>2</v>
      </c>
      <c r="B2011" t="s">
        <v>1</v>
      </c>
      <c r="C2011" t="s">
        <v>0</v>
      </c>
      <c r="D2011" t="s">
        <v>5</v>
      </c>
      <c r="E2011">
        <v>-235</v>
      </c>
      <c r="F2011">
        <v>8292</v>
      </c>
      <c r="G2011">
        <v>995</v>
      </c>
      <c r="H2011">
        <v>4</v>
      </c>
      <c r="I2011">
        <v>-1</v>
      </c>
      <c r="J2011">
        <v>-18</v>
      </c>
      <c r="K2011">
        <v>1354</v>
      </c>
      <c r="L2011">
        <v>14</v>
      </c>
      <c r="M2011">
        <v>98</v>
      </c>
      <c r="N2011">
        <v>-32</v>
      </c>
      <c r="O2011">
        <v>452813</v>
      </c>
      <c r="P2011">
        <f>(Table1[[#This Row],[ax]]-E$1)/E$2</f>
        <v>-4.2728817674192766E-2</v>
      </c>
      <c r="Q2011">
        <f>(Table1[[#This Row],[ay]]-F$1)/F$2</f>
        <v>0.99417687735047922</v>
      </c>
      <c r="R2011">
        <f>(Table1[[#This Row],[az]]-G$1)/G$2</f>
        <v>9.6096096096096094E-4</v>
      </c>
      <c r="S2011">
        <f>SQRT(Table1[[#This Row],[_ax]]*Table1[[#This Row],[_ax]]+Table1[[#This Row],[_ay]]*Table1[[#This Row],[_ay]]+Table1[[#This Row],[_az]]*Table1[[#This Row],[_az]])</f>
        <v>0.99509514055900838</v>
      </c>
      <c r="T2011" s="1">
        <f>ATAN2(Table1[[#This Row],[_az]],Table1[[#This Row],[_ay]])*180/PI()</f>
        <v>89.944618516637092</v>
      </c>
      <c r="U2011" s="1">
        <f>ATAN2(SQRT(Table1[[#This Row],[_ay]]*Table1[[#This Row],[_ay]]+Table1[[#This Row],[_az]]*Table1[[#This Row],[_az]]),Table1[[#This Row],[_ax]])*180/PI()</f>
        <v>-2.4610047473754157</v>
      </c>
    </row>
    <row r="2012" spans="1:21" x14ac:dyDescent="0.25">
      <c r="A2012" t="s">
        <v>2</v>
      </c>
      <c r="B2012" t="s">
        <v>1</v>
      </c>
      <c r="C2012" t="s">
        <v>0</v>
      </c>
      <c r="D2012" t="s">
        <v>5</v>
      </c>
      <c r="E2012">
        <v>-246</v>
      </c>
      <c r="F2012">
        <v>8284</v>
      </c>
      <c r="G2012">
        <v>1004</v>
      </c>
      <c r="H2012">
        <v>5</v>
      </c>
      <c r="I2012">
        <v>-2</v>
      </c>
      <c r="J2012">
        <v>-18</v>
      </c>
      <c r="K2012">
        <v>1357</v>
      </c>
      <c r="L2012">
        <v>16</v>
      </c>
      <c r="M2012">
        <v>92</v>
      </c>
      <c r="N2012">
        <v>-24</v>
      </c>
      <c r="O2012">
        <v>452863</v>
      </c>
      <c r="P2012">
        <f>(Table1[[#This Row],[ax]]-E$1)/E$2</f>
        <v>-4.4064093226511288E-2</v>
      </c>
      <c r="Q2012">
        <f>(Table1[[#This Row],[ay]]-F$1)/F$2</f>
        <v>0.99320635690889236</v>
      </c>
      <c r="R2012">
        <f>(Table1[[#This Row],[az]]-G$1)/G$2</f>
        <v>2.0420420420420421E-3</v>
      </c>
      <c r="S2012">
        <f>SQRT(Table1[[#This Row],[_ax]]*Table1[[#This Row],[_ax]]+Table1[[#This Row],[_ay]]*Table1[[#This Row],[_ay]]+Table1[[#This Row],[_az]]*Table1[[#This Row],[_az]])</f>
        <v>0.99418543625010436</v>
      </c>
      <c r="T2012" s="1">
        <f>ATAN2(Table1[[#This Row],[_az]],Table1[[#This Row],[_ay]])*180/PI()</f>
        <v>89.882199479570986</v>
      </c>
      <c r="U2012" s="1">
        <f>ATAN2(SQRT(Table1[[#This Row],[_ay]]*Table1[[#This Row],[_ay]]+Table1[[#This Row],[_az]]*Table1[[#This Row],[_az]]),Table1[[#This Row],[_ax]])*180/PI()</f>
        <v>-2.5402845397185554</v>
      </c>
    </row>
    <row r="2013" spans="1:21" x14ac:dyDescent="0.25">
      <c r="A2013" t="s">
        <v>2</v>
      </c>
      <c r="B2013" t="s">
        <v>1</v>
      </c>
      <c r="C2013" t="s">
        <v>0</v>
      </c>
      <c r="D2013" t="s">
        <v>5</v>
      </c>
      <c r="E2013">
        <v>-244</v>
      </c>
      <c r="F2013">
        <v>8284</v>
      </c>
      <c r="G2013">
        <v>1007</v>
      </c>
      <c r="H2013">
        <v>3</v>
      </c>
      <c r="I2013">
        <v>-1</v>
      </c>
      <c r="J2013">
        <v>-18</v>
      </c>
      <c r="K2013">
        <v>1355</v>
      </c>
      <c r="L2013">
        <v>15</v>
      </c>
      <c r="M2013">
        <v>83</v>
      </c>
      <c r="N2013">
        <v>-27</v>
      </c>
      <c r="O2013">
        <v>452913</v>
      </c>
      <c r="P2013">
        <f>(Table1[[#This Row],[ax]]-E$1)/E$2</f>
        <v>-4.3821315853362464E-2</v>
      </c>
      <c r="Q2013">
        <f>(Table1[[#This Row],[ay]]-F$1)/F$2</f>
        <v>0.99320635690889236</v>
      </c>
      <c r="R2013">
        <f>(Table1[[#This Row],[az]]-G$1)/G$2</f>
        <v>2.4024024024024023E-3</v>
      </c>
      <c r="S2013">
        <f>SQRT(Table1[[#This Row],[_ax]]*Table1[[#This Row],[_ax]]+Table1[[#This Row],[_ay]]*Table1[[#This Row],[_ay]]+Table1[[#This Row],[_az]]*Table1[[#This Row],[_az]])</f>
        <v>0.99417551099625123</v>
      </c>
      <c r="T2013" s="1">
        <f>ATAN2(Table1[[#This Row],[_az]],Table1[[#This Row],[_ay]])*180/PI()</f>
        <v>89.861411227439788</v>
      </c>
      <c r="U2013" s="1">
        <f>ATAN2(SQRT(Table1[[#This Row],[_ay]]*Table1[[#This Row],[_ay]]+Table1[[#This Row],[_az]]*Table1[[#This Row],[_az]]),Table1[[#This Row],[_ax]])*180/PI()</f>
        <v>-2.5263046167208558</v>
      </c>
    </row>
    <row r="2014" spans="1:21" x14ac:dyDescent="0.25">
      <c r="A2014" t="s">
        <v>2</v>
      </c>
      <c r="B2014" t="s">
        <v>1</v>
      </c>
      <c r="C2014" t="s">
        <v>0</v>
      </c>
      <c r="D2014" t="s">
        <v>5</v>
      </c>
      <c r="E2014">
        <v>-248</v>
      </c>
      <c r="F2014">
        <v>8284</v>
      </c>
      <c r="G2014">
        <v>1010</v>
      </c>
      <c r="H2014">
        <v>5</v>
      </c>
      <c r="I2014">
        <v>-2</v>
      </c>
      <c r="J2014">
        <v>-18</v>
      </c>
      <c r="K2014">
        <v>1354</v>
      </c>
      <c r="L2014">
        <v>16</v>
      </c>
      <c r="M2014">
        <v>94</v>
      </c>
      <c r="N2014">
        <v>-20</v>
      </c>
      <c r="O2014">
        <v>452963</v>
      </c>
      <c r="P2014">
        <f>(Table1[[#This Row],[ax]]-E$1)/E$2</f>
        <v>-4.4306870599660111E-2</v>
      </c>
      <c r="Q2014">
        <f>(Table1[[#This Row],[ay]]-F$1)/F$2</f>
        <v>0.99320635690889236</v>
      </c>
      <c r="R2014">
        <f>(Table1[[#This Row],[az]]-G$1)/G$2</f>
        <v>2.7627627627627629E-3</v>
      </c>
      <c r="S2014">
        <f>SQRT(Table1[[#This Row],[_ax]]*Table1[[#This Row],[_ax]]+Table1[[#This Row],[_ay]]*Table1[[#This Row],[_ay]]+Table1[[#This Row],[_az]]*Table1[[#This Row],[_az]])</f>
        <v>0.9941979677331132</v>
      </c>
      <c r="T2014" s="1">
        <f>ATAN2(Table1[[#This Row],[_az]],Table1[[#This Row],[_ay]])*180/PI()</f>
        <v>89.840623011796481</v>
      </c>
      <c r="U2014" s="1">
        <f>ATAN2(SQRT(Table1[[#This Row],[_ay]]*Table1[[#This Row],[_ay]]+Table1[[#This Row],[_az]]*Table1[[#This Row],[_az]]),Table1[[#This Row],[_ax]])*180/PI()</f>
        <v>-2.5542576346297454</v>
      </c>
    </row>
    <row r="2015" spans="1:21" x14ac:dyDescent="0.25">
      <c r="A2015" t="s">
        <v>2</v>
      </c>
      <c r="B2015" t="s">
        <v>1</v>
      </c>
      <c r="C2015" t="s">
        <v>0</v>
      </c>
      <c r="D2015" t="s">
        <v>5</v>
      </c>
      <c r="E2015">
        <v>-246</v>
      </c>
      <c r="F2015">
        <v>8281</v>
      </c>
      <c r="G2015">
        <v>984</v>
      </c>
      <c r="H2015">
        <v>5</v>
      </c>
      <c r="I2015">
        <v>-2</v>
      </c>
      <c r="J2015">
        <v>-18</v>
      </c>
      <c r="K2015">
        <v>1354</v>
      </c>
      <c r="L2015">
        <v>9</v>
      </c>
      <c r="M2015">
        <v>97</v>
      </c>
      <c r="N2015">
        <v>-33</v>
      </c>
      <c r="O2015">
        <v>453013</v>
      </c>
      <c r="P2015">
        <f>(Table1[[#This Row],[ax]]-E$1)/E$2</f>
        <v>-4.4064093226511288E-2</v>
      </c>
      <c r="Q2015">
        <f>(Table1[[#This Row],[ay]]-F$1)/F$2</f>
        <v>0.99284241174329735</v>
      </c>
      <c r="R2015">
        <f>(Table1[[#This Row],[az]]-G$1)/G$2</f>
        <v>-3.6036036036036037E-4</v>
      </c>
      <c r="S2015">
        <f>SQRT(Table1[[#This Row],[_ax]]*Table1[[#This Row],[_ax]]+Table1[[#This Row],[_ay]]*Table1[[#This Row],[_ay]]+Table1[[#This Row],[_az]]*Table1[[#This Row],[_az]])</f>
        <v>0.9938198170331034</v>
      </c>
      <c r="T2015" s="1">
        <f>ATAN2(Table1[[#This Row],[_az]],Table1[[#This Row],[_ay]])*180/PI()</f>
        <v>90.020795975878528</v>
      </c>
      <c r="U2015" s="1">
        <f>ATAN2(SQRT(Table1[[#This Row],[_ay]]*Table1[[#This Row],[_ay]]+Table1[[#This Row],[_az]]*Table1[[#This Row],[_az]]),Table1[[#This Row],[_ax]])*180/PI()</f>
        <v>-2.5412197054422965</v>
      </c>
    </row>
    <row r="2016" spans="1:21" x14ac:dyDescent="0.25">
      <c r="A2016" t="s">
        <v>2</v>
      </c>
      <c r="B2016" t="s">
        <v>1</v>
      </c>
      <c r="C2016" t="s">
        <v>0</v>
      </c>
      <c r="D2016" t="s">
        <v>5</v>
      </c>
      <c r="E2016">
        <v>-250</v>
      </c>
      <c r="F2016">
        <v>8283</v>
      </c>
      <c r="G2016">
        <v>999</v>
      </c>
      <c r="H2016">
        <v>3</v>
      </c>
      <c r="I2016">
        <v>-2</v>
      </c>
      <c r="J2016">
        <v>-18</v>
      </c>
      <c r="K2016">
        <v>1354</v>
      </c>
      <c r="L2016">
        <v>15</v>
      </c>
      <c r="M2016">
        <v>95</v>
      </c>
      <c r="N2016">
        <v>-23</v>
      </c>
      <c r="O2016">
        <v>453063</v>
      </c>
      <c r="P2016">
        <f>(Table1[[#This Row],[ax]]-E$1)/E$2</f>
        <v>-4.4549647972808935E-2</v>
      </c>
      <c r="Q2016">
        <f>(Table1[[#This Row],[ay]]-F$1)/F$2</f>
        <v>0.99308504185369406</v>
      </c>
      <c r="R2016">
        <f>(Table1[[#This Row],[az]]-G$1)/G$2</f>
        <v>1.4414414414414415E-3</v>
      </c>
      <c r="S2016">
        <f>SQRT(Table1[[#This Row],[_ax]]*Table1[[#This Row],[_ax]]+Table1[[#This Row],[_ay]]*Table1[[#This Row],[_ay]]+Table1[[#This Row],[_az]]*Table1[[#This Row],[_az]])</f>
        <v>0.99408483000269321</v>
      </c>
      <c r="T2016" s="1">
        <f>ATAN2(Table1[[#This Row],[_az]],Table1[[#This Row],[_ay]])*180/PI()</f>
        <v>89.916836474692147</v>
      </c>
      <c r="U2016" s="1">
        <f>ATAN2(SQRT(Table1[[#This Row],[_ay]]*Table1[[#This Row],[_ay]]+Table1[[#This Row],[_az]]*Table1[[#This Row],[_az]]),Table1[[#This Row],[_ax]])*180/PI()</f>
        <v>-2.5685554149411831</v>
      </c>
    </row>
    <row r="2017" spans="1:21" x14ac:dyDescent="0.25">
      <c r="A2017" t="s">
        <v>2</v>
      </c>
      <c r="B2017" t="s">
        <v>1</v>
      </c>
      <c r="C2017" t="s">
        <v>0</v>
      </c>
      <c r="D2017" t="s">
        <v>5</v>
      </c>
      <c r="E2017">
        <v>-251</v>
      </c>
      <c r="F2017">
        <v>8279</v>
      </c>
      <c r="G2017">
        <v>1003</v>
      </c>
      <c r="H2017">
        <v>3</v>
      </c>
      <c r="I2017">
        <v>0</v>
      </c>
      <c r="J2017">
        <v>-17</v>
      </c>
      <c r="K2017">
        <v>1353</v>
      </c>
      <c r="L2017">
        <v>6</v>
      </c>
      <c r="M2017">
        <v>92</v>
      </c>
      <c r="N2017">
        <v>-38</v>
      </c>
      <c r="O2017">
        <v>453113</v>
      </c>
      <c r="P2017">
        <f>(Table1[[#This Row],[ax]]-E$1)/E$2</f>
        <v>-4.4671036659383344E-2</v>
      </c>
      <c r="Q2017">
        <f>(Table1[[#This Row],[ay]]-F$1)/F$2</f>
        <v>0.99259978163290064</v>
      </c>
      <c r="R2017">
        <f>(Table1[[#This Row],[az]]-G$1)/G$2</f>
        <v>1.9219219219219219E-3</v>
      </c>
      <c r="S2017">
        <f>SQRT(Table1[[#This Row],[_ax]]*Table1[[#This Row],[_ax]]+Table1[[#This Row],[_ay]]*Table1[[#This Row],[_ay]]+Table1[[#This Row],[_az]]*Table1[[#This Row],[_az]])</f>
        <v>0.99360632133545734</v>
      </c>
      <c r="T2017" s="1">
        <f>ATAN2(Table1[[#This Row],[_az]],Table1[[#This Row],[_ay]])*180/PI()</f>
        <v>89.889061151226841</v>
      </c>
      <c r="U2017" s="1">
        <f>ATAN2(SQRT(Table1[[#This Row],[_ay]]*Table1[[#This Row],[_ay]]+Table1[[#This Row],[_az]]*Table1[[#This Row],[_az]]),Table1[[#This Row],[_ax]])*180/PI()</f>
        <v>-2.5768001094809594</v>
      </c>
    </row>
    <row r="2018" spans="1:21" x14ac:dyDescent="0.25">
      <c r="A2018" t="s">
        <v>2</v>
      </c>
      <c r="B2018" t="s">
        <v>1</v>
      </c>
      <c r="C2018" t="s">
        <v>0</v>
      </c>
      <c r="D2018" t="s">
        <v>5</v>
      </c>
      <c r="E2018">
        <v>-246</v>
      </c>
      <c r="F2018">
        <v>8283</v>
      </c>
      <c r="G2018">
        <v>1017</v>
      </c>
      <c r="H2018">
        <v>4</v>
      </c>
      <c r="I2018">
        <v>-1</v>
      </c>
      <c r="J2018">
        <v>-16</v>
      </c>
      <c r="K2018">
        <v>1354</v>
      </c>
      <c r="L2018">
        <v>5</v>
      </c>
      <c r="M2018">
        <v>93</v>
      </c>
      <c r="N2018">
        <v>-31</v>
      </c>
      <c r="O2018">
        <v>453163</v>
      </c>
      <c r="P2018">
        <f>(Table1[[#This Row],[ax]]-E$1)/E$2</f>
        <v>-4.4064093226511288E-2</v>
      </c>
      <c r="Q2018">
        <f>(Table1[[#This Row],[ay]]-F$1)/F$2</f>
        <v>0.99308504185369406</v>
      </c>
      <c r="R2018">
        <f>(Table1[[#This Row],[az]]-G$1)/G$2</f>
        <v>3.6036036036036037E-3</v>
      </c>
      <c r="S2018">
        <f>SQRT(Table1[[#This Row],[_ax]]*Table1[[#This Row],[_ax]]+Table1[[#This Row],[_ay]]*Table1[[#This Row],[_ay]]+Table1[[#This Row],[_az]]*Table1[[#This Row],[_az]])</f>
        <v>0.99406867500407636</v>
      </c>
      <c r="T2018" s="1">
        <f>ATAN2(Table1[[#This Row],[_az]],Table1[[#This Row],[_ay]])*180/PI()</f>
        <v>89.792091953259032</v>
      </c>
      <c r="U2018" s="1">
        <f>ATAN2(SQRT(Table1[[#This Row],[_ay]]*Table1[[#This Row],[_ay]]+Table1[[#This Row],[_az]]*Table1[[#This Row],[_az]]),Table1[[#This Row],[_ax]])*180/PI()</f>
        <v>-2.5405831119706361</v>
      </c>
    </row>
    <row r="2019" spans="1:21" x14ac:dyDescent="0.25">
      <c r="A2019" t="s">
        <v>2</v>
      </c>
      <c r="B2019" t="s">
        <v>1</v>
      </c>
      <c r="C2019" t="s">
        <v>0</v>
      </c>
      <c r="D2019" t="s">
        <v>5</v>
      </c>
      <c r="E2019">
        <v>-244</v>
      </c>
      <c r="F2019">
        <v>8280</v>
      </c>
      <c r="G2019">
        <v>1000</v>
      </c>
      <c r="H2019">
        <v>4</v>
      </c>
      <c r="I2019">
        <v>-2</v>
      </c>
      <c r="J2019">
        <v>-18</v>
      </c>
      <c r="K2019">
        <v>1354</v>
      </c>
      <c r="L2019">
        <v>9</v>
      </c>
      <c r="M2019">
        <v>99</v>
      </c>
      <c r="N2019">
        <v>-33</v>
      </c>
      <c r="O2019">
        <v>453213</v>
      </c>
      <c r="P2019">
        <f>(Table1[[#This Row],[ax]]-E$1)/E$2</f>
        <v>-4.3821315853362464E-2</v>
      </c>
      <c r="Q2019">
        <f>(Table1[[#This Row],[ay]]-F$1)/F$2</f>
        <v>0.99272109668809905</v>
      </c>
      <c r="R2019">
        <f>(Table1[[#This Row],[az]]-G$1)/G$2</f>
        <v>1.5615615615615615E-3</v>
      </c>
      <c r="S2019">
        <f>SQRT(Table1[[#This Row],[_ax]]*Table1[[#This Row],[_ax]]+Table1[[#This Row],[_ay]]*Table1[[#This Row],[_ay]]+Table1[[#This Row],[_az]]*Table1[[#This Row],[_az]])</f>
        <v>0.99368904693935955</v>
      </c>
      <c r="T2019" s="1">
        <f>ATAN2(Table1[[#This Row],[_az]],Table1[[#This Row],[_ay]])*180/PI()</f>
        <v>89.909873162329873</v>
      </c>
      <c r="U2019" s="1">
        <f>ATAN2(SQRT(Table1[[#This Row],[_ay]]*Table1[[#This Row],[_ay]]+Table1[[#This Row],[_az]]*Table1[[#This Row],[_az]]),Table1[[#This Row],[_ax]])*180/PI()</f>
        <v>-2.527542180947874</v>
      </c>
    </row>
    <row r="2020" spans="1:21" x14ac:dyDescent="0.25">
      <c r="A2020" t="s">
        <v>2</v>
      </c>
      <c r="B2020" t="s">
        <v>1</v>
      </c>
      <c r="C2020" t="s">
        <v>0</v>
      </c>
      <c r="D2020" t="s">
        <v>5</v>
      </c>
      <c r="E2020">
        <v>-248</v>
      </c>
      <c r="F2020">
        <v>8276</v>
      </c>
      <c r="G2020">
        <v>993</v>
      </c>
      <c r="H2020">
        <v>4</v>
      </c>
      <c r="I2020">
        <v>-2</v>
      </c>
      <c r="J2020">
        <v>-17</v>
      </c>
      <c r="K2020">
        <v>1355</v>
      </c>
      <c r="L2020">
        <v>17</v>
      </c>
      <c r="M2020">
        <v>87</v>
      </c>
      <c r="N2020">
        <v>-21</v>
      </c>
      <c r="O2020">
        <v>453263</v>
      </c>
      <c r="P2020">
        <f>(Table1[[#This Row],[ax]]-E$1)/E$2</f>
        <v>-4.4306870599660111E-2</v>
      </c>
      <c r="Q2020">
        <f>(Table1[[#This Row],[ay]]-F$1)/F$2</f>
        <v>0.99223583646730562</v>
      </c>
      <c r="R2020">
        <f>(Table1[[#This Row],[az]]-G$1)/G$2</f>
        <v>7.2072072072072073E-4</v>
      </c>
      <c r="S2020">
        <f>SQRT(Table1[[#This Row],[_ax]]*Table1[[#This Row],[_ax]]+Table1[[#This Row],[_ay]]*Table1[[#This Row],[_ay]]+Table1[[#This Row],[_az]]*Table1[[#This Row],[_az]])</f>
        <v>0.99322483526675176</v>
      </c>
      <c r="T2020" s="1">
        <f>ATAN2(Table1[[#This Row],[_az]],Table1[[#This Row],[_ay]])*180/PI()</f>
        <v>89.95838262767279</v>
      </c>
      <c r="U2020" s="1">
        <f>ATAN2(SQRT(Table1[[#This Row],[_ay]]*Table1[[#This Row],[_ay]]+Table1[[#This Row],[_az]]*Table1[[#This Row],[_az]]),Table1[[#This Row],[_ax]])*180/PI()</f>
        <v>-2.556761882733916</v>
      </c>
    </row>
    <row r="2021" spans="1:21" x14ac:dyDescent="0.25">
      <c r="A2021" t="s">
        <v>2</v>
      </c>
      <c r="B2021" t="s">
        <v>1</v>
      </c>
      <c r="C2021" t="s">
        <v>0</v>
      </c>
      <c r="D2021" t="s">
        <v>5</v>
      </c>
      <c r="E2021">
        <v>-240</v>
      </c>
      <c r="F2021">
        <v>8276</v>
      </c>
      <c r="G2021">
        <v>1001</v>
      </c>
      <c r="H2021">
        <v>5</v>
      </c>
      <c r="I2021">
        <v>-2</v>
      </c>
      <c r="J2021">
        <v>-18</v>
      </c>
      <c r="K2021">
        <v>1354</v>
      </c>
      <c r="L2021">
        <v>14</v>
      </c>
      <c r="M2021">
        <v>92</v>
      </c>
      <c r="N2021">
        <v>-22</v>
      </c>
      <c r="O2021">
        <v>453313</v>
      </c>
      <c r="P2021">
        <f>(Table1[[#This Row],[ax]]-E$1)/E$2</f>
        <v>-4.3335761107064823E-2</v>
      </c>
      <c r="Q2021">
        <f>(Table1[[#This Row],[ay]]-F$1)/F$2</f>
        <v>0.99223583646730562</v>
      </c>
      <c r="R2021">
        <f>(Table1[[#This Row],[az]]-G$1)/G$2</f>
        <v>1.6816816816816818E-3</v>
      </c>
      <c r="S2021">
        <f>SQRT(Table1[[#This Row],[_ax]]*Table1[[#This Row],[_ax]]+Table1[[#This Row],[_ay]]*Table1[[#This Row],[_ay]]+Table1[[#This Row],[_az]]*Table1[[#This Row],[_az]])</f>
        <v>0.99318315099179011</v>
      </c>
      <c r="T2021" s="1">
        <f>ATAN2(Table1[[#This Row],[_az]],Table1[[#This Row],[_ay]])*180/PI()</f>
        <v>89.902892873804817</v>
      </c>
      <c r="U2021" s="1">
        <f>ATAN2(SQRT(Table1[[#This Row],[_ay]]*Table1[[#This Row],[_ay]]+Table1[[#This Row],[_az]]*Table1[[#This Row],[_az]]),Table1[[#This Row],[_ax]])*180/PI()</f>
        <v>-2.500792277852935</v>
      </c>
    </row>
    <row r="2022" spans="1:21" x14ac:dyDescent="0.25">
      <c r="A2022" t="s">
        <v>2</v>
      </c>
      <c r="B2022" t="s">
        <v>1</v>
      </c>
      <c r="C2022" t="s">
        <v>0</v>
      </c>
      <c r="D2022" t="s">
        <v>5</v>
      </c>
      <c r="E2022">
        <v>-244</v>
      </c>
      <c r="F2022">
        <v>8281</v>
      </c>
      <c r="G2022">
        <v>1000</v>
      </c>
      <c r="H2022">
        <v>4</v>
      </c>
      <c r="I2022">
        <v>-2</v>
      </c>
      <c r="J2022">
        <v>-17</v>
      </c>
      <c r="K2022">
        <v>1354</v>
      </c>
      <c r="L2022">
        <v>6</v>
      </c>
      <c r="M2022">
        <v>92</v>
      </c>
      <c r="N2022">
        <v>-24</v>
      </c>
      <c r="O2022">
        <v>453363</v>
      </c>
      <c r="P2022">
        <f>(Table1[[#This Row],[ax]]-E$1)/E$2</f>
        <v>-4.3821315853362464E-2</v>
      </c>
      <c r="Q2022">
        <f>(Table1[[#This Row],[ay]]-F$1)/F$2</f>
        <v>0.99284241174329735</v>
      </c>
      <c r="R2022">
        <f>(Table1[[#This Row],[az]]-G$1)/G$2</f>
        <v>1.5615615615615615E-3</v>
      </c>
      <c r="S2022">
        <f>SQRT(Table1[[#This Row],[_ax]]*Table1[[#This Row],[_ax]]+Table1[[#This Row],[_ay]]*Table1[[#This Row],[_ay]]+Table1[[#This Row],[_az]]*Table1[[#This Row],[_az]])</f>
        <v>0.9938102438362556</v>
      </c>
      <c r="T2022" s="1">
        <f>ATAN2(Table1[[#This Row],[_az]],Table1[[#This Row],[_ay]])*180/PI()</f>
        <v>89.909884174877419</v>
      </c>
      <c r="U2022" s="1">
        <f>ATAN2(SQRT(Table1[[#This Row],[_ay]]*Table1[[#This Row],[_ay]]+Table1[[#This Row],[_az]]*Table1[[#This Row],[_az]]),Table1[[#This Row],[_ax]])*180/PI()</f>
        <v>-2.52723374269257</v>
      </c>
    </row>
    <row r="2023" spans="1:21" x14ac:dyDescent="0.25">
      <c r="A2023" t="s">
        <v>2</v>
      </c>
      <c r="B2023" t="s">
        <v>1</v>
      </c>
      <c r="C2023" t="s">
        <v>0</v>
      </c>
      <c r="D2023" t="s">
        <v>5</v>
      </c>
      <c r="E2023">
        <v>-248</v>
      </c>
      <c r="F2023">
        <v>8279</v>
      </c>
      <c r="G2023">
        <v>1002</v>
      </c>
      <c r="H2023">
        <v>4</v>
      </c>
      <c r="I2023">
        <v>-2</v>
      </c>
      <c r="J2023">
        <v>-17</v>
      </c>
      <c r="K2023">
        <v>1353</v>
      </c>
      <c r="L2023">
        <v>17</v>
      </c>
      <c r="M2023">
        <v>95</v>
      </c>
      <c r="N2023">
        <v>-29</v>
      </c>
      <c r="O2023">
        <v>453413</v>
      </c>
      <c r="P2023">
        <f>(Table1[[#This Row],[ax]]-E$1)/E$2</f>
        <v>-4.4306870599660111E-2</v>
      </c>
      <c r="Q2023">
        <f>(Table1[[#This Row],[ay]]-F$1)/F$2</f>
        <v>0.99259978163290064</v>
      </c>
      <c r="R2023">
        <f>(Table1[[#This Row],[az]]-G$1)/G$2</f>
        <v>1.8018018018018018E-3</v>
      </c>
      <c r="S2023">
        <f>SQRT(Table1[[#This Row],[_ax]]*Table1[[#This Row],[_ax]]+Table1[[#This Row],[_ay]]*Table1[[#This Row],[_ay]]+Table1[[#This Row],[_az]]*Table1[[#This Row],[_az]])</f>
        <v>0.99358979049190621</v>
      </c>
      <c r="T2023" s="1">
        <f>ATAN2(Table1[[#This Row],[_az]],Table1[[#This Row],[_ay]])*180/PI()</f>
        <v>89.895994813536149</v>
      </c>
      <c r="U2023" s="1">
        <f>ATAN2(SQRT(Table1[[#This Row],[_ay]]*Table1[[#This Row],[_ay]]+Table1[[#This Row],[_az]]*Table1[[#This Row],[_az]]),Table1[[#This Row],[_ax]])*180/PI()</f>
        <v>-2.5558221356366273</v>
      </c>
    </row>
    <row r="2024" spans="1:21" x14ac:dyDescent="0.25">
      <c r="A2024" t="s">
        <v>2</v>
      </c>
      <c r="B2024" t="s">
        <v>1</v>
      </c>
      <c r="C2024" t="s">
        <v>0</v>
      </c>
      <c r="D2024" t="s">
        <v>5</v>
      </c>
      <c r="E2024">
        <v>-251</v>
      </c>
      <c r="F2024">
        <v>8279</v>
      </c>
      <c r="G2024">
        <v>991</v>
      </c>
      <c r="H2024">
        <v>3</v>
      </c>
      <c r="I2024">
        <v>-3</v>
      </c>
      <c r="J2024">
        <v>-18</v>
      </c>
      <c r="K2024">
        <v>1352</v>
      </c>
      <c r="L2024">
        <v>11</v>
      </c>
      <c r="M2024">
        <v>91</v>
      </c>
      <c r="N2024">
        <v>-21</v>
      </c>
      <c r="O2024">
        <v>453463</v>
      </c>
      <c r="P2024">
        <f>(Table1[[#This Row],[ax]]-E$1)/E$2</f>
        <v>-4.4671036659383344E-2</v>
      </c>
      <c r="Q2024">
        <f>(Table1[[#This Row],[ay]]-F$1)/F$2</f>
        <v>0.99259978163290064</v>
      </c>
      <c r="R2024">
        <f>(Table1[[#This Row],[az]]-G$1)/G$2</f>
        <v>4.8048048048048047E-4</v>
      </c>
      <c r="S2024">
        <f>SQRT(Table1[[#This Row],[_ax]]*Table1[[#This Row],[_ax]]+Table1[[#This Row],[_ay]]*Table1[[#This Row],[_ay]]+Table1[[#This Row],[_az]]*Table1[[#This Row],[_az]])</f>
        <v>0.99360457873109576</v>
      </c>
      <c r="T2024" s="1">
        <f>ATAN2(Table1[[#This Row],[_az]],Table1[[#This Row],[_ay]])*180/PI()</f>
        <v>89.972265255313232</v>
      </c>
      <c r="U2024" s="1">
        <f>ATAN2(SQRT(Table1[[#This Row],[_ay]]*Table1[[#This Row],[_ay]]+Table1[[#This Row],[_az]]*Table1[[#This Row],[_az]]),Table1[[#This Row],[_ax]])*180/PI()</f>
        <v>-2.5768046317759428</v>
      </c>
    </row>
    <row r="2025" spans="1:21" x14ac:dyDescent="0.25">
      <c r="A2025" t="s">
        <v>2</v>
      </c>
      <c r="B2025" t="s">
        <v>1</v>
      </c>
      <c r="C2025" t="s">
        <v>0</v>
      </c>
      <c r="D2025" t="s">
        <v>5</v>
      </c>
      <c r="E2025">
        <v>-248</v>
      </c>
      <c r="F2025">
        <v>8285</v>
      </c>
      <c r="G2025">
        <v>1009</v>
      </c>
      <c r="H2025">
        <v>4</v>
      </c>
      <c r="I2025">
        <v>-2</v>
      </c>
      <c r="J2025">
        <v>-16</v>
      </c>
      <c r="K2025">
        <v>1355</v>
      </c>
      <c r="L2025">
        <v>11</v>
      </c>
      <c r="M2025">
        <v>91</v>
      </c>
      <c r="N2025">
        <v>-23</v>
      </c>
      <c r="O2025">
        <v>453513</v>
      </c>
      <c r="P2025">
        <f>(Table1[[#This Row],[ax]]-E$1)/E$2</f>
        <v>-4.4306870599660111E-2</v>
      </c>
      <c r="Q2025">
        <f>(Table1[[#This Row],[ay]]-F$1)/F$2</f>
        <v>0.99332767196409077</v>
      </c>
      <c r="R2025">
        <f>(Table1[[#This Row],[az]]-G$1)/G$2</f>
        <v>2.6426426426426428E-3</v>
      </c>
      <c r="S2025">
        <f>SQRT(Table1[[#This Row],[_ax]]*Table1[[#This Row],[_ax]]+Table1[[#This Row],[_ay]]*Table1[[#This Row],[_ay]]+Table1[[#This Row],[_az]]*Table1[[#This Row],[_az]])</f>
        <v>0.99431883529986098</v>
      </c>
      <c r="T2025" s="1">
        <f>ATAN2(Table1[[#This Row],[_az]],Table1[[#This Row],[_ay]])*180/PI()</f>
        <v>89.847571030946654</v>
      </c>
      <c r="U2025" s="1">
        <f>ATAN2(SQRT(Table1[[#This Row],[_ay]]*Table1[[#This Row],[_ay]]+Table1[[#This Row],[_az]]*Table1[[#This Row],[_az]]),Table1[[#This Row],[_ax]])*180/PI()</f>
        <v>-2.5539469379595516</v>
      </c>
    </row>
    <row r="2026" spans="1:21" x14ac:dyDescent="0.25">
      <c r="A2026" t="s">
        <v>2</v>
      </c>
      <c r="B2026" t="s">
        <v>1</v>
      </c>
      <c r="C2026" t="s">
        <v>0</v>
      </c>
      <c r="D2026" t="s">
        <v>5</v>
      </c>
      <c r="E2026">
        <v>-249</v>
      </c>
      <c r="F2026">
        <v>8288</v>
      </c>
      <c r="G2026">
        <v>1004</v>
      </c>
      <c r="H2026">
        <v>5</v>
      </c>
      <c r="I2026">
        <v>-2</v>
      </c>
      <c r="J2026">
        <v>-16</v>
      </c>
      <c r="K2026">
        <v>1356</v>
      </c>
      <c r="L2026">
        <v>17</v>
      </c>
      <c r="M2026">
        <v>95</v>
      </c>
      <c r="N2026">
        <v>-23</v>
      </c>
      <c r="O2026">
        <v>453563</v>
      </c>
      <c r="P2026">
        <f>(Table1[[#This Row],[ax]]-E$1)/E$2</f>
        <v>-4.442825928623452E-2</v>
      </c>
      <c r="Q2026">
        <f>(Table1[[#This Row],[ay]]-F$1)/F$2</f>
        <v>0.99369161712968579</v>
      </c>
      <c r="R2026">
        <f>(Table1[[#This Row],[az]]-G$1)/G$2</f>
        <v>2.0420420420420421E-3</v>
      </c>
      <c r="S2026">
        <f>SQRT(Table1[[#This Row],[_ax]]*Table1[[#This Row],[_ax]]+Table1[[#This Row],[_ay]]*Table1[[#This Row],[_ay]]+Table1[[#This Row],[_az]]*Table1[[#This Row],[_az]])</f>
        <v>0.99468641797941348</v>
      </c>
      <c r="T2026" s="1">
        <f>ATAN2(Table1[[#This Row],[_az]],Table1[[#This Row],[_ay]])*180/PI()</f>
        <v>89.882257006216676</v>
      </c>
      <c r="U2026" s="1">
        <f>ATAN2(SQRT(Table1[[#This Row],[_ay]]*Table1[[#This Row],[_ay]]+Table1[[#This Row],[_az]]*Table1[[#This Row],[_az]]),Table1[[#This Row],[_ax]])*180/PI()</f>
        <v>-2.5600016903620926</v>
      </c>
    </row>
    <row r="2027" spans="1:21" x14ac:dyDescent="0.25">
      <c r="A2027" t="s">
        <v>2</v>
      </c>
      <c r="B2027" t="s">
        <v>1</v>
      </c>
      <c r="C2027" t="s">
        <v>0</v>
      </c>
      <c r="D2027" t="s">
        <v>5</v>
      </c>
      <c r="E2027">
        <v>-253</v>
      </c>
      <c r="F2027">
        <v>8285</v>
      </c>
      <c r="G2027">
        <v>989</v>
      </c>
      <c r="H2027">
        <v>5</v>
      </c>
      <c r="I2027">
        <v>-2</v>
      </c>
      <c r="J2027">
        <v>-18</v>
      </c>
      <c r="K2027">
        <v>1356</v>
      </c>
      <c r="L2027">
        <v>7</v>
      </c>
      <c r="M2027">
        <v>89</v>
      </c>
      <c r="N2027">
        <v>-25</v>
      </c>
      <c r="O2027">
        <v>453613</v>
      </c>
      <c r="P2027">
        <f>(Table1[[#This Row],[ax]]-E$1)/E$2</f>
        <v>-4.4913814032532168E-2</v>
      </c>
      <c r="Q2027">
        <f>(Table1[[#This Row],[ay]]-F$1)/F$2</f>
        <v>0.99332767196409077</v>
      </c>
      <c r="R2027">
        <f>(Table1[[#This Row],[az]]-G$1)/G$2</f>
        <v>2.4024024024024023E-4</v>
      </c>
      <c r="S2027">
        <f>SQRT(Table1[[#This Row],[_ax]]*Table1[[#This Row],[_ax]]+Table1[[#This Row],[_ay]]*Table1[[#This Row],[_ay]]+Table1[[#This Row],[_az]]*Table1[[#This Row],[_az]])</f>
        <v>0.99434258296420264</v>
      </c>
      <c r="T2027" s="1">
        <f>ATAN2(Table1[[#This Row],[_az]],Table1[[#This Row],[_ay]])*180/PI()</f>
        <v>89.986142788573105</v>
      </c>
      <c r="U2027" s="1">
        <f>ATAN2(SQRT(Table1[[#This Row],[_ay]]*Table1[[#This Row],[_ay]]+Table1[[#This Row],[_az]]*Table1[[#This Row],[_az]]),Table1[[#This Row],[_ax]])*180/PI()</f>
        <v>-2.5888943076336708</v>
      </c>
    </row>
    <row r="2028" spans="1:21" x14ac:dyDescent="0.25">
      <c r="A2028" t="s">
        <v>2</v>
      </c>
      <c r="B2028" t="s">
        <v>1</v>
      </c>
      <c r="C2028" t="s">
        <v>0</v>
      </c>
      <c r="D2028" t="s">
        <v>5</v>
      </c>
      <c r="E2028">
        <v>-252</v>
      </c>
      <c r="F2028">
        <v>8282</v>
      </c>
      <c r="G2028">
        <v>998</v>
      </c>
      <c r="H2028">
        <v>3</v>
      </c>
      <c r="I2028">
        <v>0</v>
      </c>
      <c r="J2028">
        <v>-17</v>
      </c>
      <c r="K2028">
        <v>1354</v>
      </c>
      <c r="L2028">
        <v>13</v>
      </c>
      <c r="M2028">
        <v>99</v>
      </c>
      <c r="N2028">
        <v>-23</v>
      </c>
      <c r="O2028">
        <v>453663</v>
      </c>
      <c r="P2028">
        <f>(Table1[[#This Row],[ax]]-E$1)/E$2</f>
        <v>-4.4792425345957759E-2</v>
      </c>
      <c r="Q2028">
        <f>(Table1[[#This Row],[ay]]-F$1)/F$2</f>
        <v>0.99296372679849565</v>
      </c>
      <c r="R2028">
        <f>(Table1[[#This Row],[az]]-G$1)/G$2</f>
        <v>1.3213213213213214E-3</v>
      </c>
      <c r="S2028">
        <f>SQRT(Table1[[#This Row],[_ax]]*Table1[[#This Row],[_ax]]+Table1[[#This Row],[_ay]]*Table1[[#This Row],[_ay]]+Table1[[#This Row],[_az]]*Table1[[#This Row],[_az]])</f>
        <v>0.99397438095554802</v>
      </c>
      <c r="T2028" s="1">
        <f>ATAN2(Table1[[#This Row],[_az]],Table1[[#This Row],[_ay]])*180/PI()</f>
        <v>89.923757446153971</v>
      </c>
      <c r="U2028" s="1">
        <f>ATAN2(SQRT(Table1[[#This Row],[_ay]]*Table1[[#This Row],[_ay]]+Table1[[#This Row],[_az]]*Table1[[#This Row],[_az]]),Table1[[#This Row],[_ax]])*180/PI()</f>
        <v>-2.5828496189049992</v>
      </c>
    </row>
    <row r="2029" spans="1:21" x14ac:dyDescent="0.25">
      <c r="A2029" t="s">
        <v>2</v>
      </c>
      <c r="B2029" t="s">
        <v>1</v>
      </c>
      <c r="C2029" t="s">
        <v>0</v>
      </c>
      <c r="D2029" t="s">
        <v>5</v>
      </c>
      <c r="E2029">
        <v>-250</v>
      </c>
      <c r="F2029">
        <v>8282</v>
      </c>
      <c r="G2029">
        <v>1004</v>
      </c>
      <c r="H2029">
        <v>2</v>
      </c>
      <c r="I2029">
        <v>-1</v>
      </c>
      <c r="J2029">
        <v>-17</v>
      </c>
      <c r="K2029">
        <v>1352</v>
      </c>
      <c r="L2029">
        <v>6</v>
      </c>
      <c r="M2029">
        <v>96</v>
      </c>
      <c r="N2029">
        <v>-16</v>
      </c>
      <c r="O2029">
        <v>453713</v>
      </c>
      <c r="P2029">
        <f>(Table1[[#This Row],[ax]]-E$1)/E$2</f>
        <v>-4.4549647972808935E-2</v>
      </c>
      <c r="Q2029">
        <f>(Table1[[#This Row],[ay]]-F$1)/F$2</f>
        <v>0.99296372679849565</v>
      </c>
      <c r="R2029">
        <f>(Table1[[#This Row],[az]]-G$1)/G$2</f>
        <v>2.0420420420420421E-3</v>
      </c>
      <c r="S2029">
        <f>SQRT(Table1[[#This Row],[_ax]]*Table1[[#This Row],[_ax]]+Table1[[#This Row],[_ay]]*Table1[[#This Row],[_ay]]+Table1[[#This Row],[_az]]*Table1[[#This Row],[_az]])</f>
        <v>0.99396468941696325</v>
      </c>
      <c r="T2029" s="1">
        <f>ATAN2(Table1[[#This Row],[_az]],Table1[[#This Row],[_ay]])*180/PI()</f>
        <v>89.882170695163339</v>
      </c>
      <c r="U2029" s="1">
        <f>ATAN2(SQRT(Table1[[#This Row],[_ay]]*Table1[[#This Row],[_ay]]+Table1[[#This Row],[_az]]*Table1[[#This Row],[_az]]),Table1[[#This Row],[_ax]])*180/PI()</f>
        <v>-2.5688660846086124</v>
      </c>
    </row>
    <row r="2030" spans="1:21" x14ac:dyDescent="0.25">
      <c r="A2030" t="s">
        <v>2</v>
      </c>
      <c r="B2030" t="s">
        <v>1</v>
      </c>
      <c r="C2030" t="s">
        <v>0</v>
      </c>
      <c r="D2030" t="s">
        <v>5</v>
      </c>
      <c r="E2030">
        <v>-248</v>
      </c>
      <c r="F2030">
        <v>8285</v>
      </c>
      <c r="G2030">
        <v>1013</v>
      </c>
      <c r="H2030">
        <v>5</v>
      </c>
      <c r="I2030">
        <v>-1</v>
      </c>
      <c r="J2030">
        <v>-18</v>
      </c>
      <c r="K2030">
        <v>1355</v>
      </c>
      <c r="L2030">
        <v>9</v>
      </c>
      <c r="M2030">
        <v>93</v>
      </c>
      <c r="N2030">
        <v>-31</v>
      </c>
      <c r="O2030">
        <v>453763</v>
      </c>
      <c r="P2030">
        <f>(Table1[[#This Row],[ax]]-E$1)/E$2</f>
        <v>-4.4306870599660111E-2</v>
      </c>
      <c r="Q2030">
        <f>(Table1[[#This Row],[ay]]-F$1)/F$2</f>
        <v>0.99332767196409077</v>
      </c>
      <c r="R2030">
        <f>(Table1[[#This Row],[az]]-G$1)/G$2</f>
        <v>3.123123123123123E-3</v>
      </c>
      <c r="S2030">
        <f>SQRT(Table1[[#This Row],[_ax]]*Table1[[#This Row],[_ax]]+Table1[[#This Row],[_ay]]*Table1[[#This Row],[_ay]]+Table1[[#This Row],[_az]]*Table1[[#This Row],[_az]])</f>
        <v>0.99432022838217338</v>
      </c>
      <c r="T2030" s="1">
        <f>ATAN2(Table1[[#This Row],[_az]],Table1[[#This Row],[_ay]])*180/PI()</f>
        <v>89.819856841530608</v>
      </c>
      <c r="U2030" s="1">
        <f>ATAN2(SQRT(Table1[[#This Row],[_ay]]*Table1[[#This Row],[_ay]]+Table1[[#This Row],[_az]]*Table1[[#This Row],[_az]]),Table1[[#This Row],[_ax]])*180/PI()</f>
        <v>-2.5539433574062684</v>
      </c>
    </row>
    <row r="2031" spans="1:21" x14ac:dyDescent="0.25">
      <c r="A2031" t="s">
        <v>2</v>
      </c>
      <c r="B2031" t="s">
        <v>1</v>
      </c>
      <c r="C2031" t="s">
        <v>0</v>
      </c>
      <c r="D2031" t="s">
        <v>5</v>
      </c>
      <c r="E2031">
        <v>-248</v>
      </c>
      <c r="F2031">
        <v>8281</v>
      </c>
      <c r="G2031">
        <v>999</v>
      </c>
      <c r="H2031">
        <v>4</v>
      </c>
      <c r="I2031">
        <v>-1</v>
      </c>
      <c r="J2031">
        <v>-16</v>
      </c>
      <c r="K2031">
        <v>1356</v>
      </c>
      <c r="L2031">
        <v>17</v>
      </c>
      <c r="M2031">
        <v>91</v>
      </c>
      <c r="N2031">
        <v>-33</v>
      </c>
      <c r="O2031">
        <v>453813</v>
      </c>
      <c r="P2031">
        <f>(Table1[[#This Row],[ax]]-E$1)/E$2</f>
        <v>-4.4306870599660111E-2</v>
      </c>
      <c r="Q2031">
        <f>(Table1[[#This Row],[ay]]-F$1)/F$2</f>
        <v>0.99284241174329735</v>
      </c>
      <c r="R2031">
        <f>(Table1[[#This Row],[az]]-G$1)/G$2</f>
        <v>1.4414414414414415E-3</v>
      </c>
      <c r="S2031">
        <f>SQRT(Table1[[#This Row],[_ax]]*Table1[[#This Row],[_ax]]+Table1[[#This Row],[_ay]]*Table1[[#This Row],[_ay]]+Table1[[#This Row],[_az]]*Table1[[#This Row],[_az]])</f>
        <v>0.99383159091065887</v>
      </c>
      <c r="T2031" s="1">
        <f>ATAN2(Table1[[#This Row],[_az]],Table1[[#This Row],[_ay]])*180/PI()</f>
        <v>89.916816151278539</v>
      </c>
      <c r="U2031" s="1">
        <f>ATAN2(SQRT(Table1[[#This Row],[_ay]]*Table1[[#This Row],[_ay]]+Table1[[#This Row],[_az]]*Table1[[#This Row],[_az]]),Table1[[#This Row],[_ax]])*180/PI()</f>
        <v>-2.5551998884176932</v>
      </c>
    </row>
    <row r="2032" spans="1:21" x14ac:dyDescent="0.25">
      <c r="A2032" t="s">
        <v>2</v>
      </c>
      <c r="B2032" t="s">
        <v>1</v>
      </c>
      <c r="C2032" t="s">
        <v>0</v>
      </c>
      <c r="D2032" t="s">
        <v>5</v>
      </c>
      <c r="E2032">
        <v>-248</v>
      </c>
      <c r="F2032">
        <v>8280</v>
      </c>
      <c r="G2032">
        <v>985</v>
      </c>
      <c r="H2032">
        <v>4</v>
      </c>
      <c r="I2032">
        <v>-2</v>
      </c>
      <c r="J2032">
        <v>-18</v>
      </c>
      <c r="K2032">
        <v>1356</v>
      </c>
      <c r="L2032">
        <v>8</v>
      </c>
      <c r="M2032">
        <v>100</v>
      </c>
      <c r="N2032">
        <v>-24</v>
      </c>
      <c r="O2032">
        <v>453863</v>
      </c>
      <c r="P2032">
        <f>(Table1[[#This Row],[ax]]-E$1)/E$2</f>
        <v>-4.4306870599660111E-2</v>
      </c>
      <c r="Q2032">
        <f>(Table1[[#This Row],[ay]]-F$1)/F$2</f>
        <v>0.99272109668809905</v>
      </c>
      <c r="R2032">
        <f>(Table1[[#This Row],[az]]-G$1)/G$2</f>
        <v>-2.4024024024024023E-4</v>
      </c>
      <c r="S2032">
        <f>SQRT(Table1[[#This Row],[_ax]]*Table1[[#This Row],[_ax]]+Table1[[#This Row],[_ay]]*Table1[[#This Row],[_ay]]+Table1[[#This Row],[_az]]*Table1[[#This Row],[_az]])</f>
        <v>0.99370938020496224</v>
      </c>
      <c r="T2032" s="1">
        <f>ATAN2(Table1[[#This Row],[_az]],Table1[[#This Row],[_ay]])*180/PI()</f>
        <v>90.013865678499414</v>
      </c>
      <c r="U2032" s="1">
        <f>ATAN2(SQRT(Table1[[#This Row],[_ay]]*Table1[[#This Row],[_ay]]+Table1[[#This Row],[_az]]*Table1[[#This Row],[_az]]),Table1[[#This Row],[_ax]])*180/PI()</f>
        <v>-2.555514346561389</v>
      </c>
    </row>
    <row r="2033" spans="1:21" x14ac:dyDescent="0.25">
      <c r="A2033" t="s">
        <v>2</v>
      </c>
      <c r="B2033" t="s">
        <v>1</v>
      </c>
      <c r="C2033" t="s">
        <v>0</v>
      </c>
      <c r="D2033" t="s">
        <v>5</v>
      </c>
      <c r="E2033">
        <v>-248</v>
      </c>
      <c r="F2033">
        <v>8280</v>
      </c>
      <c r="G2033">
        <v>1001</v>
      </c>
      <c r="H2033">
        <v>3</v>
      </c>
      <c r="I2033">
        <v>-1</v>
      </c>
      <c r="J2033">
        <v>-18</v>
      </c>
      <c r="K2033">
        <v>1359</v>
      </c>
      <c r="L2033">
        <v>11</v>
      </c>
      <c r="M2033">
        <v>93</v>
      </c>
      <c r="N2033">
        <v>-25</v>
      </c>
      <c r="O2033">
        <v>453913</v>
      </c>
      <c r="P2033">
        <f>(Table1[[#This Row],[ax]]-E$1)/E$2</f>
        <v>-4.4306870599660111E-2</v>
      </c>
      <c r="Q2033">
        <f>(Table1[[#This Row],[ay]]-F$1)/F$2</f>
        <v>0.99272109668809905</v>
      </c>
      <c r="R2033">
        <f>(Table1[[#This Row],[az]]-G$1)/G$2</f>
        <v>1.6816816816816818E-3</v>
      </c>
      <c r="S2033">
        <f>SQRT(Table1[[#This Row],[_ax]]*Table1[[#This Row],[_ax]]+Table1[[#This Row],[_ay]]*Table1[[#This Row],[_ay]]+Table1[[#This Row],[_az]]*Table1[[#This Row],[_az]])</f>
        <v>0.99371077414166931</v>
      </c>
      <c r="T2033" s="1">
        <f>ATAN2(Table1[[#This Row],[_az]],Table1[[#This Row],[_ay]])*180/PI()</f>
        <v>89.902940341452563</v>
      </c>
      <c r="U2033" s="1">
        <f>ATAN2(SQRT(Table1[[#This Row],[_ay]]*Table1[[#This Row],[_ay]]+Table1[[#This Row],[_az]]*Table1[[#This Row],[_az]]),Table1[[#This Row],[_ax]])*180/PI()</f>
        <v>-2.555510759411693</v>
      </c>
    </row>
    <row r="2034" spans="1:21" x14ac:dyDescent="0.25">
      <c r="A2034" t="s">
        <v>2</v>
      </c>
      <c r="B2034" t="s">
        <v>1</v>
      </c>
      <c r="C2034" t="s">
        <v>0</v>
      </c>
      <c r="D2034" t="s">
        <v>5</v>
      </c>
      <c r="E2034">
        <v>-250</v>
      </c>
      <c r="F2034">
        <v>8285</v>
      </c>
      <c r="G2034">
        <v>1005</v>
      </c>
      <c r="H2034">
        <v>5</v>
      </c>
      <c r="I2034">
        <v>-1</v>
      </c>
      <c r="J2034">
        <v>-17</v>
      </c>
      <c r="K2034">
        <v>1353</v>
      </c>
      <c r="L2034">
        <v>14</v>
      </c>
      <c r="M2034">
        <v>92</v>
      </c>
      <c r="N2034">
        <v>-34</v>
      </c>
      <c r="O2034">
        <v>453963</v>
      </c>
      <c r="P2034">
        <f>(Table1[[#This Row],[ax]]-E$1)/E$2</f>
        <v>-4.4549647972808935E-2</v>
      </c>
      <c r="Q2034">
        <f>(Table1[[#This Row],[ay]]-F$1)/F$2</f>
        <v>0.99332767196409077</v>
      </c>
      <c r="R2034">
        <f>(Table1[[#This Row],[az]]-G$1)/G$2</f>
        <v>2.1621621621621622E-3</v>
      </c>
      <c r="S2034">
        <f>SQRT(Table1[[#This Row],[_ax]]*Table1[[#This Row],[_ax]]+Table1[[#This Row],[_ay]]*Table1[[#This Row],[_ay]]+Table1[[#This Row],[_az]]*Table1[[#This Row],[_az]])</f>
        <v>0.99432852215418066</v>
      </c>
      <c r="T2034" s="1">
        <f>ATAN2(Table1[[#This Row],[_az]],Table1[[#This Row],[_ay]])*180/PI()</f>
        <v>89.875285291690489</v>
      </c>
      <c r="U2034" s="1">
        <f>ATAN2(SQRT(Table1[[#This Row],[_ay]]*Table1[[#This Row],[_ay]]+Table1[[#This Row],[_az]]*Table1[[#This Row],[_az]]),Table1[[#This Row],[_ax]])*180/PI()</f>
        <v>-2.5679254860186722</v>
      </c>
    </row>
    <row r="2035" spans="1:21" x14ac:dyDescent="0.25">
      <c r="A2035" t="s">
        <v>2</v>
      </c>
      <c r="B2035" t="s">
        <v>1</v>
      </c>
      <c r="C2035" t="s">
        <v>0</v>
      </c>
      <c r="D2035" t="s">
        <v>5</v>
      </c>
      <c r="E2035">
        <v>-248</v>
      </c>
      <c r="F2035">
        <v>8284</v>
      </c>
      <c r="G2035">
        <v>1014</v>
      </c>
      <c r="H2035">
        <v>4</v>
      </c>
      <c r="I2035">
        <v>-3</v>
      </c>
      <c r="J2035">
        <v>-17</v>
      </c>
      <c r="K2035">
        <v>1357</v>
      </c>
      <c r="L2035">
        <v>4</v>
      </c>
      <c r="M2035">
        <v>90</v>
      </c>
      <c r="N2035">
        <v>-26</v>
      </c>
      <c r="O2035">
        <v>454013</v>
      </c>
      <c r="P2035">
        <f>(Table1[[#This Row],[ax]]-E$1)/E$2</f>
        <v>-4.4306870599660111E-2</v>
      </c>
      <c r="Q2035">
        <f>(Table1[[#This Row],[ay]]-F$1)/F$2</f>
        <v>0.99320635690889236</v>
      </c>
      <c r="R2035">
        <f>(Table1[[#This Row],[az]]-G$1)/G$2</f>
        <v>3.2432432432432431E-3</v>
      </c>
      <c r="S2035">
        <f>SQRT(Table1[[#This Row],[_ax]]*Table1[[#This Row],[_ax]]+Table1[[#This Row],[_ay]]*Table1[[#This Row],[_ay]]+Table1[[#This Row],[_az]]*Table1[[#This Row],[_az]])</f>
        <v>0.99419941903689724</v>
      </c>
      <c r="T2035" s="1">
        <f>ATAN2(Table1[[#This Row],[_az]],Table1[[#This Row],[_ay]])*180/PI()</f>
        <v>89.812905457157228</v>
      </c>
      <c r="U2035" s="1">
        <f>ATAN2(SQRT(Table1[[#This Row],[_ay]]*Table1[[#This Row],[_ay]]+Table1[[#This Row],[_az]]*Table1[[#This Row],[_az]]),Table1[[#This Row],[_ax]])*180/PI()</f>
        <v>-2.5542539035256961</v>
      </c>
    </row>
    <row r="2036" spans="1:21" x14ac:dyDescent="0.25">
      <c r="A2036" t="s">
        <v>2</v>
      </c>
      <c r="B2036" t="s">
        <v>1</v>
      </c>
      <c r="C2036" t="s">
        <v>0</v>
      </c>
      <c r="D2036" t="s">
        <v>5</v>
      </c>
      <c r="E2036">
        <v>-256</v>
      </c>
      <c r="F2036">
        <v>8284</v>
      </c>
      <c r="G2036">
        <v>998</v>
      </c>
      <c r="H2036">
        <v>4</v>
      </c>
      <c r="I2036">
        <v>-1</v>
      </c>
      <c r="J2036">
        <v>-18</v>
      </c>
      <c r="K2036">
        <v>1352</v>
      </c>
      <c r="L2036">
        <v>9</v>
      </c>
      <c r="M2036">
        <v>83</v>
      </c>
      <c r="N2036">
        <v>-29</v>
      </c>
      <c r="O2036">
        <v>454063</v>
      </c>
      <c r="P2036">
        <f>(Table1[[#This Row],[ax]]-E$1)/E$2</f>
        <v>-4.52779800922554E-2</v>
      </c>
      <c r="Q2036">
        <f>(Table1[[#This Row],[ay]]-F$1)/F$2</f>
        <v>0.99320635690889236</v>
      </c>
      <c r="R2036">
        <f>(Table1[[#This Row],[az]]-G$1)/G$2</f>
        <v>1.3213213213213214E-3</v>
      </c>
      <c r="S2036">
        <f>SQRT(Table1[[#This Row],[_ax]]*Table1[[#This Row],[_ax]]+Table1[[#This Row],[_ay]]*Table1[[#This Row],[_ay]]+Table1[[#This Row],[_az]]*Table1[[#This Row],[_az]])</f>
        <v>0.99423875843556964</v>
      </c>
      <c r="T2036" s="1">
        <f>ATAN2(Table1[[#This Row],[_az]],Table1[[#This Row],[_ay]])*180/PI()</f>
        <v>89.923776071404703</v>
      </c>
      <c r="U2036" s="1">
        <f>ATAN2(SQRT(Table1[[#This Row],[_ay]]*Table1[[#This Row],[_ay]]+Table1[[#This Row],[_az]]*Table1[[#This Row],[_az]]),Table1[[#This Row],[_ax]])*180/PI()</f>
        <v>-2.610172544809934</v>
      </c>
    </row>
    <row r="2037" spans="1:21" x14ac:dyDescent="0.25">
      <c r="A2037" t="s">
        <v>2</v>
      </c>
      <c r="B2037" t="s">
        <v>1</v>
      </c>
      <c r="C2037" t="s">
        <v>0</v>
      </c>
      <c r="D2037" t="s">
        <v>5</v>
      </c>
      <c r="E2037">
        <v>-252</v>
      </c>
      <c r="F2037">
        <v>8283</v>
      </c>
      <c r="G2037">
        <v>997</v>
      </c>
      <c r="H2037">
        <v>3</v>
      </c>
      <c r="I2037">
        <v>-2</v>
      </c>
      <c r="J2037">
        <v>-19</v>
      </c>
      <c r="K2037">
        <v>1354</v>
      </c>
      <c r="L2037">
        <v>10</v>
      </c>
      <c r="M2037">
        <v>92</v>
      </c>
      <c r="N2037">
        <v>-16</v>
      </c>
      <c r="O2037">
        <v>454113</v>
      </c>
      <c r="P2037">
        <f>(Table1[[#This Row],[ax]]-E$1)/E$2</f>
        <v>-4.4792425345957759E-2</v>
      </c>
      <c r="Q2037">
        <f>(Table1[[#This Row],[ay]]-F$1)/F$2</f>
        <v>0.99308504185369406</v>
      </c>
      <c r="R2037">
        <f>(Table1[[#This Row],[az]]-G$1)/G$2</f>
        <v>1.2012012012012011E-3</v>
      </c>
      <c r="S2037">
        <f>SQRT(Table1[[#This Row],[_ax]]*Table1[[#This Row],[_ax]]+Table1[[#This Row],[_ay]]*Table1[[#This Row],[_ay]]+Table1[[#This Row],[_az]]*Table1[[#This Row],[_az]])</f>
        <v>0.9940954202722454</v>
      </c>
      <c r="T2037" s="1">
        <f>ATAN2(Table1[[#This Row],[_az]],Table1[[#This Row],[_ay]])*180/PI()</f>
        <v>89.930697047372419</v>
      </c>
      <c r="U2037" s="1">
        <f>ATAN2(SQRT(Table1[[#This Row],[_ay]]*Table1[[#This Row],[_ay]]+Table1[[#This Row],[_az]]*Table1[[#This Row],[_az]]),Table1[[#This Row],[_ax]])*180/PI()</f>
        <v>-2.5825349225019467</v>
      </c>
    </row>
    <row r="2038" spans="1:21" x14ac:dyDescent="0.25">
      <c r="A2038" t="s">
        <v>2</v>
      </c>
      <c r="B2038" t="s">
        <v>1</v>
      </c>
      <c r="C2038" t="s">
        <v>0</v>
      </c>
      <c r="D2038" t="s">
        <v>5</v>
      </c>
      <c r="E2038">
        <v>-247</v>
      </c>
      <c r="F2038">
        <v>8281</v>
      </c>
      <c r="G2038">
        <v>999</v>
      </c>
      <c r="H2038">
        <v>3</v>
      </c>
      <c r="I2038">
        <v>-2</v>
      </c>
      <c r="J2038">
        <v>-18</v>
      </c>
      <c r="K2038">
        <v>1355</v>
      </c>
      <c r="L2038">
        <v>15</v>
      </c>
      <c r="M2038">
        <v>97</v>
      </c>
      <c r="N2038">
        <v>-25</v>
      </c>
      <c r="O2038">
        <v>454163</v>
      </c>
      <c r="P2038">
        <f>(Table1[[#This Row],[ax]]-E$1)/E$2</f>
        <v>-4.4185481913085703E-2</v>
      </c>
      <c r="Q2038">
        <f>(Table1[[#This Row],[ay]]-F$1)/F$2</f>
        <v>0.99284241174329735</v>
      </c>
      <c r="R2038">
        <f>(Table1[[#This Row],[az]]-G$1)/G$2</f>
        <v>1.4414414414414415E-3</v>
      </c>
      <c r="S2038">
        <f>SQRT(Table1[[#This Row],[_ax]]*Table1[[#This Row],[_ax]]+Table1[[#This Row],[_ay]]*Table1[[#This Row],[_ay]]+Table1[[#This Row],[_az]]*Table1[[#This Row],[_az]])</f>
        <v>0.99382618657467858</v>
      </c>
      <c r="T2038" s="1">
        <f>ATAN2(Table1[[#This Row],[_az]],Table1[[#This Row],[_ay]])*180/PI()</f>
        <v>89.916816151278539</v>
      </c>
      <c r="U2038" s="1">
        <f>ATAN2(SQRT(Table1[[#This Row],[_ay]]*Table1[[#This Row],[_ay]]+Table1[[#This Row],[_az]]*Table1[[#This Row],[_az]]),Table1[[#This Row],[_ax]])*180/PI()</f>
        <v>-2.5482085811303095</v>
      </c>
    </row>
    <row r="2039" spans="1:21" x14ac:dyDescent="0.25">
      <c r="A2039" t="s">
        <v>2</v>
      </c>
      <c r="B2039" t="s">
        <v>1</v>
      </c>
      <c r="C2039" t="s">
        <v>0</v>
      </c>
      <c r="D2039" t="s">
        <v>5</v>
      </c>
      <c r="E2039">
        <v>-244</v>
      </c>
      <c r="F2039">
        <v>8282</v>
      </c>
      <c r="G2039">
        <v>1003</v>
      </c>
      <c r="H2039">
        <v>4</v>
      </c>
      <c r="I2039">
        <v>-2</v>
      </c>
      <c r="J2039">
        <v>-16</v>
      </c>
      <c r="K2039">
        <v>1356</v>
      </c>
      <c r="L2039">
        <v>14</v>
      </c>
      <c r="M2039">
        <v>98</v>
      </c>
      <c r="N2039">
        <v>-28</v>
      </c>
      <c r="O2039">
        <v>454213</v>
      </c>
      <c r="P2039">
        <f>(Table1[[#This Row],[ax]]-E$1)/E$2</f>
        <v>-4.3821315853362464E-2</v>
      </c>
      <c r="Q2039">
        <f>(Table1[[#This Row],[ay]]-F$1)/F$2</f>
        <v>0.99296372679849565</v>
      </c>
      <c r="R2039">
        <f>(Table1[[#This Row],[az]]-G$1)/G$2</f>
        <v>1.9219219219219219E-3</v>
      </c>
      <c r="S2039">
        <f>SQRT(Table1[[#This Row],[_ax]]*Table1[[#This Row],[_ax]]+Table1[[#This Row],[_ay]]*Table1[[#This Row],[_ay]]+Table1[[#This Row],[_az]]*Table1[[#This Row],[_az]])</f>
        <v>0.99393207224867819</v>
      </c>
      <c r="T2039" s="1">
        <f>ATAN2(Table1[[#This Row],[_az]],Table1[[#This Row],[_ay]])*180/PI()</f>
        <v>89.889101812890218</v>
      </c>
      <c r="U2039" s="1">
        <f>ATAN2(SQRT(Table1[[#This Row],[_ay]]*Table1[[#This Row],[_ay]]+Table1[[#This Row],[_az]]*Table1[[#This Row],[_az]]),Table1[[#This Row],[_ax]])*180/PI()</f>
        <v>-2.5269237731538592</v>
      </c>
    </row>
    <row r="2040" spans="1:21" x14ac:dyDescent="0.25">
      <c r="A2040" t="s">
        <v>2</v>
      </c>
      <c r="B2040" t="s">
        <v>1</v>
      </c>
      <c r="C2040" t="s">
        <v>0</v>
      </c>
      <c r="D2040" t="s">
        <v>5</v>
      </c>
      <c r="E2040">
        <v>-248</v>
      </c>
      <c r="F2040">
        <v>8275</v>
      </c>
      <c r="G2040">
        <v>990</v>
      </c>
      <c r="H2040">
        <v>3</v>
      </c>
      <c r="I2040">
        <v>-1</v>
      </c>
      <c r="J2040">
        <v>-17</v>
      </c>
      <c r="K2040">
        <v>1355</v>
      </c>
      <c r="L2040">
        <v>20</v>
      </c>
      <c r="M2040">
        <v>92</v>
      </c>
      <c r="N2040">
        <v>-32</v>
      </c>
      <c r="O2040">
        <v>454263</v>
      </c>
      <c r="P2040">
        <f>(Table1[[#This Row],[ax]]-E$1)/E$2</f>
        <v>-4.4306870599660111E-2</v>
      </c>
      <c r="Q2040">
        <f>(Table1[[#This Row],[ay]]-F$1)/F$2</f>
        <v>0.99211452141210721</v>
      </c>
      <c r="R2040">
        <f>(Table1[[#This Row],[az]]-G$1)/G$2</f>
        <v>3.6036036036036037E-4</v>
      </c>
      <c r="S2040">
        <f>SQRT(Table1[[#This Row],[_ax]]*Table1[[#This Row],[_ax]]+Table1[[#This Row],[_ay]]*Table1[[#This Row],[_ay]]+Table1[[#This Row],[_az]]*Table1[[#This Row],[_az]])</f>
        <v>0.99310344488310931</v>
      </c>
      <c r="T2040" s="1">
        <f>ATAN2(Table1[[#This Row],[_az]],Table1[[#This Row],[_ay]])*180/PI()</f>
        <v>89.979188766620354</v>
      </c>
      <c r="U2040" s="1">
        <f>ATAN2(SQRT(Table1[[#This Row],[_ay]]*Table1[[#This Row],[_ay]]+Table1[[#This Row],[_az]]*Table1[[#This Row],[_az]]),Table1[[#This Row],[_ax]])*180/PI()</f>
        <v>-2.557074612006629</v>
      </c>
    </row>
    <row r="2041" spans="1:21" x14ac:dyDescent="0.25">
      <c r="A2041" t="s">
        <v>2</v>
      </c>
      <c r="B2041" t="s">
        <v>1</v>
      </c>
      <c r="C2041" t="s">
        <v>0</v>
      </c>
      <c r="D2041" t="s">
        <v>5</v>
      </c>
      <c r="E2041">
        <v>-245</v>
      </c>
      <c r="F2041">
        <v>8302</v>
      </c>
      <c r="G2041">
        <v>994</v>
      </c>
      <c r="H2041">
        <v>3</v>
      </c>
      <c r="I2041">
        <v>-1</v>
      </c>
      <c r="J2041">
        <v>-17</v>
      </c>
      <c r="K2041">
        <v>1356</v>
      </c>
      <c r="L2041">
        <v>11</v>
      </c>
      <c r="M2041">
        <v>91</v>
      </c>
      <c r="N2041">
        <v>-27</v>
      </c>
      <c r="O2041">
        <v>454313</v>
      </c>
      <c r="P2041">
        <f>(Table1[[#This Row],[ax]]-E$1)/E$2</f>
        <v>-4.3942704539936879E-2</v>
      </c>
      <c r="Q2041">
        <f>(Table1[[#This Row],[ay]]-F$1)/F$2</f>
        <v>0.99539002790246267</v>
      </c>
      <c r="R2041">
        <f>(Table1[[#This Row],[az]]-G$1)/G$2</f>
        <v>8.4084084084084089E-4</v>
      </c>
      <c r="S2041">
        <f>SQRT(Table1[[#This Row],[_ax]]*Table1[[#This Row],[_ax]]+Table1[[#This Row],[_ay]]*Table1[[#This Row],[_ay]]+Table1[[#This Row],[_az]]*Table1[[#This Row],[_az]])</f>
        <v>0.99635986267175036</v>
      </c>
      <c r="T2041" s="1">
        <f>ATAN2(Table1[[#This Row],[_az]],Table1[[#This Row],[_ay]])*180/PI()</f>
        <v>89.951600258579347</v>
      </c>
      <c r="U2041" s="1">
        <f>ATAN2(SQRT(Table1[[#This Row],[_ay]]*Table1[[#This Row],[_ay]]+Table1[[#This Row],[_az]]*Table1[[#This Row],[_az]]),Table1[[#This Row],[_ax]])*180/PI()</f>
        <v>-2.5277497871921626</v>
      </c>
    </row>
    <row r="2042" spans="1:21" x14ac:dyDescent="0.25">
      <c r="A2042" t="s">
        <v>2</v>
      </c>
      <c r="B2042" t="s">
        <v>1</v>
      </c>
      <c r="C2042" t="s">
        <v>0</v>
      </c>
      <c r="D2042" t="s">
        <v>5</v>
      </c>
      <c r="E2042">
        <v>-249</v>
      </c>
      <c r="F2042">
        <v>8293</v>
      </c>
      <c r="G2042">
        <v>1007</v>
      </c>
      <c r="H2042">
        <v>4</v>
      </c>
      <c r="I2042">
        <v>-1</v>
      </c>
      <c r="J2042">
        <v>-16</v>
      </c>
      <c r="K2042">
        <v>1356</v>
      </c>
      <c r="L2042">
        <v>14</v>
      </c>
      <c r="M2042">
        <v>98</v>
      </c>
      <c r="N2042">
        <v>-24</v>
      </c>
      <c r="O2042">
        <v>454363</v>
      </c>
      <c r="P2042">
        <f>(Table1[[#This Row],[ax]]-E$1)/E$2</f>
        <v>-4.442825928623452E-2</v>
      </c>
      <c r="Q2042">
        <f>(Table1[[#This Row],[ay]]-F$1)/F$2</f>
        <v>0.99429819240567752</v>
      </c>
      <c r="R2042">
        <f>(Table1[[#This Row],[az]]-G$1)/G$2</f>
        <v>2.4024024024024023E-3</v>
      </c>
      <c r="S2042">
        <f>SQRT(Table1[[#This Row],[_ax]]*Table1[[#This Row],[_ax]]+Table1[[#This Row],[_ay]]*Table1[[#This Row],[_ay]]+Table1[[#This Row],[_az]]*Table1[[#This Row],[_az]])</f>
        <v>0.99529319156804519</v>
      </c>
      <c r="T2042" s="1">
        <f>ATAN2(Table1[[#This Row],[_az]],Table1[[#This Row],[_ay]])*180/PI()</f>
        <v>89.861563410711611</v>
      </c>
      <c r="U2042" s="1">
        <f>ATAN2(SQRT(Table1[[#This Row],[_ay]]*Table1[[#This Row],[_ay]]+Table1[[#This Row],[_az]]*Table1[[#This Row],[_az]]),Table1[[#This Row],[_ax]])*180/PI()</f>
        <v>-2.5584399646590756</v>
      </c>
    </row>
    <row r="2043" spans="1:21" x14ac:dyDescent="0.25">
      <c r="A2043" t="s">
        <v>2</v>
      </c>
      <c r="B2043" t="s">
        <v>1</v>
      </c>
      <c r="C2043" t="s">
        <v>0</v>
      </c>
      <c r="D2043" t="s">
        <v>5</v>
      </c>
      <c r="E2043">
        <v>-248</v>
      </c>
      <c r="F2043">
        <v>8291</v>
      </c>
      <c r="G2043">
        <v>1010</v>
      </c>
      <c r="H2043">
        <v>4</v>
      </c>
      <c r="I2043">
        <v>-2</v>
      </c>
      <c r="J2043">
        <v>-19</v>
      </c>
      <c r="K2043">
        <v>1359</v>
      </c>
      <c r="L2043">
        <v>13</v>
      </c>
      <c r="M2043">
        <v>95</v>
      </c>
      <c r="N2043">
        <v>-25</v>
      </c>
      <c r="O2043">
        <v>454413</v>
      </c>
      <c r="P2043">
        <f>(Table1[[#This Row],[ax]]-E$1)/E$2</f>
        <v>-4.4306870599660111E-2</v>
      </c>
      <c r="Q2043">
        <f>(Table1[[#This Row],[ay]]-F$1)/F$2</f>
        <v>0.9940555622952808</v>
      </c>
      <c r="R2043">
        <f>(Table1[[#This Row],[az]]-G$1)/G$2</f>
        <v>2.7627627627627629E-3</v>
      </c>
      <c r="S2043">
        <f>SQRT(Table1[[#This Row],[_ax]]*Table1[[#This Row],[_ax]]+Table1[[#This Row],[_ay]]*Table1[[#This Row],[_ay]]+Table1[[#This Row],[_az]]*Table1[[#This Row],[_az]])</f>
        <v>0.99504632684644656</v>
      </c>
      <c r="T2043" s="1">
        <f>ATAN2(Table1[[#This Row],[_az]],Table1[[#This Row],[_ay]])*180/PI()</f>
        <v>89.84075916424581</v>
      </c>
      <c r="U2043" s="1">
        <f>ATAN2(SQRT(Table1[[#This Row],[_ay]]*Table1[[#This Row],[_ay]]+Table1[[#This Row],[_az]]*Table1[[#This Row],[_az]]),Table1[[#This Row],[_ax]])*180/PI()</f>
        <v>-2.5520784772374148</v>
      </c>
    </row>
    <row r="2044" spans="1:21" x14ac:dyDescent="0.25">
      <c r="A2044" t="s">
        <v>2</v>
      </c>
      <c r="B2044" t="s">
        <v>1</v>
      </c>
      <c r="C2044" t="s">
        <v>0</v>
      </c>
      <c r="D2044" t="s">
        <v>5</v>
      </c>
      <c r="E2044">
        <v>-247</v>
      </c>
      <c r="F2044">
        <v>8283</v>
      </c>
      <c r="G2044">
        <v>987</v>
      </c>
      <c r="H2044">
        <v>5</v>
      </c>
      <c r="I2044">
        <v>-2</v>
      </c>
      <c r="J2044">
        <v>-16</v>
      </c>
      <c r="K2044">
        <v>1356</v>
      </c>
      <c r="L2044">
        <v>16</v>
      </c>
      <c r="M2044">
        <v>92</v>
      </c>
      <c r="N2044">
        <v>-24</v>
      </c>
      <c r="O2044">
        <v>454463</v>
      </c>
      <c r="P2044">
        <f>(Table1[[#This Row],[ax]]-E$1)/E$2</f>
        <v>-4.4185481913085703E-2</v>
      </c>
      <c r="Q2044">
        <f>(Table1[[#This Row],[ay]]-F$1)/F$2</f>
        <v>0.99308504185369406</v>
      </c>
      <c r="R2044">
        <f>(Table1[[#This Row],[az]]-G$1)/G$2</f>
        <v>0</v>
      </c>
      <c r="S2044">
        <f>SQRT(Table1[[#This Row],[_ax]]*Table1[[#This Row],[_ax]]+Table1[[#This Row],[_ay]]*Table1[[#This Row],[_ay]]+Table1[[#This Row],[_az]]*Table1[[#This Row],[_az]])</f>
        <v>0.9940675314914198</v>
      </c>
      <c r="T2044" s="1">
        <f>ATAN2(Table1[[#This Row],[_az]],Table1[[#This Row],[_ay]])*180/PI()</f>
        <v>90</v>
      </c>
      <c r="U2044" s="1">
        <f>ATAN2(SQRT(Table1[[#This Row],[_ay]]*Table1[[#This Row],[_ay]]+Table1[[#This Row],[_az]]*Table1[[#This Row],[_az]]),Table1[[#This Row],[_ax]])*180/PI()</f>
        <v>-2.5475895056368123</v>
      </c>
    </row>
    <row r="2045" spans="1:21" x14ac:dyDescent="0.25">
      <c r="A2045" t="s">
        <v>2</v>
      </c>
      <c r="B2045" t="s">
        <v>1</v>
      </c>
      <c r="C2045" t="s">
        <v>0</v>
      </c>
      <c r="D2045" t="s">
        <v>5</v>
      </c>
      <c r="E2045">
        <v>-255</v>
      </c>
      <c r="F2045">
        <v>8278</v>
      </c>
      <c r="G2045">
        <v>996</v>
      </c>
      <c r="H2045">
        <v>4</v>
      </c>
      <c r="I2045">
        <v>0</v>
      </c>
      <c r="J2045">
        <v>-19</v>
      </c>
      <c r="K2045">
        <v>1356</v>
      </c>
      <c r="L2045">
        <v>11</v>
      </c>
      <c r="M2045">
        <v>89</v>
      </c>
      <c r="N2045">
        <v>-23</v>
      </c>
      <c r="O2045">
        <v>454513</v>
      </c>
      <c r="P2045">
        <f>(Table1[[#This Row],[ax]]-E$1)/E$2</f>
        <v>-4.5156591405680992E-2</v>
      </c>
      <c r="Q2045">
        <f>(Table1[[#This Row],[ay]]-F$1)/F$2</f>
        <v>0.99247846657770233</v>
      </c>
      <c r="R2045">
        <f>(Table1[[#This Row],[az]]-G$1)/G$2</f>
        <v>1.0810810810810811E-3</v>
      </c>
      <c r="S2045">
        <f>SQRT(Table1[[#This Row],[_ax]]*Table1[[#This Row],[_ax]]+Table1[[#This Row],[_ay]]*Table1[[#This Row],[_ay]]+Table1[[#This Row],[_az]]*Table1[[#This Row],[_az]])</f>
        <v>0.99350580929560295</v>
      </c>
      <c r="T2045" s="1">
        <f>ATAN2(Table1[[#This Row],[_az]],Table1[[#This Row],[_ay]])*180/PI()</f>
        <v>89.937589216446369</v>
      </c>
      <c r="U2045" s="1">
        <f>ATAN2(SQRT(Table1[[#This Row],[_ay]]*Table1[[#This Row],[_ay]]+Table1[[#This Row],[_az]]*Table1[[#This Row],[_az]]),Table1[[#This Row],[_ax]])*180/PI()</f>
        <v>-2.6050917246967731</v>
      </c>
    </row>
    <row r="2046" spans="1:21" x14ac:dyDescent="0.25">
      <c r="A2046" t="s">
        <v>2</v>
      </c>
      <c r="B2046" t="s">
        <v>1</v>
      </c>
      <c r="C2046" t="s">
        <v>0</v>
      </c>
      <c r="D2046" t="s">
        <v>5</v>
      </c>
      <c r="E2046">
        <v>-251</v>
      </c>
      <c r="F2046">
        <v>8283</v>
      </c>
      <c r="G2046">
        <v>1003</v>
      </c>
      <c r="H2046">
        <v>2</v>
      </c>
      <c r="I2046">
        <v>-1</v>
      </c>
      <c r="J2046">
        <v>-17</v>
      </c>
      <c r="K2046">
        <v>1356</v>
      </c>
      <c r="L2046">
        <v>8</v>
      </c>
      <c r="M2046">
        <v>92</v>
      </c>
      <c r="N2046">
        <v>-28</v>
      </c>
      <c r="O2046">
        <v>454563</v>
      </c>
      <c r="P2046">
        <f>(Table1[[#This Row],[ax]]-E$1)/E$2</f>
        <v>-4.4671036659383344E-2</v>
      </c>
      <c r="Q2046">
        <f>(Table1[[#This Row],[ay]]-F$1)/F$2</f>
        <v>0.99308504185369406</v>
      </c>
      <c r="R2046">
        <f>(Table1[[#This Row],[az]]-G$1)/G$2</f>
        <v>1.9219219219219219E-3</v>
      </c>
      <c r="S2046">
        <f>SQRT(Table1[[#This Row],[_ax]]*Table1[[#This Row],[_ax]]+Table1[[#This Row],[_ay]]*Table1[[#This Row],[_ay]]+Table1[[#This Row],[_az]]*Table1[[#This Row],[_az]])</f>
        <v>0.9940910902194281</v>
      </c>
      <c r="T2046" s="1">
        <f>ATAN2(Table1[[#This Row],[_az]],Table1[[#This Row],[_ay]])*180/PI()</f>
        <v>89.889115360155103</v>
      </c>
      <c r="U2046" s="1">
        <f>ATAN2(SQRT(Table1[[#This Row],[_ay]]*Table1[[#This Row],[_ay]]+Table1[[#This Row],[_az]]*Table1[[#This Row],[_az]]),Table1[[#This Row],[_ax]])*180/PI()</f>
        <v>-2.5755426847027212</v>
      </c>
    </row>
    <row r="2047" spans="1:21" x14ac:dyDescent="0.25">
      <c r="A2047" t="s">
        <v>2</v>
      </c>
      <c r="B2047" t="s">
        <v>1</v>
      </c>
      <c r="C2047" t="s">
        <v>0</v>
      </c>
      <c r="D2047" t="s">
        <v>5</v>
      </c>
      <c r="E2047">
        <v>-249</v>
      </c>
      <c r="F2047">
        <v>8277</v>
      </c>
      <c r="G2047">
        <v>1009</v>
      </c>
      <c r="H2047">
        <v>4</v>
      </c>
      <c r="I2047">
        <v>-3</v>
      </c>
      <c r="J2047">
        <v>-19</v>
      </c>
      <c r="K2047">
        <v>1357</v>
      </c>
      <c r="L2047">
        <v>13</v>
      </c>
      <c r="M2047">
        <v>93</v>
      </c>
      <c r="N2047">
        <v>-29</v>
      </c>
      <c r="O2047">
        <v>454613</v>
      </c>
      <c r="P2047">
        <f>(Table1[[#This Row],[ax]]-E$1)/E$2</f>
        <v>-4.442825928623452E-2</v>
      </c>
      <c r="Q2047">
        <f>(Table1[[#This Row],[ay]]-F$1)/F$2</f>
        <v>0.99235715152250392</v>
      </c>
      <c r="R2047">
        <f>(Table1[[#This Row],[az]]-G$1)/G$2</f>
        <v>2.6426426426426428E-3</v>
      </c>
      <c r="S2047">
        <f>SQRT(Table1[[#This Row],[_ax]]*Table1[[#This Row],[_ax]]+Table1[[#This Row],[_ay]]*Table1[[#This Row],[_ay]]+Table1[[#This Row],[_az]]*Table1[[#This Row],[_az]])</f>
        <v>0.99335470500783318</v>
      </c>
      <c r="T2047" s="1">
        <f>ATAN2(Table1[[#This Row],[_az]],Table1[[#This Row],[_ay]])*180/PI()</f>
        <v>89.847421956864721</v>
      </c>
      <c r="U2047" s="1">
        <f>ATAN2(SQRT(Table1[[#This Row],[_ay]]*Table1[[#This Row],[_ay]]+Table1[[#This Row],[_az]]*Table1[[#This Row],[_az]]),Table1[[#This Row],[_ax]])*180/PI()</f>
        <v>-2.5634359746753166</v>
      </c>
    </row>
    <row r="2048" spans="1:21" x14ac:dyDescent="0.25">
      <c r="A2048" t="s">
        <v>2</v>
      </c>
      <c r="B2048" t="s">
        <v>1</v>
      </c>
      <c r="C2048" t="s">
        <v>0</v>
      </c>
      <c r="D2048" t="s">
        <v>5</v>
      </c>
      <c r="E2048">
        <v>-251</v>
      </c>
      <c r="F2048">
        <v>8279</v>
      </c>
      <c r="G2048">
        <v>1001</v>
      </c>
      <c r="H2048">
        <v>4</v>
      </c>
      <c r="I2048">
        <v>-3</v>
      </c>
      <c r="J2048">
        <v>-17</v>
      </c>
      <c r="K2048">
        <v>1357</v>
      </c>
      <c r="L2048">
        <v>16</v>
      </c>
      <c r="M2048">
        <v>96</v>
      </c>
      <c r="N2048">
        <v>-30</v>
      </c>
      <c r="O2048">
        <v>454663</v>
      </c>
      <c r="P2048">
        <f>(Table1[[#This Row],[ax]]-E$1)/E$2</f>
        <v>-4.4671036659383344E-2</v>
      </c>
      <c r="Q2048">
        <f>(Table1[[#This Row],[ay]]-F$1)/F$2</f>
        <v>0.99259978163290064</v>
      </c>
      <c r="R2048">
        <f>(Table1[[#This Row],[az]]-G$1)/G$2</f>
        <v>1.6816816816816818E-3</v>
      </c>
      <c r="S2048">
        <f>SQRT(Table1[[#This Row],[_ax]]*Table1[[#This Row],[_ax]]+Table1[[#This Row],[_ay]]*Table1[[#This Row],[_ay]]+Table1[[#This Row],[_az]]*Table1[[#This Row],[_az]])</f>
        <v>0.99360588568465347</v>
      </c>
      <c r="T2048" s="1">
        <f>ATAN2(Table1[[#This Row],[_az]],Table1[[#This Row],[_ay]])*180/PI()</f>
        <v>89.902928478891724</v>
      </c>
      <c r="U2048" s="1">
        <f>ATAN2(SQRT(Table1[[#This Row],[_ay]]*Table1[[#This Row],[_ay]]+Table1[[#This Row],[_az]]*Table1[[#This Row],[_az]]),Table1[[#This Row],[_ax]])*180/PI()</f>
        <v>-2.5768012400524736</v>
      </c>
    </row>
    <row r="2049" spans="1:21" x14ac:dyDescent="0.25">
      <c r="A2049" t="s">
        <v>2</v>
      </c>
      <c r="B2049" t="s">
        <v>1</v>
      </c>
      <c r="C2049" t="s">
        <v>0</v>
      </c>
      <c r="D2049" t="s">
        <v>5</v>
      </c>
      <c r="E2049">
        <v>-247</v>
      </c>
      <c r="F2049">
        <v>8280</v>
      </c>
      <c r="G2049">
        <v>991</v>
      </c>
      <c r="H2049">
        <v>4</v>
      </c>
      <c r="I2049">
        <v>-4</v>
      </c>
      <c r="J2049">
        <v>-16</v>
      </c>
      <c r="K2049">
        <v>1355</v>
      </c>
      <c r="L2049">
        <v>8</v>
      </c>
      <c r="M2049">
        <v>88</v>
      </c>
      <c r="N2049">
        <v>-22</v>
      </c>
      <c r="O2049">
        <v>454713</v>
      </c>
      <c r="P2049">
        <f>(Table1[[#This Row],[ax]]-E$1)/E$2</f>
        <v>-4.4185481913085703E-2</v>
      </c>
      <c r="Q2049">
        <f>(Table1[[#This Row],[ay]]-F$1)/F$2</f>
        <v>0.99272109668809905</v>
      </c>
      <c r="R2049">
        <f>(Table1[[#This Row],[az]]-G$1)/G$2</f>
        <v>4.8048048048048047E-4</v>
      </c>
      <c r="S2049">
        <f>SQRT(Table1[[#This Row],[_ax]]*Table1[[#This Row],[_ax]]+Table1[[#This Row],[_ay]]*Table1[[#This Row],[_ay]]+Table1[[#This Row],[_az]]*Table1[[#This Row],[_az]])</f>
        <v>0.99370406232590491</v>
      </c>
      <c r="T2049" s="1">
        <f>ATAN2(Table1[[#This Row],[_az]],Table1[[#This Row],[_ay]])*180/PI()</f>
        <v>89.97226864462526</v>
      </c>
      <c r="U2049" s="1">
        <f>ATAN2(SQRT(Table1[[#This Row],[_ay]]*Table1[[#This Row],[_ay]]+Table1[[#This Row],[_az]]*Table1[[#This Row],[_az]]),Table1[[#This Row],[_ax]])*180/PI()</f>
        <v>-2.5485219575704003</v>
      </c>
    </row>
    <row r="2050" spans="1:21" x14ac:dyDescent="0.25">
      <c r="A2050" t="s">
        <v>2</v>
      </c>
      <c r="B2050" t="s">
        <v>1</v>
      </c>
      <c r="C2050" t="s">
        <v>0</v>
      </c>
      <c r="D2050" t="s">
        <v>5</v>
      </c>
      <c r="E2050">
        <v>-249</v>
      </c>
      <c r="F2050">
        <v>8281</v>
      </c>
      <c r="G2050">
        <v>999</v>
      </c>
      <c r="H2050">
        <v>3</v>
      </c>
      <c r="I2050">
        <v>-1</v>
      </c>
      <c r="J2050">
        <v>-17</v>
      </c>
      <c r="K2050">
        <v>1355</v>
      </c>
      <c r="L2050">
        <v>11</v>
      </c>
      <c r="M2050">
        <v>89</v>
      </c>
      <c r="N2050">
        <v>-25</v>
      </c>
      <c r="O2050">
        <v>454763</v>
      </c>
      <c r="P2050">
        <f>(Table1[[#This Row],[ax]]-E$1)/E$2</f>
        <v>-4.442825928623452E-2</v>
      </c>
      <c r="Q2050">
        <f>(Table1[[#This Row],[ay]]-F$1)/F$2</f>
        <v>0.99284241174329735</v>
      </c>
      <c r="R2050">
        <f>(Table1[[#This Row],[az]]-G$1)/G$2</f>
        <v>1.4414414414414415E-3</v>
      </c>
      <c r="S2050">
        <f>SQRT(Table1[[#This Row],[_ax]]*Table1[[#This Row],[_ax]]+Table1[[#This Row],[_ay]]*Table1[[#This Row],[_ay]]+Table1[[#This Row],[_az]]*Table1[[#This Row],[_az]])</f>
        <v>0.99383701004384062</v>
      </c>
      <c r="T2050" s="1">
        <f>ATAN2(Table1[[#This Row],[_az]],Table1[[#This Row],[_ay]])*180/PI()</f>
        <v>89.916816151278539</v>
      </c>
      <c r="U2050" s="1">
        <f>ATAN2(SQRT(Table1[[#This Row],[_ay]]*Table1[[#This Row],[_ay]]+Table1[[#This Row],[_az]]*Table1[[#This Row],[_az]]),Table1[[#This Row],[_ax]])*180/PI()</f>
        <v>-2.5621911195656324</v>
      </c>
    </row>
    <row r="2051" spans="1:21" x14ac:dyDescent="0.25">
      <c r="A2051" t="s">
        <v>2</v>
      </c>
      <c r="B2051" t="s">
        <v>1</v>
      </c>
      <c r="C2051" t="s">
        <v>0</v>
      </c>
      <c r="D2051" t="s">
        <v>5</v>
      </c>
      <c r="E2051">
        <v>-244</v>
      </c>
      <c r="F2051">
        <v>8287</v>
      </c>
      <c r="G2051">
        <v>1002</v>
      </c>
      <c r="H2051">
        <v>4</v>
      </c>
      <c r="I2051">
        <v>-2</v>
      </c>
      <c r="J2051">
        <v>-18</v>
      </c>
      <c r="K2051">
        <v>1353</v>
      </c>
      <c r="L2051">
        <v>8</v>
      </c>
      <c r="M2051">
        <v>96</v>
      </c>
      <c r="N2051">
        <v>-26</v>
      </c>
      <c r="O2051">
        <v>454813</v>
      </c>
      <c r="P2051">
        <f>(Table1[[#This Row],[ax]]-E$1)/E$2</f>
        <v>-4.3821315853362464E-2</v>
      </c>
      <c r="Q2051">
        <f>(Table1[[#This Row],[ay]]-F$1)/F$2</f>
        <v>0.99357030207448749</v>
      </c>
      <c r="R2051">
        <f>(Table1[[#This Row],[az]]-G$1)/G$2</f>
        <v>1.8018018018018018E-3</v>
      </c>
      <c r="S2051">
        <f>SQRT(Table1[[#This Row],[_ax]]*Table1[[#This Row],[_ax]]+Table1[[#This Row],[_ay]]*Table1[[#This Row],[_ay]]+Table1[[#This Row],[_az]]*Table1[[#This Row],[_az]])</f>
        <v>0.99453783204925961</v>
      </c>
      <c r="T2051" s="1">
        <f>ATAN2(Table1[[#This Row],[_az]],Table1[[#This Row],[_ay]])*180/PI()</f>
        <v>89.896096405681035</v>
      </c>
      <c r="U2051" s="1">
        <f>ATAN2(SQRT(Table1[[#This Row],[_ay]]*Table1[[#This Row],[_ay]]+Table1[[#This Row],[_az]]*Table1[[#This Row],[_az]]),Table1[[#This Row],[_ax]])*180/PI()</f>
        <v>-2.5253836596358696</v>
      </c>
    </row>
    <row r="2052" spans="1:21" x14ac:dyDescent="0.25">
      <c r="A2052" t="s">
        <v>2</v>
      </c>
      <c r="B2052" t="s">
        <v>1</v>
      </c>
      <c r="C2052" t="s">
        <v>0</v>
      </c>
      <c r="D2052" t="s">
        <v>5</v>
      </c>
      <c r="E2052">
        <v>-248</v>
      </c>
      <c r="F2052">
        <v>8289</v>
      </c>
      <c r="G2052">
        <v>1005</v>
      </c>
      <c r="H2052">
        <v>3</v>
      </c>
      <c r="I2052">
        <v>-1</v>
      </c>
      <c r="J2052">
        <v>-17</v>
      </c>
      <c r="K2052">
        <v>1354</v>
      </c>
      <c r="L2052">
        <v>12</v>
      </c>
      <c r="M2052">
        <v>86</v>
      </c>
      <c r="N2052">
        <v>-24</v>
      </c>
      <c r="O2052">
        <v>454863</v>
      </c>
      <c r="P2052">
        <f>(Table1[[#This Row],[ax]]-E$1)/E$2</f>
        <v>-4.4306870599660111E-2</v>
      </c>
      <c r="Q2052">
        <f>(Table1[[#This Row],[ay]]-F$1)/F$2</f>
        <v>0.99381293218488409</v>
      </c>
      <c r="R2052">
        <f>(Table1[[#This Row],[az]]-G$1)/G$2</f>
        <v>2.1621621621621622E-3</v>
      </c>
      <c r="S2052">
        <f>SQRT(Table1[[#This Row],[_ax]]*Table1[[#This Row],[_ax]]+Table1[[#This Row],[_ay]]*Table1[[#This Row],[_ay]]+Table1[[#This Row],[_az]]*Table1[[#This Row],[_az]])</f>
        <v>0.99480245169856085</v>
      </c>
      <c r="T2052" s="1">
        <f>ATAN2(Table1[[#This Row],[_az]],Table1[[#This Row],[_ay]])*180/PI()</f>
        <v>89.875346187351951</v>
      </c>
      <c r="U2052" s="1">
        <f>ATAN2(SQRT(Table1[[#This Row],[_ay]]*Table1[[#This Row],[_ay]]+Table1[[#This Row],[_az]]*Table1[[#This Row],[_az]]),Table1[[#This Row],[_ax]])*180/PI()</f>
        <v>-2.5527045317881503</v>
      </c>
    </row>
    <row r="2053" spans="1:21" x14ac:dyDescent="0.25">
      <c r="A2053" t="s">
        <v>2</v>
      </c>
      <c r="B2053" t="s">
        <v>1</v>
      </c>
      <c r="C2053" t="s">
        <v>0</v>
      </c>
      <c r="D2053" t="s">
        <v>5</v>
      </c>
      <c r="E2053">
        <v>-247</v>
      </c>
      <c r="F2053">
        <v>8283</v>
      </c>
      <c r="G2053">
        <v>992</v>
      </c>
      <c r="H2053">
        <v>3</v>
      </c>
      <c r="I2053">
        <v>-3</v>
      </c>
      <c r="J2053">
        <v>-16</v>
      </c>
      <c r="K2053">
        <v>1353</v>
      </c>
      <c r="L2053">
        <v>10</v>
      </c>
      <c r="M2053">
        <v>92</v>
      </c>
      <c r="N2053">
        <v>-22</v>
      </c>
      <c r="O2053">
        <v>454913</v>
      </c>
      <c r="P2053">
        <f>(Table1[[#This Row],[ax]]-E$1)/E$2</f>
        <v>-4.4185481913085703E-2</v>
      </c>
      <c r="Q2053">
        <f>(Table1[[#This Row],[ay]]-F$1)/F$2</f>
        <v>0.99308504185369406</v>
      </c>
      <c r="R2053">
        <f>(Table1[[#This Row],[az]]-G$1)/G$2</f>
        <v>6.0060060060060057E-4</v>
      </c>
      <c r="S2053">
        <f>SQRT(Table1[[#This Row],[_ax]]*Table1[[#This Row],[_ax]]+Table1[[#This Row],[_ay]]*Table1[[#This Row],[_ay]]+Table1[[#This Row],[_az]]*Table1[[#This Row],[_az]])</f>
        <v>0.99406771292831275</v>
      </c>
      <c r="T2053" s="1">
        <f>ATAN2(Table1[[#This Row],[_az]],Table1[[#This Row],[_ay]])*180/PI()</f>
        <v>89.965348511012024</v>
      </c>
      <c r="U2053" s="1">
        <f>ATAN2(SQRT(Table1[[#This Row],[_ay]]*Table1[[#This Row],[_ay]]+Table1[[#This Row],[_az]]*Table1[[#This Row],[_az]]),Table1[[#This Row],[_ax]])*180/PI()</f>
        <v>-2.5475890403449899</v>
      </c>
    </row>
    <row r="2054" spans="1:21" x14ac:dyDescent="0.25">
      <c r="A2054" t="s">
        <v>2</v>
      </c>
      <c r="B2054" t="s">
        <v>1</v>
      </c>
      <c r="C2054" t="s">
        <v>0</v>
      </c>
      <c r="D2054" t="s">
        <v>5</v>
      </c>
      <c r="E2054">
        <v>-252</v>
      </c>
      <c r="F2054">
        <v>8283</v>
      </c>
      <c r="G2054">
        <v>998</v>
      </c>
      <c r="H2054">
        <v>3</v>
      </c>
      <c r="I2054">
        <v>-1</v>
      </c>
      <c r="J2054">
        <v>-17</v>
      </c>
      <c r="K2054">
        <v>1353</v>
      </c>
      <c r="L2054">
        <v>11</v>
      </c>
      <c r="M2054">
        <v>91</v>
      </c>
      <c r="N2054">
        <v>-27</v>
      </c>
      <c r="O2054">
        <v>454963</v>
      </c>
      <c r="P2054">
        <f>(Table1[[#This Row],[ax]]-E$1)/E$2</f>
        <v>-4.4792425345957759E-2</v>
      </c>
      <c r="Q2054">
        <f>(Table1[[#This Row],[ay]]-F$1)/F$2</f>
        <v>0.99308504185369406</v>
      </c>
      <c r="R2054">
        <f>(Table1[[#This Row],[az]]-G$1)/G$2</f>
        <v>1.3213213213213214E-3</v>
      </c>
      <c r="S2054">
        <f>SQRT(Table1[[#This Row],[_ax]]*Table1[[#This Row],[_ax]]+Table1[[#This Row],[_ay]]*Table1[[#This Row],[_ay]]+Table1[[#This Row],[_az]]*Table1[[#This Row],[_az]])</f>
        <v>0.99409557267496196</v>
      </c>
      <c r="T2054" s="1">
        <f>ATAN2(Table1[[#This Row],[_az]],Table1[[#This Row],[_ay]])*180/PI()</f>
        <v>89.923766759916958</v>
      </c>
      <c r="U2054" s="1">
        <f>ATAN2(SQRT(Table1[[#This Row],[_ay]]*Table1[[#This Row],[_ay]]+Table1[[#This Row],[_az]]*Table1[[#This Row],[_az]]),Table1[[#This Row],[_ax]])*180/PI()</f>
        <v>-2.5825345263105666</v>
      </c>
    </row>
    <row r="2055" spans="1:21" x14ac:dyDescent="0.25">
      <c r="A2055" t="s">
        <v>2</v>
      </c>
      <c r="B2055" t="s">
        <v>1</v>
      </c>
      <c r="C2055" t="s">
        <v>0</v>
      </c>
      <c r="D2055" t="s">
        <v>5</v>
      </c>
      <c r="E2055">
        <v>-241</v>
      </c>
      <c r="F2055">
        <v>8292</v>
      </c>
      <c r="G2055">
        <v>1015</v>
      </c>
      <c r="H2055">
        <v>3</v>
      </c>
      <c r="I2055">
        <v>-2</v>
      </c>
      <c r="J2055">
        <v>-17</v>
      </c>
      <c r="K2055">
        <v>1355</v>
      </c>
      <c r="L2055">
        <v>13</v>
      </c>
      <c r="M2055">
        <v>93</v>
      </c>
      <c r="N2055">
        <v>-23</v>
      </c>
      <c r="O2055">
        <v>455013</v>
      </c>
      <c r="P2055">
        <f>(Table1[[#This Row],[ax]]-E$1)/E$2</f>
        <v>-4.3457149793639231E-2</v>
      </c>
      <c r="Q2055">
        <f>(Table1[[#This Row],[ay]]-F$1)/F$2</f>
        <v>0.99417687735047922</v>
      </c>
      <c r="R2055">
        <f>(Table1[[#This Row],[az]]-G$1)/G$2</f>
        <v>3.3633633633633636E-3</v>
      </c>
      <c r="S2055">
        <f>SQRT(Table1[[#This Row],[_ax]]*Table1[[#This Row],[_ax]]+Table1[[#This Row],[_ay]]*Table1[[#This Row],[_ay]]+Table1[[#This Row],[_az]]*Table1[[#This Row],[_az]])</f>
        <v>0.99513190057381373</v>
      </c>
      <c r="T2055" s="1">
        <f>ATAN2(Table1[[#This Row],[_az]],Table1[[#This Row],[_ay]])*180/PI()</f>
        <v>89.806165487347371</v>
      </c>
      <c r="U2055" s="1">
        <f>ATAN2(SQRT(Table1[[#This Row],[_ay]]*Table1[[#This Row],[_ay]]+Table1[[#This Row],[_az]]*Table1[[#This Row],[_az]]),Table1[[#This Row],[_ax]])*180/PI()</f>
        <v>-2.5028876546346464</v>
      </c>
    </row>
    <row r="2056" spans="1:21" x14ac:dyDescent="0.25">
      <c r="A2056" t="s">
        <v>2</v>
      </c>
      <c r="B2056" t="s">
        <v>1</v>
      </c>
      <c r="C2056" t="s">
        <v>0</v>
      </c>
      <c r="D2056" t="s">
        <v>5</v>
      </c>
      <c r="E2056">
        <v>-244</v>
      </c>
      <c r="F2056">
        <v>8296</v>
      </c>
      <c r="G2056">
        <v>1012</v>
      </c>
      <c r="H2056">
        <v>4</v>
      </c>
      <c r="I2056">
        <v>-2</v>
      </c>
      <c r="J2056">
        <v>-18</v>
      </c>
      <c r="K2056">
        <v>1354</v>
      </c>
      <c r="L2056">
        <v>16</v>
      </c>
      <c r="M2056">
        <v>88</v>
      </c>
      <c r="N2056">
        <v>-22</v>
      </c>
      <c r="O2056">
        <v>455063</v>
      </c>
      <c r="P2056">
        <f>(Table1[[#This Row],[ax]]-E$1)/E$2</f>
        <v>-4.3821315853362464E-2</v>
      </c>
      <c r="Q2056">
        <f>(Table1[[#This Row],[ay]]-F$1)/F$2</f>
        <v>0.99466213757127264</v>
      </c>
      <c r="R2056">
        <f>(Table1[[#This Row],[az]]-G$1)/G$2</f>
        <v>3.003003003003003E-3</v>
      </c>
      <c r="S2056">
        <f>SQRT(Table1[[#This Row],[_ax]]*Table1[[#This Row],[_ax]]+Table1[[#This Row],[_ay]]*Table1[[#This Row],[_ay]]+Table1[[#This Row],[_az]]*Table1[[#This Row],[_az]])</f>
        <v>0.99563150495954544</v>
      </c>
      <c r="T2056" s="1">
        <f>ATAN2(Table1[[#This Row],[_az]],Table1[[#This Row],[_ay]])*180/PI()</f>
        <v>89.827017769489117</v>
      </c>
      <c r="U2056" s="1">
        <f>ATAN2(SQRT(Table1[[#This Row],[_ay]]*Table1[[#This Row],[_ay]]+Table1[[#This Row],[_az]]*Table1[[#This Row],[_az]]),Table1[[#This Row],[_ax]])*180/PI()</f>
        <v>-2.522607802624345</v>
      </c>
    </row>
    <row r="2057" spans="1:21" x14ac:dyDescent="0.25">
      <c r="A2057" t="s">
        <v>2</v>
      </c>
      <c r="B2057" t="s">
        <v>1</v>
      </c>
      <c r="C2057" t="s">
        <v>0</v>
      </c>
      <c r="D2057" t="s">
        <v>5</v>
      </c>
      <c r="E2057">
        <v>-247</v>
      </c>
      <c r="F2057">
        <v>8275</v>
      </c>
      <c r="G2057">
        <v>1001</v>
      </c>
      <c r="H2057">
        <v>6</v>
      </c>
      <c r="I2057">
        <v>-2</v>
      </c>
      <c r="J2057">
        <v>-18</v>
      </c>
      <c r="K2057">
        <v>1356</v>
      </c>
      <c r="L2057">
        <v>13</v>
      </c>
      <c r="M2057">
        <v>91</v>
      </c>
      <c r="N2057">
        <v>-35</v>
      </c>
      <c r="O2057">
        <v>455113</v>
      </c>
      <c r="P2057">
        <f>(Table1[[#This Row],[ax]]-E$1)/E$2</f>
        <v>-4.4185481913085703E-2</v>
      </c>
      <c r="Q2057">
        <f>(Table1[[#This Row],[ay]]-F$1)/F$2</f>
        <v>0.99211452141210721</v>
      </c>
      <c r="R2057">
        <f>(Table1[[#This Row],[az]]-G$1)/G$2</f>
        <v>1.6816816816816818E-3</v>
      </c>
      <c r="S2057">
        <f>SQRT(Table1[[#This Row],[_ax]]*Table1[[#This Row],[_ax]]+Table1[[#This Row],[_ay]]*Table1[[#This Row],[_ay]]+Table1[[#This Row],[_az]]*Table1[[#This Row],[_az]])</f>
        <v>0.99309939505668055</v>
      </c>
      <c r="T2057" s="1">
        <f>ATAN2(Table1[[#This Row],[_az]],Table1[[#This Row],[_ay]])*180/PI()</f>
        <v>89.902880999637517</v>
      </c>
      <c r="U2057" s="1">
        <f>ATAN2(SQRT(Table1[[#This Row],[_ay]]*Table1[[#This Row],[_ay]]+Table1[[#This Row],[_az]]*Table1[[#This Row],[_az]]),Table1[[#This Row],[_ax]])*180/PI()</f>
        <v>-2.5500746982521769</v>
      </c>
    </row>
    <row r="2058" spans="1:21" x14ac:dyDescent="0.25">
      <c r="A2058" t="s">
        <v>2</v>
      </c>
      <c r="B2058" t="s">
        <v>1</v>
      </c>
      <c r="C2058" t="s">
        <v>0</v>
      </c>
      <c r="D2058" t="s">
        <v>5</v>
      </c>
      <c r="E2058">
        <v>-255</v>
      </c>
      <c r="F2058">
        <v>8276</v>
      </c>
      <c r="G2058">
        <v>967</v>
      </c>
      <c r="H2058">
        <v>5</v>
      </c>
      <c r="I2058">
        <v>-2</v>
      </c>
      <c r="J2058">
        <v>-17</v>
      </c>
      <c r="K2058">
        <v>1356</v>
      </c>
      <c r="L2058">
        <v>16</v>
      </c>
      <c r="M2058">
        <v>88</v>
      </c>
      <c r="N2058">
        <v>-20</v>
      </c>
      <c r="O2058">
        <v>455163</v>
      </c>
      <c r="P2058">
        <f>(Table1[[#This Row],[ax]]-E$1)/E$2</f>
        <v>-4.5156591405680992E-2</v>
      </c>
      <c r="Q2058">
        <f>(Table1[[#This Row],[ay]]-F$1)/F$2</f>
        <v>0.99223583646730562</v>
      </c>
      <c r="R2058">
        <f>(Table1[[#This Row],[az]]-G$1)/G$2</f>
        <v>-2.4024024024024023E-3</v>
      </c>
      <c r="S2058">
        <f>SQRT(Table1[[#This Row],[_ax]]*Table1[[#This Row],[_ax]]+Table1[[#This Row],[_ay]]*Table1[[#This Row],[_ay]]+Table1[[#This Row],[_az]]*Table1[[#This Row],[_az]])</f>
        <v>0.99326574714658133</v>
      </c>
      <c r="T2058" s="1">
        <f>ATAN2(Table1[[#This Row],[_az]],Table1[[#This Row],[_ay]])*180/PI()</f>
        <v>90.138724327744171</v>
      </c>
      <c r="U2058" s="1">
        <f>ATAN2(SQRT(Table1[[#This Row],[_ay]]*Table1[[#This Row],[_ay]]+Table1[[#This Row],[_az]]*Table1[[#This Row],[_az]]),Table1[[#This Row],[_ax]])*180/PI()</f>
        <v>-2.6057217830494364</v>
      </c>
    </row>
    <row r="2059" spans="1:21" x14ac:dyDescent="0.25">
      <c r="A2059" t="s">
        <v>2</v>
      </c>
      <c r="B2059" t="s">
        <v>1</v>
      </c>
      <c r="C2059" t="s">
        <v>0</v>
      </c>
      <c r="D2059" t="s">
        <v>5</v>
      </c>
      <c r="E2059">
        <v>-249</v>
      </c>
      <c r="F2059">
        <v>8287</v>
      </c>
      <c r="G2059">
        <v>994</v>
      </c>
      <c r="H2059">
        <v>5</v>
      </c>
      <c r="I2059">
        <v>-2</v>
      </c>
      <c r="J2059">
        <v>-17</v>
      </c>
      <c r="K2059">
        <v>1354</v>
      </c>
      <c r="L2059">
        <v>15</v>
      </c>
      <c r="M2059">
        <v>87</v>
      </c>
      <c r="N2059">
        <v>-25</v>
      </c>
      <c r="O2059">
        <v>455213</v>
      </c>
      <c r="P2059">
        <f>(Table1[[#This Row],[ax]]-E$1)/E$2</f>
        <v>-4.442825928623452E-2</v>
      </c>
      <c r="Q2059">
        <f>(Table1[[#This Row],[ay]]-F$1)/F$2</f>
        <v>0.99357030207448749</v>
      </c>
      <c r="R2059">
        <f>(Table1[[#This Row],[az]]-G$1)/G$2</f>
        <v>8.4084084084084089E-4</v>
      </c>
      <c r="S2059">
        <f>SQRT(Table1[[#This Row],[_ax]]*Table1[[#This Row],[_ax]]+Table1[[#This Row],[_ay]]*Table1[[#This Row],[_ay]]+Table1[[#This Row],[_az]]*Table1[[#This Row],[_az]])</f>
        <v>0.99456348334377975</v>
      </c>
      <c r="T2059" s="1">
        <f>ATAN2(Table1[[#This Row],[_az]],Table1[[#This Row],[_ay]])*180/PI()</f>
        <v>89.951511614406584</v>
      </c>
      <c r="U2059" s="1">
        <f>ATAN2(SQRT(Table1[[#This Row],[_ay]]*Table1[[#This Row],[_ay]]+Table1[[#This Row],[_az]]*Table1[[#This Row],[_az]]),Table1[[#This Row],[_ax]])*180/PI()</f>
        <v>-2.5603183343084712</v>
      </c>
    </row>
    <row r="2060" spans="1:21" x14ac:dyDescent="0.25">
      <c r="A2060" t="s">
        <v>2</v>
      </c>
      <c r="B2060" t="s">
        <v>1</v>
      </c>
      <c r="C2060" t="s">
        <v>0</v>
      </c>
      <c r="D2060" t="s">
        <v>5</v>
      </c>
      <c r="E2060">
        <v>-249</v>
      </c>
      <c r="F2060">
        <v>8289</v>
      </c>
      <c r="G2060">
        <v>1002</v>
      </c>
      <c r="H2060">
        <v>4</v>
      </c>
      <c r="I2060">
        <v>-2</v>
      </c>
      <c r="J2060">
        <v>-16</v>
      </c>
      <c r="K2060">
        <v>1356</v>
      </c>
      <c r="L2060">
        <v>4</v>
      </c>
      <c r="M2060">
        <v>102</v>
      </c>
      <c r="N2060">
        <v>-26</v>
      </c>
      <c r="O2060">
        <v>455263</v>
      </c>
      <c r="P2060">
        <f>(Table1[[#This Row],[ax]]-E$1)/E$2</f>
        <v>-4.442825928623452E-2</v>
      </c>
      <c r="Q2060">
        <f>(Table1[[#This Row],[ay]]-F$1)/F$2</f>
        <v>0.99381293218488409</v>
      </c>
      <c r="R2060">
        <f>(Table1[[#This Row],[az]]-G$1)/G$2</f>
        <v>1.8018018018018018E-3</v>
      </c>
      <c r="S2060">
        <f>SQRT(Table1[[#This Row],[_ax]]*Table1[[#This Row],[_ax]]+Table1[[#This Row],[_ay]]*Table1[[#This Row],[_ay]]+Table1[[#This Row],[_az]]*Table1[[#This Row],[_az]])</f>
        <v>0.99480714758733757</v>
      </c>
      <c r="T2060" s="1">
        <f>ATAN2(Table1[[#This Row],[_az]],Table1[[#This Row],[_ay]])*180/PI()</f>
        <v>89.896121772713911</v>
      </c>
      <c r="U2060" s="1">
        <f>ATAN2(SQRT(Table1[[#This Row],[_ay]]*Table1[[#This Row],[_ay]]+Table1[[#This Row],[_az]]*Table1[[#This Row],[_az]]),Table1[[#This Row],[_ax]])*180/PI()</f>
        <v>-2.5596908021697602</v>
      </c>
    </row>
    <row r="2061" spans="1:21" x14ac:dyDescent="0.25">
      <c r="A2061" t="s">
        <v>2</v>
      </c>
      <c r="B2061" t="s">
        <v>1</v>
      </c>
      <c r="C2061" t="s">
        <v>0</v>
      </c>
      <c r="D2061" t="s">
        <v>5</v>
      </c>
      <c r="E2061">
        <v>-244</v>
      </c>
      <c r="F2061">
        <v>8286</v>
      </c>
      <c r="G2061">
        <v>1011</v>
      </c>
      <c r="H2061">
        <v>4</v>
      </c>
      <c r="I2061">
        <v>0</v>
      </c>
      <c r="J2061">
        <v>-16</v>
      </c>
      <c r="K2061">
        <v>1356</v>
      </c>
      <c r="L2061">
        <v>10</v>
      </c>
      <c r="M2061">
        <v>94</v>
      </c>
      <c r="N2061">
        <v>-30</v>
      </c>
      <c r="O2061">
        <v>455313</v>
      </c>
      <c r="P2061">
        <f>(Table1[[#This Row],[ax]]-E$1)/E$2</f>
        <v>-4.3821315853362464E-2</v>
      </c>
      <c r="Q2061">
        <f>(Table1[[#This Row],[ay]]-F$1)/F$2</f>
        <v>0.99344898701928908</v>
      </c>
      <c r="R2061">
        <f>(Table1[[#This Row],[az]]-G$1)/G$2</f>
        <v>2.8828828828828829E-3</v>
      </c>
      <c r="S2061">
        <f>SQRT(Table1[[#This Row],[_ax]]*Table1[[#This Row],[_ax]]+Table1[[#This Row],[_ay]]*Table1[[#This Row],[_ay]]+Table1[[#This Row],[_az]]*Table1[[#This Row],[_az]])</f>
        <v>0.99441918150571096</v>
      </c>
      <c r="T2061" s="1">
        <f>ATAN2(Table1[[#This Row],[_az]],Table1[[#This Row],[_ay]])*180/PI()</f>
        <v>89.833734232427389</v>
      </c>
      <c r="U2061" s="1">
        <f>ATAN2(SQRT(Table1[[#This Row],[_ay]]*Table1[[#This Row],[_ay]]+Table1[[#This Row],[_az]]*Table1[[#This Row],[_az]]),Table1[[#This Row],[_ax]])*180/PI()</f>
        <v>-2.5256851747036597</v>
      </c>
    </row>
    <row r="2062" spans="1:21" x14ac:dyDescent="0.25">
      <c r="A2062" t="s">
        <v>2</v>
      </c>
      <c r="B2062" t="s">
        <v>1</v>
      </c>
      <c r="C2062" t="s">
        <v>0</v>
      </c>
      <c r="D2062" t="s">
        <v>5</v>
      </c>
      <c r="E2062">
        <v>-245</v>
      </c>
      <c r="F2062">
        <v>8284</v>
      </c>
      <c r="G2062">
        <v>1011</v>
      </c>
      <c r="H2062">
        <v>4</v>
      </c>
      <c r="I2062">
        <v>-2</v>
      </c>
      <c r="J2062">
        <v>-17</v>
      </c>
      <c r="K2062">
        <v>1360</v>
      </c>
      <c r="L2062">
        <v>12</v>
      </c>
      <c r="M2062">
        <v>98</v>
      </c>
      <c r="N2062">
        <v>-34</v>
      </c>
      <c r="O2062">
        <v>455363</v>
      </c>
      <c r="P2062">
        <f>(Table1[[#This Row],[ax]]-E$1)/E$2</f>
        <v>-4.3942704539936879E-2</v>
      </c>
      <c r="Q2062">
        <f>(Table1[[#This Row],[ay]]-F$1)/F$2</f>
        <v>0.99320635690889236</v>
      </c>
      <c r="R2062">
        <f>(Table1[[#This Row],[az]]-G$1)/G$2</f>
        <v>2.8828828828828829E-3</v>
      </c>
      <c r="S2062">
        <f>SQRT(Table1[[#This Row],[_ax]]*Table1[[#This Row],[_ax]]+Table1[[#This Row],[_ay]]*Table1[[#This Row],[_ay]]+Table1[[#This Row],[_az]]*Table1[[#This Row],[_az]])</f>
        <v>0.99418214613833955</v>
      </c>
      <c r="T2062" s="1">
        <f>ATAN2(Table1[[#This Row],[_az]],Table1[[#This Row],[_ay]])*180/PI()</f>
        <v>89.833693615636406</v>
      </c>
      <c r="U2062" s="1">
        <f>ATAN2(SQRT(Table1[[#This Row],[_ay]]*Table1[[#This Row],[_ay]]+Table1[[#This Row],[_az]]*Table1[[#This Row],[_az]]),Table1[[#This Row],[_ax]])*180/PI()</f>
        <v>-2.5332903296996756</v>
      </c>
    </row>
    <row r="2063" spans="1:21" x14ac:dyDescent="0.25">
      <c r="A2063" t="s">
        <v>2</v>
      </c>
      <c r="B2063" t="s">
        <v>1</v>
      </c>
      <c r="C2063" t="s">
        <v>0</v>
      </c>
      <c r="D2063" t="s">
        <v>5</v>
      </c>
      <c r="E2063">
        <v>-251</v>
      </c>
      <c r="F2063">
        <v>8283</v>
      </c>
      <c r="G2063">
        <v>991</v>
      </c>
      <c r="H2063">
        <v>5</v>
      </c>
      <c r="I2063">
        <v>-2</v>
      </c>
      <c r="J2063">
        <v>-18</v>
      </c>
      <c r="K2063">
        <v>1353</v>
      </c>
      <c r="L2063">
        <v>16</v>
      </c>
      <c r="M2063">
        <v>90</v>
      </c>
      <c r="N2063">
        <v>-34</v>
      </c>
      <c r="O2063">
        <v>455413</v>
      </c>
      <c r="P2063">
        <f>(Table1[[#This Row],[ax]]-E$1)/E$2</f>
        <v>-4.4671036659383344E-2</v>
      </c>
      <c r="Q2063">
        <f>(Table1[[#This Row],[ay]]-F$1)/F$2</f>
        <v>0.99308504185369406</v>
      </c>
      <c r="R2063">
        <f>(Table1[[#This Row],[az]]-G$1)/G$2</f>
        <v>4.8048048048048047E-4</v>
      </c>
      <c r="S2063">
        <f>SQRT(Table1[[#This Row],[_ax]]*Table1[[#This Row],[_ax]]+Table1[[#This Row],[_ay]]*Table1[[#This Row],[_ay]]+Table1[[#This Row],[_az]]*Table1[[#This Row],[_az]])</f>
        <v>0.99408934846484975</v>
      </c>
      <c r="T2063" s="1">
        <f>ATAN2(Table1[[#This Row],[_az]],Table1[[#This Row],[_ay]])*180/PI()</f>
        <v>89.9722788075929</v>
      </c>
      <c r="U2063" s="1">
        <f>ATAN2(SQRT(Table1[[#This Row],[_ay]]*Table1[[#This Row],[_ay]]+Table1[[#This Row],[_az]]*Table1[[#This Row],[_az]]),Table1[[#This Row],[_ax]])*180/PI()</f>
        <v>-2.5755472003805631</v>
      </c>
    </row>
    <row r="2064" spans="1:21" x14ac:dyDescent="0.25">
      <c r="A2064" t="s">
        <v>2</v>
      </c>
      <c r="B2064" t="s">
        <v>1</v>
      </c>
      <c r="C2064" t="s">
        <v>0</v>
      </c>
      <c r="D2064" t="s">
        <v>5</v>
      </c>
      <c r="E2064">
        <v>-245</v>
      </c>
      <c r="F2064">
        <v>8278</v>
      </c>
      <c r="G2064">
        <v>1000</v>
      </c>
      <c r="H2064">
        <v>5</v>
      </c>
      <c r="I2064">
        <v>0</v>
      </c>
      <c r="J2064">
        <v>-18</v>
      </c>
      <c r="K2064">
        <v>1356</v>
      </c>
      <c r="L2064">
        <v>8</v>
      </c>
      <c r="M2064">
        <v>94</v>
      </c>
      <c r="N2064">
        <v>-30</v>
      </c>
      <c r="O2064">
        <v>455463</v>
      </c>
      <c r="P2064">
        <f>(Table1[[#This Row],[ax]]-E$1)/E$2</f>
        <v>-4.3942704539936879E-2</v>
      </c>
      <c r="Q2064">
        <f>(Table1[[#This Row],[ay]]-F$1)/F$2</f>
        <v>0.99247846657770233</v>
      </c>
      <c r="R2064">
        <f>(Table1[[#This Row],[az]]-G$1)/G$2</f>
        <v>1.5615615615615615E-3</v>
      </c>
      <c r="S2064">
        <f>SQRT(Table1[[#This Row],[_ax]]*Table1[[#This Row],[_ax]]+Table1[[#This Row],[_ay]]*Table1[[#This Row],[_ay]]+Table1[[#This Row],[_az]]*Table1[[#This Row],[_az]])</f>
        <v>0.99345201513571968</v>
      </c>
      <c r="T2064" s="1">
        <f>ATAN2(Table1[[#This Row],[_az]],Table1[[#This Row],[_ay]])*180/PI()</f>
        <v>89.909851129158156</v>
      </c>
      <c r="U2064" s="1">
        <f>ATAN2(SQRT(Table1[[#This Row],[_ay]]*Table1[[#This Row],[_ay]]+Table1[[#This Row],[_az]]*Table1[[#This Row],[_az]]),Table1[[#This Row],[_ax]])*180/PI()</f>
        <v>-2.5351533702274609</v>
      </c>
    </row>
    <row r="2065" spans="1:21" x14ac:dyDescent="0.25">
      <c r="A2065" t="s">
        <v>2</v>
      </c>
      <c r="B2065" t="s">
        <v>1</v>
      </c>
      <c r="C2065" t="s">
        <v>0</v>
      </c>
      <c r="D2065" t="s">
        <v>5</v>
      </c>
      <c r="E2065">
        <v>-246</v>
      </c>
      <c r="F2065">
        <v>8277</v>
      </c>
      <c r="G2065">
        <v>984</v>
      </c>
      <c r="H2065">
        <v>4</v>
      </c>
      <c r="I2065">
        <v>-2</v>
      </c>
      <c r="J2065">
        <v>-17</v>
      </c>
      <c r="K2065">
        <v>1357</v>
      </c>
      <c r="L2065">
        <v>9</v>
      </c>
      <c r="M2065">
        <v>93</v>
      </c>
      <c r="N2065">
        <v>-33</v>
      </c>
      <c r="O2065">
        <v>455513</v>
      </c>
      <c r="P2065">
        <f>(Table1[[#This Row],[ax]]-E$1)/E$2</f>
        <v>-4.4064093226511288E-2</v>
      </c>
      <c r="Q2065">
        <f>(Table1[[#This Row],[ay]]-F$1)/F$2</f>
        <v>0.99235715152250392</v>
      </c>
      <c r="R2065">
        <f>(Table1[[#This Row],[az]]-G$1)/G$2</f>
        <v>-3.6036036036036037E-4</v>
      </c>
      <c r="S2065">
        <f>SQRT(Table1[[#This Row],[_ax]]*Table1[[#This Row],[_ax]]+Table1[[#This Row],[_ay]]*Table1[[#This Row],[_ay]]+Table1[[#This Row],[_az]]*Table1[[#This Row],[_az]])</f>
        <v>0.99333503429070791</v>
      </c>
      <c r="T2065" s="1">
        <f>ATAN2(Table1[[#This Row],[_az]],Table1[[#This Row],[_ay]])*180/PI()</f>
        <v>90.020806145058984</v>
      </c>
      <c r="U2065" s="1">
        <f>ATAN2(SQRT(Table1[[#This Row],[_ay]]*Table1[[#This Row],[_ay]]+Table1[[#This Row],[_az]]*Table1[[#This Row],[_az]]),Table1[[#This Row],[_ax]])*180/PI()</f>
        <v>-2.5424607252899909</v>
      </c>
    </row>
    <row r="2066" spans="1:21" x14ac:dyDescent="0.25">
      <c r="A2066" t="s">
        <v>2</v>
      </c>
      <c r="B2066" t="s">
        <v>1</v>
      </c>
      <c r="C2066" t="s">
        <v>0</v>
      </c>
      <c r="D2066" t="s">
        <v>5</v>
      </c>
      <c r="E2066">
        <v>-245</v>
      </c>
      <c r="F2066">
        <v>8278</v>
      </c>
      <c r="G2066">
        <v>998</v>
      </c>
      <c r="H2066">
        <v>2</v>
      </c>
      <c r="I2066">
        <v>-1</v>
      </c>
      <c r="J2066">
        <v>-17</v>
      </c>
      <c r="K2066">
        <v>1356</v>
      </c>
      <c r="L2066">
        <v>13</v>
      </c>
      <c r="M2066">
        <v>93</v>
      </c>
      <c r="N2066">
        <v>-27</v>
      </c>
      <c r="O2066">
        <v>455563</v>
      </c>
      <c r="P2066">
        <f>(Table1[[#This Row],[ax]]-E$1)/E$2</f>
        <v>-4.3942704539936879E-2</v>
      </c>
      <c r="Q2066">
        <f>(Table1[[#This Row],[ay]]-F$1)/F$2</f>
        <v>0.99247846657770233</v>
      </c>
      <c r="R2066">
        <f>(Table1[[#This Row],[az]]-G$1)/G$2</f>
        <v>1.3213213213213214E-3</v>
      </c>
      <c r="S2066">
        <f>SQRT(Table1[[#This Row],[_ax]]*Table1[[#This Row],[_ax]]+Table1[[#This Row],[_ay]]*Table1[[#This Row],[_ay]]+Table1[[#This Row],[_az]]*Table1[[#This Row],[_az]])</f>
        <v>0.99345166656095851</v>
      </c>
      <c r="T2066" s="1">
        <f>ATAN2(Table1[[#This Row],[_az]],Table1[[#This Row],[_ay]])*180/PI()</f>
        <v>89.923720168332792</v>
      </c>
      <c r="U2066" s="1">
        <f>ATAN2(SQRT(Table1[[#This Row],[_ay]]*Table1[[#This Row],[_ay]]+Table1[[#This Row],[_az]]*Table1[[#This Row],[_az]]),Table1[[#This Row],[_ax]])*180/PI()</f>
        <v>-2.5351542603237305</v>
      </c>
    </row>
    <row r="2067" spans="1:21" x14ac:dyDescent="0.25">
      <c r="A2067" t="s">
        <v>2</v>
      </c>
      <c r="B2067" t="s">
        <v>1</v>
      </c>
      <c r="C2067" t="s">
        <v>0</v>
      </c>
      <c r="D2067" t="s">
        <v>5</v>
      </c>
      <c r="E2067">
        <v>-244</v>
      </c>
      <c r="F2067">
        <v>8286</v>
      </c>
      <c r="G2067">
        <v>998</v>
      </c>
      <c r="H2067">
        <v>4</v>
      </c>
      <c r="I2067">
        <v>-3</v>
      </c>
      <c r="J2067">
        <v>-16</v>
      </c>
      <c r="K2067">
        <v>1356</v>
      </c>
      <c r="L2067">
        <v>15</v>
      </c>
      <c r="M2067">
        <v>89</v>
      </c>
      <c r="N2067">
        <v>-27</v>
      </c>
      <c r="O2067">
        <v>455613</v>
      </c>
      <c r="P2067">
        <f>(Table1[[#This Row],[ax]]-E$1)/E$2</f>
        <v>-4.3821315853362464E-2</v>
      </c>
      <c r="Q2067">
        <f>(Table1[[#This Row],[ay]]-F$1)/F$2</f>
        <v>0.99344898701928908</v>
      </c>
      <c r="R2067">
        <f>(Table1[[#This Row],[az]]-G$1)/G$2</f>
        <v>1.3213213213213214E-3</v>
      </c>
      <c r="S2067">
        <f>SQRT(Table1[[#This Row],[_ax]]*Table1[[#This Row],[_ax]]+Table1[[#This Row],[_ay]]*Table1[[#This Row],[_ay]]+Table1[[#This Row],[_az]]*Table1[[#This Row],[_az]])</f>
        <v>0.99441588051619823</v>
      </c>
      <c r="T2067" s="1">
        <f>ATAN2(Table1[[#This Row],[_az]],Table1[[#This Row],[_ay]])*180/PI()</f>
        <v>89.923794687557759</v>
      </c>
      <c r="U2067" s="1">
        <f>ATAN2(SQRT(Table1[[#This Row],[_ay]]*Table1[[#This Row],[_ay]]+Table1[[#This Row],[_az]]*Table1[[#This Row],[_az]]),Table1[[#This Row],[_ax]])*180/PI()</f>
        <v>-2.5256935642164708</v>
      </c>
    </row>
    <row r="2068" spans="1:21" x14ac:dyDescent="0.25">
      <c r="A2068" t="s">
        <v>2</v>
      </c>
      <c r="B2068" t="s">
        <v>1</v>
      </c>
      <c r="C2068" t="s">
        <v>0</v>
      </c>
      <c r="D2068" t="s">
        <v>5</v>
      </c>
      <c r="E2068">
        <v>-243</v>
      </c>
      <c r="F2068">
        <v>8289</v>
      </c>
      <c r="G2068">
        <v>999</v>
      </c>
      <c r="H2068">
        <v>4</v>
      </c>
      <c r="I2068">
        <v>-2</v>
      </c>
      <c r="J2068">
        <v>-18</v>
      </c>
      <c r="K2068">
        <v>1353</v>
      </c>
      <c r="L2068">
        <v>19</v>
      </c>
      <c r="M2068">
        <v>91</v>
      </c>
      <c r="N2068">
        <v>-33</v>
      </c>
      <c r="O2068">
        <v>455663</v>
      </c>
      <c r="P2068">
        <f>(Table1[[#This Row],[ax]]-E$1)/E$2</f>
        <v>-4.3699927166788055E-2</v>
      </c>
      <c r="Q2068">
        <f>(Table1[[#This Row],[ay]]-F$1)/F$2</f>
        <v>0.99381293218488409</v>
      </c>
      <c r="R2068">
        <f>(Table1[[#This Row],[az]]-G$1)/G$2</f>
        <v>1.4414414414414415E-3</v>
      </c>
      <c r="S2068">
        <f>SQRT(Table1[[#This Row],[_ax]]*Table1[[#This Row],[_ax]]+Table1[[#This Row],[_ay]]*Table1[[#This Row],[_ay]]+Table1[[#This Row],[_az]]*Table1[[#This Row],[_az]])</f>
        <v>0.99477429880638191</v>
      </c>
      <c r="T2068" s="1">
        <f>ATAN2(Table1[[#This Row],[_az]],Table1[[#This Row],[_ay]])*180/PI()</f>
        <v>89.916897385391835</v>
      </c>
      <c r="U2068" s="1">
        <f>ATAN2(SQRT(Table1[[#This Row],[_ay]]*Table1[[#This Row],[_ay]]+Table1[[#This Row],[_az]]*Table1[[#This Row],[_az]]),Table1[[#This Row],[_ax]])*180/PI()</f>
        <v>-2.5177845942333157</v>
      </c>
    </row>
    <row r="2069" spans="1:21" x14ac:dyDescent="0.25">
      <c r="A2069" t="s">
        <v>2</v>
      </c>
      <c r="B2069" t="s">
        <v>1</v>
      </c>
      <c r="C2069" t="s">
        <v>0</v>
      </c>
      <c r="D2069" t="s">
        <v>5</v>
      </c>
      <c r="E2069">
        <v>-248</v>
      </c>
      <c r="F2069">
        <v>8280</v>
      </c>
      <c r="G2069">
        <v>1001</v>
      </c>
      <c r="H2069">
        <v>5</v>
      </c>
      <c r="I2069">
        <v>-3</v>
      </c>
      <c r="J2069">
        <v>-17</v>
      </c>
      <c r="K2069">
        <v>1357</v>
      </c>
      <c r="L2069">
        <v>8</v>
      </c>
      <c r="M2069">
        <v>96</v>
      </c>
      <c r="N2069">
        <v>-28</v>
      </c>
      <c r="O2069">
        <v>455713</v>
      </c>
      <c r="P2069">
        <f>(Table1[[#This Row],[ax]]-E$1)/E$2</f>
        <v>-4.4306870599660111E-2</v>
      </c>
      <c r="Q2069">
        <f>(Table1[[#This Row],[ay]]-F$1)/F$2</f>
        <v>0.99272109668809905</v>
      </c>
      <c r="R2069">
        <f>(Table1[[#This Row],[az]]-G$1)/G$2</f>
        <v>1.6816816816816818E-3</v>
      </c>
      <c r="S2069">
        <f>SQRT(Table1[[#This Row],[_ax]]*Table1[[#This Row],[_ax]]+Table1[[#This Row],[_ay]]*Table1[[#This Row],[_ay]]+Table1[[#This Row],[_az]]*Table1[[#This Row],[_az]])</f>
        <v>0.99371077414166931</v>
      </c>
      <c r="T2069" s="1">
        <f>ATAN2(Table1[[#This Row],[_az]],Table1[[#This Row],[_ay]])*180/PI()</f>
        <v>89.902940341452563</v>
      </c>
      <c r="U2069" s="1">
        <f>ATAN2(SQRT(Table1[[#This Row],[_ay]]*Table1[[#This Row],[_ay]]+Table1[[#This Row],[_az]]*Table1[[#This Row],[_az]]),Table1[[#This Row],[_ax]])*180/PI()</f>
        <v>-2.555510759411693</v>
      </c>
    </row>
    <row r="2070" spans="1:21" x14ac:dyDescent="0.25">
      <c r="A2070" t="s">
        <v>2</v>
      </c>
      <c r="B2070" t="s">
        <v>1</v>
      </c>
      <c r="C2070" t="s">
        <v>0</v>
      </c>
      <c r="D2070" t="s">
        <v>5</v>
      </c>
      <c r="E2070">
        <v>-251</v>
      </c>
      <c r="F2070">
        <v>8289</v>
      </c>
      <c r="G2070">
        <v>973</v>
      </c>
      <c r="H2070">
        <v>4</v>
      </c>
      <c r="I2070">
        <v>0</v>
      </c>
      <c r="J2070">
        <v>-18</v>
      </c>
      <c r="K2070">
        <v>1358</v>
      </c>
      <c r="L2070">
        <v>6</v>
      </c>
      <c r="M2070">
        <v>88</v>
      </c>
      <c r="N2070">
        <v>-26</v>
      </c>
      <c r="O2070">
        <v>455763</v>
      </c>
      <c r="P2070">
        <f>(Table1[[#This Row],[ax]]-E$1)/E$2</f>
        <v>-4.4671036659383344E-2</v>
      </c>
      <c r="Q2070">
        <f>(Table1[[#This Row],[ay]]-F$1)/F$2</f>
        <v>0.99381293218488409</v>
      </c>
      <c r="R2070">
        <f>(Table1[[#This Row],[az]]-G$1)/G$2</f>
        <v>-1.6816816816816818E-3</v>
      </c>
      <c r="S2070">
        <f>SQRT(Table1[[#This Row],[_ax]]*Table1[[#This Row],[_ax]]+Table1[[#This Row],[_ay]]*Table1[[#This Row],[_ay]]+Table1[[#This Row],[_az]]*Table1[[#This Row],[_az]])</f>
        <v>0.99481780932360653</v>
      </c>
      <c r="T2070" s="1">
        <f>ATAN2(Table1[[#This Row],[_az]],Table1[[#This Row],[_ay]])*180/PI()</f>
        <v>90.096953025825457</v>
      </c>
      <c r="U2070" s="1">
        <f>ATAN2(SQRT(Table1[[#This Row],[_ay]]*Table1[[#This Row],[_ay]]+Table1[[#This Row],[_az]]*Table1[[#This Row],[_az]]),Table1[[#This Row],[_ax]])*180/PI()</f>
        <v>-2.5736599717323725</v>
      </c>
    </row>
    <row r="2071" spans="1:21" x14ac:dyDescent="0.25">
      <c r="A2071" t="s">
        <v>2</v>
      </c>
      <c r="B2071" t="s">
        <v>1</v>
      </c>
      <c r="C2071" t="s">
        <v>0</v>
      </c>
      <c r="D2071" t="s">
        <v>5</v>
      </c>
      <c r="E2071">
        <v>-248</v>
      </c>
      <c r="F2071">
        <v>8297</v>
      </c>
      <c r="G2071">
        <v>998</v>
      </c>
      <c r="H2071">
        <v>3</v>
      </c>
      <c r="I2071">
        <v>0</v>
      </c>
      <c r="J2071">
        <v>-18</v>
      </c>
      <c r="K2071">
        <v>1356</v>
      </c>
      <c r="L2071">
        <v>13</v>
      </c>
      <c r="M2071">
        <v>91</v>
      </c>
      <c r="N2071">
        <v>-25</v>
      </c>
      <c r="O2071">
        <v>455813</v>
      </c>
      <c r="P2071">
        <f>(Table1[[#This Row],[ax]]-E$1)/E$2</f>
        <v>-4.4306870599660111E-2</v>
      </c>
      <c r="Q2071">
        <f>(Table1[[#This Row],[ay]]-F$1)/F$2</f>
        <v>0.99478345262647094</v>
      </c>
      <c r="R2071">
        <f>(Table1[[#This Row],[az]]-G$1)/G$2</f>
        <v>1.3213213213213214E-3</v>
      </c>
      <c r="S2071">
        <f>SQRT(Table1[[#This Row],[_ax]]*Table1[[#This Row],[_ax]]+Table1[[#This Row],[_ay]]*Table1[[#This Row],[_ay]]+Table1[[#This Row],[_az]]*Table1[[#This Row],[_az]])</f>
        <v>0.99577053696713247</v>
      </c>
      <c r="T2071" s="1">
        <f>ATAN2(Table1[[#This Row],[_az]],Table1[[#This Row],[_ay]])*180/PI()</f>
        <v>89.923896914076096</v>
      </c>
      <c r="U2071" s="1">
        <f>ATAN2(SQRT(Table1[[#This Row],[_ay]]*Table1[[#This Row],[_ay]]+Table1[[#This Row],[_az]]*Table1[[#This Row],[_az]]),Table1[[#This Row],[_ax]])*180/PI()</f>
        <v>-2.5502211587740353</v>
      </c>
    </row>
    <row r="2072" spans="1:21" x14ac:dyDescent="0.25">
      <c r="A2072" t="s">
        <v>2</v>
      </c>
      <c r="B2072" t="s">
        <v>1</v>
      </c>
      <c r="C2072" t="s">
        <v>0</v>
      </c>
      <c r="D2072" t="s">
        <v>5</v>
      </c>
      <c r="E2072">
        <v>-247</v>
      </c>
      <c r="F2072">
        <v>8294</v>
      </c>
      <c r="G2072">
        <v>1003</v>
      </c>
      <c r="H2072">
        <v>4</v>
      </c>
      <c r="I2072">
        <v>-2</v>
      </c>
      <c r="J2072">
        <v>-18</v>
      </c>
      <c r="K2072">
        <v>1353</v>
      </c>
      <c r="L2072">
        <v>10</v>
      </c>
      <c r="M2072">
        <v>98</v>
      </c>
      <c r="N2072">
        <v>-38</v>
      </c>
      <c r="O2072">
        <v>455863</v>
      </c>
      <c r="P2072">
        <f>(Table1[[#This Row],[ax]]-E$1)/E$2</f>
        <v>-4.4185481913085703E-2</v>
      </c>
      <c r="Q2072">
        <f>(Table1[[#This Row],[ay]]-F$1)/F$2</f>
        <v>0.99441950746087593</v>
      </c>
      <c r="R2072">
        <f>(Table1[[#This Row],[az]]-G$1)/G$2</f>
        <v>1.9219219219219219E-3</v>
      </c>
      <c r="S2072">
        <f>SQRT(Table1[[#This Row],[_ax]]*Table1[[#This Row],[_ax]]+Table1[[#This Row],[_ay]]*Table1[[#This Row],[_ay]]+Table1[[#This Row],[_az]]*Table1[[#This Row],[_az]])</f>
        <v>0.99540253536672119</v>
      </c>
      <c r="T2072" s="1">
        <f>ATAN2(Table1[[#This Row],[_az]],Table1[[#This Row],[_ay]])*180/PI()</f>
        <v>89.889264161911697</v>
      </c>
      <c r="U2072" s="1">
        <f>ATAN2(SQRT(Table1[[#This Row],[_ay]]*Table1[[#This Row],[_ay]]+Table1[[#This Row],[_az]]*Table1[[#This Row],[_az]]),Table1[[#This Row],[_ax]])*180/PI()</f>
        <v>-2.5441705064657922</v>
      </c>
    </row>
    <row r="2073" spans="1:21" x14ac:dyDescent="0.25">
      <c r="A2073" t="s">
        <v>2</v>
      </c>
      <c r="B2073" t="s">
        <v>1</v>
      </c>
      <c r="C2073" t="s">
        <v>0</v>
      </c>
      <c r="D2073" t="s">
        <v>5</v>
      </c>
      <c r="E2073">
        <v>-242</v>
      </c>
      <c r="F2073">
        <v>8294</v>
      </c>
      <c r="G2073">
        <v>1008</v>
      </c>
      <c r="H2073">
        <v>4</v>
      </c>
      <c r="I2073">
        <v>-1</v>
      </c>
      <c r="J2073">
        <v>-18</v>
      </c>
      <c r="K2073">
        <v>1356</v>
      </c>
      <c r="L2073">
        <v>11</v>
      </c>
      <c r="M2073">
        <v>85</v>
      </c>
      <c r="N2073">
        <v>-29</v>
      </c>
      <c r="O2073">
        <v>455913</v>
      </c>
      <c r="P2073">
        <f>(Table1[[#This Row],[ax]]-E$1)/E$2</f>
        <v>-4.3578538480213647E-2</v>
      </c>
      <c r="Q2073">
        <f>(Table1[[#This Row],[ay]]-F$1)/F$2</f>
        <v>0.99441950746087593</v>
      </c>
      <c r="R2073">
        <f>(Table1[[#This Row],[az]]-G$1)/G$2</f>
        <v>2.5225225225225223E-3</v>
      </c>
      <c r="S2073">
        <f>SQRT(Table1[[#This Row],[_ax]]*Table1[[#This Row],[_ax]]+Table1[[#This Row],[_ay]]*Table1[[#This Row],[_ay]]+Table1[[#This Row],[_az]]*Table1[[#This Row],[_az]])</f>
        <v>0.99537711896279757</v>
      </c>
      <c r="T2073" s="1">
        <f>ATAN2(Table1[[#This Row],[_az]],Table1[[#This Row],[_ay]])*180/PI()</f>
        <v>89.854659343285135</v>
      </c>
      <c r="U2073" s="1">
        <f>ATAN2(SQRT(Table1[[#This Row],[_ay]]*Table1[[#This Row],[_ay]]+Table1[[#This Row],[_az]]*Table1[[#This Row],[_az]]),Table1[[#This Row],[_ax]])*180/PI()</f>
        <v>-2.5092647063939486</v>
      </c>
    </row>
    <row r="2074" spans="1:21" x14ac:dyDescent="0.25">
      <c r="A2074" t="s">
        <v>2</v>
      </c>
      <c r="B2074" t="s">
        <v>1</v>
      </c>
      <c r="C2074" t="s">
        <v>0</v>
      </c>
      <c r="D2074" t="s">
        <v>5</v>
      </c>
      <c r="E2074">
        <v>-252</v>
      </c>
      <c r="F2074">
        <v>8285</v>
      </c>
      <c r="G2074">
        <v>996</v>
      </c>
      <c r="H2074">
        <v>6</v>
      </c>
      <c r="I2074">
        <v>-2</v>
      </c>
      <c r="J2074">
        <v>-18</v>
      </c>
      <c r="K2074">
        <v>1353</v>
      </c>
      <c r="L2074">
        <v>3</v>
      </c>
      <c r="M2074">
        <v>91</v>
      </c>
      <c r="N2074">
        <v>-25</v>
      </c>
      <c r="O2074">
        <v>455963</v>
      </c>
      <c r="P2074">
        <f>(Table1[[#This Row],[ax]]-E$1)/E$2</f>
        <v>-4.4792425345957759E-2</v>
      </c>
      <c r="Q2074">
        <f>(Table1[[#This Row],[ay]]-F$1)/F$2</f>
        <v>0.99332767196409077</v>
      </c>
      <c r="R2074">
        <f>(Table1[[#This Row],[az]]-G$1)/G$2</f>
        <v>1.0810810810810811E-3</v>
      </c>
      <c r="S2074">
        <f>SQRT(Table1[[#This Row],[_ax]]*Table1[[#This Row],[_ax]]+Table1[[#This Row],[_ay]]*Table1[[#This Row],[_ay]]+Table1[[#This Row],[_az]]*Table1[[#This Row],[_az]])</f>
        <v>0.99433766598388362</v>
      </c>
      <c r="T2074" s="1">
        <f>ATAN2(Table1[[#This Row],[_az]],Table1[[#This Row],[_ay]])*180/PI()</f>
        <v>89.93764257198373</v>
      </c>
      <c r="U2074" s="1">
        <f>ATAN2(SQRT(Table1[[#This Row],[_ay]]*Table1[[#This Row],[_ay]]+Table1[[#This Row],[_az]]*Table1[[#This Row],[_az]]),Table1[[#This Row],[_ax]])*180/PI()</f>
        <v>-2.5819053256441928</v>
      </c>
    </row>
    <row r="2075" spans="1:21" x14ac:dyDescent="0.25">
      <c r="A2075" t="s">
        <v>2</v>
      </c>
      <c r="B2075" t="s">
        <v>1</v>
      </c>
      <c r="C2075" t="s">
        <v>0</v>
      </c>
      <c r="D2075" t="s">
        <v>5</v>
      </c>
      <c r="E2075">
        <v>-251</v>
      </c>
      <c r="F2075">
        <v>8276</v>
      </c>
      <c r="G2075">
        <v>990</v>
      </c>
      <c r="H2075">
        <v>4</v>
      </c>
      <c r="I2075">
        <v>-2</v>
      </c>
      <c r="J2075">
        <v>-17</v>
      </c>
      <c r="K2075">
        <v>1353</v>
      </c>
      <c r="L2075">
        <v>11</v>
      </c>
      <c r="M2075">
        <v>91</v>
      </c>
      <c r="N2075">
        <v>-33</v>
      </c>
      <c r="O2075">
        <v>456013</v>
      </c>
      <c r="P2075">
        <f>(Table1[[#This Row],[ax]]-E$1)/E$2</f>
        <v>-4.4671036659383344E-2</v>
      </c>
      <c r="Q2075">
        <f>(Table1[[#This Row],[ay]]-F$1)/F$2</f>
        <v>0.99223583646730562</v>
      </c>
      <c r="R2075">
        <f>(Table1[[#This Row],[az]]-G$1)/G$2</f>
        <v>3.6036036036036037E-4</v>
      </c>
      <c r="S2075">
        <f>SQRT(Table1[[#This Row],[_ax]]*Table1[[#This Row],[_ax]]+Table1[[#This Row],[_ay]]*Table1[[#This Row],[_ay]]+Table1[[#This Row],[_az]]*Table1[[#This Row],[_az]])</f>
        <v>0.993240950900529</v>
      </c>
      <c r="T2075" s="1">
        <f>ATAN2(Table1[[#This Row],[_az]],Table1[[#This Row],[_ay]])*180/PI()</f>
        <v>89.979191311091753</v>
      </c>
      <c r="U2075" s="1">
        <f>ATAN2(SQRT(Table1[[#This Row],[_ay]]*Table1[[#This Row],[_ay]]+Table1[[#This Row],[_az]]*Table1[[#This Row],[_az]]),Table1[[#This Row],[_ax]])*180/PI()</f>
        <v>-2.5777486428656826</v>
      </c>
    </row>
    <row r="2076" spans="1:21" x14ac:dyDescent="0.25">
      <c r="A2076" t="s">
        <v>2</v>
      </c>
      <c r="B2076" t="s">
        <v>1</v>
      </c>
      <c r="C2076" t="s">
        <v>0</v>
      </c>
      <c r="D2076" t="s">
        <v>5</v>
      </c>
      <c r="E2076">
        <v>-249</v>
      </c>
      <c r="F2076">
        <v>8284</v>
      </c>
      <c r="G2076">
        <v>1000</v>
      </c>
      <c r="H2076">
        <v>3</v>
      </c>
      <c r="I2076">
        <v>-1</v>
      </c>
      <c r="J2076">
        <v>-17</v>
      </c>
      <c r="K2076">
        <v>1354</v>
      </c>
      <c r="L2076">
        <v>13</v>
      </c>
      <c r="M2076">
        <v>101</v>
      </c>
      <c r="N2076">
        <v>-33</v>
      </c>
      <c r="O2076">
        <v>456063</v>
      </c>
      <c r="P2076">
        <f>(Table1[[#This Row],[ax]]-E$1)/E$2</f>
        <v>-4.442825928623452E-2</v>
      </c>
      <c r="Q2076">
        <f>(Table1[[#This Row],[ay]]-F$1)/F$2</f>
        <v>0.99320635690889236</v>
      </c>
      <c r="R2076">
        <f>(Table1[[#This Row],[az]]-G$1)/G$2</f>
        <v>1.5615615615615615E-3</v>
      </c>
      <c r="S2076">
        <f>SQRT(Table1[[#This Row],[_ax]]*Table1[[#This Row],[_ax]]+Table1[[#This Row],[_ay]]*Table1[[#This Row],[_ay]]+Table1[[#This Row],[_az]]*Table1[[#This Row],[_az]])</f>
        <v>0.99420077253135819</v>
      </c>
      <c r="T2076" s="1">
        <f>ATAN2(Table1[[#This Row],[_az]],Table1[[#This Row],[_ay]])*180/PI()</f>
        <v>89.909917196378558</v>
      </c>
      <c r="U2076" s="1">
        <f>ATAN2(SQRT(Table1[[#This Row],[_ay]]*Table1[[#This Row],[_ay]]+Table1[[#This Row],[_az]]*Table1[[#This Row],[_az]]),Table1[[#This Row],[_ax]])*180/PI()</f>
        <v>-2.561253028915695</v>
      </c>
    </row>
    <row r="2077" spans="1:21" x14ac:dyDescent="0.25">
      <c r="A2077" t="s">
        <v>2</v>
      </c>
      <c r="B2077" t="s">
        <v>1</v>
      </c>
      <c r="C2077" t="s">
        <v>0</v>
      </c>
      <c r="D2077" t="s">
        <v>5</v>
      </c>
      <c r="E2077">
        <v>-247</v>
      </c>
      <c r="F2077">
        <v>8287</v>
      </c>
      <c r="G2077">
        <v>997</v>
      </c>
      <c r="H2077">
        <v>4</v>
      </c>
      <c r="I2077">
        <v>0</v>
      </c>
      <c r="J2077">
        <v>-18</v>
      </c>
      <c r="K2077">
        <v>1355</v>
      </c>
      <c r="L2077">
        <v>11</v>
      </c>
      <c r="M2077">
        <v>85</v>
      </c>
      <c r="N2077">
        <v>-23</v>
      </c>
      <c r="O2077">
        <v>456113</v>
      </c>
      <c r="P2077">
        <f>(Table1[[#This Row],[ax]]-E$1)/E$2</f>
        <v>-4.4185481913085703E-2</v>
      </c>
      <c r="Q2077">
        <f>(Table1[[#This Row],[ay]]-F$1)/F$2</f>
        <v>0.99357030207448749</v>
      </c>
      <c r="R2077">
        <f>(Table1[[#This Row],[az]]-G$1)/G$2</f>
        <v>1.2012012012012011E-3</v>
      </c>
      <c r="S2077">
        <f>SQRT(Table1[[#This Row],[_ax]]*Table1[[#This Row],[_ax]]+Table1[[#This Row],[_ay]]*Table1[[#This Row],[_ay]]+Table1[[#This Row],[_az]]*Table1[[#This Row],[_az]])</f>
        <v>0.99455303773132464</v>
      </c>
      <c r="T2077" s="1">
        <f>ATAN2(Table1[[#This Row],[_az]],Table1[[#This Row],[_ay]])*180/PI()</f>
        <v>89.930730894935337</v>
      </c>
      <c r="U2077" s="1">
        <f>ATAN2(SQRT(Table1[[#This Row],[_ay]]*Table1[[#This Row],[_ay]]+Table1[[#This Row],[_az]]*Table1[[#This Row],[_az]]),Table1[[#This Row],[_ax]])*180/PI()</f>
        <v>-2.5463450413269957</v>
      </c>
    </row>
    <row r="2078" spans="1:21" x14ac:dyDescent="0.25">
      <c r="A2078" t="s">
        <v>2</v>
      </c>
      <c r="B2078" t="s">
        <v>1</v>
      </c>
      <c r="C2078" t="s">
        <v>0</v>
      </c>
      <c r="D2078" t="s">
        <v>5</v>
      </c>
      <c r="E2078">
        <v>-249</v>
      </c>
      <c r="F2078">
        <v>8282</v>
      </c>
      <c r="G2078">
        <v>1006</v>
      </c>
      <c r="H2078">
        <v>4</v>
      </c>
      <c r="I2078">
        <v>-1</v>
      </c>
      <c r="J2078">
        <v>-18</v>
      </c>
      <c r="K2078">
        <v>1355</v>
      </c>
      <c r="L2078">
        <v>7</v>
      </c>
      <c r="M2078">
        <v>89</v>
      </c>
      <c r="N2078">
        <v>-23</v>
      </c>
      <c r="O2078">
        <v>456163</v>
      </c>
      <c r="P2078">
        <f>(Table1[[#This Row],[ax]]-E$1)/E$2</f>
        <v>-4.442825928623452E-2</v>
      </c>
      <c r="Q2078">
        <f>(Table1[[#This Row],[ay]]-F$1)/F$2</f>
        <v>0.99296372679849565</v>
      </c>
      <c r="R2078">
        <f>(Table1[[#This Row],[az]]-G$1)/G$2</f>
        <v>2.2822822822822822E-3</v>
      </c>
      <c r="S2078">
        <f>SQRT(Table1[[#This Row],[_ax]]*Table1[[#This Row],[_ax]]+Table1[[#This Row],[_ay]]*Table1[[#This Row],[_ay]]+Table1[[#This Row],[_az]]*Table1[[#This Row],[_az]])</f>
        <v>0.99395977875021602</v>
      </c>
      <c r="T2078" s="1">
        <f>ATAN2(Table1[[#This Row],[_az]],Table1[[#This Row],[_ay]])*180/PI()</f>
        <v>89.868308470258256</v>
      </c>
      <c r="U2078" s="1">
        <f>ATAN2(SQRT(Table1[[#This Row],[_ay]]*Table1[[#This Row],[_ay]]+Table1[[#This Row],[_az]]*Table1[[#This Row],[_az]]),Table1[[#This Row],[_ax]])*180/PI()</f>
        <v>-2.5618744400537636</v>
      </c>
    </row>
    <row r="2079" spans="1:21" x14ac:dyDescent="0.25">
      <c r="A2079" t="s">
        <v>2</v>
      </c>
      <c r="B2079" t="s">
        <v>1</v>
      </c>
      <c r="C2079" t="s">
        <v>0</v>
      </c>
      <c r="D2079" t="s">
        <v>5</v>
      </c>
      <c r="E2079">
        <v>-247</v>
      </c>
      <c r="F2079">
        <v>8284</v>
      </c>
      <c r="G2079">
        <v>999</v>
      </c>
      <c r="H2079">
        <v>5</v>
      </c>
      <c r="I2079">
        <v>-3</v>
      </c>
      <c r="J2079">
        <v>-18</v>
      </c>
      <c r="K2079">
        <v>1357</v>
      </c>
      <c r="L2079">
        <v>12</v>
      </c>
      <c r="M2079">
        <v>96</v>
      </c>
      <c r="N2079">
        <v>-24</v>
      </c>
      <c r="O2079">
        <v>456213</v>
      </c>
      <c r="P2079">
        <f>(Table1[[#This Row],[ax]]-E$1)/E$2</f>
        <v>-4.4185481913085703E-2</v>
      </c>
      <c r="Q2079">
        <f>(Table1[[#This Row],[ay]]-F$1)/F$2</f>
        <v>0.99320635690889236</v>
      </c>
      <c r="R2079">
        <f>(Table1[[#This Row],[az]]-G$1)/G$2</f>
        <v>1.4414414414414415E-3</v>
      </c>
      <c r="S2079">
        <f>SQRT(Table1[[#This Row],[_ax]]*Table1[[#This Row],[_ax]]+Table1[[#This Row],[_ay]]*Table1[[#This Row],[_ay]]+Table1[[#This Row],[_az]]*Table1[[#This Row],[_az]])</f>
        <v>0.99418977160779254</v>
      </c>
      <c r="T2079" s="1">
        <f>ATAN2(Table1[[#This Row],[_az]],Table1[[#This Row],[_ay]])*180/PI()</f>
        <v>89.916846632675359</v>
      </c>
      <c r="U2079" s="1">
        <f>ATAN2(SQRT(Table1[[#This Row],[_ay]]*Table1[[#This Row],[_ay]]+Table1[[#This Row],[_az]]*Table1[[#This Row],[_az]]),Table1[[#This Row],[_ax]])*180/PI()</f>
        <v>-2.5472760614649284</v>
      </c>
    </row>
    <row r="2080" spans="1:21" x14ac:dyDescent="0.25">
      <c r="A2080" t="s">
        <v>2</v>
      </c>
      <c r="B2080" t="s">
        <v>1</v>
      </c>
      <c r="C2080" t="s">
        <v>0</v>
      </c>
      <c r="D2080" t="s">
        <v>5</v>
      </c>
      <c r="E2080">
        <v>-245</v>
      </c>
      <c r="F2080">
        <v>8282</v>
      </c>
      <c r="G2080">
        <v>994</v>
      </c>
      <c r="H2080">
        <v>5</v>
      </c>
      <c r="I2080">
        <v>-1</v>
      </c>
      <c r="J2080">
        <v>-17</v>
      </c>
      <c r="K2080">
        <v>1357</v>
      </c>
      <c r="L2080">
        <v>16</v>
      </c>
      <c r="M2080">
        <v>94</v>
      </c>
      <c r="N2080">
        <v>-30</v>
      </c>
      <c r="O2080">
        <v>456263</v>
      </c>
      <c r="P2080">
        <f>(Table1[[#This Row],[ax]]-E$1)/E$2</f>
        <v>-4.3942704539936879E-2</v>
      </c>
      <c r="Q2080">
        <f>(Table1[[#This Row],[ay]]-F$1)/F$2</f>
        <v>0.99296372679849565</v>
      </c>
      <c r="R2080">
        <f>(Table1[[#This Row],[az]]-G$1)/G$2</f>
        <v>8.4084084084084089E-4</v>
      </c>
      <c r="S2080">
        <f>SQRT(Table1[[#This Row],[_ax]]*Table1[[#This Row],[_ax]]+Table1[[#This Row],[_ay]]*Table1[[#This Row],[_ay]]+Table1[[#This Row],[_az]]*Table1[[#This Row],[_az]])</f>
        <v>0.99393592903826622</v>
      </c>
      <c r="T2080" s="1">
        <f>ATAN2(Table1[[#This Row],[_az]],Table1[[#This Row],[_ay]])*180/PI()</f>
        <v>89.951481994148537</v>
      </c>
      <c r="U2080" s="1">
        <f>ATAN2(SQRT(Table1[[#This Row],[_ay]]*Table1[[#This Row],[_ay]]+Table1[[#This Row],[_az]]*Table1[[#This Row],[_az]]),Table1[[#This Row],[_ax]])*180/PI()</f>
        <v>-2.5339182839765044</v>
      </c>
    </row>
    <row r="2081" spans="1:21" x14ac:dyDescent="0.25">
      <c r="A2081" t="s">
        <v>2</v>
      </c>
      <c r="B2081" t="s">
        <v>1</v>
      </c>
      <c r="C2081" t="s">
        <v>0</v>
      </c>
      <c r="D2081" t="s">
        <v>5</v>
      </c>
      <c r="E2081">
        <v>-252</v>
      </c>
      <c r="F2081">
        <v>8282</v>
      </c>
      <c r="G2081">
        <v>996</v>
      </c>
      <c r="H2081">
        <v>3</v>
      </c>
      <c r="I2081">
        <v>0</v>
      </c>
      <c r="J2081">
        <v>-18</v>
      </c>
      <c r="K2081">
        <v>1358</v>
      </c>
      <c r="L2081">
        <v>12</v>
      </c>
      <c r="M2081">
        <v>88</v>
      </c>
      <c r="N2081">
        <v>-20</v>
      </c>
      <c r="O2081">
        <v>456313</v>
      </c>
      <c r="P2081">
        <f>(Table1[[#This Row],[ax]]-E$1)/E$2</f>
        <v>-4.4792425345957759E-2</v>
      </c>
      <c r="Q2081">
        <f>(Table1[[#This Row],[ay]]-F$1)/F$2</f>
        <v>0.99296372679849565</v>
      </c>
      <c r="R2081">
        <f>(Table1[[#This Row],[az]]-G$1)/G$2</f>
        <v>1.0810810810810811E-3</v>
      </c>
      <c r="S2081">
        <f>SQRT(Table1[[#This Row],[_ax]]*Table1[[#This Row],[_ax]]+Table1[[#This Row],[_ay]]*Table1[[#This Row],[_ay]]+Table1[[#This Row],[_az]]*Table1[[#This Row],[_az]])</f>
        <v>0.99397409062924502</v>
      </c>
      <c r="T2081" s="1">
        <f>ATAN2(Table1[[#This Row],[_az]],Table1[[#This Row],[_ay]])*180/PI()</f>
        <v>89.937619716499754</v>
      </c>
      <c r="U2081" s="1">
        <f>ATAN2(SQRT(Table1[[#This Row],[_ay]]*Table1[[#This Row],[_ay]]+Table1[[#This Row],[_az]]*Table1[[#This Row],[_az]]),Table1[[#This Row],[_ax]])*180/PI()</f>
        <v>-2.5828503738316591</v>
      </c>
    </row>
    <row r="2082" spans="1:21" x14ac:dyDescent="0.25">
      <c r="A2082" t="s">
        <v>2</v>
      </c>
      <c r="B2082" t="s">
        <v>1</v>
      </c>
      <c r="C2082" t="s">
        <v>0</v>
      </c>
      <c r="D2082" t="s">
        <v>5</v>
      </c>
      <c r="E2082">
        <v>-249</v>
      </c>
      <c r="F2082">
        <v>8283</v>
      </c>
      <c r="G2082">
        <v>1003</v>
      </c>
      <c r="H2082">
        <v>3</v>
      </c>
      <c r="I2082">
        <v>-3</v>
      </c>
      <c r="J2082">
        <v>-17</v>
      </c>
      <c r="K2082">
        <v>1357</v>
      </c>
      <c r="L2082">
        <v>17</v>
      </c>
      <c r="M2082">
        <v>91</v>
      </c>
      <c r="N2082">
        <v>-35</v>
      </c>
      <c r="O2082">
        <v>456363</v>
      </c>
      <c r="P2082">
        <f>(Table1[[#This Row],[ax]]-E$1)/E$2</f>
        <v>-4.442825928623452E-2</v>
      </c>
      <c r="Q2082">
        <f>(Table1[[#This Row],[ay]]-F$1)/F$2</f>
        <v>0.99308504185369406</v>
      </c>
      <c r="R2082">
        <f>(Table1[[#This Row],[az]]-G$1)/G$2</f>
        <v>1.9219219219219219E-3</v>
      </c>
      <c r="S2082">
        <f>SQRT(Table1[[#This Row],[_ax]]*Table1[[#This Row],[_ax]]+Table1[[#This Row],[_ay]]*Table1[[#This Row],[_ay]]+Table1[[#This Row],[_az]]*Table1[[#This Row],[_az]])</f>
        <v>0.99408021022482496</v>
      </c>
      <c r="T2082" s="1">
        <f>ATAN2(Table1[[#This Row],[_az]],Table1[[#This Row],[_ay]])*180/PI()</f>
        <v>89.889115360155103</v>
      </c>
      <c r="U2082" s="1">
        <f>ATAN2(SQRT(Table1[[#This Row],[_ay]]*Table1[[#This Row],[_ay]]+Table1[[#This Row],[_az]]*Table1[[#This Row],[_az]]),Table1[[#This Row],[_ax]])*180/PI()</f>
        <v>-2.5615638654624582</v>
      </c>
    </row>
    <row r="2083" spans="1:21" x14ac:dyDescent="0.25">
      <c r="A2083" t="s">
        <v>2</v>
      </c>
      <c r="B2083" t="s">
        <v>1</v>
      </c>
      <c r="C2083" t="s">
        <v>0</v>
      </c>
      <c r="D2083" t="s">
        <v>5</v>
      </c>
      <c r="E2083">
        <v>-248</v>
      </c>
      <c r="F2083">
        <v>8278</v>
      </c>
      <c r="G2083">
        <v>1017</v>
      </c>
      <c r="H2083">
        <v>3</v>
      </c>
      <c r="I2083">
        <v>-1</v>
      </c>
      <c r="J2083">
        <v>-18</v>
      </c>
      <c r="K2083">
        <v>1355</v>
      </c>
      <c r="L2083">
        <v>13</v>
      </c>
      <c r="M2083">
        <v>95</v>
      </c>
      <c r="N2083">
        <v>-27</v>
      </c>
      <c r="O2083">
        <v>456413</v>
      </c>
      <c r="P2083">
        <f>(Table1[[#This Row],[ax]]-E$1)/E$2</f>
        <v>-4.4306870599660111E-2</v>
      </c>
      <c r="Q2083">
        <f>(Table1[[#This Row],[ay]]-F$1)/F$2</f>
        <v>0.99247846657770233</v>
      </c>
      <c r="R2083">
        <f>(Table1[[#This Row],[az]]-G$1)/G$2</f>
        <v>3.6036036036036037E-3</v>
      </c>
      <c r="S2083">
        <f>SQRT(Table1[[#This Row],[_ax]]*Table1[[#This Row],[_ax]]+Table1[[#This Row],[_ay]]*Table1[[#This Row],[_ay]]+Table1[[#This Row],[_az]]*Table1[[#This Row],[_az]])</f>
        <v>0.99347349806710716</v>
      </c>
      <c r="T2083" s="1">
        <f>ATAN2(Table1[[#This Row],[_az]],Table1[[#This Row],[_ay]])*180/PI()</f>
        <v>89.791964886751245</v>
      </c>
      <c r="U2083" s="1">
        <f>ATAN2(SQRT(Table1[[#This Row],[_ay]]*Table1[[#This Row],[_ay]]+Table1[[#This Row],[_az]]*Table1[[#This Row],[_az]]),Table1[[#This Row],[_ax]])*180/PI()</f>
        <v>-2.5561215095874505</v>
      </c>
    </row>
    <row r="2084" spans="1:21" x14ac:dyDescent="0.25">
      <c r="A2084" t="s">
        <v>2</v>
      </c>
      <c r="B2084" t="s">
        <v>1</v>
      </c>
      <c r="C2084" t="s">
        <v>0</v>
      </c>
      <c r="D2084" t="s">
        <v>5</v>
      </c>
      <c r="E2084">
        <v>-253</v>
      </c>
      <c r="F2084">
        <v>8285</v>
      </c>
      <c r="G2084">
        <v>1013</v>
      </c>
      <c r="H2084">
        <v>5</v>
      </c>
      <c r="I2084">
        <v>-2</v>
      </c>
      <c r="J2084">
        <v>-16</v>
      </c>
      <c r="K2084">
        <v>1357</v>
      </c>
      <c r="L2084">
        <v>8</v>
      </c>
      <c r="M2084">
        <v>90</v>
      </c>
      <c r="N2084">
        <v>-26</v>
      </c>
      <c r="O2084">
        <v>456463</v>
      </c>
      <c r="P2084">
        <f>(Table1[[#This Row],[ax]]-E$1)/E$2</f>
        <v>-4.4913814032532168E-2</v>
      </c>
      <c r="Q2084">
        <f>(Table1[[#This Row],[ay]]-F$1)/F$2</f>
        <v>0.99332767196409077</v>
      </c>
      <c r="R2084">
        <f>(Table1[[#This Row],[az]]-G$1)/G$2</f>
        <v>3.123123123123123E-3</v>
      </c>
      <c r="S2084">
        <f>SQRT(Table1[[#This Row],[_ax]]*Table1[[#This Row],[_ax]]+Table1[[#This Row],[_ay]]*Table1[[#This Row],[_ay]]+Table1[[#This Row],[_az]]*Table1[[#This Row],[_az]])</f>
        <v>0.99434745862731067</v>
      </c>
      <c r="T2084" s="1">
        <f>ATAN2(Table1[[#This Row],[_az]],Table1[[#This Row],[_ay]])*180/PI()</f>
        <v>89.819856841530608</v>
      </c>
      <c r="U2084" s="1">
        <f>ATAN2(SQRT(Table1[[#This Row],[_ay]]*Table1[[#This Row],[_ay]]+Table1[[#This Row],[_az]]*Table1[[#This Row],[_az]]),Table1[[#This Row],[_ax]])*180/PI()</f>
        <v>-2.588881604655803</v>
      </c>
    </row>
    <row r="2085" spans="1:21" x14ac:dyDescent="0.25">
      <c r="A2085" t="s">
        <v>2</v>
      </c>
      <c r="B2085" t="s">
        <v>1</v>
      </c>
      <c r="C2085" t="s">
        <v>0</v>
      </c>
      <c r="D2085" t="s">
        <v>5</v>
      </c>
      <c r="E2085">
        <v>-245</v>
      </c>
      <c r="F2085">
        <v>8283</v>
      </c>
      <c r="G2085">
        <v>984</v>
      </c>
      <c r="H2085">
        <v>5</v>
      </c>
      <c r="I2085">
        <v>-2</v>
      </c>
      <c r="J2085">
        <v>-16</v>
      </c>
      <c r="K2085">
        <v>1357</v>
      </c>
      <c r="L2085">
        <v>9</v>
      </c>
      <c r="M2085">
        <v>93</v>
      </c>
      <c r="N2085">
        <v>-31</v>
      </c>
      <c r="O2085">
        <v>456513</v>
      </c>
      <c r="P2085">
        <f>(Table1[[#This Row],[ax]]-E$1)/E$2</f>
        <v>-4.3942704539936879E-2</v>
      </c>
      <c r="Q2085">
        <f>(Table1[[#This Row],[ay]]-F$1)/F$2</f>
        <v>0.99308504185369406</v>
      </c>
      <c r="R2085">
        <f>(Table1[[#This Row],[az]]-G$1)/G$2</f>
        <v>-3.6036036036036037E-4</v>
      </c>
      <c r="S2085">
        <f>SQRT(Table1[[#This Row],[_ax]]*Table1[[#This Row],[_ax]]+Table1[[#This Row],[_ay]]*Table1[[#This Row],[_ay]]+Table1[[#This Row],[_az]]*Table1[[#This Row],[_az]])</f>
        <v>0.99405683514345733</v>
      </c>
      <c r="T2085" s="1">
        <f>ATAN2(Table1[[#This Row],[_az]],Table1[[#This Row],[_ay]])*180/PI()</f>
        <v>90.020790895015068</v>
      </c>
      <c r="U2085" s="1">
        <f>ATAN2(SQRT(Table1[[#This Row],[_ay]]*Table1[[#This Row],[_ay]]+Table1[[#This Row],[_az]]*Table1[[#This Row],[_az]]),Table1[[#This Row],[_ax]])*180/PI()</f>
        <v>-2.533609885062992</v>
      </c>
    </row>
    <row r="2086" spans="1:21" x14ac:dyDescent="0.25">
      <c r="A2086" t="s">
        <v>2</v>
      </c>
      <c r="B2086" t="s">
        <v>1</v>
      </c>
      <c r="C2086" t="s">
        <v>0</v>
      </c>
      <c r="D2086" t="s">
        <v>5</v>
      </c>
      <c r="E2086">
        <v>-250</v>
      </c>
      <c r="F2086">
        <v>8280</v>
      </c>
      <c r="G2086">
        <v>993</v>
      </c>
      <c r="H2086">
        <v>4</v>
      </c>
      <c r="I2086">
        <v>-2</v>
      </c>
      <c r="J2086">
        <v>-18</v>
      </c>
      <c r="K2086">
        <v>1358</v>
      </c>
      <c r="L2086">
        <v>7</v>
      </c>
      <c r="M2086">
        <v>101</v>
      </c>
      <c r="N2086">
        <v>-35</v>
      </c>
      <c r="O2086">
        <v>456563</v>
      </c>
      <c r="P2086">
        <f>(Table1[[#This Row],[ax]]-E$1)/E$2</f>
        <v>-4.4549647972808935E-2</v>
      </c>
      <c r="Q2086">
        <f>(Table1[[#This Row],[ay]]-F$1)/F$2</f>
        <v>0.99272109668809905</v>
      </c>
      <c r="R2086">
        <f>(Table1[[#This Row],[az]]-G$1)/G$2</f>
        <v>7.2072072072072073E-4</v>
      </c>
      <c r="S2086">
        <f>SQRT(Table1[[#This Row],[_ax]]*Table1[[#This Row],[_ax]]+Table1[[#This Row],[_ay]]*Table1[[#This Row],[_ay]]+Table1[[#This Row],[_az]]*Table1[[#This Row],[_az]])</f>
        <v>0.99372046692341032</v>
      </c>
      <c r="T2086" s="1">
        <f>ATAN2(Table1[[#This Row],[_az]],Table1[[#This Row],[_ay]])*180/PI()</f>
        <v>89.95840297099808</v>
      </c>
      <c r="U2086" s="1">
        <f>ATAN2(SQRT(Table1[[#This Row],[_ay]]*Table1[[#This Row],[_ay]]+Table1[[#This Row],[_az]]*Table1[[#This Row],[_az]]),Table1[[#This Row],[_ax]])*180/PI()</f>
        <v>-2.5694978475406631</v>
      </c>
    </row>
    <row r="2087" spans="1:21" x14ac:dyDescent="0.25">
      <c r="A2087" t="s">
        <v>2</v>
      </c>
      <c r="B2087" t="s">
        <v>1</v>
      </c>
      <c r="C2087" t="s">
        <v>0</v>
      </c>
      <c r="D2087" t="s">
        <v>5</v>
      </c>
      <c r="E2087">
        <v>-245</v>
      </c>
      <c r="F2087">
        <v>8284</v>
      </c>
      <c r="G2087">
        <v>992</v>
      </c>
      <c r="H2087">
        <v>3</v>
      </c>
      <c r="I2087">
        <v>0</v>
      </c>
      <c r="J2087">
        <v>-18</v>
      </c>
      <c r="K2087">
        <v>1355</v>
      </c>
      <c r="L2087">
        <v>8</v>
      </c>
      <c r="M2087">
        <v>90</v>
      </c>
      <c r="N2087">
        <v>-24</v>
      </c>
      <c r="O2087">
        <v>456613</v>
      </c>
      <c r="P2087">
        <f>(Table1[[#This Row],[ax]]-E$1)/E$2</f>
        <v>-4.3942704539936879E-2</v>
      </c>
      <c r="Q2087">
        <f>(Table1[[#This Row],[ay]]-F$1)/F$2</f>
        <v>0.99320635690889236</v>
      </c>
      <c r="R2087">
        <f>(Table1[[#This Row],[az]]-G$1)/G$2</f>
        <v>6.0060060060060057E-4</v>
      </c>
      <c r="S2087">
        <f>SQRT(Table1[[#This Row],[_ax]]*Table1[[#This Row],[_ax]]+Table1[[#This Row],[_ay]]*Table1[[#This Row],[_ay]]+Table1[[#This Row],[_az]]*Table1[[#This Row],[_az]])</f>
        <v>0.99417814772182544</v>
      </c>
      <c r="T2087" s="1">
        <f>ATAN2(Table1[[#This Row],[_az]],Table1[[#This Row],[_ay]])*180/PI()</f>
        <v>89.965352743512398</v>
      </c>
      <c r="U2087" s="1">
        <f>ATAN2(SQRT(Table1[[#This Row],[_ay]]*Table1[[#This Row],[_ay]]+Table1[[#This Row],[_az]]*Table1[[#This Row],[_az]]),Table1[[#This Row],[_ax]])*180/PI()</f>
        <v>-2.5333005248096887</v>
      </c>
    </row>
    <row r="2088" spans="1:21" x14ac:dyDescent="0.25">
      <c r="A2088" t="s">
        <v>2</v>
      </c>
      <c r="B2088" t="s">
        <v>1</v>
      </c>
      <c r="C2088" t="s">
        <v>0</v>
      </c>
      <c r="D2088" t="s">
        <v>5</v>
      </c>
      <c r="E2088">
        <v>-242</v>
      </c>
      <c r="F2088">
        <v>8287</v>
      </c>
      <c r="G2088">
        <v>1008</v>
      </c>
      <c r="H2088">
        <v>4</v>
      </c>
      <c r="I2088">
        <v>-2</v>
      </c>
      <c r="J2088">
        <v>-17</v>
      </c>
      <c r="K2088">
        <v>1355</v>
      </c>
      <c r="L2088">
        <v>21</v>
      </c>
      <c r="M2088">
        <v>89</v>
      </c>
      <c r="N2088">
        <v>-27</v>
      </c>
      <c r="O2088">
        <v>456663</v>
      </c>
      <c r="P2088">
        <f>(Table1[[#This Row],[ax]]-E$1)/E$2</f>
        <v>-4.3578538480213647E-2</v>
      </c>
      <c r="Q2088">
        <f>(Table1[[#This Row],[ay]]-F$1)/F$2</f>
        <v>0.99357030207448749</v>
      </c>
      <c r="R2088">
        <f>(Table1[[#This Row],[az]]-G$1)/G$2</f>
        <v>2.5225225225225223E-3</v>
      </c>
      <c r="S2088">
        <f>SQRT(Table1[[#This Row],[_ax]]*Table1[[#This Row],[_ax]]+Table1[[#This Row],[_ay]]*Table1[[#This Row],[_ay]]+Table1[[#This Row],[_az]]*Table1[[#This Row],[_az]])</f>
        <v>0.99452873125935204</v>
      </c>
      <c r="T2088" s="1">
        <f>ATAN2(Table1[[#This Row],[_az]],Table1[[#This Row],[_ay]])*180/PI()</f>
        <v>89.85453512103517</v>
      </c>
      <c r="U2088" s="1">
        <f>ATAN2(SQRT(Table1[[#This Row],[_ay]]*Table1[[#This Row],[_ay]]+Table1[[#This Row],[_az]]*Table1[[#This Row],[_az]]),Table1[[#This Row],[_ax]])*180/PI()</f>
        <v>-2.5114066185114292</v>
      </c>
    </row>
    <row r="2089" spans="1:21" x14ac:dyDescent="0.25">
      <c r="A2089" t="s">
        <v>2</v>
      </c>
      <c r="B2089" t="s">
        <v>1</v>
      </c>
      <c r="C2089" t="s">
        <v>0</v>
      </c>
      <c r="D2089" t="s">
        <v>5</v>
      </c>
      <c r="E2089">
        <v>-240</v>
      </c>
      <c r="F2089">
        <v>8290</v>
      </c>
      <c r="G2089">
        <v>1000</v>
      </c>
      <c r="H2089">
        <v>4</v>
      </c>
      <c r="I2089">
        <v>-2</v>
      </c>
      <c r="J2089">
        <v>-17</v>
      </c>
      <c r="K2089">
        <v>1353</v>
      </c>
      <c r="L2089">
        <v>10</v>
      </c>
      <c r="M2089">
        <v>92</v>
      </c>
      <c r="N2089">
        <v>-24</v>
      </c>
      <c r="O2089">
        <v>456713</v>
      </c>
      <c r="P2089">
        <f>(Table1[[#This Row],[ax]]-E$1)/E$2</f>
        <v>-4.3335761107064823E-2</v>
      </c>
      <c r="Q2089">
        <f>(Table1[[#This Row],[ay]]-F$1)/F$2</f>
        <v>0.9939342472400825</v>
      </c>
      <c r="R2089">
        <f>(Table1[[#This Row],[az]]-G$1)/G$2</f>
        <v>1.5615615615615615E-3</v>
      </c>
      <c r="S2089">
        <f>SQRT(Table1[[#This Row],[_ax]]*Table1[[#This Row],[_ax]]+Table1[[#This Row],[_ay]]*Table1[[#This Row],[_ay]]+Table1[[#This Row],[_az]]*Table1[[#This Row],[_az]])</f>
        <v>0.9948797487646176</v>
      </c>
      <c r="T2089" s="1">
        <f>ATAN2(Table1[[#This Row],[_az]],Table1[[#This Row],[_ay]])*180/PI()</f>
        <v>89.909983166832845</v>
      </c>
      <c r="U2089" s="1">
        <f>ATAN2(SQRT(Table1[[#This Row],[_ay]]*Table1[[#This Row],[_ay]]+Table1[[#This Row],[_az]]*Table1[[#This Row],[_az]]),Table1[[#This Row],[_ax]])*180/PI()</f>
        <v>-2.4965248997469525</v>
      </c>
    </row>
    <row r="2090" spans="1:21" x14ac:dyDescent="0.25">
      <c r="A2090" t="s">
        <v>2</v>
      </c>
      <c r="B2090" t="s">
        <v>1</v>
      </c>
      <c r="C2090" t="s">
        <v>0</v>
      </c>
      <c r="D2090" t="s">
        <v>5</v>
      </c>
      <c r="E2090">
        <v>-254</v>
      </c>
      <c r="F2090">
        <v>8284</v>
      </c>
      <c r="G2090">
        <v>981</v>
      </c>
      <c r="H2090">
        <v>4</v>
      </c>
      <c r="I2090">
        <v>-3</v>
      </c>
      <c r="J2090">
        <v>-17</v>
      </c>
      <c r="K2090">
        <v>1354</v>
      </c>
      <c r="L2090">
        <v>10</v>
      </c>
      <c r="M2090">
        <v>82</v>
      </c>
      <c r="N2090">
        <v>-28</v>
      </c>
      <c r="O2090">
        <v>456763</v>
      </c>
      <c r="P2090">
        <f>(Table1[[#This Row],[ax]]-E$1)/E$2</f>
        <v>-4.5035202719106576E-2</v>
      </c>
      <c r="Q2090">
        <f>(Table1[[#This Row],[ay]]-F$1)/F$2</f>
        <v>0.99320635690889236</v>
      </c>
      <c r="R2090">
        <f>(Table1[[#This Row],[az]]-G$1)/G$2</f>
        <v>-7.2072072072072073E-4</v>
      </c>
      <c r="S2090">
        <f>SQRT(Table1[[#This Row],[_ax]]*Table1[[#This Row],[_ax]]+Table1[[#This Row],[_ay]]*Table1[[#This Row],[_ay]]+Table1[[#This Row],[_az]]*Table1[[#This Row],[_az]])</f>
        <v>0.99422711506302341</v>
      </c>
      <c r="T2090" s="1">
        <f>ATAN2(Table1[[#This Row],[_az]],Table1[[#This Row],[_ay]])*180/PI()</f>
        <v>90.041576705555272</v>
      </c>
      <c r="U2090" s="1">
        <f>ATAN2(SQRT(Table1[[#This Row],[_ay]]*Table1[[#This Row],[_ay]]+Table1[[#This Row],[_az]]*Table1[[#This Row],[_az]]),Table1[[#This Row],[_ax]])*180/PI()</f>
        <v>-2.5961977939631051</v>
      </c>
    </row>
    <row r="2091" spans="1:21" x14ac:dyDescent="0.25">
      <c r="A2091" t="s">
        <v>2</v>
      </c>
      <c r="B2091" t="s">
        <v>1</v>
      </c>
      <c r="C2091" t="s">
        <v>0</v>
      </c>
      <c r="D2091" t="s">
        <v>5</v>
      </c>
      <c r="E2091">
        <v>-251</v>
      </c>
      <c r="F2091">
        <v>8283</v>
      </c>
      <c r="G2091">
        <v>987</v>
      </c>
      <c r="H2091">
        <v>5</v>
      </c>
      <c r="I2091">
        <v>-4</v>
      </c>
      <c r="J2091">
        <v>-17</v>
      </c>
      <c r="K2091">
        <v>1354</v>
      </c>
      <c r="L2091">
        <v>5</v>
      </c>
      <c r="M2091">
        <v>95</v>
      </c>
      <c r="N2091">
        <v>-33</v>
      </c>
      <c r="O2091">
        <v>456813</v>
      </c>
      <c r="P2091">
        <f>(Table1[[#This Row],[ax]]-E$1)/E$2</f>
        <v>-4.4671036659383344E-2</v>
      </c>
      <c r="Q2091">
        <f>(Table1[[#This Row],[ay]]-F$1)/F$2</f>
        <v>0.99308504185369406</v>
      </c>
      <c r="R2091">
        <f>(Table1[[#This Row],[az]]-G$1)/G$2</f>
        <v>0</v>
      </c>
      <c r="S2091">
        <f>SQRT(Table1[[#This Row],[_ax]]*Table1[[#This Row],[_ax]]+Table1[[#This Row],[_ay]]*Table1[[#This Row],[_ay]]+Table1[[#This Row],[_az]]*Table1[[#This Row],[_az]])</f>
        <v>0.99408923234776925</v>
      </c>
      <c r="T2091" s="1">
        <f>ATAN2(Table1[[#This Row],[_az]],Table1[[#This Row],[_ay]])*180/PI()</f>
        <v>90</v>
      </c>
      <c r="U2091" s="1">
        <f>ATAN2(SQRT(Table1[[#This Row],[_ay]]*Table1[[#This Row],[_ay]]+Table1[[#This Row],[_az]]*Table1[[#This Row],[_az]]),Table1[[#This Row],[_ax]])*180/PI()</f>
        <v>-2.5755475014265969</v>
      </c>
    </row>
    <row r="2092" spans="1:21" x14ac:dyDescent="0.25">
      <c r="A2092" t="s">
        <v>2</v>
      </c>
      <c r="B2092" t="s">
        <v>1</v>
      </c>
      <c r="C2092" t="s">
        <v>0</v>
      </c>
      <c r="D2092" t="s">
        <v>5</v>
      </c>
      <c r="E2092">
        <v>-245</v>
      </c>
      <c r="F2092">
        <v>8284</v>
      </c>
      <c r="G2092">
        <v>993</v>
      </c>
      <c r="H2092">
        <v>4</v>
      </c>
      <c r="I2092">
        <v>-1</v>
      </c>
      <c r="J2092">
        <v>-17</v>
      </c>
      <c r="K2092">
        <v>1357</v>
      </c>
      <c r="L2092">
        <v>4</v>
      </c>
      <c r="M2092">
        <v>96</v>
      </c>
      <c r="N2092">
        <v>-24</v>
      </c>
      <c r="O2092">
        <v>456863</v>
      </c>
      <c r="P2092">
        <f>(Table1[[#This Row],[ax]]-E$1)/E$2</f>
        <v>-4.3942704539936879E-2</v>
      </c>
      <c r="Q2092">
        <f>(Table1[[#This Row],[ay]]-F$1)/F$2</f>
        <v>0.99320635690889236</v>
      </c>
      <c r="R2092">
        <f>(Table1[[#This Row],[az]]-G$1)/G$2</f>
        <v>7.2072072072072073E-4</v>
      </c>
      <c r="S2092">
        <f>SQRT(Table1[[#This Row],[_ax]]*Table1[[#This Row],[_ax]]+Table1[[#This Row],[_ay]]*Table1[[#This Row],[_ay]]+Table1[[#This Row],[_az]]*Table1[[#This Row],[_az]])</f>
        <v>0.99417822754517993</v>
      </c>
      <c r="T2092" s="1">
        <f>ATAN2(Table1[[#This Row],[_az]],Table1[[#This Row],[_ay]])*180/PI()</f>
        <v>89.958423294444714</v>
      </c>
      <c r="U2092" s="1">
        <f>ATAN2(SQRT(Table1[[#This Row],[_ay]]*Table1[[#This Row],[_ay]]+Table1[[#This Row],[_az]]*Table1[[#This Row],[_az]]),Table1[[#This Row],[_ax]])*180/PI()</f>
        <v>-2.533300321276343</v>
      </c>
    </row>
    <row r="2093" spans="1:21" x14ac:dyDescent="0.25">
      <c r="A2093" t="s">
        <v>2</v>
      </c>
      <c r="B2093" t="s">
        <v>1</v>
      </c>
      <c r="C2093" t="s">
        <v>0</v>
      </c>
      <c r="D2093" t="s">
        <v>5</v>
      </c>
      <c r="E2093">
        <v>-244</v>
      </c>
      <c r="F2093">
        <v>8281</v>
      </c>
      <c r="G2093">
        <v>997</v>
      </c>
      <c r="H2093">
        <v>3</v>
      </c>
      <c r="I2093">
        <v>-1</v>
      </c>
      <c r="J2093">
        <v>-18</v>
      </c>
      <c r="K2093">
        <v>1357</v>
      </c>
      <c r="L2093">
        <v>10</v>
      </c>
      <c r="M2093">
        <v>90</v>
      </c>
      <c r="N2093">
        <v>-20</v>
      </c>
      <c r="O2093">
        <v>456913</v>
      </c>
      <c r="P2093">
        <f>(Table1[[#This Row],[ax]]-E$1)/E$2</f>
        <v>-4.3821315853362464E-2</v>
      </c>
      <c r="Q2093">
        <f>(Table1[[#This Row],[ay]]-F$1)/F$2</f>
        <v>0.99284241174329735</v>
      </c>
      <c r="R2093">
        <f>(Table1[[#This Row],[az]]-G$1)/G$2</f>
        <v>1.2012012012012011E-3</v>
      </c>
      <c r="S2093">
        <f>SQRT(Table1[[#This Row],[_ax]]*Table1[[#This Row],[_ax]]+Table1[[#This Row],[_ay]]*Table1[[#This Row],[_ay]]+Table1[[#This Row],[_az]]*Table1[[#This Row],[_az]])</f>
        <v>0.99380974294061586</v>
      </c>
      <c r="T2093" s="1">
        <f>ATAN2(Table1[[#This Row],[_az]],Table1[[#This Row],[_ay]])*180/PI()</f>
        <v>89.93068011118352</v>
      </c>
      <c r="U2093" s="1">
        <f>ATAN2(SQRT(Table1[[#This Row],[_ay]]*Table1[[#This Row],[_ay]]+Table1[[#This Row],[_az]]*Table1[[#This Row],[_az]]),Table1[[#This Row],[_ax]])*180/PI()</f>
        <v>-2.5272350172845743</v>
      </c>
    </row>
    <row r="2094" spans="1:21" x14ac:dyDescent="0.25">
      <c r="A2094" t="s">
        <v>2</v>
      </c>
      <c r="B2094" t="s">
        <v>1</v>
      </c>
      <c r="C2094" t="s">
        <v>0</v>
      </c>
      <c r="D2094" t="s">
        <v>5</v>
      </c>
      <c r="E2094">
        <v>-250</v>
      </c>
      <c r="F2094">
        <v>8277</v>
      </c>
      <c r="G2094">
        <v>1008</v>
      </c>
      <c r="H2094">
        <v>3</v>
      </c>
      <c r="I2094">
        <v>-3</v>
      </c>
      <c r="J2094">
        <v>-18</v>
      </c>
      <c r="K2094">
        <v>1355</v>
      </c>
      <c r="L2094">
        <v>13</v>
      </c>
      <c r="M2094">
        <v>101</v>
      </c>
      <c r="N2094">
        <v>-29</v>
      </c>
      <c r="O2094">
        <v>456963</v>
      </c>
      <c r="P2094">
        <f>(Table1[[#This Row],[ax]]-E$1)/E$2</f>
        <v>-4.4549647972808935E-2</v>
      </c>
      <c r="Q2094">
        <f>(Table1[[#This Row],[ay]]-F$1)/F$2</f>
        <v>0.99235715152250392</v>
      </c>
      <c r="R2094">
        <f>(Table1[[#This Row],[az]]-G$1)/G$2</f>
        <v>2.5225225225225223E-3</v>
      </c>
      <c r="S2094">
        <f>SQRT(Table1[[#This Row],[_ax]]*Table1[[#This Row],[_ax]]+Table1[[#This Row],[_ay]]*Table1[[#This Row],[_ay]]+Table1[[#This Row],[_az]]*Table1[[#This Row],[_az]])</f>
        <v>0.9933598292825393</v>
      </c>
      <c r="T2094" s="1">
        <f>ATAN2(Table1[[#This Row],[_az]],Table1[[#This Row],[_ay]])*180/PI()</f>
        <v>89.85435729187536</v>
      </c>
      <c r="U2094" s="1">
        <f>ATAN2(SQRT(Table1[[#This Row],[_ay]]*Table1[[#This Row],[_ay]]+Table1[[#This Row],[_az]]*Table1[[#This Row],[_az]]),Table1[[#This Row],[_ax]])*180/PI()</f>
        <v>-2.5704313257017142</v>
      </c>
    </row>
    <row r="2095" spans="1:21" x14ac:dyDescent="0.25">
      <c r="A2095" t="s">
        <v>2</v>
      </c>
      <c r="B2095" t="s">
        <v>1</v>
      </c>
      <c r="C2095" t="s">
        <v>0</v>
      </c>
      <c r="D2095" t="s">
        <v>5</v>
      </c>
      <c r="E2095">
        <v>-249</v>
      </c>
      <c r="F2095">
        <v>8275</v>
      </c>
      <c r="G2095">
        <v>1000</v>
      </c>
      <c r="H2095">
        <v>4</v>
      </c>
      <c r="I2095">
        <v>-2</v>
      </c>
      <c r="J2095">
        <v>-17</v>
      </c>
      <c r="K2095">
        <v>1355</v>
      </c>
      <c r="L2095">
        <v>9</v>
      </c>
      <c r="M2095">
        <v>89</v>
      </c>
      <c r="N2095">
        <v>-29</v>
      </c>
      <c r="O2095">
        <v>457013</v>
      </c>
      <c r="P2095">
        <f>(Table1[[#This Row],[ax]]-E$1)/E$2</f>
        <v>-4.442825928623452E-2</v>
      </c>
      <c r="Q2095">
        <f>(Table1[[#This Row],[ay]]-F$1)/F$2</f>
        <v>0.99211452141210721</v>
      </c>
      <c r="R2095">
        <f>(Table1[[#This Row],[az]]-G$1)/G$2</f>
        <v>1.5615615615615615E-3</v>
      </c>
      <c r="S2095">
        <f>SQRT(Table1[[#This Row],[_ax]]*Table1[[#This Row],[_ax]]+Table1[[#This Row],[_ay]]*Table1[[#This Row],[_ay]]+Table1[[#This Row],[_az]]*Table1[[#This Row],[_az]])</f>
        <v>0.99311003030605316</v>
      </c>
      <c r="T2095" s="1">
        <f>ATAN2(Table1[[#This Row],[_az]],Table1[[#This Row],[_ay]])*180/PI()</f>
        <v>89.909818059194123</v>
      </c>
      <c r="U2095" s="1">
        <f>ATAN2(SQRT(Table1[[#This Row],[_ay]]*Table1[[#This Row],[_ay]]+Table1[[#This Row],[_az]]*Table1[[#This Row],[_az]]),Table1[[#This Row],[_ax]])*180/PI()</f>
        <v>-2.5640679559246511</v>
      </c>
    </row>
    <row r="2096" spans="1:21" x14ac:dyDescent="0.25">
      <c r="A2096" t="s">
        <v>2</v>
      </c>
      <c r="B2096" t="s">
        <v>1</v>
      </c>
      <c r="C2096" t="s">
        <v>0</v>
      </c>
      <c r="D2096" t="s">
        <v>5</v>
      </c>
      <c r="E2096">
        <v>-251</v>
      </c>
      <c r="F2096">
        <v>8284</v>
      </c>
      <c r="G2096">
        <v>1001</v>
      </c>
      <c r="H2096">
        <v>5</v>
      </c>
      <c r="I2096">
        <v>-2</v>
      </c>
      <c r="J2096">
        <v>-15</v>
      </c>
      <c r="K2096">
        <v>1352</v>
      </c>
      <c r="L2096">
        <v>11</v>
      </c>
      <c r="M2096">
        <v>97</v>
      </c>
      <c r="N2096">
        <v>-19</v>
      </c>
      <c r="O2096">
        <v>457063</v>
      </c>
      <c r="P2096">
        <f>(Table1[[#This Row],[ax]]-E$1)/E$2</f>
        <v>-4.4671036659383344E-2</v>
      </c>
      <c r="Q2096">
        <f>(Table1[[#This Row],[ay]]-F$1)/F$2</f>
        <v>0.99320635690889236</v>
      </c>
      <c r="R2096">
        <f>(Table1[[#This Row],[az]]-G$1)/G$2</f>
        <v>1.6816816816816818E-3</v>
      </c>
      <c r="S2096">
        <f>SQRT(Table1[[#This Row],[_ax]]*Table1[[#This Row],[_ax]]+Table1[[#This Row],[_ay]]*Table1[[#This Row],[_ay]]+Table1[[#This Row],[_az]]*Table1[[#This Row],[_az]])</f>
        <v>0.99421184713004529</v>
      </c>
      <c r="T2096" s="1">
        <f>ATAN2(Table1[[#This Row],[_az]],Table1[[#This Row],[_ay]])*180/PI()</f>
        <v>89.902987762717004</v>
      </c>
      <c r="U2096" s="1">
        <f>ATAN2(SQRT(Table1[[#This Row],[_ay]]*Table1[[#This Row],[_ay]]+Table1[[#This Row],[_az]]*Table1[[#This Row],[_az]]),Table1[[#This Row],[_ax]])*180/PI()</f>
        <v>-2.5752296486085515</v>
      </c>
    </row>
    <row r="2097" spans="1:21" x14ac:dyDescent="0.25">
      <c r="A2097" t="s">
        <v>2</v>
      </c>
      <c r="B2097" t="s">
        <v>1</v>
      </c>
      <c r="C2097" t="s">
        <v>0</v>
      </c>
      <c r="D2097" t="s">
        <v>5</v>
      </c>
      <c r="E2097">
        <v>-246</v>
      </c>
      <c r="F2097">
        <v>8282</v>
      </c>
      <c r="G2097">
        <v>984</v>
      </c>
      <c r="H2097">
        <v>4</v>
      </c>
      <c r="I2097">
        <v>-1</v>
      </c>
      <c r="J2097">
        <v>-16</v>
      </c>
      <c r="K2097">
        <v>1354</v>
      </c>
      <c r="L2097">
        <v>13</v>
      </c>
      <c r="M2097">
        <v>85</v>
      </c>
      <c r="N2097">
        <v>-31</v>
      </c>
      <c r="O2097">
        <v>457113</v>
      </c>
      <c r="P2097">
        <f>(Table1[[#This Row],[ax]]-E$1)/E$2</f>
        <v>-4.4064093226511288E-2</v>
      </c>
      <c r="Q2097">
        <f>(Table1[[#This Row],[ay]]-F$1)/F$2</f>
        <v>0.99296372679849565</v>
      </c>
      <c r="R2097">
        <f>(Table1[[#This Row],[az]]-G$1)/G$2</f>
        <v>-3.6036036036036037E-4</v>
      </c>
      <c r="S2097">
        <f>SQRT(Table1[[#This Row],[_ax]]*Table1[[#This Row],[_ax]]+Table1[[#This Row],[_ay]]*Table1[[#This Row],[_ay]]+Table1[[#This Row],[_az]]*Table1[[#This Row],[_az]])</f>
        <v>0.99394101279151448</v>
      </c>
      <c r="T2097" s="1">
        <f>ATAN2(Table1[[#This Row],[_az]],Table1[[#This Row],[_ay]])*180/PI()</f>
        <v>90.020793435136426</v>
      </c>
      <c r="U2097" s="1">
        <f>ATAN2(SQRT(Table1[[#This Row],[_ay]]*Table1[[#This Row],[_ay]]+Table1[[#This Row],[_az]]*Table1[[#This Row],[_az]]),Table1[[#This Row],[_ax]])*180/PI()</f>
        <v>-2.5409096396343012</v>
      </c>
    </row>
    <row r="2098" spans="1:21" x14ac:dyDescent="0.25">
      <c r="A2098" t="s">
        <v>2</v>
      </c>
      <c r="B2098" t="s">
        <v>1</v>
      </c>
      <c r="C2098" t="s">
        <v>0</v>
      </c>
      <c r="D2098" t="s">
        <v>5</v>
      </c>
      <c r="E2098">
        <v>-251</v>
      </c>
      <c r="F2098">
        <v>8278</v>
      </c>
      <c r="G2098">
        <v>990</v>
      </c>
      <c r="H2098">
        <v>3</v>
      </c>
      <c r="I2098">
        <v>-3</v>
      </c>
      <c r="J2098">
        <v>-18</v>
      </c>
      <c r="K2098">
        <v>1356</v>
      </c>
      <c r="L2098">
        <v>3</v>
      </c>
      <c r="M2098">
        <v>93</v>
      </c>
      <c r="N2098">
        <v>-23</v>
      </c>
      <c r="O2098">
        <v>457163</v>
      </c>
      <c r="P2098">
        <f>(Table1[[#This Row],[ax]]-E$1)/E$2</f>
        <v>-4.4671036659383344E-2</v>
      </c>
      <c r="Q2098">
        <f>(Table1[[#This Row],[ay]]-F$1)/F$2</f>
        <v>0.99247846657770233</v>
      </c>
      <c r="R2098">
        <f>(Table1[[#This Row],[az]]-G$1)/G$2</f>
        <v>3.6036036036036037E-4</v>
      </c>
      <c r="S2098">
        <f>SQRT(Table1[[#This Row],[_ax]]*Table1[[#This Row],[_ax]]+Table1[[#This Row],[_ay]]*Table1[[#This Row],[_ay]]+Table1[[#This Row],[_az]]*Table1[[#This Row],[_az]])</f>
        <v>0.99348333554028001</v>
      </c>
      <c r="T2098" s="1">
        <f>ATAN2(Table1[[#This Row],[_az]],Table1[[#This Row],[_ay]])*180/PI()</f>
        <v>89.979196398168412</v>
      </c>
      <c r="U2098" s="1">
        <f>ATAN2(SQRT(Table1[[#This Row],[_ay]]*Table1[[#This Row],[_ay]]+Table1[[#This Row],[_az]]*Table1[[#This Row],[_az]]),Table1[[#This Row],[_ax]])*180/PI()</f>
        <v>-2.5771193133121031</v>
      </c>
    </row>
    <row r="2099" spans="1:21" x14ac:dyDescent="0.25">
      <c r="A2099" t="s">
        <v>2</v>
      </c>
      <c r="B2099" t="s">
        <v>1</v>
      </c>
      <c r="C2099" t="s">
        <v>0</v>
      </c>
      <c r="D2099" t="s">
        <v>5</v>
      </c>
      <c r="E2099">
        <v>-252</v>
      </c>
      <c r="F2099">
        <v>8277</v>
      </c>
      <c r="G2099">
        <v>1011</v>
      </c>
      <c r="H2099">
        <v>3</v>
      </c>
      <c r="I2099">
        <v>0</v>
      </c>
      <c r="J2099">
        <v>-16</v>
      </c>
      <c r="K2099">
        <v>1354</v>
      </c>
      <c r="L2099">
        <v>9</v>
      </c>
      <c r="M2099">
        <v>87</v>
      </c>
      <c r="N2099">
        <v>-31</v>
      </c>
      <c r="O2099">
        <v>457213</v>
      </c>
      <c r="P2099">
        <f>(Table1[[#This Row],[ax]]-E$1)/E$2</f>
        <v>-4.4792425345957759E-2</v>
      </c>
      <c r="Q2099">
        <f>(Table1[[#This Row],[ay]]-F$1)/F$2</f>
        <v>0.99235715152250392</v>
      </c>
      <c r="R2099">
        <f>(Table1[[#This Row],[az]]-G$1)/G$2</f>
        <v>2.8828828828828829E-3</v>
      </c>
      <c r="S2099">
        <f>SQRT(Table1[[#This Row],[_ax]]*Table1[[#This Row],[_ax]]+Table1[[#This Row],[_ay]]*Table1[[#This Row],[_ay]]+Table1[[#This Row],[_az]]*Table1[[#This Row],[_az]])</f>
        <v>0.99337172728035072</v>
      </c>
      <c r="T2099" s="1">
        <f>ATAN2(Table1[[#This Row],[_az]],Table1[[#This Row],[_ay]])*180/PI()</f>
        <v>89.833551300459945</v>
      </c>
      <c r="U2099" s="1">
        <f>ATAN2(SQRT(Table1[[#This Row],[_ay]]*Table1[[#This Row],[_ay]]+Table1[[#This Row],[_az]]*Table1[[#This Row],[_az]]),Table1[[#This Row],[_ax]])*180/PI()</f>
        <v>-2.5844176321427246</v>
      </c>
    </row>
    <row r="2100" spans="1:21" x14ac:dyDescent="0.25">
      <c r="A2100" t="s">
        <v>2</v>
      </c>
      <c r="B2100" t="s">
        <v>1</v>
      </c>
      <c r="C2100" t="s">
        <v>0</v>
      </c>
      <c r="D2100" t="s">
        <v>5</v>
      </c>
      <c r="E2100">
        <v>-252</v>
      </c>
      <c r="F2100">
        <v>8281</v>
      </c>
      <c r="G2100">
        <v>1017</v>
      </c>
      <c r="H2100">
        <v>4</v>
      </c>
      <c r="I2100">
        <v>0</v>
      </c>
      <c r="J2100">
        <v>-17</v>
      </c>
      <c r="K2100">
        <v>1356</v>
      </c>
      <c r="L2100">
        <v>16</v>
      </c>
      <c r="M2100">
        <v>84</v>
      </c>
      <c r="N2100">
        <v>-20</v>
      </c>
      <c r="O2100">
        <v>457263</v>
      </c>
      <c r="P2100">
        <f>(Table1[[#This Row],[ax]]-E$1)/E$2</f>
        <v>-4.4792425345957759E-2</v>
      </c>
      <c r="Q2100">
        <f>(Table1[[#This Row],[ay]]-F$1)/F$2</f>
        <v>0.99284241174329735</v>
      </c>
      <c r="R2100">
        <f>(Table1[[#This Row],[az]]-G$1)/G$2</f>
        <v>3.6036036036036037E-3</v>
      </c>
      <c r="S2100">
        <f>SQRT(Table1[[#This Row],[_ax]]*Table1[[#This Row],[_ax]]+Table1[[#This Row],[_ay]]*Table1[[#This Row],[_ay]]+Table1[[#This Row],[_az]]*Table1[[#This Row],[_az]])</f>
        <v>0.99385884404353531</v>
      </c>
      <c r="T2100" s="1">
        <f>ATAN2(Table1[[#This Row],[_az]],Table1[[#This Row],[_ay]])*180/PI()</f>
        <v>89.792041145287115</v>
      </c>
      <c r="U2100" s="1">
        <f>ATAN2(SQRT(Table1[[#This Row],[_ay]]*Table1[[#This Row],[_ay]]+Table1[[#This Row],[_az]]*Table1[[#This Row],[_az]]),Table1[[#This Row],[_ax]])*180/PI()</f>
        <v>-2.5831500808975751</v>
      </c>
    </row>
    <row r="2101" spans="1:21" x14ac:dyDescent="0.25">
      <c r="A2101" t="s">
        <v>2</v>
      </c>
      <c r="B2101" t="s">
        <v>1</v>
      </c>
      <c r="C2101" t="s">
        <v>0</v>
      </c>
      <c r="D2101" t="s">
        <v>5</v>
      </c>
      <c r="E2101">
        <v>-252</v>
      </c>
      <c r="F2101">
        <v>8283</v>
      </c>
      <c r="G2101">
        <v>999</v>
      </c>
      <c r="H2101">
        <v>4</v>
      </c>
      <c r="I2101">
        <v>-2</v>
      </c>
      <c r="J2101">
        <v>-18</v>
      </c>
      <c r="K2101">
        <v>1352</v>
      </c>
      <c r="L2101">
        <v>11</v>
      </c>
      <c r="M2101">
        <v>93</v>
      </c>
      <c r="N2101">
        <v>-29</v>
      </c>
      <c r="O2101">
        <v>457313</v>
      </c>
      <c r="P2101">
        <f>(Table1[[#This Row],[ax]]-E$1)/E$2</f>
        <v>-4.4792425345957759E-2</v>
      </c>
      <c r="Q2101">
        <f>(Table1[[#This Row],[ay]]-F$1)/F$2</f>
        <v>0.99308504185369406</v>
      </c>
      <c r="R2101">
        <f>(Table1[[#This Row],[az]]-G$1)/G$2</f>
        <v>1.4414414414414415E-3</v>
      </c>
      <c r="S2101">
        <f>SQRT(Table1[[#This Row],[_ax]]*Table1[[#This Row],[_ax]]+Table1[[#This Row],[_ay]]*Table1[[#This Row],[_ay]]+Table1[[#This Row],[_az]]*Table1[[#This Row],[_az]])</f>
        <v>0.99409573959219621</v>
      </c>
      <c r="T2101" s="1">
        <f>ATAN2(Table1[[#This Row],[_az]],Table1[[#This Row],[_ay]])*180/PI()</f>
        <v>89.916836474692147</v>
      </c>
      <c r="U2101" s="1">
        <f>ATAN2(SQRT(Table1[[#This Row],[_ay]]*Table1[[#This Row],[_ay]]+Table1[[#This Row],[_az]]*Table1[[#This Row],[_az]]),Table1[[#This Row],[_ax]])*180/PI()</f>
        <v>-2.5825340923868847</v>
      </c>
    </row>
    <row r="2102" spans="1:21" x14ac:dyDescent="0.25">
      <c r="A2102" t="s">
        <v>2</v>
      </c>
      <c r="B2102" t="s">
        <v>1</v>
      </c>
      <c r="C2102" t="s">
        <v>0</v>
      </c>
      <c r="D2102" t="s">
        <v>5</v>
      </c>
      <c r="E2102">
        <v>-255</v>
      </c>
      <c r="F2102">
        <v>8276</v>
      </c>
      <c r="G2102">
        <v>985</v>
      </c>
      <c r="H2102">
        <v>4</v>
      </c>
      <c r="I2102">
        <v>-3</v>
      </c>
      <c r="J2102">
        <v>-17</v>
      </c>
      <c r="K2102">
        <v>1355</v>
      </c>
      <c r="L2102">
        <v>12</v>
      </c>
      <c r="M2102">
        <v>92</v>
      </c>
      <c r="N2102">
        <v>-36</v>
      </c>
      <c r="O2102">
        <v>457363</v>
      </c>
      <c r="P2102">
        <f>(Table1[[#This Row],[ax]]-E$1)/E$2</f>
        <v>-4.5156591405680992E-2</v>
      </c>
      <c r="Q2102">
        <f>(Table1[[#This Row],[ay]]-F$1)/F$2</f>
        <v>0.99223583646730562</v>
      </c>
      <c r="R2102">
        <f>(Table1[[#This Row],[az]]-G$1)/G$2</f>
        <v>-2.4024024024024023E-4</v>
      </c>
      <c r="S2102">
        <f>SQRT(Table1[[#This Row],[_ax]]*Table1[[#This Row],[_ax]]+Table1[[#This Row],[_ay]]*Table1[[#This Row],[_ay]]+Table1[[#This Row],[_az]]*Table1[[#This Row],[_az]])</f>
        <v>0.99326287086185117</v>
      </c>
      <c r="T2102" s="1">
        <f>ATAN2(Table1[[#This Row],[_az]],Table1[[#This Row],[_ay]])*180/PI()</f>
        <v>90.013872459611022</v>
      </c>
      <c r="U2102" s="1">
        <f>ATAN2(SQRT(Table1[[#This Row],[_ay]]*Table1[[#This Row],[_ay]]+Table1[[#This Row],[_az]]*Table1[[#This Row],[_az]]),Table1[[#This Row],[_ax]])*180/PI()</f>
        <v>-2.6057293338896295</v>
      </c>
    </row>
    <row r="2103" spans="1:21" x14ac:dyDescent="0.25">
      <c r="A2103" t="s">
        <v>2</v>
      </c>
      <c r="B2103" t="s">
        <v>1</v>
      </c>
      <c r="C2103" t="s">
        <v>0</v>
      </c>
      <c r="D2103" t="s">
        <v>5</v>
      </c>
      <c r="E2103">
        <v>-246</v>
      </c>
      <c r="F2103">
        <v>8274</v>
      </c>
      <c r="G2103">
        <v>997</v>
      </c>
      <c r="H2103">
        <v>3</v>
      </c>
      <c r="I2103">
        <v>-3</v>
      </c>
      <c r="J2103">
        <v>-18</v>
      </c>
      <c r="K2103">
        <v>1354</v>
      </c>
      <c r="L2103">
        <v>10</v>
      </c>
      <c r="M2103">
        <v>96</v>
      </c>
      <c r="N2103">
        <v>-24</v>
      </c>
      <c r="O2103">
        <v>457413</v>
      </c>
      <c r="P2103">
        <f>(Table1[[#This Row],[ax]]-E$1)/E$2</f>
        <v>-4.4064093226511288E-2</v>
      </c>
      <c r="Q2103">
        <f>(Table1[[#This Row],[ay]]-F$1)/F$2</f>
        <v>0.99199320635690891</v>
      </c>
      <c r="R2103">
        <f>(Table1[[#This Row],[az]]-G$1)/G$2</f>
        <v>1.2012012012012011E-3</v>
      </c>
      <c r="S2103">
        <f>SQRT(Table1[[#This Row],[_ax]]*Table1[[#This Row],[_ax]]+Table1[[#This Row],[_ay]]*Table1[[#This Row],[_ay]]+Table1[[#This Row],[_az]]*Table1[[#This Row],[_az]])</f>
        <v>0.99297210869916253</v>
      </c>
      <c r="T2103" s="1">
        <f>ATAN2(Table1[[#This Row],[_az]],Table1[[#This Row],[_ay]])*180/PI()</f>
        <v>89.930620769279699</v>
      </c>
      <c r="U2103" s="1">
        <f>ATAN2(SQRT(Table1[[#This Row],[_ay]]*Table1[[#This Row],[_ay]]+Table1[[#This Row],[_az]]*Table1[[#This Row],[_az]]),Table1[[#This Row],[_ax]])*180/PI()</f>
        <v>-2.5433905907955259</v>
      </c>
    </row>
    <row r="2104" spans="1:21" x14ac:dyDescent="0.25">
      <c r="A2104" t="s">
        <v>2</v>
      </c>
      <c r="B2104" t="s">
        <v>1</v>
      </c>
      <c r="C2104" t="s">
        <v>0</v>
      </c>
      <c r="D2104" t="s">
        <v>5</v>
      </c>
      <c r="E2104">
        <v>-255</v>
      </c>
      <c r="F2104">
        <v>8283</v>
      </c>
      <c r="G2104">
        <v>1016</v>
      </c>
      <c r="H2104">
        <v>2</v>
      </c>
      <c r="I2104">
        <v>-3</v>
      </c>
      <c r="J2104">
        <v>-19</v>
      </c>
      <c r="K2104">
        <v>1351</v>
      </c>
      <c r="L2104">
        <v>9</v>
      </c>
      <c r="M2104">
        <v>99</v>
      </c>
      <c r="N2104">
        <v>-25</v>
      </c>
      <c r="O2104">
        <v>457463</v>
      </c>
      <c r="P2104">
        <f>(Table1[[#This Row],[ax]]-E$1)/E$2</f>
        <v>-4.5156591405680992E-2</v>
      </c>
      <c r="Q2104">
        <f>(Table1[[#This Row],[ay]]-F$1)/F$2</f>
        <v>0.99308504185369406</v>
      </c>
      <c r="R2104">
        <f>(Table1[[#This Row],[az]]-G$1)/G$2</f>
        <v>3.4834834834834836E-3</v>
      </c>
      <c r="S2104">
        <f>SQRT(Table1[[#This Row],[_ax]]*Table1[[#This Row],[_ax]]+Table1[[#This Row],[_ay]]*Table1[[#This Row],[_ay]]+Table1[[#This Row],[_az]]*Table1[[#This Row],[_az]])</f>
        <v>0.99411727314140996</v>
      </c>
      <c r="T2104" s="1">
        <f>ATAN2(Table1[[#This Row],[_az]],Table1[[#This Row],[_ay]])*180/PI()</f>
        <v>89.799022163656446</v>
      </c>
      <c r="U2104" s="1">
        <f>ATAN2(SQRT(Table1[[#This Row],[_ay]]*Table1[[#This Row],[_ay]]+Table1[[#This Row],[_az]]*Table1[[#This Row],[_az]]),Table1[[#This Row],[_ax]])*180/PI()</f>
        <v>-2.6034882750682384</v>
      </c>
    </row>
    <row r="2105" spans="1:21" x14ac:dyDescent="0.25">
      <c r="A2105" t="s">
        <v>2</v>
      </c>
      <c r="B2105" t="s">
        <v>1</v>
      </c>
      <c r="C2105" t="s">
        <v>0</v>
      </c>
      <c r="D2105" t="s">
        <v>5</v>
      </c>
      <c r="E2105">
        <v>-249</v>
      </c>
      <c r="F2105">
        <v>8288</v>
      </c>
      <c r="G2105">
        <v>1013</v>
      </c>
      <c r="H2105">
        <v>4</v>
      </c>
      <c r="I2105">
        <v>-2</v>
      </c>
      <c r="J2105">
        <v>-18</v>
      </c>
      <c r="K2105">
        <v>1352</v>
      </c>
      <c r="L2105">
        <v>5</v>
      </c>
      <c r="M2105">
        <v>99</v>
      </c>
      <c r="N2105">
        <v>-29</v>
      </c>
      <c r="O2105">
        <v>457513</v>
      </c>
      <c r="P2105">
        <f>(Table1[[#This Row],[ax]]-E$1)/E$2</f>
        <v>-4.442825928623452E-2</v>
      </c>
      <c r="Q2105">
        <f>(Table1[[#This Row],[ay]]-F$1)/F$2</f>
        <v>0.99369161712968579</v>
      </c>
      <c r="R2105">
        <f>(Table1[[#This Row],[az]]-G$1)/G$2</f>
        <v>3.123123123123123E-3</v>
      </c>
      <c r="S2105">
        <f>SQRT(Table1[[#This Row],[_ax]]*Table1[[#This Row],[_ax]]+Table1[[#This Row],[_ay]]*Table1[[#This Row],[_ay]]+Table1[[#This Row],[_az]]*Table1[[#This Row],[_az]])</f>
        <v>0.99468922487129463</v>
      </c>
      <c r="T2105" s="1">
        <f>ATAN2(Table1[[#This Row],[_az]],Table1[[#This Row],[_ay]])*180/PI()</f>
        <v>89.819922819544985</v>
      </c>
      <c r="U2105" s="1">
        <f>ATAN2(SQRT(Table1[[#This Row],[_ay]]*Table1[[#This Row],[_ay]]+Table1[[#This Row],[_az]]*Table1[[#This Row],[_az]]),Table1[[#This Row],[_ax]])*180/PI()</f>
        <v>-2.5599944615379981</v>
      </c>
    </row>
    <row r="2106" spans="1:21" x14ac:dyDescent="0.25">
      <c r="A2106" t="s">
        <v>2</v>
      </c>
      <c r="B2106" t="s">
        <v>1</v>
      </c>
      <c r="C2106" t="s">
        <v>0</v>
      </c>
      <c r="D2106" t="s">
        <v>5</v>
      </c>
      <c r="E2106">
        <v>-250</v>
      </c>
      <c r="F2106">
        <v>8283</v>
      </c>
      <c r="G2106">
        <v>1000</v>
      </c>
      <c r="H2106">
        <v>5</v>
      </c>
      <c r="I2106">
        <v>-3</v>
      </c>
      <c r="J2106">
        <v>-17</v>
      </c>
      <c r="K2106">
        <v>1356</v>
      </c>
      <c r="L2106">
        <v>10</v>
      </c>
      <c r="M2106">
        <v>96</v>
      </c>
      <c r="N2106">
        <v>-26</v>
      </c>
      <c r="O2106">
        <v>457563</v>
      </c>
      <c r="P2106">
        <f>(Table1[[#This Row],[ax]]-E$1)/E$2</f>
        <v>-4.4549647972808935E-2</v>
      </c>
      <c r="Q2106">
        <f>(Table1[[#This Row],[ay]]-F$1)/F$2</f>
        <v>0.99308504185369406</v>
      </c>
      <c r="R2106">
        <f>(Table1[[#This Row],[az]]-G$1)/G$2</f>
        <v>1.5615615615615615E-3</v>
      </c>
      <c r="S2106">
        <f>SQRT(Table1[[#This Row],[_ax]]*Table1[[#This Row],[_ax]]+Table1[[#This Row],[_ay]]*Table1[[#This Row],[_ay]]+Table1[[#This Row],[_az]]*Table1[[#This Row],[_az]])</f>
        <v>0.99408501143642891</v>
      </c>
      <c r="T2106" s="1">
        <f>ATAN2(Table1[[#This Row],[_az]],Table1[[#This Row],[_ay]])*180/PI()</f>
        <v>89.909906191900774</v>
      </c>
      <c r="U2106" s="1">
        <f>ATAN2(SQRT(Table1[[#This Row],[_ay]]*Table1[[#This Row],[_ay]]+Table1[[#This Row],[_az]]*Table1[[#This Row],[_az]]),Table1[[#This Row],[_ax]])*180/PI()</f>
        <v>-2.5685549458313588</v>
      </c>
    </row>
    <row r="2107" spans="1:21" x14ac:dyDescent="0.25">
      <c r="A2107" t="s">
        <v>2</v>
      </c>
      <c r="B2107" t="s">
        <v>1</v>
      </c>
      <c r="C2107" t="s">
        <v>0</v>
      </c>
      <c r="D2107" t="s">
        <v>5</v>
      </c>
      <c r="E2107">
        <v>-244</v>
      </c>
      <c r="F2107">
        <v>8283</v>
      </c>
      <c r="G2107">
        <v>980</v>
      </c>
      <c r="H2107">
        <v>4</v>
      </c>
      <c r="I2107">
        <v>0</v>
      </c>
      <c r="J2107">
        <v>-16</v>
      </c>
      <c r="K2107">
        <v>1353</v>
      </c>
      <c r="L2107">
        <v>6</v>
      </c>
      <c r="M2107">
        <v>96</v>
      </c>
      <c r="N2107">
        <v>-30</v>
      </c>
      <c r="O2107">
        <v>457613</v>
      </c>
      <c r="P2107">
        <f>(Table1[[#This Row],[ax]]-E$1)/E$2</f>
        <v>-4.3821315853362464E-2</v>
      </c>
      <c r="Q2107">
        <f>(Table1[[#This Row],[ay]]-F$1)/F$2</f>
        <v>0.99308504185369406</v>
      </c>
      <c r="R2107">
        <f>(Table1[[#This Row],[az]]-G$1)/G$2</f>
        <v>-8.4084084084084089E-4</v>
      </c>
      <c r="S2107">
        <f>SQRT(Table1[[#This Row],[_ax]]*Table1[[#This Row],[_ax]]+Table1[[#This Row],[_ay]]*Table1[[#This Row],[_ay]]+Table1[[#This Row],[_az]]*Table1[[#This Row],[_az]])</f>
        <v>0.99405176680593099</v>
      </c>
      <c r="T2107" s="1">
        <f>ATAN2(Table1[[#This Row],[_az]],Table1[[#This Row],[_ay]])*180/PI()</f>
        <v>90.048512078905119</v>
      </c>
      <c r="U2107" s="1">
        <f>ATAN2(SQRT(Table1[[#This Row],[_ay]]*Table1[[#This Row],[_ay]]+Table1[[#This Row],[_az]]*Table1[[#This Row],[_az]]),Table1[[#This Row],[_ax]])*180/PI()</f>
        <v>-2.5266193068749532</v>
      </c>
    </row>
    <row r="2108" spans="1:21" x14ac:dyDescent="0.25">
      <c r="A2108" t="s">
        <v>2</v>
      </c>
      <c r="B2108" t="s">
        <v>1</v>
      </c>
      <c r="C2108" t="s">
        <v>0</v>
      </c>
      <c r="D2108" t="s">
        <v>5</v>
      </c>
      <c r="E2108">
        <v>-250</v>
      </c>
      <c r="F2108">
        <v>8282</v>
      </c>
      <c r="G2108">
        <v>988</v>
      </c>
      <c r="H2108">
        <v>2</v>
      </c>
      <c r="I2108">
        <v>-2</v>
      </c>
      <c r="J2108">
        <v>-18</v>
      </c>
      <c r="K2108">
        <v>1350</v>
      </c>
      <c r="L2108">
        <v>10</v>
      </c>
      <c r="M2108">
        <v>88</v>
      </c>
      <c r="N2108">
        <v>-26</v>
      </c>
      <c r="O2108">
        <v>457663</v>
      </c>
      <c r="P2108">
        <f>(Table1[[#This Row],[ax]]-E$1)/E$2</f>
        <v>-4.4549647972808935E-2</v>
      </c>
      <c r="Q2108">
        <f>(Table1[[#This Row],[ay]]-F$1)/F$2</f>
        <v>0.99296372679849565</v>
      </c>
      <c r="R2108">
        <f>(Table1[[#This Row],[az]]-G$1)/G$2</f>
        <v>1.2012012012012012E-4</v>
      </c>
      <c r="S2108">
        <f>SQRT(Table1[[#This Row],[_ax]]*Table1[[#This Row],[_ax]]+Table1[[#This Row],[_ay]]*Table1[[#This Row],[_ay]]+Table1[[#This Row],[_az]]*Table1[[#This Row],[_az]])</f>
        <v>0.99396259904530715</v>
      </c>
      <c r="T2108" s="1">
        <f>ATAN2(Table1[[#This Row],[_az]],Table1[[#This Row],[_ay]])*180/PI()</f>
        <v>89.99306885468404</v>
      </c>
      <c r="U2108" s="1">
        <f>ATAN2(SQRT(Table1[[#This Row],[_ay]]*Table1[[#This Row],[_ay]]+Table1[[#This Row],[_az]]*Table1[[#This Row],[_az]]),Table1[[#This Row],[_ax]])*180/PI()</f>
        <v>-2.568871490733482</v>
      </c>
    </row>
    <row r="2109" spans="1:21" x14ac:dyDescent="0.25">
      <c r="A2109" t="s">
        <v>2</v>
      </c>
      <c r="B2109" t="s">
        <v>1</v>
      </c>
      <c r="C2109" t="s">
        <v>0</v>
      </c>
      <c r="D2109" t="s">
        <v>5</v>
      </c>
      <c r="E2109">
        <v>-256</v>
      </c>
      <c r="F2109">
        <v>8286</v>
      </c>
      <c r="G2109">
        <v>1003</v>
      </c>
      <c r="H2109">
        <v>3</v>
      </c>
      <c r="I2109">
        <v>-2</v>
      </c>
      <c r="J2109">
        <v>-16</v>
      </c>
      <c r="K2109">
        <v>1356</v>
      </c>
      <c r="L2109">
        <v>6</v>
      </c>
      <c r="M2109">
        <v>94</v>
      </c>
      <c r="N2109">
        <v>-32</v>
      </c>
      <c r="O2109">
        <v>457713</v>
      </c>
      <c r="P2109">
        <f>(Table1[[#This Row],[ax]]-E$1)/E$2</f>
        <v>-4.52779800922554E-2</v>
      </c>
      <c r="Q2109">
        <f>(Table1[[#This Row],[ay]]-F$1)/F$2</f>
        <v>0.99344898701928908</v>
      </c>
      <c r="R2109">
        <f>(Table1[[#This Row],[az]]-G$1)/G$2</f>
        <v>1.9219219219219219E-3</v>
      </c>
      <c r="S2109">
        <f>SQRT(Table1[[#This Row],[_ax]]*Table1[[#This Row],[_ax]]+Table1[[#This Row],[_ay]]*Table1[[#This Row],[_ay]]+Table1[[#This Row],[_az]]*Table1[[#This Row],[_az]])</f>
        <v>0.99448211601554715</v>
      </c>
      <c r="T2109" s="1">
        <f>ATAN2(Table1[[#This Row],[_az]],Table1[[#This Row],[_ay]])*180/PI()</f>
        <v>89.889155982097861</v>
      </c>
      <c r="U2109" s="1">
        <f>ATAN2(SQRT(Table1[[#This Row],[_ay]]*Table1[[#This Row],[_ay]]+Table1[[#This Row],[_az]]*Table1[[#This Row],[_az]]),Table1[[#This Row],[_ax]])*180/PI()</f>
        <v>-2.6095333730306423</v>
      </c>
    </row>
    <row r="2110" spans="1:21" x14ac:dyDescent="0.25">
      <c r="A2110" t="s">
        <v>2</v>
      </c>
      <c r="B2110" t="s">
        <v>1</v>
      </c>
      <c r="C2110" t="s">
        <v>0</v>
      </c>
      <c r="D2110" t="s">
        <v>5</v>
      </c>
      <c r="E2110">
        <v>-249</v>
      </c>
      <c r="F2110">
        <v>8285</v>
      </c>
      <c r="G2110">
        <v>1006</v>
      </c>
      <c r="H2110">
        <v>3</v>
      </c>
      <c r="I2110">
        <v>-1</v>
      </c>
      <c r="J2110">
        <v>-17</v>
      </c>
      <c r="K2110">
        <v>1356</v>
      </c>
      <c r="L2110">
        <v>8</v>
      </c>
      <c r="M2110">
        <v>92</v>
      </c>
      <c r="N2110">
        <v>-18</v>
      </c>
      <c r="O2110">
        <v>457763</v>
      </c>
      <c r="P2110">
        <f>(Table1[[#This Row],[ax]]-E$1)/E$2</f>
        <v>-4.442825928623452E-2</v>
      </c>
      <c r="Q2110">
        <f>(Table1[[#This Row],[ay]]-F$1)/F$2</f>
        <v>0.99332767196409077</v>
      </c>
      <c r="R2110">
        <f>(Table1[[#This Row],[az]]-G$1)/G$2</f>
        <v>2.2822822822822822E-3</v>
      </c>
      <c r="S2110">
        <f>SQRT(Table1[[#This Row],[_ax]]*Table1[[#This Row],[_ax]]+Table1[[#This Row],[_ay]]*Table1[[#This Row],[_ay]]+Table1[[#This Row],[_az]]*Table1[[#This Row],[_az]])</f>
        <v>0.99432335933800786</v>
      </c>
      <c r="T2110" s="1">
        <f>ATAN2(Table1[[#This Row],[_az]],Table1[[#This Row],[_ay]])*180/PI()</f>
        <v>89.868356720526748</v>
      </c>
      <c r="U2110" s="1">
        <f>ATAN2(SQRT(Table1[[#This Row],[_ay]]*Table1[[#This Row],[_ay]]+Table1[[#This Row],[_az]]*Table1[[#This Row],[_az]]),Table1[[#This Row],[_ax]])*180/PI()</f>
        <v>-2.5609370501204021</v>
      </c>
    </row>
    <row r="2111" spans="1:21" x14ac:dyDescent="0.25">
      <c r="A2111" t="s">
        <v>2</v>
      </c>
      <c r="B2111" t="s">
        <v>1</v>
      </c>
      <c r="C2111" t="s">
        <v>0</v>
      </c>
      <c r="D2111" t="s">
        <v>5</v>
      </c>
      <c r="E2111">
        <v>-246</v>
      </c>
      <c r="F2111">
        <v>8281</v>
      </c>
      <c r="G2111">
        <v>1007</v>
      </c>
      <c r="H2111">
        <v>4</v>
      </c>
      <c r="I2111">
        <v>-1</v>
      </c>
      <c r="J2111">
        <v>-17</v>
      </c>
      <c r="K2111">
        <v>1355</v>
      </c>
      <c r="L2111">
        <v>13</v>
      </c>
      <c r="M2111">
        <v>95</v>
      </c>
      <c r="N2111">
        <v>-25</v>
      </c>
      <c r="O2111">
        <v>457813</v>
      </c>
      <c r="P2111">
        <f>(Table1[[#This Row],[ax]]-E$1)/E$2</f>
        <v>-4.4064093226511288E-2</v>
      </c>
      <c r="Q2111">
        <f>(Table1[[#This Row],[ay]]-F$1)/F$2</f>
        <v>0.99284241174329735</v>
      </c>
      <c r="R2111">
        <f>(Table1[[#This Row],[az]]-G$1)/G$2</f>
        <v>2.4024024024024023E-3</v>
      </c>
      <c r="S2111">
        <f>SQRT(Table1[[#This Row],[_ax]]*Table1[[#This Row],[_ax]]+Table1[[#This Row],[_ay]]*Table1[[#This Row],[_ay]]+Table1[[#This Row],[_az]]*Table1[[#This Row],[_az]])</f>
        <v>0.99382265540961834</v>
      </c>
      <c r="T2111" s="1">
        <f>ATAN2(Table1[[#This Row],[_az]],Table1[[#This Row],[_ay]])*180/PI()</f>
        <v>89.861360425302081</v>
      </c>
      <c r="U2111" s="1">
        <f>ATAN2(SQRT(Table1[[#This Row],[_ay]]*Table1[[#This Row],[_ay]]+Table1[[#This Row],[_az]]*Table1[[#This Row],[_az]]),Table1[[#This Row],[_ax]])*180/PI()</f>
        <v>-2.5412124429074185</v>
      </c>
    </row>
    <row r="2112" spans="1:21" x14ac:dyDescent="0.25">
      <c r="A2112" t="s">
        <v>2</v>
      </c>
      <c r="B2112" t="s">
        <v>1</v>
      </c>
      <c r="C2112" t="s">
        <v>0</v>
      </c>
      <c r="D2112" t="s">
        <v>5</v>
      </c>
      <c r="E2112">
        <v>-246</v>
      </c>
      <c r="F2112">
        <v>8276</v>
      </c>
      <c r="G2112">
        <v>998</v>
      </c>
      <c r="H2112">
        <v>6</v>
      </c>
      <c r="I2112">
        <v>-2</v>
      </c>
      <c r="J2112">
        <v>-16</v>
      </c>
      <c r="K2112">
        <v>1355</v>
      </c>
      <c r="L2112">
        <v>16</v>
      </c>
      <c r="M2112">
        <v>92</v>
      </c>
      <c r="N2112">
        <v>-28</v>
      </c>
      <c r="O2112">
        <v>457863</v>
      </c>
      <c r="P2112">
        <f>(Table1[[#This Row],[ax]]-E$1)/E$2</f>
        <v>-4.4064093226511288E-2</v>
      </c>
      <c r="Q2112">
        <f>(Table1[[#This Row],[ay]]-F$1)/F$2</f>
        <v>0.99223583646730562</v>
      </c>
      <c r="R2112">
        <f>(Table1[[#This Row],[az]]-G$1)/G$2</f>
        <v>1.3213213213213214E-3</v>
      </c>
      <c r="S2112">
        <f>SQRT(Table1[[#This Row],[_ax]]*Table1[[#This Row],[_ax]]+Table1[[#This Row],[_ay]]*Table1[[#This Row],[_ay]]+Table1[[#This Row],[_az]]*Table1[[#This Row],[_az]])</f>
        <v>0.99321465221365046</v>
      </c>
      <c r="T2112" s="1">
        <f>ATAN2(Table1[[#This Row],[_az]],Table1[[#This Row],[_ay]])*180/PI()</f>
        <v>89.923701515748959</v>
      </c>
      <c r="U2112" s="1">
        <f>ATAN2(SQRT(Table1[[#This Row],[_ay]]*Table1[[#This Row],[_ay]]+Table1[[#This Row],[_az]]*Table1[[#This Row],[_az]]),Table1[[#This Row],[_ax]])*180/PI()</f>
        <v>-2.5427690854084206</v>
      </c>
    </row>
    <row r="2113" spans="1:21" x14ac:dyDescent="0.25">
      <c r="A2113" t="s">
        <v>2</v>
      </c>
      <c r="B2113" t="s">
        <v>1</v>
      </c>
      <c r="C2113" t="s">
        <v>0</v>
      </c>
      <c r="D2113" t="s">
        <v>5</v>
      </c>
      <c r="E2113">
        <v>-241</v>
      </c>
      <c r="F2113">
        <v>8280</v>
      </c>
      <c r="G2113">
        <v>994</v>
      </c>
      <c r="H2113">
        <v>4</v>
      </c>
      <c r="I2113">
        <v>-2</v>
      </c>
      <c r="J2113">
        <v>-18</v>
      </c>
      <c r="K2113">
        <v>1356</v>
      </c>
      <c r="L2113">
        <v>17</v>
      </c>
      <c r="M2113">
        <v>99</v>
      </c>
      <c r="N2113">
        <v>-25</v>
      </c>
      <c r="O2113">
        <v>457913</v>
      </c>
      <c r="P2113">
        <f>(Table1[[#This Row],[ax]]-E$1)/E$2</f>
        <v>-4.3457149793639231E-2</v>
      </c>
      <c r="Q2113">
        <f>(Table1[[#This Row],[ay]]-F$1)/F$2</f>
        <v>0.99272109668809905</v>
      </c>
      <c r="R2113">
        <f>(Table1[[#This Row],[az]]-G$1)/G$2</f>
        <v>8.4084084084084089E-4</v>
      </c>
      <c r="S2113">
        <f>SQRT(Table1[[#This Row],[_ax]]*Table1[[#This Row],[_ax]]+Table1[[#This Row],[_ay]]*Table1[[#This Row],[_ay]]+Table1[[#This Row],[_az]]*Table1[[#This Row],[_az]])</f>
        <v>0.99367218270973479</v>
      </c>
      <c r="T2113" s="1">
        <f>ATAN2(Table1[[#This Row],[_az]],Table1[[#This Row],[_ay]])*180/PI()</f>
        <v>89.9514701359101</v>
      </c>
      <c r="U2113" s="1">
        <f>ATAN2(SQRT(Table1[[#This Row],[_ay]]*Table1[[#This Row],[_ay]]+Table1[[#This Row],[_az]]*Table1[[#This Row],[_az]]),Table1[[#This Row],[_ax]])*180/PI()</f>
        <v>-2.5065667761212365</v>
      </c>
    </row>
    <row r="2114" spans="1:21" x14ac:dyDescent="0.25">
      <c r="A2114" t="s">
        <v>2</v>
      </c>
      <c r="B2114" t="s">
        <v>1</v>
      </c>
      <c r="C2114" t="s">
        <v>0</v>
      </c>
      <c r="D2114" t="s">
        <v>5</v>
      </c>
      <c r="E2114">
        <v>-244</v>
      </c>
      <c r="F2114">
        <v>8285</v>
      </c>
      <c r="G2114">
        <v>995</v>
      </c>
      <c r="H2114">
        <v>3</v>
      </c>
      <c r="I2114">
        <v>0</v>
      </c>
      <c r="J2114">
        <v>-18</v>
      </c>
      <c r="K2114">
        <v>1352</v>
      </c>
      <c r="L2114">
        <v>6</v>
      </c>
      <c r="M2114">
        <v>86</v>
      </c>
      <c r="N2114">
        <v>-36</v>
      </c>
      <c r="O2114">
        <v>457963</v>
      </c>
      <c r="P2114">
        <f>(Table1[[#This Row],[ax]]-E$1)/E$2</f>
        <v>-4.3821315853362464E-2</v>
      </c>
      <c r="Q2114">
        <f>(Table1[[#This Row],[ay]]-F$1)/F$2</f>
        <v>0.99332767196409077</v>
      </c>
      <c r="R2114">
        <f>(Table1[[#This Row],[az]]-G$1)/G$2</f>
        <v>9.6096096096096094E-4</v>
      </c>
      <c r="S2114">
        <f>SQRT(Table1[[#This Row],[_ax]]*Table1[[#This Row],[_ax]]+Table1[[#This Row],[_ay]]*Table1[[#This Row],[_ay]]+Table1[[#This Row],[_az]]*Table1[[#This Row],[_az]])</f>
        <v>0.99429426985107827</v>
      </c>
      <c r="T2114" s="1">
        <f>ATAN2(Table1[[#This Row],[_az]],Table1[[#This Row],[_ay]])*180/PI()</f>
        <v>89.944571170503508</v>
      </c>
      <c r="U2114" s="1">
        <f>ATAN2(SQRT(Table1[[#This Row],[_ay]]*Table1[[#This Row],[_ay]]+Table1[[#This Row],[_az]]*Table1[[#This Row],[_az]]),Table1[[#This Row],[_ax]])*180/PI()</f>
        <v>-2.5260026783553546</v>
      </c>
    </row>
    <row r="2115" spans="1:21" x14ac:dyDescent="0.25">
      <c r="A2115" t="s">
        <v>2</v>
      </c>
      <c r="B2115" t="s">
        <v>1</v>
      </c>
      <c r="C2115" t="s">
        <v>0</v>
      </c>
      <c r="D2115" t="s">
        <v>5</v>
      </c>
      <c r="E2115">
        <v>-245</v>
      </c>
      <c r="F2115">
        <v>8280</v>
      </c>
      <c r="G2115">
        <v>994</v>
      </c>
      <c r="H2115">
        <v>3</v>
      </c>
      <c r="I2115">
        <v>-2</v>
      </c>
      <c r="J2115">
        <v>-18</v>
      </c>
      <c r="K2115">
        <v>1354</v>
      </c>
      <c r="L2115">
        <v>15</v>
      </c>
      <c r="M2115">
        <v>99</v>
      </c>
      <c r="N2115">
        <v>-33</v>
      </c>
      <c r="O2115">
        <v>458013</v>
      </c>
      <c r="P2115">
        <f>(Table1[[#This Row],[ax]]-E$1)/E$2</f>
        <v>-4.3942704539936879E-2</v>
      </c>
      <c r="Q2115">
        <f>(Table1[[#This Row],[ay]]-F$1)/F$2</f>
        <v>0.99272109668809905</v>
      </c>
      <c r="R2115">
        <f>(Table1[[#This Row],[az]]-G$1)/G$2</f>
        <v>8.4084084084084089E-4</v>
      </c>
      <c r="S2115">
        <f>SQRT(Table1[[#This Row],[_ax]]*Table1[[#This Row],[_ax]]+Table1[[#This Row],[_ay]]*Table1[[#This Row],[_ay]]+Table1[[#This Row],[_az]]*Table1[[#This Row],[_az]])</f>
        <v>0.99369353631047941</v>
      </c>
      <c r="T2115" s="1">
        <f>ATAN2(Table1[[#This Row],[_az]],Table1[[#This Row],[_ay]])*180/PI()</f>
        <v>89.9514701359101</v>
      </c>
      <c r="U2115" s="1">
        <f>ATAN2(SQRT(Table1[[#This Row],[_ay]]*Table1[[#This Row],[_ay]]+Table1[[#This Row],[_az]]*Table1[[#This Row],[_az]]),Table1[[#This Row],[_ax]])*180/PI()</f>
        <v>-2.5345367888139303</v>
      </c>
    </row>
    <row r="2116" spans="1:21" x14ac:dyDescent="0.25">
      <c r="A2116" t="s">
        <v>2</v>
      </c>
      <c r="B2116" t="s">
        <v>1</v>
      </c>
      <c r="C2116" t="s">
        <v>0</v>
      </c>
      <c r="D2116" t="s">
        <v>5</v>
      </c>
      <c r="E2116">
        <v>-249</v>
      </c>
      <c r="F2116">
        <v>8281</v>
      </c>
      <c r="G2116">
        <v>1002</v>
      </c>
      <c r="H2116">
        <v>4</v>
      </c>
      <c r="I2116">
        <v>-2</v>
      </c>
      <c r="J2116">
        <v>-19</v>
      </c>
      <c r="K2116">
        <v>1354</v>
      </c>
      <c r="L2116">
        <v>8</v>
      </c>
      <c r="M2116">
        <v>98</v>
      </c>
      <c r="N2116">
        <v>-32</v>
      </c>
      <c r="O2116">
        <v>458063</v>
      </c>
      <c r="P2116">
        <f>(Table1[[#This Row],[ax]]-E$1)/E$2</f>
        <v>-4.442825928623452E-2</v>
      </c>
      <c r="Q2116">
        <f>(Table1[[#This Row],[ay]]-F$1)/F$2</f>
        <v>0.99284241174329735</v>
      </c>
      <c r="R2116">
        <f>(Table1[[#This Row],[az]]-G$1)/G$2</f>
        <v>1.8018018018018018E-3</v>
      </c>
      <c r="S2116">
        <f>SQRT(Table1[[#This Row],[_ax]]*Table1[[#This Row],[_ax]]+Table1[[#This Row],[_ay]]*Table1[[#This Row],[_ay]]+Table1[[#This Row],[_az]]*Table1[[#This Row],[_az]])</f>
        <v>0.99383759803560712</v>
      </c>
      <c r="T2116" s="1">
        <f>ATAN2(Table1[[#This Row],[_az]],Table1[[#This Row],[_ay]])*180/PI()</f>
        <v>89.896020230192576</v>
      </c>
      <c r="U2116" s="1">
        <f>ATAN2(SQRT(Table1[[#This Row],[_ay]]*Table1[[#This Row],[_ay]]+Table1[[#This Row],[_az]]*Table1[[#This Row],[_az]]),Table1[[#This Row],[_ax]])*180/PI()</f>
        <v>-2.5621896026655548</v>
      </c>
    </row>
    <row r="2117" spans="1:21" x14ac:dyDescent="0.25">
      <c r="A2117" t="s">
        <v>2</v>
      </c>
      <c r="B2117" t="s">
        <v>1</v>
      </c>
      <c r="C2117" t="s">
        <v>0</v>
      </c>
      <c r="D2117" t="s">
        <v>5</v>
      </c>
      <c r="E2117">
        <v>-249</v>
      </c>
      <c r="F2117">
        <v>8278</v>
      </c>
      <c r="G2117">
        <v>1009</v>
      </c>
      <c r="H2117">
        <v>3</v>
      </c>
      <c r="I2117">
        <v>-3</v>
      </c>
      <c r="J2117">
        <v>-18</v>
      </c>
      <c r="K2117">
        <v>1353</v>
      </c>
      <c r="L2117">
        <v>13</v>
      </c>
      <c r="M2117">
        <v>85</v>
      </c>
      <c r="N2117">
        <v>-25</v>
      </c>
      <c r="O2117">
        <v>458113</v>
      </c>
      <c r="P2117">
        <f>(Table1[[#This Row],[ax]]-E$1)/E$2</f>
        <v>-4.442825928623452E-2</v>
      </c>
      <c r="Q2117">
        <f>(Table1[[#This Row],[ay]]-F$1)/F$2</f>
        <v>0.99247846657770233</v>
      </c>
      <c r="R2117">
        <f>(Table1[[#This Row],[az]]-G$1)/G$2</f>
        <v>2.6426426426426428E-3</v>
      </c>
      <c r="S2117">
        <f>SQRT(Table1[[#This Row],[_ax]]*Table1[[#This Row],[_ax]]+Table1[[#This Row],[_ay]]*Table1[[#This Row],[_ay]]+Table1[[#This Row],[_az]]*Table1[[#This Row],[_az]])</f>
        <v>0.99347589825006277</v>
      </c>
      <c r="T2117" s="1">
        <f>ATAN2(Table1[[#This Row],[_az]],Table1[[#This Row],[_ay]])*180/PI()</f>
        <v>89.847440607069103</v>
      </c>
      <c r="U2117" s="1">
        <f>ATAN2(SQRT(Table1[[#This Row],[_ay]]*Table1[[#This Row],[_ay]]+Table1[[#This Row],[_az]]*Table1[[#This Row],[_az]]),Table1[[#This Row],[_ax]])*180/PI()</f>
        <v>-2.5631230546174408</v>
      </c>
    </row>
    <row r="2118" spans="1:21" x14ac:dyDescent="0.25">
      <c r="A2118" t="s">
        <v>2</v>
      </c>
      <c r="B2118" t="s">
        <v>1</v>
      </c>
      <c r="C2118" t="s">
        <v>0</v>
      </c>
      <c r="D2118" t="s">
        <v>5</v>
      </c>
      <c r="E2118">
        <v>-244</v>
      </c>
      <c r="F2118">
        <v>8273</v>
      </c>
      <c r="G2118">
        <v>989</v>
      </c>
      <c r="H2118">
        <v>5</v>
      </c>
      <c r="I2118">
        <v>-2</v>
      </c>
      <c r="J2118">
        <v>-17</v>
      </c>
      <c r="K2118">
        <v>1356</v>
      </c>
      <c r="L2118">
        <v>20</v>
      </c>
      <c r="M2118">
        <v>94</v>
      </c>
      <c r="N2118">
        <v>-26</v>
      </c>
      <c r="O2118">
        <v>458163</v>
      </c>
      <c r="P2118">
        <f>(Table1[[#This Row],[ax]]-E$1)/E$2</f>
        <v>-4.3821315853362464E-2</v>
      </c>
      <c r="Q2118">
        <f>(Table1[[#This Row],[ay]]-F$1)/F$2</f>
        <v>0.9918718913017105</v>
      </c>
      <c r="R2118">
        <f>(Table1[[#This Row],[az]]-G$1)/G$2</f>
        <v>2.4024024024024023E-4</v>
      </c>
      <c r="S2118">
        <f>SQRT(Table1[[#This Row],[_ax]]*Table1[[#This Row],[_ax]]+Table1[[#This Row],[_ay]]*Table1[[#This Row],[_ay]]+Table1[[#This Row],[_az]]*Table1[[#This Row],[_az]])</f>
        <v>0.99283947050513932</v>
      </c>
      <c r="T2118" s="1">
        <f>ATAN2(Table1[[#This Row],[_az]],Table1[[#This Row],[_ay]])*180/PI()</f>
        <v>89.986122450200966</v>
      </c>
      <c r="U2118" s="1">
        <f>ATAN2(SQRT(Table1[[#This Row],[_ay]]*Table1[[#This Row],[_ay]]+Table1[[#This Row],[_az]]*Table1[[#This Row],[_az]]),Table1[[#This Row],[_ax]])*180/PI()</f>
        <v>-2.5297064140896333</v>
      </c>
    </row>
    <row r="2119" spans="1:21" x14ac:dyDescent="0.25">
      <c r="A2119" t="s">
        <v>2</v>
      </c>
      <c r="B2119" t="s">
        <v>1</v>
      </c>
      <c r="C2119" t="s">
        <v>0</v>
      </c>
      <c r="D2119" t="s">
        <v>5</v>
      </c>
      <c r="E2119">
        <v>-256</v>
      </c>
      <c r="F2119">
        <v>8279</v>
      </c>
      <c r="G2119">
        <v>986</v>
      </c>
      <c r="H2119">
        <v>3</v>
      </c>
      <c r="I2119">
        <v>-1</v>
      </c>
      <c r="J2119">
        <v>-17</v>
      </c>
      <c r="K2119">
        <v>1355</v>
      </c>
      <c r="L2119">
        <v>13</v>
      </c>
      <c r="M2119">
        <v>99</v>
      </c>
      <c r="N2119">
        <v>-29</v>
      </c>
      <c r="O2119">
        <v>458213</v>
      </c>
      <c r="P2119">
        <f>(Table1[[#This Row],[ax]]-E$1)/E$2</f>
        <v>-4.52779800922554E-2</v>
      </c>
      <c r="Q2119">
        <f>(Table1[[#This Row],[ay]]-F$1)/F$2</f>
        <v>0.99259978163290064</v>
      </c>
      <c r="R2119">
        <f>(Table1[[#This Row],[az]]-G$1)/G$2</f>
        <v>-1.2012012012012012E-4</v>
      </c>
      <c r="S2119">
        <f>SQRT(Table1[[#This Row],[_ax]]*Table1[[#This Row],[_ax]]+Table1[[#This Row],[_ay]]*Table1[[#This Row],[_ay]]+Table1[[#This Row],[_az]]*Table1[[#This Row],[_az]])</f>
        <v>0.99363194212331962</v>
      </c>
      <c r="T2119" s="1">
        <f>ATAN2(Table1[[#This Row],[_az]],Table1[[#This Row],[_ay]])*180/PI()</f>
        <v>90.006933686679389</v>
      </c>
      <c r="U2119" s="1">
        <f>ATAN2(SQRT(Table1[[#This Row],[_ay]]*Table1[[#This Row],[_ay]]+Table1[[#This Row],[_az]]*Table1[[#This Row],[_az]]),Table1[[#This Row],[_ax]])*180/PI()</f>
        <v>-2.6117676957346689</v>
      </c>
    </row>
    <row r="2120" spans="1:21" x14ac:dyDescent="0.25">
      <c r="A2120" t="s">
        <v>2</v>
      </c>
      <c r="B2120" t="s">
        <v>1</v>
      </c>
      <c r="C2120" t="s">
        <v>0</v>
      </c>
      <c r="D2120" t="s">
        <v>5</v>
      </c>
      <c r="E2120">
        <v>-248</v>
      </c>
      <c r="F2120">
        <v>8278</v>
      </c>
      <c r="G2120">
        <v>1001</v>
      </c>
      <c r="H2120">
        <v>3</v>
      </c>
      <c r="I2120">
        <v>-3</v>
      </c>
      <c r="J2120">
        <v>-17</v>
      </c>
      <c r="K2120">
        <v>1353</v>
      </c>
      <c r="L2120">
        <v>17</v>
      </c>
      <c r="M2120">
        <v>87</v>
      </c>
      <c r="N2120">
        <v>-19</v>
      </c>
      <c r="O2120">
        <v>458263</v>
      </c>
      <c r="P2120">
        <f>(Table1[[#This Row],[ax]]-E$1)/E$2</f>
        <v>-4.4306870599660111E-2</v>
      </c>
      <c r="Q2120">
        <f>(Table1[[#This Row],[ay]]-F$1)/F$2</f>
        <v>0.99247846657770233</v>
      </c>
      <c r="R2120">
        <f>(Table1[[#This Row],[az]]-G$1)/G$2</f>
        <v>1.6816816816816818E-3</v>
      </c>
      <c r="S2120">
        <f>SQRT(Table1[[#This Row],[_ax]]*Table1[[#This Row],[_ax]]+Table1[[#This Row],[_ay]]*Table1[[#This Row],[_ay]]+Table1[[#This Row],[_az]]*Table1[[#This Row],[_az]])</f>
        <v>0.99346838573557084</v>
      </c>
      <c r="T2120" s="1">
        <f>ATAN2(Table1[[#This Row],[_az]],Table1[[#This Row],[_ay]])*180/PI()</f>
        <v>89.902916613430847</v>
      </c>
      <c r="U2120" s="1">
        <f>ATAN2(SQRT(Table1[[#This Row],[_ay]]*Table1[[#This Row],[_ay]]+Table1[[#This Row],[_az]]*Table1[[#This Row],[_az]]),Table1[[#This Row],[_ax]])*180/PI()</f>
        <v>-2.5561346719762339</v>
      </c>
    </row>
    <row r="2121" spans="1:21" x14ac:dyDescent="0.25">
      <c r="A2121" t="s">
        <v>2</v>
      </c>
      <c r="B2121" t="s">
        <v>1</v>
      </c>
      <c r="C2121" t="s">
        <v>0</v>
      </c>
      <c r="D2121" t="s">
        <v>5</v>
      </c>
      <c r="E2121">
        <v>-242</v>
      </c>
      <c r="F2121">
        <v>8283</v>
      </c>
      <c r="G2121">
        <v>1009</v>
      </c>
      <c r="H2121">
        <v>4</v>
      </c>
      <c r="I2121">
        <v>-4</v>
      </c>
      <c r="J2121">
        <v>-17</v>
      </c>
      <c r="K2121">
        <v>1356</v>
      </c>
      <c r="L2121">
        <v>11</v>
      </c>
      <c r="M2121">
        <v>91</v>
      </c>
      <c r="N2121">
        <v>-23</v>
      </c>
      <c r="O2121">
        <v>458313</v>
      </c>
      <c r="P2121">
        <f>(Table1[[#This Row],[ax]]-E$1)/E$2</f>
        <v>-4.3578538480213647E-2</v>
      </c>
      <c r="Q2121">
        <f>(Table1[[#This Row],[ay]]-F$1)/F$2</f>
        <v>0.99308504185369406</v>
      </c>
      <c r="R2121">
        <f>(Table1[[#This Row],[az]]-G$1)/G$2</f>
        <v>2.6426426426426428E-3</v>
      </c>
      <c r="S2121">
        <f>SQRT(Table1[[#This Row],[_ax]]*Table1[[#This Row],[_ax]]+Table1[[#This Row],[_ay]]*Table1[[#This Row],[_ay]]+Table1[[#This Row],[_az]]*Table1[[#This Row],[_az]])</f>
        <v>0.9940442509917562</v>
      </c>
      <c r="T2121" s="1">
        <f>ATAN2(Table1[[#This Row],[_az]],Table1[[#This Row],[_ay]])*180/PI()</f>
        <v>89.847533789742272</v>
      </c>
      <c r="U2121" s="1">
        <f>ATAN2(SQRT(Table1[[#This Row],[_ay]]*Table1[[#This Row],[_ay]]+Table1[[#This Row],[_az]]*Table1[[#This Row],[_az]]),Table1[[#This Row],[_ax]])*180/PI()</f>
        <v>-2.5126314204662497</v>
      </c>
    </row>
    <row r="2122" spans="1:21" x14ac:dyDescent="0.25">
      <c r="A2122" t="s">
        <v>2</v>
      </c>
      <c r="B2122" t="s">
        <v>1</v>
      </c>
      <c r="C2122" t="s">
        <v>0</v>
      </c>
      <c r="D2122" t="s">
        <v>5</v>
      </c>
      <c r="E2122">
        <v>-253</v>
      </c>
      <c r="F2122">
        <v>8281</v>
      </c>
      <c r="G2122">
        <v>1000</v>
      </c>
      <c r="H2122">
        <v>4</v>
      </c>
      <c r="I2122">
        <v>-2</v>
      </c>
      <c r="J2122">
        <v>-15</v>
      </c>
      <c r="K2122">
        <v>1354</v>
      </c>
      <c r="L2122">
        <v>16</v>
      </c>
      <c r="M2122">
        <v>102</v>
      </c>
      <c r="N2122">
        <v>-26</v>
      </c>
      <c r="O2122">
        <v>458363</v>
      </c>
      <c r="P2122">
        <f>(Table1[[#This Row],[ax]]-E$1)/E$2</f>
        <v>-4.4913814032532168E-2</v>
      </c>
      <c r="Q2122">
        <f>(Table1[[#This Row],[ay]]-F$1)/F$2</f>
        <v>0.99284241174329735</v>
      </c>
      <c r="R2122">
        <f>(Table1[[#This Row],[az]]-G$1)/G$2</f>
        <v>1.5615615615615615E-3</v>
      </c>
      <c r="S2122">
        <f>SQRT(Table1[[#This Row],[_ax]]*Table1[[#This Row],[_ax]]+Table1[[#This Row],[_ay]]*Table1[[#This Row],[_ay]]+Table1[[#This Row],[_az]]*Table1[[#This Row],[_az]])</f>
        <v>0.99385901601872417</v>
      </c>
      <c r="T2122" s="1">
        <f>ATAN2(Table1[[#This Row],[_az]],Table1[[#This Row],[_ay]])*180/PI()</f>
        <v>89.909884174877419</v>
      </c>
      <c r="U2122" s="1">
        <f>ATAN2(SQRT(Table1[[#This Row],[_ay]]*Table1[[#This Row],[_ay]]+Table1[[#This Row],[_az]]*Table1[[#This Row],[_az]]),Table1[[#This Row],[_ax]])*180/PI()</f>
        <v>-2.5901548053491612</v>
      </c>
    </row>
    <row r="2123" spans="1:21" x14ac:dyDescent="0.25">
      <c r="A2123" t="s">
        <v>2</v>
      </c>
      <c r="B2123" t="s">
        <v>1</v>
      </c>
      <c r="C2123" t="s">
        <v>0</v>
      </c>
      <c r="D2123" t="s">
        <v>5</v>
      </c>
      <c r="E2123">
        <v>-249</v>
      </c>
      <c r="F2123">
        <v>8281</v>
      </c>
      <c r="G2123">
        <v>997</v>
      </c>
      <c r="H2123">
        <v>4</v>
      </c>
      <c r="I2123">
        <v>-2</v>
      </c>
      <c r="J2123">
        <v>-18</v>
      </c>
      <c r="K2123">
        <v>1353</v>
      </c>
      <c r="L2123">
        <v>16</v>
      </c>
      <c r="M2123">
        <v>104</v>
      </c>
      <c r="N2123">
        <v>-20</v>
      </c>
      <c r="O2123">
        <v>458413</v>
      </c>
      <c r="P2123">
        <f>(Table1[[#This Row],[ax]]-E$1)/E$2</f>
        <v>-4.442825928623452E-2</v>
      </c>
      <c r="Q2123">
        <f>(Table1[[#This Row],[ay]]-F$1)/F$2</f>
        <v>0.99284241174329735</v>
      </c>
      <c r="R2123">
        <f>(Table1[[#This Row],[az]]-G$1)/G$2</f>
        <v>1.2012012012012011E-3</v>
      </c>
      <c r="S2123">
        <f>SQRT(Table1[[#This Row],[_ax]]*Table1[[#This Row],[_ax]]+Table1[[#This Row],[_ay]]*Table1[[#This Row],[_ay]]+Table1[[#This Row],[_az]]*Table1[[#This Row],[_az]])</f>
        <v>0.99383669064076008</v>
      </c>
      <c r="T2123" s="1">
        <f>ATAN2(Table1[[#This Row],[_az]],Table1[[#This Row],[_ay]])*180/PI()</f>
        <v>89.93068011118352</v>
      </c>
      <c r="U2123" s="1">
        <f>ATAN2(SQRT(Table1[[#This Row],[_ay]]*Table1[[#This Row],[_ay]]+Table1[[#This Row],[_az]]*Table1[[#This Row],[_az]]),Table1[[#This Row],[_ax]])*180/PI()</f>
        <v>-2.562191943561865</v>
      </c>
    </row>
    <row r="2124" spans="1:21" x14ac:dyDescent="0.25">
      <c r="A2124" t="s">
        <v>2</v>
      </c>
      <c r="B2124" t="s">
        <v>1</v>
      </c>
      <c r="C2124" t="s">
        <v>0</v>
      </c>
      <c r="D2124" t="s">
        <v>5</v>
      </c>
      <c r="E2124">
        <v>-253</v>
      </c>
      <c r="F2124">
        <v>8272</v>
      </c>
      <c r="G2124">
        <v>992</v>
      </c>
      <c r="H2124">
        <v>4</v>
      </c>
      <c r="I2124">
        <v>-2</v>
      </c>
      <c r="J2124">
        <v>-18</v>
      </c>
      <c r="K2124">
        <v>1355</v>
      </c>
      <c r="L2124">
        <v>17</v>
      </c>
      <c r="M2124">
        <v>97</v>
      </c>
      <c r="N2124">
        <v>-27</v>
      </c>
      <c r="O2124">
        <v>458463</v>
      </c>
      <c r="P2124">
        <f>(Table1[[#This Row],[ax]]-E$1)/E$2</f>
        <v>-4.4913814032532168E-2</v>
      </c>
      <c r="Q2124">
        <f>(Table1[[#This Row],[ay]]-F$1)/F$2</f>
        <v>0.99175057624651219</v>
      </c>
      <c r="R2124">
        <f>(Table1[[#This Row],[az]]-G$1)/G$2</f>
        <v>6.0060060060060057E-4</v>
      </c>
      <c r="S2124">
        <f>SQRT(Table1[[#This Row],[_ax]]*Table1[[#This Row],[_ax]]+Table1[[#This Row],[_ay]]*Table1[[#This Row],[_ay]]+Table1[[#This Row],[_az]]*Table1[[#This Row],[_az]])</f>
        <v>0.99276725212776806</v>
      </c>
      <c r="T2124" s="1">
        <f>ATAN2(Table1[[#This Row],[_az]],Table1[[#This Row],[_ay]])*180/PI()</f>
        <v>89.965301885166681</v>
      </c>
      <c r="U2124" s="1">
        <f>ATAN2(SQRT(Table1[[#This Row],[_ay]]*Table1[[#This Row],[_ay]]+Table1[[#This Row],[_az]]*Table1[[#This Row],[_az]]),Table1[[#This Row],[_ax]])*180/PI()</f>
        <v>-2.5930051900816511</v>
      </c>
    </row>
    <row r="2125" spans="1:21" x14ac:dyDescent="0.25">
      <c r="A2125" t="s">
        <v>2</v>
      </c>
      <c r="B2125" t="s">
        <v>1</v>
      </c>
      <c r="C2125" t="s">
        <v>0</v>
      </c>
      <c r="D2125" t="s">
        <v>5</v>
      </c>
      <c r="E2125">
        <v>-247</v>
      </c>
      <c r="F2125">
        <v>8275</v>
      </c>
      <c r="G2125">
        <v>1001</v>
      </c>
      <c r="H2125">
        <v>4</v>
      </c>
      <c r="I2125">
        <v>-2</v>
      </c>
      <c r="J2125">
        <v>-17</v>
      </c>
      <c r="K2125">
        <v>1351</v>
      </c>
      <c r="L2125">
        <v>9</v>
      </c>
      <c r="M2125">
        <v>97</v>
      </c>
      <c r="N2125">
        <v>-29</v>
      </c>
      <c r="O2125">
        <v>458513</v>
      </c>
      <c r="P2125">
        <f>(Table1[[#This Row],[ax]]-E$1)/E$2</f>
        <v>-4.4185481913085703E-2</v>
      </c>
      <c r="Q2125">
        <f>(Table1[[#This Row],[ay]]-F$1)/F$2</f>
        <v>0.99211452141210721</v>
      </c>
      <c r="R2125">
        <f>(Table1[[#This Row],[az]]-G$1)/G$2</f>
        <v>1.6816816816816818E-3</v>
      </c>
      <c r="S2125">
        <f>SQRT(Table1[[#This Row],[_ax]]*Table1[[#This Row],[_ax]]+Table1[[#This Row],[_ay]]*Table1[[#This Row],[_ay]]+Table1[[#This Row],[_az]]*Table1[[#This Row],[_az]])</f>
        <v>0.99309939505668055</v>
      </c>
      <c r="T2125" s="1">
        <f>ATAN2(Table1[[#This Row],[_az]],Table1[[#This Row],[_ay]])*180/PI()</f>
        <v>89.902880999637517</v>
      </c>
      <c r="U2125" s="1">
        <f>ATAN2(SQRT(Table1[[#This Row],[_ay]]*Table1[[#This Row],[_ay]]+Table1[[#This Row],[_az]]*Table1[[#This Row],[_az]]),Table1[[#This Row],[_ax]])*180/PI()</f>
        <v>-2.5500746982521769</v>
      </c>
    </row>
    <row r="2126" spans="1:21" x14ac:dyDescent="0.25">
      <c r="A2126" t="s">
        <v>2</v>
      </c>
      <c r="B2126" t="s">
        <v>1</v>
      </c>
      <c r="C2126" t="s">
        <v>0</v>
      </c>
      <c r="D2126" t="s">
        <v>5</v>
      </c>
      <c r="E2126">
        <v>-249</v>
      </c>
      <c r="F2126">
        <v>8282</v>
      </c>
      <c r="G2126">
        <v>1002</v>
      </c>
      <c r="H2126">
        <v>5</v>
      </c>
      <c r="I2126">
        <v>-2</v>
      </c>
      <c r="J2126">
        <v>-17</v>
      </c>
      <c r="K2126">
        <v>1358</v>
      </c>
      <c r="L2126">
        <v>14</v>
      </c>
      <c r="M2126">
        <v>94</v>
      </c>
      <c r="N2126">
        <v>-24</v>
      </c>
      <c r="O2126">
        <v>458563</v>
      </c>
      <c r="P2126">
        <f>(Table1[[#This Row],[ax]]-E$1)/E$2</f>
        <v>-4.442825928623452E-2</v>
      </c>
      <c r="Q2126">
        <f>(Table1[[#This Row],[ay]]-F$1)/F$2</f>
        <v>0.99296372679849565</v>
      </c>
      <c r="R2126">
        <f>(Table1[[#This Row],[az]]-G$1)/G$2</f>
        <v>1.8018018018018018E-3</v>
      </c>
      <c r="S2126">
        <f>SQRT(Table1[[#This Row],[_ax]]*Table1[[#This Row],[_ax]]+Table1[[#This Row],[_ay]]*Table1[[#This Row],[_ay]]+Table1[[#This Row],[_az]]*Table1[[#This Row],[_az]])</f>
        <v>0.99395879162593825</v>
      </c>
      <c r="T2126" s="1">
        <f>ATAN2(Table1[[#This Row],[_az]],Table1[[#This Row],[_ay]])*180/PI()</f>
        <v>89.896032933862898</v>
      </c>
      <c r="U2126" s="1">
        <f>ATAN2(SQRT(Table1[[#This Row],[_ay]]*Table1[[#This Row],[_ay]]+Table1[[#This Row],[_az]]*Table1[[#This Row],[_az]]),Table1[[#This Row],[_ax]])*180/PI()</f>
        <v>-2.5618769860095272</v>
      </c>
    </row>
    <row r="2127" spans="1:21" x14ac:dyDescent="0.25">
      <c r="A2127" t="s">
        <v>2</v>
      </c>
      <c r="B2127" t="s">
        <v>1</v>
      </c>
      <c r="C2127" t="s">
        <v>0</v>
      </c>
      <c r="D2127" t="s">
        <v>5</v>
      </c>
      <c r="E2127">
        <v>-253</v>
      </c>
      <c r="F2127">
        <v>8284</v>
      </c>
      <c r="G2127">
        <v>1000</v>
      </c>
      <c r="H2127">
        <v>3</v>
      </c>
      <c r="I2127">
        <v>-2</v>
      </c>
      <c r="J2127">
        <v>-16</v>
      </c>
      <c r="K2127">
        <v>1355</v>
      </c>
      <c r="L2127">
        <v>12</v>
      </c>
      <c r="M2127">
        <v>84</v>
      </c>
      <c r="N2127">
        <v>-26</v>
      </c>
      <c r="O2127">
        <v>458613</v>
      </c>
      <c r="P2127">
        <f>(Table1[[#This Row],[ax]]-E$1)/E$2</f>
        <v>-4.4913814032532168E-2</v>
      </c>
      <c r="Q2127">
        <f>(Table1[[#This Row],[ay]]-F$1)/F$2</f>
        <v>0.99320635690889236</v>
      </c>
      <c r="R2127">
        <f>(Table1[[#This Row],[az]]-G$1)/G$2</f>
        <v>1.5615615615615615E-3</v>
      </c>
      <c r="S2127">
        <f>SQRT(Table1[[#This Row],[_ax]]*Table1[[#This Row],[_ax]]+Table1[[#This Row],[_ay]]*Table1[[#This Row],[_ay]]+Table1[[#This Row],[_az]]*Table1[[#This Row],[_az]])</f>
        <v>0.9942225890461821</v>
      </c>
      <c r="T2127" s="1">
        <f>ATAN2(Table1[[#This Row],[_az]],Table1[[#This Row],[_ay]])*180/PI()</f>
        <v>89.909917196378558</v>
      </c>
      <c r="U2127" s="1">
        <f>ATAN2(SQRT(Table1[[#This Row],[_ay]]*Table1[[#This Row],[_ay]]+Table1[[#This Row],[_az]]*Table1[[#This Row],[_az]]),Table1[[#This Row],[_ax]])*180/PI()</f>
        <v>-2.5892069772519553</v>
      </c>
    </row>
    <row r="2128" spans="1:21" x14ac:dyDescent="0.25">
      <c r="A2128" t="s">
        <v>2</v>
      </c>
      <c r="B2128" t="s">
        <v>1</v>
      </c>
      <c r="C2128" t="s">
        <v>0</v>
      </c>
      <c r="D2128" t="s">
        <v>5</v>
      </c>
      <c r="E2128">
        <v>-253</v>
      </c>
      <c r="F2128">
        <v>8280</v>
      </c>
      <c r="G2128">
        <v>998</v>
      </c>
      <c r="H2128">
        <v>4</v>
      </c>
      <c r="I2128">
        <v>-1</v>
      </c>
      <c r="J2128">
        <v>-17</v>
      </c>
      <c r="K2128">
        <v>1353</v>
      </c>
      <c r="L2128">
        <v>7</v>
      </c>
      <c r="M2128">
        <v>97</v>
      </c>
      <c r="N2128">
        <v>-23</v>
      </c>
      <c r="O2128">
        <v>458663</v>
      </c>
      <c r="P2128">
        <f>(Table1[[#This Row],[ax]]-E$1)/E$2</f>
        <v>-4.4913814032532168E-2</v>
      </c>
      <c r="Q2128">
        <f>(Table1[[#This Row],[ay]]-F$1)/F$2</f>
        <v>0.99272109668809905</v>
      </c>
      <c r="R2128">
        <f>(Table1[[#This Row],[az]]-G$1)/G$2</f>
        <v>1.3213213213213214E-3</v>
      </c>
      <c r="S2128">
        <f>SQRT(Table1[[#This Row],[_ax]]*Table1[[#This Row],[_ax]]+Table1[[#This Row],[_ay]]*Table1[[#This Row],[_ay]]+Table1[[#This Row],[_az]]*Table1[[#This Row],[_az]])</f>
        <v>0.99373747659560729</v>
      </c>
      <c r="T2128" s="1">
        <f>ATAN2(Table1[[#This Row],[_az]],Table1[[#This Row],[_ay]])*180/PI()</f>
        <v>89.923738811798884</v>
      </c>
      <c r="U2128" s="1">
        <f>ATAN2(SQRT(Table1[[#This Row],[_ay]]*Table1[[#This Row],[_ay]]+Table1[[#This Row],[_az]]*Table1[[#This Row],[_az]]),Table1[[#This Row],[_ax]])*180/PI()</f>
        <v>-2.5904718111922445</v>
      </c>
    </row>
    <row r="2129" spans="1:21" x14ac:dyDescent="0.25">
      <c r="A2129" t="s">
        <v>2</v>
      </c>
      <c r="B2129" t="s">
        <v>1</v>
      </c>
      <c r="C2129" t="s">
        <v>0</v>
      </c>
      <c r="D2129" t="s">
        <v>5</v>
      </c>
      <c r="E2129">
        <v>-260</v>
      </c>
      <c r="F2129">
        <v>8275</v>
      </c>
      <c r="G2129">
        <v>989</v>
      </c>
      <c r="H2129">
        <v>3</v>
      </c>
      <c r="I2129">
        <v>-1</v>
      </c>
      <c r="J2129">
        <v>-18</v>
      </c>
      <c r="K2129">
        <v>1353</v>
      </c>
      <c r="L2129">
        <v>12</v>
      </c>
      <c r="M2129">
        <v>96</v>
      </c>
      <c r="N2129">
        <v>-28</v>
      </c>
      <c r="O2129">
        <v>458713</v>
      </c>
      <c r="P2129">
        <f>(Table1[[#This Row],[ax]]-E$1)/E$2</f>
        <v>-4.5763534838553048E-2</v>
      </c>
      <c r="Q2129">
        <f>(Table1[[#This Row],[ay]]-F$1)/F$2</f>
        <v>0.99211452141210721</v>
      </c>
      <c r="R2129">
        <f>(Table1[[#This Row],[az]]-G$1)/G$2</f>
        <v>2.4024024024024023E-4</v>
      </c>
      <c r="S2129">
        <f>SQRT(Table1[[#This Row],[_ax]]*Table1[[#This Row],[_ax]]+Table1[[#This Row],[_ay]]*Table1[[#This Row],[_ay]]+Table1[[#This Row],[_az]]*Table1[[#This Row],[_az]])</f>
        <v>0.99316946309935805</v>
      </c>
      <c r="T2129" s="1">
        <f>ATAN2(Table1[[#This Row],[_az]],Table1[[#This Row],[_ay]])*180/PI()</f>
        <v>89.986125844074593</v>
      </c>
      <c r="U2129" s="1">
        <f>ATAN2(SQRT(Table1[[#This Row],[_ay]]*Table1[[#This Row],[_ay]]+Table1[[#This Row],[_az]]*Table1[[#This Row],[_az]]),Table1[[#This Row],[_ax]])*180/PI()</f>
        <v>-2.6410257754307769</v>
      </c>
    </row>
    <row r="2130" spans="1:21" x14ac:dyDescent="0.25">
      <c r="A2130" t="s">
        <v>2</v>
      </c>
      <c r="B2130" t="s">
        <v>1</v>
      </c>
      <c r="C2130" t="s">
        <v>0</v>
      </c>
      <c r="D2130" t="s">
        <v>5</v>
      </c>
      <c r="E2130">
        <v>-250</v>
      </c>
      <c r="F2130">
        <v>8283</v>
      </c>
      <c r="G2130">
        <v>986</v>
      </c>
      <c r="H2130">
        <v>2</v>
      </c>
      <c r="I2130">
        <v>-1</v>
      </c>
      <c r="J2130">
        <v>-17</v>
      </c>
      <c r="K2130">
        <v>1353</v>
      </c>
      <c r="L2130">
        <v>11</v>
      </c>
      <c r="M2130">
        <v>91</v>
      </c>
      <c r="N2130">
        <v>-31</v>
      </c>
      <c r="O2130">
        <v>458763</v>
      </c>
      <c r="P2130">
        <f>(Table1[[#This Row],[ax]]-E$1)/E$2</f>
        <v>-4.4549647972808935E-2</v>
      </c>
      <c r="Q2130">
        <f>(Table1[[#This Row],[ay]]-F$1)/F$2</f>
        <v>0.99308504185369406</v>
      </c>
      <c r="R2130">
        <f>(Table1[[#This Row],[az]]-G$1)/G$2</f>
        <v>-1.2012012012012012E-4</v>
      </c>
      <c r="S2130">
        <f>SQRT(Table1[[#This Row],[_ax]]*Table1[[#This Row],[_ax]]+Table1[[#This Row],[_ay]]*Table1[[#This Row],[_ay]]+Table1[[#This Row],[_az]]*Table1[[#This Row],[_az]])</f>
        <v>0.99408379220108889</v>
      </c>
      <c r="T2130" s="1">
        <f>ATAN2(Table1[[#This Row],[_az]],Table1[[#This Row],[_ay]])*180/PI()</f>
        <v>90.006930298608751</v>
      </c>
      <c r="U2130" s="1">
        <f>ATAN2(SQRT(Table1[[#This Row],[_ay]]*Table1[[#This Row],[_ay]]+Table1[[#This Row],[_az]]*Table1[[#This Row],[_az]]),Table1[[#This Row],[_ax]])*180/PI()</f>
        <v>-2.5685580982543166</v>
      </c>
    </row>
    <row r="2131" spans="1:21" x14ac:dyDescent="0.25">
      <c r="A2131" t="s">
        <v>2</v>
      </c>
      <c r="B2131" t="s">
        <v>1</v>
      </c>
      <c r="C2131" t="s">
        <v>0</v>
      </c>
      <c r="D2131" t="s">
        <v>5</v>
      </c>
      <c r="E2131">
        <v>-248</v>
      </c>
      <c r="F2131">
        <v>8284</v>
      </c>
      <c r="G2131">
        <v>989</v>
      </c>
      <c r="H2131">
        <v>2</v>
      </c>
      <c r="I2131">
        <v>-2</v>
      </c>
      <c r="J2131">
        <v>-17</v>
      </c>
      <c r="K2131">
        <v>1354</v>
      </c>
      <c r="L2131">
        <v>10</v>
      </c>
      <c r="M2131">
        <v>86</v>
      </c>
      <c r="N2131">
        <v>-22</v>
      </c>
      <c r="O2131">
        <v>458813</v>
      </c>
      <c r="P2131">
        <f>(Table1[[#This Row],[ax]]-E$1)/E$2</f>
        <v>-4.4306870599660111E-2</v>
      </c>
      <c r="Q2131">
        <f>(Table1[[#This Row],[ay]]-F$1)/F$2</f>
        <v>0.99320635690889236</v>
      </c>
      <c r="R2131">
        <f>(Table1[[#This Row],[az]]-G$1)/G$2</f>
        <v>2.4024024024024023E-4</v>
      </c>
      <c r="S2131">
        <f>SQRT(Table1[[#This Row],[_ax]]*Table1[[#This Row],[_ax]]+Table1[[#This Row],[_ay]]*Table1[[#This Row],[_ay]]+Table1[[#This Row],[_az]]*Table1[[#This Row],[_az]])</f>
        <v>0.99419415805060041</v>
      </c>
      <c r="T2131" s="1">
        <f>ATAN2(Table1[[#This Row],[_az]],Table1[[#This Row],[_ay]])*180/PI()</f>
        <v>89.986141095985957</v>
      </c>
      <c r="U2131" s="1">
        <f>ATAN2(SQRT(Table1[[#This Row],[_ay]]*Table1[[#This Row],[_ay]]+Table1[[#This Row],[_az]]*Table1[[#This Row],[_az]]),Table1[[#This Row],[_ax]])*180/PI()</f>
        <v>-2.5542674288556704</v>
      </c>
    </row>
    <row r="2132" spans="1:21" x14ac:dyDescent="0.25">
      <c r="A2132" t="s">
        <v>2</v>
      </c>
      <c r="B2132" t="s">
        <v>1</v>
      </c>
      <c r="C2132" t="s">
        <v>0</v>
      </c>
      <c r="D2132" t="s">
        <v>5</v>
      </c>
      <c r="E2132">
        <v>-251</v>
      </c>
      <c r="F2132">
        <v>8284</v>
      </c>
      <c r="G2132">
        <v>1008</v>
      </c>
      <c r="H2132">
        <v>4</v>
      </c>
      <c r="I2132">
        <v>-3</v>
      </c>
      <c r="J2132">
        <v>-17</v>
      </c>
      <c r="K2132">
        <v>1358</v>
      </c>
      <c r="L2132">
        <v>12</v>
      </c>
      <c r="M2132">
        <v>102</v>
      </c>
      <c r="N2132">
        <v>-34</v>
      </c>
      <c r="O2132">
        <v>458863</v>
      </c>
      <c r="P2132">
        <f>(Table1[[#This Row],[ax]]-E$1)/E$2</f>
        <v>-4.4671036659383344E-2</v>
      </c>
      <c r="Q2132">
        <f>(Table1[[#This Row],[ay]]-F$1)/F$2</f>
        <v>0.99320635690889236</v>
      </c>
      <c r="R2132">
        <f>(Table1[[#This Row],[az]]-G$1)/G$2</f>
        <v>2.5225225225225223E-3</v>
      </c>
      <c r="S2132">
        <f>SQRT(Table1[[#This Row],[_ax]]*Table1[[#This Row],[_ax]]+Table1[[#This Row],[_ay]]*Table1[[#This Row],[_ay]]+Table1[[#This Row],[_az]]*Table1[[#This Row],[_az]])</f>
        <v>0.99421362495206966</v>
      </c>
      <c r="T2132" s="1">
        <f>ATAN2(Table1[[#This Row],[_az]],Table1[[#This Row],[_ay]])*180/PI()</f>
        <v>89.854481817900876</v>
      </c>
      <c r="U2132" s="1">
        <f>ATAN2(SQRT(Table1[[#This Row],[_ay]]*Table1[[#This Row],[_ay]]+Table1[[#This Row],[_az]]*Table1[[#This Row],[_az]]),Table1[[#This Row],[_ax]])*180/PI()</f>
        <v>-2.575225040559205</v>
      </c>
    </row>
    <row r="2133" spans="1:21" x14ac:dyDescent="0.25">
      <c r="A2133" t="s">
        <v>2</v>
      </c>
      <c r="B2133" t="s">
        <v>1</v>
      </c>
      <c r="C2133" t="s">
        <v>0</v>
      </c>
      <c r="D2133" t="s">
        <v>5</v>
      </c>
      <c r="E2133">
        <v>-246</v>
      </c>
      <c r="F2133">
        <v>8286</v>
      </c>
      <c r="G2133">
        <v>1006</v>
      </c>
      <c r="H2133">
        <v>4</v>
      </c>
      <c r="I2133">
        <v>-3</v>
      </c>
      <c r="J2133">
        <v>-18</v>
      </c>
      <c r="K2133">
        <v>1357</v>
      </c>
      <c r="L2133">
        <v>8</v>
      </c>
      <c r="M2133">
        <v>102</v>
      </c>
      <c r="N2133">
        <v>-32</v>
      </c>
      <c r="O2133">
        <v>458913</v>
      </c>
      <c r="P2133">
        <f>(Table1[[#This Row],[ax]]-E$1)/E$2</f>
        <v>-4.4064093226511288E-2</v>
      </c>
      <c r="Q2133">
        <f>(Table1[[#This Row],[ay]]-F$1)/F$2</f>
        <v>0.99344898701928908</v>
      </c>
      <c r="R2133">
        <f>(Table1[[#This Row],[az]]-G$1)/G$2</f>
        <v>2.2822822822822822E-3</v>
      </c>
      <c r="S2133">
        <f>SQRT(Table1[[#This Row],[_ax]]*Table1[[#This Row],[_ax]]+Table1[[#This Row],[_ay]]*Table1[[#This Row],[_ay]]+Table1[[#This Row],[_az]]*Table1[[#This Row],[_az]])</f>
        <v>0.99442834982412998</v>
      </c>
      <c r="T2133" s="1">
        <f>ATAN2(Table1[[#This Row],[_az]],Table1[[#This Row],[_ay]])*180/PI()</f>
        <v>89.868372796093539</v>
      </c>
      <c r="U2133" s="1">
        <f>ATAN2(SQRT(Table1[[#This Row],[_ay]]*Table1[[#This Row],[_ay]]+Table1[[#This Row],[_az]]*Table1[[#This Row],[_az]]),Table1[[#This Row],[_ax]])*180/PI()</f>
        <v>-2.5396636060001265</v>
      </c>
    </row>
    <row r="2134" spans="1:21" x14ac:dyDescent="0.25">
      <c r="A2134" t="s">
        <v>2</v>
      </c>
      <c r="B2134" t="s">
        <v>1</v>
      </c>
      <c r="C2134" t="s">
        <v>0</v>
      </c>
      <c r="D2134" t="s">
        <v>5</v>
      </c>
      <c r="E2134">
        <v>-248</v>
      </c>
      <c r="F2134">
        <v>8277</v>
      </c>
      <c r="G2134">
        <v>1000</v>
      </c>
      <c r="H2134">
        <v>4</v>
      </c>
      <c r="I2134">
        <v>-1</v>
      </c>
      <c r="J2134">
        <v>-18</v>
      </c>
      <c r="K2134">
        <v>1356</v>
      </c>
      <c r="L2134">
        <v>1</v>
      </c>
      <c r="M2134">
        <v>95</v>
      </c>
      <c r="N2134">
        <v>-21</v>
      </c>
      <c r="O2134">
        <v>458963</v>
      </c>
      <c r="P2134">
        <f>(Table1[[#This Row],[ax]]-E$1)/E$2</f>
        <v>-4.4306870599660111E-2</v>
      </c>
      <c r="Q2134">
        <f>(Table1[[#This Row],[ay]]-F$1)/F$2</f>
        <v>0.99235715152250392</v>
      </c>
      <c r="R2134">
        <f>(Table1[[#This Row],[az]]-G$1)/G$2</f>
        <v>1.5615615615615615E-3</v>
      </c>
      <c r="S2134">
        <f>SQRT(Table1[[#This Row],[_ax]]*Table1[[#This Row],[_ax]]+Table1[[#This Row],[_ay]]*Table1[[#This Row],[_ay]]+Table1[[#This Row],[_az]]*Table1[[#This Row],[_az]])</f>
        <v>0.9933469954827987</v>
      </c>
      <c r="T2134" s="1">
        <f>ATAN2(Table1[[#This Row],[_az]],Table1[[#This Row],[_ay]])*180/PI()</f>
        <v>89.909840108531995</v>
      </c>
      <c r="U2134" s="1">
        <f>ATAN2(SQRT(Table1[[#This Row],[_ay]]*Table1[[#This Row],[_ay]]+Table1[[#This Row],[_az]]*Table1[[#This Row],[_az]]),Table1[[#This Row],[_ax]])*180/PI()</f>
        <v>-2.5564472474363171</v>
      </c>
    </row>
    <row r="2135" spans="1:21" x14ac:dyDescent="0.25">
      <c r="A2135" t="s">
        <v>2</v>
      </c>
      <c r="B2135" t="s">
        <v>1</v>
      </c>
      <c r="C2135" t="s">
        <v>0</v>
      </c>
      <c r="D2135" t="s">
        <v>5</v>
      </c>
      <c r="E2135">
        <v>-250</v>
      </c>
      <c r="F2135">
        <v>8276</v>
      </c>
      <c r="G2135">
        <v>992</v>
      </c>
      <c r="H2135">
        <v>3</v>
      </c>
      <c r="I2135">
        <v>-4</v>
      </c>
      <c r="J2135">
        <v>-18</v>
      </c>
      <c r="K2135">
        <v>1356</v>
      </c>
      <c r="L2135">
        <v>9</v>
      </c>
      <c r="M2135">
        <v>93</v>
      </c>
      <c r="N2135">
        <v>-25</v>
      </c>
      <c r="O2135">
        <v>459013</v>
      </c>
      <c r="P2135">
        <f>(Table1[[#This Row],[ax]]-E$1)/E$2</f>
        <v>-4.4549647972808935E-2</v>
      </c>
      <c r="Q2135">
        <f>(Table1[[#This Row],[ay]]-F$1)/F$2</f>
        <v>0.99223583646730562</v>
      </c>
      <c r="R2135">
        <f>(Table1[[#This Row],[az]]-G$1)/G$2</f>
        <v>6.0060060060060057E-4</v>
      </c>
      <c r="S2135">
        <f>SQRT(Table1[[#This Row],[_ax]]*Table1[[#This Row],[_ax]]+Table1[[#This Row],[_ay]]*Table1[[#This Row],[_ay]]+Table1[[#This Row],[_az]]*Table1[[#This Row],[_az]])</f>
        <v>0.99323561506097657</v>
      </c>
      <c r="T2135" s="1">
        <f>ATAN2(Table1[[#This Row],[_az]],Table1[[#This Row],[_ay]])*180/PI()</f>
        <v>89.965318854530338</v>
      </c>
      <c r="U2135" s="1">
        <f>ATAN2(SQRT(Table1[[#This Row],[_ay]]*Table1[[#This Row],[_ay]]+Table1[[#This Row],[_az]]*Table1[[#This Row],[_az]]),Table1[[#This Row],[_ax]])*180/PI()</f>
        <v>-2.5707530001723642</v>
      </c>
    </row>
    <row r="2136" spans="1:21" x14ac:dyDescent="0.25">
      <c r="A2136" t="s">
        <v>2</v>
      </c>
      <c r="B2136" t="s">
        <v>1</v>
      </c>
      <c r="C2136" t="s">
        <v>0</v>
      </c>
      <c r="D2136" t="s">
        <v>5</v>
      </c>
      <c r="E2136">
        <v>-254</v>
      </c>
      <c r="F2136">
        <v>8277</v>
      </c>
      <c r="G2136">
        <v>1000</v>
      </c>
      <c r="H2136">
        <v>3</v>
      </c>
      <c r="I2136">
        <v>-3</v>
      </c>
      <c r="J2136">
        <v>-18</v>
      </c>
      <c r="K2136">
        <v>1354</v>
      </c>
      <c r="L2136">
        <v>10</v>
      </c>
      <c r="M2136">
        <v>90</v>
      </c>
      <c r="N2136">
        <v>-22</v>
      </c>
      <c r="O2136">
        <v>459063</v>
      </c>
      <c r="P2136">
        <f>(Table1[[#This Row],[ax]]-E$1)/E$2</f>
        <v>-4.5035202719106576E-2</v>
      </c>
      <c r="Q2136">
        <f>(Table1[[#This Row],[ay]]-F$1)/F$2</f>
        <v>0.99235715152250392</v>
      </c>
      <c r="R2136">
        <f>(Table1[[#This Row],[az]]-G$1)/G$2</f>
        <v>1.5615615615615615E-3</v>
      </c>
      <c r="S2136">
        <f>SQRT(Table1[[#This Row],[_ax]]*Table1[[#This Row],[_ax]]+Table1[[#This Row],[_ay]]*Table1[[#This Row],[_ay]]+Table1[[#This Row],[_az]]*Table1[[#This Row],[_az]])</f>
        <v>0.99337974820121999</v>
      </c>
      <c r="T2136" s="1">
        <f>ATAN2(Table1[[#This Row],[_az]],Table1[[#This Row],[_ay]])*180/PI()</f>
        <v>89.909840108531995</v>
      </c>
      <c r="U2136" s="1">
        <f>ATAN2(SQRT(Table1[[#This Row],[_ay]]*Table1[[#This Row],[_ay]]+Table1[[#This Row],[_az]]*Table1[[#This Row],[_az]]),Table1[[#This Row],[_ax]])*180/PI()</f>
        <v>-2.5984139059584801</v>
      </c>
    </row>
    <row r="2137" spans="1:21" x14ac:dyDescent="0.25">
      <c r="A2137" t="s">
        <v>2</v>
      </c>
      <c r="B2137" t="s">
        <v>1</v>
      </c>
      <c r="C2137" t="s">
        <v>0</v>
      </c>
      <c r="D2137" t="s">
        <v>5</v>
      </c>
      <c r="E2137">
        <v>-242</v>
      </c>
      <c r="F2137">
        <v>8279</v>
      </c>
      <c r="G2137">
        <v>1003</v>
      </c>
      <c r="H2137">
        <v>3</v>
      </c>
      <c r="I2137">
        <v>-2</v>
      </c>
      <c r="J2137">
        <v>-17</v>
      </c>
      <c r="K2137">
        <v>1352</v>
      </c>
      <c r="L2137">
        <v>13</v>
      </c>
      <c r="M2137">
        <v>93</v>
      </c>
      <c r="N2137">
        <v>-29</v>
      </c>
      <c r="O2137">
        <v>459113</v>
      </c>
      <c r="P2137">
        <f>(Table1[[#This Row],[ax]]-E$1)/E$2</f>
        <v>-4.3578538480213647E-2</v>
      </c>
      <c r="Q2137">
        <f>(Table1[[#This Row],[ay]]-F$1)/F$2</f>
        <v>0.99259978163290064</v>
      </c>
      <c r="R2137">
        <f>(Table1[[#This Row],[az]]-G$1)/G$2</f>
        <v>1.9219219219219219E-3</v>
      </c>
      <c r="S2137">
        <f>SQRT(Table1[[#This Row],[_ax]]*Table1[[#This Row],[_ax]]+Table1[[#This Row],[_ay]]*Table1[[#This Row],[_ay]]+Table1[[#This Row],[_az]]*Table1[[#This Row],[_az]])</f>
        <v>0.99355780370224434</v>
      </c>
      <c r="T2137" s="1">
        <f>ATAN2(Table1[[#This Row],[_az]],Table1[[#This Row],[_ay]])*180/PI()</f>
        <v>89.889061151226841</v>
      </c>
      <c r="U2137" s="1">
        <f>ATAN2(SQRT(Table1[[#This Row],[_ay]]*Table1[[#This Row],[_ay]]+Table1[[#This Row],[_az]]*Table1[[#This Row],[_az]]),Table1[[#This Row],[_ax]])*180/PI()</f>
        <v>-2.513862398119791</v>
      </c>
    </row>
    <row r="2138" spans="1:21" x14ac:dyDescent="0.25">
      <c r="A2138" t="s">
        <v>2</v>
      </c>
      <c r="B2138" t="s">
        <v>1</v>
      </c>
      <c r="C2138" t="s">
        <v>0</v>
      </c>
      <c r="D2138" t="s">
        <v>5</v>
      </c>
      <c r="E2138">
        <v>-248</v>
      </c>
      <c r="F2138">
        <v>8279</v>
      </c>
      <c r="G2138">
        <v>1001</v>
      </c>
      <c r="H2138">
        <v>2</v>
      </c>
      <c r="I2138">
        <v>-2</v>
      </c>
      <c r="J2138">
        <v>-17</v>
      </c>
      <c r="K2138">
        <v>1354</v>
      </c>
      <c r="L2138">
        <v>6</v>
      </c>
      <c r="M2138">
        <v>92</v>
      </c>
      <c r="N2138">
        <v>-32</v>
      </c>
      <c r="O2138">
        <v>459163</v>
      </c>
      <c r="P2138">
        <f>(Table1[[#This Row],[ax]]-E$1)/E$2</f>
        <v>-4.4306870599660111E-2</v>
      </c>
      <c r="Q2138">
        <f>(Table1[[#This Row],[ay]]-F$1)/F$2</f>
        <v>0.99259978163290064</v>
      </c>
      <c r="R2138">
        <f>(Table1[[#This Row],[az]]-G$1)/G$2</f>
        <v>1.6816816816816818E-3</v>
      </c>
      <c r="S2138">
        <f>SQRT(Table1[[#This Row],[_ax]]*Table1[[#This Row],[_ax]]+Table1[[#This Row],[_ay]]*Table1[[#This Row],[_ay]]+Table1[[#This Row],[_az]]*Table1[[#This Row],[_az]])</f>
        <v>0.99358957992387165</v>
      </c>
      <c r="T2138" s="1">
        <f>ATAN2(Table1[[#This Row],[_az]],Table1[[#This Row],[_ay]])*180/PI()</f>
        <v>89.902928478891724</v>
      </c>
      <c r="U2138" s="1">
        <f>ATAN2(SQRT(Table1[[#This Row],[_ay]]*Table1[[#This Row],[_ay]]+Table1[[#This Row],[_az]]*Table1[[#This Row],[_az]]),Table1[[#This Row],[_ax]])*180/PI()</f>
        <v>-2.5558226776428015</v>
      </c>
    </row>
    <row r="2139" spans="1:21" x14ac:dyDescent="0.25">
      <c r="A2139" t="s">
        <v>2</v>
      </c>
      <c r="B2139" t="s">
        <v>1</v>
      </c>
      <c r="C2139" t="s">
        <v>0</v>
      </c>
      <c r="D2139" t="s">
        <v>5</v>
      </c>
      <c r="E2139">
        <v>-246</v>
      </c>
      <c r="F2139">
        <v>8280</v>
      </c>
      <c r="G2139">
        <v>990</v>
      </c>
      <c r="H2139">
        <v>3</v>
      </c>
      <c r="I2139">
        <v>-2</v>
      </c>
      <c r="J2139">
        <v>-17</v>
      </c>
      <c r="K2139">
        <v>1353</v>
      </c>
      <c r="L2139">
        <v>17</v>
      </c>
      <c r="M2139">
        <v>93</v>
      </c>
      <c r="N2139">
        <v>-37</v>
      </c>
      <c r="O2139">
        <v>459213</v>
      </c>
      <c r="P2139">
        <f>(Table1[[#This Row],[ax]]-E$1)/E$2</f>
        <v>-4.4064093226511288E-2</v>
      </c>
      <c r="Q2139">
        <f>(Table1[[#This Row],[ay]]-F$1)/F$2</f>
        <v>0.99272109668809905</v>
      </c>
      <c r="R2139">
        <f>(Table1[[#This Row],[az]]-G$1)/G$2</f>
        <v>3.6036036036036037E-4</v>
      </c>
      <c r="S2139">
        <f>SQRT(Table1[[#This Row],[_ax]]*Table1[[#This Row],[_ax]]+Table1[[#This Row],[_ay]]*Table1[[#This Row],[_ay]]+Table1[[#This Row],[_az]]*Table1[[#This Row],[_az]])</f>
        <v>0.9936986213038066</v>
      </c>
      <c r="T2139" s="1">
        <f>ATAN2(Table1[[#This Row],[_az]],Table1[[#This Row],[_ay]])*180/PI()</f>
        <v>89.979201482758398</v>
      </c>
      <c r="U2139" s="1">
        <f>ATAN2(SQRT(Table1[[#This Row],[_ay]]*Table1[[#This Row],[_ay]]+Table1[[#This Row],[_az]]*Table1[[#This Row],[_az]]),Table1[[#This Row],[_ax]])*180/PI()</f>
        <v>-2.5415298468841971</v>
      </c>
    </row>
    <row r="2140" spans="1:21" x14ac:dyDescent="0.25">
      <c r="A2140" t="s">
        <v>2</v>
      </c>
      <c r="B2140" t="s">
        <v>1</v>
      </c>
      <c r="C2140" t="s">
        <v>0</v>
      </c>
      <c r="D2140" t="s">
        <v>5</v>
      </c>
      <c r="E2140">
        <v>-247</v>
      </c>
      <c r="F2140">
        <v>8280</v>
      </c>
      <c r="G2140">
        <v>992</v>
      </c>
      <c r="H2140">
        <v>3</v>
      </c>
      <c r="I2140">
        <v>-1</v>
      </c>
      <c r="J2140">
        <v>-17</v>
      </c>
      <c r="K2140">
        <v>1353</v>
      </c>
      <c r="L2140">
        <v>11</v>
      </c>
      <c r="M2140">
        <v>91</v>
      </c>
      <c r="N2140">
        <v>-23</v>
      </c>
      <c r="O2140">
        <v>459263</v>
      </c>
      <c r="P2140">
        <f>(Table1[[#This Row],[ax]]-E$1)/E$2</f>
        <v>-4.4185481913085703E-2</v>
      </c>
      <c r="Q2140">
        <f>(Table1[[#This Row],[ay]]-F$1)/F$2</f>
        <v>0.99272109668809905</v>
      </c>
      <c r="R2140">
        <f>(Table1[[#This Row],[az]]-G$1)/G$2</f>
        <v>6.0060060060060057E-4</v>
      </c>
      <c r="S2140">
        <f>SQRT(Table1[[#This Row],[_ax]]*Table1[[#This Row],[_ax]]+Table1[[#This Row],[_ay]]*Table1[[#This Row],[_ay]]+Table1[[#This Row],[_az]]*Table1[[#This Row],[_az]])</f>
        <v>0.99370412766708138</v>
      </c>
      <c r="T2140" s="1">
        <f>ATAN2(Table1[[#This Row],[_az]],Table1[[#This Row],[_ay]])*180/PI()</f>
        <v>89.965335807304143</v>
      </c>
      <c r="U2140" s="1">
        <f>ATAN2(SQRT(Table1[[#This Row],[_ay]]*Table1[[#This Row],[_ay]]+Table1[[#This Row],[_az]]*Table1[[#This Row],[_az]]),Table1[[#This Row],[_ax]])*180/PI()</f>
        <v>-2.5485217898813208</v>
      </c>
    </row>
    <row r="2141" spans="1:21" x14ac:dyDescent="0.25">
      <c r="A2141" t="s">
        <v>2</v>
      </c>
      <c r="B2141" t="s">
        <v>1</v>
      </c>
      <c r="C2141" t="s">
        <v>0</v>
      </c>
      <c r="D2141" t="s">
        <v>5</v>
      </c>
      <c r="E2141">
        <v>-255</v>
      </c>
      <c r="F2141">
        <v>8286</v>
      </c>
      <c r="G2141">
        <v>994</v>
      </c>
      <c r="H2141">
        <v>3</v>
      </c>
      <c r="I2141">
        <v>-2</v>
      </c>
      <c r="J2141">
        <v>-18</v>
      </c>
      <c r="K2141">
        <v>1353</v>
      </c>
      <c r="L2141">
        <v>15</v>
      </c>
      <c r="M2141">
        <v>99</v>
      </c>
      <c r="N2141">
        <v>-23</v>
      </c>
      <c r="O2141">
        <v>459313</v>
      </c>
      <c r="P2141">
        <f>(Table1[[#This Row],[ax]]-E$1)/E$2</f>
        <v>-4.5156591405680992E-2</v>
      </c>
      <c r="Q2141">
        <f>(Table1[[#This Row],[ay]]-F$1)/F$2</f>
        <v>0.99344898701928908</v>
      </c>
      <c r="R2141">
        <f>(Table1[[#This Row],[az]]-G$1)/G$2</f>
        <v>8.4084084084084089E-4</v>
      </c>
      <c r="S2141">
        <f>SQRT(Table1[[#This Row],[_ax]]*Table1[[#This Row],[_ax]]+Table1[[#This Row],[_ay]]*Table1[[#This Row],[_ay]]+Table1[[#This Row],[_az]]*Table1[[#This Row],[_az]])</f>
        <v>0.99447509499753228</v>
      </c>
      <c r="T2141" s="1">
        <f>ATAN2(Table1[[#This Row],[_az]],Table1[[#This Row],[_ay]])*180/PI()</f>
        <v>89.951505693248649</v>
      </c>
      <c r="U2141" s="1">
        <f>ATAN2(SQRT(Table1[[#This Row],[_ay]]*Table1[[#This Row],[_ay]]+Table1[[#This Row],[_az]]*Table1[[#This Row],[_az]]),Table1[[#This Row],[_ax]])*180/PI()</f>
        <v>-2.6025508696408814</v>
      </c>
    </row>
    <row r="2142" spans="1:21" x14ac:dyDescent="0.25">
      <c r="A2142" t="s">
        <v>2</v>
      </c>
      <c r="B2142" t="s">
        <v>1</v>
      </c>
      <c r="C2142" t="s">
        <v>0</v>
      </c>
      <c r="D2142" t="s">
        <v>5</v>
      </c>
      <c r="E2142">
        <v>-248</v>
      </c>
      <c r="F2142">
        <v>8282</v>
      </c>
      <c r="G2142">
        <v>997</v>
      </c>
      <c r="H2142">
        <v>4</v>
      </c>
      <c r="I2142">
        <v>-1</v>
      </c>
      <c r="J2142">
        <v>-18</v>
      </c>
      <c r="K2142">
        <v>1354</v>
      </c>
      <c r="L2142">
        <v>10</v>
      </c>
      <c r="M2142">
        <v>88</v>
      </c>
      <c r="N2142">
        <v>-32</v>
      </c>
      <c r="O2142">
        <v>459363</v>
      </c>
      <c r="P2142">
        <f>(Table1[[#This Row],[ax]]-E$1)/E$2</f>
        <v>-4.4306870599660111E-2</v>
      </c>
      <c r="Q2142">
        <f>(Table1[[#This Row],[ay]]-F$1)/F$2</f>
        <v>0.99296372679849565</v>
      </c>
      <c r="R2142">
        <f>(Table1[[#This Row],[az]]-G$1)/G$2</f>
        <v>1.2012012012012011E-3</v>
      </c>
      <c r="S2142">
        <f>SQRT(Table1[[#This Row],[_ax]]*Table1[[#This Row],[_ax]]+Table1[[#This Row],[_ay]]*Table1[[#This Row],[_ay]]+Table1[[#This Row],[_az]]*Table1[[#This Row],[_az]])</f>
        <v>0.99395246586756769</v>
      </c>
      <c r="T2142" s="1">
        <f>ATAN2(Table1[[#This Row],[_az]],Table1[[#This Row],[_ay]])*180/PI()</f>
        <v>89.930688580312562</v>
      </c>
      <c r="U2142" s="1">
        <f>ATAN2(SQRT(Table1[[#This Row],[_ay]]*Table1[[#This Row],[_ay]]+Table1[[#This Row],[_az]]*Table1[[#This Row],[_az]]),Table1[[#This Row],[_ax]])*180/PI()</f>
        <v>-2.5548889434054258</v>
      </c>
    </row>
    <row r="2143" spans="1:21" x14ac:dyDescent="0.25">
      <c r="A2143" t="s">
        <v>2</v>
      </c>
      <c r="B2143" t="s">
        <v>1</v>
      </c>
      <c r="C2143" t="s">
        <v>0</v>
      </c>
      <c r="D2143" t="s">
        <v>5</v>
      </c>
      <c r="E2143">
        <v>-247</v>
      </c>
      <c r="F2143">
        <v>8278</v>
      </c>
      <c r="G2143">
        <v>998</v>
      </c>
      <c r="H2143">
        <v>4</v>
      </c>
      <c r="I2143">
        <v>-2</v>
      </c>
      <c r="J2143">
        <v>-17</v>
      </c>
      <c r="K2143">
        <v>1357</v>
      </c>
      <c r="L2143">
        <v>18</v>
      </c>
      <c r="M2143">
        <v>84</v>
      </c>
      <c r="N2143">
        <v>-28</v>
      </c>
      <c r="O2143">
        <v>459413</v>
      </c>
      <c r="P2143">
        <f>(Table1[[#This Row],[ax]]-E$1)/E$2</f>
        <v>-4.4185481913085703E-2</v>
      </c>
      <c r="Q2143">
        <f>(Table1[[#This Row],[ay]]-F$1)/F$2</f>
        <v>0.99247846657770233</v>
      </c>
      <c r="R2143">
        <f>(Table1[[#This Row],[az]]-G$1)/G$2</f>
        <v>1.3213213213213214E-3</v>
      </c>
      <c r="S2143">
        <f>SQRT(Table1[[#This Row],[_ax]]*Table1[[#This Row],[_ax]]+Table1[[#This Row],[_ay]]*Table1[[#This Row],[_ay]]+Table1[[#This Row],[_az]]*Table1[[#This Row],[_az]])</f>
        <v>0.99346243478168472</v>
      </c>
      <c r="T2143" s="1">
        <f>ATAN2(Table1[[#This Row],[_az]],Table1[[#This Row],[_ay]])*180/PI()</f>
        <v>89.923720168332792</v>
      </c>
      <c r="U2143" s="1">
        <f>ATAN2(SQRT(Table1[[#This Row],[_ay]]*Table1[[#This Row],[_ay]]+Table1[[#This Row],[_az]]*Table1[[#This Row],[_az]]),Table1[[#This Row],[_ax]])*180/PI()</f>
        <v>-2.5491422122089542</v>
      </c>
    </row>
    <row r="2144" spans="1:21" x14ac:dyDescent="0.25">
      <c r="A2144" t="s">
        <v>2</v>
      </c>
      <c r="B2144" t="s">
        <v>1</v>
      </c>
      <c r="C2144" t="s">
        <v>0</v>
      </c>
      <c r="D2144" t="s">
        <v>5</v>
      </c>
      <c r="E2144">
        <v>-253</v>
      </c>
      <c r="F2144">
        <v>8280</v>
      </c>
      <c r="G2144">
        <v>994</v>
      </c>
      <c r="H2144">
        <v>4</v>
      </c>
      <c r="I2144">
        <v>-1</v>
      </c>
      <c r="J2144">
        <v>-18</v>
      </c>
      <c r="K2144">
        <v>1354</v>
      </c>
      <c r="L2144">
        <v>19</v>
      </c>
      <c r="M2144">
        <v>89</v>
      </c>
      <c r="N2144">
        <v>-25</v>
      </c>
      <c r="O2144">
        <v>459463</v>
      </c>
      <c r="P2144">
        <f>(Table1[[#This Row],[ax]]-E$1)/E$2</f>
        <v>-4.4913814032532168E-2</v>
      </c>
      <c r="Q2144">
        <f>(Table1[[#This Row],[ay]]-F$1)/F$2</f>
        <v>0.99272109668809905</v>
      </c>
      <c r="R2144">
        <f>(Table1[[#This Row],[az]]-G$1)/G$2</f>
        <v>8.4084084084084089E-4</v>
      </c>
      <c r="S2144">
        <f>SQRT(Table1[[#This Row],[_ax]]*Table1[[#This Row],[_ax]]+Table1[[#This Row],[_ay]]*Table1[[#This Row],[_ay]]+Table1[[#This Row],[_az]]*Table1[[#This Row],[_az]])</f>
        <v>0.99373695388361738</v>
      </c>
      <c r="T2144" s="1">
        <f>ATAN2(Table1[[#This Row],[_az]],Table1[[#This Row],[_ay]])*180/PI()</f>
        <v>89.9514701359101</v>
      </c>
      <c r="U2144" s="1">
        <f>ATAN2(SQRT(Table1[[#This Row],[_ay]]*Table1[[#This Row],[_ay]]+Table1[[#This Row],[_az]]*Table1[[#This Row],[_az]]),Table1[[#This Row],[_ax]])*180/PI()</f>
        <v>-2.5904731747261924</v>
      </c>
    </row>
    <row r="2145" spans="1:21" x14ac:dyDescent="0.25">
      <c r="A2145" t="s">
        <v>2</v>
      </c>
      <c r="B2145" t="s">
        <v>1</v>
      </c>
      <c r="C2145" t="s">
        <v>0</v>
      </c>
      <c r="D2145" t="s">
        <v>5</v>
      </c>
      <c r="E2145">
        <v>-252</v>
      </c>
      <c r="F2145">
        <v>8282</v>
      </c>
      <c r="G2145">
        <v>990</v>
      </c>
      <c r="H2145">
        <v>4</v>
      </c>
      <c r="I2145">
        <v>-1</v>
      </c>
      <c r="J2145">
        <v>-18</v>
      </c>
      <c r="K2145">
        <v>1357</v>
      </c>
      <c r="L2145">
        <v>11</v>
      </c>
      <c r="M2145">
        <v>87</v>
      </c>
      <c r="N2145">
        <v>-31</v>
      </c>
      <c r="O2145">
        <v>459513</v>
      </c>
      <c r="P2145">
        <f>(Table1[[#This Row],[ax]]-E$1)/E$2</f>
        <v>-4.4792425345957759E-2</v>
      </c>
      <c r="Q2145">
        <f>(Table1[[#This Row],[ay]]-F$1)/F$2</f>
        <v>0.99296372679849565</v>
      </c>
      <c r="R2145">
        <f>(Table1[[#This Row],[az]]-G$1)/G$2</f>
        <v>3.6036036036036037E-4</v>
      </c>
      <c r="S2145">
        <f>SQRT(Table1[[#This Row],[_ax]]*Table1[[#This Row],[_ax]]+Table1[[#This Row],[_ay]]*Table1[[#This Row],[_ay]]+Table1[[#This Row],[_az]]*Table1[[#This Row],[_az]])</f>
        <v>0.99397356804168591</v>
      </c>
      <c r="T2145" s="1">
        <f>ATAN2(Table1[[#This Row],[_az]],Table1[[#This Row],[_ay]])*180/PI()</f>
        <v>89.979206564863588</v>
      </c>
      <c r="U2145" s="1">
        <f>ATAN2(SQRT(Table1[[#This Row],[_ay]]*Table1[[#This Row],[_ay]]+Table1[[#This Row],[_az]]*Table1[[#This Row],[_az]]),Table1[[#This Row],[_ax]])*180/PI()</f>
        <v>-2.5828517327013145</v>
      </c>
    </row>
    <row r="2146" spans="1:21" x14ac:dyDescent="0.25">
      <c r="A2146" t="s">
        <v>2</v>
      </c>
      <c r="B2146" t="s">
        <v>1</v>
      </c>
      <c r="C2146" t="s">
        <v>0</v>
      </c>
      <c r="D2146" t="s">
        <v>5</v>
      </c>
      <c r="E2146">
        <v>-251</v>
      </c>
      <c r="F2146">
        <v>8282</v>
      </c>
      <c r="G2146">
        <v>996</v>
      </c>
      <c r="H2146">
        <v>4</v>
      </c>
      <c r="I2146">
        <v>-1</v>
      </c>
      <c r="J2146">
        <v>-17</v>
      </c>
      <c r="K2146">
        <v>1355</v>
      </c>
      <c r="L2146">
        <v>17</v>
      </c>
      <c r="M2146">
        <v>89</v>
      </c>
      <c r="N2146">
        <v>-23</v>
      </c>
      <c r="O2146">
        <v>459563</v>
      </c>
      <c r="P2146">
        <f>(Table1[[#This Row],[ax]]-E$1)/E$2</f>
        <v>-4.4671036659383344E-2</v>
      </c>
      <c r="Q2146">
        <f>(Table1[[#This Row],[ay]]-F$1)/F$2</f>
        <v>0.99296372679849565</v>
      </c>
      <c r="R2146">
        <f>(Table1[[#This Row],[az]]-G$1)/G$2</f>
        <v>1.0810810810810811E-3</v>
      </c>
      <c r="S2146">
        <f>SQRT(Table1[[#This Row],[_ax]]*Table1[[#This Row],[_ax]]+Table1[[#This Row],[_ay]]*Table1[[#This Row],[_ay]]+Table1[[#This Row],[_az]]*Table1[[#This Row],[_az]])</f>
        <v>0.99396862776955153</v>
      </c>
      <c r="T2146" s="1">
        <f>ATAN2(Table1[[#This Row],[_az]],Table1[[#This Row],[_ay]])*180/PI()</f>
        <v>89.937619716499754</v>
      </c>
      <c r="U2146" s="1">
        <f>ATAN2(SQRT(Table1[[#This Row],[_ay]]*Table1[[#This Row],[_ay]]+Table1[[#This Row],[_az]]*Table1[[#This Row],[_az]]),Table1[[#This Row],[_ax]])*180/PI()</f>
        <v>-2.5758602197963145</v>
      </c>
    </row>
    <row r="2147" spans="1:21" x14ac:dyDescent="0.25">
      <c r="A2147" t="s">
        <v>2</v>
      </c>
      <c r="B2147" t="s">
        <v>1</v>
      </c>
      <c r="C2147" t="s">
        <v>0</v>
      </c>
      <c r="D2147" t="s">
        <v>5</v>
      </c>
      <c r="E2147">
        <v>-246</v>
      </c>
      <c r="F2147">
        <v>8281</v>
      </c>
      <c r="G2147">
        <v>1004</v>
      </c>
      <c r="H2147">
        <v>4</v>
      </c>
      <c r="I2147">
        <v>0</v>
      </c>
      <c r="J2147">
        <v>-17</v>
      </c>
      <c r="K2147">
        <v>1352</v>
      </c>
      <c r="L2147">
        <v>18</v>
      </c>
      <c r="M2147">
        <v>102</v>
      </c>
      <c r="N2147">
        <v>-36</v>
      </c>
      <c r="O2147">
        <v>459613</v>
      </c>
      <c r="P2147">
        <f>(Table1[[#This Row],[ax]]-E$1)/E$2</f>
        <v>-4.4064093226511288E-2</v>
      </c>
      <c r="Q2147">
        <f>(Table1[[#This Row],[ay]]-F$1)/F$2</f>
        <v>0.99284241174329735</v>
      </c>
      <c r="R2147">
        <f>(Table1[[#This Row],[az]]-G$1)/G$2</f>
        <v>2.0420420420420421E-3</v>
      </c>
      <c r="S2147">
        <f>SQRT(Table1[[#This Row],[_ax]]*Table1[[#This Row],[_ax]]+Table1[[#This Row],[_ay]]*Table1[[#This Row],[_ay]]+Table1[[#This Row],[_az]]*Table1[[#This Row],[_az]])</f>
        <v>0.99382184963092024</v>
      </c>
      <c r="T2147" s="1">
        <f>ATAN2(Table1[[#This Row],[_az]],Table1[[#This Row],[_ay]])*180/PI()</f>
        <v>89.882156297683792</v>
      </c>
      <c r="U2147" s="1">
        <f>ATAN2(SQRT(Table1[[#This Row],[_ay]]*Table1[[#This Row],[_ay]]+Table1[[#This Row],[_az]]*Table1[[#This Row],[_az]]),Table1[[#This Row],[_ax]])*180/PI()</f>
        <v>-2.5412145046437273</v>
      </c>
    </row>
    <row r="2148" spans="1:21" x14ac:dyDescent="0.25">
      <c r="A2148" t="s">
        <v>2</v>
      </c>
      <c r="B2148" t="s">
        <v>1</v>
      </c>
      <c r="C2148" t="s">
        <v>0</v>
      </c>
      <c r="D2148" t="s">
        <v>5</v>
      </c>
      <c r="E2148">
        <v>-243</v>
      </c>
      <c r="F2148">
        <v>8284</v>
      </c>
      <c r="G2148">
        <v>999</v>
      </c>
      <c r="H2148">
        <v>4</v>
      </c>
      <c r="I2148">
        <v>-1</v>
      </c>
      <c r="J2148">
        <v>-17</v>
      </c>
      <c r="K2148">
        <v>1353</v>
      </c>
      <c r="L2148">
        <v>12</v>
      </c>
      <c r="M2148">
        <v>96</v>
      </c>
      <c r="N2148">
        <v>-28</v>
      </c>
      <c r="O2148">
        <v>459663</v>
      </c>
      <c r="P2148">
        <f>(Table1[[#This Row],[ax]]-E$1)/E$2</f>
        <v>-4.3699927166788055E-2</v>
      </c>
      <c r="Q2148">
        <f>(Table1[[#This Row],[ay]]-F$1)/F$2</f>
        <v>0.99320635690889236</v>
      </c>
      <c r="R2148">
        <f>(Table1[[#This Row],[az]]-G$1)/G$2</f>
        <v>1.4414414414414415E-3</v>
      </c>
      <c r="S2148">
        <f>SQRT(Table1[[#This Row],[_ax]]*Table1[[#This Row],[_ax]]+Table1[[#This Row],[_ay]]*Table1[[#This Row],[_ay]]+Table1[[#This Row],[_az]]*Table1[[#This Row],[_az]])</f>
        <v>0.99416831009243389</v>
      </c>
      <c r="T2148" s="1">
        <f>ATAN2(Table1[[#This Row],[_az]],Table1[[#This Row],[_ay]])*180/PI()</f>
        <v>89.916846632675359</v>
      </c>
      <c r="U2148" s="1">
        <f>ATAN2(SQRT(Table1[[#This Row],[_ay]]*Table1[[#This Row],[_ay]]+Table1[[#This Row],[_az]]*Table1[[#This Row],[_az]]),Table1[[#This Row],[_ax]])*180/PI()</f>
        <v>-2.5193202826950474</v>
      </c>
    </row>
    <row r="2149" spans="1:21" x14ac:dyDescent="0.25">
      <c r="A2149" t="s">
        <v>2</v>
      </c>
      <c r="B2149" t="s">
        <v>1</v>
      </c>
      <c r="C2149" t="s">
        <v>0</v>
      </c>
      <c r="D2149" t="s">
        <v>5</v>
      </c>
      <c r="E2149">
        <v>-246</v>
      </c>
      <c r="F2149">
        <v>8282</v>
      </c>
      <c r="G2149">
        <v>989</v>
      </c>
      <c r="H2149">
        <v>4</v>
      </c>
      <c r="I2149">
        <v>-2</v>
      </c>
      <c r="J2149">
        <v>-18</v>
      </c>
      <c r="K2149">
        <v>1353</v>
      </c>
      <c r="L2149">
        <v>17</v>
      </c>
      <c r="M2149">
        <v>91</v>
      </c>
      <c r="N2149">
        <v>-29</v>
      </c>
      <c r="O2149">
        <v>459713</v>
      </c>
      <c r="P2149">
        <f>(Table1[[#This Row],[ax]]-E$1)/E$2</f>
        <v>-4.4064093226511288E-2</v>
      </c>
      <c r="Q2149">
        <f>(Table1[[#This Row],[ay]]-F$1)/F$2</f>
        <v>0.99296372679849565</v>
      </c>
      <c r="R2149">
        <f>(Table1[[#This Row],[az]]-G$1)/G$2</f>
        <v>2.4024024024024023E-4</v>
      </c>
      <c r="S2149">
        <f>SQRT(Table1[[#This Row],[_ax]]*Table1[[#This Row],[_ax]]+Table1[[#This Row],[_ay]]*Table1[[#This Row],[_ay]]+Table1[[#This Row],[_az]]*Table1[[#This Row],[_az]])</f>
        <v>0.99394097649951296</v>
      </c>
      <c r="T2149" s="1">
        <f>ATAN2(Table1[[#This Row],[_az]],Table1[[#This Row],[_ay]])*180/PI()</f>
        <v>89.986137709570954</v>
      </c>
      <c r="U2149" s="1">
        <f>ATAN2(SQRT(Table1[[#This Row],[_ay]]*Table1[[#This Row],[_ay]]+Table1[[#This Row],[_az]]*Table1[[#This Row],[_az]]),Table1[[#This Row],[_ax]])*180/PI()</f>
        <v>-2.5409097324720036</v>
      </c>
    </row>
    <row r="2150" spans="1:21" x14ac:dyDescent="0.25">
      <c r="A2150" t="s">
        <v>2</v>
      </c>
      <c r="B2150" t="s">
        <v>1</v>
      </c>
      <c r="C2150" t="s">
        <v>0</v>
      </c>
      <c r="D2150" t="s">
        <v>5</v>
      </c>
      <c r="E2150">
        <v>-248</v>
      </c>
      <c r="F2150">
        <v>8273</v>
      </c>
      <c r="G2150">
        <v>991</v>
      </c>
      <c r="H2150">
        <v>4</v>
      </c>
      <c r="I2150">
        <v>-2</v>
      </c>
      <c r="J2150">
        <v>-17</v>
      </c>
      <c r="K2150">
        <v>1354</v>
      </c>
      <c r="L2150">
        <v>13</v>
      </c>
      <c r="M2150">
        <v>91</v>
      </c>
      <c r="N2150">
        <v>-25</v>
      </c>
      <c r="O2150">
        <v>459763</v>
      </c>
      <c r="P2150">
        <f>(Table1[[#This Row],[ax]]-E$1)/E$2</f>
        <v>-4.4306870599660111E-2</v>
      </c>
      <c r="Q2150">
        <f>(Table1[[#This Row],[ay]]-F$1)/F$2</f>
        <v>0.9918718913017105</v>
      </c>
      <c r="R2150">
        <f>(Table1[[#This Row],[az]]-G$1)/G$2</f>
        <v>4.8048048048048047E-4</v>
      </c>
      <c r="S2150">
        <f>SQRT(Table1[[#This Row],[_ax]]*Table1[[#This Row],[_ax]]+Table1[[#This Row],[_ay]]*Table1[[#This Row],[_ay]]+Table1[[#This Row],[_az]]*Table1[[#This Row],[_az]])</f>
        <v>0.99286110730467203</v>
      </c>
      <c r="T2150" s="1">
        <f>ATAN2(Table1[[#This Row],[_az]],Table1[[#This Row],[_ay]])*180/PI()</f>
        <v>89.972244902030184</v>
      </c>
      <c r="U2150" s="1">
        <f>ATAN2(SQRT(Table1[[#This Row],[_ay]]*Table1[[#This Row],[_ay]]+Table1[[#This Row],[_az]]*Table1[[#This Row],[_az]]),Table1[[#This Row],[_ax]])*180/PI()</f>
        <v>-2.5576991577390378</v>
      </c>
    </row>
    <row r="2151" spans="1:21" x14ac:dyDescent="0.25">
      <c r="A2151" t="s">
        <v>2</v>
      </c>
      <c r="B2151" t="s">
        <v>1</v>
      </c>
      <c r="C2151" t="s">
        <v>0</v>
      </c>
      <c r="D2151" t="s">
        <v>5</v>
      </c>
      <c r="E2151">
        <v>-248</v>
      </c>
      <c r="F2151">
        <v>8279</v>
      </c>
      <c r="G2151">
        <v>991</v>
      </c>
      <c r="H2151">
        <v>4</v>
      </c>
      <c r="I2151">
        <v>-2</v>
      </c>
      <c r="J2151">
        <v>-17</v>
      </c>
      <c r="K2151">
        <v>1356</v>
      </c>
      <c r="L2151">
        <v>9</v>
      </c>
      <c r="M2151">
        <v>91</v>
      </c>
      <c r="N2151">
        <v>-27</v>
      </c>
      <c r="O2151">
        <v>459813</v>
      </c>
      <c r="P2151">
        <f>(Table1[[#This Row],[ax]]-E$1)/E$2</f>
        <v>-4.4306870599660111E-2</v>
      </c>
      <c r="Q2151">
        <f>(Table1[[#This Row],[ay]]-F$1)/F$2</f>
        <v>0.99259978163290064</v>
      </c>
      <c r="R2151">
        <f>(Table1[[#This Row],[az]]-G$1)/G$2</f>
        <v>4.8048048048048047E-4</v>
      </c>
      <c r="S2151">
        <f>SQRT(Table1[[#This Row],[_ax]]*Table1[[#This Row],[_ax]]+Table1[[#This Row],[_ay]]*Table1[[#This Row],[_ay]]+Table1[[#This Row],[_az]]*Table1[[#This Row],[_az]])</f>
        <v>0.99358827294886554</v>
      </c>
      <c r="T2151" s="1">
        <f>ATAN2(Table1[[#This Row],[_az]],Table1[[#This Row],[_ay]])*180/PI()</f>
        <v>89.972265255313232</v>
      </c>
      <c r="U2151" s="1">
        <f>ATAN2(SQRT(Table1[[#This Row],[_ay]]*Table1[[#This Row],[_ay]]+Table1[[#This Row],[_az]]*Table1[[#This Row],[_az]]),Table1[[#This Row],[_ax]])*180/PI()</f>
        <v>-2.5558260418267671</v>
      </c>
    </row>
    <row r="2152" spans="1:21" x14ac:dyDescent="0.25">
      <c r="A2152" t="s">
        <v>2</v>
      </c>
      <c r="B2152" t="s">
        <v>1</v>
      </c>
      <c r="C2152" t="s">
        <v>0</v>
      </c>
      <c r="D2152" t="s">
        <v>5</v>
      </c>
      <c r="E2152">
        <v>-247</v>
      </c>
      <c r="F2152">
        <v>8279</v>
      </c>
      <c r="G2152">
        <v>996</v>
      </c>
      <c r="H2152">
        <v>4</v>
      </c>
      <c r="I2152">
        <v>0</v>
      </c>
      <c r="J2152">
        <v>-18</v>
      </c>
      <c r="K2152">
        <v>1357</v>
      </c>
      <c r="L2152">
        <v>9</v>
      </c>
      <c r="M2152">
        <v>91</v>
      </c>
      <c r="N2152">
        <v>-23</v>
      </c>
      <c r="O2152">
        <v>459863</v>
      </c>
      <c r="P2152">
        <f>(Table1[[#This Row],[ax]]-E$1)/E$2</f>
        <v>-4.4185481913085703E-2</v>
      </c>
      <c r="Q2152">
        <f>(Table1[[#This Row],[ay]]-F$1)/F$2</f>
        <v>0.99259978163290064</v>
      </c>
      <c r="R2152">
        <f>(Table1[[#This Row],[az]]-G$1)/G$2</f>
        <v>1.0810810810810811E-3</v>
      </c>
      <c r="S2152">
        <f>SQRT(Table1[[#This Row],[_ax]]*Table1[[#This Row],[_ax]]+Table1[[#This Row],[_ay]]*Table1[[#This Row],[_ay]]+Table1[[#This Row],[_az]]*Table1[[#This Row],[_az]])</f>
        <v>0.993583339255383</v>
      </c>
      <c r="T2152" s="1">
        <f>ATAN2(Table1[[#This Row],[_az]],Table1[[#This Row],[_ay]])*180/PI()</f>
        <v>89.937596844255495</v>
      </c>
      <c r="U2152" s="1">
        <f>ATAN2(SQRT(Table1[[#This Row],[_ay]]*Table1[[#This Row],[_ay]]+Table1[[#This Row],[_az]]*Table1[[#This Row],[_az]]),Table1[[#This Row],[_ax]])*180/PI()</f>
        <v>-2.5488318143129645</v>
      </c>
    </row>
    <row r="2153" spans="1:21" x14ac:dyDescent="0.25">
      <c r="A2153" t="s">
        <v>2</v>
      </c>
      <c r="B2153" t="s">
        <v>1</v>
      </c>
      <c r="C2153" t="s">
        <v>0</v>
      </c>
      <c r="D2153" t="s">
        <v>5</v>
      </c>
      <c r="E2153">
        <v>-245</v>
      </c>
      <c r="F2153">
        <v>8278</v>
      </c>
      <c r="G2153">
        <v>1001</v>
      </c>
      <c r="H2153">
        <v>3</v>
      </c>
      <c r="I2153">
        <v>-1</v>
      </c>
      <c r="J2153">
        <v>-16</v>
      </c>
      <c r="K2153">
        <v>1353</v>
      </c>
      <c r="L2153">
        <v>13</v>
      </c>
      <c r="M2153">
        <v>91</v>
      </c>
      <c r="N2153">
        <v>-25</v>
      </c>
      <c r="O2153">
        <v>459913</v>
      </c>
      <c r="P2153">
        <f>(Table1[[#This Row],[ax]]-E$1)/E$2</f>
        <v>-4.3942704539936879E-2</v>
      </c>
      <c r="Q2153">
        <f>(Table1[[#This Row],[ay]]-F$1)/F$2</f>
        <v>0.99247846657770233</v>
      </c>
      <c r="R2153">
        <f>(Table1[[#This Row],[az]]-G$1)/G$2</f>
        <v>1.6816816816816818E-3</v>
      </c>
      <c r="S2153">
        <f>SQRT(Table1[[#This Row],[_ax]]*Table1[[#This Row],[_ax]]+Table1[[#This Row],[_ay]]*Table1[[#This Row],[_ay]]+Table1[[#This Row],[_az]]*Table1[[#This Row],[_az]])</f>
        <v>0.99345221120896909</v>
      </c>
      <c r="T2153" s="1">
        <f>ATAN2(Table1[[#This Row],[_az]],Table1[[#This Row],[_ay]])*180/PI()</f>
        <v>89.902916613430847</v>
      </c>
      <c r="U2153" s="1">
        <f>ATAN2(SQRT(Table1[[#This Row],[_ay]]*Table1[[#This Row],[_ay]]+Table1[[#This Row],[_az]]*Table1[[#This Row],[_az]]),Table1[[#This Row],[_ax]])*180/PI()</f>
        <v>-2.5351528695487207</v>
      </c>
    </row>
    <row r="2154" spans="1:21" x14ac:dyDescent="0.25">
      <c r="A2154" t="s">
        <v>2</v>
      </c>
      <c r="B2154" t="s">
        <v>1</v>
      </c>
      <c r="C2154" t="s">
        <v>0</v>
      </c>
      <c r="D2154" t="s">
        <v>5</v>
      </c>
      <c r="E2154">
        <v>-250</v>
      </c>
      <c r="F2154">
        <v>8282</v>
      </c>
      <c r="G2154">
        <v>997</v>
      </c>
      <c r="H2154">
        <v>4</v>
      </c>
      <c r="I2154">
        <v>-1</v>
      </c>
      <c r="J2154">
        <v>-17</v>
      </c>
      <c r="K2154">
        <v>1352</v>
      </c>
      <c r="L2154">
        <v>15</v>
      </c>
      <c r="M2154">
        <v>95</v>
      </c>
      <c r="N2154">
        <v>-31</v>
      </c>
      <c r="O2154">
        <v>459963</v>
      </c>
      <c r="P2154">
        <f>(Table1[[#This Row],[ax]]-E$1)/E$2</f>
        <v>-4.4549647972808935E-2</v>
      </c>
      <c r="Q2154">
        <f>(Table1[[#This Row],[ay]]-F$1)/F$2</f>
        <v>0.99296372679849565</v>
      </c>
      <c r="R2154">
        <f>(Table1[[#This Row],[az]]-G$1)/G$2</f>
        <v>1.2012012012012011E-3</v>
      </c>
      <c r="S2154">
        <f>SQRT(Table1[[#This Row],[_ax]]*Table1[[#This Row],[_ax]]+Table1[[#This Row],[_ay]]*Table1[[#This Row],[_ay]]+Table1[[#This Row],[_az]]*Table1[[#This Row],[_az]])</f>
        <v>0.99396331761105983</v>
      </c>
      <c r="T2154" s="1">
        <f>ATAN2(Table1[[#This Row],[_az]],Table1[[#This Row],[_ay]])*180/PI()</f>
        <v>89.930688580312562</v>
      </c>
      <c r="U2154" s="1">
        <f>ATAN2(SQRT(Table1[[#This Row],[_ay]]*Table1[[#This Row],[_ay]]+Table1[[#This Row],[_az]]*Table1[[#This Row],[_az]]),Table1[[#This Row],[_ax]])*180/PI()</f>
        <v>-2.5688696323742088</v>
      </c>
    </row>
    <row r="2155" spans="1:21" x14ac:dyDescent="0.25">
      <c r="A2155" t="s">
        <v>2</v>
      </c>
      <c r="B2155" t="s">
        <v>1</v>
      </c>
      <c r="C2155" t="s">
        <v>0</v>
      </c>
      <c r="D2155" t="s">
        <v>5</v>
      </c>
      <c r="E2155">
        <v>-243</v>
      </c>
      <c r="F2155">
        <v>8278</v>
      </c>
      <c r="G2155">
        <v>991</v>
      </c>
      <c r="H2155">
        <v>3</v>
      </c>
      <c r="I2155">
        <v>-1</v>
      </c>
      <c r="J2155">
        <v>-18</v>
      </c>
      <c r="K2155">
        <v>1357</v>
      </c>
      <c r="L2155">
        <v>8</v>
      </c>
      <c r="M2155">
        <v>96</v>
      </c>
      <c r="N2155">
        <v>-32</v>
      </c>
      <c r="O2155">
        <v>460013</v>
      </c>
      <c r="P2155">
        <f>(Table1[[#This Row],[ax]]-E$1)/E$2</f>
        <v>-4.3699927166788055E-2</v>
      </c>
      <c r="Q2155">
        <f>(Table1[[#This Row],[ay]]-F$1)/F$2</f>
        <v>0.99247846657770233</v>
      </c>
      <c r="R2155">
        <f>(Table1[[#This Row],[az]]-G$1)/G$2</f>
        <v>4.8048048048048047E-4</v>
      </c>
      <c r="S2155">
        <f>SQRT(Table1[[#This Row],[_ax]]*Table1[[#This Row],[_ax]]+Table1[[#This Row],[_ay]]*Table1[[#This Row],[_ay]]+Table1[[#This Row],[_az]]*Table1[[#This Row],[_az]])</f>
        <v>0.99344019503757852</v>
      </c>
      <c r="T2155" s="1">
        <f>ATAN2(Table1[[#This Row],[_az]],Table1[[#This Row],[_ay]])*180/PI()</f>
        <v>89.972261865172612</v>
      </c>
      <c r="U2155" s="1">
        <f>ATAN2(SQRT(Table1[[#This Row],[_ay]]*Table1[[#This Row],[_ay]]+Table1[[#This Row],[_az]]*Table1[[#This Row],[_az]]),Table1[[#This Row],[_ax]])*180/PI()</f>
        <v>-2.5211679424057816</v>
      </c>
    </row>
    <row r="2156" spans="1:21" x14ac:dyDescent="0.25">
      <c r="A2156" t="s">
        <v>2</v>
      </c>
      <c r="B2156" t="s">
        <v>1</v>
      </c>
      <c r="C2156" t="s">
        <v>0</v>
      </c>
      <c r="D2156" t="s">
        <v>5</v>
      </c>
      <c r="E2156">
        <v>-250</v>
      </c>
      <c r="F2156">
        <v>8276</v>
      </c>
      <c r="G2156">
        <v>996</v>
      </c>
      <c r="H2156">
        <v>3</v>
      </c>
      <c r="I2156">
        <v>-2</v>
      </c>
      <c r="J2156">
        <v>-15</v>
      </c>
      <c r="K2156">
        <v>1357</v>
      </c>
      <c r="L2156">
        <v>13</v>
      </c>
      <c r="M2156">
        <v>93</v>
      </c>
      <c r="N2156">
        <v>-29</v>
      </c>
      <c r="O2156">
        <v>460063</v>
      </c>
      <c r="P2156">
        <f>(Table1[[#This Row],[ax]]-E$1)/E$2</f>
        <v>-4.4549647972808935E-2</v>
      </c>
      <c r="Q2156">
        <f>(Table1[[#This Row],[ay]]-F$1)/F$2</f>
        <v>0.99223583646730562</v>
      </c>
      <c r="R2156">
        <f>(Table1[[#This Row],[az]]-G$1)/G$2</f>
        <v>1.0810810810810811E-3</v>
      </c>
      <c r="S2156">
        <f>SQRT(Table1[[#This Row],[_ax]]*Table1[[#This Row],[_ax]]+Table1[[#This Row],[_ay]]*Table1[[#This Row],[_ay]]+Table1[[#This Row],[_az]]*Table1[[#This Row],[_az]])</f>
        <v>0.9932360218199795</v>
      </c>
      <c r="T2156" s="1">
        <f>ATAN2(Table1[[#This Row],[_az]],Table1[[#This Row],[_ay]])*180/PI()</f>
        <v>89.937573955232509</v>
      </c>
      <c r="U2156" s="1">
        <f>ATAN2(SQRT(Table1[[#This Row],[_ay]]*Table1[[#This Row],[_ay]]+Table1[[#This Row],[_az]]*Table1[[#This Row],[_az]]),Table1[[#This Row],[_ax]])*180/PI()</f>
        <v>-2.5707519466672859</v>
      </c>
    </row>
    <row r="2157" spans="1:21" x14ac:dyDescent="0.25">
      <c r="A2157" t="s">
        <v>2</v>
      </c>
      <c r="B2157" t="s">
        <v>1</v>
      </c>
      <c r="C2157" t="s">
        <v>0</v>
      </c>
      <c r="D2157" t="s">
        <v>5</v>
      </c>
      <c r="E2157">
        <v>-250</v>
      </c>
      <c r="F2157">
        <v>8276</v>
      </c>
      <c r="G2157">
        <v>992</v>
      </c>
      <c r="H2157">
        <v>3</v>
      </c>
      <c r="I2157">
        <v>-2</v>
      </c>
      <c r="J2157">
        <v>-15</v>
      </c>
      <c r="K2157">
        <v>1354</v>
      </c>
      <c r="L2157">
        <v>12</v>
      </c>
      <c r="M2157">
        <v>90</v>
      </c>
      <c r="N2157">
        <v>-32</v>
      </c>
      <c r="O2157">
        <v>460113</v>
      </c>
      <c r="P2157">
        <f>(Table1[[#This Row],[ax]]-E$1)/E$2</f>
        <v>-4.4549647972808935E-2</v>
      </c>
      <c r="Q2157">
        <f>(Table1[[#This Row],[ay]]-F$1)/F$2</f>
        <v>0.99223583646730562</v>
      </c>
      <c r="R2157">
        <f>(Table1[[#This Row],[az]]-G$1)/G$2</f>
        <v>6.0060060060060057E-4</v>
      </c>
      <c r="S2157">
        <f>SQRT(Table1[[#This Row],[_ax]]*Table1[[#This Row],[_ax]]+Table1[[#This Row],[_ay]]*Table1[[#This Row],[_ay]]+Table1[[#This Row],[_az]]*Table1[[#This Row],[_az]])</f>
        <v>0.99323561506097657</v>
      </c>
      <c r="T2157" s="1">
        <f>ATAN2(Table1[[#This Row],[_az]],Table1[[#This Row],[_ay]])*180/PI()</f>
        <v>89.965318854530338</v>
      </c>
      <c r="U2157" s="1">
        <f>ATAN2(SQRT(Table1[[#This Row],[_ay]]*Table1[[#This Row],[_ay]]+Table1[[#This Row],[_az]]*Table1[[#This Row],[_az]]),Table1[[#This Row],[_ax]])*180/PI()</f>
        <v>-2.5707530001723642</v>
      </c>
    </row>
    <row r="2158" spans="1:21" x14ac:dyDescent="0.25">
      <c r="A2158" t="s">
        <v>2</v>
      </c>
      <c r="B2158" t="s">
        <v>1</v>
      </c>
      <c r="C2158" t="s">
        <v>0</v>
      </c>
      <c r="D2158" t="s">
        <v>5</v>
      </c>
      <c r="E2158">
        <v>-249</v>
      </c>
      <c r="F2158">
        <v>8278</v>
      </c>
      <c r="G2158">
        <v>998</v>
      </c>
      <c r="H2158">
        <v>4</v>
      </c>
      <c r="I2158">
        <v>-1</v>
      </c>
      <c r="J2158">
        <v>-18</v>
      </c>
      <c r="K2158">
        <v>1354</v>
      </c>
      <c r="L2158">
        <v>12</v>
      </c>
      <c r="M2158">
        <v>88</v>
      </c>
      <c r="N2158">
        <v>-30</v>
      </c>
      <c r="O2158">
        <v>460163</v>
      </c>
      <c r="P2158">
        <f>(Table1[[#This Row],[ax]]-E$1)/E$2</f>
        <v>-4.442825928623452E-2</v>
      </c>
      <c r="Q2158">
        <f>(Table1[[#This Row],[ay]]-F$1)/F$2</f>
        <v>0.99247846657770233</v>
      </c>
      <c r="R2158">
        <f>(Table1[[#This Row],[az]]-G$1)/G$2</f>
        <v>1.3213213213213214E-3</v>
      </c>
      <c r="S2158">
        <f>SQRT(Table1[[#This Row],[_ax]]*Table1[[#This Row],[_ax]]+Table1[[#This Row],[_ay]]*Table1[[#This Row],[_ay]]+Table1[[#This Row],[_az]]*Table1[[#This Row],[_az]])</f>
        <v>0.99347326221376808</v>
      </c>
      <c r="T2158" s="1">
        <f>ATAN2(Table1[[#This Row],[_az]],Table1[[#This Row],[_ay]])*180/PI()</f>
        <v>89.923720168332792</v>
      </c>
      <c r="U2158" s="1">
        <f>ATAN2(SQRT(Table1[[#This Row],[_ay]]*Table1[[#This Row],[_ay]]+Table1[[#This Row],[_az]]*Table1[[#This Row],[_az]]),Table1[[#This Row],[_ax]])*180/PI()</f>
        <v>-2.563129860030676</v>
      </c>
    </row>
    <row r="2159" spans="1:21" x14ac:dyDescent="0.25">
      <c r="A2159" t="s">
        <v>2</v>
      </c>
      <c r="B2159" t="s">
        <v>1</v>
      </c>
      <c r="C2159" t="s">
        <v>0</v>
      </c>
      <c r="D2159" t="s">
        <v>5</v>
      </c>
      <c r="E2159">
        <v>-247</v>
      </c>
      <c r="F2159">
        <v>8283</v>
      </c>
      <c r="G2159">
        <v>988</v>
      </c>
      <c r="H2159">
        <v>3</v>
      </c>
      <c r="I2159">
        <v>-1</v>
      </c>
      <c r="J2159">
        <v>-17</v>
      </c>
      <c r="K2159">
        <v>1355</v>
      </c>
      <c r="L2159">
        <v>12</v>
      </c>
      <c r="M2159">
        <v>102</v>
      </c>
      <c r="N2159">
        <v>-34</v>
      </c>
      <c r="O2159">
        <v>460213</v>
      </c>
      <c r="P2159">
        <f>(Table1[[#This Row],[ax]]-E$1)/E$2</f>
        <v>-4.4185481913085703E-2</v>
      </c>
      <c r="Q2159">
        <f>(Table1[[#This Row],[ay]]-F$1)/F$2</f>
        <v>0.99308504185369406</v>
      </c>
      <c r="R2159">
        <f>(Table1[[#This Row],[az]]-G$1)/G$2</f>
        <v>1.2012012012012012E-4</v>
      </c>
      <c r="S2159">
        <f>SQRT(Table1[[#This Row],[_ax]]*Table1[[#This Row],[_ax]]+Table1[[#This Row],[_ay]]*Table1[[#This Row],[_ay]]+Table1[[#This Row],[_az]]*Table1[[#This Row],[_az]])</f>
        <v>0.9940675387488962</v>
      </c>
      <c r="T2159" s="1">
        <f>ATAN2(Table1[[#This Row],[_az]],Table1[[#This Row],[_ay]])*180/PI()</f>
        <v>89.993069701391263</v>
      </c>
      <c r="U2159" s="1">
        <f>ATAN2(SQRT(Table1[[#This Row],[_ay]]*Table1[[#This Row],[_ay]]+Table1[[#This Row],[_az]]*Table1[[#This Row],[_az]]),Table1[[#This Row],[_ax]])*180/PI()</f>
        <v>-2.5475894870251348</v>
      </c>
    </row>
    <row r="2160" spans="1:21" x14ac:dyDescent="0.25">
      <c r="A2160" t="s">
        <v>2</v>
      </c>
      <c r="B2160" t="s">
        <v>1</v>
      </c>
      <c r="C2160" t="s">
        <v>0</v>
      </c>
      <c r="D2160" t="s">
        <v>5</v>
      </c>
      <c r="E2160">
        <v>-247</v>
      </c>
      <c r="F2160">
        <v>8283</v>
      </c>
      <c r="G2160">
        <v>1001</v>
      </c>
      <c r="H2160">
        <v>4</v>
      </c>
      <c r="I2160">
        <v>-1</v>
      </c>
      <c r="J2160">
        <v>-16</v>
      </c>
      <c r="K2160">
        <v>1356</v>
      </c>
      <c r="L2160">
        <v>9</v>
      </c>
      <c r="M2160">
        <v>95</v>
      </c>
      <c r="N2160">
        <v>-27</v>
      </c>
      <c r="O2160">
        <v>460263</v>
      </c>
      <c r="P2160">
        <f>(Table1[[#This Row],[ax]]-E$1)/E$2</f>
        <v>-4.4185481913085703E-2</v>
      </c>
      <c r="Q2160">
        <f>(Table1[[#This Row],[ay]]-F$1)/F$2</f>
        <v>0.99308504185369406</v>
      </c>
      <c r="R2160">
        <f>(Table1[[#This Row],[az]]-G$1)/G$2</f>
        <v>1.6816816816816818E-3</v>
      </c>
      <c r="S2160">
        <f>SQRT(Table1[[#This Row],[_ax]]*Table1[[#This Row],[_ax]]+Table1[[#This Row],[_ay]]*Table1[[#This Row],[_ay]]+Table1[[#This Row],[_az]]*Table1[[#This Row],[_az]])</f>
        <v>0.99406895395577233</v>
      </c>
      <c r="T2160" s="1">
        <f>ATAN2(Table1[[#This Row],[_az]],Table1[[#This Row],[_ay]])*180/PI()</f>
        <v>89.902975911745628</v>
      </c>
      <c r="U2160" s="1">
        <f>ATAN2(SQRT(Table1[[#This Row],[_ay]]*Table1[[#This Row],[_ay]]+Table1[[#This Row],[_az]]*Table1[[#This Row],[_az]]),Table1[[#This Row],[_ax]])*180/PI()</f>
        <v>-2.5475858577557617</v>
      </c>
    </row>
    <row r="2161" spans="1:21" x14ac:dyDescent="0.25">
      <c r="A2161" t="s">
        <v>2</v>
      </c>
      <c r="B2161" t="s">
        <v>1</v>
      </c>
      <c r="C2161" t="s">
        <v>0</v>
      </c>
      <c r="D2161" t="s">
        <v>5</v>
      </c>
      <c r="E2161">
        <v>-247</v>
      </c>
      <c r="F2161">
        <v>8277</v>
      </c>
      <c r="G2161">
        <v>991</v>
      </c>
      <c r="H2161">
        <v>4</v>
      </c>
      <c r="I2161">
        <v>-1</v>
      </c>
      <c r="J2161">
        <v>-17</v>
      </c>
      <c r="K2161">
        <v>1357</v>
      </c>
      <c r="L2161">
        <v>15</v>
      </c>
      <c r="M2161">
        <v>93</v>
      </c>
      <c r="N2161">
        <v>-41</v>
      </c>
      <c r="O2161">
        <v>460313</v>
      </c>
      <c r="P2161">
        <f>(Table1[[#This Row],[ax]]-E$1)/E$2</f>
        <v>-4.4185481913085703E-2</v>
      </c>
      <c r="Q2161">
        <f>(Table1[[#This Row],[ay]]-F$1)/F$2</f>
        <v>0.99235715152250392</v>
      </c>
      <c r="R2161">
        <f>(Table1[[#This Row],[az]]-G$1)/G$2</f>
        <v>4.8048048048048047E-4</v>
      </c>
      <c r="S2161">
        <f>SQRT(Table1[[#This Row],[_ax]]*Table1[[#This Row],[_ax]]+Table1[[#This Row],[_ay]]*Table1[[#This Row],[_ay]]+Table1[[#This Row],[_az]]*Table1[[#This Row],[_az]])</f>
        <v>0.99334047730435382</v>
      </c>
      <c r="T2161" s="1">
        <f>ATAN2(Table1[[#This Row],[_az]],Table1[[#This Row],[_ay]])*180/PI()</f>
        <v>89.972258474203102</v>
      </c>
      <c r="U2161" s="1">
        <f>ATAN2(SQRT(Table1[[#This Row],[_ay]]*Table1[[#This Row],[_ay]]+Table1[[#This Row],[_az]]*Table1[[#This Row],[_az]]),Table1[[#This Row],[_ax]])*180/PI()</f>
        <v>-2.5494553901058277</v>
      </c>
    </row>
    <row r="2162" spans="1:21" x14ac:dyDescent="0.25">
      <c r="A2162" t="s">
        <v>2</v>
      </c>
      <c r="B2162" t="s">
        <v>1</v>
      </c>
      <c r="C2162" t="s">
        <v>0</v>
      </c>
      <c r="D2162" t="s">
        <v>5</v>
      </c>
      <c r="E2162">
        <v>-240</v>
      </c>
      <c r="F2162">
        <v>8276</v>
      </c>
      <c r="G2162">
        <v>993</v>
      </c>
      <c r="H2162">
        <v>3</v>
      </c>
      <c r="I2162">
        <v>-2</v>
      </c>
      <c r="J2162">
        <v>-18</v>
      </c>
      <c r="K2162">
        <v>1351</v>
      </c>
      <c r="L2162">
        <v>9</v>
      </c>
      <c r="M2162">
        <v>91</v>
      </c>
      <c r="N2162">
        <v>-31</v>
      </c>
      <c r="O2162">
        <v>460363</v>
      </c>
      <c r="P2162">
        <f>(Table1[[#This Row],[ax]]-E$1)/E$2</f>
        <v>-4.3335761107064823E-2</v>
      </c>
      <c r="Q2162">
        <f>(Table1[[#This Row],[ay]]-F$1)/F$2</f>
        <v>0.99223583646730562</v>
      </c>
      <c r="R2162">
        <f>(Table1[[#This Row],[az]]-G$1)/G$2</f>
        <v>7.2072072072072073E-4</v>
      </c>
      <c r="S2162">
        <f>SQRT(Table1[[#This Row],[_ax]]*Table1[[#This Row],[_ax]]+Table1[[#This Row],[_ay]]*Table1[[#This Row],[_ay]]+Table1[[#This Row],[_az]]*Table1[[#This Row],[_az]])</f>
        <v>0.99318198876090158</v>
      </c>
      <c r="T2162" s="1">
        <f>ATAN2(Table1[[#This Row],[_az]],Table1[[#This Row],[_ay]])*180/PI()</f>
        <v>89.95838262767279</v>
      </c>
      <c r="U2162" s="1">
        <f>ATAN2(SQRT(Table1[[#This Row],[_ay]]*Table1[[#This Row],[_ay]]+Table1[[#This Row],[_az]]*Table1[[#This Row],[_az]]),Table1[[#This Row],[_ax]])*180/PI()</f>
        <v>-2.5007952061633199</v>
      </c>
    </row>
    <row r="2163" spans="1:21" x14ac:dyDescent="0.25">
      <c r="A2163" t="s">
        <v>2</v>
      </c>
      <c r="B2163" t="s">
        <v>1</v>
      </c>
      <c r="C2163" t="s">
        <v>0</v>
      </c>
      <c r="D2163" t="s">
        <v>5</v>
      </c>
      <c r="E2163">
        <v>-250</v>
      </c>
      <c r="F2163">
        <v>8287</v>
      </c>
      <c r="G2163">
        <v>998</v>
      </c>
      <c r="H2163">
        <v>4</v>
      </c>
      <c r="I2163">
        <v>-1</v>
      </c>
      <c r="J2163">
        <v>-17</v>
      </c>
      <c r="K2163">
        <v>1353</v>
      </c>
      <c r="L2163">
        <v>8</v>
      </c>
      <c r="M2163">
        <v>90</v>
      </c>
      <c r="N2163">
        <v>-24</v>
      </c>
      <c r="O2163">
        <v>460413</v>
      </c>
      <c r="P2163">
        <f>(Table1[[#This Row],[ax]]-E$1)/E$2</f>
        <v>-4.4549647972808935E-2</v>
      </c>
      <c r="Q2163">
        <f>(Table1[[#This Row],[ay]]-F$1)/F$2</f>
        <v>0.99357030207448749</v>
      </c>
      <c r="R2163">
        <f>(Table1[[#This Row],[az]]-G$1)/G$2</f>
        <v>1.3213213213213214E-3</v>
      </c>
      <c r="S2163">
        <f>SQRT(Table1[[#This Row],[_ax]]*Table1[[#This Row],[_ax]]+Table1[[#This Row],[_ay]]*Table1[[#This Row],[_ay]]+Table1[[#This Row],[_az]]*Table1[[#This Row],[_az]])</f>
        <v>0.99456943557949928</v>
      </c>
      <c r="T2163" s="1">
        <f>ATAN2(Table1[[#This Row],[_az]],Table1[[#This Row],[_ay]])*180/PI()</f>
        <v>89.923803992224734</v>
      </c>
      <c r="U2163" s="1">
        <f>ATAN2(SQRT(Table1[[#This Row],[_ay]]*Table1[[#This Row],[_ay]]+Table1[[#This Row],[_az]]*Table1[[#This Row],[_az]]),Table1[[#This Row],[_ax]])*180/PI()</f>
        <v>-2.5673030436681095</v>
      </c>
    </row>
    <row r="2164" spans="1:21" x14ac:dyDescent="0.25">
      <c r="A2164" t="s">
        <v>2</v>
      </c>
      <c r="B2164" t="s">
        <v>1</v>
      </c>
      <c r="C2164" t="s">
        <v>0</v>
      </c>
      <c r="D2164" t="s">
        <v>5</v>
      </c>
      <c r="E2164">
        <v>-251</v>
      </c>
      <c r="F2164">
        <v>8282</v>
      </c>
      <c r="G2164">
        <v>988</v>
      </c>
      <c r="H2164">
        <v>4</v>
      </c>
      <c r="I2164">
        <v>-3</v>
      </c>
      <c r="J2164">
        <v>-18</v>
      </c>
      <c r="K2164">
        <v>1357</v>
      </c>
      <c r="L2164">
        <v>10</v>
      </c>
      <c r="M2164">
        <v>90</v>
      </c>
      <c r="N2164">
        <v>-30</v>
      </c>
      <c r="O2164">
        <v>460463</v>
      </c>
      <c r="P2164">
        <f>(Table1[[#This Row],[ax]]-E$1)/E$2</f>
        <v>-4.4671036659383344E-2</v>
      </c>
      <c r="Q2164">
        <f>(Table1[[#This Row],[ay]]-F$1)/F$2</f>
        <v>0.99296372679849565</v>
      </c>
      <c r="R2164">
        <f>(Table1[[#This Row],[az]]-G$1)/G$2</f>
        <v>1.2012012012012012E-4</v>
      </c>
      <c r="S2164">
        <f>SQRT(Table1[[#This Row],[_ax]]*Table1[[#This Row],[_ax]]+Table1[[#This Row],[_ay]]*Table1[[#This Row],[_ay]]+Table1[[#This Row],[_az]]*Table1[[#This Row],[_az]])</f>
        <v>0.99396804711349984</v>
      </c>
      <c r="T2164" s="1">
        <f>ATAN2(Table1[[#This Row],[_az]],Table1[[#This Row],[_ay]])*180/PI()</f>
        <v>89.99306885468404</v>
      </c>
      <c r="U2164" s="1">
        <f>ATAN2(SQRT(Table1[[#This Row],[_ay]]*Table1[[#This Row],[_ay]]+Table1[[#This Row],[_az]]*Table1[[#This Row],[_az]]),Table1[[#This Row],[_ax]])*180/PI()</f>
        <v>-2.5758617255764222</v>
      </c>
    </row>
    <row r="2165" spans="1:21" x14ac:dyDescent="0.25">
      <c r="A2165" t="s">
        <v>2</v>
      </c>
      <c r="B2165" t="s">
        <v>1</v>
      </c>
      <c r="C2165" t="s">
        <v>0</v>
      </c>
      <c r="D2165" t="s">
        <v>5</v>
      </c>
      <c r="E2165">
        <v>-249</v>
      </c>
      <c r="F2165">
        <v>8281</v>
      </c>
      <c r="G2165">
        <v>996</v>
      </c>
      <c r="H2165">
        <v>4</v>
      </c>
      <c r="I2165">
        <v>-2</v>
      </c>
      <c r="J2165">
        <v>-16</v>
      </c>
      <c r="K2165">
        <v>1354</v>
      </c>
      <c r="L2165">
        <v>8</v>
      </c>
      <c r="M2165">
        <v>90</v>
      </c>
      <c r="N2165">
        <v>-28</v>
      </c>
      <c r="O2165">
        <v>460513</v>
      </c>
      <c r="P2165">
        <f>(Table1[[#This Row],[ax]]-E$1)/E$2</f>
        <v>-4.442825928623452E-2</v>
      </c>
      <c r="Q2165">
        <f>(Table1[[#This Row],[ay]]-F$1)/F$2</f>
        <v>0.99284241174329735</v>
      </c>
      <c r="R2165">
        <f>(Table1[[#This Row],[az]]-G$1)/G$2</f>
        <v>1.0810810810810811E-3</v>
      </c>
      <c r="S2165">
        <f>SQRT(Table1[[#This Row],[_ax]]*Table1[[#This Row],[_ax]]+Table1[[#This Row],[_ay]]*Table1[[#This Row],[_ay]]+Table1[[#This Row],[_az]]*Table1[[#This Row],[_az]])</f>
        <v>0.99383655271667071</v>
      </c>
      <c r="T2165" s="1">
        <f>ATAN2(Table1[[#This Row],[_az]],Table1[[#This Row],[_ay]])*180/PI()</f>
        <v>89.937612094281505</v>
      </c>
      <c r="U2165" s="1">
        <f>ATAN2(SQRT(Table1[[#This Row],[_ay]]*Table1[[#This Row],[_ay]]+Table1[[#This Row],[_az]]*Table1[[#This Row],[_az]]),Table1[[#This Row],[_ax]])*180/PI()</f>
        <v>-2.5621922993786663</v>
      </c>
    </row>
    <row r="2166" spans="1:21" x14ac:dyDescent="0.25">
      <c r="A2166" t="s">
        <v>2</v>
      </c>
      <c r="B2166" t="s">
        <v>1</v>
      </c>
      <c r="C2166" t="s">
        <v>0</v>
      </c>
      <c r="D2166" t="s">
        <v>5</v>
      </c>
      <c r="E2166">
        <v>-246</v>
      </c>
      <c r="F2166">
        <v>8279</v>
      </c>
      <c r="G2166">
        <v>993</v>
      </c>
      <c r="H2166">
        <v>4</v>
      </c>
      <c r="I2166">
        <v>-1</v>
      </c>
      <c r="J2166">
        <v>-15</v>
      </c>
      <c r="K2166">
        <v>1354</v>
      </c>
      <c r="L2166">
        <v>10</v>
      </c>
      <c r="M2166">
        <v>96</v>
      </c>
      <c r="N2166">
        <v>-26</v>
      </c>
      <c r="O2166">
        <v>460563</v>
      </c>
      <c r="P2166">
        <f>(Table1[[#This Row],[ax]]-E$1)/E$2</f>
        <v>-4.4064093226511288E-2</v>
      </c>
      <c r="Q2166">
        <f>(Table1[[#This Row],[ay]]-F$1)/F$2</f>
        <v>0.99259978163290064</v>
      </c>
      <c r="R2166">
        <f>(Table1[[#This Row],[az]]-G$1)/G$2</f>
        <v>7.2072072072072073E-4</v>
      </c>
      <c r="S2166">
        <f>SQRT(Table1[[#This Row],[_ax]]*Table1[[#This Row],[_ax]]+Table1[[#This Row],[_ay]]*Table1[[#This Row],[_ay]]+Table1[[#This Row],[_az]]*Table1[[#This Row],[_az]])</f>
        <v>0.99357762165213548</v>
      </c>
      <c r="T2166" s="1">
        <f>ATAN2(Table1[[#This Row],[_az]],Table1[[#This Row],[_ay]])*180/PI()</f>
        <v>89.958397887031509</v>
      </c>
      <c r="U2166" s="1">
        <f>ATAN2(SQRT(Table1[[#This Row],[_ay]]*Table1[[#This Row],[_ay]]+Table1[[#This Row],[_az]]*Table1[[#This Row],[_az]]),Table1[[#This Row],[_ax]])*180/PI()</f>
        <v>-2.5418395621133243</v>
      </c>
    </row>
    <row r="2167" spans="1:21" x14ac:dyDescent="0.25">
      <c r="A2167" t="s">
        <v>2</v>
      </c>
      <c r="B2167" t="s">
        <v>1</v>
      </c>
      <c r="C2167" t="s">
        <v>0</v>
      </c>
      <c r="D2167" t="s">
        <v>5</v>
      </c>
      <c r="E2167">
        <v>-246</v>
      </c>
      <c r="F2167">
        <v>8282</v>
      </c>
      <c r="G2167">
        <v>983</v>
      </c>
      <c r="H2167">
        <v>3</v>
      </c>
      <c r="I2167">
        <v>-3</v>
      </c>
      <c r="J2167">
        <v>-15</v>
      </c>
      <c r="K2167">
        <v>1355</v>
      </c>
      <c r="L2167">
        <v>9</v>
      </c>
      <c r="M2167">
        <v>97</v>
      </c>
      <c r="N2167">
        <v>-31</v>
      </c>
      <c r="O2167">
        <v>460613</v>
      </c>
      <c r="P2167">
        <f>(Table1[[#This Row],[ax]]-E$1)/E$2</f>
        <v>-4.4064093226511288E-2</v>
      </c>
      <c r="Q2167">
        <f>(Table1[[#This Row],[ay]]-F$1)/F$2</f>
        <v>0.99296372679849565</v>
      </c>
      <c r="R2167">
        <f>(Table1[[#This Row],[az]]-G$1)/G$2</f>
        <v>-4.8048048048048047E-4</v>
      </c>
      <c r="S2167">
        <f>SQRT(Table1[[#This Row],[_ax]]*Table1[[#This Row],[_ax]]+Table1[[#This Row],[_ay]]*Table1[[#This Row],[_ay]]+Table1[[#This Row],[_az]]*Table1[[#This Row],[_az]])</f>
        <v>0.99394106360031442</v>
      </c>
      <c r="T2167" s="1">
        <f>ATAN2(Table1[[#This Row],[_az]],Table1[[#This Row],[_ay]])*180/PI()</f>
        <v>90.027724579235212</v>
      </c>
      <c r="U2167" s="1">
        <f>ATAN2(SQRT(Table1[[#This Row],[_ay]]*Table1[[#This Row],[_ay]]+Table1[[#This Row],[_az]]*Table1[[#This Row],[_az]]),Table1[[#This Row],[_ax]])*180/PI()</f>
        <v>-2.5409095096615353</v>
      </c>
    </row>
    <row r="2168" spans="1:21" x14ac:dyDescent="0.25">
      <c r="A2168" t="s">
        <v>2</v>
      </c>
      <c r="B2168" t="s">
        <v>1</v>
      </c>
      <c r="C2168" t="s">
        <v>0</v>
      </c>
      <c r="D2168" t="s">
        <v>5</v>
      </c>
      <c r="E2168">
        <v>-248</v>
      </c>
      <c r="F2168">
        <v>8283</v>
      </c>
      <c r="G2168">
        <v>995</v>
      </c>
      <c r="H2168">
        <v>3</v>
      </c>
      <c r="I2168">
        <v>-1</v>
      </c>
      <c r="J2168">
        <v>-16</v>
      </c>
      <c r="K2168">
        <v>1355</v>
      </c>
      <c r="L2168">
        <v>11</v>
      </c>
      <c r="M2168">
        <v>95</v>
      </c>
      <c r="N2168">
        <v>-29</v>
      </c>
      <c r="O2168">
        <v>460663</v>
      </c>
      <c r="P2168">
        <f>(Table1[[#This Row],[ax]]-E$1)/E$2</f>
        <v>-4.4306870599660111E-2</v>
      </c>
      <c r="Q2168">
        <f>(Table1[[#This Row],[ay]]-F$1)/F$2</f>
        <v>0.99308504185369406</v>
      </c>
      <c r="R2168">
        <f>(Table1[[#This Row],[az]]-G$1)/G$2</f>
        <v>9.6096096096096094E-4</v>
      </c>
      <c r="S2168">
        <f>SQRT(Table1[[#This Row],[_ax]]*Table1[[#This Row],[_ax]]+Table1[[#This Row],[_ay]]*Table1[[#This Row],[_ay]]+Table1[[#This Row],[_az]]*Table1[[#This Row],[_az]])</f>
        <v>0.99407339899116942</v>
      </c>
      <c r="T2168" s="1">
        <f>ATAN2(Table1[[#This Row],[_az]],Table1[[#This Row],[_ay]])*180/PI()</f>
        <v>89.944557628164162</v>
      </c>
      <c r="U2168" s="1">
        <f>ATAN2(SQRT(Table1[[#This Row],[_ay]]*Table1[[#This Row],[_ay]]+Table1[[#This Row],[_az]]*Table1[[#This Row],[_az]]),Table1[[#This Row],[_ax]])*180/PI()</f>
        <v>-2.5545779245111491</v>
      </c>
    </row>
    <row r="2169" spans="1:21" x14ac:dyDescent="0.25">
      <c r="A2169" t="s">
        <v>2</v>
      </c>
      <c r="B2169" t="s">
        <v>1</v>
      </c>
      <c r="C2169" t="s">
        <v>0</v>
      </c>
      <c r="D2169" t="s">
        <v>5</v>
      </c>
      <c r="E2169">
        <v>-245</v>
      </c>
      <c r="F2169">
        <v>8283</v>
      </c>
      <c r="G2169">
        <v>1008</v>
      </c>
      <c r="H2169">
        <v>3</v>
      </c>
      <c r="I2169">
        <v>-2</v>
      </c>
      <c r="J2169">
        <v>-16</v>
      </c>
      <c r="K2169">
        <v>1360</v>
      </c>
      <c r="L2169">
        <v>7</v>
      </c>
      <c r="M2169">
        <v>93</v>
      </c>
      <c r="N2169">
        <v>-27</v>
      </c>
      <c r="O2169">
        <v>460713</v>
      </c>
      <c r="P2169">
        <f>(Table1[[#This Row],[ax]]-E$1)/E$2</f>
        <v>-4.3942704539936879E-2</v>
      </c>
      <c r="Q2169">
        <f>(Table1[[#This Row],[ay]]-F$1)/F$2</f>
        <v>0.99308504185369406</v>
      </c>
      <c r="R2169">
        <f>(Table1[[#This Row],[az]]-G$1)/G$2</f>
        <v>2.5225225225225223E-3</v>
      </c>
      <c r="S2169">
        <f>SQRT(Table1[[#This Row],[_ax]]*Table1[[#This Row],[_ax]]+Table1[[#This Row],[_ay]]*Table1[[#This Row],[_ay]]+Table1[[#This Row],[_az]]*Table1[[#This Row],[_az]])</f>
        <v>0.99405997040204475</v>
      </c>
      <c r="T2169" s="1">
        <f>ATAN2(Table1[[#This Row],[_az]],Table1[[#This Row],[_ay]])*180/PI()</f>
        <v>89.854464041507484</v>
      </c>
      <c r="U2169" s="1">
        <f>ATAN2(SQRT(Table1[[#This Row],[_ay]]*Table1[[#This Row],[_ay]]+Table1[[#This Row],[_az]]*Table1[[#This Row],[_az]]),Table1[[#This Row],[_ax]])*180/PI()</f>
        <v>-2.5336018888615697</v>
      </c>
    </row>
    <row r="2170" spans="1:21" x14ac:dyDescent="0.25">
      <c r="A2170" t="s">
        <v>2</v>
      </c>
      <c r="B2170" t="s">
        <v>1</v>
      </c>
      <c r="C2170" t="s">
        <v>0</v>
      </c>
      <c r="D2170" t="s">
        <v>5</v>
      </c>
      <c r="E2170">
        <v>-241</v>
      </c>
      <c r="F2170">
        <v>8286</v>
      </c>
      <c r="G2170">
        <v>990</v>
      </c>
      <c r="H2170">
        <v>4</v>
      </c>
      <c r="I2170">
        <v>-1</v>
      </c>
      <c r="J2170">
        <v>-16</v>
      </c>
      <c r="K2170">
        <v>1353</v>
      </c>
      <c r="L2170">
        <v>8</v>
      </c>
      <c r="M2170">
        <v>94</v>
      </c>
      <c r="N2170">
        <v>-30</v>
      </c>
      <c r="O2170">
        <v>460763</v>
      </c>
      <c r="P2170">
        <f>(Table1[[#This Row],[ax]]-E$1)/E$2</f>
        <v>-4.3457149793639231E-2</v>
      </c>
      <c r="Q2170">
        <f>(Table1[[#This Row],[ay]]-F$1)/F$2</f>
        <v>0.99344898701928908</v>
      </c>
      <c r="R2170">
        <f>(Table1[[#This Row],[az]]-G$1)/G$2</f>
        <v>3.6036036036036037E-4</v>
      </c>
      <c r="S2170">
        <f>SQRT(Table1[[#This Row],[_ax]]*Table1[[#This Row],[_ax]]+Table1[[#This Row],[_ay]]*Table1[[#This Row],[_ay]]+Table1[[#This Row],[_az]]*Table1[[#This Row],[_az]])</f>
        <v>0.9943990866535567</v>
      </c>
      <c r="T2170" s="1">
        <f>ATAN2(Table1[[#This Row],[_az]],Table1[[#This Row],[_ay]])*180/PI()</f>
        <v>89.979216721626713</v>
      </c>
      <c r="U2170" s="1">
        <f>ATAN2(SQRT(Table1[[#This Row],[_ay]]*Table1[[#This Row],[_ay]]+Table1[[#This Row],[_az]]*Table1[[#This Row],[_az]]),Table1[[#This Row],[_ax]])*180/PI()</f>
        <v>-2.5047333117768602</v>
      </c>
    </row>
    <row r="2171" spans="1:21" x14ac:dyDescent="0.25">
      <c r="A2171" t="s">
        <v>2</v>
      </c>
      <c r="B2171" t="s">
        <v>1</v>
      </c>
      <c r="C2171" t="s">
        <v>0</v>
      </c>
      <c r="D2171" t="s">
        <v>5</v>
      </c>
      <c r="E2171">
        <v>-253</v>
      </c>
      <c r="F2171">
        <v>8284</v>
      </c>
      <c r="G2171">
        <v>984</v>
      </c>
      <c r="H2171">
        <v>4</v>
      </c>
      <c r="I2171">
        <v>-2</v>
      </c>
      <c r="J2171">
        <v>-16</v>
      </c>
      <c r="K2171">
        <v>1355</v>
      </c>
      <c r="L2171">
        <v>1</v>
      </c>
      <c r="M2171">
        <v>95</v>
      </c>
      <c r="N2171">
        <v>-27</v>
      </c>
      <c r="O2171">
        <v>460813</v>
      </c>
      <c r="P2171">
        <f>(Table1[[#This Row],[ax]]-E$1)/E$2</f>
        <v>-4.4913814032532168E-2</v>
      </c>
      <c r="Q2171">
        <f>(Table1[[#This Row],[ay]]-F$1)/F$2</f>
        <v>0.99320635690889236</v>
      </c>
      <c r="R2171">
        <f>(Table1[[#This Row],[az]]-G$1)/G$2</f>
        <v>-3.6036036036036037E-4</v>
      </c>
      <c r="S2171">
        <f>SQRT(Table1[[#This Row],[_ax]]*Table1[[#This Row],[_ax]]+Table1[[#This Row],[_ay]]*Table1[[#This Row],[_ay]]+Table1[[#This Row],[_az]]*Table1[[#This Row],[_az]])</f>
        <v>0.99422142803038216</v>
      </c>
      <c r="T2171" s="1">
        <f>ATAN2(Table1[[#This Row],[_az]],Table1[[#This Row],[_ay]])*180/PI()</f>
        <v>90.020788355514256</v>
      </c>
      <c r="U2171" s="1">
        <f>ATAN2(SQRT(Table1[[#This Row],[_ay]]*Table1[[#This Row],[_ay]]+Table1[[#This Row],[_az]]*Table1[[#This Row],[_az]]),Table1[[#This Row],[_ax]])*180/PI()</f>
        <v>-2.5892100028940446</v>
      </c>
    </row>
    <row r="2172" spans="1:21" x14ac:dyDescent="0.25">
      <c r="A2172" t="s">
        <v>2</v>
      </c>
      <c r="B2172" t="s">
        <v>1</v>
      </c>
      <c r="C2172" t="s">
        <v>0</v>
      </c>
      <c r="D2172" t="s">
        <v>5</v>
      </c>
      <c r="E2172">
        <v>-250</v>
      </c>
      <c r="F2172">
        <v>8278</v>
      </c>
      <c r="G2172">
        <v>991</v>
      </c>
      <c r="H2172">
        <v>3</v>
      </c>
      <c r="I2172">
        <v>-2</v>
      </c>
      <c r="J2172">
        <v>-16</v>
      </c>
      <c r="K2172">
        <v>1353</v>
      </c>
      <c r="L2172">
        <v>15</v>
      </c>
      <c r="M2172">
        <v>95</v>
      </c>
      <c r="N2172">
        <v>-33</v>
      </c>
      <c r="O2172">
        <v>460863</v>
      </c>
      <c r="P2172">
        <f>(Table1[[#This Row],[ax]]-E$1)/E$2</f>
        <v>-4.4549647972808935E-2</v>
      </c>
      <c r="Q2172">
        <f>(Table1[[#This Row],[ay]]-F$1)/F$2</f>
        <v>0.99247846657770233</v>
      </c>
      <c r="R2172">
        <f>(Table1[[#This Row],[az]]-G$1)/G$2</f>
        <v>4.8048048048048047E-4</v>
      </c>
      <c r="S2172">
        <f>SQRT(Table1[[#This Row],[_ax]]*Table1[[#This Row],[_ax]]+Table1[[#This Row],[_ay]]*Table1[[#This Row],[_ay]]+Table1[[#This Row],[_az]]*Table1[[#This Row],[_az]])</f>
        <v>0.99347793564649478</v>
      </c>
      <c r="T2172" s="1">
        <f>ATAN2(Table1[[#This Row],[_az]],Table1[[#This Row],[_ay]])*180/PI()</f>
        <v>89.972261865172612</v>
      </c>
      <c r="U2172" s="1">
        <f>ATAN2(SQRT(Table1[[#This Row],[_ay]]*Table1[[#This Row],[_ay]]+Table1[[#This Row],[_az]]*Table1[[#This Row],[_az]]),Table1[[#This Row],[_ax]])*180/PI()</f>
        <v>-2.5701255432747261</v>
      </c>
    </row>
    <row r="2173" spans="1:21" x14ac:dyDescent="0.25">
      <c r="A2173" t="s">
        <v>2</v>
      </c>
      <c r="B2173" t="s">
        <v>1</v>
      </c>
      <c r="C2173" t="s">
        <v>0</v>
      </c>
      <c r="D2173" t="s">
        <v>5</v>
      </c>
      <c r="E2173">
        <v>-240</v>
      </c>
      <c r="F2173">
        <v>8281</v>
      </c>
      <c r="G2173">
        <v>997</v>
      </c>
      <c r="H2173">
        <v>4</v>
      </c>
      <c r="I2173">
        <v>-2</v>
      </c>
      <c r="J2173">
        <v>-16</v>
      </c>
      <c r="K2173">
        <v>1354</v>
      </c>
      <c r="L2173">
        <v>9</v>
      </c>
      <c r="M2173">
        <v>87</v>
      </c>
      <c r="N2173">
        <v>-29</v>
      </c>
      <c r="O2173">
        <v>460913</v>
      </c>
      <c r="P2173">
        <f>(Table1[[#This Row],[ax]]-E$1)/E$2</f>
        <v>-4.3335761107064823E-2</v>
      </c>
      <c r="Q2173">
        <f>(Table1[[#This Row],[ay]]-F$1)/F$2</f>
        <v>0.99284241174329735</v>
      </c>
      <c r="R2173">
        <f>(Table1[[#This Row],[az]]-G$1)/G$2</f>
        <v>1.2012012012012011E-3</v>
      </c>
      <c r="S2173">
        <f>SQRT(Table1[[#This Row],[_ax]]*Table1[[#This Row],[_ax]]+Table1[[#This Row],[_ay]]*Table1[[#This Row],[_ay]]+Table1[[#This Row],[_az]]*Table1[[#This Row],[_az]])</f>
        <v>0.9937884511460684</v>
      </c>
      <c r="T2173" s="1">
        <f>ATAN2(Table1[[#This Row],[_az]],Table1[[#This Row],[_ay]])*180/PI()</f>
        <v>89.93068011118352</v>
      </c>
      <c r="U2173" s="1">
        <f>ATAN2(SQRT(Table1[[#This Row],[_ay]]*Table1[[#This Row],[_ay]]+Table1[[#This Row],[_az]]*Table1[[#This Row],[_az]]),Table1[[#This Row],[_ax]])*180/PI()</f>
        <v>-2.4992681194116617</v>
      </c>
    </row>
    <row r="2174" spans="1:21" x14ac:dyDescent="0.25">
      <c r="A2174" t="s">
        <v>2</v>
      </c>
      <c r="B2174" t="s">
        <v>1</v>
      </c>
      <c r="C2174" t="s">
        <v>0</v>
      </c>
      <c r="D2174" t="s">
        <v>5</v>
      </c>
      <c r="E2174">
        <v>-246</v>
      </c>
      <c r="F2174">
        <v>8285</v>
      </c>
      <c r="G2174">
        <v>996</v>
      </c>
      <c r="H2174">
        <v>3</v>
      </c>
      <c r="I2174">
        <v>-1</v>
      </c>
      <c r="J2174">
        <v>-17</v>
      </c>
      <c r="K2174">
        <v>1353</v>
      </c>
      <c r="L2174">
        <v>24</v>
      </c>
      <c r="M2174">
        <v>92</v>
      </c>
      <c r="N2174">
        <v>-32</v>
      </c>
      <c r="O2174">
        <v>460963</v>
      </c>
      <c r="P2174">
        <f>(Table1[[#This Row],[ax]]-E$1)/E$2</f>
        <v>-4.4064093226511288E-2</v>
      </c>
      <c r="Q2174">
        <f>(Table1[[#This Row],[ay]]-F$1)/F$2</f>
        <v>0.99332767196409077</v>
      </c>
      <c r="R2174">
        <f>(Table1[[#This Row],[az]]-G$1)/G$2</f>
        <v>1.0810810810810811E-3</v>
      </c>
      <c r="S2174">
        <f>SQRT(Table1[[#This Row],[_ax]]*Table1[[#This Row],[_ax]]+Table1[[#This Row],[_ay]]*Table1[[#This Row],[_ay]]+Table1[[#This Row],[_az]]*Table1[[#This Row],[_az]])</f>
        <v>0.99430512265490156</v>
      </c>
      <c r="T2174" s="1">
        <f>ATAN2(Table1[[#This Row],[_az]],Table1[[#This Row],[_ay]])*180/PI()</f>
        <v>89.93764257198373</v>
      </c>
      <c r="U2174" s="1">
        <f>ATAN2(SQRT(Table1[[#This Row],[_ay]]*Table1[[#This Row],[_ay]]+Table1[[#This Row],[_az]]*Table1[[#This Row],[_az]]),Table1[[#This Row],[_ax]])*180/PI()</f>
        <v>-2.5399785603425498</v>
      </c>
    </row>
    <row r="2175" spans="1:21" x14ac:dyDescent="0.25">
      <c r="A2175" t="s">
        <v>2</v>
      </c>
      <c r="B2175" t="s">
        <v>1</v>
      </c>
      <c r="C2175" t="s">
        <v>0</v>
      </c>
      <c r="D2175" t="s">
        <v>5</v>
      </c>
      <c r="E2175">
        <v>-247</v>
      </c>
      <c r="F2175">
        <v>8286</v>
      </c>
      <c r="G2175">
        <v>999</v>
      </c>
      <c r="H2175">
        <v>4</v>
      </c>
      <c r="I2175">
        <v>-2</v>
      </c>
      <c r="J2175">
        <v>-17</v>
      </c>
      <c r="K2175">
        <v>1352</v>
      </c>
      <c r="L2175">
        <v>9</v>
      </c>
      <c r="M2175">
        <v>99</v>
      </c>
      <c r="N2175">
        <v>-25</v>
      </c>
      <c r="O2175">
        <v>461013</v>
      </c>
      <c r="P2175">
        <f>(Table1[[#This Row],[ax]]-E$1)/E$2</f>
        <v>-4.4185481913085703E-2</v>
      </c>
      <c r="Q2175">
        <f>(Table1[[#This Row],[ay]]-F$1)/F$2</f>
        <v>0.99344898701928908</v>
      </c>
      <c r="R2175">
        <f>(Table1[[#This Row],[az]]-G$1)/G$2</f>
        <v>1.4414414414414415E-3</v>
      </c>
      <c r="S2175">
        <f>SQRT(Table1[[#This Row],[_ax]]*Table1[[#This Row],[_ax]]+Table1[[#This Row],[_ay]]*Table1[[#This Row],[_ay]]+Table1[[#This Row],[_az]]*Table1[[#This Row],[_az]])</f>
        <v>0.99443216177624316</v>
      </c>
      <c r="T2175" s="1">
        <f>ATAN2(Table1[[#This Row],[_az]],Table1[[#This Row],[_ay]])*180/PI()</f>
        <v>89.916866941199132</v>
      </c>
      <c r="U2175" s="1">
        <f>ATAN2(SQRT(Table1[[#This Row],[_ay]]*Table1[[#This Row],[_ay]]+Table1[[#This Row],[_az]]*Table1[[#This Row],[_az]]),Table1[[#This Row],[_ax]])*180/PI()</f>
        <v>-2.5466547605194245</v>
      </c>
    </row>
    <row r="2176" spans="1:21" x14ac:dyDescent="0.25">
      <c r="A2176" t="s">
        <v>2</v>
      </c>
      <c r="B2176" t="s">
        <v>1</v>
      </c>
      <c r="C2176" t="s">
        <v>0</v>
      </c>
      <c r="D2176" t="s">
        <v>5</v>
      </c>
      <c r="E2176">
        <v>-246</v>
      </c>
      <c r="F2176">
        <v>8290</v>
      </c>
      <c r="G2176">
        <v>985</v>
      </c>
      <c r="H2176">
        <v>4</v>
      </c>
      <c r="I2176">
        <v>-2</v>
      </c>
      <c r="J2176">
        <v>-17</v>
      </c>
      <c r="K2176">
        <v>1354</v>
      </c>
      <c r="L2176">
        <v>11</v>
      </c>
      <c r="M2176">
        <v>89</v>
      </c>
      <c r="N2176">
        <v>-27</v>
      </c>
      <c r="O2176">
        <v>461063</v>
      </c>
      <c r="P2176">
        <f>(Table1[[#This Row],[ax]]-E$1)/E$2</f>
        <v>-4.4064093226511288E-2</v>
      </c>
      <c r="Q2176">
        <f>(Table1[[#This Row],[ay]]-F$1)/F$2</f>
        <v>0.9939342472400825</v>
      </c>
      <c r="R2176">
        <f>(Table1[[#This Row],[az]]-G$1)/G$2</f>
        <v>-2.4024024024024023E-4</v>
      </c>
      <c r="S2176">
        <f>SQRT(Table1[[#This Row],[_ax]]*Table1[[#This Row],[_ax]]+Table1[[#This Row],[_ay]]*Table1[[#This Row],[_ay]]+Table1[[#This Row],[_az]]*Table1[[#This Row],[_az]])</f>
        <v>0.99491054364900433</v>
      </c>
      <c r="T2176" s="1">
        <f>ATAN2(Table1[[#This Row],[_az]],Table1[[#This Row],[_ay]])*180/PI()</f>
        <v>90.013848754688894</v>
      </c>
      <c r="U2176" s="1">
        <f>ATAN2(SQRT(Table1[[#This Row],[_ay]]*Table1[[#This Row],[_ay]]+Table1[[#This Row],[_az]]*Table1[[#This Row],[_az]]),Table1[[#This Row],[_ax]])*180/PI()</f>
        <v>-2.5384319252426528</v>
      </c>
    </row>
    <row r="2177" spans="1:21" x14ac:dyDescent="0.25">
      <c r="A2177" t="s">
        <v>2</v>
      </c>
      <c r="B2177" t="s">
        <v>1</v>
      </c>
      <c r="C2177" t="s">
        <v>0</v>
      </c>
      <c r="D2177" t="s">
        <v>5</v>
      </c>
      <c r="E2177">
        <v>-250</v>
      </c>
      <c r="F2177">
        <v>8289</v>
      </c>
      <c r="G2177">
        <v>1001</v>
      </c>
      <c r="H2177">
        <v>4</v>
      </c>
      <c r="I2177">
        <v>-1</v>
      </c>
      <c r="J2177">
        <v>-16</v>
      </c>
      <c r="K2177">
        <v>1356</v>
      </c>
      <c r="L2177">
        <v>2</v>
      </c>
      <c r="M2177">
        <v>98</v>
      </c>
      <c r="N2177">
        <v>-28</v>
      </c>
      <c r="O2177">
        <v>461113</v>
      </c>
      <c r="P2177">
        <f>(Table1[[#This Row],[ax]]-E$1)/E$2</f>
        <v>-4.4549647972808935E-2</v>
      </c>
      <c r="Q2177">
        <f>(Table1[[#This Row],[ay]]-F$1)/F$2</f>
        <v>0.99381293218488409</v>
      </c>
      <c r="R2177">
        <f>(Table1[[#This Row],[az]]-G$1)/G$2</f>
        <v>1.6816816816816818E-3</v>
      </c>
      <c r="S2177">
        <f>SQRT(Table1[[#This Row],[_ax]]*Table1[[#This Row],[_ax]]+Table1[[#This Row],[_ay]]*Table1[[#This Row],[_ay]]+Table1[[#This Row],[_az]]*Table1[[#This Row],[_az]])</f>
        <v>0.99481236590911792</v>
      </c>
      <c r="T2177" s="1">
        <f>ATAN2(Table1[[#This Row],[_az]],Table1[[#This Row],[_ay]])*180/PI()</f>
        <v>89.903046974174558</v>
      </c>
      <c r="U2177" s="1">
        <f>ATAN2(SQRT(Table1[[#This Row],[_ay]]*Table1[[#This Row],[_ay]]+Table1[[#This Row],[_az]]*Table1[[#This Row],[_az]]),Table1[[#This Row],[_ax]])*180/PI()</f>
        <v>-2.5666756958659294</v>
      </c>
    </row>
    <row r="2178" spans="1:21" x14ac:dyDescent="0.25">
      <c r="A2178" t="s">
        <v>2</v>
      </c>
      <c r="B2178" t="s">
        <v>1</v>
      </c>
      <c r="C2178" t="s">
        <v>0</v>
      </c>
      <c r="D2178" t="s">
        <v>5</v>
      </c>
      <c r="E2178">
        <v>-249</v>
      </c>
      <c r="F2178">
        <v>8275</v>
      </c>
      <c r="G2178">
        <v>996</v>
      </c>
      <c r="H2178">
        <v>4</v>
      </c>
      <c r="I2178">
        <v>0</v>
      </c>
      <c r="J2178">
        <v>-16</v>
      </c>
      <c r="K2178">
        <v>1359</v>
      </c>
      <c r="L2178">
        <v>9</v>
      </c>
      <c r="M2178">
        <v>97</v>
      </c>
      <c r="N2178">
        <v>-23</v>
      </c>
      <c r="O2178">
        <v>461163</v>
      </c>
      <c r="P2178">
        <f>(Table1[[#This Row],[ax]]-E$1)/E$2</f>
        <v>-4.442825928623452E-2</v>
      </c>
      <c r="Q2178">
        <f>(Table1[[#This Row],[ay]]-F$1)/F$2</f>
        <v>0.99211452141210721</v>
      </c>
      <c r="R2178">
        <f>(Table1[[#This Row],[az]]-G$1)/G$2</f>
        <v>1.0810810810810811E-3</v>
      </c>
      <c r="S2178">
        <f>SQRT(Table1[[#This Row],[_ax]]*Table1[[#This Row],[_ax]]+Table1[[#This Row],[_ay]]*Table1[[#This Row],[_ay]]+Table1[[#This Row],[_az]]*Table1[[#This Row],[_az]])</f>
        <v>0.99310939103216789</v>
      </c>
      <c r="T2178" s="1">
        <f>ATAN2(Table1[[#This Row],[_az]],Table1[[#This Row],[_ay]])*180/PI()</f>
        <v>89.937566321826367</v>
      </c>
      <c r="U2178" s="1">
        <f>ATAN2(SQRT(Table1[[#This Row],[_ay]]*Table1[[#This Row],[_ay]]+Table1[[#This Row],[_az]]*Table1[[#This Row],[_az]]),Table1[[#This Row],[_ax]])*180/PI()</f>
        <v>-2.5640696075420952</v>
      </c>
    </row>
    <row r="2179" spans="1:21" x14ac:dyDescent="0.25">
      <c r="A2179" t="s">
        <v>2</v>
      </c>
      <c r="B2179" t="s">
        <v>1</v>
      </c>
      <c r="C2179" t="s">
        <v>0</v>
      </c>
      <c r="D2179" t="s">
        <v>5</v>
      </c>
      <c r="E2179">
        <v>-248</v>
      </c>
      <c r="F2179">
        <v>8285</v>
      </c>
      <c r="G2179">
        <v>1001</v>
      </c>
      <c r="H2179">
        <v>4</v>
      </c>
      <c r="I2179">
        <v>-2</v>
      </c>
      <c r="J2179">
        <v>-19</v>
      </c>
      <c r="K2179">
        <v>1357</v>
      </c>
      <c r="L2179">
        <v>9</v>
      </c>
      <c r="M2179">
        <v>93</v>
      </c>
      <c r="N2179">
        <v>-31</v>
      </c>
      <c r="O2179">
        <v>461213</v>
      </c>
      <c r="P2179">
        <f>(Table1[[#This Row],[ax]]-E$1)/E$2</f>
        <v>-4.4306870599660111E-2</v>
      </c>
      <c r="Q2179">
        <f>(Table1[[#This Row],[ay]]-F$1)/F$2</f>
        <v>0.99332767196409077</v>
      </c>
      <c r="R2179">
        <f>(Table1[[#This Row],[az]]-G$1)/G$2</f>
        <v>1.6816816816816818E-3</v>
      </c>
      <c r="S2179">
        <f>SQRT(Table1[[#This Row],[_ax]]*Table1[[#This Row],[_ax]]+Table1[[#This Row],[_ay]]*Table1[[#This Row],[_ay]]+Table1[[#This Row],[_az]]*Table1[[#This Row],[_az]])</f>
        <v>0.99431674567273276</v>
      </c>
      <c r="T2179" s="1">
        <f>ATAN2(Table1[[#This Row],[_az]],Table1[[#This Row],[_ay]])*180/PI()</f>
        <v>89.902999610793685</v>
      </c>
      <c r="U2179" s="1">
        <f>ATAN2(SQRT(Table1[[#This Row],[_ay]]*Table1[[#This Row],[_ay]]+Table1[[#This Row],[_az]]*Table1[[#This Row],[_az]]),Table1[[#This Row],[_ax]])*180/PI()</f>
        <v>-2.5539523088177134</v>
      </c>
    </row>
    <row r="2180" spans="1:21" x14ac:dyDescent="0.25">
      <c r="A2180" t="s">
        <v>2</v>
      </c>
      <c r="B2180" t="s">
        <v>1</v>
      </c>
      <c r="C2180" t="s">
        <v>0</v>
      </c>
      <c r="D2180" t="s">
        <v>5</v>
      </c>
      <c r="E2180">
        <v>-246</v>
      </c>
      <c r="F2180">
        <v>8291</v>
      </c>
      <c r="G2180">
        <v>1006</v>
      </c>
      <c r="H2180">
        <v>4</v>
      </c>
      <c r="I2180">
        <v>-2</v>
      </c>
      <c r="J2180">
        <v>-17</v>
      </c>
      <c r="K2180">
        <v>1356</v>
      </c>
      <c r="L2180">
        <v>11</v>
      </c>
      <c r="M2180">
        <v>91</v>
      </c>
      <c r="N2180">
        <v>-25</v>
      </c>
      <c r="O2180">
        <v>461263</v>
      </c>
      <c r="P2180">
        <f>(Table1[[#This Row],[ax]]-E$1)/E$2</f>
        <v>-4.4064093226511288E-2</v>
      </c>
      <c r="Q2180">
        <f>(Table1[[#This Row],[ay]]-F$1)/F$2</f>
        <v>0.9940555622952808</v>
      </c>
      <c r="R2180">
        <f>(Table1[[#This Row],[az]]-G$1)/G$2</f>
        <v>2.2822822822822822E-3</v>
      </c>
      <c r="S2180">
        <f>SQRT(Table1[[#This Row],[_ax]]*Table1[[#This Row],[_ax]]+Table1[[#This Row],[_ay]]*Table1[[#This Row],[_ay]]+Table1[[#This Row],[_az]]*Table1[[#This Row],[_az]])</f>
        <v>0.9950343280784224</v>
      </c>
      <c r="T2180" s="1">
        <f>ATAN2(Table1[[#This Row],[_az]],Table1[[#This Row],[_ay]])*180/PI()</f>
        <v>89.86845311507156</v>
      </c>
      <c r="U2180" s="1">
        <f>ATAN2(SQRT(Table1[[#This Row],[_ay]]*Table1[[#This Row],[_ay]]+Table1[[#This Row],[_az]]*Table1[[#This Row],[_az]]),Table1[[#This Row],[_ax]])*180/PI()</f>
        <v>-2.5381159320664262</v>
      </c>
    </row>
    <row r="2181" spans="1:21" x14ac:dyDescent="0.25">
      <c r="A2181" t="s">
        <v>2</v>
      </c>
      <c r="B2181" t="s">
        <v>1</v>
      </c>
      <c r="C2181" t="s">
        <v>0</v>
      </c>
      <c r="D2181" t="s">
        <v>5</v>
      </c>
      <c r="E2181">
        <v>-243</v>
      </c>
      <c r="F2181">
        <v>8282</v>
      </c>
      <c r="G2181">
        <v>998</v>
      </c>
      <c r="H2181">
        <v>5</v>
      </c>
      <c r="I2181">
        <v>-2</v>
      </c>
      <c r="J2181">
        <v>-18</v>
      </c>
      <c r="K2181">
        <v>1352</v>
      </c>
      <c r="L2181">
        <v>10</v>
      </c>
      <c r="M2181">
        <v>94</v>
      </c>
      <c r="N2181">
        <v>-28</v>
      </c>
      <c r="O2181">
        <v>461313</v>
      </c>
      <c r="P2181">
        <f>(Table1[[#This Row],[ax]]-E$1)/E$2</f>
        <v>-4.3699927166788055E-2</v>
      </c>
      <c r="Q2181">
        <f>(Table1[[#This Row],[ay]]-F$1)/F$2</f>
        <v>0.99296372679849565</v>
      </c>
      <c r="R2181">
        <f>(Table1[[#This Row],[az]]-G$1)/G$2</f>
        <v>1.3213213213213214E-3</v>
      </c>
      <c r="S2181">
        <f>SQRT(Table1[[#This Row],[_ax]]*Table1[[#This Row],[_ax]]+Table1[[#This Row],[_ay]]*Table1[[#This Row],[_ay]]+Table1[[#This Row],[_az]]*Table1[[#This Row],[_az]])</f>
        <v>0.99392574786146592</v>
      </c>
      <c r="T2181" s="1">
        <f>ATAN2(Table1[[#This Row],[_az]],Table1[[#This Row],[_ay]])*180/PI()</f>
        <v>89.923757446153971</v>
      </c>
      <c r="U2181" s="1">
        <f>ATAN2(SQRT(Table1[[#This Row],[_ay]]*Table1[[#This Row],[_ay]]+Table1[[#This Row],[_az]]*Table1[[#This Row],[_az]]),Table1[[#This Row],[_ax]])*180/PI()</f>
        <v>-2.5199355059419295</v>
      </c>
    </row>
    <row r="2182" spans="1:21" x14ac:dyDescent="0.25">
      <c r="A2182" t="s">
        <v>2</v>
      </c>
      <c r="B2182" t="s">
        <v>1</v>
      </c>
      <c r="C2182" t="s">
        <v>0</v>
      </c>
      <c r="D2182" t="s">
        <v>5</v>
      </c>
      <c r="E2182">
        <v>-252</v>
      </c>
      <c r="F2182">
        <v>8284</v>
      </c>
      <c r="G2182">
        <v>994</v>
      </c>
      <c r="H2182">
        <v>3</v>
      </c>
      <c r="I2182">
        <v>-2</v>
      </c>
      <c r="J2182">
        <v>-17</v>
      </c>
      <c r="K2182">
        <v>1353</v>
      </c>
      <c r="L2182">
        <v>1</v>
      </c>
      <c r="M2182">
        <v>93</v>
      </c>
      <c r="N2182">
        <v>-29</v>
      </c>
      <c r="O2182">
        <v>461363</v>
      </c>
      <c r="P2182">
        <f>(Table1[[#This Row],[ax]]-E$1)/E$2</f>
        <v>-4.4792425345957759E-2</v>
      </c>
      <c r="Q2182">
        <f>(Table1[[#This Row],[ay]]-F$1)/F$2</f>
        <v>0.99320635690889236</v>
      </c>
      <c r="R2182">
        <f>(Table1[[#This Row],[az]]-G$1)/G$2</f>
        <v>8.4084084084084089E-4</v>
      </c>
      <c r="S2182">
        <f>SQRT(Table1[[#This Row],[_ax]]*Table1[[#This Row],[_ax]]+Table1[[#This Row],[_ay]]*Table1[[#This Row],[_ay]]+Table1[[#This Row],[_az]]*Table1[[#This Row],[_az]])</f>
        <v>0.99421624196445657</v>
      </c>
      <c r="T2182" s="1">
        <f>ATAN2(Table1[[#This Row],[_az]],Table1[[#This Row],[_ay]])*180/PI()</f>
        <v>89.951493846593323</v>
      </c>
      <c r="U2182" s="1">
        <f>ATAN2(SQRT(Table1[[#This Row],[_ay]]*Table1[[#This Row],[_ay]]+Table1[[#This Row],[_az]]*Table1[[#This Row],[_az]]),Table1[[#This Row],[_ax]])*180/PI()</f>
        <v>-2.5822208684077386</v>
      </c>
    </row>
    <row r="2183" spans="1:21" x14ac:dyDescent="0.25">
      <c r="A2183" t="s">
        <v>2</v>
      </c>
      <c r="B2183" t="s">
        <v>1</v>
      </c>
      <c r="C2183" t="s">
        <v>0</v>
      </c>
      <c r="D2183" t="s">
        <v>5</v>
      </c>
      <c r="E2183">
        <v>-248</v>
      </c>
      <c r="F2183">
        <v>8280</v>
      </c>
      <c r="G2183">
        <v>986</v>
      </c>
      <c r="H2183">
        <v>4</v>
      </c>
      <c r="I2183">
        <v>-2</v>
      </c>
      <c r="J2183">
        <v>-17</v>
      </c>
      <c r="K2183">
        <v>1354</v>
      </c>
      <c r="L2183">
        <v>17</v>
      </c>
      <c r="M2183">
        <v>95</v>
      </c>
      <c r="N2183">
        <v>-21</v>
      </c>
      <c r="O2183">
        <v>461413</v>
      </c>
      <c r="P2183">
        <f>(Table1[[#This Row],[ax]]-E$1)/E$2</f>
        <v>-4.4306870599660111E-2</v>
      </c>
      <c r="Q2183">
        <f>(Table1[[#This Row],[ay]]-F$1)/F$2</f>
        <v>0.99272109668809905</v>
      </c>
      <c r="R2183">
        <f>(Table1[[#This Row],[az]]-G$1)/G$2</f>
        <v>-1.2012012012012012E-4</v>
      </c>
      <c r="S2183">
        <f>SQRT(Table1[[#This Row],[_ax]]*Table1[[#This Row],[_ax]]+Table1[[#This Row],[_ay]]*Table1[[#This Row],[_ay]]+Table1[[#This Row],[_az]]*Table1[[#This Row],[_az]])</f>
        <v>0.99370935842468566</v>
      </c>
      <c r="T2183" s="1">
        <f>ATAN2(Table1[[#This Row],[_az]],Table1[[#This Row],[_ay]])*180/PI()</f>
        <v>90.006932839351208</v>
      </c>
      <c r="U2183" s="1">
        <f>ATAN2(SQRT(Table1[[#This Row],[_ay]]*Table1[[#This Row],[_ay]]+Table1[[#This Row],[_az]]*Table1[[#This Row],[_az]]),Table1[[#This Row],[_ax]])*180/PI()</f>
        <v>-2.5555144026107226</v>
      </c>
    </row>
    <row r="2184" spans="1:21" x14ac:dyDescent="0.25">
      <c r="A2184" t="s">
        <v>2</v>
      </c>
      <c r="B2184" t="s">
        <v>1</v>
      </c>
      <c r="C2184" t="s">
        <v>0</v>
      </c>
      <c r="D2184" t="s">
        <v>5</v>
      </c>
      <c r="E2184">
        <v>-248</v>
      </c>
      <c r="F2184">
        <v>8279</v>
      </c>
      <c r="G2184">
        <v>989</v>
      </c>
      <c r="H2184">
        <v>4</v>
      </c>
      <c r="I2184">
        <v>-1</v>
      </c>
      <c r="J2184">
        <v>-16</v>
      </c>
      <c r="K2184">
        <v>1353</v>
      </c>
      <c r="L2184">
        <v>9</v>
      </c>
      <c r="M2184">
        <v>87</v>
      </c>
      <c r="N2184">
        <v>-29</v>
      </c>
      <c r="O2184">
        <v>461463</v>
      </c>
      <c r="P2184">
        <f>(Table1[[#This Row],[ax]]-E$1)/E$2</f>
        <v>-4.4306870599660111E-2</v>
      </c>
      <c r="Q2184">
        <f>(Table1[[#This Row],[ay]]-F$1)/F$2</f>
        <v>0.99259978163290064</v>
      </c>
      <c r="R2184">
        <f>(Table1[[#This Row],[az]]-G$1)/G$2</f>
        <v>2.4024024024024023E-4</v>
      </c>
      <c r="S2184">
        <f>SQRT(Table1[[#This Row],[_ax]]*Table1[[#This Row],[_ax]]+Table1[[#This Row],[_ay]]*Table1[[#This Row],[_ay]]+Table1[[#This Row],[_az]]*Table1[[#This Row],[_az]])</f>
        <v>0.99358818581713726</v>
      </c>
      <c r="T2184" s="1">
        <f>ATAN2(Table1[[#This Row],[_az]],Table1[[#This Row],[_ay]])*180/PI()</f>
        <v>89.986132626844267</v>
      </c>
      <c r="U2184" s="1">
        <f>ATAN2(SQRT(Table1[[#This Row],[_ay]]*Table1[[#This Row],[_ay]]+Table1[[#This Row],[_az]]*Table1[[#This Row],[_az]]),Table1[[#This Row],[_ax]])*180/PI()</f>
        <v>-2.555826266106171</v>
      </c>
    </row>
    <row r="2185" spans="1:21" x14ac:dyDescent="0.25">
      <c r="A2185" t="s">
        <v>2</v>
      </c>
      <c r="B2185" t="s">
        <v>1</v>
      </c>
      <c r="C2185" t="s">
        <v>0</v>
      </c>
      <c r="D2185" t="s">
        <v>5</v>
      </c>
      <c r="E2185">
        <v>-248</v>
      </c>
      <c r="F2185">
        <v>8282</v>
      </c>
      <c r="G2185">
        <v>1000</v>
      </c>
      <c r="H2185">
        <v>4</v>
      </c>
      <c r="I2185">
        <v>-1</v>
      </c>
      <c r="J2185">
        <v>-17</v>
      </c>
      <c r="K2185">
        <v>1355</v>
      </c>
      <c r="L2185">
        <v>10</v>
      </c>
      <c r="M2185">
        <v>90</v>
      </c>
      <c r="N2185">
        <v>-26</v>
      </c>
      <c r="O2185">
        <v>461513</v>
      </c>
      <c r="P2185">
        <f>(Table1[[#This Row],[ax]]-E$1)/E$2</f>
        <v>-4.4306870599660111E-2</v>
      </c>
      <c r="Q2185">
        <f>(Table1[[#This Row],[ay]]-F$1)/F$2</f>
        <v>0.99296372679849565</v>
      </c>
      <c r="R2185">
        <f>(Table1[[#This Row],[az]]-G$1)/G$2</f>
        <v>1.5615615615615615E-3</v>
      </c>
      <c r="S2185">
        <f>SQRT(Table1[[#This Row],[_ax]]*Table1[[#This Row],[_ax]]+Table1[[#This Row],[_ay]]*Table1[[#This Row],[_ay]]+Table1[[#This Row],[_az]]*Table1[[#This Row],[_az]])</f>
        <v>0.99395296669128319</v>
      </c>
      <c r="T2185" s="1">
        <f>ATAN2(Table1[[#This Row],[_az]],Table1[[#This Row],[_ay]])*180/PI()</f>
        <v>89.909895184734054</v>
      </c>
      <c r="U2185" s="1">
        <f>ATAN2(SQRT(Table1[[#This Row],[_ay]]*Table1[[#This Row],[_ay]]+Table1[[#This Row],[_az]]*Table1[[#This Row],[_az]]),Table1[[#This Row],[_ax]])*180/PI()</f>
        <v>-2.5548876552179904</v>
      </c>
    </row>
    <row r="2186" spans="1:21" x14ac:dyDescent="0.25">
      <c r="A2186" t="s">
        <v>2</v>
      </c>
      <c r="B2186" t="s">
        <v>1</v>
      </c>
      <c r="C2186" t="s">
        <v>0</v>
      </c>
      <c r="D2186" t="s">
        <v>5</v>
      </c>
      <c r="E2186">
        <v>-248</v>
      </c>
      <c r="F2186">
        <v>8278</v>
      </c>
      <c r="G2186">
        <v>1004</v>
      </c>
      <c r="H2186">
        <v>4</v>
      </c>
      <c r="I2186">
        <v>-2</v>
      </c>
      <c r="J2186">
        <v>-18</v>
      </c>
      <c r="K2186">
        <v>1354</v>
      </c>
      <c r="L2186">
        <v>10</v>
      </c>
      <c r="M2186">
        <v>92</v>
      </c>
      <c r="N2186">
        <v>-34</v>
      </c>
      <c r="O2186">
        <v>461563</v>
      </c>
      <c r="P2186">
        <f>(Table1[[#This Row],[ax]]-E$1)/E$2</f>
        <v>-4.4306870599660111E-2</v>
      </c>
      <c r="Q2186">
        <f>(Table1[[#This Row],[ay]]-F$1)/F$2</f>
        <v>0.99247846657770233</v>
      </c>
      <c r="R2186">
        <f>(Table1[[#This Row],[az]]-G$1)/G$2</f>
        <v>2.0420420420420421E-3</v>
      </c>
      <c r="S2186">
        <f>SQRT(Table1[[#This Row],[_ax]]*Table1[[#This Row],[_ax]]+Table1[[#This Row],[_ay]]*Table1[[#This Row],[_ay]]+Table1[[#This Row],[_az]]*Table1[[#This Row],[_az]])</f>
        <v>0.99346906108769384</v>
      </c>
      <c r="T2186" s="1">
        <f>ATAN2(Table1[[#This Row],[_az]],Table1[[#This Row],[_ay]])*180/PI()</f>
        <v>89.882113084126843</v>
      </c>
      <c r="U2186" s="1">
        <f>ATAN2(SQRT(Table1[[#This Row],[_ay]]*Table1[[#This Row],[_ay]]+Table1[[#This Row],[_az]]*Table1[[#This Row],[_az]]),Table1[[#This Row],[_ax]])*180/PI()</f>
        <v>-2.5561329331831053</v>
      </c>
    </row>
    <row r="2187" spans="1:21" x14ac:dyDescent="0.25">
      <c r="A2187" t="s">
        <v>2</v>
      </c>
      <c r="B2187" t="s">
        <v>1</v>
      </c>
      <c r="C2187" t="s">
        <v>0</v>
      </c>
      <c r="D2187" t="s">
        <v>5</v>
      </c>
      <c r="E2187">
        <v>-255</v>
      </c>
      <c r="F2187">
        <v>8282</v>
      </c>
      <c r="G2187">
        <v>991</v>
      </c>
      <c r="H2187">
        <v>5</v>
      </c>
      <c r="I2187">
        <v>-2</v>
      </c>
      <c r="J2187">
        <v>-17</v>
      </c>
      <c r="K2187">
        <v>1352</v>
      </c>
      <c r="L2187">
        <v>8</v>
      </c>
      <c r="M2187">
        <v>92</v>
      </c>
      <c r="N2187">
        <v>-26</v>
      </c>
      <c r="O2187">
        <v>461613</v>
      </c>
      <c r="P2187">
        <f>(Table1[[#This Row],[ax]]-E$1)/E$2</f>
        <v>-4.5156591405680992E-2</v>
      </c>
      <c r="Q2187">
        <f>(Table1[[#This Row],[ay]]-F$1)/F$2</f>
        <v>0.99296372679849565</v>
      </c>
      <c r="R2187">
        <f>(Table1[[#This Row],[az]]-G$1)/G$2</f>
        <v>4.8048048048048047E-4</v>
      </c>
      <c r="S2187">
        <f>SQRT(Table1[[#This Row],[_ax]]*Table1[[#This Row],[_ax]]+Table1[[#This Row],[_ay]]*Table1[[#This Row],[_ay]]+Table1[[#This Row],[_az]]*Table1[[#This Row],[_az]])</f>
        <v>0.99399009620138035</v>
      </c>
      <c r="T2187" s="1">
        <f>ATAN2(Table1[[#This Row],[_az]],Table1[[#This Row],[_ay]])*180/PI()</f>
        <v>89.972275420764802</v>
      </c>
      <c r="U2187" s="1">
        <f>ATAN2(SQRT(Table1[[#This Row],[_ay]]*Table1[[#This Row],[_ay]]+Table1[[#This Row],[_az]]*Table1[[#This Row],[_az]]),Table1[[#This Row],[_ax]])*180/PI()</f>
        <v>-2.6038216101658467</v>
      </c>
    </row>
    <row r="2188" spans="1:21" x14ac:dyDescent="0.25">
      <c r="A2188" t="s">
        <v>2</v>
      </c>
      <c r="B2188" t="s">
        <v>1</v>
      </c>
      <c r="C2188" t="s">
        <v>0</v>
      </c>
      <c r="D2188" t="s">
        <v>5</v>
      </c>
      <c r="E2188">
        <v>-253</v>
      </c>
      <c r="F2188">
        <v>8281</v>
      </c>
      <c r="G2188">
        <v>992</v>
      </c>
      <c r="H2188">
        <v>5</v>
      </c>
      <c r="I2188">
        <v>-2</v>
      </c>
      <c r="J2188">
        <v>-16</v>
      </c>
      <c r="K2188">
        <v>1355</v>
      </c>
      <c r="L2188">
        <v>4</v>
      </c>
      <c r="M2188">
        <v>94</v>
      </c>
      <c r="N2188">
        <v>-22</v>
      </c>
      <c r="O2188">
        <v>461663</v>
      </c>
      <c r="P2188">
        <f>(Table1[[#This Row],[ax]]-E$1)/E$2</f>
        <v>-4.4913814032532168E-2</v>
      </c>
      <c r="Q2188">
        <f>(Table1[[#This Row],[ay]]-F$1)/F$2</f>
        <v>0.99284241174329735</v>
      </c>
      <c r="R2188">
        <f>(Table1[[#This Row],[az]]-G$1)/G$2</f>
        <v>6.0060060060060057E-4</v>
      </c>
      <c r="S2188">
        <f>SQRT(Table1[[#This Row],[_ax]]*Table1[[#This Row],[_ax]]+Table1[[#This Row],[_ay]]*Table1[[#This Row],[_ay]]+Table1[[#This Row],[_az]]*Table1[[#This Row],[_az]])</f>
        <v>0.99385797072231474</v>
      </c>
      <c r="T2188" s="1">
        <f>ATAN2(Table1[[#This Row],[_az]],Table1[[#This Row],[_ay]])*180/PI()</f>
        <v>89.965340042908281</v>
      </c>
      <c r="U2188" s="1">
        <f>ATAN2(SQRT(Table1[[#This Row],[_ay]]*Table1[[#This Row],[_ay]]+Table1[[#This Row],[_az]]*Table1[[#This Row],[_az]]),Table1[[#This Row],[_ax]])*180/PI()</f>
        <v>-2.5901575314181655</v>
      </c>
    </row>
    <row r="2189" spans="1:21" x14ac:dyDescent="0.25">
      <c r="A2189" t="s">
        <v>2</v>
      </c>
      <c r="B2189" t="s">
        <v>1</v>
      </c>
      <c r="C2189" t="s">
        <v>0</v>
      </c>
      <c r="D2189" t="s">
        <v>5</v>
      </c>
      <c r="E2189">
        <v>-250</v>
      </c>
      <c r="F2189">
        <v>8276</v>
      </c>
      <c r="G2189">
        <v>1001</v>
      </c>
      <c r="H2189">
        <v>3</v>
      </c>
      <c r="I2189">
        <v>-1</v>
      </c>
      <c r="J2189">
        <v>-17</v>
      </c>
      <c r="K2189">
        <v>1357</v>
      </c>
      <c r="L2189">
        <v>10</v>
      </c>
      <c r="M2189">
        <v>94</v>
      </c>
      <c r="N2189">
        <v>-24</v>
      </c>
      <c r="O2189">
        <v>461713</v>
      </c>
      <c r="P2189">
        <f>(Table1[[#This Row],[ax]]-E$1)/E$2</f>
        <v>-4.4549647972808935E-2</v>
      </c>
      <c r="Q2189">
        <f>(Table1[[#This Row],[ay]]-F$1)/F$2</f>
        <v>0.99223583646730562</v>
      </c>
      <c r="R2189">
        <f>(Table1[[#This Row],[az]]-G$1)/G$2</f>
        <v>1.6816816816816818E-3</v>
      </c>
      <c r="S2189">
        <f>SQRT(Table1[[#This Row],[_ax]]*Table1[[#This Row],[_ax]]+Table1[[#This Row],[_ay]]*Table1[[#This Row],[_ay]]+Table1[[#This Row],[_az]]*Table1[[#This Row],[_az]])</f>
        <v>0.99323685712812404</v>
      </c>
      <c r="T2189" s="1">
        <f>ATAN2(Table1[[#This Row],[_az]],Table1[[#This Row],[_ay]])*180/PI()</f>
        <v>89.902892873804817</v>
      </c>
      <c r="U2189" s="1">
        <f>ATAN2(SQRT(Table1[[#This Row],[_ay]]*Table1[[#This Row],[_ay]]+Table1[[#This Row],[_az]]*Table1[[#This Row],[_az]]),Table1[[#This Row],[_ax]])*180/PI()</f>
        <v>-2.5707497832234187</v>
      </c>
    </row>
    <row r="2190" spans="1:21" x14ac:dyDescent="0.25">
      <c r="A2190" t="s">
        <v>2</v>
      </c>
      <c r="B2190" t="s">
        <v>1</v>
      </c>
      <c r="C2190" t="s">
        <v>0</v>
      </c>
      <c r="D2190" t="s">
        <v>5</v>
      </c>
      <c r="E2190">
        <v>-246</v>
      </c>
      <c r="F2190">
        <v>8284</v>
      </c>
      <c r="G2190">
        <v>996</v>
      </c>
      <c r="H2190">
        <v>4</v>
      </c>
      <c r="I2190">
        <v>-3</v>
      </c>
      <c r="J2190">
        <v>-17</v>
      </c>
      <c r="K2190">
        <v>1354</v>
      </c>
      <c r="L2190">
        <v>9</v>
      </c>
      <c r="M2190">
        <v>99</v>
      </c>
      <c r="N2190">
        <v>-23</v>
      </c>
      <c r="O2190">
        <v>461763</v>
      </c>
      <c r="P2190">
        <f>(Table1[[#This Row],[ax]]-E$1)/E$2</f>
        <v>-4.4064093226511288E-2</v>
      </c>
      <c r="Q2190">
        <f>(Table1[[#This Row],[ay]]-F$1)/F$2</f>
        <v>0.99320635690889236</v>
      </c>
      <c r="R2190">
        <f>(Table1[[#This Row],[az]]-G$1)/G$2</f>
        <v>1.0810810810810811E-3</v>
      </c>
      <c r="S2190">
        <f>SQRT(Table1[[#This Row],[_ax]]*Table1[[#This Row],[_ax]]+Table1[[#This Row],[_ay]]*Table1[[#This Row],[_ay]]+Table1[[#This Row],[_az]]*Table1[[#This Row],[_az]])</f>
        <v>0.99418392687289636</v>
      </c>
      <c r="T2190" s="1">
        <f>ATAN2(Table1[[#This Row],[_az]],Table1[[#This Row],[_ay]])*180/PI()</f>
        <v>89.937634955350177</v>
      </c>
      <c r="U2190" s="1">
        <f>ATAN2(SQRT(Table1[[#This Row],[_ay]]*Table1[[#This Row],[_ay]]+Table1[[#This Row],[_az]]*Table1[[#This Row],[_az]]),Table1[[#This Row],[_ax]])*180/PI()</f>
        <v>-2.5402883989258958</v>
      </c>
    </row>
    <row r="2191" spans="1:21" x14ac:dyDescent="0.25">
      <c r="A2191" t="s">
        <v>2</v>
      </c>
      <c r="B2191" t="s">
        <v>1</v>
      </c>
      <c r="C2191" t="s">
        <v>0</v>
      </c>
      <c r="D2191" t="s">
        <v>5</v>
      </c>
      <c r="E2191">
        <v>-249</v>
      </c>
      <c r="F2191">
        <v>8276</v>
      </c>
      <c r="G2191">
        <v>1003</v>
      </c>
      <c r="H2191">
        <v>4</v>
      </c>
      <c r="I2191">
        <v>-2</v>
      </c>
      <c r="J2191">
        <v>-17</v>
      </c>
      <c r="K2191">
        <v>1353</v>
      </c>
      <c r="L2191">
        <v>10</v>
      </c>
      <c r="M2191">
        <v>96</v>
      </c>
      <c r="N2191">
        <v>-36</v>
      </c>
      <c r="O2191">
        <v>461813</v>
      </c>
      <c r="P2191">
        <f>(Table1[[#This Row],[ax]]-E$1)/E$2</f>
        <v>-4.442825928623452E-2</v>
      </c>
      <c r="Q2191">
        <f>(Table1[[#This Row],[ay]]-F$1)/F$2</f>
        <v>0.99223583646730562</v>
      </c>
      <c r="R2191">
        <f>(Table1[[#This Row],[az]]-G$1)/G$2</f>
        <v>1.9219219219219219E-3</v>
      </c>
      <c r="S2191">
        <f>SQRT(Table1[[#This Row],[_ax]]*Table1[[#This Row],[_ax]]+Table1[[#This Row],[_ay]]*Table1[[#This Row],[_ay]]+Table1[[#This Row],[_az]]*Table1[[#This Row],[_az]])</f>
        <v>0.9932318556998927</v>
      </c>
      <c r="T2191" s="1">
        <f>ATAN2(Table1[[#This Row],[_az]],Table1[[#This Row],[_ay]])*180/PI()</f>
        <v>89.889020459734724</v>
      </c>
      <c r="U2191" s="1">
        <f>ATAN2(SQRT(Table1[[#This Row],[_ay]]*Table1[[#This Row],[_ay]]+Table1[[#This Row],[_az]]*Table1[[#This Row],[_az]]),Table1[[#This Row],[_ax]])*180/PI()</f>
        <v>-2.5637532486975751</v>
      </c>
    </row>
    <row r="2192" spans="1:21" x14ac:dyDescent="0.25">
      <c r="A2192" t="s">
        <v>2</v>
      </c>
      <c r="B2192" t="s">
        <v>1</v>
      </c>
      <c r="C2192" t="s">
        <v>0</v>
      </c>
      <c r="D2192" t="s">
        <v>5</v>
      </c>
      <c r="E2192">
        <v>-250</v>
      </c>
      <c r="F2192">
        <v>8284</v>
      </c>
      <c r="G2192">
        <v>998</v>
      </c>
      <c r="H2192">
        <v>4</v>
      </c>
      <c r="I2192">
        <v>-1</v>
      </c>
      <c r="J2192">
        <v>-18</v>
      </c>
      <c r="K2192">
        <v>1352</v>
      </c>
      <c r="L2192">
        <v>-1</v>
      </c>
      <c r="M2192">
        <v>95</v>
      </c>
      <c r="N2192">
        <v>-31</v>
      </c>
      <c r="O2192">
        <v>461863</v>
      </c>
      <c r="P2192">
        <f>(Table1[[#This Row],[ax]]-E$1)/E$2</f>
        <v>-4.4549647972808935E-2</v>
      </c>
      <c r="Q2192">
        <f>(Table1[[#This Row],[ay]]-F$1)/F$2</f>
        <v>0.99320635690889236</v>
      </c>
      <c r="R2192">
        <f>(Table1[[#This Row],[az]]-G$1)/G$2</f>
        <v>1.3213213213213214E-3</v>
      </c>
      <c r="S2192">
        <f>SQRT(Table1[[#This Row],[_ax]]*Table1[[#This Row],[_ax]]+Table1[[#This Row],[_ay]]*Table1[[#This Row],[_ay]]+Table1[[#This Row],[_az]]*Table1[[#This Row],[_az]])</f>
        <v>0.99420585616298274</v>
      </c>
      <c r="T2192" s="1">
        <f>ATAN2(Table1[[#This Row],[_az]],Table1[[#This Row],[_ay]])*180/PI()</f>
        <v>89.923776071404703</v>
      </c>
      <c r="U2192" s="1">
        <f>ATAN2(SQRT(Table1[[#This Row],[_ay]]*Table1[[#This Row],[_ay]]+Table1[[#This Row],[_az]]*Table1[[#This Row],[_az]]),Table1[[#This Row],[_ax]])*180/PI()</f>
        <v>-2.5682425312720119</v>
      </c>
    </row>
    <row r="2193" spans="1:21" x14ac:dyDescent="0.25">
      <c r="A2193" t="s">
        <v>2</v>
      </c>
      <c r="B2193" t="s">
        <v>1</v>
      </c>
      <c r="C2193" t="s">
        <v>0</v>
      </c>
      <c r="D2193" t="s">
        <v>5</v>
      </c>
      <c r="E2193">
        <v>-247</v>
      </c>
      <c r="F2193">
        <v>8283</v>
      </c>
      <c r="G2193">
        <v>999</v>
      </c>
      <c r="H2193">
        <v>4</v>
      </c>
      <c r="I2193">
        <v>-3</v>
      </c>
      <c r="J2193">
        <v>-17</v>
      </c>
      <c r="K2193">
        <v>1352</v>
      </c>
      <c r="L2193">
        <v>13</v>
      </c>
      <c r="M2193">
        <v>95</v>
      </c>
      <c r="N2193">
        <v>-27</v>
      </c>
      <c r="O2193">
        <v>461913</v>
      </c>
      <c r="P2193">
        <f>(Table1[[#This Row],[ax]]-E$1)/E$2</f>
        <v>-4.4185481913085703E-2</v>
      </c>
      <c r="Q2193">
        <f>(Table1[[#This Row],[ay]]-F$1)/F$2</f>
        <v>0.99308504185369406</v>
      </c>
      <c r="R2193">
        <f>(Table1[[#This Row],[az]]-G$1)/G$2</f>
        <v>1.4414414414414415E-3</v>
      </c>
      <c r="S2193">
        <f>SQRT(Table1[[#This Row],[_ax]]*Table1[[#This Row],[_ax]]+Table1[[#This Row],[_ay]]*Table1[[#This Row],[_ay]]+Table1[[#This Row],[_az]]*Table1[[#This Row],[_az]])</f>
        <v>0.99406857656746905</v>
      </c>
      <c r="T2193" s="1">
        <f>ATAN2(Table1[[#This Row],[_az]],Table1[[#This Row],[_ay]])*180/PI()</f>
        <v>89.916836474692147</v>
      </c>
      <c r="U2193" s="1">
        <f>ATAN2(SQRT(Table1[[#This Row],[_ay]]*Table1[[#This Row],[_ay]]+Table1[[#This Row],[_az]]*Table1[[#This Row],[_az]]),Table1[[#This Row],[_ax]])*180/PI()</f>
        <v>-2.547586825559411</v>
      </c>
    </row>
    <row r="2194" spans="1:21" x14ac:dyDescent="0.25">
      <c r="A2194" t="s">
        <v>2</v>
      </c>
      <c r="B2194" t="s">
        <v>1</v>
      </c>
      <c r="C2194" t="s">
        <v>0</v>
      </c>
      <c r="D2194" t="s">
        <v>5</v>
      </c>
      <c r="E2194">
        <v>-245</v>
      </c>
      <c r="F2194">
        <v>8278</v>
      </c>
      <c r="G2194">
        <v>995</v>
      </c>
      <c r="H2194">
        <v>3</v>
      </c>
      <c r="I2194">
        <v>1</v>
      </c>
      <c r="J2194">
        <v>-16</v>
      </c>
      <c r="K2194">
        <v>1353</v>
      </c>
      <c r="L2194">
        <v>14</v>
      </c>
      <c r="M2194">
        <v>94</v>
      </c>
      <c r="N2194">
        <v>-32</v>
      </c>
      <c r="O2194">
        <v>461963</v>
      </c>
      <c r="P2194">
        <f>(Table1[[#This Row],[ax]]-E$1)/E$2</f>
        <v>-4.3942704539936879E-2</v>
      </c>
      <c r="Q2194">
        <f>(Table1[[#This Row],[ay]]-F$1)/F$2</f>
        <v>0.99247846657770233</v>
      </c>
      <c r="R2194">
        <f>(Table1[[#This Row],[az]]-G$1)/G$2</f>
        <v>9.6096096096096094E-4</v>
      </c>
      <c r="S2194">
        <f>SQRT(Table1[[#This Row],[_ax]]*Table1[[#This Row],[_ax]]+Table1[[#This Row],[_ay]]*Table1[[#This Row],[_ay]]+Table1[[#This Row],[_az]]*Table1[[#This Row],[_az]])</f>
        <v>0.99345125262827072</v>
      </c>
      <c r="T2194" s="1">
        <f>ATAN2(Table1[[#This Row],[_az]],Table1[[#This Row],[_ay]])*180/PI()</f>
        <v>89.944523743347403</v>
      </c>
      <c r="U2194" s="1">
        <f>ATAN2(SQRT(Table1[[#This Row],[_ay]]*Table1[[#This Row],[_ay]]+Table1[[#This Row],[_az]]*Table1[[#This Row],[_az]]),Table1[[#This Row],[_ax]])*180/PI()</f>
        <v>-2.5351553173142687</v>
      </c>
    </row>
    <row r="2195" spans="1:21" x14ac:dyDescent="0.25">
      <c r="A2195" t="s">
        <v>2</v>
      </c>
      <c r="B2195" t="s">
        <v>1</v>
      </c>
      <c r="C2195" t="s">
        <v>0</v>
      </c>
      <c r="D2195" t="s">
        <v>5</v>
      </c>
      <c r="E2195">
        <v>-250</v>
      </c>
      <c r="F2195">
        <v>8277</v>
      </c>
      <c r="G2195">
        <v>992</v>
      </c>
      <c r="H2195">
        <v>3</v>
      </c>
      <c r="I2195">
        <v>-2</v>
      </c>
      <c r="J2195">
        <v>-17</v>
      </c>
      <c r="K2195">
        <v>1356</v>
      </c>
      <c r="L2195">
        <v>13</v>
      </c>
      <c r="M2195">
        <v>93</v>
      </c>
      <c r="N2195">
        <v>-15</v>
      </c>
      <c r="O2195">
        <v>462013</v>
      </c>
      <c r="P2195">
        <f>(Table1[[#This Row],[ax]]-E$1)/E$2</f>
        <v>-4.4549647972808935E-2</v>
      </c>
      <c r="Q2195">
        <f>(Table1[[#This Row],[ay]]-F$1)/F$2</f>
        <v>0.99235715152250392</v>
      </c>
      <c r="R2195">
        <f>(Table1[[#This Row],[az]]-G$1)/G$2</f>
        <v>6.0060060060060057E-4</v>
      </c>
      <c r="S2195">
        <f>SQRT(Table1[[#This Row],[_ax]]*Table1[[#This Row],[_ax]]+Table1[[#This Row],[_ay]]*Table1[[#This Row],[_ay]]+Table1[[#This Row],[_az]]*Table1[[#This Row],[_az]])</f>
        <v>0.99335680801685777</v>
      </c>
      <c r="T2195" s="1">
        <f>ATAN2(Table1[[#This Row],[_az]],Table1[[#This Row],[_ay]])*180/PI()</f>
        <v>89.965323094278133</v>
      </c>
      <c r="U2195" s="1">
        <f>ATAN2(SQRT(Table1[[#This Row],[_ay]]*Table1[[#This Row],[_ay]]+Table1[[#This Row],[_az]]*Table1[[#This Row],[_az]]),Table1[[#This Row],[_ax]])*180/PI()</f>
        <v>-2.5704391488425453</v>
      </c>
    </row>
    <row r="2196" spans="1:21" x14ac:dyDescent="0.25">
      <c r="A2196" t="s">
        <v>2</v>
      </c>
      <c r="B2196" t="s">
        <v>1</v>
      </c>
      <c r="C2196" t="s">
        <v>0</v>
      </c>
      <c r="D2196" t="s">
        <v>5</v>
      </c>
      <c r="E2196">
        <v>-257</v>
      </c>
      <c r="F2196">
        <v>8279</v>
      </c>
      <c r="G2196">
        <v>992</v>
      </c>
      <c r="H2196">
        <v>4</v>
      </c>
      <c r="I2196">
        <v>-1</v>
      </c>
      <c r="J2196">
        <v>-18</v>
      </c>
      <c r="K2196">
        <v>1355</v>
      </c>
      <c r="L2196">
        <v>9</v>
      </c>
      <c r="M2196">
        <v>87</v>
      </c>
      <c r="N2196">
        <v>-29</v>
      </c>
      <c r="O2196">
        <v>462063</v>
      </c>
      <c r="P2196">
        <f>(Table1[[#This Row],[ax]]-E$1)/E$2</f>
        <v>-4.5399368778829816E-2</v>
      </c>
      <c r="Q2196">
        <f>(Table1[[#This Row],[ay]]-F$1)/F$2</f>
        <v>0.99259978163290064</v>
      </c>
      <c r="R2196">
        <f>(Table1[[#This Row],[az]]-G$1)/G$2</f>
        <v>6.0060060060060057E-4</v>
      </c>
      <c r="S2196">
        <f>SQRT(Table1[[#This Row],[_ax]]*Table1[[#This Row],[_ax]]+Table1[[#This Row],[_ay]]*Table1[[#This Row],[_ay]]+Table1[[#This Row],[_az]]*Table1[[#This Row],[_az]])</f>
        <v>0.99363765523669634</v>
      </c>
      <c r="T2196" s="1">
        <f>ATAN2(Table1[[#This Row],[_az]],Table1[[#This Row],[_ay]])*180/PI()</f>
        <v>89.965331570664674</v>
      </c>
      <c r="U2196" s="1">
        <f>ATAN2(SQRT(Table1[[#This Row],[_ay]]*Table1[[#This Row],[_ay]]+Table1[[#This Row],[_az]]*Table1[[#This Row],[_az]]),Table1[[#This Row],[_ax]])*180/PI()</f>
        <v>-2.6187595596969722</v>
      </c>
    </row>
    <row r="2197" spans="1:21" x14ac:dyDescent="0.25">
      <c r="A2197" t="s">
        <v>2</v>
      </c>
      <c r="B2197" t="s">
        <v>1</v>
      </c>
      <c r="C2197" t="s">
        <v>0</v>
      </c>
      <c r="D2197" t="s">
        <v>5</v>
      </c>
      <c r="E2197">
        <v>-247</v>
      </c>
      <c r="F2197">
        <v>8279</v>
      </c>
      <c r="G2197">
        <v>993</v>
      </c>
      <c r="H2197">
        <v>3</v>
      </c>
      <c r="I2197">
        <v>-2</v>
      </c>
      <c r="J2197">
        <v>-17</v>
      </c>
      <c r="K2197">
        <v>1354</v>
      </c>
      <c r="L2197">
        <v>14</v>
      </c>
      <c r="M2197">
        <v>96</v>
      </c>
      <c r="N2197">
        <v>-28</v>
      </c>
      <c r="O2197">
        <v>462113</v>
      </c>
      <c r="P2197">
        <f>(Table1[[#This Row],[ax]]-E$1)/E$2</f>
        <v>-4.4185481913085703E-2</v>
      </c>
      <c r="Q2197">
        <f>(Table1[[#This Row],[ay]]-F$1)/F$2</f>
        <v>0.99259978163290064</v>
      </c>
      <c r="R2197">
        <f>(Table1[[#This Row],[az]]-G$1)/G$2</f>
        <v>7.2072072072072073E-4</v>
      </c>
      <c r="S2197">
        <f>SQRT(Table1[[#This Row],[_ax]]*Table1[[#This Row],[_ax]]+Table1[[#This Row],[_ay]]*Table1[[#This Row],[_ay]]+Table1[[#This Row],[_az]]*Table1[[#This Row],[_az]])</f>
        <v>0.99358301250974046</v>
      </c>
      <c r="T2197" s="1">
        <f>ATAN2(Table1[[#This Row],[_az]],Table1[[#This Row],[_ay]])*180/PI()</f>
        <v>89.958397887031509</v>
      </c>
      <c r="U2197" s="1">
        <f>ATAN2(SQRT(Table1[[#This Row],[_ay]]*Table1[[#This Row],[_ay]]+Table1[[#This Row],[_az]]*Table1[[#This Row],[_az]]),Table1[[#This Row],[_ax]])*180/PI()</f>
        <v>-2.548832653064721</v>
      </c>
    </row>
    <row r="2198" spans="1:21" x14ac:dyDescent="0.25">
      <c r="A2198" t="s">
        <v>2</v>
      </c>
      <c r="B2198" t="s">
        <v>1</v>
      </c>
      <c r="C2198" t="s">
        <v>0</v>
      </c>
      <c r="D2198" t="s">
        <v>5</v>
      </c>
      <c r="E2198">
        <v>-245</v>
      </c>
      <c r="F2198">
        <v>8280</v>
      </c>
      <c r="G2198">
        <v>995</v>
      </c>
      <c r="H2198">
        <v>4</v>
      </c>
      <c r="I2198">
        <v>-2</v>
      </c>
      <c r="J2198">
        <v>-17</v>
      </c>
      <c r="K2198">
        <v>1354</v>
      </c>
      <c r="L2198">
        <v>18</v>
      </c>
      <c r="M2198">
        <v>88</v>
      </c>
      <c r="N2198">
        <v>-24</v>
      </c>
      <c r="O2198">
        <v>462163</v>
      </c>
      <c r="P2198">
        <f>(Table1[[#This Row],[ax]]-E$1)/E$2</f>
        <v>-4.3942704539936879E-2</v>
      </c>
      <c r="Q2198">
        <f>(Table1[[#This Row],[ay]]-F$1)/F$2</f>
        <v>0.99272109668809905</v>
      </c>
      <c r="R2198">
        <f>(Table1[[#This Row],[az]]-G$1)/G$2</f>
        <v>9.6096096096096094E-4</v>
      </c>
      <c r="S2198">
        <f>SQRT(Table1[[#This Row],[_ax]]*Table1[[#This Row],[_ax]]+Table1[[#This Row],[_ay]]*Table1[[#This Row],[_ay]]+Table1[[#This Row],[_az]]*Table1[[#This Row],[_az]])</f>
        <v>0.99369364521359138</v>
      </c>
      <c r="T2198" s="1">
        <f>ATAN2(Table1[[#This Row],[_az]],Table1[[#This Row],[_ay]])*180/PI()</f>
        <v>89.944537302243162</v>
      </c>
      <c r="U2198" s="1">
        <f>ATAN2(SQRT(Table1[[#This Row],[_ay]]*Table1[[#This Row],[_ay]]+Table1[[#This Row],[_az]]*Table1[[#This Row],[_az]]),Table1[[#This Row],[_ax]])*180/PI()</f>
        <v>-2.5345365108619418</v>
      </c>
    </row>
    <row r="2199" spans="1:21" x14ac:dyDescent="0.25">
      <c r="A2199" t="s">
        <v>2</v>
      </c>
      <c r="B2199" t="s">
        <v>1</v>
      </c>
      <c r="C2199" t="s">
        <v>0</v>
      </c>
      <c r="D2199" t="s">
        <v>5</v>
      </c>
      <c r="E2199">
        <v>-241</v>
      </c>
      <c r="F2199">
        <v>8277</v>
      </c>
      <c r="G2199">
        <v>993</v>
      </c>
      <c r="H2199">
        <v>3</v>
      </c>
      <c r="I2199">
        <v>-2</v>
      </c>
      <c r="J2199">
        <v>-18</v>
      </c>
      <c r="K2199">
        <v>1354</v>
      </c>
      <c r="L2199">
        <v>13</v>
      </c>
      <c r="M2199">
        <v>93</v>
      </c>
      <c r="N2199">
        <v>-29</v>
      </c>
      <c r="O2199">
        <v>462213</v>
      </c>
      <c r="P2199">
        <f>(Table1[[#This Row],[ax]]-E$1)/E$2</f>
        <v>-4.3457149793639231E-2</v>
      </c>
      <c r="Q2199">
        <f>(Table1[[#This Row],[ay]]-F$1)/F$2</f>
        <v>0.99235715152250392</v>
      </c>
      <c r="R2199">
        <f>(Table1[[#This Row],[az]]-G$1)/G$2</f>
        <v>7.2072072072072073E-4</v>
      </c>
      <c r="S2199">
        <f>SQRT(Table1[[#This Row],[_ax]]*Table1[[#This Row],[_ax]]+Table1[[#This Row],[_ay]]*Table1[[#This Row],[_ay]]+Table1[[#This Row],[_az]]*Table1[[#This Row],[_az]])</f>
        <v>0.99330849159986645</v>
      </c>
      <c r="T2199" s="1">
        <f>ATAN2(Table1[[#This Row],[_az]],Table1[[#This Row],[_ay]])*180/PI()</f>
        <v>89.958387715369327</v>
      </c>
      <c r="U2199" s="1">
        <f>ATAN2(SQRT(Table1[[#This Row],[_ay]]*Table1[[#This Row],[_ay]]+Table1[[#This Row],[_az]]*Table1[[#This Row],[_az]]),Table1[[#This Row],[_ax]])*180/PI()</f>
        <v>-2.5074851196155228</v>
      </c>
    </row>
    <row r="2200" spans="1:21" x14ac:dyDescent="0.25">
      <c r="A2200" t="s">
        <v>2</v>
      </c>
      <c r="B2200" t="s">
        <v>1</v>
      </c>
      <c r="C2200" t="s">
        <v>0</v>
      </c>
      <c r="D2200" t="s">
        <v>5</v>
      </c>
      <c r="E2200">
        <v>-251</v>
      </c>
      <c r="F2200">
        <v>8281</v>
      </c>
      <c r="G2200">
        <v>1003</v>
      </c>
      <c r="H2200">
        <v>4</v>
      </c>
      <c r="I2200">
        <v>-2</v>
      </c>
      <c r="J2200">
        <v>-17</v>
      </c>
      <c r="K2200">
        <v>1358</v>
      </c>
      <c r="L2200">
        <v>6</v>
      </c>
      <c r="M2200">
        <v>90</v>
      </c>
      <c r="N2200">
        <v>-24</v>
      </c>
      <c r="O2200">
        <v>462263</v>
      </c>
      <c r="P2200">
        <f>(Table1[[#This Row],[ax]]-E$1)/E$2</f>
        <v>-4.4671036659383344E-2</v>
      </c>
      <c r="Q2200">
        <f>(Table1[[#This Row],[ay]]-F$1)/F$2</f>
        <v>0.99284241174329735</v>
      </c>
      <c r="R2200">
        <f>(Table1[[#This Row],[az]]-G$1)/G$2</f>
        <v>1.9219219219219219E-3</v>
      </c>
      <c r="S2200">
        <f>SQRT(Table1[[#This Row],[_ax]]*Table1[[#This Row],[_ax]]+Table1[[#This Row],[_ay]]*Table1[[#This Row],[_ay]]+Table1[[#This Row],[_az]]*Table1[[#This Row],[_az]])</f>
        <v>0.99384870571749762</v>
      </c>
      <c r="T2200" s="1">
        <f>ATAN2(Table1[[#This Row],[_az]],Table1[[#This Row],[_ay]])*180/PI()</f>
        <v>89.889088262314715</v>
      </c>
      <c r="U2200" s="1">
        <f>ATAN2(SQRT(Table1[[#This Row],[_ay]]*Table1[[#This Row],[_ay]]+Table1[[#This Row],[_az]]*Table1[[#This Row],[_az]]),Table1[[#This Row],[_ax]])*180/PI()</f>
        <v>-2.5761712437588282</v>
      </c>
    </row>
    <row r="2201" spans="1:21" x14ac:dyDescent="0.25">
      <c r="A2201" t="s">
        <v>2</v>
      </c>
      <c r="B2201" t="s">
        <v>1</v>
      </c>
      <c r="C2201" t="s">
        <v>0</v>
      </c>
      <c r="D2201" t="s">
        <v>5</v>
      </c>
      <c r="E2201">
        <v>-249</v>
      </c>
      <c r="F2201">
        <v>8278</v>
      </c>
      <c r="G2201">
        <v>1007</v>
      </c>
      <c r="H2201">
        <v>3</v>
      </c>
      <c r="I2201">
        <v>0</v>
      </c>
      <c r="J2201">
        <v>-17</v>
      </c>
      <c r="K2201">
        <v>1356</v>
      </c>
      <c r="L2201">
        <v>8</v>
      </c>
      <c r="M2201">
        <v>96</v>
      </c>
      <c r="N2201">
        <v>-30</v>
      </c>
      <c r="O2201">
        <v>462313</v>
      </c>
      <c r="P2201">
        <f>(Table1[[#This Row],[ax]]-E$1)/E$2</f>
        <v>-4.442825928623452E-2</v>
      </c>
      <c r="Q2201">
        <f>(Table1[[#This Row],[ay]]-F$1)/F$2</f>
        <v>0.99247846657770233</v>
      </c>
      <c r="R2201">
        <f>(Table1[[#This Row],[az]]-G$1)/G$2</f>
        <v>2.4024024024024023E-3</v>
      </c>
      <c r="S2201">
        <f>SQRT(Table1[[#This Row],[_ax]]*Table1[[#This Row],[_ax]]+Table1[[#This Row],[_ay]]*Table1[[#This Row],[_ay]]+Table1[[#This Row],[_az]]*Table1[[#This Row],[_az]])</f>
        <v>0.99347528825881493</v>
      </c>
      <c r="T2201" s="1">
        <f>ATAN2(Table1[[#This Row],[_az]],Table1[[#This Row],[_ay]])*180/PI()</f>
        <v>89.861309585905943</v>
      </c>
      <c r="U2201" s="1">
        <f>ATAN2(SQRT(Table1[[#This Row],[_ay]]*Table1[[#This Row],[_ay]]+Table1[[#This Row],[_az]]*Table1[[#This Row],[_az]]),Table1[[#This Row],[_ax]])*180/PI()</f>
        <v>-2.5631246294189887</v>
      </c>
    </row>
    <row r="2202" spans="1:21" x14ac:dyDescent="0.25">
      <c r="A2202" t="s">
        <v>2</v>
      </c>
      <c r="B2202" t="s">
        <v>1</v>
      </c>
      <c r="C2202" t="s">
        <v>0</v>
      </c>
      <c r="D2202" t="s">
        <v>5</v>
      </c>
      <c r="E2202">
        <v>-247</v>
      </c>
      <c r="F2202">
        <v>8277</v>
      </c>
      <c r="G2202">
        <v>1001</v>
      </c>
      <c r="H2202">
        <v>4</v>
      </c>
      <c r="I2202">
        <v>0</v>
      </c>
      <c r="J2202">
        <v>-18</v>
      </c>
      <c r="K2202">
        <v>1355</v>
      </c>
      <c r="L2202">
        <v>19</v>
      </c>
      <c r="M2202">
        <v>93</v>
      </c>
      <c r="N2202">
        <v>-29</v>
      </c>
      <c r="O2202">
        <v>462363</v>
      </c>
      <c r="P2202">
        <f>(Table1[[#This Row],[ax]]-E$1)/E$2</f>
        <v>-4.4185481913085703E-2</v>
      </c>
      <c r="Q2202">
        <f>(Table1[[#This Row],[ay]]-F$1)/F$2</f>
        <v>0.99235715152250392</v>
      </c>
      <c r="R2202">
        <f>(Table1[[#This Row],[az]]-G$1)/G$2</f>
        <v>1.6816816816816818E-3</v>
      </c>
      <c r="S2202">
        <f>SQRT(Table1[[#This Row],[_ax]]*Table1[[#This Row],[_ax]]+Table1[[#This Row],[_ay]]*Table1[[#This Row],[_ay]]+Table1[[#This Row],[_az]]*Table1[[#This Row],[_az]])</f>
        <v>0.99334178460539346</v>
      </c>
      <c r="T2202" s="1">
        <f>ATAN2(Table1[[#This Row],[_az]],Table1[[#This Row],[_ay]])*180/PI()</f>
        <v>89.902904745068909</v>
      </c>
      <c r="U2202" s="1">
        <f>ATAN2(SQRT(Table1[[#This Row],[_ay]]*Table1[[#This Row],[_ay]]+Table1[[#This Row],[_az]]*Table1[[#This Row],[_az]]),Table1[[#This Row],[_ax]])*180/PI()</f>
        <v>-2.5494520326440639</v>
      </c>
    </row>
    <row r="2203" spans="1:21" x14ac:dyDescent="0.25">
      <c r="A2203" t="s">
        <v>2</v>
      </c>
      <c r="B2203" t="s">
        <v>1</v>
      </c>
      <c r="C2203" t="s">
        <v>0</v>
      </c>
      <c r="D2203" t="s">
        <v>5</v>
      </c>
      <c r="E2203">
        <v>-250</v>
      </c>
      <c r="F2203">
        <v>8280</v>
      </c>
      <c r="G2203">
        <v>1004</v>
      </c>
      <c r="H2203">
        <v>4</v>
      </c>
      <c r="I2203">
        <v>-2</v>
      </c>
      <c r="J2203">
        <v>-17</v>
      </c>
      <c r="K2203">
        <v>1355</v>
      </c>
      <c r="L2203">
        <v>8</v>
      </c>
      <c r="M2203">
        <v>92</v>
      </c>
      <c r="N2203">
        <v>-38</v>
      </c>
      <c r="O2203">
        <v>462413</v>
      </c>
      <c r="P2203">
        <f>(Table1[[#This Row],[ax]]-E$1)/E$2</f>
        <v>-4.4549647972808935E-2</v>
      </c>
      <c r="Q2203">
        <f>(Table1[[#This Row],[ay]]-F$1)/F$2</f>
        <v>0.99272109668809905</v>
      </c>
      <c r="R2203">
        <f>(Table1[[#This Row],[az]]-G$1)/G$2</f>
        <v>2.0420420420420421E-3</v>
      </c>
      <c r="S2203">
        <f>SQRT(Table1[[#This Row],[_ax]]*Table1[[#This Row],[_ax]]+Table1[[#This Row],[_ay]]*Table1[[#This Row],[_ay]]+Table1[[#This Row],[_az]]*Table1[[#This Row],[_az]])</f>
        <v>0.9937223037045233</v>
      </c>
      <c r="T2203" s="1">
        <f>ATAN2(Table1[[#This Row],[_az]],Table1[[#This Row],[_ay]])*180/PI()</f>
        <v>89.882141896685397</v>
      </c>
      <c r="U2203" s="1">
        <f>ATAN2(SQRT(Table1[[#This Row],[_ay]]*Table1[[#This Row],[_ay]]+Table1[[#This Row],[_az]]*Table1[[#This Row],[_az]]),Table1[[#This Row],[_ax]])*180/PI()</f>
        <v>-2.5694930949335903</v>
      </c>
    </row>
    <row r="2204" spans="1:21" x14ac:dyDescent="0.25">
      <c r="A2204" t="s">
        <v>2</v>
      </c>
      <c r="B2204" t="s">
        <v>1</v>
      </c>
      <c r="C2204" t="s">
        <v>0</v>
      </c>
      <c r="D2204" t="s">
        <v>5</v>
      </c>
      <c r="E2204">
        <v>-245</v>
      </c>
      <c r="F2204">
        <v>8278</v>
      </c>
      <c r="G2204">
        <v>1001</v>
      </c>
      <c r="H2204">
        <v>3</v>
      </c>
      <c r="I2204">
        <v>-2</v>
      </c>
      <c r="J2204">
        <v>-17</v>
      </c>
      <c r="K2204">
        <v>1353</v>
      </c>
      <c r="L2204">
        <v>6</v>
      </c>
      <c r="M2204">
        <v>96</v>
      </c>
      <c r="N2204">
        <v>-32</v>
      </c>
      <c r="O2204">
        <v>462463</v>
      </c>
      <c r="P2204">
        <f>(Table1[[#This Row],[ax]]-E$1)/E$2</f>
        <v>-4.3942704539936879E-2</v>
      </c>
      <c r="Q2204">
        <f>(Table1[[#This Row],[ay]]-F$1)/F$2</f>
        <v>0.99247846657770233</v>
      </c>
      <c r="R2204">
        <f>(Table1[[#This Row],[az]]-G$1)/G$2</f>
        <v>1.6816816816816818E-3</v>
      </c>
      <c r="S2204">
        <f>SQRT(Table1[[#This Row],[_ax]]*Table1[[#This Row],[_ax]]+Table1[[#This Row],[_ay]]*Table1[[#This Row],[_ay]]+Table1[[#This Row],[_az]]*Table1[[#This Row],[_az]])</f>
        <v>0.99345221120896909</v>
      </c>
      <c r="T2204" s="1">
        <f>ATAN2(Table1[[#This Row],[_az]],Table1[[#This Row],[_ay]])*180/PI()</f>
        <v>89.902916613430847</v>
      </c>
      <c r="U2204" s="1">
        <f>ATAN2(SQRT(Table1[[#This Row],[_ay]]*Table1[[#This Row],[_ay]]+Table1[[#This Row],[_az]]*Table1[[#This Row],[_az]]),Table1[[#This Row],[_ax]])*180/PI()</f>
        <v>-2.5351528695487207</v>
      </c>
    </row>
    <row r="2205" spans="1:21" x14ac:dyDescent="0.25">
      <c r="A2205" t="s">
        <v>2</v>
      </c>
      <c r="B2205" t="s">
        <v>1</v>
      </c>
      <c r="C2205" t="s">
        <v>0</v>
      </c>
      <c r="D2205" t="s">
        <v>5</v>
      </c>
      <c r="E2205">
        <v>-250</v>
      </c>
      <c r="F2205">
        <v>8282</v>
      </c>
      <c r="G2205">
        <v>994</v>
      </c>
      <c r="H2205">
        <v>3</v>
      </c>
      <c r="I2205">
        <v>-2</v>
      </c>
      <c r="J2205">
        <v>-17</v>
      </c>
      <c r="K2205">
        <v>1356</v>
      </c>
      <c r="L2205">
        <v>17</v>
      </c>
      <c r="M2205">
        <v>93</v>
      </c>
      <c r="N2205">
        <v>-27</v>
      </c>
      <c r="O2205">
        <v>462513</v>
      </c>
      <c r="P2205">
        <f>(Table1[[#This Row],[ax]]-E$1)/E$2</f>
        <v>-4.4549647972808935E-2</v>
      </c>
      <c r="Q2205">
        <f>(Table1[[#This Row],[ay]]-F$1)/F$2</f>
        <v>0.99296372679849565</v>
      </c>
      <c r="R2205">
        <f>(Table1[[#This Row],[az]]-G$1)/G$2</f>
        <v>8.4084084084084089E-4</v>
      </c>
      <c r="S2205">
        <f>SQRT(Table1[[#This Row],[_ax]]*Table1[[#This Row],[_ax]]+Table1[[#This Row],[_ay]]*Table1[[#This Row],[_ay]]+Table1[[#This Row],[_az]]*Table1[[#This Row],[_az]])</f>
        <v>0.99396294744088842</v>
      </c>
      <c r="T2205" s="1">
        <f>ATAN2(Table1[[#This Row],[_az]],Table1[[#This Row],[_ay]])*180/PI()</f>
        <v>89.951481994148537</v>
      </c>
      <c r="U2205" s="1">
        <f>ATAN2(SQRT(Table1[[#This Row],[_ay]]*Table1[[#This Row],[_ay]]+Table1[[#This Row],[_az]]*Table1[[#This Row],[_az]]),Table1[[#This Row],[_ax]])*180/PI()</f>
        <v>-2.5688705897103001</v>
      </c>
    </row>
    <row r="2206" spans="1:21" x14ac:dyDescent="0.25">
      <c r="A2206" t="s">
        <v>2</v>
      </c>
      <c r="B2206" t="s">
        <v>1</v>
      </c>
      <c r="C2206" t="s">
        <v>0</v>
      </c>
      <c r="D2206" t="s">
        <v>5</v>
      </c>
      <c r="E2206">
        <v>-246</v>
      </c>
      <c r="F2206">
        <v>8279</v>
      </c>
      <c r="G2206">
        <v>1001</v>
      </c>
      <c r="H2206">
        <v>3</v>
      </c>
      <c r="I2206">
        <v>-1</v>
      </c>
      <c r="J2206">
        <v>-18</v>
      </c>
      <c r="K2206">
        <v>1353</v>
      </c>
      <c r="L2206">
        <v>10</v>
      </c>
      <c r="M2206">
        <v>90</v>
      </c>
      <c r="N2206">
        <v>-24</v>
      </c>
      <c r="O2206">
        <v>462563</v>
      </c>
      <c r="P2206">
        <f>(Table1[[#This Row],[ax]]-E$1)/E$2</f>
        <v>-4.4064093226511288E-2</v>
      </c>
      <c r="Q2206">
        <f>(Table1[[#This Row],[ay]]-F$1)/F$2</f>
        <v>0.99259978163290064</v>
      </c>
      <c r="R2206">
        <f>(Table1[[#This Row],[az]]-G$1)/G$2</f>
        <v>1.6816816816816818E-3</v>
      </c>
      <c r="S2206">
        <f>SQRT(Table1[[#This Row],[_ax]]*Table1[[#This Row],[_ax]]+Table1[[#This Row],[_ay]]*Table1[[#This Row],[_ay]]+Table1[[#This Row],[_az]]*Table1[[#This Row],[_az]])</f>
        <v>0.99357878342023553</v>
      </c>
      <c r="T2206" s="1">
        <f>ATAN2(Table1[[#This Row],[_az]],Table1[[#This Row],[_ay]])*180/PI()</f>
        <v>89.902928478891724</v>
      </c>
      <c r="U2206" s="1">
        <f>ATAN2(SQRT(Table1[[#This Row],[_ay]]*Table1[[#This Row],[_ay]]+Table1[[#This Row],[_az]]*Table1[[#This Row],[_az]]),Table1[[#This Row],[_ax]])*180/PI()</f>
        <v>-2.541836588049271</v>
      </c>
    </row>
    <row r="2207" spans="1:21" x14ac:dyDescent="0.25">
      <c r="A2207" t="s">
        <v>2</v>
      </c>
      <c r="B2207" t="s">
        <v>1</v>
      </c>
      <c r="C2207" t="s">
        <v>4</v>
      </c>
      <c r="D2207" t="s">
        <v>5</v>
      </c>
      <c r="E2207">
        <v>-238</v>
      </c>
      <c r="F2207">
        <v>8340</v>
      </c>
      <c r="G2207">
        <v>945</v>
      </c>
      <c r="H2207">
        <v>4</v>
      </c>
      <c r="I2207">
        <v>-1</v>
      </c>
      <c r="J2207">
        <v>-17</v>
      </c>
      <c r="K2207">
        <v>1361</v>
      </c>
      <c r="L2207">
        <v>-40</v>
      </c>
      <c r="M2207">
        <v>100</v>
      </c>
      <c r="N2207">
        <v>-176</v>
      </c>
      <c r="O2207">
        <v>515913</v>
      </c>
      <c r="P2207">
        <f>(Table1[[#This Row],[ax]]-E$1)/E$2</f>
        <v>-4.3092983733915999E-2</v>
      </c>
      <c r="Q2207">
        <f>(Table1[[#This Row],[ay]]-F$1)/F$2</f>
        <v>1</v>
      </c>
      <c r="R2207">
        <f>(Table1[[#This Row],[az]]-G$1)/G$2</f>
        <v>-5.0450450450450447E-3</v>
      </c>
      <c r="S2207">
        <f>SQRT(Table1[[#This Row],[_ax]]*Table1[[#This Row],[_ax]]+Table1[[#This Row],[_ay]]*Table1[[#This Row],[_ay]]+Table1[[#This Row],[_az]]*Table1[[#This Row],[_az]])</f>
        <v>1.0009407863238455</v>
      </c>
      <c r="T2207" s="1">
        <f>ATAN2(Table1[[#This Row],[_az]],Table1[[#This Row],[_ay]])*180/PI()</f>
        <v>90.289057336142477</v>
      </c>
      <c r="U2207" s="1">
        <f>ATAN2(SQRT(Table1[[#This Row],[_ay]]*Table1[[#This Row],[_ay]]+Table1[[#This Row],[_az]]*Table1[[#This Row],[_az]]),Table1[[#This Row],[_ax]])*180/PI()</f>
        <v>-2.467488088525787</v>
      </c>
    </row>
    <row r="2208" spans="1:21" x14ac:dyDescent="0.25">
      <c r="A2208" t="s">
        <v>2</v>
      </c>
      <c r="B2208" t="s">
        <v>1</v>
      </c>
      <c r="C2208" t="s">
        <v>4</v>
      </c>
      <c r="D2208" t="s">
        <v>5</v>
      </c>
      <c r="E2208">
        <v>-226</v>
      </c>
      <c r="F2208">
        <v>8290</v>
      </c>
      <c r="G2208">
        <v>974</v>
      </c>
      <c r="H2208">
        <v>6</v>
      </c>
      <c r="I2208">
        <v>-2</v>
      </c>
      <c r="J2208">
        <v>-16</v>
      </c>
      <c r="K2208">
        <v>1361</v>
      </c>
      <c r="L2208">
        <v>-38</v>
      </c>
      <c r="M2208">
        <v>104</v>
      </c>
      <c r="N2208">
        <v>-172</v>
      </c>
      <c r="O2208">
        <v>515963</v>
      </c>
      <c r="P2208">
        <f>(Table1[[#This Row],[ax]]-E$1)/E$2</f>
        <v>-4.1636319495023062E-2</v>
      </c>
      <c r="Q2208">
        <f>(Table1[[#This Row],[ay]]-F$1)/F$2</f>
        <v>0.9939342472400825</v>
      </c>
      <c r="R2208">
        <f>(Table1[[#This Row],[az]]-G$1)/G$2</f>
        <v>-1.5615615615615615E-3</v>
      </c>
      <c r="S2208">
        <f>SQRT(Table1[[#This Row],[_ax]]*Table1[[#This Row],[_ax]]+Table1[[#This Row],[_ay]]*Table1[[#This Row],[_ay]]+Table1[[#This Row],[_az]]*Table1[[#This Row],[_az]])</f>
        <v>0.9948071719747057</v>
      </c>
      <c r="T2208" s="1">
        <f>ATAN2(Table1[[#This Row],[_az]],Table1[[#This Row],[_ay]])*180/PI()</f>
        <v>90.090016833167155</v>
      </c>
      <c r="U2208" s="1">
        <f>ATAN2(SQRT(Table1[[#This Row],[_ay]]*Table1[[#This Row],[_ay]]+Table1[[#This Row],[_az]]*Table1[[#This Row],[_az]]),Table1[[#This Row],[_ax]])*180/PI()</f>
        <v>-2.3987386514831348</v>
      </c>
    </row>
    <row r="2209" spans="1:21" x14ac:dyDescent="0.25">
      <c r="A2209" t="s">
        <v>2</v>
      </c>
      <c r="B2209" t="s">
        <v>1</v>
      </c>
      <c r="C2209" t="s">
        <v>4</v>
      </c>
      <c r="D2209" t="s">
        <v>5</v>
      </c>
      <c r="E2209">
        <v>-241</v>
      </c>
      <c r="F2209">
        <v>8278</v>
      </c>
      <c r="G2209">
        <v>988</v>
      </c>
      <c r="H2209">
        <v>5</v>
      </c>
      <c r="I2209">
        <v>-1</v>
      </c>
      <c r="J2209">
        <v>-15</v>
      </c>
      <c r="K2209">
        <v>1359</v>
      </c>
      <c r="L2209">
        <v>-40</v>
      </c>
      <c r="M2209">
        <v>98</v>
      </c>
      <c r="N2209">
        <v>-186</v>
      </c>
      <c r="O2209">
        <v>516013</v>
      </c>
      <c r="P2209">
        <f>(Table1[[#This Row],[ax]]-E$1)/E$2</f>
        <v>-4.3457149793639231E-2</v>
      </c>
      <c r="Q2209">
        <f>(Table1[[#This Row],[ay]]-F$1)/F$2</f>
        <v>0.99247846657770233</v>
      </c>
      <c r="R2209">
        <f>(Table1[[#This Row],[az]]-G$1)/G$2</f>
        <v>1.2012012012012012E-4</v>
      </c>
      <c r="S2209">
        <f>SQRT(Table1[[#This Row],[_ax]]*Table1[[#This Row],[_ax]]+Table1[[#This Row],[_ay]]*Table1[[#This Row],[_ay]]+Table1[[#This Row],[_az]]*Table1[[#This Row],[_az]])</f>
        <v>0.99342943630509428</v>
      </c>
      <c r="T2209" s="1">
        <f>ATAN2(Table1[[#This Row],[_az]],Table1[[#This Row],[_ay]])*180/PI()</f>
        <v>89.993065465785264</v>
      </c>
      <c r="U2209" s="1">
        <f>ATAN2(SQRT(Table1[[#This Row],[_ay]]*Table1[[#This Row],[_ay]]+Table1[[#This Row],[_az]]*Table1[[#This Row],[_az]]),Table1[[#This Row],[_ax]])*180/PI()</f>
        <v>-2.5071796517443321</v>
      </c>
    </row>
    <row r="2210" spans="1:21" x14ac:dyDescent="0.25">
      <c r="A2210" t="s">
        <v>2</v>
      </c>
      <c r="B2210" t="s">
        <v>1</v>
      </c>
      <c r="C2210" t="s">
        <v>4</v>
      </c>
      <c r="D2210" t="s">
        <v>5</v>
      </c>
      <c r="E2210">
        <v>-220</v>
      </c>
      <c r="F2210">
        <v>8280</v>
      </c>
      <c r="G2210">
        <v>975</v>
      </c>
      <c r="H2210">
        <v>5</v>
      </c>
      <c r="I2210">
        <v>-2</v>
      </c>
      <c r="J2210">
        <v>-15</v>
      </c>
      <c r="K2210">
        <v>1357</v>
      </c>
      <c r="L2210">
        <v>-41</v>
      </c>
      <c r="M2210">
        <v>99</v>
      </c>
      <c r="N2210">
        <v>-181</v>
      </c>
      <c r="O2210">
        <v>516063</v>
      </c>
      <c r="P2210">
        <f>(Table1[[#This Row],[ax]]-E$1)/E$2</f>
        <v>-4.0907987375576597E-2</v>
      </c>
      <c r="Q2210">
        <f>(Table1[[#This Row],[ay]]-F$1)/F$2</f>
        <v>0.99272109668809905</v>
      </c>
      <c r="R2210">
        <f>(Table1[[#This Row],[az]]-G$1)/G$2</f>
        <v>-1.4414414414414415E-3</v>
      </c>
      <c r="S2210">
        <f>SQRT(Table1[[#This Row],[_ax]]*Table1[[#This Row],[_ax]]+Table1[[#This Row],[_ay]]*Table1[[#This Row],[_ay]]+Table1[[#This Row],[_az]]*Table1[[#This Row],[_az]])</f>
        <v>0.9935646516428468</v>
      </c>
      <c r="T2210" s="1">
        <f>ATAN2(Table1[[#This Row],[_az]],Table1[[#This Row],[_ay]])*180/PI()</f>
        <v>90.083194014153676</v>
      </c>
      <c r="U2210" s="1">
        <f>ATAN2(SQRT(Table1[[#This Row],[_ay]]*Table1[[#This Row],[_ay]]+Table1[[#This Row],[_az]]*Table1[[#This Row],[_az]]),Table1[[#This Row],[_ax]])*180/PI()</f>
        <v>-2.3597032649837191</v>
      </c>
    </row>
    <row r="2211" spans="1:21" x14ac:dyDescent="0.25">
      <c r="A2211" t="s">
        <v>2</v>
      </c>
      <c r="B2211" t="s">
        <v>1</v>
      </c>
      <c r="C2211" t="s">
        <v>4</v>
      </c>
      <c r="D2211" t="s">
        <v>5</v>
      </c>
      <c r="E2211">
        <v>-227</v>
      </c>
      <c r="F2211">
        <v>8288</v>
      </c>
      <c r="G2211">
        <v>976</v>
      </c>
      <c r="H2211">
        <v>4</v>
      </c>
      <c r="I2211">
        <v>-2</v>
      </c>
      <c r="J2211">
        <v>-17</v>
      </c>
      <c r="K2211">
        <v>1360</v>
      </c>
      <c r="L2211">
        <v>-48</v>
      </c>
      <c r="M2211">
        <v>88</v>
      </c>
      <c r="N2211">
        <v>-184</v>
      </c>
      <c r="O2211">
        <v>516113</v>
      </c>
      <c r="P2211">
        <f>(Table1[[#This Row],[ax]]-E$1)/E$2</f>
        <v>-4.1757708181597478E-2</v>
      </c>
      <c r="Q2211">
        <f>(Table1[[#This Row],[ay]]-F$1)/F$2</f>
        <v>0.99369161712968579</v>
      </c>
      <c r="R2211">
        <f>(Table1[[#This Row],[az]]-G$1)/G$2</f>
        <v>-1.3213213213213214E-3</v>
      </c>
      <c r="S2211">
        <f>SQRT(Table1[[#This Row],[_ax]]*Table1[[#This Row],[_ax]]+Table1[[#This Row],[_ay]]*Table1[[#This Row],[_ay]]+Table1[[#This Row],[_az]]*Table1[[#This Row],[_az]])</f>
        <v>0.99456949583044407</v>
      </c>
      <c r="T2211" s="1">
        <f>ATAN2(Table1[[#This Row],[_az]],Table1[[#This Row],[_ay]])*180/PI()</f>
        <v>90.076186705380195</v>
      </c>
      <c r="U2211" s="1">
        <f>ATAN2(SQRT(Table1[[#This Row],[_ay]]*Table1[[#This Row],[_ay]]+Table1[[#This Row],[_az]]*Table1[[#This Row],[_az]]),Table1[[#This Row],[_ax]])*180/PI()</f>
        <v>-2.4063114116680131</v>
      </c>
    </row>
    <row r="2212" spans="1:21" x14ac:dyDescent="0.25">
      <c r="A2212" t="s">
        <v>2</v>
      </c>
      <c r="B2212" t="s">
        <v>1</v>
      </c>
      <c r="C2212" t="s">
        <v>4</v>
      </c>
      <c r="D2212" t="s">
        <v>5</v>
      </c>
      <c r="E2212">
        <v>-218</v>
      </c>
      <c r="F2212">
        <v>8280</v>
      </c>
      <c r="G2212">
        <v>973</v>
      </c>
      <c r="H2212">
        <v>5</v>
      </c>
      <c r="I2212">
        <v>-2</v>
      </c>
      <c r="J2212">
        <v>-17</v>
      </c>
      <c r="K2212">
        <v>1360</v>
      </c>
      <c r="L2212">
        <v>-43</v>
      </c>
      <c r="M2212">
        <v>93</v>
      </c>
      <c r="N2212">
        <v>-173</v>
      </c>
      <c r="O2212">
        <v>516163</v>
      </c>
      <c r="P2212">
        <f>(Table1[[#This Row],[ax]]-E$1)/E$2</f>
        <v>-4.0665210002427774E-2</v>
      </c>
      <c r="Q2212">
        <f>(Table1[[#This Row],[ay]]-F$1)/F$2</f>
        <v>0.99272109668809905</v>
      </c>
      <c r="R2212">
        <f>(Table1[[#This Row],[az]]-G$1)/G$2</f>
        <v>-1.6816816816816818E-3</v>
      </c>
      <c r="S2212">
        <f>SQRT(Table1[[#This Row],[_ax]]*Table1[[#This Row],[_ax]]+Table1[[#This Row],[_ay]]*Table1[[#This Row],[_ay]]+Table1[[#This Row],[_az]]*Table1[[#This Row],[_az]])</f>
        <v>0.99355506297710661</v>
      </c>
      <c r="T2212" s="1">
        <f>ATAN2(Table1[[#This Row],[_az]],Table1[[#This Row],[_ay]])*180/PI()</f>
        <v>90.097059658547437</v>
      </c>
      <c r="U2212" s="1">
        <f>ATAN2(SQRT(Table1[[#This Row],[_ay]]*Table1[[#This Row],[_ay]]+Table1[[#This Row],[_az]]*Table1[[#This Row],[_az]]),Table1[[#This Row],[_ax]])*180/PI()</f>
        <v>-2.3457138891763702</v>
      </c>
    </row>
    <row r="2213" spans="1:21" x14ac:dyDescent="0.25">
      <c r="A2213" t="s">
        <v>2</v>
      </c>
      <c r="B2213" t="s">
        <v>1</v>
      </c>
      <c r="C2213" t="s">
        <v>4</v>
      </c>
      <c r="D2213" t="s">
        <v>5</v>
      </c>
      <c r="E2213">
        <v>-241</v>
      </c>
      <c r="F2213">
        <v>8281</v>
      </c>
      <c r="G2213">
        <v>964</v>
      </c>
      <c r="H2213">
        <v>4</v>
      </c>
      <c r="I2213">
        <v>-1</v>
      </c>
      <c r="J2213">
        <v>-18</v>
      </c>
      <c r="K2213">
        <v>1358</v>
      </c>
      <c r="L2213">
        <v>-40</v>
      </c>
      <c r="M2213">
        <v>98</v>
      </c>
      <c r="N2213">
        <v>-178</v>
      </c>
      <c r="O2213">
        <v>516213</v>
      </c>
      <c r="P2213">
        <f>(Table1[[#This Row],[ax]]-E$1)/E$2</f>
        <v>-4.3457149793639231E-2</v>
      </c>
      <c r="Q2213">
        <f>(Table1[[#This Row],[ay]]-F$1)/F$2</f>
        <v>0.99284241174329735</v>
      </c>
      <c r="R2213">
        <f>(Table1[[#This Row],[az]]-G$1)/G$2</f>
        <v>-2.7627627627627629E-3</v>
      </c>
      <c r="S2213">
        <f>SQRT(Table1[[#This Row],[_ax]]*Table1[[#This Row],[_ax]]+Table1[[#This Row],[_ay]]*Table1[[#This Row],[_ay]]+Table1[[#This Row],[_az]]*Table1[[#This Row],[_az]])</f>
        <v>0.99379686620683072</v>
      </c>
      <c r="T2213" s="1">
        <f>ATAN2(Table1[[#This Row],[_az]],Table1[[#This Row],[_ay]])*180/PI()</f>
        <v>90.159435410551623</v>
      </c>
      <c r="U2213" s="1">
        <f>ATAN2(SQRT(Table1[[#This Row],[_ay]]*Table1[[#This Row],[_ay]]+Table1[[#This Row],[_az]]*Table1[[#This Row],[_az]]),Table1[[#This Row],[_ax]])*180/PI()</f>
        <v>-2.5062520971193702</v>
      </c>
    </row>
    <row r="2214" spans="1:21" x14ac:dyDescent="0.25">
      <c r="A2214" t="s">
        <v>2</v>
      </c>
      <c r="B2214" t="s">
        <v>1</v>
      </c>
      <c r="C2214" t="s">
        <v>4</v>
      </c>
      <c r="D2214" t="s">
        <v>5</v>
      </c>
      <c r="E2214">
        <v>-255</v>
      </c>
      <c r="F2214">
        <v>8285</v>
      </c>
      <c r="G2214">
        <v>978</v>
      </c>
      <c r="H2214">
        <v>4</v>
      </c>
      <c r="I2214">
        <v>-2</v>
      </c>
      <c r="J2214">
        <v>-16</v>
      </c>
      <c r="K2214">
        <v>1358</v>
      </c>
      <c r="L2214">
        <v>-42</v>
      </c>
      <c r="M2214">
        <v>94</v>
      </c>
      <c r="N2214">
        <v>-174</v>
      </c>
      <c r="O2214">
        <v>516263</v>
      </c>
      <c r="P2214">
        <f>(Table1[[#This Row],[ax]]-E$1)/E$2</f>
        <v>-4.5156591405680992E-2</v>
      </c>
      <c r="Q2214">
        <f>(Table1[[#This Row],[ay]]-F$1)/F$2</f>
        <v>0.99332767196409077</v>
      </c>
      <c r="R2214">
        <f>(Table1[[#This Row],[az]]-G$1)/G$2</f>
        <v>-1.0810810810810811E-3</v>
      </c>
      <c r="S2214">
        <f>SQRT(Table1[[#This Row],[_ax]]*Table1[[#This Row],[_ax]]+Table1[[#This Row],[_ay]]*Table1[[#This Row],[_ay]]+Table1[[#This Row],[_az]]*Table1[[#This Row],[_az]])</f>
        <v>0.99435413730385003</v>
      </c>
      <c r="T2214" s="1">
        <f>ATAN2(Table1[[#This Row],[_az]],Table1[[#This Row],[_ay]])*180/PI()</f>
        <v>90.062357428016284</v>
      </c>
      <c r="U2214" s="1">
        <f>ATAN2(SQRT(Table1[[#This Row],[_ay]]*Table1[[#This Row],[_ay]]+Table1[[#This Row],[_az]]*Table1[[#This Row],[_az]]),Table1[[#This Row],[_ax]])*180/PI()</f>
        <v>-2.6028676735448952</v>
      </c>
    </row>
    <row r="2215" spans="1:21" x14ac:dyDescent="0.25">
      <c r="A2215" t="s">
        <v>2</v>
      </c>
      <c r="B2215" t="s">
        <v>1</v>
      </c>
      <c r="C2215" t="s">
        <v>4</v>
      </c>
      <c r="D2215" t="s">
        <v>5</v>
      </c>
      <c r="E2215">
        <v>-216</v>
      </c>
      <c r="F2215">
        <v>8276</v>
      </c>
      <c r="G2215">
        <v>969</v>
      </c>
      <c r="H2215">
        <v>4</v>
      </c>
      <c r="I2215">
        <v>-2</v>
      </c>
      <c r="J2215">
        <v>-15</v>
      </c>
      <c r="K2215">
        <v>1358</v>
      </c>
      <c r="L2215">
        <v>-48</v>
      </c>
      <c r="M2215">
        <v>98</v>
      </c>
      <c r="N2215">
        <v>-178</v>
      </c>
      <c r="O2215">
        <v>516313</v>
      </c>
      <c r="P2215">
        <f>(Table1[[#This Row],[ax]]-E$1)/E$2</f>
        <v>-4.042243262927895E-2</v>
      </c>
      <c r="Q2215">
        <f>(Table1[[#This Row],[ay]]-F$1)/F$2</f>
        <v>0.99223583646730562</v>
      </c>
      <c r="R2215">
        <f>(Table1[[#This Row],[az]]-G$1)/G$2</f>
        <v>-2.1621621621621622E-3</v>
      </c>
      <c r="S2215">
        <f>SQRT(Table1[[#This Row],[_ax]]*Table1[[#This Row],[_ax]]+Table1[[#This Row],[_ay]]*Table1[[#This Row],[_ay]]+Table1[[#This Row],[_az]]*Table1[[#This Row],[_az]])</f>
        <v>0.99306122831115395</v>
      </c>
      <c r="T2215" s="1">
        <f>ATAN2(Table1[[#This Row],[_az]],Table1[[#This Row],[_ay]])*180/PI()</f>
        <v>90.124851941323755</v>
      </c>
      <c r="U2215" s="1">
        <f>ATAN2(SQRT(Table1[[#This Row],[_ay]]*Table1[[#This Row],[_ay]]+Table1[[#This Row],[_az]]*Table1[[#This Row],[_az]]),Table1[[#This Row],[_ax]])*180/PI()</f>
        <v>-2.3328620295594367</v>
      </c>
    </row>
    <row r="2216" spans="1:21" x14ac:dyDescent="0.25">
      <c r="A2216" t="s">
        <v>2</v>
      </c>
      <c r="B2216" t="s">
        <v>1</v>
      </c>
      <c r="C2216" t="s">
        <v>4</v>
      </c>
      <c r="D2216" t="s">
        <v>5</v>
      </c>
      <c r="E2216">
        <v>-212</v>
      </c>
      <c r="F2216">
        <v>8274</v>
      </c>
      <c r="G2216">
        <v>978</v>
      </c>
      <c r="H2216">
        <v>4</v>
      </c>
      <c r="I2216">
        <v>-1</v>
      </c>
      <c r="J2216">
        <v>-17</v>
      </c>
      <c r="K2216">
        <v>1358</v>
      </c>
      <c r="L2216">
        <v>-41</v>
      </c>
      <c r="M2216">
        <v>93</v>
      </c>
      <c r="N2216">
        <v>-183</v>
      </c>
      <c r="O2216">
        <v>516363</v>
      </c>
      <c r="P2216">
        <f>(Table1[[#This Row],[ax]]-E$1)/E$2</f>
        <v>-3.9936877882981309E-2</v>
      </c>
      <c r="Q2216">
        <f>(Table1[[#This Row],[ay]]-F$1)/F$2</f>
        <v>0.99199320635690891</v>
      </c>
      <c r="R2216">
        <f>(Table1[[#This Row],[az]]-G$1)/G$2</f>
        <v>-1.0810810810810811E-3</v>
      </c>
      <c r="S2216">
        <f>SQRT(Table1[[#This Row],[_ax]]*Table1[[#This Row],[_ax]]+Table1[[#This Row],[_ay]]*Table1[[#This Row],[_ay]]+Table1[[#This Row],[_az]]*Table1[[#This Row],[_az]])</f>
        <v>0.99279738336158241</v>
      </c>
      <c r="T2216" s="1">
        <f>ATAN2(Table1[[#This Row],[_az]],Table1[[#This Row],[_ay]])*180/PI()</f>
        <v>90.062441313446811</v>
      </c>
      <c r="U2216" s="1">
        <f>ATAN2(SQRT(Table1[[#This Row],[_ay]]*Table1[[#This Row],[_ay]]+Table1[[#This Row],[_az]]*Table1[[#This Row],[_az]]),Table1[[#This Row],[_ax]])*180/PI()</f>
        <v>-2.3054373045652943</v>
      </c>
    </row>
    <row r="2217" spans="1:21" x14ac:dyDescent="0.25">
      <c r="A2217" t="s">
        <v>2</v>
      </c>
      <c r="B2217" t="s">
        <v>1</v>
      </c>
      <c r="C2217" t="s">
        <v>4</v>
      </c>
      <c r="D2217" t="s">
        <v>5</v>
      </c>
      <c r="E2217">
        <v>-212</v>
      </c>
      <c r="F2217">
        <v>8279</v>
      </c>
      <c r="G2217">
        <v>979</v>
      </c>
      <c r="H2217">
        <v>3</v>
      </c>
      <c r="I2217">
        <v>-1</v>
      </c>
      <c r="J2217">
        <v>-18</v>
      </c>
      <c r="K2217">
        <v>1358</v>
      </c>
      <c r="L2217">
        <v>-38</v>
      </c>
      <c r="M2217">
        <v>92</v>
      </c>
      <c r="N2217">
        <v>-180</v>
      </c>
      <c r="O2217">
        <v>516413</v>
      </c>
      <c r="P2217">
        <f>(Table1[[#This Row],[ax]]-E$1)/E$2</f>
        <v>-3.9936877882981309E-2</v>
      </c>
      <c r="Q2217">
        <f>(Table1[[#This Row],[ay]]-F$1)/F$2</f>
        <v>0.99259978163290064</v>
      </c>
      <c r="R2217">
        <f>(Table1[[#This Row],[az]]-G$1)/G$2</f>
        <v>-9.6096096096096094E-4</v>
      </c>
      <c r="S2217">
        <f>SQRT(Table1[[#This Row],[_ax]]*Table1[[#This Row],[_ax]]+Table1[[#This Row],[_ay]]*Table1[[#This Row],[_ay]]+Table1[[#This Row],[_az]]*Table1[[#This Row],[_az]])</f>
        <v>0.99340334414511144</v>
      </c>
      <c r="T2217" s="1">
        <f>ATAN2(Table1[[#This Row],[_az]],Table1[[#This Row],[_ay]])*180/PI()</f>
        <v>90.055469476376146</v>
      </c>
      <c r="U2217" s="1">
        <f>ATAN2(SQRT(Table1[[#This Row],[_ay]]*Table1[[#This Row],[_ay]]+Table1[[#This Row],[_az]]*Table1[[#This Row],[_az]]),Table1[[#This Row],[_ax]])*180/PI()</f>
        <v>-2.3040302644707742</v>
      </c>
    </row>
    <row r="2218" spans="1:21" x14ac:dyDescent="0.25">
      <c r="A2218" t="s">
        <v>2</v>
      </c>
      <c r="B2218" t="s">
        <v>1</v>
      </c>
      <c r="C2218" t="s">
        <v>4</v>
      </c>
      <c r="D2218" t="s">
        <v>5</v>
      </c>
      <c r="E2218">
        <v>-243</v>
      </c>
      <c r="F2218">
        <v>8286</v>
      </c>
      <c r="G2218">
        <v>983</v>
      </c>
      <c r="H2218">
        <v>4</v>
      </c>
      <c r="I2218">
        <v>0</v>
      </c>
      <c r="J2218">
        <v>-17</v>
      </c>
      <c r="K2218">
        <v>1357</v>
      </c>
      <c r="L2218">
        <v>-38</v>
      </c>
      <c r="M2218">
        <v>104</v>
      </c>
      <c r="N2218">
        <v>-184</v>
      </c>
      <c r="O2218">
        <v>516463</v>
      </c>
      <c r="P2218">
        <f>(Table1[[#This Row],[ax]]-E$1)/E$2</f>
        <v>-4.3699927166788055E-2</v>
      </c>
      <c r="Q2218">
        <f>(Table1[[#This Row],[ay]]-F$1)/F$2</f>
        <v>0.99344898701928908</v>
      </c>
      <c r="R2218">
        <f>(Table1[[#This Row],[az]]-G$1)/G$2</f>
        <v>-4.8048048048048047E-4</v>
      </c>
      <c r="S2218">
        <f>SQRT(Table1[[#This Row],[_ax]]*Table1[[#This Row],[_ax]]+Table1[[#This Row],[_ay]]*Table1[[#This Row],[_ay]]+Table1[[#This Row],[_az]]*Table1[[#This Row],[_az]])</f>
        <v>0.99440977685535969</v>
      </c>
      <c r="T2218" s="1">
        <f>ATAN2(Table1[[#This Row],[_az]],Table1[[#This Row],[_ay]])*180/PI()</f>
        <v>90.027711036885762</v>
      </c>
      <c r="U2218" s="1">
        <f>ATAN2(SQRT(Table1[[#This Row],[_ay]]*Table1[[#This Row],[_ay]]+Table1[[#This Row],[_az]]*Table1[[#This Row],[_az]]),Table1[[#This Row],[_ax]])*180/PI()</f>
        <v>-2.5187081363369255</v>
      </c>
    </row>
    <row r="2219" spans="1:21" x14ac:dyDescent="0.25">
      <c r="A2219" t="s">
        <v>2</v>
      </c>
      <c r="B2219" t="s">
        <v>1</v>
      </c>
      <c r="C2219" t="s">
        <v>4</v>
      </c>
      <c r="D2219" t="s">
        <v>5</v>
      </c>
      <c r="E2219">
        <v>-241</v>
      </c>
      <c r="F2219">
        <v>8286</v>
      </c>
      <c r="G2219">
        <v>975</v>
      </c>
      <c r="H2219">
        <v>3</v>
      </c>
      <c r="I2219">
        <v>-1</v>
      </c>
      <c r="J2219">
        <v>-16</v>
      </c>
      <c r="K2219">
        <v>1358</v>
      </c>
      <c r="L2219">
        <v>-48</v>
      </c>
      <c r="M2219">
        <v>96</v>
      </c>
      <c r="N2219">
        <v>-182</v>
      </c>
      <c r="O2219">
        <v>516513</v>
      </c>
      <c r="P2219">
        <f>(Table1[[#This Row],[ax]]-E$1)/E$2</f>
        <v>-4.3457149793639231E-2</v>
      </c>
      <c r="Q2219">
        <f>(Table1[[#This Row],[ay]]-F$1)/F$2</f>
        <v>0.99344898701928908</v>
      </c>
      <c r="R2219">
        <f>(Table1[[#This Row],[az]]-G$1)/G$2</f>
        <v>-1.4414414414414415E-3</v>
      </c>
      <c r="S2219">
        <f>SQRT(Table1[[#This Row],[_ax]]*Table1[[#This Row],[_ax]]+Table1[[#This Row],[_ay]]*Table1[[#This Row],[_ay]]+Table1[[#This Row],[_az]]*Table1[[#This Row],[_az]])</f>
        <v>0.99440006608571152</v>
      </c>
      <c r="T2219" s="1">
        <f>ATAN2(Table1[[#This Row],[_az]],Table1[[#This Row],[_ay]])*180/PI()</f>
        <v>90.083133058800868</v>
      </c>
      <c r="U2219" s="1">
        <f>ATAN2(SQRT(Table1[[#This Row],[_ay]]*Table1[[#This Row],[_ay]]+Table1[[#This Row],[_az]]*Table1[[#This Row],[_az]]),Table1[[#This Row],[_ax]])*180/PI()</f>
        <v>-2.504730843172541</v>
      </c>
    </row>
    <row r="2220" spans="1:21" x14ac:dyDescent="0.25">
      <c r="A2220" t="s">
        <v>2</v>
      </c>
      <c r="B2220" t="s">
        <v>1</v>
      </c>
      <c r="C2220" t="s">
        <v>4</v>
      </c>
      <c r="D2220" t="s">
        <v>5</v>
      </c>
      <c r="E2220">
        <v>-212</v>
      </c>
      <c r="F2220">
        <v>8284</v>
      </c>
      <c r="G2220">
        <v>965</v>
      </c>
      <c r="H2220">
        <v>4</v>
      </c>
      <c r="I2220">
        <v>-1</v>
      </c>
      <c r="J2220">
        <v>-16</v>
      </c>
      <c r="K2220">
        <v>1357</v>
      </c>
      <c r="L2220">
        <v>-46</v>
      </c>
      <c r="M2220">
        <v>98</v>
      </c>
      <c r="N2220">
        <v>-174</v>
      </c>
      <c r="O2220">
        <v>516563</v>
      </c>
      <c r="P2220">
        <f>(Table1[[#This Row],[ax]]-E$1)/E$2</f>
        <v>-3.9936877882981309E-2</v>
      </c>
      <c r="Q2220">
        <f>(Table1[[#This Row],[ay]]-F$1)/F$2</f>
        <v>0.99320635690889236</v>
      </c>
      <c r="R2220">
        <f>(Table1[[#This Row],[az]]-G$1)/G$2</f>
        <v>-2.6426426426426428E-3</v>
      </c>
      <c r="S2220">
        <f>SQRT(Table1[[#This Row],[_ax]]*Table1[[#This Row],[_ax]]+Table1[[#This Row],[_ay]]*Table1[[#This Row],[_ay]]+Table1[[#This Row],[_az]]*Table1[[#This Row],[_az]])</f>
        <v>0.99401247737611975</v>
      </c>
      <c r="T2220" s="1">
        <f>ATAN2(Table1[[#This Row],[_az]],Table1[[#This Row],[_ay]])*180/PI()</f>
        <v>90.152447587381161</v>
      </c>
      <c r="U2220" s="1">
        <f>ATAN2(SQRT(Table1[[#This Row],[_ay]]*Table1[[#This Row],[_ay]]+Table1[[#This Row],[_az]]*Table1[[#This Row],[_az]]),Table1[[#This Row],[_ax]])*180/PI()</f>
        <v>-2.3026175883454858</v>
      </c>
    </row>
    <row r="2221" spans="1:21" x14ac:dyDescent="0.25">
      <c r="A2221" t="s">
        <v>2</v>
      </c>
      <c r="B2221" t="s">
        <v>1</v>
      </c>
      <c r="C2221" t="s">
        <v>4</v>
      </c>
      <c r="D2221" t="s">
        <v>5</v>
      </c>
      <c r="E2221">
        <v>-215</v>
      </c>
      <c r="F2221">
        <v>8281</v>
      </c>
      <c r="G2221">
        <v>966</v>
      </c>
      <c r="H2221">
        <v>4</v>
      </c>
      <c r="I2221">
        <v>-2</v>
      </c>
      <c r="J2221">
        <v>-17</v>
      </c>
      <c r="K2221">
        <v>1361</v>
      </c>
      <c r="L2221">
        <v>-42</v>
      </c>
      <c r="M2221">
        <v>102</v>
      </c>
      <c r="N2221">
        <v>-182</v>
      </c>
      <c r="O2221">
        <v>516613</v>
      </c>
      <c r="P2221">
        <f>(Table1[[#This Row],[ax]]-E$1)/E$2</f>
        <v>-4.0301043942704541E-2</v>
      </c>
      <c r="Q2221">
        <f>(Table1[[#This Row],[ay]]-F$1)/F$2</f>
        <v>0.99284241174329735</v>
      </c>
      <c r="R2221">
        <f>(Table1[[#This Row],[az]]-G$1)/G$2</f>
        <v>-2.5225225225225223E-3</v>
      </c>
      <c r="S2221">
        <f>SQRT(Table1[[#This Row],[_ax]]*Table1[[#This Row],[_ax]]+Table1[[#This Row],[_ay]]*Table1[[#This Row],[_ay]]+Table1[[#This Row],[_az]]*Table1[[#This Row],[_az]])</f>
        <v>0.99366321850966965</v>
      </c>
      <c r="T2221" s="1">
        <f>ATAN2(Table1[[#This Row],[_az]],Table1[[#This Row],[_ay]])*180/PI()</f>
        <v>90.145571524311734</v>
      </c>
      <c r="U2221" s="1">
        <f>ATAN2(SQRT(Table1[[#This Row],[_ay]]*Table1[[#This Row],[_ay]]+Table1[[#This Row],[_az]]*Table1[[#This Row],[_az]]),Table1[[#This Row],[_ax]])*180/PI()</f>
        <v>-2.3244427382542825</v>
      </c>
    </row>
    <row r="2222" spans="1:21" x14ac:dyDescent="0.25">
      <c r="A2222" t="s">
        <v>2</v>
      </c>
      <c r="B2222" t="s">
        <v>1</v>
      </c>
      <c r="C2222" t="s">
        <v>4</v>
      </c>
      <c r="D2222" t="s">
        <v>5</v>
      </c>
      <c r="E2222">
        <v>-221</v>
      </c>
      <c r="F2222">
        <v>8287</v>
      </c>
      <c r="G2222">
        <v>964</v>
      </c>
      <c r="H2222">
        <v>5</v>
      </c>
      <c r="I2222">
        <v>-2</v>
      </c>
      <c r="J2222">
        <v>-16</v>
      </c>
      <c r="K2222">
        <v>1359</v>
      </c>
      <c r="L2222">
        <v>-46</v>
      </c>
      <c r="M2222">
        <v>100</v>
      </c>
      <c r="N2222">
        <v>-182</v>
      </c>
      <c r="O2222">
        <v>516663</v>
      </c>
      <c r="P2222">
        <f>(Table1[[#This Row],[ax]]-E$1)/E$2</f>
        <v>-4.1029376062151006E-2</v>
      </c>
      <c r="Q2222">
        <f>(Table1[[#This Row],[ay]]-F$1)/F$2</f>
        <v>0.99357030207448749</v>
      </c>
      <c r="R2222">
        <f>(Table1[[#This Row],[az]]-G$1)/G$2</f>
        <v>-2.7627627627627629E-3</v>
      </c>
      <c r="S2222">
        <f>SQRT(Table1[[#This Row],[_ax]]*Table1[[#This Row],[_ax]]+Table1[[#This Row],[_ay]]*Table1[[#This Row],[_ay]]+Table1[[#This Row],[_az]]*Table1[[#This Row],[_az]])</f>
        <v>0.99442093085499816</v>
      </c>
      <c r="T2222" s="1">
        <f>ATAN2(Table1[[#This Row],[_az]],Table1[[#This Row],[_ay]])*180/PI()</f>
        <v>90.159318608655354</v>
      </c>
      <c r="U2222" s="1">
        <f>ATAN2(SQRT(Table1[[#This Row],[_ay]]*Table1[[#This Row],[_ay]]+Table1[[#This Row],[_az]]*Table1[[#This Row],[_az]]),Table1[[#This Row],[_ax]])*180/PI()</f>
        <v>-2.3646702389439982</v>
      </c>
    </row>
    <row r="2223" spans="1:21" x14ac:dyDescent="0.25">
      <c r="A2223" t="s">
        <v>2</v>
      </c>
      <c r="B2223" t="s">
        <v>1</v>
      </c>
      <c r="C2223" t="s">
        <v>4</v>
      </c>
      <c r="D2223" t="s">
        <v>5</v>
      </c>
      <c r="E2223">
        <v>-230</v>
      </c>
      <c r="F2223">
        <v>8286</v>
      </c>
      <c r="G2223">
        <v>972</v>
      </c>
      <c r="H2223">
        <v>5</v>
      </c>
      <c r="I2223">
        <v>0</v>
      </c>
      <c r="J2223">
        <v>-17</v>
      </c>
      <c r="K2223">
        <v>1357</v>
      </c>
      <c r="L2223">
        <v>-41</v>
      </c>
      <c r="M2223">
        <v>95</v>
      </c>
      <c r="N2223">
        <v>-169</v>
      </c>
      <c r="O2223">
        <v>516713</v>
      </c>
      <c r="P2223">
        <f>(Table1[[#This Row],[ax]]-E$1)/E$2</f>
        <v>-4.212187424132071E-2</v>
      </c>
      <c r="Q2223">
        <f>(Table1[[#This Row],[ay]]-F$1)/F$2</f>
        <v>0.99344898701928908</v>
      </c>
      <c r="R2223">
        <f>(Table1[[#This Row],[az]]-G$1)/G$2</f>
        <v>-1.8018018018018018E-3</v>
      </c>
      <c r="S2223">
        <f>SQRT(Table1[[#This Row],[_ax]]*Table1[[#This Row],[_ax]]+Table1[[#This Row],[_ay]]*Table1[[#This Row],[_ay]]+Table1[[#This Row],[_az]]*Table1[[#This Row],[_az]])</f>
        <v>0.99434319457066034</v>
      </c>
      <c r="T2223" s="1">
        <f>ATAN2(Table1[[#This Row],[_az]],Table1[[#This Row],[_ay]])*180/PI()</f>
        <v>90.103916282481919</v>
      </c>
      <c r="U2223" s="1">
        <f>ATAN2(SQRT(Table1[[#This Row],[_ay]]*Table1[[#This Row],[_ay]]+Table1[[#This Row],[_az]]*Table1[[#This Row],[_az]]),Table1[[#This Row],[_ax]])*180/PI()</f>
        <v>-2.4278619536243431</v>
      </c>
    </row>
    <row r="2224" spans="1:21" x14ac:dyDescent="0.25">
      <c r="A2224" t="s">
        <v>2</v>
      </c>
      <c r="B2224" t="s">
        <v>1</v>
      </c>
      <c r="C2224" t="s">
        <v>4</v>
      </c>
      <c r="D2224" t="s">
        <v>5</v>
      </c>
      <c r="E2224">
        <v>-223</v>
      </c>
      <c r="F2224">
        <v>8290</v>
      </c>
      <c r="G2224">
        <v>982</v>
      </c>
      <c r="H2224">
        <v>4</v>
      </c>
      <c r="I2224">
        <v>0</v>
      </c>
      <c r="J2224">
        <v>-17</v>
      </c>
      <c r="K2224">
        <v>1361</v>
      </c>
      <c r="L2224">
        <v>-45</v>
      </c>
      <c r="M2224">
        <v>97</v>
      </c>
      <c r="N2224">
        <v>-169</v>
      </c>
      <c r="O2224">
        <v>516763</v>
      </c>
      <c r="P2224">
        <f>(Table1[[#This Row],[ax]]-E$1)/E$2</f>
        <v>-4.127215343529983E-2</v>
      </c>
      <c r="Q2224">
        <f>(Table1[[#This Row],[ay]]-F$1)/F$2</f>
        <v>0.9939342472400825</v>
      </c>
      <c r="R2224">
        <f>(Table1[[#This Row],[az]]-G$1)/G$2</f>
        <v>-6.0060060060060057E-4</v>
      </c>
      <c r="S2224">
        <f>SQRT(Table1[[#This Row],[_ax]]*Table1[[#This Row],[_ax]]+Table1[[#This Row],[_ay]]*Table1[[#This Row],[_ay]]+Table1[[#This Row],[_az]]*Table1[[#This Row],[_az]])</f>
        <v>0.99479095251564176</v>
      </c>
      <c r="T2224" s="1">
        <f>ATAN2(Table1[[#This Row],[_az]],Table1[[#This Row],[_ay]])*180/PI()</f>
        <v>90.034621883182538</v>
      </c>
      <c r="U2224" s="1">
        <f>ATAN2(SQRT(Table1[[#This Row],[_ay]]*Table1[[#This Row],[_ay]]+Table1[[#This Row],[_az]]*Table1[[#This Row],[_az]]),Table1[[#This Row],[_ax]])*180/PI()</f>
        <v>-2.3777851143283475</v>
      </c>
    </row>
    <row r="2225" spans="1:21" x14ac:dyDescent="0.25">
      <c r="A2225" t="s">
        <v>2</v>
      </c>
      <c r="B2225" t="s">
        <v>1</v>
      </c>
      <c r="C2225" t="s">
        <v>4</v>
      </c>
      <c r="D2225" t="s">
        <v>5</v>
      </c>
      <c r="E2225">
        <v>-243</v>
      </c>
      <c r="F2225">
        <v>8283</v>
      </c>
      <c r="G2225">
        <v>969</v>
      </c>
      <c r="H2225">
        <v>3</v>
      </c>
      <c r="I2225">
        <v>-2</v>
      </c>
      <c r="J2225">
        <v>-16</v>
      </c>
      <c r="K2225">
        <v>1358</v>
      </c>
      <c r="L2225">
        <v>-44</v>
      </c>
      <c r="M2225">
        <v>100</v>
      </c>
      <c r="N2225">
        <v>-180</v>
      </c>
      <c r="O2225">
        <v>516813</v>
      </c>
      <c r="P2225">
        <f>(Table1[[#This Row],[ax]]-E$1)/E$2</f>
        <v>-4.3699927166788055E-2</v>
      </c>
      <c r="Q2225">
        <f>(Table1[[#This Row],[ay]]-F$1)/F$2</f>
        <v>0.99308504185369406</v>
      </c>
      <c r="R2225">
        <f>(Table1[[#This Row],[az]]-G$1)/G$2</f>
        <v>-2.1621621621621622E-3</v>
      </c>
      <c r="S2225">
        <f>SQRT(Table1[[#This Row],[_ax]]*Table1[[#This Row],[_ax]]+Table1[[#This Row],[_ay]]*Table1[[#This Row],[_ay]]+Table1[[#This Row],[_az]]*Table1[[#This Row],[_az]])</f>
        <v>0.99404841880722861</v>
      </c>
      <c r="T2225" s="1">
        <f>ATAN2(Table1[[#This Row],[_az]],Table1[[#This Row],[_ay]])*180/PI()</f>
        <v>90.124745178457133</v>
      </c>
      <c r="U2225" s="1">
        <f>ATAN2(SQRT(Table1[[#This Row],[_ay]]*Table1[[#This Row],[_ay]]+Table1[[#This Row],[_az]]*Table1[[#This Row],[_az]]),Table1[[#This Row],[_ax]])*180/PI()</f>
        <v>-2.5196243316571585</v>
      </c>
    </row>
    <row r="2226" spans="1:21" x14ac:dyDescent="0.25">
      <c r="A2226" t="s">
        <v>2</v>
      </c>
      <c r="B2226" t="s">
        <v>1</v>
      </c>
      <c r="C2226" t="s">
        <v>4</v>
      </c>
      <c r="D2226" t="s">
        <v>5</v>
      </c>
      <c r="E2226">
        <v>-239</v>
      </c>
      <c r="F2226">
        <v>8285</v>
      </c>
      <c r="G2226">
        <v>981</v>
      </c>
      <c r="H2226">
        <v>3</v>
      </c>
      <c r="I2226">
        <v>-2</v>
      </c>
      <c r="J2226">
        <v>-16</v>
      </c>
      <c r="K2226">
        <v>1360</v>
      </c>
      <c r="L2226">
        <v>-43</v>
      </c>
      <c r="M2226">
        <v>101</v>
      </c>
      <c r="N2226">
        <v>-175</v>
      </c>
      <c r="O2226">
        <v>516863</v>
      </c>
      <c r="P2226">
        <f>(Table1[[#This Row],[ax]]-E$1)/E$2</f>
        <v>-4.3214372420490407E-2</v>
      </c>
      <c r="Q2226">
        <f>(Table1[[#This Row],[ay]]-F$1)/F$2</f>
        <v>0.99332767196409077</v>
      </c>
      <c r="R2226">
        <f>(Table1[[#This Row],[az]]-G$1)/G$2</f>
        <v>-7.2072072072072073E-4</v>
      </c>
      <c r="S2226">
        <f>SQRT(Table1[[#This Row],[_ax]]*Table1[[#This Row],[_ax]]+Table1[[#This Row],[_ay]]*Table1[[#This Row],[_ay]]+Table1[[#This Row],[_az]]*Table1[[#This Row],[_az]])</f>
        <v>0.99426750188852819</v>
      </c>
      <c r="T2226" s="1">
        <f>ATAN2(Table1[[#This Row],[_az]],Table1[[#This Row],[_ay]])*180/PI()</f>
        <v>90.041571627796259</v>
      </c>
      <c r="U2226" s="1">
        <f>ATAN2(SQRT(Table1[[#This Row],[_ay]]*Table1[[#This Row],[_ay]]+Table1[[#This Row],[_az]]*Table1[[#This Row],[_az]]),Table1[[#This Row],[_ax]])*180/PI()</f>
        <v>-2.4910613820662917</v>
      </c>
    </row>
    <row r="2227" spans="1:21" x14ac:dyDescent="0.25">
      <c r="A2227" t="s">
        <v>2</v>
      </c>
      <c r="B2227" t="s">
        <v>1</v>
      </c>
      <c r="C2227" t="s">
        <v>4</v>
      </c>
      <c r="D2227" t="s">
        <v>5</v>
      </c>
      <c r="E2227">
        <v>-225</v>
      </c>
      <c r="F2227">
        <v>8282</v>
      </c>
      <c r="G2227">
        <v>965</v>
      </c>
      <c r="H2227">
        <v>4</v>
      </c>
      <c r="I2227">
        <v>-3</v>
      </c>
      <c r="J2227">
        <v>-16</v>
      </c>
      <c r="K2227">
        <v>1360</v>
      </c>
      <c r="L2227">
        <v>-48</v>
      </c>
      <c r="M2227">
        <v>98</v>
      </c>
      <c r="N2227">
        <v>-178</v>
      </c>
      <c r="O2227">
        <v>516913</v>
      </c>
      <c r="P2227">
        <f>(Table1[[#This Row],[ax]]-E$1)/E$2</f>
        <v>-4.1514930808448654E-2</v>
      </c>
      <c r="Q2227">
        <f>(Table1[[#This Row],[ay]]-F$1)/F$2</f>
        <v>0.99296372679849565</v>
      </c>
      <c r="R2227">
        <f>(Table1[[#This Row],[az]]-G$1)/G$2</f>
        <v>-2.6426426426426428E-3</v>
      </c>
      <c r="S2227">
        <f>SQRT(Table1[[#This Row],[_ax]]*Table1[[#This Row],[_ax]]+Table1[[#This Row],[_ay]]*Table1[[#This Row],[_ay]]+Table1[[#This Row],[_az]]*Table1[[#This Row],[_az]])</f>
        <v>0.99383471250390754</v>
      </c>
      <c r="T2227" s="1">
        <f>ATAN2(Table1[[#This Row],[_az]],Table1[[#This Row],[_ay]])*180/PI()</f>
        <v>90.152484837684767</v>
      </c>
      <c r="U2227" s="1">
        <f>ATAN2(SQRT(Table1[[#This Row],[_ay]]*Table1[[#This Row],[_ay]]+Table1[[#This Row],[_az]]*Table1[[#This Row],[_az]]),Table1[[#This Row],[_ax]])*180/PI()</f>
        <v>-2.3940828357295243</v>
      </c>
    </row>
    <row r="2228" spans="1:21" x14ac:dyDescent="0.25">
      <c r="A2228" t="s">
        <v>2</v>
      </c>
      <c r="B2228" t="s">
        <v>1</v>
      </c>
      <c r="C2228" t="s">
        <v>4</v>
      </c>
      <c r="D2228" t="s">
        <v>5</v>
      </c>
      <c r="E2228">
        <v>-217</v>
      </c>
      <c r="F2228">
        <v>8284</v>
      </c>
      <c r="G2228">
        <v>973</v>
      </c>
      <c r="H2228">
        <v>5</v>
      </c>
      <c r="I2228">
        <v>-2</v>
      </c>
      <c r="J2228">
        <v>-17</v>
      </c>
      <c r="K2228">
        <v>1358</v>
      </c>
      <c r="L2228">
        <v>-51</v>
      </c>
      <c r="M2228">
        <v>93</v>
      </c>
      <c r="N2228">
        <v>-181</v>
      </c>
      <c r="O2228">
        <v>516963</v>
      </c>
      <c r="P2228">
        <f>(Table1[[#This Row],[ax]]-E$1)/E$2</f>
        <v>-4.0543821315853365E-2</v>
      </c>
      <c r="Q2228">
        <f>(Table1[[#This Row],[ay]]-F$1)/F$2</f>
        <v>0.99320635690889236</v>
      </c>
      <c r="R2228">
        <f>(Table1[[#This Row],[az]]-G$1)/G$2</f>
        <v>-1.6816816816816818E-3</v>
      </c>
      <c r="S2228">
        <f>SQRT(Table1[[#This Row],[_ax]]*Table1[[#This Row],[_ax]]+Table1[[#This Row],[_ay]]*Table1[[#This Row],[_ay]]+Table1[[#This Row],[_az]]*Table1[[#This Row],[_az]])</f>
        <v>0.99403495758670601</v>
      </c>
      <c r="T2228" s="1">
        <f>ATAN2(Table1[[#This Row],[_az]],Table1[[#This Row],[_ay]])*180/PI()</f>
        <v>90.097012237282996</v>
      </c>
      <c r="U2228" s="1">
        <f>ATAN2(SQRT(Table1[[#This Row],[_ay]]*Table1[[#This Row],[_ay]]+Table1[[#This Row],[_az]]*Table1[[#This Row],[_az]]),Table1[[#This Row],[_ax]])*180/PI()</f>
        <v>-2.3375781656792949</v>
      </c>
    </row>
    <row r="2229" spans="1:21" x14ac:dyDescent="0.25">
      <c r="A2229" t="s">
        <v>2</v>
      </c>
      <c r="B2229" t="s">
        <v>1</v>
      </c>
      <c r="C2229" t="s">
        <v>4</v>
      </c>
      <c r="D2229" t="s">
        <v>5</v>
      </c>
      <c r="E2229">
        <v>-229</v>
      </c>
      <c r="F2229">
        <v>8287</v>
      </c>
      <c r="G2229">
        <v>981</v>
      </c>
      <c r="H2229">
        <v>3</v>
      </c>
      <c r="I2229">
        <v>-2</v>
      </c>
      <c r="J2229">
        <v>-18</v>
      </c>
      <c r="K2229">
        <v>1361</v>
      </c>
      <c r="L2229">
        <v>-47</v>
      </c>
      <c r="M2229">
        <v>109</v>
      </c>
      <c r="N2229">
        <v>-183</v>
      </c>
      <c r="O2229">
        <v>517013</v>
      </c>
      <c r="P2229">
        <f>(Table1[[#This Row],[ax]]-E$1)/E$2</f>
        <v>-4.2000485554746295E-2</v>
      </c>
      <c r="Q2229">
        <f>(Table1[[#This Row],[ay]]-F$1)/F$2</f>
        <v>0.99357030207448749</v>
      </c>
      <c r="R2229">
        <f>(Table1[[#This Row],[az]]-G$1)/G$2</f>
        <v>-7.2072072072072073E-4</v>
      </c>
      <c r="S2229">
        <f>SQRT(Table1[[#This Row],[_ax]]*Table1[[#This Row],[_ax]]+Table1[[#This Row],[_ay]]*Table1[[#This Row],[_ay]]+Table1[[#This Row],[_az]]*Table1[[#This Row],[_az]])</f>
        <v>0.99445789523216122</v>
      </c>
      <c r="T2229" s="1">
        <f>ATAN2(Table1[[#This Row],[_az]],Table1[[#This Row],[_ay]])*180/PI()</f>
        <v>90.041561475998137</v>
      </c>
      <c r="U2229" s="1">
        <f>ATAN2(SQRT(Table1[[#This Row],[_ay]]*Table1[[#This Row],[_ay]]+Table1[[#This Row],[_az]]*Table1[[#This Row],[_az]]),Table1[[#This Row],[_ax]])*180/PI()</f>
        <v>-2.4205816726102869</v>
      </c>
    </row>
    <row r="2230" spans="1:21" x14ac:dyDescent="0.25">
      <c r="A2230" t="s">
        <v>2</v>
      </c>
      <c r="B2230" t="s">
        <v>1</v>
      </c>
      <c r="C2230" t="s">
        <v>4</v>
      </c>
      <c r="D2230" t="s">
        <v>5</v>
      </c>
      <c r="E2230">
        <v>-251</v>
      </c>
      <c r="F2230">
        <v>8289</v>
      </c>
      <c r="G2230">
        <v>975</v>
      </c>
      <c r="H2230">
        <v>4</v>
      </c>
      <c r="I2230">
        <v>-2</v>
      </c>
      <c r="J2230">
        <v>-17</v>
      </c>
      <c r="K2230">
        <v>1362</v>
      </c>
      <c r="L2230">
        <v>-42</v>
      </c>
      <c r="M2230">
        <v>96</v>
      </c>
      <c r="N2230">
        <v>-176</v>
      </c>
      <c r="O2230">
        <v>517063</v>
      </c>
      <c r="P2230">
        <f>(Table1[[#This Row],[ax]]-E$1)/E$2</f>
        <v>-4.4671036659383344E-2</v>
      </c>
      <c r="Q2230">
        <f>(Table1[[#This Row],[ay]]-F$1)/F$2</f>
        <v>0.99381293218488409</v>
      </c>
      <c r="R2230">
        <f>(Table1[[#This Row],[az]]-G$1)/G$2</f>
        <v>-1.4414414414414415E-3</v>
      </c>
      <c r="S2230">
        <f>SQRT(Table1[[#This Row],[_ax]]*Table1[[#This Row],[_ax]]+Table1[[#This Row],[_ay]]*Table1[[#This Row],[_ay]]+Table1[[#This Row],[_az]]*Table1[[#This Row],[_az]])</f>
        <v>0.99481743221938468</v>
      </c>
      <c r="T2230" s="1">
        <f>ATAN2(Table1[[#This Row],[_az]],Table1[[#This Row],[_ay]])*180/PI()</f>
        <v>90.08310261460818</v>
      </c>
      <c r="U2230" s="1">
        <f>ATAN2(SQRT(Table1[[#This Row],[_ay]]*Table1[[#This Row],[_ay]]+Table1[[#This Row],[_az]]*Table1[[#This Row],[_az]]),Table1[[#This Row],[_ax]])*180/PI()</f>
        <v>-2.5736609479831789</v>
      </c>
    </row>
    <row r="2231" spans="1:21" x14ac:dyDescent="0.25">
      <c r="A2231" t="s">
        <v>2</v>
      </c>
      <c r="B2231" t="s">
        <v>1</v>
      </c>
      <c r="C2231" t="s">
        <v>4</v>
      </c>
      <c r="D2231" t="s">
        <v>5</v>
      </c>
      <c r="E2231">
        <v>-233</v>
      </c>
      <c r="F2231">
        <v>8286</v>
      </c>
      <c r="G2231">
        <v>977</v>
      </c>
      <c r="H2231">
        <v>3</v>
      </c>
      <c r="I2231">
        <v>-2</v>
      </c>
      <c r="J2231">
        <v>-16</v>
      </c>
      <c r="K2231">
        <v>1360</v>
      </c>
      <c r="L2231">
        <v>-45</v>
      </c>
      <c r="M2231">
        <v>95</v>
      </c>
      <c r="N2231">
        <v>-177</v>
      </c>
      <c r="O2231">
        <v>517113</v>
      </c>
      <c r="P2231">
        <f>(Table1[[#This Row],[ax]]-E$1)/E$2</f>
        <v>-4.2486040301043942E-2</v>
      </c>
      <c r="Q2231">
        <f>(Table1[[#This Row],[ay]]-F$1)/F$2</f>
        <v>0.99344898701928908</v>
      </c>
      <c r="R2231">
        <f>(Table1[[#This Row],[az]]-G$1)/G$2</f>
        <v>-1.2012012012012011E-3</v>
      </c>
      <c r="S2231">
        <f>SQRT(Table1[[#This Row],[_ax]]*Table1[[#This Row],[_ax]]+Table1[[#This Row],[_ay]]*Table1[[#This Row],[_ay]]+Table1[[#This Row],[_az]]*Table1[[#This Row],[_az]])</f>
        <v>0.99435778083868753</v>
      </c>
      <c r="T2231" s="1">
        <f>ATAN2(Table1[[#This Row],[_az]],Table1[[#This Row],[_ay]])*180/PI()</f>
        <v>90.069277563855408</v>
      </c>
      <c r="U2231" s="1">
        <f>ATAN2(SQRT(Table1[[#This Row],[_ay]]*Table1[[#This Row],[_ay]]+Table1[[#This Row],[_az]]*Table1[[#This Row],[_az]]),Table1[[#This Row],[_ax]])*180/PI()</f>
        <v>-2.4488289060652337</v>
      </c>
    </row>
    <row r="2232" spans="1:21" x14ac:dyDescent="0.25">
      <c r="A2232" t="s">
        <v>2</v>
      </c>
      <c r="B2232" t="s">
        <v>1</v>
      </c>
      <c r="C2232" t="s">
        <v>4</v>
      </c>
      <c r="D2232" t="s">
        <v>5</v>
      </c>
      <c r="E2232">
        <v>-212</v>
      </c>
      <c r="F2232">
        <v>8280</v>
      </c>
      <c r="G2232">
        <v>973</v>
      </c>
      <c r="H2232">
        <v>5</v>
      </c>
      <c r="I2232">
        <v>-1</v>
      </c>
      <c r="J2232">
        <v>-15</v>
      </c>
      <c r="K2232">
        <v>1361</v>
      </c>
      <c r="L2232">
        <v>-46</v>
      </c>
      <c r="M2232">
        <v>96</v>
      </c>
      <c r="N2232">
        <v>-178</v>
      </c>
      <c r="O2232">
        <v>517163</v>
      </c>
      <c r="P2232">
        <f>(Table1[[#This Row],[ax]]-E$1)/E$2</f>
        <v>-3.9936877882981309E-2</v>
      </c>
      <c r="Q2232">
        <f>(Table1[[#This Row],[ay]]-F$1)/F$2</f>
        <v>0.99272109668809905</v>
      </c>
      <c r="R2232">
        <f>(Table1[[#This Row],[az]]-G$1)/G$2</f>
        <v>-1.6816816816816818E-3</v>
      </c>
      <c r="S2232">
        <f>SQRT(Table1[[#This Row],[_ax]]*Table1[[#This Row],[_ax]]+Table1[[#This Row],[_ay]]*Table1[[#This Row],[_ay]]+Table1[[#This Row],[_az]]*Table1[[#This Row],[_az]])</f>
        <v>0.99352551959068514</v>
      </c>
      <c r="T2232" s="1">
        <f>ATAN2(Table1[[#This Row],[_az]],Table1[[#This Row],[_ay]])*180/PI()</f>
        <v>90.097059658547437</v>
      </c>
      <c r="U2232" s="1">
        <f>ATAN2(SQRT(Table1[[#This Row],[_ay]]*Table1[[#This Row],[_ay]]+Table1[[#This Row],[_az]]*Table1[[#This Row],[_az]]),Table1[[#This Row],[_ax]])*180/PI()</f>
        <v>-2.303746781336756</v>
      </c>
    </row>
    <row r="2233" spans="1:21" x14ac:dyDescent="0.25">
      <c r="A2233" t="s">
        <v>2</v>
      </c>
      <c r="B2233" t="s">
        <v>1</v>
      </c>
      <c r="C2233" t="s">
        <v>4</v>
      </c>
      <c r="D2233" t="s">
        <v>5</v>
      </c>
      <c r="E2233">
        <v>-222</v>
      </c>
      <c r="F2233">
        <v>8285</v>
      </c>
      <c r="G2233">
        <v>965</v>
      </c>
      <c r="H2233">
        <v>5</v>
      </c>
      <c r="I2233">
        <v>0</v>
      </c>
      <c r="J2233">
        <v>-17</v>
      </c>
      <c r="K2233">
        <v>1360</v>
      </c>
      <c r="L2233">
        <v>-41</v>
      </c>
      <c r="M2233">
        <v>93</v>
      </c>
      <c r="N2233">
        <v>-179</v>
      </c>
      <c r="O2233">
        <v>517213</v>
      </c>
      <c r="P2233">
        <f>(Table1[[#This Row],[ax]]-E$1)/E$2</f>
        <v>-4.1150764748725421E-2</v>
      </c>
      <c r="Q2233">
        <f>(Table1[[#This Row],[ay]]-F$1)/F$2</f>
        <v>0.99332767196409077</v>
      </c>
      <c r="R2233">
        <f>(Table1[[#This Row],[az]]-G$1)/G$2</f>
        <v>-2.6426426426426428E-3</v>
      </c>
      <c r="S2233">
        <f>SQRT(Table1[[#This Row],[_ax]]*Table1[[#This Row],[_ax]]+Table1[[#This Row],[_ay]]*Table1[[#This Row],[_ay]]+Table1[[#This Row],[_az]]*Table1[[#This Row],[_az]])</f>
        <v>0.99418319885680118</v>
      </c>
      <c r="T2233" s="1">
        <f>ATAN2(Table1[[#This Row],[_az]],Table1[[#This Row],[_ay]])*180/PI()</f>
        <v>90.152428969053346</v>
      </c>
      <c r="U2233" s="1">
        <f>ATAN2(SQRT(Table1[[#This Row],[_ay]]*Table1[[#This Row],[_ay]]+Table1[[#This Row],[_az]]*Table1[[#This Row],[_az]]),Table1[[#This Row],[_ax]])*180/PI()</f>
        <v>-2.3722377422909551</v>
      </c>
    </row>
    <row r="2234" spans="1:21" x14ac:dyDescent="0.25">
      <c r="A2234" t="s">
        <v>2</v>
      </c>
      <c r="B2234" t="s">
        <v>1</v>
      </c>
      <c r="C2234" t="s">
        <v>4</v>
      </c>
      <c r="D2234" t="s">
        <v>5</v>
      </c>
      <c r="E2234">
        <v>-227</v>
      </c>
      <c r="F2234">
        <v>8281</v>
      </c>
      <c r="G2234">
        <v>970</v>
      </c>
      <c r="H2234">
        <v>5</v>
      </c>
      <c r="I2234">
        <v>-2</v>
      </c>
      <c r="J2234">
        <v>-17</v>
      </c>
      <c r="K2234">
        <v>1358</v>
      </c>
      <c r="L2234">
        <v>-38</v>
      </c>
      <c r="M2234">
        <v>92</v>
      </c>
      <c r="N2234">
        <v>-180</v>
      </c>
      <c r="O2234">
        <v>517263</v>
      </c>
      <c r="P2234">
        <f>(Table1[[#This Row],[ax]]-E$1)/E$2</f>
        <v>-4.1757708181597478E-2</v>
      </c>
      <c r="Q2234">
        <f>(Table1[[#This Row],[ay]]-F$1)/F$2</f>
        <v>0.99284241174329735</v>
      </c>
      <c r="R2234">
        <f>(Table1[[#This Row],[az]]-G$1)/G$2</f>
        <v>-2.0420420420420421E-3</v>
      </c>
      <c r="S2234">
        <f>SQRT(Table1[[#This Row],[_ax]]*Table1[[#This Row],[_ax]]+Table1[[#This Row],[_ay]]*Table1[[#This Row],[_ay]]+Table1[[#This Row],[_az]]*Table1[[#This Row],[_az]])</f>
        <v>0.99372226033461086</v>
      </c>
      <c r="T2234" s="1">
        <f>ATAN2(Table1[[#This Row],[_az]],Table1[[#This Row],[_ay]])*180/PI()</f>
        <v>90.117843702316208</v>
      </c>
      <c r="U2234" s="1">
        <f>ATAN2(SQRT(Table1[[#This Row],[_ay]]*Table1[[#This Row],[_ay]]+Table1[[#This Row],[_az]]*Table1[[#This Row],[_az]]),Table1[[#This Row],[_ax]])*180/PI()</f>
        <v>-2.4083642120910249</v>
      </c>
    </row>
    <row r="2235" spans="1:21" x14ac:dyDescent="0.25">
      <c r="A2235" t="s">
        <v>2</v>
      </c>
      <c r="B2235" t="s">
        <v>1</v>
      </c>
      <c r="C2235" t="s">
        <v>4</v>
      </c>
      <c r="D2235" t="s">
        <v>5</v>
      </c>
      <c r="E2235">
        <v>-249</v>
      </c>
      <c r="F2235">
        <v>8269</v>
      </c>
      <c r="G2235">
        <v>963</v>
      </c>
      <c r="H2235">
        <v>5</v>
      </c>
      <c r="I2235">
        <v>-3</v>
      </c>
      <c r="J2235">
        <v>-17</v>
      </c>
      <c r="K2235">
        <v>1359</v>
      </c>
      <c r="L2235">
        <v>-42</v>
      </c>
      <c r="M2235">
        <v>94</v>
      </c>
      <c r="N2235">
        <v>-172</v>
      </c>
      <c r="O2235">
        <v>517313</v>
      </c>
      <c r="P2235">
        <f>(Table1[[#This Row],[ax]]-E$1)/E$2</f>
        <v>-4.442825928623452E-2</v>
      </c>
      <c r="Q2235">
        <f>(Table1[[#This Row],[ay]]-F$1)/F$2</f>
        <v>0.99138663108091718</v>
      </c>
      <c r="R2235">
        <f>(Table1[[#This Row],[az]]-G$1)/G$2</f>
        <v>-2.8828828828828829E-3</v>
      </c>
      <c r="S2235">
        <f>SQRT(Table1[[#This Row],[_ax]]*Table1[[#This Row],[_ax]]+Table1[[#This Row],[_ay]]*Table1[[#This Row],[_ay]]+Table1[[#This Row],[_az]]*Table1[[#This Row],[_az]])</f>
        <v>0.99238582896114147</v>
      </c>
      <c r="T2235" s="1">
        <f>ATAN2(Table1[[#This Row],[_az]],Table1[[#This Row],[_ay]])*180/PI()</f>
        <v>90.166611643995935</v>
      </c>
      <c r="U2235" s="1">
        <f>ATAN2(SQRT(Table1[[#This Row],[_ay]]*Table1[[#This Row],[_ay]]+Table1[[#This Row],[_az]]*Table1[[#This Row],[_az]]),Table1[[#This Row],[_ax]])*180/PI()</f>
        <v>-2.5659403561153913</v>
      </c>
    </row>
    <row r="2236" spans="1:21" x14ac:dyDescent="0.25">
      <c r="A2236" t="s">
        <v>2</v>
      </c>
      <c r="B2236" t="s">
        <v>1</v>
      </c>
      <c r="C2236" t="s">
        <v>4</v>
      </c>
      <c r="D2236" t="s">
        <v>5</v>
      </c>
      <c r="E2236">
        <v>-234</v>
      </c>
      <c r="F2236">
        <v>8291</v>
      </c>
      <c r="G2236">
        <v>986</v>
      </c>
      <c r="H2236">
        <v>6</v>
      </c>
      <c r="I2236">
        <v>-3</v>
      </c>
      <c r="J2236">
        <v>-13</v>
      </c>
      <c r="K2236">
        <v>1360</v>
      </c>
      <c r="L2236">
        <v>-46</v>
      </c>
      <c r="M2236">
        <v>96</v>
      </c>
      <c r="N2236">
        <v>-182</v>
      </c>
      <c r="O2236">
        <v>517363</v>
      </c>
      <c r="P2236">
        <f>(Table1[[#This Row],[ax]]-E$1)/E$2</f>
        <v>-4.2607428987618351E-2</v>
      </c>
      <c r="Q2236">
        <f>(Table1[[#This Row],[ay]]-F$1)/F$2</f>
        <v>0.9940555622952808</v>
      </c>
      <c r="R2236">
        <f>(Table1[[#This Row],[az]]-G$1)/G$2</f>
        <v>-1.2012012012012012E-4</v>
      </c>
      <c r="S2236">
        <f>SQRT(Table1[[#This Row],[_ax]]*Table1[[#This Row],[_ax]]+Table1[[#This Row],[_ay]]*Table1[[#This Row],[_ay]]+Table1[[#This Row],[_az]]*Table1[[#This Row],[_az]])</f>
        <v>0.99496827505401653</v>
      </c>
      <c r="T2236" s="1">
        <f>ATAN2(Table1[[#This Row],[_az]],Table1[[#This Row],[_ay]])*180/PI()</f>
        <v>90.006923532390971</v>
      </c>
      <c r="U2236" s="1">
        <f>ATAN2(SQRT(Table1[[#This Row],[_ay]]*Table1[[#This Row],[_ay]]+Table1[[#This Row],[_az]]*Table1[[#This Row],[_az]]),Table1[[#This Row],[_ax]])*180/PI()</f>
        <v>-2.4543220672228312</v>
      </c>
    </row>
    <row r="2237" spans="1:21" x14ac:dyDescent="0.25">
      <c r="A2237" t="s">
        <v>2</v>
      </c>
      <c r="B2237" t="s">
        <v>1</v>
      </c>
      <c r="C2237" t="s">
        <v>4</v>
      </c>
      <c r="D2237" t="s">
        <v>5</v>
      </c>
      <c r="E2237">
        <v>-211</v>
      </c>
      <c r="F2237">
        <v>8290</v>
      </c>
      <c r="G2237">
        <v>963</v>
      </c>
      <c r="H2237">
        <v>5</v>
      </c>
      <c r="I2237">
        <v>-3</v>
      </c>
      <c r="J2237">
        <v>-15</v>
      </c>
      <c r="K2237">
        <v>1359</v>
      </c>
      <c r="L2237">
        <v>-45</v>
      </c>
      <c r="M2237">
        <v>97</v>
      </c>
      <c r="N2237">
        <v>-183</v>
      </c>
      <c r="O2237">
        <v>517413</v>
      </c>
      <c r="P2237">
        <f>(Table1[[#This Row],[ax]]-E$1)/E$2</f>
        <v>-3.9815489196406893E-2</v>
      </c>
      <c r="Q2237">
        <f>(Table1[[#This Row],[ay]]-F$1)/F$2</f>
        <v>0.9939342472400825</v>
      </c>
      <c r="R2237">
        <f>(Table1[[#This Row],[az]]-G$1)/G$2</f>
        <v>-2.8828828828828829E-3</v>
      </c>
      <c r="S2237">
        <f>SQRT(Table1[[#This Row],[_ax]]*Table1[[#This Row],[_ax]]+Table1[[#This Row],[_ay]]*Table1[[#This Row],[_ay]]+Table1[[#This Row],[_az]]*Table1[[#This Row],[_az]])</f>
        <v>0.99473557895069542</v>
      </c>
      <c r="T2237" s="1">
        <f>ATAN2(Table1[[#This Row],[_az]],Table1[[#This Row],[_ay]])*180/PI()</f>
        <v>90.166184593480168</v>
      </c>
      <c r="U2237" s="1">
        <f>ATAN2(SQRT(Table1[[#This Row],[_ay]]*Table1[[#This Row],[_ay]]+Table1[[#This Row],[_az]]*Table1[[#This Row],[_az]]),Table1[[#This Row],[_ax]])*180/PI()</f>
        <v>-2.2939453571633646</v>
      </c>
    </row>
    <row r="2238" spans="1:21" x14ac:dyDescent="0.25">
      <c r="A2238" t="s">
        <v>2</v>
      </c>
      <c r="B2238" t="s">
        <v>1</v>
      </c>
      <c r="C2238" t="s">
        <v>4</v>
      </c>
      <c r="D2238" t="s">
        <v>5</v>
      </c>
      <c r="E2238">
        <v>-229</v>
      </c>
      <c r="F2238">
        <v>8290</v>
      </c>
      <c r="G2238">
        <v>974</v>
      </c>
      <c r="H2238">
        <v>3</v>
      </c>
      <c r="I2238">
        <v>-1</v>
      </c>
      <c r="J2238">
        <v>-16</v>
      </c>
      <c r="K2238">
        <v>1357</v>
      </c>
      <c r="L2238">
        <v>-43</v>
      </c>
      <c r="M2238">
        <v>99</v>
      </c>
      <c r="N2238">
        <v>-173</v>
      </c>
      <c r="O2238">
        <v>517463</v>
      </c>
      <c r="P2238">
        <f>(Table1[[#This Row],[ax]]-E$1)/E$2</f>
        <v>-4.2000485554746295E-2</v>
      </c>
      <c r="Q2238">
        <f>(Table1[[#This Row],[ay]]-F$1)/F$2</f>
        <v>0.9939342472400825</v>
      </c>
      <c r="R2238">
        <f>(Table1[[#This Row],[az]]-G$1)/G$2</f>
        <v>-1.5615615615615615E-3</v>
      </c>
      <c r="S2238">
        <f>SQRT(Table1[[#This Row],[_ax]]*Table1[[#This Row],[_ax]]+Table1[[#This Row],[_ay]]*Table1[[#This Row],[_ay]]+Table1[[#This Row],[_az]]*Table1[[#This Row],[_az]])</f>
        <v>0.99482248019335318</v>
      </c>
      <c r="T2238" s="1">
        <f>ATAN2(Table1[[#This Row],[_az]],Table1[[#This Row],[_ay]])*180/PI()</f>
        <v>90.090016833167155</v>
      </c>
      <c r="U2238" s="1">
        <f>ATAN2(SQRT(Table1[[#This Row],[_ay]]*Table1[[#This Row],[_ay]]+Table1[[#This Row],[_az]]*Table1[[#This Row],[_az]]),Table1[[#This Row],[_ax]])*180/PI()</f>
        <v>-2.4196940440960324</v>
      </c>
    </row>
    <row r="2239" spans="1:21" x14ac:dyDescent="0.25">
      <c r="A2239" t="s">
        <v>2</v>
      </c>
      <c r="B2239" t="s">
        <v>1</v>
      </c>
      <c r="C2239" t="s">
        <v>4</v>
      </c>
      <c r="D2239" t="s">
        <v>5</v>
      </c>
      <c r="E2239">
        <v>-231</v>
      </c>
      <c r="F2239">
        <v>8294</v>
      </c>
      <c r="G2239">
        <v>972</v>
      </c>
      <c r="H2239">
        <v>3</v>
      </c>
      <c r="I2239">
        <v>-2</v>
      </c>
      <c r="J2239">
        <v>-17</v>
      </c>
      <c r="K2239">
        <v>1360</v>
      </c>
      <c r="L2239">
        <v>-41</v>
      </c>
      <c r="M2239">
        <v>95</v>
      </c>
      <c r="N2239">
        <v>-173</v>
      </c>
      <c r="O2239">
        <v>517513</v>
      </c>
      <c r="P2239">
        <f>(Table1[[#This Row],[ax]]-E$1)/E$2</f>
        <v>-4.2243262927895119E-2</v>
      </c>
      <c r="Q2239">
        <f>(Table1[[#This Row],[ay]]-F$1)/F$2</f>
        <v>0.99441950746087593</v>
      </c>
      <c r="R2239">
        <f>(Table1[[#This Row],[az]]-G$1)/G$2</f>
        <v>-1.8018018018018018E-3</v>
      </c>
      <c r="S2239">
        <f>SQRT(Table1[[#This Row],[_ax]]*Table1[[#This Row],[_ax]]+Table1[[#This Row],[_ay]]*Table1[[#This Row],[_ay]]+Table1[[#This Row],[_az]]*Table1[[#This Row],[_az]])</f>
        <v>0.9953179876658812</v>
      </c>
      <c r="T2239" s="1">
        <f>ATAN2(Table1[[#This Row],[_az]],Table1[[#This Row],[_ay]])*180/PI()</f>
        <v>90.103814863860549</v>
      </c>
      <c r="U2239" s="1">
        <f>ATAN2(SQRT(Table1[[#This Row],[_ay]]*Table1[[#This Row],[_ay]]+Table1[[#This Row],[_az]]*Table1[[#This Row],[_az]]),Table1[[#This Row],[_ax]])*180/PI()</f>
        <v>-2.4324767958795124</v>
      </c>
    </row>
    <row r="2240" spans="1:21" x14ac:dyDescent="0.25">
      <c r="A2240" t="s">
        <v>2</v>
      </c>
      <c r="B2240" t="s">
        <v>1</v>
      </c>
      <c r="C2240" t="s">
        <v>4</v>
      </c>
      <c r="D2240" t="s">
        <v>5</v>
      </c>
      <c r="E2240">
        <v>-231</v>
      </c>
      <c r="F2240">
        <v>8293</v>
      </c>
      <c r="G2240">
        <v>962</v>
      </c>
      <c r="H2240">
        <v>4</v>
      </c>
      <c r="I2240">
        <v>-1</v>
      </c>
      <c r="J2240">
        <v>-18</v>
      </c>
      <c r="K2240">
        <v>1357</v>
      </c>
      <c r="L2240">
        <v>-38</v>
      </c>
      <c r="M2240">
        <v>88</v>
      </c>
      <c r="N2240">
        <v>-182</v>
      </c>
      <c r="O2240">
        <v>517563</v>
      </c>
      <c r="P2240">
        <f>(Table1[[#This Row],[ax]]-E$1)/E$2</f>
        <v>-4.2243262927895119E-2</v>
      </c>
      <c r="Q2240">
        <f>(Table1[[#This Row],[ay]]-F$1)/F$2</f>
        <v>0.99429819240567752</v>
      </c>
      <c r="R2240">
        <f>(Table1[[#This Row],[az]]-G$1)/G$2</f>
        <v>-3.003003003003003E-3</v>
      </c>
      <c r="S2240">
        <f>SQRT(Table1[[#This Row],[_ax]]*Table1[[#This Row],[_ax]]+Table1[[#This Row],[_ay]]*Table1[[#This Row],[_ay]]+Table1[[#This Row],[_az]]*Table1[[#This Row],[_az]])</f>
        <v>0.99519968182823948</v>
      </c>
      <c r="T2240" s="1">
        <f>ATAN2(Table1[[#This Row],[_az]],Table1[[#This Row],[_ay]])*180/PI()</f>
        <v>90.173045547194192</v>
      </c>
      <c r="U2240" s="1">
        <f>ATAN2(SQRT(Table1[[#This Row],[_ay]]*Table1[[#This Row],[_ay]]+Table1[[#This Row],[_az]]*Table1[[#This Row],[_az]]),Table1[[#This Row],[_ax]])*180/PI()</f>
        <v>-2.4327661340516373</v>
      </c>
    </row>
    <row r="2241" spans="1:21" x14ac:dyDescent="0.25">
      <c r="A2241" t="s">
        <v>2</v>
      </c>
      <c r="B2241" t="s">
        <v>1</v>
      </c>
      <c r="C2241" t="s">
        <v>4</v>
      </c>
      <c r="D2241" t="s">
        <v>5</v>
      </c>
      <c r="E2241">
        <v>-233</v>
      </c>
      <c r="F2241">
        <v>8282</v>
      </c>
      <c r="G2241">
        <v>976</v>
      </c>
      <c r="H2241">
        <v>3</v>
      </c>
      <c r="I2241">
        <v>-1</v>
      </c>
      <c r="J2241">
        <v>-16</v>
      </c>
      <c r="K2241">
        <v>1360</v>
      </c>
      <c r="L2241">
        <v>-53</v>
      </c>
      <c r="M2241">
        <v>89</v>
      </c>
      <c r="N2241">
        <v>-175</v>
      </c>
      <c r="O2241">
        <v>517613</v>
      </c>
      <c r="P2241">
        <f>(Table1[[#This Row],[ax]]-E$1)/E$2</f>
        <v>-4.2486040301043942E-2</v>
      </c>
      <c r="Q2241">
        <f>(Table1[[#This Row],[ay]]-F$1)/F$2</f>
        <v>0.99296372679849565</v>
      </c>
      <c r="R2241">
        <f>(Table1[[#This Row],[az]]-G$1)/G$2</f>
        <v>-1.3213213213213214E-3</v>
      </c>
      <c r="S2241">
        <f>SQRT(Table1[[#This Row],[_ax]]*Table1[[#This Row],[_ax]]+Table1[[#This Row],[_ay]]*Table1[[#This Row],[_ay]]+Table1[[#This Row],[_az]]*Table1[[#This Row],[_az]])</f>
        <v>0.99387311677500045</v>
      </c>
      <c r="T2241" s="1">
        <f>ATAN2(Table1[[#This Row],[_az]],Table1[[#This Row],[_ay]])*180/PI()</f>
        <v>90.076242553846043</v>
      </c>
      <c r="U2241" s="1">
        <f>ATAN2(SQRT(Table1[[#This Row],[_ay]]*Table1[[#This Row],[_ay]]+Table1[[#This Row],[_az]]*Table1[[#This Row],[_az]]),Table1[[#This Row],[_ax]])*180/PI()</f>
        <v>-2.4500238102164302</v>
      </c>
    </row>
    <row r="2242" spans="1:21" x14ac:dyDescent="0.25">
      <c r="A2242" t="s">
        <v>2</v>
      </c>
      <c r="B2242" t="s">
        <v>1</v>
      </c>
      <c r="C2242" t="s">
        <v>4</v>
      </c>
      <c r="D2242" t="s">
        <v>5</v>
      </c>
      <c r="E2242">
        <v>-227</v>
      </c>
      <c r="F2242">
        <v>8274</v>
      </c>
      <c r="G2242">
        <v>970</v>
      </c>
      <c r="H2242">
        <v>3</v>
      </c>
      <c r="I2242">
        <v>0</v>
      </c>
      <c r="J2242">
        <v>-18</v>
      </c>
      <c r="K2242">
        <v>1360</v>
      </c>
      <c r="L2242">
        <v>-49</v>
      </c>
      <c r="M2242">
        <v>95</v>
      </c>
      <c r="N2242">
        <v>-173</v>
      </c>
      <c r="O2242">
        <v>517663</v>
      </c>
      <c r="P2242">
        <f>(Table1[[#This Row],[ax]]-E$1)/E$2</f>
        <v>-4.1757708181597478E-2</v>
      </c>
      <c r="Q2242">
        <f>(Table1[[#This Row],[ay]]-F$1)/F$2</f>
        <v>0.99199320635690891</v>
      </c>
      <c r="R2242">
        <f>(Table1[[#This Row],[az]]-G$1)/G$2</f>
        <v>-2.0420420420420421E-3</v>
      </c>
      <c r="S2242">
        <f>SQRT(Table1[[#This Row],[_ax]]*Table1[[#This Row],[_ax]]+Table1[[#This Row],[_ay]]*Table1[[#This Row],[_ay]]+Table1[[#This Row],[_az]]*Table1[[#This Row],[_az]])</f>
        <v>0.99287380748337895</v>
      </c>
      <c r="T2242" s="1">
        <f>ATAN2(Table1[[#This Row],[_az]],Table1[[#This Row],[_ay]])*180/PI()</f>
        <v>90.117944583273385</v>
      </c>
      <c r="U2242" s="1">
        <f>ATAN2(SQRT(Table1[[#This Row],[_ay]]*Table1[[#This Row],[_ay]]+Table1[[#This Row],[_az]]*Table1[[#This Row],[_az]]),Table1[[#This Row],[_ax]])*180/PI()</f>
        <v>-2.4104234761314709</v>
      </c>
    </row>
    <row r="2243" spans="1:21" x14ac:dyDescent="0.25">
      <c r="A2243" t="s">
        <v>2</v>
      </c>
      <c r="B2243" t="s">
        <v>1</v>
      </c>
      <c r="C2243" t="s">
        <v>4</v>
      </c>
      <c r="D2243" t="s">
        <v>5</v>
      </c>
      <c r="E2243">
        <v>-227</v>
      </c>
      <c r="F2243">
        <v>8279</v>
      </c>
      <c r="G2243">
        <v>961</v>
      </c>
      <c r="H2243">
        <v>3</v>
      </c>
      <c r="I2243">
        <v>-2</v>
      </c>
      <c r="J2243">
        <v>-16</v>
      </c>
      <c r="K2243">
        <v>1357</v>
      </c>
      <c r="L2243">
        <v>-40</v>
      </c>
      <c r="M2243">
        <v>90</v>
      </c>
      <c r="N2243">
        <v>-176</v>
      </c>
      <c r="O2243">
        <v>517713</v>
      </c>
      <c r="P2243">
        <f>(Table1[[#This Row],[ax]]-E$1)/E$2</f>
        <v>-4.1757708181597478E-2</v>
      </c>
      <c r="Q2243">
        <f>(Table1[[#This Row],[ay]]-F$1)/F$2</f>
        <v>0.99259978163290064</v>
      </c>
      <c r="R2243">
        <f>(Table1[[#This Row],[az]]-G$1)/G$2</f>
        <v>-3.123123123123123E-3</v>
      </c>
      <c r="S2243">
        <f>SQRT(Table1[[#This Row],[_ax]]*Table1[[#This Row],[_ax]]+Table1[[#This Row],[_ay]]*Table1[[#This Row],[_ay]]+Table1[[#This Row],[_az]]*Table1[[#This Row],[_az]])</f>
        <v>0.99348265540385938</v>
      </c>
      <c r="T2243" s="1">
        <f>ATAN2(Table1[[#This Row],[_az]],Table1[[#This Row],[_ay]])*180/PI()</f>
        <v>90.180275259645128</v>
      </c>
      <c r="U2243" s="1">
        <f>ATAN2(SQRT(Table1[[#This Row],[_ay]]*Table1[[#This Row],[_ay]]+Table1[[#This Row],[_az]]*Table1[[#This Row],[_az]]),Table1[[#This Row],[_ax]])*180/PI()</f>
        <v>-2.4089453960274261</v>
      </c>
    </row>
    <row r="2244" spans="1:21" x14ac:dyDescent="0.25">
      <c r="A2244" t="s">
        <v>2</v>
      </c>
      <c r="B2244" t="s">
        <v>1</v>
      </c>
      <c r="C2244" t="s">
        <v>4</v>
      </c>
      <c r="D2244" t="s">
        <v>5</v>
      </c>
      <c r="E2244">
        <v>-189</v>
      </c>
      <c r="F2244">
        <v>8274</v>
      </c>
      <c r="G2244">
        <v>970</v>
      </c>
      <c r="H2244">
        <v>5</v>
      </c>
      <c r="I2244">
        <v>-2</v>
      </c>
      <c r="J2244">
        <v>-15</v>
      </c>
      <c r="K2244">
        <v>1360</v>
      </c>
      <c r="L2244">
        <v>-38</v>
      </c>
      <c r="M2244">
        <v>108</v>
      </c>
      <c r="N2244">
        <v>-174</v>
      </c>
      <c r="O2244">
        <v>517763</v>
      </c>
      <c r="P2244">
        <f>(Table1[[#This Row],[ax]]-E$1)/E$2</f>
        <v>-3.7144938091769844E-2</v>
      </c>
      <c r="Q2244">
        <f>(Table1[[#This Row],[ay]]-F$1)/F$2</f>
        <v>0.99199320635690891</v>
      </c>
      <c r="R2244">
        <f>(Table1[[#This Row],[az]]-G$1)/G$2</f>
        <v>-2.0420420420420421E-3</v>
      </c>
      <c r="S2244">
        <f>SQRT(Table1[[#This Row],[_ax]]*Table1[[#This Row],[_ax]]+Table1[[#This Row],[_ay]]*Table1[[#This Row],[_ay]]+Table1[[#This Row],[_az]]*Table1[[#This Row],[_az]])</f>
        <v>0.99269050454802066</v>
      </c>
      <c r="T2244" s="1">
        <f>ATAN2(Table1[[#This Row],[_az]],Table1[[#This Row],[_ay]])*180/PI()</f>
        <v>90.117944583273385</v>
      </c>
      <c r="U2244" s="1">
        <f>ATAN2(SQRT(Table1[[#This Row],[_ay]]*Table1[[#This Row],[_ay]]+Table1[[#This Row],[_az]]*Table1[[#This Row],[_az]]),Table1[[#This Row],[_ax]])*180/PI()</f>
        <v>-2.1444197636111388</v>
      </c>
    </row>
    <row r="2245" spans="1:21" x14ac:dyDescent="0.25">
      <c r="A2245" t="s">
        <v>2</v>
      </c>
      <c r="B2245" t="s">
        <v>1</v>
      </c>
      <c r="C2245" t="s">
        <v>4</v>
      </c>
      <c r="D2245" t="s">
        <v>5</v>
      </c>
      <c r="E2245">
        <v>-233</v>
      </c>
      <c r="F2245">
        <v>8280</v>
      </c>
      <c r="G2245">
        <v>977</v>
      </c>
      <c r="H2245">
        <v>5</v>
      </c>
      <c r="I2245">
        <v>-1</v>
      </c>
      <c r="J2245">
        <v>-18</v>
      </c>
      <c r="K2245">
        <v>1355</v>
      </c>
      <c r="L2245">
        <v>-41</v>
      </c>
      <c r="M2245">
        <v>105</v>
      </c>
      <c r="N2245">
        <v>-173</v>
      </c>
      <c r="O2245">
        <v>517813</v>
      </c>
      <c r="P2245">
        <f>(Table1[[#This Row],[ax]]-E$1)/E$2</f>
        <v>-4.2486040301043942E-2</v>
      </c>
      <c r="Q2245">
        <f>(Table1[[#This Row],[ay]]-F$1)/F$2</f>
        <v>0.99272109668809905</v>
      </c>
      <c r="R2245">
        <f>(Table1[[#This Row],[az]]-G$1)/G$2</f>
        <v>-1.2012012012012011E-3</v>
      </c>
      <c r="S2245">
        <f>SQRT(Table1[[#This Row],[_ax]]*Table1[[#This Row],[_ax]]+Table1[[#This Row],[_ay]]*Table1[[#This Row],[_ay]]+Table1[[#This Row],[_az]]*Table1[[#This Row],[_az]])</f>
        <v>0.993630556250365</v>
      </c>
      <c r="T2245" s="1">
        <f>ATAN2(Table1[[#This Row],[_az]],Table1[[#This Row],[_ay]])*180/PI()</f>
        <v>90.069328360015447</v>
      </c>
      <c r="U2245" s="1">
        <f>ATAN2(SQRT(Table1[[#This Row],[_ay]]*Table1[[#This Row],[_ay]]+Table1[[#This Row],[_az]]*Table1[[#This Row],[_az]]),Table1[[#This Row],[_ax]])*180/PI()</f>
        <v>-2.4506222637044455</v>
      </c>
    </row>
    <row r="2246" spans="1:21" x14ac:dyDescent="0.25">
      <c r="A2246" t="s">
        <v>2</v>
      </c>
      <c r="B2246" t="s">
        <v>1</v>
      </c>
      <c r="C2246" t="s">
        <v>4</v>
      </c>
      <c r="D2246" t="s">
        <v>5</v>
      </c>
      <c r="E2246">
        <v>-256</v>
      </c>
      <c r="F2246">
        <v>8291</v>
      </c>
      <c r="G2246">
        <v>975</v>
      </c>
      <c r="H2246">
        <v>4</v>
      </c>
      <c r="I2246">
        <v>-1</v>
      </c>
      <c r="J2246">
        <v>-18</v>
      </c>
      <c r="K2246">
        <v>1357</v>
      </c>
      <c r="L2246">
        <v>-40</v>
      </c>
      <c r="M2246">
        <v>88</v>
      </c>
      <c r="N2246">
        <v>-178</v>
      </c>
      <c r="O2246">
        <v>517863</v>
      </c>
      <c r="P2246">
        <f>(Table1[[#This Row],[ax]]-E$1)/E$2</f>
        <v>-4.52779800922554E-2</v>
      </c>
      <c r="Q2246">
        <f>(Table1[[#This Row],[ay]]-F$1)/F$2</f>
        <v>0.9940555622952808</v>
      </c>
      <c r="R2246">
        <f>(Table1[[#This Row],[az]]-G$1)/G$2</f>
        <v>-1.4414414414414415E-3</v>
      </c>
      <c r="S2246">
        <f>SQRT(Table1[[#This Row],[_ax]]*Table1[[#This Row],[_ax]]+Table1[[#This Row],[_ay]]*Table1[[#This Row],[_ay]]+Table1[[#This Row],[_az]]*Table1[[#This Row],[_az]])</f>
        <v>0.99508724952380467</v>
      </c>
      <c r="T2246" s="1">
        <f>ATAN2(Table1[[#This Row],[_az]],Table1[[#This Row],[_ay]])*180/PI()</f>
        <v>90.083082330864428</v>
      </c>
      <c r="U2246" s="1">
        <f>ATAN2(SQRT(Table1[[#This Row],[_ay]]*Table1[[#This Row],[_ay]]+Table1[[#This Row],[_az]]*Table1[[#This Row],[_az]]),Table1[[#This Row],[_ax]])*180/PI()</f>
        <v>-2.6079453636672523</v>
      </c>
    </row>
    <row r="2247" spans="1:21" x14ac:dyDescent="0.25">
      <c r="A2247" t="s">
        <v>2</v>
      </c>
      <c r="B2247" t="s">
        <v>1</v>
      </c>
      <c r="C2247" t="s">
        <v>4</v>
      </c>
      <c r="D2247" t="s">
        <v>5</v>
      </c>
      <c r="E2247">
        <v>-261</v>
      </c>
      <c r="F2247">
        <v>8291</v>
      </c>
      <c r="G2247">
        <v>988</v>
      </c>
      <c r="H2247">
        <v>4</v>
      </c>
      <c r="I2247">
        <v>-2</v>
      </c>
      <c r="J2247">
        <v>-16</v>
      </c>
      <c r="K2247">
        <v>1357</v>
      </c>
      <c r="L2247">
        <v>-47</v>
      </c>
      <c r="M2247">
        <v>89</v>
      </c>
      <c r="N2247">
        <v>-179</v>
      </c>
      <c r="O2247">
        <v>517913</v>
      </c>
      <c r="P2247">
        <f>(Table1[[#This Row],[ax]]-E$1)/E$2</f>
        <v>-4.5884923525127456E-2</v>
      </c>
      <c r="Q2247">
        <f>(Table1[[#This Row],[ay]]-F$1)/F$2</f>
        <v>0.9940555622952808</v>
      </c>
      <c r="R2247">
        <f>(Table1[[#This Row],[az]]-G$1)/G$2</f>
        <v>1.2012012012012012E-4</v>
      </c>
      <c r="S2247">
        <f>SQRT(Table1[[#This Row],[_ax]]*Table1[[#This Row],[_ax]]+Table1[[#This Row],[_ay]]*Table1[[#This Row],[_ay]]+Table1[[#This Row],[_az]]*Table1[[#This Row],[_az]])</f>
        <v>0.99511401435510738</v>
      </c>
      <c r="T2247" s="1">
        <f>ATAN2(Table1[[#This Row],[_az]],Table1[[#This Row],[_ay]])*180/PI()</f>
        <v>89.993076467609015</v>
      </c>
      <c r="U2247" s="1">
        <f>ATAN2(SQRT(Table1[[#This Row],[_ay]]*Table1[[#This Row],[_ay]]+Table1[[#This Row],[_az]]*Table1[[#This Row],[_az]]),Table1[[#This Row],[_ax]])*180/PI()</f>
        <v>-2.6428579330758462</v>
      </c>
    </row>
    <row r="2248" spans="1:21" x14ac:dyDescent="0.25">
      <c r="A2248" t="s">
        <v>2</v>
      </c>
      <c r="B2248" t="s">
        <v>1</v>
      </c>
      <c r="C2248" t="s">
        <v>4</v>
      </c>
      <c r="D2248" t="s">
        <v>5</v>
      </c>
      <c r="E2248">
        <v>-223</v>
      </c>
      <c r="F2248">
        <v>8284</v>
      </c>
      <c r="G2248">
        <v>965</v>
      </c>
      <c r="H2248">
        <v>5</v>
      </c>
      <c r="I2248">
        <v>-3</v>
      </c>
      <c r="J2248">
        <v>-14</v>
      </c>
      <c r="K2248">
        <v>1359</v>
      </c>
      <c r="L2248">
        <v>-46</v>
      </c>
      <c r="M2248">
        <v>98</v>
      </c>
      <c r="N2248">
        <v>-180</v>
      </c>
      <c r="O2248">
        <v>517963</v>
      </c>
      <c r="P2248">
        <f>(Table1[[#This Row],[ax]]-E$1)/E$2</f>
        <v>-4.127215343529983E-2</v>
      </c>
      <c r="Q2248">
        <f>(Table1[[#This Row],[ay]]-F$1)/F$2</f>
        <v>0.99320635690889236</v>
      </c>
      <c r="R2248">
        <f>(Table1[[#This Row],[az]]-G$1)/G$2</f>
        <v>-2.6426426426426428E-3</v>
      </c>
      <c r="S2248">
        <f>SQRT(Table1[[#This Row],[_ax]]*Table1[[#This Row],[_ax]]+Table1[[#This Row],[_ay]]*Table1[[#This Row],[_ay]]+Table1[[#This Row],[_az]]*Table1[[#This Row],[_az]])</f>
        <v>0.99406702068500274</v>
      </c>
      <c r="T2248" s="1">
        <f>ATAN2(Table1[[#This Row],[_az]],Table1[[#This Row],[_ay]])*180/PI()</f>
        <v>90.152447587381161</v>
      </c>
      <c r="U2248" s="1">
        <f>ATAN2(SQRT(Table1[[#This Row],[_ay]]*Table1[[#This Row],[_ay]]+Table1[[#This Row],[_az]]*Table1[[#This Row],[_az]]),Table1[[#This Row],[_ax]])*180/PI()</f>
        <v>-2.3795177382531829</v>
      </c>
    </row>
    <row r="2249" spans="1:21" x14ac:dyDescent="0.25">
      <c r="A2249" t="s">
        <v>2</v>
      </c>
      <c r="B2249" t="s">
        <v>1</v>
      </c>
      <c r="C2249" t="s">
        <v>4</v>
      </c>
      <c r="D2249" t="s">
        <v>5</v>
      </c>
      <c r="E2249">
        <v>-195</v>
      </c>
      <c r="F2249">
        <v>8276</v>
      </c>
      <c r="G2249">
        <v>967</v>
      </c>
      <c r="H2249">
        <v>4</v>
      </c>
      <c r="I2249">
        <v>-1</v>
      </c>
      <c r="J2249">
        <v>-16</v>
      </c>
      <c r="K2249">
        <v>1361</v>
      </c>
      <c r="L2249">
        <v>-41</v>
      </c>
      <c r="M2249">
        <v>99</v>
      </c>
      <c r="N2249">
        <v>-179</v>
      </c>
      <c r="O2249">
        <v>518013</v>
      </c>
      <c r="P2249">
        <f>(Table1[[#This Row],[ax]]-E$1)/E$2</f>
        <v>-3.7873270211216316E-2</v>
      </c>
      <c r="Q2249">
        <f>(Table1[[#This Row],[ay]]-F$1)/F$2</f>
        <v>0.99223583646730562</v>
      </c>
      <c r="R2249">
        <f>(Table1[[#This Row],[az]]-G$1)/G$2</f>
        <v>-2.4024024024024023E-3</v>
      </c>
      <c r="S2249">
        <f>SQRT(Table1[[#This Row],[_ax]]*Table1[[#This Row],[_ax]]+Table1[[#This Row],[_ay]]*Table1[[#This Row],[_ay]]+Table1[[#This Row],[_az]]*Table1[[#This Row],[_az]])</f>
        <v>0.99296128388964322</v>
      </c>
      <c r="T2249" s="1">
        <f>ATAN2(Table1[[#This Row],[_az]],Table1[[#This Row],[_ay]])*180/PI()</f>
        <v>90.138724327744171</v>
      </c>
      <c r="U2249" s="1">
        <f>ATAN2(SQRT(Table1[[#This Row],[_ay]]*Table1[[#This Row],[_ay]]+Table1[[#This Row],[_az]]*Table1[[#This Row],[_az]]),Table1[[#This Row],[_ax]])*180/PI()</f>
        <v>-2.1858908943212518</v>
      </c>
    </row>
    <row r="2250" spans="1:21" x14ac:dyDescent="0.25">
      <c r="A2250" t="s">
        <v>2</v>
      </c>
      <c r="B2250" t="s">
        <v>1</v>
      </c>
      <c r="C2250" t="s">
        <v>4</v>
      </c>
      <c r="D2250" t="s">
        <v>5</v>
      </c>
      <c r="E2250">
        <v>-236</v>
      </c>
      <c r="F2250">
        <v>8282</v>
      </c>
      <c r="G2250">
        <v>982</v>
      </c>
      <c r="H2250">
        <v>3</v>
      </c>
      <c r="I2250">
        <v>0</v>
      </c>
      <c r="J2250">
        <v>-19</v>
      </c>
      <c r="K2250">
        <v>1361</v>
      </c>
      <c r="L2250">
        <v>-45</v>
      </c>
      <c r="M2250">
        <v>85</v>
      </c>
      <c r="N2250">
        <v>-177</v>
      </c>
      <c r="O2250">
        <v>518063</v>
      </c>
      <c r="P2250">
        <f>(Table1[[#This Row],[ax]]-E$1)/E$2</f>
        <v>-4.2850206360767175E-2</v>
      </c>
      <c r="Q2250">
        <f>(Table1[[#This Row],[ay]]-F$1)/F$2</f>
        <v>0.99296372679849565</v>
      </c>
      <c r="R2250">
        <f>(Table1[[#This Row],[az]]-G$1)/G$2</f>
        <v>-6.0060060060060057E-4</v>
      </c>
      <c r="S2250">
        <f>SQRT(Table1[[#This Row],[_ax]]*Table1[[#This Row],[_ax]]+Table1[[#This Row],[_ay]]*Table1[[#This Row],[_ay]]+Table1[[#This Row],[_az]]*Table1[[#This Row],[_az]])</f>
        <v>0.99388805387920787</v>
      </c>
      <c r="T2250" s="1">
        <f>ATAN2(Table1[[#This Row],[_az]],Table1[[#This Row],[_ay]])*180/PI()</f>
        <v>90.034655722522558</v>
      </c>
      <c r="U2250" s="1">
        <f>ATAN2(SQRT(Table1[[#This Row],[_ay]]*Table1[[#This Row],[_ay]]+Table1[[#This Row],[_az]]*Table1[[#This Row],[_az]]),Table1[[#This Row],[_ax]])*180/PI()</f>
        <v>-2.4709998284912058</v>
      </c>
    </row>
    <row r="2251" spans="1:21" x14ac:dyDescent="0.25">
      <c r="A2251" t="s">
        <v>2</v>
      </c>
      <c r="B2251" t="s">
        <v>1</v>
      </c>
      <c r="C2251" t="s">
        <v>4</v>
      </c>
      <c r="D2251" t="s">
        <v>5</v>
      </c>
      <c r="E2251">
        <v>-244</v>
      </c>
      <c r="F2251">
        <v>8285</v>
      </c>
      <c r="G2251">
        <v>973</v>
      </c>
      <c r="H2251">
        <v>3</v>
      </c>
      <c r="I2251">
        <v>-1</v>
      </c>
      <c r="J2251">
        <v>-17</v>
      </c>
      <c r="K2251">
        <v>1357</v>
      </c>
      <c r="L2251">
        <v>-47</v>
      </c>
      <c r="M2251">
        <v>91</v>
      </c>
      <c r="N2251">
        <v>-179</v>
      </c>
      <c r="O2251">
        <v>518113</v>
      </c>
      <c r="P2251">
        <f>(Table1[[#This Row],[ax]]-E$1)/E$2</f>
        <v>-4.3821315853362464E-2</v>
      </c>
      <c r="Q2251">
        <f>(Table1[[#This Row],[ay]]-F$1)/F$2</f>
        <v>0.99332767196409077</v>
      </c>
      <c r="R2251">
        <f>(Table1[[#This Row],[az]]-G$1)/G$2</f>
        <v>-1.6816816816816818E-3</v>
      </c>
      <c r="S2251">
        <f>SQRT(Table1[[#This Row],[_ax]]*Table1[[#This Row],[_ax]]+Table1[[#This Row],[_ay]]*Table1[[#This Row],[_ay]]+Table1[[#This Row],[_az]]*Table1[[#This Row],[_az]])</f>
        <v>0.99429522761904021</v>
      </c>
      <c r="T2251" s="1">
        <f>ATAN2(Table1[[#This Row],[_az]],Table1[[#This Row],[_ay]])*180/PI()</f>
        <v>90.097000389206315</v>
      </c>
      <c r="U2251" s="1">
        <f>ATAN2(SQRT(Table1[[#This Row],[_ay]]*Table1[[#This Row],[_ay]]+Table1[[#This Row],[_az]]*Table1[[#This Row],[_az]]),Table1[[#This Row],[_ax]])*180/PI()</f>
        <v>-2.5260002435723621</v>
      </c>
    </row>
    <row r="2252" spans="1:21" x14ac:dyDescent="0.25">
      <c r="A2252" t="s">
        <v>2</v>
      </c>
      <c r="B2252" t="s">
        <v>1</v>
      </c>
      <c r="C2252" t="s">
        <v>4</v>
      </c>
      <c r="D2252" t="s">
        <v>5</v>
      </c>
      <c r="E2252">
        <v>-232</v>
      </c>
      <c r="F2252">
        <v>8281</v>
      </c>
      <c r="G2252">
        <v>968</v>
      </c>
      <c r="H2252">
        <v>3</v>
      </c>
      <c r="I2252">
        <v>-2</v>
      </c>
      <c r="J2252">
        <v>-15</v>
      </c>
      <c r="K2252">
        <v>1359</v>
      </c>
      <c r="L2252">
        <v>-47</v>
      </c>
      <c r="M2252">
        <v>95</v>
      </c>
      <c r="N2252">
        <v>-179</v>
      </c>
      <c r="O2252">
        <v>518163</v>
      </c>
      <c r="P2252">
        <f>(Table1[[#This Row],[ax]]-E$1)/E$2</f>
        <v>-4.2364651614469534E-2</v>
      </c>
      <c r="Q2252">
        <f>(Table1[[#This Row],[ay]]-F$1)/F$2</f>
        <v>0.99284241174329735</v>
      </c>
      <c r="R2252">
        <f>(Table1[[#This Row],[az]]-G$1)/G$2</f>
        <v>-2.2822822822822822E-3</v>
      </c>
      <c r="S2252">
        <f>SQRT(Table1[[#This Row],[_ax]]*Table1[[#This Row],[_ax]]+Table1[[#This Row],[_ay]]*Table1[[#This Row],[_ay]]+Table1[[#This Row],[_az]]*Table1[[#This Row],[_az]])</f>
        <v>0.99374847274100431</v>
      </c>
      <c r="T2252" s="1">
        <f>ATAN2(Table1[[#This Row],[_az]],Table1[[#This Row],[_ay]])*180/PI()</f>
        <v>90.131707621025441</v>
      </c>
      <c r="U2252" s="1">
        <f>ATAN2(SQRT(Table1[[#This Row],[_ay]]*Table1[[#This Row],[_ay]]+Table1[[#This Row],[_az]]*Table1[[#This Row],[_az]]),Table1[[#This Row],[_ax]])*180/PI()</f>
        <v>-2.4433261001081603</v>
      </c>
    </row>
    <row r="2253" spans="1:21" x14ac:dyDescent="0.25">
      <c r="A2253" t="s">
        <v>2</v>
      </c>
      <c r="B2253" t="s">
        <v>1</v>
      </c>
      <c r="C2253" t="s">
        <v>4</v>
      </c>
      <c r="D2253" t="s">
        <v>5</v>
      </c>
      <c r="E2253">
        <v>-220</v>
      </c>
      <c r="F2253">
        <v>8280</v>
      </c>
      <c r="G2253">
        <v>961</v>
      </c>
      <c r="H2253">
        <v>3</v>
      </c>
      <c r="I2253">
        <v>-1</v>
      </c>
      <c r="J2253">
        <v>-16</v>
      </c>
      <c r="K2253">
        <v>1357</v>
      </c>
      <c r="L2253">
        <v>-39</v>
      </c>
      <c r="M2253">
        <v>95</v>
      </c>
      <c r="N2253">
        <v>-175</v>
      </c>
      <c r="O2253">
        <v>518213</v>
      </c>
      <c r="P2253">
        <f>(Table1[[#This Row],[ax]]-E$1)/E$2</f>
        <v>-4.0907987375576597E-2</v>
      </c>
      <c r="Q2253">
        <f>(Table1[[#This Row],[ay]]-F$1)/F$2</f>
        <v>0.99272109668809905</v>
      </c>
      <c r="R2253">
        <f>(Table1[[#This Row],[az]]-G$1)/G$2</f>
        <v>-3.123123123123123E-3</v>
      </c>
      <c r="S2253">
        <f>SQRT(Table1[[#This Row],[_ax]]*Table1[[#This Row],[_ax]]+Table1[[#This Row],[_ay]]*Table1[[#This Row],[_ay]]+Table1[[#This Row],[_az]]*Table1[[#This Row],[_az]])</f>
        <v>0.9935685145669545</v>
      </c>
      <c r="T2253" s="1">
        <f>ATAN2(Table1[[#This Row],[_az]],Table1[[#This Row],[_ay]])*180/PI()</f>
        <v>90.180253229329836</v>
      </c>
      <c r="U2253" s="1">
        <f>ATAN2(SQRT(Table1[[#This Row],[_ay]]*Table1[[#This Row],[_ay]]+Table1[[#This Row],[_az]]*Table1[[#This Row],[_az]]),Table1[[#This Row],[_ax]])*180/PI()</f>
        <v>-2.3596940854337474</v>
      </c>
    </row>
    <row r="2254" spans="1:21" x14ac:dyDescent="0.25">
      <c r="A2254" t="s">
        <v>2</v>
      </c>
      <c r="B2254" t="s">
        <v>1</v>
      </c>
      <c r="C2254" t="s">
        <v>4</v>
      </c>
      <c r="D2254" t="s">
        <v>5</v>
      </c>
      <c r="E2254">
        <v>-227</v>
      </c>
      <c r="F2254">
        <v>8280</v>
      </c>
      <c r="G2254">
        <v>966</v>
      </c>
      <c r="H2254">
        <v>4</v>
      </c>
      <c r="I2254">
        <v>-2</v>
      </c>
      <c r="J2254">
        <v>-17</v>
      </c>
      <c r="K2254">
        <v>1358</v>
      </c>
      <c r="L2254">
        <v>-43</v>
      </c>
      <c r="M2254">
        <v>95</v>
      </c>
      <c r="N2254">
        <v>-177</v>
      </c>
      <c r="O2254">
        <v>518263</v>
      </c>
      <c r="P2254">
        <f>(Table1[[#This Row],[ax]]-E$1)/E$2</f>
        <v>-4.1757708181597478E-2</v>
      </c>
      <c r="Q2254">
        <f>(Table1[[#This Row],[ay]]-F$1)/F$2</f>
        <v>0.99272109668809905</v>
      </c>
      <c r="R2254">
        <f>(Table1[[#This Row],[az]]-G$1)/G$2</f>
        <v>-2.5225225225225223E-3</v>
      </c>
      <c r="S2254">
        <f>SQRT(Table1[[#This Row],[_ax]]*Table1[[#This Row],[_ax]]+Table1[[#This Row],[_ay]]*Table1[[#This Row],[_ay]]+Table1[[#This Row],[_az]]*Table1[[#This Row],[_az]])</f>
        <v>0.9936021563594144</v>
      </c>
      <c r="T2254" s="1">
        <f>ATAN2(Table1[[#This Row],[_az]],Table1[[#This Row],[_ay]])*180/PI()</f>
        <v>90.145589313740771</v>
      </c>
      <c r="U2254" s="1">
        <f>ATAN2(SQRT(Table1[[#This Row],[_ay]]*Table1[[#This Row],[_ay]]+Table1[[#This Row],[_az]]*Table1[[#This Row],[_az]]),Table1[[#This Row],[_ax]])*180/PI()</f>
        <v>-2.4086555003306263</v>
      </c>
    </row>
    <row r="2255" spans="1:21" x14ac:dyDescent="0.25">
      <c r="A2255" t="s">
        <v>2</v>
      </c>
      <c r="B2255" t="s">
        <v>1</v>
      </c>
      <c r="C2255" t="s">
        <v>4</v>
      </c>
      <c r="D2255" t="s">
        <v>5</v>
      </c>
      <c r="E2255">
        <v>-229</v>
      </c>
      <c r="F2255">
        <v>8286</v>
      </c>
      <c r="G2255">
        <v>979</v>
      </c>
      <c r="H2255">
        <v>5</v>
      </c>
      <c r="I2255">
        <v>-3</v>
      </c>
      <c r="J2255">
        <v>-18</v>
      </c>
      <c r="K2255">
        <v>1357</v>
      </c>
      <c r="L2255">
        <v>-47</v>
      </c>
      <c r="M2255">
        <v>101</v>
      </c>
      <c r="N2255">
        <v>-177</v>
      </c>
      <c r="O2255">
        <v>518313</v>
      </c>
      <c r="P2255">
        <f>(Table1[[#This Row],[ax]]-E$1)/E$2</f>
        <v>-4.2000485554746295E-2</v>
      </c>
      <c r="Q2255">
        <f>(Table1[[#This Row],[ay]]-F$1)/F$2</f>
        <v>0.99344898701928908</v>
      </c>
      <c r="R2255">
        <f>(Table1[[#This Row],[az]]-G$1)/G$2</f>
        <v>-9.6096096096096094E-4</v>
      </c>
      <c r="S2255">
        <f>SQRT(Table1[[#This Row],[_ax]]*Table1[[#This Row],[_ax]]+Table1[[#This Row],[_ay]]*Table1[[#This Row],[_ay]]+Table1[[#This Row],[_az]]*Table1[[#This Row],[_az]])</f>
        <v>0.99433689162298233</v>
      </c>
      <c r="T2255" s="1">
        <f>ATAN2(Table1[[#This Row],[_az]],Table1[[#This Row],[_ay]])*180/PI()</f>
        <v>90.055422060807416</v>
      </c>
      <c r="U2255" s="1">
        <f>ATAN2(SQRT(Table1[[#This Row],[_ay]]*Table1[[#This Row],[_ay]]+Table1[[#This Row],[_az]]*Table1[[#This Row],[_az]]),Table1[[#This Row],[_ax]])*180/PI()</f>
        <v>-2.4208764153024762</v>
      </c>
    </row>
    <row r="2256" spans="1:21" x14ac:dyDescent="0.25">
      <c r="A2256" t="s">
        <v>2</v>
      </c>
      <c r="B2256" t="s">
        <v>1</v>
      </c>
      <c r="C2256" t="s">
        <v>4</v>
      </c>
      <c r="D2256" t="s">
        <v>5</v>
      </c>
      <c r="E2256">
        <v>-222</v>
      </c>
      <c r="F2256">
        <v>8283</v>
      </c>
      <c r="G2256">
        <v>980</v>
      </c>
      <c r="H2256">
        <v>2</v>
      </c>
      <c r="I2256">
        <v>-2</v>
      </c>
      <c r="J2256">
        <v>-18</v>
      </c>
      <c r="K2256">
        <v>1362</v>
      </c>
      <c r="L2256">
        <v>-46</v>
      </c>
      <c r="M2256">
        <v>94</v>
      </c>
      <c r="N2256">
        <v>-180</v>
      </c>
      <c r="O2256">
        <v>518363</v>
      </c>
      <c r="P2256">
        <f>(Table1[[#This Row],[ax]]-E$1)/E$2</f>
        <v>-4.1150764748725421E-2</v>
      </c>
      <c r="Q2256">
        <f>(Table1[[#This Row],[ay]]-F$1)/F$2</f>
        <v>0.99308504185369406</v>
      </c>
      <c r="R2256">
        <f>(Table1[[#This Row],[az]]-G$1)/G$2</f>
        <v>-8.4084084084084089E-4</v>
      </c>
      <c r="S2256">
        <f>SQRT(Table1[[#This Row],[_ax]]*Table1[[#This Row],[_ax]]+Table1[[#This Row],[_ay]]*Table1[[#This Row],[_ay]]+Table1[[#This Row],[_az]]*Table1[[#This Row],[_az]])</f>
        <v>0.99393762017858944</v>
      </c>
      <c r="T2256" s="1">
        <f>ATAN2(Table1[[#This Row],[_az]],Table1[[#This Row],[_ay]])*180/PI()</f>
        <v>90.048512078905119</v>
      </c>
      <c r="U2256" s="1">
        <f>ATAN2(SQRT(Table1[[#This Row],[_ay]]*Table1[[#This Row],[_ay]]+Table1[[#This Row],[_az]]*Table1[[#This Row],[_az]]),Table1[[#This Row],[_ax]])*180/PI()</f>
        <v>-2.3728242018813965</v>
      </c>
    </row>
    <row r="2257" spans="1:21" x14ac:dyDescent="0.25">
      <c r="A2257" t="s">
        <v>2</v>
      </c>
      <c r="B2257" t="s">
        <v>1</v>
      </c>
      <c r="C2257" t="s">
        <v>4</v>
      </c>
      <c r="D2257" t="s">
        <v>5</v>
      </c>
      <c r="E2257">
        <v>-225</v>
      </c>
      <c r="F2257">
        <v>8289</v>
      </c>
      <c r="G2257">
        <v>973</v>
      </c>
      <c r="H2257">
        <v>2</v>
      </c>
      <c r="I2257">
        <v>-2</v>
      </c>
      <c r="J2257">
        <v>-17</v>
      </c>
      <c r="K2257">
        <v>1359</v>
      </c>
      <c r="L2257">
        <v>-42</v>
      </c>
      <c r="M2257">
        <v>102</v>
      </c>
      <c r="N2257">
        <v>-180</v>
      </c>
      <c r="O2257">
        <v>518413</v>
      </c>
      <c r="P2257">
        <f>(Table1[[#This Row],[ax]]-E$1)/E$2</f>
        <v>-4.1514930808448654E-2</v>
      </c>
      <c r="Q2257">
        <f>(Table1[[#This Row],[ay]]-F$1)/F$2</f>
        <v>0.99381293218488409</v>
      </c>
      <c r="R2257">
        <f>(Table1[[#This Row],[az]]-G$1)/G$2</f>
        <v>-1.6816816816816818E-3</v>
      </c>
      <c r="S2257">
        <f>SQRT(Table1[[#This Row],[_ax]]*Table1[[#This Row],[_ax]]+Table1[[#This Row],[_ay]]*Table1[[#This Row],[_ay]]+Table1[[#This Row],[_az]]*Table1[[#This Row],[_az]])</f>
        <v>0.99468108542950884</v>
      </c>
      <c r="T2257" s="1">
        <f>ATAN2(Table1[[#This Row],[_az]],Table1[[#This Row],[_ay]])*180/PI()</f>
        <v>90.096953025825457</v>
      </c>
      <c r="U2257" s="1">
        <f>ATAN2(SQRT(Table1[[#This Row],[_ay]]*Table1[[#This Row],[_ay]]+Table1[[#This Row],[_az]]*Table1[[#This Row],[_az]]),Table1[[#This Row],[_ax]])*180/PI()</f>
        <v>-2.3920445286691163</v>
      </c>
    </row>
    <row r="2258" spans="1:21" x14ac:dyDescent="0.25">
      <c r="A2258" t="s">
        <v>2</v>
      </c>
      <c r="B2258" t="s">
        <v>1</v>
      </c>
      <c r="C2258" t="s">
        <v>4</v>
      </c>
      <c r="D2258" t="s">
        <v>5</v>
      </c>
      <c r="E2258">
        <v>-243</v>
      </c>
      <c r="F2258">
        <v>8287</v>
      </c>
      <c r="G2258">
        <v>976</v>
      </c>
      <c r="H2258">
        <v>3</v>
      </c>
      <c r="I2258">
        <v>-1</v>
      </c>
      <c r="J2258">
        <v>-18</v>
      </c>
      <c r="K2258">
        <v>1359</v>
      </c>
      <c r="L2258">
        <v>-42</v>
      </c>
      <c r="M2258">
        <v>100</v>
      </c>
      <c r="N2258">
        <v>-186</v>
      </c>
      <c r="O2258">
        <v>518463</v>
      </c>
      <c r="P2258">
        <f>(Table1[[#This Row],[ax]]-E$1)/E$2</f>
        <v>-4.3699927166788055E-2</v>
      </c>
      <c r="Q2258">
        <f>(Table1[[#This Row],[ay]]-F$1)/F$2</f>
        <v>0.99357030207448749</v>
      </c>
      <c r="R2258">
        <f>(Table1[[#This Row],[az]]-G$1)/G$2</f>
        <v>-1.3213213213213214E-3</v>
      </c>
      <c r="S2258">
        <f>SQRT(Table1[[#This Row],[_ax]]*Table1[[#This Row],[_ax]]+Table1[[#This Row],[_ay]]*Table1[[#This Row],[_ay]]+Table1[[#This Row],[_az]]*Table1[[#This Row],[_az]])</f>
        <v>0.99453173639095349</v>
      </c>
      <c r="T2258" s="1">
        <f>ATAN2(Table1[[#This Row],[_az]],Table1[[#This Row],[_ay]])*180/PI()</f>
        <v>90.076196007775266</v>
      </c>
      <c r="U2258" s="1">
        <f>ATAN2(SQRT(Table1[[#This Row],[_ay]]*Table1[[#This Row],[_ay]]+Table1[[#This Row],[_az]]*Table1[[#This Row],[_az]]),Table1[[#This Row],[_ax]])*180/PI()</f>
        <v>-2.5183990678062314</v>
      </c>
    </row>
    <row r="2259" spans="1:21" x14ac:dyDescent="0.25">
      <c r="A2259" t="s">
        <v>2</v>
      </c>
      <c r="B2259" t="s">
        <v>1</v>
      </c>
      <c r="C2259" t="s">
        <v>4</v>
      </c>
      <c r="D2259" t="s">
        <v>5</v>
      </c>
      <c r="E2259">
        <v>-242</v>
      </c>
      <c r="F2259">
        <v>8286</v>
      </c>
      <c r="G2259">
        <v>976</v>
      </c>
      <c r="H2259">
        <v>4</v>
      </c>
      <c r="I2259">
        <v>-2</v>
      </c>
      <c r="J2259">
        <v>-15</v>
      </c>
      <c r="K2259">
        <v>1358</v>
      </c>
      <c r="L2259">
        <v>-50</v>
      </c>
      <c r="M2259">
        <v>90</v>
      </c>
      <c r="N2259">
        <v>-184</v>
      </c>
      <c r="O2259">
        <v>518513</v>
      </c>
      <c r="P2259">
        <f>(Table1[[#This Row],[ax]]-E$1)/E$2</f>
        <v>-4.3578538480213647E-2</v>
      </c>
      <c r="Q2259">
        <f>(Table1[[#This Row],[ay]]-F$1)/F$2</f>
        <v>0.99344898701928908</v>
      </c>
      <c r="R2259">
        <f>(Table1[[#This Row],[az]]-G$1)/G$2</f>
        <v>-1.3213213213213214E-3</v>
      </c>
      <c r="S2259">
        <f>SQRT(Table1[[#This Row],[_ax]]*Table1[[#This Row],[_ax]]+Table1[[#This Row],[_ay]]*Table1[[#This Row],[_ay]]+Table1[[#This Row],[_az]]*Table1[[#This Row],[_az]])</f>
        <v>0.99440521152886019</v>
      </c>
      <c r="T2259" s="1">
        <f>ATAN2(Table1[[#This Row],[_az]],Table1[[#This Row],[_ay]])*180/PI()</f>
        <v>90.076205312442255</v>
      </c>
      <c r="U2259" s="1">
        <f>ATAN2(SQRT(Table1[[#This Row],[_ay]]*Table1[[#This Row],[_ay]]+Table1[[#This Row],[_az]]*Table1[[#This Row],[_az]]),Table1[[#This Row],[_ax]])*180/PI()</f>
        <v>-2.5117187720679026</v>
      </c>
    </row>
    <row r="2260" spans="1:21" x14ac:dyDescent="0.25">
      <c r="A2260" t="s">
        <v>2</v>
      </c>
      <c r="B2260" t="s">
        <v>1</v>
      </c>
      <c r="C2260" t="s">
        <v>4</v>
      </c>
      <c r="D2260" t="s">
        <v>5</v>
      </c>
      <c r="E2260">
        <v>-212</v>
      </c>
      <c r="F2260">
        <v>8279</v>
      </c>
      <c r="G2260">
        <v>975</v>
      </c>
      <c r="H2260">
        <v>4</v>
      </c>
      <c r="I2260">
        <v>-1</v>
      </c>
      <c r="J2260">
        <v>-15</v>
      </c>
      <c r="K2260">
        <v>1358</v>
      </c>
      <c r="L2260">
        <v>-43</v>
      </c>
      <c r="M2260">
        <v>95</v>
      </c>
      <c r="N2260">
        <v>-181</v>
      </c>
      <c r="O2260">
        <v>518563</v>
      </c>
      <c r="P2260">
        <f>(Table1[[#This Row],[ax]]-E$1)/E$2</f>
        <v>-3.9936877882981309E-2</v>
      </c>
      <c r="Q2260">
        <f>(Table1[[#This Row],[ay]]-F$1)/F$2</f>
        <v>0.99259978163290064</v>
      </c>
      <c r="R2260">
        <f>(Table1[[#This Row],[az]]-G$1)/G$2</f>
        <v>-1.4414414414414415E-3</v>
      </c>
      <c r="S2260">
        <f>SQRT(Table1[[#This Row],[_ax]]*Table1[[#This Row],[_ax]]+Table1[[#This Row],[_ay]]*Table1[[#This Row],[_ay]]+Table1[[#This Row],[_az]]*Table1[[#This Row],[_az]])</f>
        <v>0.99340392513123854</v>
      </c>
      <c r="T2260" s="1">
        <f>ATAN2(Table1[[#This Row],[_az]],Table1[[#This Row],[_ay]])*180/PI()</f>
        <v>90.083204182070716</v>
      </c>
      <c r="U2260" s="1">
        <f>ATAN2(SQRT(Table1[[#This Row],[_ay]]*Table1[[#This Row],[_ay]]+Table1[[#This Row],[_az]]*Table1[[#This Row],[_az]]),Table1[[#This Row],[_ax]])*180/PI()</f>
        <v>-2.3040289162461516</v>
      </c>
    </row>
    <row r="2261" spans="1:21" x14ac:dyDescent="0.25">
      <c r="A2261" t="s">
        <v>2</v>
      </c>
      <c r="B2261" t="s">
        <v>1</v>
      </c>
      <c r="C2261" t="s">
        <v>4</v>
      </c>
      <c r="D2261" t="s">
        <v>5</v>
      </c>
      <c r="E2261">
        <v>-214</v>
      </c>
      <c r="F2261">
        <v>8283</v>
      </c>
      <c r="G2261">
        <v>961</v>
      </c>
      <c r="H2261">
        <v>4</v>
      </c>
      <c r="I2261">
        <v>0</v>
      </c>
      <c r="J2261">
        <v>-18</v>
      </c>
      <c r="K2261">
        <v>1359</v>
      </c>
      <c r="L2261">
        <v>-44</v>
      </c>
      <c r="M2261">
        <v>98</v>
      </c>
      <c r="N2261">
        <v>-176</v>
      </c>
      <c r="O2261">
        <v>518613</v>
      </c>
      <c r="P2261">
        <f>(Table1[[#This Row],[ax]]-E$1)/E$2</f>
        <v>-4.0179655256130126E-2</v>
      </c>
      <c r="Q2261">
        <f>(Table1[[#This Row],[ay]]-F$1)/F$2</f>
        <v>0.99308504185369406</v>
      </c>
      <c r="R2261">
        <f>(Table1[[#This Row],[az]]-G$1)/G$2</f>
        <v>-3.123123123123123E-3</v>
      </c>
      <c r="S2261">
        <f>SQRT(Table1[[#This Row],[_ax]]*Table1[[#This Row],[_ax]]+Table1[[#This Row],[_ay]]*Table1[[#This Row],[_ay]]+Table1[[#This Row],[_az]]*Table1[[#This Row],[_az]])</f>
        <v>0.993902439351115</v>
      </c>
      <c r="T2261" s="1">
        <f>ATAN2(Table1[[#This Row],[_az]],Table1[[#This Row],[_ay]])*180/PI()</f>
        <v>90.180187170678252</v>
      </c>
      <c r="U2261" s="1">
        <f>ATAN2(SQRT(Table1[[#This Row],[_ay]]*Table1[[#This Row],[_ay]]+Table1[[#This Row],[_az]]*Table1[[#This Row],[_az]]),Table1[[#This Row],[_ax]])*180/PI()</f>
        <v>-2.3168794937480737</v>
      </c>
    </row>
    <row r="2262" spans="1:21" x14ac:dyDescent="0.25">
      <c r="A2262" t="s">
        <v>2</v>
      </c>
      <c r="B2262" t="s">
        <v>1</v>
      </c>
      <c r="C2262" t="s">
        <v>4</v>
      </c>
      <c r="D2262" t="s">
        <v>5</v>
      </c>
      <c r="E2262">
        <v>-247</v>
      </c>
      <c r="F2262">
        <v>8291</v>
      </c>
      <c r="G2262">
        <v>981</v>
      </c>
      <c r="H2262">
        <v>4</v>
      </c>
      <c r="I2262">
        <v>-1</v>
      </c>
      <c r="J2262">
        <v>-18</v>
      </c>
      <c r="K2262">
        <v>1360</v>
      </c>
      <c r="L2262">
        <v>-45</v>
      </c>
      <c r="M2262">
        <v>97</v>
      </c>
      <c r="N2262">
        <v>-177</v>
      </c>
      <c r="O2262">
        <v>518663</v>
      </c>
      <c r="P2262">
        <f>(Table1[[#This Row],[ax]]-E$1)/E$2</f>
        <v>-4.4185481913085703E-2</v>
      </c>
      <c r="Q2262">
        <f>(Table1[[#This Row],[ay]]-F$1)/F$2</f>
        <v>0.9940555622952808</v>
      </c>
      <c r="R2262">
        <f>(Table1[[#This Row],[az]]-G$1)/G$2</f>
        <v>-7.2072072072072073E-4</v>
      </c>
      <c r="S2262">
        <f>SQRT(Table1[[#This Row],[_ax]]*Table1[[#This Row],[_ax]]+Table1[[#This Row],[_ay]]*Table1[[#This Row],[_ay]]+Table1[[#This Row],[_az]]*Table1[[#This Row],[_az]])</f>
        <v>0.99503735466586174</v>
      </c>
      <c r="T2262" s="1">
        <f>ATAN2(Table1[[#This Row],[_az]],Table1[[#This Row],[_ay]])*180/PI()</f>
        <v>90.041541187269118</v>
      </c>
      <c r="U2262" s="1">
        <f>ATAN2(SQRT(Table1[[#This Row],[_ay]]*Table1[[#This Row],[_ay]]+Table1[[#This Row],[_az]]*Table1[[#This Row],[_az]]),Table1[[#This Row],[_ax]])*180/PI()</f>
        <v>-2.5451048366350837</v>
      </c>
    </row>
    <row r="2263" spans="1:21" x14ac:dyDescent="0.25">
      <c r="A2263" t="s">
        <v>2</v>
      </c>
      <c r="B2263" t="s">
        <v>1</v>
      </c>
      <c r="C2263" t="s">
        <v>4</v>
      </c>
      <c r="D2263" t="s">
        <v>5</v>
      </c>
      <c r="E2263">
        <v>-256</v>
      </c>
      <c r="F2263">
        <v>8292</v>
      </c>
      <c r="G2263">
        <v>976</v>
      </c>
      <c r="H2263">
        <v>4</v>
      </c>
      <c r="I2263">
        <v>-1</v>
      </c>
      <c r="J2263">
        <v>-16</v>
      </c>
      <c r="K2263">
        <v>1359</v>
      </c>
      <c r="L2263">
        <v>-42</v>
      </c>
      <c r="M2263">
        <v>92</v>
      </c>
      <c r="N2263">
        <v>-188</v>
      </c>
      <c r="O2263">
        <v>518713</v>
      </c>
      <c r="P2263">
        <f>(Table1[[#This Row],[ax]]-E$1)/E$2</f>
        <v>-4.52779800922554E-2</v>
      </c>
      <c r="Q2263">
        <f>(Table1[[#This Row],[ay]]-F$1)/F$2</f>
        <v>0.99417687735047922</v>
      </c>
      <c r="R2263">
        <f>(Table1[[#This Row],[az]]-G$1)/G$2</f>
        <v>-1.3213213213213214E-3</v>
      </c>
      <c r="S2263">
        <f>SQRT(Table1[[#This Row],[_ax]]*Table1[[#This Row],[_ax]]+Table1[[#This Row],[_ay]]*Table1[[#This Row],[_ay]]+Table1[[#This Row],[_az]]*Table1[[#This Row],[_az]])</f>
        <v>0.99520827208661145</v>
      </c>
      <c r="T2263" s="1">
        <f>ATAN2(Table1[[#This Row],[_az]],Table1[[#This Row],[_ay]])*180/PI()</f>
        <v>90.076149518502518</v>
      </c>
      <c r="U2263" s="1">
        <f>ATAN2(SQRT(Table1[[#This Row],[_ay]]*Table1[[#This Row],[_ay]]+Table1[[#This Row],[_az]]*Table1[[#This Row],[_az]]),Table1[[#This Row],[_ax]])*180/PI()</f>
        <v>-2.6076280046272813</v>
      </c>
    </row>
    <row r="2264" spans="1:21" x14ac:dyDescent="0.25">
      <c r="A2264" t="s">
        <v>2</v>
      </c>
      <c r="B2264" t="s">
        <v>1</v>
      </c>
      <c r="C2264" t="s">
        <v>4</v>
      </c>
      <c r="D2264" t="s">
        <v>5</v>
      </c>
      <c r="E2264">
        <v>-234</v>
      </c>
      <c r="F2264">
        <v>8286</v>
      </c>
      <c r="G2264">
        <v>973</v>
      </c>
      <c r="H2264">
        <v>4</v>
      </c>
      <c r="I2264">
        <v>-3</v>
      </c>
      <c r="J2264">
        <v>-14</v>
      </c>
      <c r="K2264">
        <v>1358</v>
      </c>
      <c r="L2264">
        <v>-46</v>
      </c>
      <c r="M2264">
        <v>102</v>
      </c>
      <c r="N2264">
        <v>-180</v>
      </c>
      <c r="O2264">
        <v>518763</v>
      </c>
      <c r="P2264">
        <f>(Table1[[#This Row],[ax]]-E$1)/E$2</f>
        <v>-4.2607428987618351E-2</v>
      </c>
      <c r="Q2264">
        <f>(Table1[[#This Row],[ay]]-F$1)/F$2</f>
        <v>0.99344898701928908</v>
      </c>
      <c r="R2264">
        <f>(Table1[[#This Row],[az]]-G$1)/G$2</f>
        <v>-1.6816816816816818E-3</v>
      </c>
      <c r="S2264">
        <f>SQRT(Table1[[#This Row],[_ax]]*Table1[[#This Row],[_ax]]+Table1[[#This Row],[_ay]]*Table1[[#This Row],[_ay]]+Table1[[#This Row],[_az]]*Table1[[#This Row],[_az]])</f>
        <v>0.99436367133351422</v>
      </c>
      <c r="T2264" s="1">
        <f>ATAN2(Table1[[#This Row],[_az]],Table1[[#This Row],[_ay]])*180/PI()</f>
        <v>90.096988544023262</v>
      </c>
      <c r="U2264" s="1">
        <f>ATAN2(SQRT(Table1[[#This Row],[_ay]]*Table1[[#This Row],[_ay]]+Table1[[#This Row],[_az]]*Table1[[#This Row],[_az]]),Table1[[#This Row],[_ax]])*180/PI()</f>
        <v>-2.4558152848467394</v>
      </c>
    </row>
    <row r="2265" spans="1:21" x14ac:dyDescent="0.25">
      <c r="A2265" t="s">
        <v>2</v>
      </c>
      <c r="B2265" t="s">
        <v>1</v>
      </c>
      <c r="C2265" t="s">
        <v>4</v>
      </c>
      <c r="D2265" t="s">
        <v>5</v>
      </c>
      <c r="E2265">
        <v>-210</v>
      </c>
      <c r="F2265">
        <v>8280</v>
      </c>
      <c r="G2265">
        <v>975</v>
      </c>
      <c r="H2265">
        <v>4</v>
      </c>
      <c r="I2265">
        <v>-1</v>
      </c>
      <c r="J2265">
        <v>-16</v>
      </c>
      <c r="K2265">
        <v>1357</v>
      </c>
      <c r="L2265">
        <v>-52</v>
      </c>
      <c r="M2265">
        <v>92</v>
      </c>
      <c r="N2265">
        <v>-178</v>
      </c>
      <c r="O2265">
        <v>518813</v>
      </c>
      <c r="P2265">
        <f>(Table1[[#This Row],[ax]]-E$1)/E$2</f>
        <v>-3.9694100509832485E-2</v>
      </c>
      <c r="Q2265">
        <f>(Table1[[#This Row],[ay]]-F$1)/F$2</f>
        <v>0.99272109668809905</v>
      </c>
      <c r="R2265">
        <f>(Table1[[#This Row],[az]]-G$1)/G$2</f>
        <v>-1.4414414414414415E-3</v>
      </c>
      <c r="S2265">
        <f>SQRT(Table1[[#This Row],[_ax]]*Table1[[#This Row],[_ax]]+Table1[[#This Row],[_ay]]*Table1[[#This Row],[_ay]]+Table1[[#This Row],[_az]]*Table1[[#This Row],[_az]])</f>
        <v>0.9935154126526351</v>
      </c>
      <c r="T2265" s="1">
        <f>ATAN2(Table1[[#This Row],[_az]],Table1[[#This Row],[_ay]])*180/PI()</f>
        <v>90.083194014153676</v>
      </c>
      <c r="U2265" s="1">
        <f>ATAN2(SQRT(Table1[[#This Row],[_ay]]*Table1[[#This Row],[_ay]]+Table1[[#This Row],[_az]]*Table1[[#This Row],[_az]]),Table1[[#This Row],[_ax]])*180/PI()</f>
        <v>-2.2897580642444795</v>
      </c>
    </row>
    <row r="2266" spans="1:21" x14ac:dyDescent="0.25">
      <c r="A2266" t="s">
        <v>2</v>
      </c>
      <c r="B2266" t="s">
        <v>1</v>
      </c>
      <c r="C2266" t="s">
        <v>4</v>
      </c>
      <c r="D2266" t="s">
        <v>5</v>
      </c>
      <c r="E2266">
        <v>-224</v>
      </c>
      <c r="F2266">
        <v>8279</v>
      </c>
      <c r="G2266">
        <v>968</v>
      </c>
      <c r="H2266">
        <v>5</v>
      </c>
      <c r="I2266">
        <v>-2</v>
      </c>
      <c r="J2266">
        <v>-17</v>
      </c>
      <c r="K2266">
        <v>1360</v>
      </c>
      <c r="L2266">
        <v>-44</v>
      </c>
      <c r="M2266">
        <v>96</v>
      </c>
      <c r="N2266">
        <v>-178</v>
      </c>
      <c r="O2266">
        <v>518863</v>
      </c>
      <c r="P2266">
        <f>(Table1[[#This Row],[ax]]-E$1)/E$2</f>
        <v>-4.1393542121874238E-2</v>
      </c>
      <c r="Q2266">
        <f>(Table1[[#This Row],[ay]]-F$1)/F$2</f>
        <v>0.99259978163290064</v>
      </c>
      <c r="R2266">
        <f>(Table1[[#This Row],[az]]-G$1)/G$2</f>
        <v>-2.2822822822822822E-3</v>
      </c>
      <c r="S2266">
        <f>SQRT(Table1[[#This Row],[_ax]]*Table1[[#This Row],[_ax]]+Table1[[#This Row],[_ay]]*Table1[[#This Row],[_ay]]+Table1[[#This Row],[_az]]*Table1[[#This Row],[_az]])</f>
        <v>0.99346512804400611</v>
      </c>
      <c r="T2266" s="1">
        <f>ATAN2(Table1[[#This Row],[_az]],Table1[[#This Row],[_ay]])*180/PI()</f>
        <v>90.13173981539282</v>
      </c>
      <c r="U2266" s="1">
        <f>ATAN2(SQRT(Table1[[#This Row],[_ay]]*Table1[[#This Row],[_ay]]+Table1[[#This Row],[_az]]*Table1[[#This Row],[_az]]),Table1[[#This Row],[_ax]])*180/PI()</f>
        <v>-2.3879670792586389</v>
      </c>
    </row>
    <row r="2267" spans="1:21" x14ac:dyDescent="0.25">
      <c r="A2267" t="s">
        <v>2</v>
      </c>
      <c r="B2267" t="s">
        <v>1</v>
      </c>
      <c r="C2267" t="s">
        <v>4</v>
      </c>
      <c r="D2267" t="s">
        <v>5</v>
      </c>
      <c r="E2267">
        <v>-243</v>
      </c>
      <c r="F2267">
        <v>8284</v>
      </c>
      <c r="G2267">
        <v>977</v>
      </c>
      <c r="H2267">
        <v>3</v>
      </c>
      <c r="I2267">
        <v>0</v>
      </c>
      <c r="J2267">
        <v>-17</v>
      </c>
      <c r="K2267">
        <v>1361</v>
      </c>
      <c r="L2267">
        <v>-40</v>
      </c>
      <c r="M2267">
        <v>100</v>
      </c>
      <c r="N2267">
        <v>-176</v>
      </c>
      <c r="O2267">
        <v>518913</v>
      </c>
      <c r="P2267">
        <f>(Table1[[#This Row],[ax]]-E$1)/E$2</f>
        <v>-4.3699927166788055E-2</v>
      </c>
      <c r="Q2267">
        <f>(Table1[[#This Row],[ay]]-F$1)/F$2</f>
        <v>0.99320635690889236</v>
      </c>
      <c r="R2267">
        <f>(Table1[[#This Row],[az]]-G$1)/G$2</f>
        <v>-1.2012012012012011E-3</v>
      </c>
      <c r="S2267">
        <f>SQRT(Table1[[#This Row],[_ax]]*Table1[[#This Row],[_ax]]+Table1[[#This Row],[_ay]]*Table1[[#This Row],[_ay]]+Table1[[#This Row],[_az]]*Table1[[#This Row],[_az]])</f>
        <v>0.99416799079579221</v>
      </c>
      <c r="T2267" s="1">
        <f>ATAN2(Table1[[#This Row],[_az]],Table1[[#This Row],[_ay]])*180/PI()</f>
        <v>90.069294487636114</v>
      </c>
      <c r="U2267" s="1">
        <f>ATAN2(SQRT(Table1[[#This Row],[_ay]]*Table1[[#This Row],[_ay]]+Table1[[#This Row],[_az]]*Table1[[#This Row],[_az]]),Table1[[#This Row],[_ax]])*180/PI()</f>
        <v>-2.5193210923462628</v>
      </c>
    </row>
    <row r="2268" spans="1:21" x14ac:dyDescent="0.25">
      <c r="A2268" t="s">
        <v>2</v>
      </c>
      <c r="B2268" t="s">
        <v>1</v>
      </c>
      <c r="C2268" t="s">
        <v>4</v>
      </c>
      <c r="D2268" t="s">
        <v>5</v>
      </c>
      <c r="E2268">
        <v>-241</v>
      </c>
      <c r="F2268">
        <v>8284</v>
      </c>
      <c r="G2268">
        <v>988</v>
      </c>
      <c r="H2268">
        <v>3</v>
      </c>
      <c r="I2268">
        <v>0</v>
      </c>
      <c r="J2268">
        <v>-17</v>
      </c>
      <c r="K2268">
        <v>1358</v>
      </c>
      <c r="L2268">
        <v>-40</v>
      </c>
      <c r="M2268">
        <v>100</v>
      </c>
      <c r="N2268">
        <v>-170</v>
      </c>
      <c r="O2268">
        <v>518963</v>
      </c>
      <c r="P2268">
        <f>(Table1[[#This Row],[ax]]-E$1)/E$2</f>
        <v>-4.3457149793639231E-2</v>
      </c>
      <c r="Q2268">
        <f>(Table1[[#This Row],[ay]]-F$1)/F$2</f>
        <v>0.99320635690889236</v>
      </c>
      <c r="R2268">
        <f>(Table1[[#This Row],[az]]-G$1)/G$2</f>
        <v>1.2012012012012012E-4</v>
      </c>
      <c r="S2268">
        <f>SQRT(Table1[[#This Row],[_ax]]*Table1[[#This Row],[_ax]]+Table1[[#This Row],[_ay]]*Table1[[#This Row],[_ay]]+Table1[[#This Row],[_az]]*Table1[[#This Row],[_az]])</f>
        <v>0.99415663036629398</v>
      </c>
      <c r="T2268" s="1">
        <f>ATAN2(Table1[[#This Row],[_az]],Table1[[#This Row],[_ay]])*180/PI()</f>
        <v>89.99307054789162</v>
      </c>
      <c r="U2268" s="1">
        <f>ATAN2(SQRT(Table1[[#This Row],[_ay]]*Table1[[#This Row],[_ay]]+Table1[[#This Row],[_az]]*Table1[[#This Row],[_az]]),Table1[[#This Row],[_ax]])*180/PI()</f>
        <v>-2.5053445591561934</v>
      </c>
    </row>
    <row r="2269" spans="1:21" x14ac:dyDescent="0.25">
      <c r="A2269" t="s">
        <v>2</v>
      </c>
      <c r="B2269" t="s">
        <v>1</v>
      </c>
      <c r="C2269" t="s">
        <v>4</v>
      </c>
      <c r="D2269" t="s">
        <v>5</v>
      </c>
      <c r="E2269">
        <v>-226</v>
      </c>
      <c r="F2269">
        <v>8282</v>
      </c>
      <c r="G2269">
        <v>973</v>
      </c>
      <c r="H2269">
        <v>5</v>
      </c>
      <c r="I2269">
        <v>-1</v>
      </c>
      <c r="J2269">
        <v>-16</v>
      </c>
      <c r="K2269">
        <v>1360</v>
      </c>
      <c r="L2269">
        <v>-48</v>
      </c>
      <c r="M2269">
        <v>98</v>
      </c>
      <c r="N2269">
        <v>-178</v>
      </c>
      <c r="O2269">
        <v>519013</v>
      </c>
      <c r="P2269">
        <f>(Table1[[#This Row],[ax]]-E$1)/E$2</f>
        <v>-4.1636319495023062E-2</v>
      </c>
      <c r="Q2269">
        <f>(Table1[[#This Row],[ay]]-F$1)/F$2</f>
        <v>0.99296372679849565</v>
      </c>
      <c r="R2269">
        <f>(Table1[[#This Row],[az]]-G$1)/G$2</f>
        <v>-1.6816816816816818E-3</v>
      </c>
      <c r="S2269">
        <f>SQRT(Table1[[#This Row],[_ax]]*Table1[[#This Row],[_ax]]+Table1[[#This Row],[_ay]]*Table1[[#This Row],[_ay]]+Table1[[#This Row],[_az]]*Table1[[#This Row],[_az]])</f>
        <v>0.9938376999751658</v>
      </c>
      <c r="T2269" s="1">
        <f>ATAN2(Table1[[#This Row],[_az]],Table1[[#This Row],[_ay]])*180/PI()</f>
        <v>90.097035942121565</v>
      </c>
      <c r="U2269" s="1">
        <f>ATAN2(SQRT(Table1[[#This Row],[_ay]]*Table1[[#This Row],[_ay]]+Table1[[#This Row],[_az]]*Table1[[#This Row],[_az]]),Table1[[#This Row],[_ax]])*180/PI()</f>
        <v>-2.4010799508557383</v>
      </c>
    </row>
    <row r="2270" spans="1:21" x14ac:dyDescent="0.25">
      <c r="A2270" t="s">
        <v>2</v>
      </c>
      <c r="B2270" t="s">
        <v>1</v>
      </c>
      <c r="C2270" t="s">
        <v>4</v>
      </c>
      <c r="D2270" t="s">
        <v>5</v>
      </c>
      <c r="E2270">
        <v>-226</v>
      </c>
      <c r="F2270">
        <v>8286</v>
      </c>
      <c r="G2270">
        <v>968</v>
      </c>
      <c r="H2270">
        <v>5</v>
      </c>
      <c r="I2270">
        <v>-1</v>
      </c>
      <c r="J2270">
        <v>-16</v>
      </c>
      <c r="K2270">
        <v>1361</v>
      </c>
      <c r="L2270">
        <v>-47</v>
      </c>
      <c r="M2270">
        <v>95</v>
      </c>
      <c r="N2270">
        <v>-183</v>
      </c>
      <c r="O2270">
        <v>519063</v>
      </c>
      <c r="P2270">
        <f>(Table1[[#This Row],[ax]]-E$1)/E$2</f>
        <v>-4.1636319495023062E-2</v>
      </c>
      <c r="Q2270">
        <f>(Table1[[#This Row],[ay]]-F$1)/F$2</f>
        <v>0.99344898701928908</v>
      </c>
      <c r="R2270">
        <f>(Table1[[#This Row],[az]]-G$1)/G$2</f>
        <v>-2.2822822822822822E-3</v>
      </c>
      <c r="S2270">
        <f>SQRT(Table1[[#This Row],[_ax]]*Table1[[#This Row],[_ax]]+Table1[[#This Row],[_ay]]*Table1[[#This Row],[_ay]]+Table1[[#This Row],[_az]]*Table1[[#This Row],[_az]])</f>
        <v>0.99432373084582426</v>
      </c>
      <c r="T2270" s="1">
        <f>ATAN2(Table1[[#This Row],[_az]],Table1[[#This Row],[_ay]])*180/PI()</f>
        <v>90.131627203906461</v>
      </c>
      <c r="U2270" s="1">
        <f>ATAN2(SQRT(Table1[[#This Row],[_ay]]*Table1[[#This Row],[_ay]]+Table1[[#This Row],[_az]]*Table1[[#This Row],[_az]]),Table1[[#This Row],[_ax]])*180/PI()</f>
        <v>-2.3999056028309176</v>
      </c>
    </row>
    <row r="2271" spans="1:21" x14ac:dyDescent="0.25">
      <c r="A2271" t="s">
        <v>2</v>
      </c>
      <c r="B2271" t="s">
        <v>1</v>
      </c>
      <c r="C2271" t="s">
        <v>4</v>
      </c>
      <c r="D2271" t="s">
        <v>5</v>
      </c>
      <c r="E2271">
        <v>-237</v>
      </c>
      <c r="F2271">
        <v>8283</v>
      </c>
      <c r="G2271">
        <v>970</v>
      </c>
      <c r="H2271">
        <v>3</v>
      </c>
      <c r="I2271">
        <v>-1</v>
      </c>
      <c r="J2271">
        <v>-17</v>
      </c>
      <c r="K2271">
        <v>1360</v>
      </c>
      <c r="L2271">
        <v>-50</v>
      </c>
      <c r="M2271">
        <v>96</v>
      </c>
      <c r="N2271">
        <v>-172</v>
      </c>
      <c r="O2271">
        <v>519113</v>
      </c>
      <c r="P2271">
        <f>(Table1[[#This Row],[ax]]-E$1)/E$2</f>
        <v>-4.297159504734159E-2</v>
      </c>
      <c r="Q2271">
        <f>(Table1[[#This Row],[ay]]-F$1)/F$2</f>
        <v>0.99308504185369406</v>
      </c>
      <c r="R2271">
        <f>(Table1[[#This Row],[az]]-G$1)/G$2</f>
        <v>-2.0420420420420421E-3</v>
      </c>
      <c r="S2271">
        <f>SQRT(Table1[[#This Row],[_ax]]*Table1[[#This Row],[_ax]]+Table1[[#This Row],[_ay]]*Table1[[#This Row],[_ay]]+Table1[[#This Row],[_az]]*Table1[[#This Row],[_az]])</f>
        <v>0.99401641247525063</v>
      </c>
      <c r="T2271" s="1">
        <f>ATAN2(Table1[[#This Row],[_az]],Table1[[#This Row],[_ay]])*180/PI()</f>
        <v>90.117814910874699</v>
      </c>
      <c r="U2271" s="1">
        <f>ATAN2(SQRT(Table1[[#This Row],[_ay]]*Table1[[#This Row],[_ay]]+Table1[[#This Row],[_az]]*Table1[[#This Row],[_az]]),Table1[[#This Row],[_ax]])*180/PI()</f>
        <v>-2.4776840021643887</v>
      </c>
    </row>
    <row r="2272" spans="1:21" x14ac:dyDescent="0.25">
      <c r="A2272" t="s">
        <v>2</v>
      </c>
      <c r="B2272" t="s">
        <v>1</v>
      </c>
      <c r="C2272" t="s">
        <v>4</v>
      </c>
      <c r="D2272" t="s">
        <v>5</v>
      </c>
      <c r="E2272">
        <v>-231</v>
      </c>
      <c r="F2272">
        <v>8286</v>
      </c>
      <c r="G2272">
        <v>961</v>
      </c>
      <c r="H2272">
        <v>3</v>
      </c>
      <c r="I2272">
        <v>-2</v>
      </c>
      <c r="J2272">
        <v>-17</v>
      </c>
      <c r="K2272">
        <v>1359</v>
      </c>
      <c r="L2272">
        <v>-41</v>
      </c>
      <c r="M2272">
        <v>97</v>
      </c>
      <c r="N2272">
        <v>-167</v>
      </c>
      <c r="O2272">
        <v>519163</v>
      </c>
      <c r="P2272">
        <f>(Table1[[#This Row],[ax]]-E$1)/E$2</f>
        <v>-4.2243262927895119E-2</v>
      </c>
      <c r="Q2272">
        <f>(Table1[[#This Row],[ay]]-F$1)/F$2</f>
        <v>0.99344898701928908</v>
      </c>
      <c r="R2272">
        <f>(Table1[[#This Row],[az]]-G$1)/G$2</f>
        <v>-3.123123123123123E-3</v>
      </c>
      <c r="S2272">
        <f>SQRT(Table1[[#This Row],[_ax]]*Table1[[#This Row],[_ax]]+Table1[[#This Row],[_ay]]*Table1[[#This Row],[_ay]]+Table1[[#This Row],[_az]]*Table1[[#This Row],[_az]])</f>
        <v>0.99435161636640834</v>
      </c>
      <c r="T2272" s="1">
        <f>ATAN2(Table1[[#This Row],[_az]],Table1[[#This Row],[_ay]])*180/PI()</f>
        <v>90.180121160426722</v>
      </c>
      <c r="U2272" s="1">
        <f>ATAN2(SQRT(Table1[[#This Row],[_ay]]*Table1[[#This Row],[_ay]]+Table1[[#This Row],[_az]]*Table1[[#This Row],[_az]]),Table1[[#This Row],[_ax]])*180/PI()</f>
        <v>-2.4348422479940011</v>
      </c>
    </row>
    <row r="2273" spans="1:21" x14ac:dyDescent="0.25">
      <c r="A2273" t="s">
        <v>2</v>
      </c>
      <c r="B2273" t="s">
        <v>1</v>
      </c>
      <c r="C2273" t="s">
        <v>4</v>
      </c>
      <c r="D2273" t="s">
        <v>5</v>
      </c>
      <c r="E2273">
        <v>-226</v>
      </c>
      <c r="F2273">
        <v>8286</v>
      </c>
      <c r="G2273">
        <v>971</v>
      </c>
      <c r="H2273">
        <v>3</v>
      </c>
      <c r="I2273">
        <v>0</v>
      </c>
      <c r="J2273">
        <v>-17</v>
      </c>
      <c r="K2273">
        <v>1361</v>
      </c>
      <c r="L2273">
        <v>-47</v>
      </c>
      <c r="M2273">
        <v>95</v>
      </c>
      <c r="N2273">
        <v>-183</v>
      </c>
      <c r="O2273">
        <v>519213</v>
      </c>
      <c r="P2273">
        <f>(Table1[[#This Row],[ax]]-E$1)/E$2</f>
        <v>-4.1636319495023062E-2</v>
      </c>
      <c r="Q2273">
        <f>(Table1[[#This Row],[ay]]-F$1)/F$2</f>
        <v>0.99344898701928908</v>
      </c>
      <c r="R2273">
        <f>(Table1[[#This Row],[az]]-G$1)/G$2</f>
        <v>-1.9219219219219219E-3</v>
      </c>
      <c r="S2273">
        <f>SQRT(Table1[[#This Row],[_ax]]*Table1[[#This Row],[_ax]]+Table1[[#This Row],[_ay]]*Table1[[#This Row],[_ay]]+Table1[[#This Row],[_az]]*Table1[[#This Row],[_az]])</f>
        <v>0.99432296900686001</v>
      </c>
      <c r="T2273" s="1">
        <f>ATAN2(Table1[[#This Row],[_az]],Table1[[#This Row],[_ay]])*180/PI()</f>
        <v>90.110844017902124</v>
      </c>
      <c r="U2273" s="1">
        <f>ATAN2(SQRT(Table1[[#This Row],[_ay]]*Table1[[#This Row],[_ay]]+Table1[[#This Row],[_az]]*Table1[[#This Row],[_az]]),Table1[[#This Row],[_ax]])*180/PI()</f>
        <v>-2.3999074426874407</v>
      </c>
    </row>
    <row r="2274" spans="1:21" x14ac:dyDescent="0.25">
      <c r="A2274" t="s">
        <v>2</v>
      </c>
      <c r="B2274" t="s">
        <v>1</v>
      </c>
      <c r="C2274" t="s">
        <v>4</v>
      </c>
      <c r="D2274" t="s">
        <v>5</v>
      </c>
      <c r="E2274">
        <v>-233</v>
      </c>
      <c r="F2274">
        <v>8292</v>
      </c>
      <c r="G2274">
        <v>974</v>
      </c>
      <c r="H2274">
        <v>4</v>
      </c>
      <c r="I2274">
        <v>-1</v>
      </c>
      <c r="J2274">
        <v>-15</v>
      </c>
      <c r="K2274">
        <v>1359</v>
      </c>
      <c r="L2274">
        <v>-40</v>
      </c>
      <c r="M2274">
        <v>92</v>
      </c>
      <c r="N2274">
        <v>-180</v>
      </c>
      <c r="O2274">
        <v>519263</v>
      </c>
      <c r="P2274">
        <f>(Table1[[#This Row],[ax]]-E$1)/E$2</f>
        <v>-4.2486040301043942E-2</v>
      </c>
      <c r="Q2274">
        <f>(Table1[[#This Row],[ay]]-F$1)/F$2</f>
        <v>0.99417687735047922</v>
      </c>
      <c r="R2274">
        <f>(Table1[[#This Row],[az]]-G$1)/G$2</f>
        <v>-1.5615615615615615E-3</v>
      </c>
      <c r="S2274">
        <f>SQRT(Table1[[#This Row],[_ax]]*Table1[[#This Row],[_ax]]+Table1[[#This Row],[_ay]]*Table1[[#This Row],[_ay]]+Table1[[#This Row],[_az]]*Table1[[#This Row],[_az]])</f>
        <v>0.99508550665423834</v>
      </c>
      <c r="T2274" s="1">
        <f>ATAN2(Table1[[#This Row],[_az]],Table1[[#This Row],[_ay]])*180/PI()</f>
        <v>90.089994864482563</v>
      </c>
      <c r="U2274" s="1">
        <f>ATAN2(SQRT(Table1[[#This Row],[_ay]]*Table1[[#This Row],[_ay]]+Table1[[#This Row],[_az]]*Table1[[#This Row],[_az]]),Table1[[#This Row],[_ax]])*180/PI()</f>
        <v>-2.4470369387225506</v>
      </c>
    </row>
    <row r="2275" spans="1:21" x14ac:dyDescent="0.25">
      <c r="A2275" t="s">
        <v>2</v>
      </c>
      <c r="B2275" t="s">
        <v>1</v>
      </c>
      <c r="C2275" t="s">
        <v>4</v>
      </c>
      <c r="D2275" t="s">
        <v>5</v>
      </c>
      <c r="E2275">
        <v>-233</v>
      </c>
      <c r="F2275">
        <v>8283</v>
      </c>
      <c r="G2275">
        <v>970</v>
      </c>
      <c r="H2275">
        <v>3</v>
      </c>
      <c r="I2275">
        <v>-2</v>
      </c>
      <c r="J2275">
        <v>-16</v>
      </c>
      <c r="K2275">
        <v>1359</v>
      </c>
      <c r="L2275">
        <v>-41</v>
      </c>
      <c r="M2275">
        <v>97</v>
      </c>
      <c r="N2275">
        <v>-175</v>
      </c>
      <c r="O2275">
        <v>519313</v>
      </c>
      <c r="P2275">
        <f>(Table1[[#This Row],[ax]]-E$1)/E$2</f>
        <v>-4.2486040301043942E-2</v>
      </c>
      <c r="Q2275">
        <f>(Table1[[#This Row],[ay]]-F$1)/F$2</f>
        <v>0.99308504185369406</v>
      </c>
      <c r="R2275">
        <f>(Table1[[#This Row],[az]]-G$1)/G$2</f>
        <v>-2.0420420420420421E-3</v>
      </c>
      <c r="S2275">
        <f>SQRT(Table1[[#This Row],[_ax]]*Table1[[#This Row],[_ax]]+Table1[[#This Row],[_ay]]*Table1[[#This Row],[_ay]]+Table1[[#This Row],[_az]]*Table1[[#This Row],[_az]])</f>
        <v>0.99399554018602954</v>
      </c>
      <c r="T2275" s="1">
        <f>ATAN2(Table1[[#This Row],[_az]],Table1[[#This Row],[_ay]])*180/PI()</f>
        <v>90.117814910874699</v>
      </c>
      <c r="U2275" s="1">
        <f>ATAN2(SQRT(Table1[[#This Row],[_ay]]*Table1[[#This Row],[_ay]]+Table1[[#This Row],[_az]]*Table1[[#This Row],[_az]]),Table1[[#This Row],[_ax]])*180/PI()</f>
        <v>-2.4497218740672762</v>
      </c>
    </row>
    <row r="2276" spans="1:21" x14ac:dyDescent="0.25">
      <c r="A2276" t="s">
        <v>2</v>
      </c>
      <c r="B2276" t="s">
        <v>1</v>
      </c>
      <c r="C2276" t="s">
        <v>4</v>
      </c>
      <c r="D2276" t="s">
        <v>5</v>
      </c>
      <c r="E2276">
        <v>-212</v>
      </c>
      <c r="F2276">
        <v>8280</v>
      </c>
      <c r="G2276">
        <v>961</v>
      </c>
      <c r="H2276">
        <v>3</v>
      </c>
      <c r="I2276">
        <v>0</v>
      </c>
      <c r="J2276">
        <v>-17</v>
      </c>
      <c r="K2276">
        <v>1362</v>
      </c>
      <c r="L2276">
        <v>-42</v>
      </c>
      <c r="M2276">
        <v>96</v>
      </c>
      <c r="N2276">
        <v>-172</v>
      </c>
      <c r="O2276">
        <v>519363</v>
      </c>
      <c r="P2276">
        <f>(Table1[[#This Row],[ax]]-E$1)/E$2</f>
        <v>-3.9936877882981309E-2</v>
      </c>
      <c r="Q2276">
        <f>(Table1[[#This Row],[ay]]-F$1)/F$2</f>
        <v>0.99272109668809905</v>
      </c>
      <c r="R2276">
        <f>(Table1[[#This Row],[az]]-G$1)/G$2</f>
        <v>-3.123123123123123E-3</v>
      </c>
      <c r="S2276">
        <f>SQRT(Table1[[#This Row],[_ax]]*Table1[[#This Row],[_ax]]+Table1[[#This Row],[_ay]]*Table1[[#This Row],[_ay]]+Table1[[#This Row],[_az]]*Table1[[#This Row],[_az]])</f>
        <v>0.99352900507368402</v>
      </c>
      <c r="T2276" s="1">
        <f>ATAN2(Table1[[#This Row],[_az]],Table1[[#This Row],[_ay]])*180/PI()</f>
        <v>90.180253229329836</v>
      </c>
      <c r="U2276" s="1">
        <f>ATAN2(SQRT(Table1[[#This Row],[_ay]]*Table1[[#This Row],[_ay]]+Table1[[#This Row],[_az]]*Table1[[#This Row],[_az]]),Table1[[#This Row],[_ax]])*180/PI()</f>
        <v>-2.3037386950100225</v>
      </c>
    </row>
    <row r="2277" spans="1:21" x14ac:dyDescent="0.25">
      <c r="A2277" t="s">
        <v>2</v>
      </c>
      <c r="B2277" t="s">
        <v>1</v>
      </c>
      <c r="C2277" t="s">
        <v>4</v>
      </c>
      <c r="D2277" t="s">
        <v>5</v>
      </c>
      <c r="E2277">
        <v>-215</v>
      </c>
      <c r="F2277">
        <v>8283</v>
      </c>
      <c r="G2277">
        <v>958</v>
      </c>
      <c r="H2277">
        <v>6</v>
      </c>
      <c r="I2277">
        <v>-1</v>
      </c>
      <c r="J2277">
        <v>-17</v>
      </c>
      <c r="K2277">
        <v>1365</v>
      </c>
      <c r="L2277">
        <v>-44</v>
      </c>
      <c r="M2277">
        <v>100</v>
      </c>
      <c r="N2277">
        <v>-176</v>
      </c>
      <c r="O2277">
        <v>519413</v>
      </c>
      <c r="P2277">
        <f>(Table1[[#This Row],[ax]]-E$1)/E$2</f>
        <v>-4.0301043942704541E-2</v>
      </c>
      <c r="Q2277">
        <f>(Table1[[#This Row],[ay]]-F$1)/F$2</f>
        <v>0.99308504185369406</v>
      </c>
      <c r="R2277">
        <f>(Table1[[#This Row],[az]]-G$1)/G$2</f>
        <v>-3.4834834834834836E-3</v>
      </c>
      <c r="S2277">
        <f>SQRT(Table1[[#This Row],[_ax]]*Table1[[#This Row],[_ax]]+Table1[[#This Row],[_ay]]*Table1[[#This Row],[_ay]]+Table1[[#This Row],[_az]]*Table1[[#This Row],[_az]])</f>
        <v>0.99390855170564096</v>
      </c>
      <c r="T2277" s="1">
        <f>ATAN2(Table1[[#This Row],[_az]],Table1[[#This Row],[_ay]])*180/PI()</f>
        <v>90.200977836343554</v>
      </c>
      <c r="U2277" s="1">
        <f>ATAN2(SQRT(Table1[[#This Row],[_ay]]*Table1[[#This Row],[_ay]]+Table1[[#This Row],[_az]]*Table1[[#This Row],[_az]]),Table1[[#This Row],[_ax]])*180/PI()</f>
        <v>-2.3238686654059522</v>
      </c>
    </row>
    <row r="2278" spans="1:21" x14ac:dyDescent="0.25">
      <c r="A2278" t="s">
        <v>2</v>
      </c>
      <c r="B2278" t="s">
        <v>1</v>
      </c>
      <c r="C2278" t="s">
        <v>4</v>
      </c>
      <c r="D2278" t="s">
        <v>5</v>
      </c>
      <c r="E2278">
        <v>-243</v>
      </c>
      <c r="F2278">
        <v>8280</v>
      </c>
      <c r="G2278">
        <v>994</v>
      </c>
      <c r="H2278">
        <v>4</v>
      </c>
      <c r="I2278">
        <v>-2</v>
      </c>
      <c r="J2278">
        <v>-19</v>
      </c>
      <c r="K2278">
        <v>1361</v>
      </c>
      <c r="L2278">
        <v>-42</v>
      </c>
      <c r="M2278">
        <v>100</v>
      </c>
      <c r="N2278">
        <v>-184</v>
      </c>
      <c r="O2278">
        <v>519463</v>
      </c>
      <c r="P2278">
        <f>(Table1[[#This Row],[ax]]-E$1)/E$2</f>
        <v>-4.3699927166788055E-2</v>
      </c>
      <c r="Q2278">
        <f>(Table1[[#This Row],[ay]]-F$1)/F$2</f>
        <v>0.99272109668809905</v>
      </c>
      <c r="R2278">
        <f>(Table1[[#This Row],[az]]-G$1)/G$2</f>
        <v>8.4084084084084089E-4</v>
      </c>
      <c r="S2278">
        <f>SQRT(Table1[[#This Row],[_ax]]*Table1[[#This Row],[_ax]]+Table1[[#This Row],[_ay]]*Table1[[#This Row],[_ay]]+Table1[[#This Row],[_az]]*Table1[[#This Row],[_az]])</f>
        <v>0.99368282990968726</v>
      </c>
      <c r="T2278" s="1">
        <f>ATAN2(Table1[[#This Row],[_az]],Table1[[#This Row],[_ay]])*180/PI()</f>
        <v>89.9514701359101</v>
      </c>
      <c r="U2278" s="1">
        <f>ATAN2(SQRT(Table1[[#This Row],[_ay]]*Table1[[#This Row],[_ay]]+Table1[[#This Row],[_az]]*Table1[[#This Row],[_az]]),Table1[[#This Row],[_ax]])*180/PI()</f>
        <v>-2.5205519327319488</v>
      </c>
    </row>
    <row r="2279" spans="1:21" x14ac:dyDescent="0.25">
      <c r="A2279" t="s">
        <v>2</v>
      </c>
      <c r="B2279" t="s">
        <v>1</v>
      </c>
      <c r="C2279" t="s">
        <v>4</v>
      </c>
      <c r="D2279" t="s">
        <v>5</v>
      </c>
      <c r="E2279">
        <v>-245</v>
      </c>
      <c r="F2279">
        <v>8281</v>
      </c>
      <c r="G2279">
        <v>977</v>
      </c>
      <c r="H2279">
        <v>4</v>
      </c>
      <c r="I2279">
        <v>-3</v>
      </c>
      <c r="J2279">
        <v>-16</v>
      </c>
      <c r="K2279">
        <v>1362</v>
      </c>
      <c r="L2279">
        <v>-47</v>
      </c>
      <c r="M2279">
        <v>95</v>
      </c>
      <c r="N2279">
        <v>-181</v>
      </c>
      <c r="O2279">
        <v>519513</v>
      </c>
      <c r="P2279">
        <f>(Table1[[#This Row],[ax]]-E$1)/E$2</f>
        <v>-4.3942704539936879E-2</v>
      </c>
      <c r="Q2279">
        <f>(Table1[[#This Row],[ay]]-F$1)/F$2</f>
        <v>0.99284241174329735</v>
      </c>
      <c r="R2279">
        <f>(Table1[[#This Row],[az]]-G$1)/G$2</f>
        <v>-1.2012012012012011E-3</v>
      </c>
      <c r="S2279">
        <f>SQRT(Table1[[#This Row],[_ax]]*Table1[[#This Row],[_ax]]+Table1[[#This Row],[_ay]]*Table1[[#This Row],[_ay]]+Table1[[#This Row],[_az]]*Table1[[#This Row],[_az]])</f>
        <v>0.99381510288526864</v>
      </c>
      <c r="T2279" s="1">
        <f>ATAN2(Table1[[#This Row],[_az]],Table1[[#This Row],[_ay]])*180/PI()</f>
        <v>90.069319888816494</v>
      </c>
      <c r="U2279" s="1">
        <f>ATAN2(SQRT(Table1[[#This Row],[_ay]]*Table1[[#This Row],[_ay]]+Table1[[#This Row],[_az]]*Table1[[#This Row],[_az]]),Table1[[#This Row],[_ax]])*180/PI()</f>
        <v>-2.5342265539912314</v>
      </c>
    </row>
    <row r="2280" spans="1:21" x14ac:dyDescent="0.25">
      <c r="A2280" t="s">
        <v>2</v>
      </c>
      <c r="B2280" t="s">
        <v>1</v>
      </c>
      <c r="C2280" t="s">
        <v>4</v>
      </c>
      <c r="D2280" t="s">
        <v>5</v>
      </c>
      <c r="E2280">
        <v>-233</v>
      </c>
      <c r="F2280">
        <v>8289</v>
      </c>
      <c r="G2280">
        <v>970</v>
      </c>
      <c r="H2280">
        <v>4</v>
      </c>
      <c r="I2280">
        <v>-2</v>
      </c>
      <c r="J2280">
        <v>-16</v>
      </c>
      <c r="K2280">
        <v>1361</v>
      </c>
      <c r="L2280">
        <v>-42</v>
      </c>
      <c r="M2280">
        <v>100</v>
      </c>
      <c r="N2280">
        <v>-182</v>
      </c>
      <c r="O2280">
        <v>519563</v>
      </c>
      <c r="P2280">
        <f>(Table1[[#This Row],[ax]]-E$1)/E$2</f>
        <v>-4.2486040301043942E-2</v>
      </c>
      <c r="Q2280">
        <f>(Table1[[#This Row],[ay]]-F$1)/F$2</f>
        <v>0.99381293218488409</v>
      </c>
      <c r="R2280">
        <f>(Table1[[#This Row],[az]]-G$1)/G$2</f>
        <v>-2.0420420420420421E-3</v>
      </c>
      <c r="S2280">
        <f>SQRT(Table1[[#This Row],[_ax]]*Table1[[#This Row],[_ax]]+Table1[[#This Row],[_ay]]*Table1[[#This Row],[_ay]]+Table1[[#This Row],[_az]]*Table1[[#This Row],[_az]])</f>
        <v>0.99472276425850459</v>
      </c>
      <c r="T2280" s="1">
        <f>ATAN2(Table1[[#This Row],[_az]],Table1[[#This Row],[_ay]])*180/PI()</f>
        <v>90.117728620899726</v>
      </c>
      <c r="U2280" s="1">
        <f>ATAN2(SQRT(Table1[[#This Row],[_ay]]*Table1[[#This Row],[_ay]]+Table1[[#This Row],[_az]]*Table1[[#This Row],[_az]]),Table1[[#This Row],[_ax]])*180/PI()</f>
        <v>-2.4479298351802981</v>
      </c>
    </row>
    <row r="2281" spans="1:21" x14ac:dyDescent="0.25">
      <c r="A2281" t="s">
        <v>2</v>
      </c>
      <c r="B2281" t="s">
        <v>1</v>
      </c>
      <c r="C2281" t="s">
        <v>4</v>
      </c>
      <c r="D2281" t="s">
        <v>5</v>
      </c>
      <c r="E2281">
        <v>-215</v>
      </c>
      <c r="F2281">
        <v>8281</v>
      </c>
      <c r="G2281">
        <v>972</v>
      </c>
      <c r="H2281">
        <v>4</v>
      </c>
      <c r="I2281">
        <v>-1</v>
      </c>
      <c r="J2281">
        <v>-16</v>
      </c>
      <c r="K2281">
        <v>1359</v>
      </c>
      <c r="L2281">
        <v>-36</v>
      </c>
      <c r="M2281">
        <v>98</v>
      </c>
      <c r="N2281">
        <v>-184</v>
      </c>
      <c r="O2281">
        <v>519613</v>
      </c>
      <c r="P2281">
        <f>(Table1[[#This Row],[ax]]-E$1)/E$2</f>
        <v>-4.0301043942704541E-2</v>
      </c>
      <c r="Q2281">
        <f>(Table1[[#This Row],[ay]]-F$1)/F$2</f>
        <v>0.99284241174329735</v>
      </c>
      <c r="R2281">
        <f>(Table1[[#This Row],[az]]-G$1)/G$2</f>
        <v>-1.8018018018018018E-3</v>
      </c>
      <c r="S2281">
        <f>SQRT(Table1[[#This Row],[_ax]]*Table1[[#This Row],[_ax]]+Table1[[#This Row],[_ay]]*Table1[[#This Row],[_ay]]+Table1[[#This Row],[_az]]*Table1[[#This Row],[_az]])</f>
        <v>0.99366165025568531</v>
      </c>
      <c r="T2281" s="1">
        <f>ATAN2(Table1[[#This Row],[_az]],Table1[[#This Row],[_ay]])*180/PI()</f>
        <v>90.103979769807424</v>
      </c>
      <c r="U2281" s="1">
        <f>ATAN2(SQRT(Table1[[#This Row],[_ay]]*Table1[[#This Row],[_ay]]+Table1[[#This Row],[_az]]*Table1[[#This Row],[_az]]),Table1[[#This Row],[_ax]])*180/PI()</f>
        <v>-2.3244464088375225</v>
      </c>
    </row>
    <row r="2282" spans="1:21" x14ac:dyDescent="0.25">
      <c r="A2282" t="s">
        <v>2</v>
      </c>
      <c r="B2282" t="s">
        <v>1</v>
      </c>
      <c r="C2282" t="s">
        <v>4</v>
      </c>
      <c r="D2282" t="s">
        <v>5</v>
      </c>
      <c r="E2282">
        <v>-222</v>
      </c>
      <c r="F2282">
        <v>8273</v>
      </c>
      <c r="G2282">
        <v>965</v>
      </c>
      <c r="H2282">
        <v>3</v>
      </c>
      <c r="I2282">
        <v>0</v>
      </c>
      <c r="J2282">
        <v>-17</v>
      </c>
      <c r="K2282">
        <v>1359</v>
      </c>
      <c r="L2282">
        <v>-52</v>
      </c>
      <c r="M2282">
        <v>100</v>
      </c>
      <c r="N2282">
        <v>-182</v>
      </c>
      <c r="O2282">
        <v>519663</v>
      </c>
      <c r="P2282">
        <f>(Table1[[#This Row],[ax]]-E$1)/E$2</f>
        <v>-4.1150764748725421E-2</v>
      </c>
      <c r="Q2282">
        <f>(Table1[[#This Row],[ay]]-F$1)/F$2</f>
        <v>0.9918718913017105</v>
      </c>
      <c r="R2282">
        <f>(Table1[[#This Row],[az]]-G$1)/G$2</f>
        <v>-2.6426426426426428E-3</v>
      </c>
      <c r="S2282">
        <f>SQRT(Table1[[#This Row],[_ax]]*Table1[[#This Row],[_ax]]+Table1[[#This Row],[_ay]]*Table1[[#This Row],[_ay]]+Table1[[#This Row],[_az]]*Table1[[#This Row],[_az]])</f>
        <v>0.99272867277719634</v>
      </c>
      <c r="T2282" s="1">
        <f>ATAN2(Table1[[#This Row],[_az]],Table1[[#This Row],[_ay]])*180/PI()</f>
        <v>90.152652689574253</v>
      </c>
      <c r="U2282" s="1">
        <f>ATAN2(SQRT(Table1[[#This Row],[_ay]]*Table1[[#This Row],[_ay]]+Table1[[#This Row],[_az]]*Table1[[#This Row],[_az]]),Table1[[#This Row],[_ax]])*180/PI()</f>
        <v>-2.3757154891342327</v>
      </c>
    </row>
    <row r="2283" spans="1:21" x14ac:dyDescent="0.25">
      <c r="A2283" t="s">
        <v>2</v>
      </c>
      <c r="B2283" t="s">
        <v>1</v>
      </c>
      <c r="C2283" t="s">
        <v>4</v>
      </c>
      <c r="D2283" t="s">
        <v>5</v>
      </c>
      <c r="E2283">
        <v>-244</v>
      </c>
      <c r="F2283">
        <v>8283</v>
      </c>
      <c r="G2283">
        <v>981</v>
      </c>
      <c r="H2283">
        <v>5</v>
      </c>
      <c r="I2283">
        <v>-1</v>
      </c>
      <c r="J2283">
        <v>-17</v>
      </c>
      <c r="K2283">
        <v>1362</v>
      </c>
      <c r="L2283">
        <v>-50</v>
      </c>
      <c r="M2283">
        <v>98</v>
      </c>
      <c r="N2283">
        <v>-180</v>
      </c>
      <c r="O2283">
        <v>519713</v>
      </c>
      <c r="P2283">
        <f>(Table1[[#This Row],[ax]]-E$1)/E$2</f>
        <v>-4.3821315853362464E-2</v>
      </c>
      <c r="Q2283">
        <f>(Table1[[#This Row],[ay]]-F$1)/F$2</f>
        <v>0.99308504185369406</v>
      </c>
      <c r="R2283">
        <f>(Table1[[#This Row],[az]]-G$1)/G$2</f>
        <v>-7.2072072072072073E-4</v>
      </c>
      <c r="S2283">
        <f>SQRT(Table1[[#This Row],[_ax]]*Table1[[#This Row],[_ax]]+Table1[[#This Row],[_ay]]*Table1[[#This Row],[_ay]]+Table1[[#This Row],[_az]]*Table1[[#This Row],[_az]])</f>
        <v>0.99405167245723736</v>
      </c>
      <c r="T2283" s="1">
        <f>ATAN2(Table1[[#This Row],[_az]],Table1[[#This Row],[_ay]])*180/PI()</f>
        <v>90.041581784554907</v>
      </c>
      <c r="U2283" s="1">
        <f>ATAN2(SQRT(Table1[[#This Row],[_ay]]*Table1[[#This Row],[_ay]]+Table1[[#This Row],[_az]]*Table1[[#This Row],[_az]]),Table1[[#This Row],[_ax]])*180/PI()</f>
        <v>-2.5266195468402182</v>
      </c>
    </row>
    <row r="2284" spans="1:21" x14ac:dyDescent="0.25">
      <c r="A2284" t="s">
        <v>2</v>
      </c>
      <c r="B2284" t="s">
        <v>1</v>
      </c>
      <c r="C2284" t="s">
        <v>4</v>
      </c>
      <c r="D2284" t="s">
        <v>5</v>
      </c>
      <c r="E2284">
        <v>-224</v>
      </c>
      <c r="F2284">
        <v>8278</v>
      </c>
      <c r="G2284">
        <v>987</v>
      </c>
      <c r="H2284">
        <v>5</v>
      </c>
      <c r="I2284">
        <v>-2</v>
      </c>
      <c r="J2284">
        <v>-17</v>
      </c>
      <c r="K2284">
        <v>1361</v>
      </c>
      <c r="L2284">
        <v>-45</v>
      </c>
      <c r="M2284">
        <v>103</v>
      </c>
      <c r="N2284">
        <v>-181</v>
      </c>
      <c r="O2284">
        <v>519763</v>
      </c>
      <c r="P2284">
        <f>(Table1[[#This Row],[ax]]-E$1)/E$2</f>
        <v>-4.1393542121874238E-2</v>
      </c>
      <c r="Q2284">
        <f>(Table1[[#This Row],[ay]]-F$1)/F$2</f>
        <v>0.99247846657770233</v>
      </c>
      <c r="R2284">
        <f>(Table1[[#This Row],[az]]-G$1)/G$2</f>
        <v>0</v>
      </c>
      <c r="S2284">
        <f>SQRT(Table1[[#This Row],[_ax]]*Table1[[#This Row],[_ax]]+Table1[[#This Row],[_ay]]*Table1[[#This Row],[_ay]]+Table1[[#This Row],[_az]]*Table1[[#This Row],[_az]])</f>
        <v>0.99334129681083061</v>
      </c>
      <c r="T2284" s="1">
        <f>ATAN2(Table1[[#This Row],[_az]],Table1[[#This Row],[_ay]])*180/PI()</f>
        <v>90</v>
      </c>
      <c r="U2284" s="1">
        <f>ATAN2(SQRT(Table1[[#This Row],[_ay]]*Table1[[#This Row],[_ay]]+Table1[[#This Row],[_az]]*Table1[[#This Row],[_az]]),Table1[[#This Row],[_ax]])*180/PI()</f>
        <v>-2.3882649388945856</v>
      </c>
    </row>
    <row r="2285" spans="1:21" x14ac:dyDescent="0.25">
      <c r="A2285" t="s">
        <v>2</v>
      </c>
      <c r="B2285" t="s">
        <v>1</v>
      </c>
      <c r="C2285" t="s">
        <v>4</v>
      </c>
      <c r="D2285" t="s">
        <v>5</v>
      </c>
      <c r="E2285">
        <v>-225</v>
      </c>
      <c r="F2285">
        <v>8278</v>
      </c>
      <c r="G2285">
        <v>977</v>
      </c>
      <c r="H2285">
        <v>4</v>
      </c>
      <c r="I2285">
        <v>-1</v>
      </c>
      <c r="J2285">
        <v>-14</v>
      </c>
      <c r="K2285">
        <v>1358</v>
      </c>
      <c r="L2285">
        <v>-43</v>
      </c>
      <c r="M2285">
        <v>91</v>
      </c>
      <c r="N2285">
        <v>-181</v>
      </c>
      <c r="O2285">
        <v>519813</v>
      </c>
      <c r="P2285">
        <f>(Table1[[#This Row],[ax]]-E$1)/E$2</f>
        <v>-4.1514930808448654E-2</v>
      </c>
      <c r="Q2285">
        <f>(Table1[[#This Row],[ay]]-F$1)/F$2</f>
        <v>0.99247846657770233</v>
      </c>
      <c r="R2285">
        <f>(Table1[[#This Row],[az]]-G$1)/G$2</f>
        <v>-1.2012012012012011E-3</v>
      </c>
      <c r="S2285">
        <f>SQRT(Table1[[#This Row],[_ax]]*Table1[[#This Row],[_ax]]+Table1[[#This Row],[_ay]]*Table1[[#This Row],[_ay]]+Table1[[#This Row],[_az]]*Table1[[#This Row],[_az]])</f>
        <v>0.99334708887920109</v>
      </c>
      <c r="T2285" s="1">
        <f>ATAN2(Table1[[#This Row],[_az]],Table1[[#This Row],[_ay]])*180/PI()</f>
        <v>90.069345308626225</v>
      </c>
      <c r="U2285" s="1">
        <f>ATAN2(SQRT(Table1[[#This Row],[_ay]]*Table1[[#This Row],[_ay]]+Table1[[#This Row],[_az]]*Table1[[#This Row],[_az]]),Table1[[#This Row],[_ax]])*180/PI()</f>
        <v>-2.3952587507297238</v>
      </c>
    </row>
    <row r="2286" spans="1:21" x14ac:dyDescent="0.25">
      <c r="A2286" t="s">
        <v>2</v>
      </c>
      <c r="B2286" t="s">
        <v>1</v>
      </c>
      <c r="C2286" t="s">
        <v>4</v>
      </c>
      <c r="D2286" t="s">
        <v>5</v>
      </c>
      <c r="E2286">
        <v>-215</v>
      </c>
      <c r="F2286">
        <v>8277</v>
      </c>
      <c r="G2286">
        <v>976</v>
      </c>
      <c r="H2286">
        <v>5</v>
      </c>
      <c r="I2286">
        <v>0</v>
      </c>
      <c r="J2286">
        <v>-14</v>
      </c>
      <c r="K2286">
        <v>1359</v>
      </c>
      <c r="L2286">
        <v>-41</v>
      </c>
      <c r="M2286">
        <v>89</v>
      </c>
      <c r="N2286">
        <v>-179</v>
      </c>
      <c r="O2286">
        <v>519863</v>
      </c>
      <c r="P2286">
        <f>(Table1[[#This Row],[ax]]-E$1)/E$2</f>
        <v>-4.0301043942704541E-2</v>
      </c>
      <c r="Q2286">
        <f>(Table1[[#This Row],[ay]]-F$1)/F$2</f>
        <v>0.99235715152250392</v>
      </c>
      <c r="R2286">
        <f>(Table1[[#This Row],[az]]-G$1)/G$2</f>
        <v>-1.3213213213213214E-3</v>
      </c>
      <c r="S2286">
        <f>SQRT(Table1[[#This Row],[_ax]]*Table1[[#This Row],[_ax]]+Table1[[#This Row],[_ay]]*Table1[[#This Row],[_ay]]+Table1[[#This Row],[_az]]*Table1[[#This Row],[_az]])</f>
        <v>0.99317603485523342</v>
      </c>
      <c r="T2286" s="1">
        <f>ATAN2(Table1[[#This Row],[_az]],Table1[[#This Row],[_ay]])*180/PI()</f>
        <v>90.076289156818987</v>
      </c>
      <c r="U2286" s="1">
        <f>ATAN2(SQRT(Table1[[#This Row],[_ay]]*Table1[[#This Row],[_ay]]+Table1[[#This Row],[_az]]*Table1[[#This Row],[_az]]),Table1[[#This Row],[_ax]])*180/PI()</f>
        <v>-2.325583575939254</v>
      </c>
    </row>
    <row r="2287" spans="1:21" x14ac:dyDescent="0.25">
      <c r="A2287" t="s">
        <v>2</v>
      </c>
      <c r="B2287" t="s">
        <v>1</v>
      </c>
      <c r="C2287" t="s">
        <v>4</v>
      </c>
      <c r="D2287" t="s">
        <v>5</v>
      </c>
      <c r="E2287">
        <v>-215</v>
      </c>
      <c r="F2287">
        <v>8277</v>
      </c>
      <c r="G2287">
        <v>959</v>
      </c>
      <c r="H2287">
        <v>4</v>
      </c>
      <c r="I2287">
        <v>-1</v>
      </c>
      <c r="J2287">
        <v>-17</v>
      </c>
      <c r="K2287">
        <v>1362</v>
      </c>
      <c r="L2287">
        <v>-44</v>
      </c>
      <c r="M2287">
        <v>100</v>
      </c>
      <c r="N2287">
        <v>-178</v>
      </c>
      <c r="O2287">
        <v>519913</v>
      </c>
      <c r="P2287">
        <f>(Table1[[#This Row],[ax]]-E$1)/E$2</f>
        <v>-4.0301043942704541E-2</v>
      </c>
      <c r="Q2287">
        <f>(Table1[[#This Row],[ay]]-F$1)/F$2</f>
        <v>0.99235715152250392</v>
      </c>
      <c r="R2287">
        <f>(Table1[[#This Row],[az]]-G$1)/G$2</f>
        <v>-3.3633633633633636E-3</v>
      </c>
      <c r="S2287">
        <f>SQRT(Table1[[#This Row],[_ax]]*Table1[[#This Row],[_ax]]+Table1[[#This Row],[_ay]]*Table1[[#This Row],[_ay]]+Table1[[#This Row],[_az]]*Table1[[#This Row],[_az]])</f>
        <v>0.99318085086948971</v>
      </c>
      <c r="T2287" s="1">
        <f>ATAN2(Table1[[#This Row],[_az]],Table1[[#This Row],[_ay]])*180/PI()</f>
        <v>90.194189952193497</v>
      </c>
      <c r="U2287" s="1">
        <f>ATAN2(SQRT(Table1[[#This Row],[_ay]]*Table1[[#This Row],[_ay]]+Table1[[#This Row],[_az]]*Table1[[#This Row],[_az]]),Table1[[#This Row],[_ax]])*180/PI()</f>
        <v>-2.3255722927995794</v>
      </c>
    </row>
    <row r="2288" spans="1:21" x14ac:dyDescent="0.25">
      <c r="A2288" t="s">
        <v>2</v>
      </c>
      <c r="B2288" t="s">
        <v>1</v>
      </c>
      <c r="C2288" t="s">
        <v>4</v>
      </c>
      <c r="D2288" t="s">
        <v>5</v>
      </c>
      <c r="E2288">
        <v>-232</v>
      </c>
      <c r="F2288">
        <v>8287</v>
      </c>
      <c r="G2288">
        <v>983</v>
      </c>
      <c r="H2288">
        <v>4</v>
      </c>
      <c r="I2288">
        <v>-1</v>
      </c>
      <c r="J2288">
        <v>-17</v>
      </c>
      <c r="K2288">
        <v>1364</v>
      </c>
      <c r="L2288">
        <v>-39</v>
      </c>
      <c r="M2288">
        <v>99</v>
      </c>
      <c r="N2288">
        <v>-175</v>
      </c>
      <c r="O2288">
        <v>519963</v>
      </c>
      <c r="P2288">
        <f>(Table1[[#This Row],[ax]]-E$1)/E$2</f>
        <v>-4.2364651614469534E-2</v>
      </c>
      <c r="Q2288">
        <f>(Table1[[#This Row],[ay]]-F$1)/F$2</f>
        <v>0.99357030207448749</v>
      </c>
      <c r="R2288">
        <f>(Table1[[#This Row],[az]]-G$1)/G$2</f>
        <v>-4.8048048048048047E-4</v>
      </c>
      <c r="S2288">
        <f>SQRT(Table1[[#This Row],[_ax]]*Table1[[#This Row],[_ax]]+Table1[[#This Row],[_ay]]*Table1[[#This Row],[_ay]]+Table1[[#This Row],[_az]]*Table1[[#This Row],[_az]])</f>
        <v>0.99447319709095017</v>
      </c>
      <c r="T2288" s="1">
        <f>ATAN2(Table1[[#This Row],[_az]],Table1[[#This Row],[_ay]])*180/PI()</f>
        <v>90.027707653365297</v>
      </c>
      <c r="U2288" s="1">
        <f>ATAN2(SQRT(Table1[[#This Row],[_ay]]*Table1[[#This Row],[_ay]]+Table1[[#This Row],[_az]]*Table1[[#This Row],[_az]]),Table1[[#This Row],[_ax]])*180/PI()</f>
        <v>-2.441544442338111</v>
      </c>
    </row>
    <row r="2289" spans="1:21" x14ac:dyDescent="0.25">
      <c r="A2289" t="s">
        <v>2</v>
      </c>
      <c r="B2289" t="s">
        <v>1</v>
      </c>
      <c r="C2289" t="s">
        <v>4</v>
      </c>
      <c r="D2289" t="s">
        <v>5</v>
      </c>
      <c r="E2289">
        <v>-220</v>
      </c>
      <c r="F2289">
        <v>8286</v>
      </c>
      <c r="G2289">
        <v>971</v>
      </c>
      <c r="H2289">
        <v>5</v>
      </c>
      <c r="I2289">
        <v>-1</v>
      </c>
      <c r="J2289">
        <v>-18</v>
      </c>
      <c r="K2289">
        <v>1360</v>
      </c>
      <c r="L2289">
        <v>-43</v>
      </c>
      <c r="M2289">
        <v>97</v>
      </c>
      <c r="N2289">
        <v>-183</v>
      </c>
      <c r="O2289">
        <v>520013</v>
      </c>
      <c r="P2289">
        <f>(Table1[[#This Row],[ax]]-E$1)/E$2</f>
        <v>-4.0907987375576597E-2</v>
      </c>
      <c r="Q2289">
        <f>(Table1[[#This Row],[ay]]-F$1)/F$2</f>
        <v>0.99344898701928908</v>
      </c>
      <c r="R2289">
        <f>(Table1[[#This Row],[az]]-G$1)/G$2</f>
        <v>-1.9219219219219219E-3</v>
      </c>
      <c r="S2289">
        <f>SQRT(Table1[[#This Row],[_ax]]*Table1[[#This Row],[_ax]]+Table1[[#This Row],[_ay]]*Table1[[#This Row],[_ay]]+Table1[[#This Row],[_az]]*Table1[[#This Row],[_az]])</f>
        <v>0.99429273708734589</v>
      </c>
      <c r="T2289" s="1">
        <f>ATAN2(Table1[[#This Row],[_az]],Table1[[#This Row],[_ay]])*180/PI()</f>
        <v>90.110844017902124</v>
      </c>
      <c r="U2289" s="1">
        <f>ATAN2(SQRT(Table1[[#This Row],[_ay]]*Table1[[#This Row],[_ay]]+Table1[[#This Row],[_az]]*Table1[[#This Row],[_az]]),Table1[[#This Row],[_ax]])*180/PI()</f>
        <v>-2.3579743611057391</v>
      </c>
    </row>
    <row r="2290" spans="1:21" x14ac:dyDescent="0.25">
      <c r="A2290" t="s">
        <v>2</v>
      </c>
      <c r="B2290" t="s">
        <v>1</v>
      </c>
      <c r="C2290" t="s">
        <v>4</v>
      </c>
      <c r="D2290" t="s">
        <v>5</v>
      </c>
      <c r="E2290">
        <v>-224</v>
      </c>
      <c r="F2290">
        <v>8286</v>
      </c>
      <c r="G2290">
        <v>970</v>
      </c>
      <c r="H2290">
        <v>4</v>
      </c>
      <c r="I2290">
        <v>-2</v>
      </c>
      <c r="J2290">
        <v>-16</v>
      </c>
      <c r="K2290">
        <v>1359</v>
      </c>
      <c r="L2290">
        <v>-45</v>
      </c>
      <c r="M2290">
        <v>101</v>
      </c>
      <c r="N2290">
        <v>-179</v>
      </c>
      <c r="O2290">
        <v>520063</v>
      </c>
      <c r="P2290">
        <f>(Table1[[#This Row],[ax]]-E$1)/E$2</f>
        <v>-4.1393542121874238E-2</v>
      </c>
      <c r="Q2290">
        <f>(Table1[[#This Row],[ay]]-F$1)/F$2</f>
        <v>0.99344898701928908</v>
      </c>
      <c r="R2290">
        <f>(Table1[[#This Row],[az]]-G$1)/G$2</f>
        <v>-2.0420420420420421E-3</v>
      </c>
      <c r="S2290">
        <f>SQRT(Table1[[#This Row],[_ax]]*Table1[[#This Row],[_ax]]+Table1[[#This Row],[_ay]]*Table1[[#This Row],[_ay]]+Table1[[#This Row],[_az]]*Table1[[#This Row],[_az]])</f>
        <v>0.99431307196212015</v>
      </c>
      <c r="T2290" s="1">
        <f>ATAN2(Table1[[#This Row],[_az]],Table1[[#This Row],[_ay]])*180/PI()</f>
        <v>90.117771750081317</v>
      </c>
      <c r="U2290" s="1">
        <f>ATAN2(SQRT(Table1[[#This Row],[_ay]]*Table1[[#This Row],[_ay]]+Table1[[#This Row],[_az]]*Table1[[#This Row],[_az]]),Table1[[#This Row],[_ax]])*180/PI()</f>
        <v>-2.3859294575493628</v>
      </c>
    </row>
    <row r="2291" spans="1:21" x14ac:dyDescent="0.25">
      <c r="A2291" t="s">
        <v>2</v>
      </c>
      <c r="B2291" t="s">
        <v>1</v>
      </c>
      <c r="C2291" t="s">
        <v>4</v>
      </c>
      <c r="D2291" t="s">
        <v>5</v>
      </c>
      <c r="E2291">
        <v>-223</v>
      </c>
      <c r="F2291">
        <v>8288</v>
      </c>
      <c r="G2291">
        <v>974</v>
      </c>
      <c r="H2291">
        <v>3</v>
      </c>
      <c r="I2291">
        <v>-2</v>
      </c>
      <c r="J2291">
        <v>-15</v>
      </c>
      <c r="K2291">
        <v>1365</v>
      </c>
      <c r="L2291">
        <v>-45</v>
      </c>
      <c r="M2291">
        <v>101</v>
      </c>
      <c r="N2291">
        <v>-175</v>
      </c>
      <c r="O2291">
        <v>520113</v>
      </c>
      <c r="P2291">
        <f>(Table1[[#This Row],[ax]]-E$1)/E$2</f>
        <v>-4.127215343529983E-2</v>
      </c>
      <c r="Q2291">
        <f>(Table1[[#This Row],[ay]]-F$1)/F$2</f>
        <v>0.99369161712968579</v>
      </c>
      <c r="R2291">
        <f>(Table1[[#This Row],[az]]-G$1)/G$2</f>
        <v>-1.5615615615615615E-3</v>
      </c>
      <c r="S2291">
        <f>SQRT(Table1[[#This Row],[_ax]]*Table1[[#This Row],[_ax]]+Table1[[#This Row],[_ay]]*Table1[[#This Row],[_ay]]+Table1[[#This Row],[_az]]*Table1[[#This Row],[_az]])</f>
        <v>0.99454957597774252</v>
      </c>
      <c r="T2291" s="1">
        <f>ATAN2(Table1[[#This Row],[_az]],Table1[[#This Row],[_ay]])*180/PI()</f>
        <v>90.09003881257992</v>
      </c>
      <c r="U2291" s="1">
        <f>ATAN2(SQRT(Table1[[#This Row],[_ay]]*Table1[[#This Row],[_ay]]+Table1[[#This Row],[_az]]*Table1[[#This Row],[_az]]),Table1[[#This Row],[_ax]])*180/PI()</f>
        <v>-2.3783625328835099</v>
      </c>
    </row>
    <row r="2292" spans="1:21" x14ac:dyDescent="0.25">
      <c r="A2292" t="s">
        <v>2</v>
      </c>
      <c r="B2292" t="s">
        <v>1</v>
      </c>
      <c r="C2292" t="s">
        <v>4</v>
      </c>
      <c r="D2292" t="s">
        <v>5</v>
      </c>
      <c r="E2292">
        <v>-222</v>
      </c>
      <c r="F2292">
        <v>8282</v>
      </c>
      <c r="G2292">
        <v>973</v>
      </c>
      <c r="H2292">
        <v>4</v>
      </c>
      <c r="I2292">
        <v>-3</v>
      </c>
      <c r="J2292">
        <v>-16</v>
      </c>
      <c r="K2292">
        <v>1361</v>
      </c>
      <c r="L2292">
        <v>-42</v>
      </c>
      <c r="M2292">
        <v>92</v>
      </c>
      <c r="N2292">
        <v>-180</v>
      </c>
      <c r="O2292">
        <v>520163</v>
      </c>
      <c r="P2292">
        <f>(Table1[[#This Row],[ax]]-E$1)/E$2</f>
        <v>-4.1150764748725421E-2</v>
      </c>
      <c r="Q2292">
        <f>(Table1[[#This Row],[ay]]-F$1)/F$2</f>
        <v>0.99296372679849565</v>
      </c>
      <c r="R2292">
        <f>(Table1[[#This Row],[az]]-G$1)/G$2</f>
        <v>-1.6816816816816818E-3</v>
      </c>
      <c r="S2292">
        <f>SQRT(Table1[[#This Row],[_ax]]*Table1[[#This Row],[_ax]]+Table1[[#This Row],[_ay]]*Table1[[#This Row],[_ay]]+Table1[[#This Row],[_az]]*Table1[[#This Row],[_az]])</f>
        <v>0.99381747631556616</v>
      </c>
      <c r="T2292" s="1">
        <f>ATAN2(Table1[[#This Row],[_az]],Table1[[#This Row],[_ay]])*180/PI()</f>
        <v>90.097035942121565</v>
      </c>
      <c r="U2292" s="1">
        <f>ATAN2(SQRT(Table1[[#This Row],[_ay]]*Table1[[#This Row],[_ay]]+Table1[[#This Row],[_az]]*Table1[[#This Row],[_az]]),Table1[[#This Row],[_ax]])*180/PI()</f>
        <v>-2.3731112197626705</v>
      </c>
    </row>
    <row r="2293" spans="1:21" x14ac:dyDescent="0.25">
      <c r="A2293" t="s">
        <v>2</v>
      </c>
      <c r="B2293" t="s">
        <v>1</v>
      </c>
      <c r="C2293" t="s">
        <v>4</v>
      </c>
      <c r="D2293" t="s">
        <v>5</v>
      </c>
      <c r="E2293">
        <v>-224</v>
      </c>
      <c r="F2293">
        <v>8281</v>
      </c>
      <c r="G2293">
        <v>967</v>
      </c>
      <c r="H2293">
        <v>4</v>
      </c>
      <c r="I2293">
        <v>-1</v>
      </c>
      <c r="J2293">
        <v>-18</v>
      </c>
      <c r="K2293">
        <v>1361</v>
      </c>
      <c r="L2293">
        <v>-40</v>
      </c>
      <c r="M2293">
        <v>96</v>
      </c>
      <c r="N2293">
        <v>-180</v>
      </c>
      <c r="O2293">
        <v>520213</v>
      </c>
      <c r="P2293">
        <f>(Table1[[#This Row],[ax]]-E$1)/E$2</f>
        <v>-4.1393542121874238E-2</v>
      </c>
      <c r="Q2293">
        <f>(Table1[[#This Row],[ay]]-F$1)/F$2</f>
        <v>0.99284241174329735</v>
      </c>
      <c r="R2293">
        <f>(Table1[[#This Row],[az]]-G$1)/G$2</f>
        <v>-2.4024024024024023E-3</v>
      </c>
      <c r="S2293">
        <f>SQRT(Table1[[#This Row],[_ax]]*Table1[[#This Row],[_ax]]+Table1[[#This Row],[_ay]]*Table1[[#This Row],[_ay]]+Table1[[#This Row],[_az]]*Table1[[#This Row],[_az]])</f>
        <v>0.9937078300098805</v>
      </c>
      <c r="T2293" s="1">
        <f>ATAN2(Table1[[#This Row],[_az]],Table1[[#This Row],[_ay]])*180/PI()</f>
        <v>90.138639574697933</v>
      </c>
      <c r="U2293" s="1">
        <f>ATAN2(SQRT(Table1[[#This Row],[_ay]]*Table1[[#This Row],[_ay]]+Table1[[#This Row],[_az]]*Table1[[#This Row],[_az]]),Table1[[#This Row],[_ax]])*180/PI()</f>
        <v>-2.3873835073334355</v>
      </c>
    </row>
    <row r="2294" spans="1:21" x14ac:dyDescent="0.25">
      <c r="A2294" t="s">
        <v>2</v>
      </c>
      <c r="B2294" t="s">
        <v>1</v>
      </c>
      <c r="C2294" t="s">
        <v>4</v>
      </c>
      <c r="D2294" t="s">
        <v>5</v>
      </c>
      <c r="E2294">
        <v>-227</v>
      </c>
      <c r="F2294">
        <v>8282</v>
      </c>
      <c r="G2294">
        <v>966</v>
      </c>
      <c r="H2294">
        <v>4</v>
      </c>
      <c r="I2294">
        <v>-1</v>
      </c>
      <c r="J2294">
        <v>-18</v>
      </c>
      <c r="K2294">
        <v>1360</v>
      </c>
      <c r="L2294">
        <v>-48</v>
      </c>
      <c r="M2294">
        <v>98</v>
      </c>
      <c r="N2294">
        <v>-178</v>
      </c>
      <c r="O2294">
        <v>520263</v>
      </c>
      <c r="P2294">
        <f>(Table1[[#This Row],[ax]]-E$1)/E$2</f>
        <v>-4.1757708181597478E-2</v>
      </c>
      <c r="Q2294">
        <f>(Table1[[#This Row],[ay]]-F$1)/F$2</f>
        <v>0.99296372679849565</v>
      </c>
      <c r="R2294">
        <f>(Table1[[#This Row],[az]]-G$1)/G$2</f>
        <v>-2.5225225225225223E-3</v>
      </c>
      <c r="S2294">
        <f>SQRT(Table1[[#This Row],[_ax]]*Table1[[#This Row],[_ax]]+Table1[[#This Row],[_ay]]*Table1[[#This Row],[_ay]]+Table1[[#This Row],[_az]]*Table1[[#This Row],[_az]])</f>
        <v>0.99384457137422333</v>
      </c>
      <c r="T2294" s="1">
        <f>ATAN2(Table1[[#This Row],[_az]],Table1[[#This Row],[_ay]])*180/PI()</f>
        <v>90.145553739229513</v>
      </c>
      <c r="U2294" s="1">
        <f>ATAN2(SQRT(Table1[[#This Row],[_ay]]*Table1[[#This Row],[_ay]]+Table1[[#This Row],[_az]]*Table1[[#This Row],[_az]]),Table1[[#This Row],[_ax]])*180/PI()</f>
        <v>-2.4080676434764441</v>
      </c>
    </row>
    <row r="2295" spans="1:21" x14ac:dyDescent="0.25">
      <c r="A2295" t="s">
        <v>2</v>
      </c>
      <c r="B2295" t="s">
        <v>1</v>
      </c>
      <c r="C2295" t="s">
        <v>4</v>
      </c>
      <c r="D2295" t="s">
        <v>5</v>
      </c>
      <c r="E2295">
        <v>-236</v>
      </c>
      <c r="F2295">
        <v>8290</v>
      </c>
      <c r="G2295">
        <v>977</v>
      </c>
      <c r="H2295">
        <v>4</v>
      </c>
      <c r="I2295">
        <v>-1</v>
      </c>
      <c r="J2295">
        <v>-17</v>
      </c>
      <c r="K2295">
        <v>1359</v>
      </c>
      <c r="L2295">
        <v>-45</v>
      </c>
      <c r="M2295">
        <v>99</v>
      </c>
      <c r="N2295">
        <v>-185</v>
      </c>
      <c r="O2295">
        <v>520313</v>
      </c>
      <c r="P2295">
        <f>(Table1[[#This Row],[ax]]-E$1)/E$2</f>
        <v>-4.2850206360767175E-2</v>
      </c>
      <c r="Q2295">
        <f>(Table1[[#This Row],[ay]]-F$1)/F$2</f>
        <v>0.9939342472400825</v>
      </c>
      <c r="R2295">
        <f>(Table1[[#This Row],[az]]-G$1)/G$2</f>
        <v>-1.2012012012012011E-3</v>
      </c>
      <c r="S2295">
        <f>SQRT(Table1[[#This Row],[_ax]]*Table1[[#This Row],[_ax]]+Table1[[#This Row],[_ay]]*Table1[[#This Row],[_ay]]+Table1[[#This Row],[_az]]*Table1[[#This Row],[_az]])</f>
        <v>0.99485821648423634</v>
      </c>
      <c r="T2295" s="1">
        <f>ATAN2(Table1[[#This Row],[_az]],Table1[[#This Row],[_ay]])*180/PI()</f>
        <v>90.069243741081635</v>
      </c>
      <c r="U2295" s="1">
        <f>ATAN2(SQRT(Table1[[#This Row],[_ay]]*Table1[[#This Row],[_ay]]+Table1[[#This Row],[_az]]*Table1[[#This Row],[_az]]),Table1[[#This Row],[_ax]])*180/PI()</f>
        <v>-2.4685886740324552</v>
      </c>
    </row>
    <row r="2296" spans="1:21" x14ac:dyDescent="0.25">
      <c r="A2296" t="s">
        <v>2</v>
      </c>
      <c r="B2296" t="s">
        <v>1</v>
      </c>
      <c r="C2296" t="s">
        <v>4</v>
      </c>
      <c r="D2296" t="s">
        <v>5</v>
      </c>
      <c r="E2296">
        <v>-228</v>
      </c>
      <c r="F2296">
        <v>8275</v>
      </c>
      <c r="G2296">
        <v>989</v>
      </c>
      <c r="H2296">
        <v>4</v>
      </c>
      <c r="I2296">
        <v>-2</v>
      </c>
      <c r="J2296">
        <v>-15</v>
      </c>
      <c r="K2296">
        <v>1361</v>
      </c>
      <c r="L2296">
        <v>-44</v>
      </c>
      <c r="M2296">
        <v>90</v>
      </c>
      <c r="N2296">
        <v>-178</v>
      </c>
      <c r="O2296">
        <v>520363</v>
      </c>
      <c r="P2296">
        <f>(Table1[[#This Row],[ax]]-E$1)/E$2</f>
        <v>-4.1879096868171886E-2</v>
      </c>
      <c r="Q2296">
        <f>(Table1[[#This Row],[ay]]-F$1)/F$2</f>
        <v>0.99211452141210721</v>
      </c>
      <c r="R2296">
        <f>(Table1[[#This Row],[az]]-G$1)/G$2</f>
        <v>2.4024024024024023E-4</v>
      </c>
      <c r="S2296">
        <f>SQRT(Table1[[#This Row],[_ax]]*Table1[[#This Row],[_ax]]+Table1[[#This Row],[_ay]]*Table1[[#This Row],[_ay]]+Table1[[#This Row],[_az]]*Table1[[#This Row],[_az]])</f>
        <v>0.99299805642641681</v>
      </c>
      <c r="T2296" s="1">
        <f>ATAN2(Table1[[#This Row],[_az]],Table1[[#This Row],[_ay]])*180/PI()</f>
        <v>89.986125844074593</v>
      </c>
      <c r="U2296" s="1">
        <f>ATAN2(SQRT(Table1[[#This Row],[_ay]]*Table1[[#This Row],[_ay]]+Table1[[#This Row],[_az]]*Table1[[#This Row],[_az]]),Table1[[#This Row],[_ax]])*180/PI()</f>
        <v>-2.4171320147296766</v>
      </c>
    </row>
    <row r="2297" spans="1:21" x14ac:dyDescent="0.25">
      <c r="A2297" t="s">
        <v>2</v>
      </c>
      <c r="B2297" t="s">
        <v>1</v>
      </c>
      <c r="C2297" t="s">
        <v>4</v>
      </c>
      <c r="D2297" t="s">
        <v>5</v>
      </c>
      <c r="E2297">
        <v>-219</v>
      </c>
      <c r="F2297">
        <v>8282</v>
      </c>
      <c r="G2297">
        <v>980</v>
      </c>
      <c r="H2297">
        <v>3</v>
      </c>
      <c r="I2297">
        <v>-2</v>
      </c>
      <c r="J2297">
        <v>-16</v>
      </c>
      <c r="K2297">
        <v>1359</v>
      </c>
      <c r="L2297">
        <v>-43</v>
      </c>
      <c r="M2297">
        <v>93</v>
      </c>
      <c r="N2297">
        <v>-181</v>
      </c>
      <c r="O2297">
        <v>520413</v>
      </c>
      <c r="P2297">
        <f>(Table1[[#This Row],[ax]]-E$1)/E$2</f>
        <v>-4.0786598689002182E-2</v>
      </c>
      <c r="Q2297">
        <f>(Table1[[#This Row],[ay]]-F$1)/F$2</f>
        <v>0.99296372679849565</v>
      </c>
      <c r="R2297">
        <f>(Table1[[#This Row],[az]]-G$1)/G$2</f>
        <v>-8.4084084084084089E-4</v>
      </c>
      <c r="S2297">
        <f>SQRT(Table1[[#This Row],[_ax]]*Table1[[#This Row],[_ax]]+Table1[[#This Row],[_ay]]*Table1[[#This Row],[_ay]]+Table1[[#This Row],[_az]]*Table1[[#This Row],[_az]])</f>
        <v>0.99380139685124957</v>
      </c>
      <c r="T2297" s="1">
        <f>ATAN2(Table1[[#This Row],[_az]],Table1[[#This Row],[_ay]])*180/PI()</f>
        <v>90.048518005851463</v>
      </c>
      <c r="U2297" s="1">
        <f>ATAN2(SQRT(Table1[[#This Row],[_ay]]*Table1[[#This Row],[_ay]]+Table1[[#This Row],[_az]]*Table1[[#This Row],[_az]]),Table1[[#This Row],[_ax]])*180/PI()</f>
        <v>-2.3521364551865891</v>
      </c>
    </row>
    <row r="2298" spans="1:21" x14ac:dyDescent="0.25">
      <c r="A2298" t="s">
        <v>2</v>
      </c>
      <c r="B2298" t="s">
        <v>1</v>
      </c>
      <c r="C2298" t="s">
        <v>4</v>
      </c>
      <c r="D2298" t="s">
        <v>5</v>
      </c>
      <c r="E2298">
        <v>-207</v>
      </c>
      <c r="F2298">
        <v>8280</v>
      </c>
      <c r="G2298">
        <v>967</v>
      </c>
      <c r="H2298">
        <v>3</v>
      </c>
      <c r="I2298">
        <v>0</v>
      </c>
      <c r="J2298">
        <v>-18</v>
      </c>
      <c r="K2298">
        <v>1361</v>
      </c>
      <c r="L2298">
        <v>-42</v>
      </c>
      <c r="M2298">
        <v>96</v>
      </c>
      <c r="N2298">
        <v>-178</v>
      </c>
      <c r="O2298">
        <v>520463</v>
      </c>
      <c r="P2298">
        <f>(Table1[[#This Row],[ax]]-E$1)/E$2</f>
        <v>-3.9329934450109252E-2</v>
      </c>
      <c r="Q2298">
        <f>(Table1[[#This Row],[ay]]-F$1)/F$2</f>
        <v>0.99272109668809905</v>
      </c>
      <c r="R2298">
        <f>(Table1[[#This Row],[az]]-G$1)/G$2</f>
        <v>-2.4024024024024023E-3</v>
      </c>
      <c r="S2298">
        <f>SQRT(Table1[[#This Row],[_ax]]*Table1[[#This Row],[_ax]]+Table1[[#This Row],[_ay]]*Table1[[#This Row],[_ay]]+Table1[[#This Row],[_az]]*Table1[[#This Row],[_az]])</f>
        <v>0.99350278866784014</v>
      </c>
      <c r="T2298" s="1">
        <f>ATAN2(Table1[[#This Row],[_az]],Table1[[#This Row],[_ay]])*180/PI()</f>
        <v>90.13865651702146</v>
      </c>
      <c r="U2298" s="1">
        <f>ATAN2(SQRT(Table1[[#This Row],[_ay]]*Table1[[#This Row],[_ay]]+Table1[[#This Row],[_az]]*Table1[[#This Row],[_az]]),Table1[[#This Row],[_ax]])*180/PI()</f>
        <v>-2.2687689155184403</v>
      </c>
    </row>
    <row r="2299" spans="1:21" x14ac:dyDescent="0.25">
      <c r="A2299" t="s">
        <v>2</v>
      </c>
      <c r="B2299" t="s">
        <v>1</v>
      </c>
      <c r="C2299" t="s">
        <v>4</v>
      </c>
      <c r="D2299" t="s">
        <v>5</v>
      </c>
      <c r="E2299">
        <v>-235</v>
      </c>
      <c r="F2299">
        <v>8275</v>
      </c>
      <c r="G2299">
        <v>976</v>
      </c>
      <c r="H2299">
        <v>3</v>
      </c>
      <c r="I2299">
        <v>0</v>
      </c>
      <c r="J2299">
        <v>-19</v>
      </c>
      <c r="K2299">
        <v>1358</v>
      </c>
      <c r="L2299">
        <v>-40</v>
      </c>
      <c r="M2299">
        <v>104</v>
      </c>
      <c r="N2299">
        <v>-178</v>
      </c>
      <c r="O2299">
        <v>520513</v>
      </c>
      <c r="P2299">
        <f>(Table1[[#This Row],[ax]]-E$1)/E$2</f>
        <v>-4.2728817674192766E-2</v>
      </c>
      <c r="Q2299">
        <f>(Table1[[#This Row],[ay]]-F$1)/F$2</f>
        <v>0.99211452141210721</v>
      </c>
      <c r="R2299">
        <f>(Table1[[#This Row],[az]]-G$1)/G$2</f>
        <v>-1.3213213213213214E-3</v>
      </c>
      <c r="S2299">
        <f>SQRT(Table1[[#This Row],[_ax]]*Table1[[#This Row],[_ax]]+Table1[[#This Row],[_ay]]*Table1[[#This Row],[_ay]]+Table1[[#This Row],[_az]]*Table1[[#This Row],[_az]])</f>
        <v>0.99303510579769694</v>
      </c>
      <c r="T2299" s="1">
        <f>ATAN2(Table1[[#This Row],[_az]],Table1[[#This Row],[_ay]])*180/PI()</f>
        <v>90.076307813964164</v>
      </c>
      <c r="U2299" s="1">
        <f>ATAN2(SQRT(Table1[[#This Row],[_ay]]*Table1[[#This Row],[_ay]]+Table1[[#This Row],[_az]]*Table1[[#This Row],[_az]]),Table1[[#This Row],[_ax]])*180/PI()</f>
        <v>-2.4661132124297098</v>
      </c>
    </row>
    <row r="2300" spans="1:21" x14ac:dyDescent="0.25">
      <c r="A2300" t="s">
        <v>2</v>
      </c>
      <c r="B2300" t="s">
        <v>1</v>
      </c>
      <c r="C2300" t="s">
        <v>4</v>
      </c>
      <c r="D2300" t="s">
        <v>5</v>
      </c>
      <c r="E2300">
        <v>-243</v>
      </c>
      <c r="F2300">
        <v>8287</v>
      </c>
      <c r="G2300">
        <v>968</v>
      </c>
      <c r="H2300">
        <v>2</v>
      </c>
      <c r="I2300">
        <v>-1</v>
      </c>
      <c r="J2300">
        <v>-17</v>
      </c>
      <c r="K2300">
        <v>1361</v>
      </c>
      <c r="L2300">
        <v>-42</v>
      </c>
      <c r="M2300">
        <v>94</v>
      </c>
      <c r="N2300">
        <v>-182</v>
      </c>
      <c r="O2300">
        <v>520563</v>
      </c>
      <c r="P2300">
        <f>(Table1[[#This Row],[ax]]-E$1)/E$2</f>
        <v>-4.3699927166788055E-2</v>
      </c>
      <c r="Q2300">
        <f>(Table1[[#This Row],[ay]]-F$1)/F$2</f>
        <v>0.99357030207448749</v>
      </c>
      <c r="R2300">
        <f>(Table1[[#This Row],[az]]-G$1)/G$2</f>
        <v>-2.2822822822822822E-3</v>
      </c>
      <c r="S2300">
        <f>SQRT(Table1[[#This Row],[_ax]]*Table1[[#This Row],[_ax]]+Table1[[#This Row],[_ay]]*Table1[[#This Row],[_ay]]+Table1[[#This Row],[_az]]*Table1[[#This Row],[_az]])</f>
        <v>0.99453347737076547</v>
      </c>
      <c r="T2300" s="1">
        <f>ATAN2(Table1[[#This Row],[_az]],Table1[[#This Row],[_ay]])*180/PI()</f>
        <v>90.131611132265334</v>
      </c>
      <c r="U2300" s="1">
        <f>ATAN2(SQRT(Table1[[#This Row],[_ay]]*Table1[[#This Row],[_ay]]+Table1[[#This Row],[_az]]*Table1[[#This Row],[_az]]),Table1[[#This Row],[_ax]])*180/PI()</f>
        <v>-2.5183946563833914</v>
      </c>
    </row>
    <row r="2301" spans="1:21" x14ac:dyDescent="0.25">
      <c r="A2301" t="s">
        <v>2</v>
      </c>
      <c r="B2301" t="s">
        <v>1</v>
      </c>
      <c r="C2301" t="s">
        <v>4</v>
      </c>
      <c r="D2301" t="s">
        <v>5</v>
      </c>
      <c r="E2301">
        <v>-220</v>
      </c>
      <c r="F2301">
        <v>8274</v>
      </c>
      <c r="G2301">
        <v>968</v>
      </c>
      <c r="H2301">
        <v>5</v>
      </c>
      <c r="I2301">
        <v>-1</v>
      </c>
      <c r="J2301">
        <v>-16</v>
      </c>
      <c r="K2301">
        <v>1356</v>
      </c>
      <c r="L2301">
        <v>-45</v>
      </c>
      <c r="M2301">
        <v>105</v>
      </c>
      <c r="N2301">
        <v>-181</v>
      </c>
      <c r="O2301">
        <v>520613</v>
      </c>
      <c r="P2301">
        <f>(Table1[[#This Row],[ax]]-E$1)/E$2</f>
        <v>-4.0907987375576597E-2</v>
      </c>
      <c r="Q2301">
        <f>(Table1[[#This Row],[ay]]-F$1)/F$2</f>
        <v>0.99199320635690891</v>
      </c>
      <c r="R2301">
        <f>(Table1[[#This Row],[az]]-G$1)/G$2</f>
        <v>-2.2822822822822822E-3</v>
      </c>
      <c r="S2301">
        <f>SQRT(Table1[[#This Row],[_ax]]*Table1[[#This Row],[_ax]]+Table1[[#This Row],[_ay]]*Table1[[#This Row],[_ay]]+Table1[[#This Row],[_az]]*Table1[[#This Row],[_az]])</f>
        <v>0.99283895657946319</v>
      </c>
      <c r="T2301" s="1">
        <f>ATAN2(Table1[[#This Row],[_az]],Table1[[#This Row],[_ay]])*180/PI()</f>
        <v>90.131820370211614</v>
      </c>
      <c r="U2301" s="1">
        <f>ATAN2(SQRT(Table1[[#This Row],[_ay]]*Table1[[#This Row],[_ay]]+Table1[[#This Row],[_az]]*Table1[[#This Row],[_az]]),Table1[[#This Row],[_ax]])*180/PI()</f>
        <v>-2.3614290180963544</v>
      </c>
    </row>
    <row r="2302" spans="1:21" x14ac:dyDescent="0.25">
      <c r="A2302" t="s">
        <v>2</v>
      </c>
      <c r="B2302" t="s">
        <v>1</v>
      </c>
      <c r="C2302" t="s">
        <v>4</v>
      </c>
      <c r="D2302" t="s">
        <v>5</v>
      </c>
      <c r="E2302">
        <v>-212</v>
      </c>
      <c r="F2302">
        <v>8267</v>
      </c>
      <c r="G2302">
        <v>968</v>
      </c>
      <c r="H2302">
        <v>5</v>
      </c>
      <c r="I2302">
        <v>-1</v>
      </c>
      <c r="J2302">
        <v>-16</v>
      </c>
      <c r="K2302">
        <v>1359</v>
      </c>
      <c r="L2302">
        <v>-46</v>
      </c>
      <c r="M2302">
        <v>94</v>
      </c>
      <c r="N2302">
        <v>-178</v>
      </c>
      <c r="O2302">
        <v>520663</v>
      </c>
      <c r="P2302">
        <f>(Table1[[#This Row],[ax]]-E$1)/E$2</f>
        <v>-3.9936877882981309E-2</v>
      </c>
      <c r="Q2302">
        <f>(Table1[[#This Row],[ay]]-F$1)/F$2</f>
        <v>0.99114400097052047</v>
      </c>
      <c r="R2302">
        <f>(Table1[[#This Row],[az]]-G$1)/G$2</f>
        <v>-2.2822822822822822E-3</v>
      </c>
      <c r="S2302">
        <f>SQRT(Table1[[#This Row],[_ax]]*Table1[[#This Row],[_ax]]+Table1[[#This Row],[_ay]]*Table1[[#This Row],[_ay]]+Table1[[#This Row],[_az]]*Table1[[#This Row],[_az]])</f>
        <v>0.9919509028612794</v>
      </c>
      <c r="T2302" s="1">
        <f>ATAN2(Table1[[#This Row],[_az]],Table1[[#This Row],[_ay]])*180/PI()</f>
        <v>90.131933312602186</v>
      </c>
      <c r="U2302" s="1">
        <f>ATAN2(SQRT(Table1[[#This Row],[_ay]]*Table1[[#This Row],[_ay]]+Table1[[#This Row],[_az]]*Table1[[#This Row],[_az]]),Table1[[#This Row],[_ax]])*180/PI()</f>
        <v>-2.3074057114183373</v>
      </c>
    </row>
    <row r="2303" spans="1:21" x14ac:dyDescent="0.25">
      <c r="A2303" t="s">
        <v>2</v>
      </c>
      <c r="B2303" t="s">
        <v>1</v>
      </c>
      <c r="C2303" t="s">
        <v>4</v>
      </c>
      <c r="D2303" t="s">
        <v>5</v>
      </c>
      <c r="E2303">
        <v>-218</v>
      </c>
      <c r="F2303">
        <v>8283</v>
      </c>
      <c r="G2303">
        <v>970</v>
      </c>
      <c r="H2303">
        <v>4</v>
      </c>
      <c r="I2303">
        <v>-1</v>
      </c>
      <c r="J2303">
        <v>-18</v>
      </c>
      <c r="K2303">
        <v>1363</v>
      </c>
      <c r="L2303">
        <v>-45</v>
      </c>
      <c r="M2303">
        <v>99</v>
      </c>
      <c r="N2303">
        <v>-179</v>
      </c>
      <c r="O2303">
        <v>520713</v>
      </c>
      <c r="P2303">
        <f>(Table1[[#This Row],[ax]]-E$1)/E$2</f>
        <v>-4.0665210002427774E-2</v>
      </c>
      <c r="Q2303">
        <f>(Table1[[#This Row],[ay]]-F$1)/F$2</f>
        <v>0.99308504185369406</v>
      </c>
      <c r="R2303">
        <f>(Table1[[#This Row],[az]]-G$1)/G$2</f>
        <v>-2.0420420420420421E-3</v>
      </c>
      <c r="S2303">
        <f>SQRT(Table1[[#This Row],[_ax]]*Table1[[#This Row],[_ax]]+Table1[[#This Row],[_ay]]*Table1[[#This Row],[_ay]]+Table1[[#This Row],[_az]]*Table1[[#This Row],[_az]])</f>
        <v>0.99391937781381257</v>
      </c>
      <c r="T2303" s="1">
        <f>ATAN2(Table1[[#This Row],[_az]],Table1[[#This Row],[_ay]])*180/PI()</f>
        <v>90.117814910874699</v>
      </c>
      <c r="U2303" s="1">
        <f>ATAN2(SQRT(Table1[[#This Row],[_ay]]*Table1[[#This Row],[_ay]]+Table1[[#This Row],[_az]]*Table1[[#This Row],[_az]]),Table1[[#This Row],[_ax]])*180/PI()</f>
        <v>-2.3448536022081341</v>
      </c>
    </row>
    <row r="2304" spans="1:21" x14ac:dyDescent="0.25">
      <c r="A2304" t="s">
        <v>2</v>
      </c>
      <c r="B2304" t="s">
        <v>1</v>
      </c>
      <c r="C2304" t="s">
        <v>4</v>
      </c>
      <c r="D2304" t="s">
        <v>5</v>
      </c>
      <c r="E2304">
        <v>-229</v>
      </c>
      <c r="F2304">
        <v>8283</v>
      </c>
      <c r="G2304">
        <v>967</v>
      </c>
      <c r="H2304">
        <v>3</v>
      </c>
      <c r="I2304">
        <v>-1</v>
      </c>
      <c r="J2304">
        <v>-17</v>
      </c>
      <c r="K2304">
        <v>1360</v>
      </c>
      <c r="L2304">
        <v>-48</v>
      </c>
      <c r="M2304">
        <v>104</v>
      </c>
      <c r="N2304">
        <v>-186</v>
      </c>
      <c r="O2304">
        <v>520763</v>
      </c>
      <c r="P2304">
        <f>(Table1[[#This Row],[ax]]-E$1)/E$2</f>
        <v>-4.2000485554746295E-2</v>
      </c>
      <c r="Q2304">
        <f>(Table1[[#This Row],[ay]]-F$1)/F$2</f>
        <v>0.99308504185369406</v>
      </c>
      <c r="R2304">
        <f>(Table1[[#This Row],[az]]-G$1)/G$2</f>
        <v>-2.4024024024024023E-3</v>
      </c>
      <c r="S2304">
        <f>SQRT(Table1[[#This Row],[_ax]]*Table1[[#This Row],[_ax]]+Table1[[#This Row],[_ay]]*Table1[[#This Row],[_ay]]+Table1[[#This Row],[_az]]*Table1[[#This Row],[_az]])</f>
        <v>0.99397571030568488</v>
      </c>
      <c r="T2304" s="1">
        <f>ATAN2(Table1[[#This Row],[_az]],Table1[[#This Row],[_ay]])*180/PI()</f>
        <v>90.138605702468823</v>
      </c>
      <c r="U2304" s="1">
        <f>ATAN2(SQRT(Table1[[#This Row],[_ay]]*Table1[[#This Row],[_ay]]+Table1[[#This Row],[_az]]*Table1[[#This Row],[_az]]),Table1[[#This Row],[_ax]])*180/PI()</f>
        <v>-2.4217566141915543</v>
      </c>
    </row>
    <row r="2305" spans="1:21" x14ac:dyDescent="0.25">
      <c r="A2305" t="s">
        <v>2</v>
      </c>
      <c r="B2305" t="s">
        <v>1</v>
      </c>
      <c r="C2305" t="s">
        <v>4</v>
      </c>
      <c r="D2305" t="s">
        <v>5</v>
      </c>
      <c r="E2305">
        <v>-229</v>
      </c>
      <c r="F2305">
        <v>8287</v>
      </c>
      <c r="G2305">
        <v>979</v>
      </c>
      <c r="H2305">
        <v>5</v>
      </c>
      <c r="I2305">
        <v>-1</v>
      </c>
      <c r="J2305">
        <v>-15</v>
      </c>
      <c r="K2305">
        <v>1359</v>
      </c>
      <c r="L2305">
        <v>-44</v>
      </c>
      <c r="M2305">
        <v>100</v>
      </c>
      <c r="N2305">
        <v>-182</v>
      </c>
      <c r="O2305">
        <v>520813</v>
      </c>
      <c r="P2305">
        <f>(Table1[[#This Row],[ax]]-E$1)/E$2</f>
        <v>-4.2000485554746295E-2</v>
      </c>
      <c r="Q2305">
        <f>(Table1[[#This Row],[ay]]-F$1)/F$2</f>
        <v>0.99357030207448749</v>
      </c>
      <c r="R2305">
        <f>(Table1[[#This Row],[az]]-G$1)/G$2</f>
        <v>-9.6096096096096094E-4</v>
      </c>
      <c r="S2305">
        <f>SQRT(Table1[[#This Row],[_ax]]*Table1[[#This Row],[_ax]]+Table1[[#This Row],[_ay]]*Table1[[#This Row],[_ay]]+Table1[[#This Row],[_az]]*Table1[[#This Row],[_az]])</f>
        <v>0.9944580983617114</v>
      </c>
      <c r="T2305" s="1">
        <f>ATAN2(Table1[[#This Row],[_az]],Table1[[#This Row],[_ay]])*180/PI()</f>
        <v>90.055415293771233</v>
      </c>
      <c r="U2305" s="1">
        <f>ATAN2(SQRT(Table1[[#This Row],[_ay]]*Table1[[#This Row],[_ay]]+Table1[[#This Row],[_az]]*Table1[[#This Row],[_az]]),Table1[[#This Row],[_ax]])*180/PI()</f>
        <v>-2.4205811778841602</v>
      </c>
    </row>
    <row r="2306" spans="1:21" x14ac:dyDescent="0.25">
      <c r="A2306" t="s">
        <v>2</v>
      </c>
      <c r="B2306" t="s">
        <v>1</v>
      </c>
      <c r="C2306" t="s">
        <v>4</v>
      </c>
      <c r="D2306" t="s">
        <v>5</v>
      </c>
      <c r="E2306">
        <v>-223</v>
      </c>
      <c r="F2306">
        <v>8287</v>
      </c>
      <c r="G2306">
        <v>977</v>
      </c>
      <c r="H2306">
        <v>4</v>
      </c>
      <c r="I2306">
        <v>0</v>
      </c>
      <c r="J2306">
        <v>-17</v>
      </c>
      <c r="K2306">
        <v>1361</v>
      </c>
      <c r="L2306">
        <v>-48</v>
      </c>
      <c r="M2306">
        <v>96</v>
      </c>
      <c r="N2306">
        <v>-182</v>
      </c>
      <c r="O2306">
        <v>520863</v>
      </c>
      <c r="P2306">
        <f>(Table1[[#This Row],[ax]]-E$1)/E$2</f>
        <v>-4.127215343529983E-2</v>
      </c>
      <c r="Q2306">
        <f>(Table1[[#This Row],[ay]]-F$1)/F$2</f>
        <v>0.99357030207448749</v>
      </c>
      <c r="R2306">
        <f>(Table1[[#This Row],[az]]-G$1)/G$2</f>
        <v>-1.2012012012012011E-3</v>
      </c>
      <c r="S2306">
        <f>SQRT(Table1[[#This Row],[_ax]]*Table1[[#This Row],[_ax]]+Table1[[#This Row],[_ay]]*Table1[[#This Row],[_ay]]+Table1[[#This Row],[_az]]*Table1[[#This Row],[_az]])</f>
        <v>0.99442786500474778</v>
      </c>
      <c r="T2306" s="1">
        <f>ATAN2(Table1[[#This Row],[_az]],Table1[[#This Row],[_ay]])*180/PI()</f>
        <v>90.069269105064649</v>
      </c>
      <c r="U2306" s="1">
        <f>ATAN2(SQRT(Table1[[#This Row],[_ay]]*Table1[[#This Row],[_ay]]+Table1[[#This Row],[_az]]*Table1[[#This Row],[_az]]),Table1[[#This Row],[_ax]])*180/PI()</f>
        <v>-2.3786537950626321</v>
      </c>
    </row>
    <row r="2307" spans="1:21" x14ac:dyDescent="0.25">
      <c r="A2307" t="s">
        <v>2</v>
      </c>
      <c r="B2307" t="s">
        <v>1</v>
      </c>
      <c r="C2307" t="s">
        <v>4</v>
      </c>
      <c r="D2307" t="s">
        <v>5</v>
      </c>
      <c r="E2307">
        <v>-227</v>
      </c>
      <c r="F2307">
        <v>8279</v>
      </c>
      <c r="G2307">
        <v>976</v>
      </c>
      <c r="H2307">
        <v>3</v>
      </c>
      <c r="I2307">
        <v>-1</v>
      </c>
      <c r="J2307">
        <v>-16</v>
      </c>
      <c r="K2307">
        <v>1360</v>
      </c>
      <c r="L2307">
        <v>-45</v>
      </c>
      <c r="M2307">
        <v>99</v>
      </c>
      <c r="N2307">
        <v>-177</v>
      </c>
      <c r="O2307">
        <v>520913</v>
      </c>
      <c r="P2307">
        <f>(Table1[[#This Row],[ax]]-E$1)/E$2</f>
        <v>-4.1757708181597478E-2</v>
      </c>
      <c r="Q2307">
        <f>(Table1[[#This Row],[ay]]-F$1)/F$2</f>
        <v>0.99259978163290064</v>
      </c>
      <c r="R2307">
        <f>(Table1[[#This Row],[az]]-G$1)/G$2</f>
        <v>-1.3213213213213214E-3</v>
      </c>
      <c r="S2307">
        <f>SQRT(Table1[[#This Row],[_ax]]*Table1[[#This Row],[_ax]]+Table1[[#This Row],[_ay]]*Table1[[#This Row],[_ay]]+Table1[[#This Row],[_az]]*Table1[[#This Row],[_az]])</f>
        <v>0.99347862512501783</v>
      </c>
      <c r="T2307" s="1">
        <f>ATAN2(Table1[[#This Row],[_az]],Table1[[#This Row],[_ay]])*180/PI()</f>
        <v>90.076270508794877</v>
      </c>
      <c r="U2307" s="1">
        <f>ATAN2(SQRT(Table1[[#This Row],[_ay]]*Table1[[#This Row],[_ay]]+Table1[[#This Row],[_az]]*Table1[[#This Row],[_az]]),Table1[[#This Row],[_ax]])*180/PI()</f>
        <v>-2.4089551742412709</v>
      </c>
    </row>
    <row r="2308" spans="1:21" x14ac:dyDescent="0.25">
      <c r="A2308" t="s">
        <v>2</v>
      </c>
      <c r="B2308" t="s">
        <v>1</v>
      </c>
      <c r="C2308" t="s">
        <v>4</v>
      </c>
      <c r="D2308" t="s">
        <v>5</v>
      </c>
      <c r="E2308">
        <v>-224</v>
      </c>
      <c r="F2308">
        <v>8288</v>
      </c>
      <c r="G2308">
        <v>967</v>
      </c>
      <c r="H2308">
        <v>4</v>
      </c>
      <c r="I2308">
        <v>-2</v>
      </c>
      <c r="J2308">
        <v>-16</v>
      </c>
      <c r="K2308">
        <v>1360</v>
      </c>
      <c r="L2308">
        <v>-56</v>
      </c>
      <c r="M2308">
        <v>98</v>
      </c>
      <c r="N2308">
        <v>-176</v>
      </c>
      <c r="O2308">
        <v>520963</v>
      </c>
      <c r="P2308">
        <f>(Table1[[#This Row],[ax]]-E$1)/E$2</f>
        <v>-4.1393542121874238E-2</v>
      </c>
      <c r="Q2308">
        <f>(Table1[[#This Row],[ay]]-F$1)/F$2</f>
        <v>0.99369161712968579</v>
      </c>
      <c r="R2308">
        <f>(Table1[[#This Row],[az]]-G$1)/G$2</f>
        <v>-2.4024024024024023E-3</v>
      </c>
      <c r="S2308">
        <f>SQRT(Table1[[#This Row],[_ax]]*Table1[[#This Row],[_ax]]+Table1[[#This Row],[_ay]]*Table1[[#This Row],[_ay]]+Table1[[#This Row],[_az]]*Table1[[#This Row],[_az]])</f>
        <v>0.99455629645611743</v>
      </c>
      <c r="T2308" s="1">
        <f>ATAN2(Table1[[#This Row],[_az]],Table1[[#This Row],[_ay]])*180/PI()</f>
        <v>90.138521094263353</v>
      </c>
      <c r="U2308" s="1">
        <f>ATAN2(SQRT(Table1[[#This Row],[_ay]]*Table1[[#This Row],[_ay]]+Table1[[#This Row],[_az]]*Table1[[#This Row],[_az]]),Table1[[#This Row],[_ax]])*180/PI()</f>
        <v>-2.3853456273170268</v>
      </c>
    </row>
    <row r="2309" spans="1:21" x14ac:dyDescent="0.25">
      <c r="A2309" t="s">
        <v>2</v>
      </c>
      <c r="B2309" t="s">
        <v>1</v>
      </c>
      <c r="C2309" t="s">
        <v>4</v>
      </c>
      <c r="D2309" t="s">
        <v>5</v>
      </c>
      <c r="E2309">
        <v>-215</v>
      </c>
      <c r="F2309">
        <v>8282</v>
      </c>
      <c r="G2309">
        <v>970</v>
      </c>
      <c r="H2309">
        <v>4</v>
      </c>
      <c r="I2309">
        <v>-2</v>
      </c>
      <c r="J2309">
        <v>-17</v>
      </c>
      <c r="K2309">
        <v>1362</v>
      </c>
      <c r="L2309">
        <v>-49</v>
      </c>
      <c r="M2309">
        <v>97</v>
      </c>
      <c r="N2309">
        <v>-179</v>
      </c>
      <c r="O2309">
        <v>521013</v>
      </c>
      <c r="P2309">
        <f>(Table1[[#This Row],[ax]]-E$1)/E$2</f>
        <v>-4.0301043942704541E-2</v>
      </c>
      <c r="Q2309">
        <f>(Table1[[#This Row],[ay]]-F$1)/F$2</f>
        <v>0.99296372679849565</v>
      </c>
      <c r="R2309">
        <f>(Table1[[#This Row],[az]]-G$1)/G$2</f>
        <v>-2.0420420420420421E-3</v>
      </c>
      <c r="S2309">
        <f>SQRT(Table1[[#This Row],[_ax]]*Table1[[#This Row],[_ax]]+Table1[[#This Row],[_ay]]*Table1[[#This Row],[_ay]]+Table1[[#This Row],[_az]]*Table1[[#This Row],[_az]])</f>
        <v>0.99378332991458995</v>
      </c>
      <c r="T2309" s="1">
        <f>ATAN2(Table1[[#This Row],[_az]],Table1[[#This Row],[_ay]])*180/PI()</f>
        <v>90.117829304836661</v>
      </c>
      <c r="U2309" s="1">
        <f>ATAN2(SQRT(Table1[[#This Row],[_ay]]*Table1[[#This Row],[_ay]]+Table1[[#This Row],[_az]]*Table1[[#This Row],[_az]]),Table1[[#This Row],[_ax]])*180/PI()</f>
        <v>-2.3241616454669178</v>
      </c>
    </row>
    <row r="2310" spans="1:21" x14ac:dyDescent="0.25">
      <c r="A2310" t="s">
        <v>2</v>
      </c>
      <c r="B2310" t="s">
        <v>1</v>
      </c>
      <c r="C2310" t="s">
        <v>4</v>
      </c>
      <c r="D2310" t="s">
        <v>5</v>
      </c>
      <c r="E2310">
        <v>-225</v>
      </c>
      <c r="F2310">
        <v>8281</v>
      </c>
      <c r="G2310">
        <v>972</v>
      </c>
      <c r="H2310">
        <v>4</v>
      </c>
      <c r="I2310">
        <v>-2</v>
      </c>
      <c r="J2310">
        <v>-17</v>
      </c>
      <c r="K2310">
        <v>1362</v>
      </c>
      <c r="L2310">
        <v>-52</v>
      </c>
      <c r="M2310">
        <v>92</v>
      </c>
      <c r="N2310">
        <v>-184</v>
      </c>
      <c r="O2310">
        <v>521063</v>
      </c>
      <c r="P2310">
        <f>(Table1[[#This Row],[ax]]-E$1)/E$2</f>
        <v>-4.1514930808448654E-2</v>
      </c>
      <c r="Q2310">
        <f>(Table1[[#This Row],[ay]]-F$1)/F$2</f>
        <v>0.99284241174329735</v>
      </c>
      <c r="R2310">
        <f>(Table1[[#This Row],[az]]-G$1)/G$2</f>
        <v>-1.8018018018018018E-3</v>
      </c>
      <c r="S2310">
        <f>SQRT(Table1[[#This Row],[_ax]]*Table1[[#This Row],[_ax]]+Table1[[#This Row],[_ay]]*Table1[[#This Row],[_ay]]+Table1[[#This Row],[_az]]*Table1[[#This Row],[_az]])</f>
        <v>0.99371162342301822</v>
      </c>
      <c r="T2310" s="1">
        <f>ATAN2(Table1[[#This Row],[_az]],Table1[[#This Row],[_ay]])*180/PI()</f>
        <v>90.103979769807424</v>
      </c>
      <c r="U2310" s="1">
        <f>ATAN2(SQRT(Table1[[#This Row],[_ay]]*Table1[[#This Row],[_ay]]+Table1[[#This Row],[_az]]*Table1[[#This Row],[_az]]),Table1[[#This Row],[_ax]])*180/PI()</f>
        <v>-2.3943795587457224</v>
      </c>
    </row>
    <row r="2311" spans="1:21" x14ac:dyDescent="0.25">
      <c r="A2311" t="s">
        <v>2</v>
      </c>
      <c r="B2311" t="s">
        <v>1</v>
      </c>
      <c r="C2311" t="s">
        <v>4</v>
      </c>
      <c r="D2311" t="s">
        <v>5</v>
      </c>
      <c r="E2311">
        <v>-234</v>
      </c>
      <c r="F2311">
        <v>8287</v>
      </c>
      <c r="G2311">
        <v>970</v>
      </c>
      <c r="H2311">
        <v>3</v>
      </c>
      <c r="I2311">
        <v>-2</v>
      </c>
      <c r="J2311">
        <v>-18</v>
      </c>
      <c r="K2311">
        <v>1361</v>
      </c>
      <c r="L2311">
        <v>-43</v>
      </c>
      <c r="M2311">
        <v>93</v>
      </c>
      <c r="N2311">
        <v>-179</v>
      </c>
      <c r="O2311">
        <v>521113</v>
      </c>
      <c r="P2311">
        <f>(Table1[[#This Row],[ax]]-E$1)/E$2</f>
        <v>-4.2607428987618351E-2</v>
      </c>
      <c r="Q2311">
        <f>(Table1[[#This Row],[ay]]-F$1)/F$2</f>
        <v>0.99357030207448749</v>
      </c>
      <c r="R2311">
        <f>(Table1[[#This Row],[az]]-G$1)/G$2</f>
        <v>-2.0420420420420421E-3</v>
      </c>
      <c r="S2311">
        <f>SQRT(Table1[[#This Row],[_ax]]*Table1[[#This Row],[_ax]]+Table1[[#This Row],[_ay]]*Table1[[#This Row],[_ay]]+Table1[[#This Row],[_az]]*Table1[[#This Row],[_az]])</f>
        <v>0.99448554947018952</v>
      </c>
      <c r="T2311" s="1">
        <f>ATAN2(Table1[[#This Row],[_az]],Table1[[#This Row],[_ay]])*180/PI()</f>
        <v>90.117757370176761</v>
      </c>
      <c r="U2311" s="1">
        <f>ATAN2(SQRT(Table1[[#This Row],[_ay]]*Table1[[#This Row],[_ay]]+Table1[[#This Row],[_az]]*Table1[[#This Row],[_az]]),Table1[[#This Row],[_ax]])*180/PI()</f>
        <v>-2.4555141305611423</v>
      </c>
    </row>
    <row r="2312" spans="1:21" x14ac:dyDescent="0.25">
      <c r="A2312" t="s">
        <v>2</v>
      </c>
      <c r="B2312" t="s">
        <v>1</v>
      </c>
      <c r="C2312" t="s">
        <v>4</v>
      </c>
      <c r="D2312" t="s">
        <v>5</v>
      </c>
      <c r="E2312">
        <v>-228</v>
      </c>
      <c r="F2312">
        <v>8286</v>
      </c>
      <c r="G2312">
        <v>976</v>
      </c>
      <c r="H2312">
        <v>5</v>
      </c>
      <c r="I2312">
        <v>-3</v>
      </c>
      <c r="J2312">
        <v>-16</v>
      </c>
      <c r="K2312">
        <v>1360</v>
      </c>
      <c r="L2312">
        <v>-43</v>
      </c>
      <c r="M2312">
        <v>99</v>
      </c>
      <c r="N2312">
        <v>-181</v>
      </c>
      <c r="O2312">
        <v>521163</v>
      </c>
      <c r="P2312">
        <f>(Table1[[#This Row],[ax]]-E$1)/E$2</f>
        <v>-4.1879096868171886E-2</v>
      </c>
      <c r="Q2312">
        <f>(Table1[[#This Row],[ay]]-F$1)/F$2</f>
        <v>0.99344898701928908</v>
      </c>
      <c r="R2312">
        <f>(Table1[[#This Row],[az]]-G$1)/G$2</f>
        <v>-1.3213213213213214E-3</v>
      </c>
      <c r="S2312">
        <f>SQRT(Table1[[#This Row],[_ax]]*Table1[[#This Row],[_ax]]+Table1[[#This Row],[_ay]]*Table1[[#This Row],[_ay]]+Table1[[#This Row],[_az]]*Table1[[#This Row],[_az]])</f>
        <v>0.99433218516458544</v>
      </c>
      <c r="T2312" s="1">
        <f>ATAN2(Table1[[#This Row],[_az]],Table1[[#This Row],[_ay]])*180/PI()</f>
        <v>90.076205312442255</v>
      </c>
      <c r="U2312" s="1">
        <f>ATAN2(SQRT(Table1[[#This Row],[_ay]]*Table1[[#This Row],[_ay]]+Table1[[#This Row],[_az]]*Table1[[#This Row],[_az]]),Table1[[#This Row],[_ax]])*180/PI()</f>
        <v>-2.4138869464145589</v>
      </c>
    </row>
    <row r="2313" spans="1:21" x14ac:dyDescent="0.25">
      <c r="A2313" t="s">
        <v>2</v>
      </c>
      <c r="B2313" t="s">
        <v>1</v>
      </c>
      <c r="C2313" t="s">
        <v>4</v>
      </c>
      <c r="D2313" t="s">
        <v>5</v>
      </c>
      <c r="E2313">
        <v>-217</v>
      </c>
      <c r="F2313">
        <v>8276</v>
      </c>
      <c r="G2313">
        <v>977</v>
      </c>
      <c r="H2313">
        <v>3</v>
      </c>
      <c r="I2313">
        <v>-2</v>
      </c>
      <c r="J2313">
        <v>-17</v>
      </c>
      <c r="K2313">
        <v>1360</v>
      </c>
      <c r="L2313">
        <v>-47</v>
      </c>
      <c r="M2313">
        <v>93</v>
      </c>
      <c r="N2313">
        <v>-185</v>
      </c>
      <c r="O2313">
        <v>521213</v>
      </c>
      <c r="P2313">
        <f>(Table1[[#This Row],[ax]]-E$1)/E$2</f>
        <v>-4.0543821315853365E-2</v>
      </c>
      <c r="Q2313">
        <f>(Table1[[#This Row],[ay]]-F$1)/F$2</f>
        <v>0.99223583646730562</v>
      </c>
      <c r="R2313">
        <f>(Table1[[#This Row],[az]]-G$1)/G$2</f>
        <v>-1.2012012012012011E-3</v>
      </c>
      <c r="S2313">
        <f>SQRT(Table1[[#This Row],[_ax]]*Table1[[#This Row],[_ax]]+Table1[[#This Row],[_ay]]*Table1[[#This Row],[_ay]]+Table1[[#This Row],[_az]]*Table1[[#This Row],[_az]])</f>
        <v>0.99306454951387291</v>
      </c>
      <c r="T2313" s="1">
        <f>ATAN2(Table1[[#This Row],[_az]],Table1[[#This Row],[_ay]])*180/PI()</f>
        <v>90.069362265525811</v>
      </c>
      <c r="U2313" s="1">
        <f>ATAN2(SQRT(Table1[[#This Row],[_ay]]*Table1[[#This Row],[_ay]]+Table1[[#This Row],[_az]]*Table1[[#This Row],[_az]]),Table1[[#This Row],[_ax]])*180/PI()</f>
        <v>-2.3398636827757362</v>
      </c>
    </row>
    <row r="2314" spans="1:21" x14ac:dyDescent="0.25">
      <c r="A2314" t="s">
        <v>2</v>
      </c>
      <c r="B2314" t="s">
        <v>1</v>
      </c>
      <c r="C2314" t="s">
        <v>4</v>
      </c>
      <c r="D2314" t="s">
        <v>5</v>
      </c>
      <c r="E2314">
        <v>-216</v>
      </c>
      <c r="F2314">
        <v>8280</v>
      </c>
      <c r="G2314">
        <v>984</v>
      </c>
      <c r="H2314">
        <v>3</v>
      </c>
      <c r="I2314">
        <v>-1</v>
      </c>
      <c r="J2314">
        <v>-17</v>
      </c>
      <c r="K2314">
        <v>1362</v>
      </c>
      <c r="L2314">
        <v>-43</v>
      </c>
      <c r="M2314">
        <v>93</v>
      </c>
      <c r="N2314">
        <v>-181</v>
      </c>
      <c r="O2314">
        <v>521263</v>
      </c>
      <c r="P2314">
        <f>(Table1[[#This Row],[ax]]-E$1)/E$2</f>
        <v>-4.042243262927895E-2</v>
      </c>
      <c r="Q2314">
        <f>(Table1[[#This Row],[ay]]-F$1)/F$2</f>
        <v>0.99272109668809905</v>
      </c>
      <c r="R2314">
        <f>(Table1[[#This Row],[az]]-G$1)/G$2</f>
        <v>-3.6036036036036037E-4</v>
      </c>
      <c r="S2314">
        <f>SQRT(Table1[[#This Row],[_ax]]*Table1[[#This Row],[_ax]]+Table1[[#This Row],[_ay]]*Table1[[#This Row],[_ay]]+Table1[[#This Row],[_az]]*Table1[[#This Row],[_az]])</f>
        <v>0.99354379809290738</v>
      </c>
      <c r="T2314" s="1">
        <f>ATAN2(Table1[[#This Row],[_az]],Table1[[#This Row],[_ay]])*180/PI()</f>
        <v>90.020798517241602</v>
      </c>
      <c r="U2314" s="1">
        <f>ATAN2(SQRT(Table1[[#This Row],[_ay]]*Table1[[#This Row],[_ay]]+Table1[[#This Row],[_az]]*Table1[[#This Row],[_az]]),Table1[[#This Row],[_ax]])*180/PI()</f>
        <v>-2.3317283193170422</v>
      </c>
    </row>
    <row r="2315" spans="1:21" x14ac:dyDescent="0.25">
      <c r="A2315" t="s">
        <v>2</v>
      </c>
      <c r="B2315" t="s">
        <v>1</v>
      </c>
      <c r="C2315" t="s">
        <v>4</v>
      </c>
      <c r="D2315" t="s">
        <v>5</v>
      </c>
      <c r="E2315">
        <v>-220</v>
      </c>
      <c r="F2315">
        <v>8288</v>
      </c>
      <c r="G2315">
        <v>981</v>
      </c>
      <c r="H2315">
        <v>4</v>
      </c>
      <c r="I2315">
        <v>-1</v>
      </c>
      <c r="J2315">
        <v>-18</v>
      </c>
      <c r="K2315">
        <v>1361</v>
      </c>
      <c r="L2315">
        <v>-41</v>
      </c>
      <c r="M2315">
        <v>93</v>
      </c>
      <c r="N2315">
        <v>-181</v>
      </c>
      <c r="O2315">
        <v>521313</v>
      </c>
      <c r="P2315">
        <f>(Table1[[#This Row],[ax]]-E$1)/E$2</f>
        <v>-4.0907987375576597E-2</v>
      </c>
      <c r="Q2315">
        <f>(Table1[[#This Row],[ay]]-F$1)/F$2</f>
        <v>0.99369161712968579</v>
      </c>
      <c r="R2315">
        <f>(Table1[[#This Row],[az]]-G$1)/G$2</f>
        <v>-7.2072072072072073E-4</v>
      </c>
      <c r="S2315">
        <f>SQRT(Table1[[#This Row],[_ax]]*Table1[[#This Row],[_ax]]+Table1[[#This Row],[_ay]]*Table1[[#This Row],[_ay]]+Table1[[#This Row],[_az]]*Table1[[#This Row],[_az]])</f>
        <v>0.9945335654583447</v>
      </c>
      <c r="T2315" s="1">
        <f>ATAN2(Table1[[#This Row],[_az]],Table1[[#This Row],[_ay]])*180/PI()</f>
        <v>90.041556401958175</v>
      </c>
      <c r="U2315" s="1">
        <f>ATAN2(SQRT(Table1[[#This Row],[_ay]]*Table1[[#This Row],[_ay]]+Table1[[#This Row],[_az]]*Table1[[#This Row],[_az]]),Table1[[#This Row],[_ax]])*180/PI()</f>
        <v>-2.3574030502512051</v>
      </c>
    </row>
    <row r="2316" spans="1:21" x14ac:dyDescent="0.25">
      <c r="A2316" t="s">
        <v>2</v>
      </c>
      <c r="B2316" t="s">
        <v>1</v>
      </c>
      <c r="C2316" t="s">
        <v>4</v>
      </c>
      <c r="D2316" t="s">
        <v>5</v>
      </c>
      <c r="E2316">
        <v>-233</v>
      </c>
      <c r="F2316">
        <v>8282</v>
      </c>
      <c r="G2316">
        <v>989</v>
      </c>
      <c r="H2316">
        <v>4</v>
      </c>
      <c r="I2316">
        <v>-1</v>
      </c>
      <c r="J2316">
        <v>-15</v>
      </c>
      <c r="K2316">
        <v>1360</v>
      </c>
      <c r="L2316">
        <v>-44</v>
      </c>
      <c r="M2316">
        <v>96</v>
      </c>
      <c r="N2316">
        <v>-178</v>
      </c>
      <c r="O2316">
        <v>521363</v>
      </c>
      <c r="P2316">
        <f>(Table1[[#This Row],[ax]]-E$1)/E$2</f>
        <v>-4.2486040301043942E-2</v>
      </c>
      <c r="Q2316">
        <f>(Table1[[#This Row],[ay]]-F$1)/F$2</f>
        <v>0.99296372679849565</v>
      </c>
      <c r="R2316">
        <f>(Table1[[#This Row],[az]]-G$1)/G$2</f>
        <v>2.4024024024024023E-4</v>
      </c>
      <c r="S2316">
        <f>SQRT(Table1[[#This Row],[_ax]]*Table1[[#This Row],[_ax]]+Table1[[#This Row],[_ay]]*Table1[[#This Row],[_ay]]+Table1[[#This Row],[_az]]*Table1[[#This Row],[_az]])</f>
        <v>0.9938722674838012</v>
      </c>
      <c r="T2316" s="1">
        <f>ATAN2(Table1[[#This Row],[_az]],Table1[[#This Row],[_ay]])*180/PI()</f>
        <v>89.986137709570954</v>
      </c>
      <c r="U2316" s="1">
        <f>ATAN2(SQRT(Table1[[#This Row],[_ay]]*Table1[[#This Row],[_ay]]+Table1[[#This Row],[_az]]*Table1[[#This Row],[_az]]),Table1[[#This Row],[_ax]])*180/PI()</f>
        <v>-2.4500259051061826</v>
      </c>
    </row>
    <row r="2317" spans="1:21" x14ac:dyDescent="0.25">
      <c r="A2317" t="s">
        <v>2</v>
      </c>
      <c r="B2317" t="s">
        <v>1</v>
      </c>
      <c r="C2317" t="s">
        <v>4</v>
      </c>
      <c r="D2317" t="s">
        <v>5</v>
      </c>
      <c r="E2317">
        <v>-225</v>
      </c>
      <c r="F2317">
        <v>8278</v>
      </c>
      <c r="G2317">
        <v>977</v>
      </c>
      <c r="H2317">
        <v>4</v>
      </c>
      <c r="I2317">
        <v>-1</v>
      </c>
      <c r="J2317">
        <v>-15</v>
      </c>
      <c r="K2317">
        <v>1360</v>
      </c>
      <c r="L2317">
        <v>-43</v>
      </c>
      <c r="M2317">
        <v>91</v>
      </c>
      <c r="N2317">
        <v>-175</v>
      </c>
      <c r="O2317">
        <v>521413</v>
      </c>
      <c r="P2317">
        <f>(Table1[[#This Row],[ax]]-E$1)/E$2</f>
        <v>-4.1514930808448654E-2</v>
      </c>
      <c r="Q2317">
        <f>(Table1[[#This Row],[ay]]-F$1)/F$2</f>
        <v>0.99247846657770233</v>
      </c>
      <c r="R2317">
        <f>(Table1[[#This Row],[az]]-G$1)/G$2</f>
        <v>-1.2012012012012011E-3</v>
      </c>
      <c r="S2317">
        <f>SQRT(Table1[[#This Row],[_ax]]*Table1[[#This Row],[_ax]]+Table1[[#This Row],[_ay]]*Table1[[#This Row],[_ay]]+Table1[[#This Row],[_az]]*Table1[[#This Row],[_az]])</f>
        <v>0.99334708887920109</v>
      </c>
      <c r="T2317" s="1">
        <f>ATAN2(Table1[[#This Row],[_az]],Table1[[#This Row],[_ay]])*180/PI()</f>
        <v>90.069345308626225</v>
      </c>
      <c r="U2317" s="1">
        <f>ATAN2(SQRT(Table1[[#This Row],[_ay]]*Table1[[#This Row],[_ay]]+Table1[[#This Row],[_az]]*Table1[[#This Row],[_az]]),Table1[[#This Row],[_ax]])*180/PI()</f>
        <v>-2.3952587507297238</v>
      </c>
    </row>
    <row r="2318" spans="1:21" x14ac:dyDescent="0.25">
      <c r="A2318" t="s">
        <v>2</v>
      </c>
      <c r="B2318" t="s">
        <v>1</v>
      </c>
      <c r="C2318" t="s">
        <v>4</v>
      </c>
      <c r="D2318" t="s">
        <v>5</v>
      </c>
      <c r="E2318">
        <v>-220</v>
      </c>
      <c r="F2318">
        <v>8272</v>
      </c>
      <c r="G2318">
        <v>983</v>
      </c>
      <c r="H2318">
        <v>4</v>
      </c>
      <c r="I2318">
        <v>-1</v>
      </c>
      <c r="J2318">
        <v>-16</v>
      </c>
      <c r="K2318">
        <v>1363</v>
      </c>
      <c r="L2318">
        <v>-44</v>
      </c>
      <c r="M2318">
        <v>94</v>
      </c>
      <c r="N2318">
        <v>-182</v>
      </c>
      <c r="O2318">
        <v>521463</v>
      </c>
      <c r="P2318">
        <f>(Table1[[#This Row],[ax]]-E$1)/E$2</f>
        <v>-4.0907987375576597E-2</v>
      </c>
      <c r="Q2318">
        <f>(Table1[[#This Row],[ay]]-F$1)/F$2</f>
        <v>0.99175057624651219</v>
      </c>
      <c r="R2318">
        <f>(Table1[[#This Row],[az]]-G$1)/G$2</f>
        <v>-4.8048048048048047E-4</v>
      </c>
      <c r="S2318">
        <f>SQRT(Table1[[#This Row],[_ax]]*Table1[[#This Row],[_ax]]+Table1[[#This Row],[_ay]]*Table1[[#This Row],[_ay]]+Table1[[#This Row],[_az]]*Table1[[#This Row],[_az]])</f>
        <v>0.99259402566099575</v>
      </c>
      <c r="T2318" s="1">
        <f>ATAN2(Table1[[#This Row],[_az]],Table1[[#This Row],[_ay]])*180/PI()</f>
        <v>90.027758493088299</v>
      </c>
      <c r="U2318" s="1">
        <f>ATAN2(SQRT(Table1[[#This Row],[_ay]]*Table1[[#This Row],[_ay]]+Table1[[#This Row],[_az]]*Table1[[#This Row],[_az]]),Table1[[#This Row],[_ax]])*180/PI()</f>
        <v>-2.3620120508370914</v>
      </c>
    </row>
    <row r="2319" spans="1:21" x14ac:dyDescent="0.25">
      <c r="A2319" t="s">
        <v>2</v>
      </c>
      <c r="B2319" t="s">
        <v>1</v>
      </c>
      <c r="C2319" t="s">
        <v>4</v>
      </c>
      <c r="D2319" t="s">
        <v>5</v>
      </c>
      <c r="E2319">
        <v>-220</v>
      </c>
      <c r="F2319">
        <v>8280</v>
      </c>
      <c r="G2319">
        <v>981</v>
      </c>
      <c r="H2319">
        <v>4</v>
      </c>
      <c r="I2319">
        <v>-1</v>
      </c>
      <c r="J2319">
        <v>-18</v>
      </c>
      <c r="K2319">
        <v>1362</v>
      </c>
      <c r="L2319">
        <v>-41</v>
      </c>
      <c r="M2319">
        <v>91</v>
      </c>
      <c r="N2319">
        <v>-175</v>
      </c>
      <c r="O2319">
        <v>521513</v>
      </c>
      <c r="P2319">
        <f>(Table1[[#This Row],[ax]]-E$1)/E$2</f>
        <v>-4.0907987375576597E-2</v>
      </c>
      <c r="Q2319">
        <f>(Table1[[#This Row],[ay]]-F$1)/F$2</f>
        <v>0.99272109668809905</v>
      </c>
      <c r="R2319">
        <f>(Table1[[#This Row],[az]]-G$1)/G$2</f>
        <v>-7.2072072072072073E-4</v>
      </c>
      <c r="S2319">
        <f>SQRT(Table1[[#This Row],[_ax]]*Table1[[#This Row],[_ax]]+Table1[[#This Row],[_ay]]*Table1[[#This Row],[_ay]]+Table1[[#This Row],[_az]]*Table1[[#This Row],[_az]])</f>
        <v>0.99356386743837444</v>
      </c>
      <c r="T2319" s="1">
        <f>ATAN2(Table1[[#This Row],[_az]],Table1[[#This Row],[_ay]])*180/PI()</f>
        <v>90.04159702900192</v>
      </c>
      <c r="U2319" s="1">
        <f>ATAN2(SQRT(Table1[[#This Row],[_ay]]*Table1[[#This Row],[_ay]]+Table1[[#This Row],[_az]]*Table1[[#This Row],[_az]]),Table1[[#This Row],[_ax]])*180/PI()</f>
        <v>-2.3597051285144643</v>
      </c>
    </row>
    <row r="2320" spans="1:21" x14ac:dyDescent="0.25">
      <c r="A2320" t="s">
        <v>2</v>
      </c>
      <c r="B2320" t="s">
        <v>1</v>
      </c>
      <c r="C2320" t="s">
        <v>4</v>
      </c>
      <c r="D2320" t="s">
        <v>5</v>
      </c>
      <c r="E2320">
        <v>-235</v>
      </c>
      <c r="F2320">
        <v>8284</v>
      </c>
      <c r="G2320">
        <v>980</v>
      </c>
      <c r="H2320">
        <v>4</v>
      </c>
      <c r="I2320">
        <v>0</v>
      </c>
      <c r="J2320">
        <v>-18</v>
      </c>
      <c r="K2320">
        <v>1358</v>
      </c>
      <c r="L2320">
        <v>-50</v>
      </c>
      <c r="M2320">
        <v>98</v>
      </c>
      <c r="N2320">
        <v>-172</v>
      </c>
      <c r="O2320">
        <v>521563</v>
      </c>
      <c r="P2320">
        <f>(Table1[[#This Row],[ax]]-E$1)/E$2</f>
        <v>-4.2728817674192766E-2</v>
      </c>
      <c r="Q2320">
        <f>(Table1[[#This Row],[ay]]-F$1)/F$2</f>
        <v>0.99320635690889236</v>
      </c>
      <c r="R2320">
        <f>(Table1[[#This Row],[az]]-G$1)/G$2</f>
        <v>-8.4084084084084089E-4</v>
      </c>
      <c r="S2320">
        <f>SQRT(Table1[[#This Row],[_ax]]*Table1[[#This Row],[_ax]]+Table1[[#This Row],[_ay]]*Table1[[#This Row],[_ay]]+Table1[[#This Row],[_az]]*Table1[[#This Row],[_az]])</f>
        <v>0.99412540772147462</v>
      </c>
      <c r="T2320" s="1">
        <f>ATAN2(Table1[[#This Row],[_az]],Table1[[#This Row],[_ay]])*180/PI()</f>
        <v>90.048506153406677</v>
      </c>
      <c r="U2320" s="1">
        <f>ATAN2(SQRT(Table1[[#This Row],[_ay]]*Table1[[#This Row],[_ay]]+Table1[[#This Row],[_az]]*Table1[[#This Row],[_az]]),Table1[[#This Row],[_ax]])*180/PI()</f>
        <v>-2.4634068467341237</v>
      </c>
    </row>
    <row r="2321" spans="1:21" x14ac:dyDescent="0.25">
      <c r="A2321" t="s">
        <v>2</v>
      </c>
      <c r="B2321" t="s">
        <v>1</v>
      </c>
      <c r="C2321" t="s">
        <v>4</v>
      </c>
      <c r="D2321" t="s">
        <v>5</v>
      </c>
      <c r="E2321">
        <v>-227</v>
      </c>
      <c r="F2321">
        <v>8287</v>
      </c>
      <c r="G2321">
        <v>983</v>
      </c>
      <c r="H2321">
        <v>5</v>
      </c>
      <c r="I2321">
        <v>0</v>
      </c>
      <c r="J2321">
        <v>-16</v>
      </c>
      <c r="K2321">
        <v>1361</v>
      </c>
      <c r="L2321">
        <v>-37</v>
      </c>
      <c r="M2321">
        <v>103</v>
      </c>
      <c r="N2321">
        <v>-173</v>
      </c>
      <c r="O2321">
        <v>521613</v>
      </c>
      <c r="P2321">
        <f>(Table1[[#This Row],[ax]]-E$1)/E$2</f>
        <v>-4.1757708181597478E-2</v>
      </c>
      <c r="Q2321">
        <f>(Table1[[#This Row],[ay]]-F$1)/F$2</f>
        <v>0.99357030207448749</v>
      </c>
      <c r="R2321">
        <f>(Table1[[#This Row],[az]]-G$1)/G$2</f>
        <v>-4.8048048048048047E-4</v>
      </c>
      <c r="S2321">
        <f>SQRT(Table1[[#This Row],[_ax]]*Table1[[#This Row],[_ax]]+Table1[[#This Row],[_ay]]*Table1[[#This Row],[_ay]]+Table1[[#This Row],[_az]]*Table1[[#This Row],[_az]])</f>
        <v>0.99444752612617016</v>
      </c>
      <c r="T2321" s="1">
        <f>ATAN2(Table1[[#This Row],[_az]],Table1[[#This Row],[_ay]])*180/PI()</f>
        <v>90.027707653365297</v>
      </c>
      <c r="U2321" s="1">
        <f>ATAN2(SQRT(Table1[[#This Row],[_ay]]*Table1[[#This Row],[_ay]]+Table1[[#This Row],[_az]]*Table1[[#This Row],[_az]]),Table1[[#This Row],[_ax]])*180/PI()</f>
        <v>-2.4066067211715492</v>
      </c>
    </row>
    <row r="2322" spans="1:21" x14ac:dyDescent="0.25">
      <c r="A2322" t="s">
        <v>2</v>
      </c>
      <c r="B2322" t="s">
        <v>1</v>
      </c>
      <c r="C2322" t="s">
        <v>4</v>
      </c>
      <c r="D2322" t="s">
        <v>5</v>
      </c>
      <c r="E2322">
        <v>-225</v>
      </c>
      <c r="F2322">
        <v>8279</v>
      </c>
      <c r="G2322">
        <v>984</v>
      </c>
      <c r="H2322">
        <v>5</v>
      </c>
      <c r="I2322">
        <v>-2</v>
      </c>
      <c r="J2322">
        <v>-17</v>
      </c>
      <c r="K2322">
        <v>1359</v>
      </c>
      <c r="L2322">
        <v>-42</v>
      </c>
      <c r="M2322">
        <v>92</v>
      </c>
      <c r="N2322">
        <v>-178</v>
      </c>
      <c r="O2322">
        <v>521663</v>
      </c>
      <c r="P2322">
        <f>(Table1[[#This Row],[ax]]-E$1)/E$2</f>
        <v>-4.1514930808448654E-2</v>
      </c>
      <c r="Q2322">
        <f>(Table1[[#This Row],[ay]]-F$1)/F$2</f>
        <v>0.99259978163290064</v>
      </c>
      <c r="R2322">
        <f>(Table1[[#This Row],[az]]-G$1)/G$2</f>
        <v>-3.6036036036036037E-4</v>
      </c>
      <c r="S2322">
        <f>SQRT(Table1[[#This Row],[_ax]]*Table1[[#This Row],[_ax]]+Table1[[#This Row],[_ay]]*Table1[[#This Row],[_ay]]+Table1[[#This Row],[_az]]*Table1[[#This Row],[_az]])</f>
        <v>0.99346763703570218</v>
      </c>
      <c r="T2322" s="1">
        <f>ATAN2(Table1[[#This Row],[_az]],Table1[[#This Row],[_ay]])*180/PI()</f>
        <v>90.020801059225874</v>
      </c>
      <c r="U2322" s="1">
        <f>ATAN2(SQRT(Table1[[#This Row],[_ay]]*Table1[[#This Row],[_ay]]+Table1[[#This Row],[_az]]*Table1[[#This Row],[_az]]),Table1[[#This Row],[_ax]])*180/PI()</f>
        <v>-2.3949679387165248</v>
      </c>
    </row>
    <row r="2323" spans="1:21" x14ac:dyDescent="0.25">
      <c r="A2323" t="s">
        <v>2</v>
      </c>
      <c r="B2323" t="s">
        <v>1</v>
      </c>
      <c r="C2323" t="s">
        <v>4</v>
      </c>
      <c r="D2323" t="s">
        <v>5</v>
      </c>
      <c r="E2323">
        <v>-220</v>
      </c>
      <c r="F2323">
        <v>8283</v>
      </c>
      <c r="G2323">
        <v>984</v>
      </c>
      <c r="H2323">
        <v>5</v>
      </c>
      <c r="I2323">
        <v>0</v>
      </c>
      <c r="J2323">
        <v>-17</v>
      </c>
      <c r="K2323">
        <v>1358</v>
      </c>
      <c r="L2323">
        <v>-45</v>
      </c>
      <c r="M2323">
        <v>93</v>
      </c>
      <c r="N2323">
        <v>-181</v>
      </c>
      <c r="O2323">
        <v>521713</v>
      </c>
      <c r="P2323">
        <f>(Table1[[#This Row],[ax]]-E$1)/E$2</f>
        <v>-4.0907987375576597E-2</v>
      </c>
      <c r="Q2323">
        <f>(Table1[[#This Row],[ay]]-F$1)/F$2</f>
        <v>0.99308504185369406</v>
      </c>
      <c r="R2323">
        <f>(Table1[[#This Row],[az]]-G$1)/G$2</f>
        <v>-3.6036036036036037E-4</v>
      </c>
      <c r="S2323">
        <f>SQRT(Table1[[#This Row],[_ax]]*Table1[[#This Row],[_ax]]+Table1[[#This Row],[_ay]]*Table1[[#This Row],[_ay]]+Table1[[#This Row],[_az]]*Table1[[#This Row],[_az]])</f>
        <v>0.99392730802823948</v>
      </c>
      <c r="T2323" s="1">
        <f>ATAN2(Table1[[#This Row],[_az]],Table1[[#This Row],[_ay]])*180/PI()</f>
        <v>90.020790895015068</v>
      </c>
      <c r="U2323" s="1">
        <f>ATAN2(SQRT(Table1[[#This Row],[_ay]]*Table1[[#This Row],[_ay]]+Table1[[#This Row],[_az]]*Table1[[#This Row],[_az]]),Table1[[#This Row],[_ax]])*180/PI()</f>
        <v>-2.3588417881411354</v>
      </c>
    </row>
    <row r="2324" spans="1:21" x14ac:dyDescent="0.25">
      <c r="A2324" t="s">
        <v>2</v>
      </c>
      <c r="B2324" t="s">
        <v>1</v>
      </c>
      <c r="C2324" t="s">
        <v>4</v>
      </c>
      <c r="D2324" t="s">
        <v>5</v>
      </c>
      <c r="E2324">
        <v>-214</v>
      </c>
      <c r="F2324">
        <v>8282</v>
      </c>
      <c r="G2324">
        <v>965</v>
      </c>
      <c r="H2324">
        <v>4</v>
      </c>
      <c r="I2324">
        <v>-1</v>
      </c>
      <c r="J2324">
        <v>-18</v>
      </c>
      <c r="K2324">
        <v>1361</v>
      </c>
      <c r="L2324">
        <v>-49</v>
      </c>
      <c r="M2324">
        <v>89</v>
      </c>
      <c r="N2324">
        <v>-169</v>
      </c>
      <c r="O2324">
        <v>521763</v>
      </c>
      <c r="P2324">
        <f>(Table1[[#This Row],[ax]]-E$1)/E$2</f>
        <v>-4.0179655256130126E-2</v>
      </c>
      <c r="Q2324">
        <f>(Table1[[#This Row],[ay]]-F$1)/F$2</f>
        <v>0.99296372679849565</v>
      </c>
      <c r="R2324">
        <f>(Table1[[#This Row],[az]]-G$1)/G$2</f>
        <v>-2.6426426426426428E-3</v>
      </c>
      <c r="S2324">
        <f>SQRT(Table1[[#This Row],[_ax]]*Table1[[#This Row],[_ax]]+Table1[[#This Row],[_ay]]*Table1[[#This Row],[_ay]]+Table1[[#This Row],[_az]]*Table1[[#This Row],[_az]])</f>
        <v>0.99377983024118355</v>
      </c>
      <c r="T2324" s="1">
        <f>ATAN2(Table1[[#This Row],[_az]],Table1[[#This Row],[_ay]])*180/PI()</f>
        <v>90.152484837684767</v>
      </c>
      <c r="U2324" s="1">
        <f>ATAN2(SQRT(Table1[[#This Row],[_ay]]*Table1[[#This Row],[_ay]]+Table1[[#This Row],[_az]]*Table1[[#This Row],[_az]]),Table1[[#This Row],[_ax]])*180/PI()</f>
        <v>-2.3171654982412409</v>
      </c>
    </row>
    <row r="2325" spans="1:21" x14ac:dyDescent="0.25">
      <c r="A2325" t="s">
        <v>2</v>
      </c>
      <c r="B2325" t="s">
        <v>1</v>
      </c>
      <c r="C2325" t="s">
        <v>4</v>
      </c>
      <c r="D2325" t="s">
        <v>5</v>
      </c>
      <c r="E2325">
        <v>-228</v>
      </c>
      <c r="F2325">
        <v>8279</v>
      </c>
      <c r="G2325">
        <v>974</v>
      </c>
      <c r="H2325">
        <v>4</v>
      </c>
      <c r="I2325">
        <v>-2</v>
      </c>
      <c r="J2325">
        <v>-16</v>
      </c>
      <c r="K2325">
        <v>1360</v>
      </c>
      <c r="L2325">
        <v>-39</v>
      </c>
      <c r="M2325">
        <v>101</v>
      </c>
      <c r="N2325">
        <v>-177</v>
      </c>
      <c r="O2325">
        <v>521813</v>
      </c>
      <c r="P2325">
        <f>(Table1[[#This Row],[ax]]-E$1)/E$2</f>
        <v>-4.1879096868171886E-2</v>
      </c>
      <c r="Q2325">
        <f>(Table1[[#This Row],[ay]]-F$1)/F$2</f>
        <v>0.99259978163290064</v>
      </c>
      <c r="R2325">
        <f>(Table1[[#This Row],[az]]-G$1)/G$2</f>
        <v>-1.5615615615615615E-3</v>
      </c>
      <c r="S2325">
        <f>SQRT(Table1[[#This Row],[_ax]]*Table1[[#This Row],[_ax]]+Table1[[#This Row],[_ay]]*Table1[[#This Row],[_ay]]+Table1[[#This Row],[_az]]*Table1[[#This Row],[_az]])</f>
        <v>0.99348408327797899</v>
      </c>
      <c r="T2325" s="1">
        <f>ATAN2(Table1[[#This Row],[_az]],Table1[[#This Row],[_ay]])*180/PI()</f>
        <v>90.09013785290955</v>
      </c>
      <c r="U2325" s="1">
        <f>ATAN2(SQRT(Table1[[#This Row],[_ay]]*Table1[[#This Row],[_ay]]+Table1[[#This Row],[_az]]*Table1[[#This Row],[_az]]),Table1[[#This Row],[_ax]])*180/PI()</f>
        <v>-2.415948817126309</v>
      </c>
    </row>
    <row r="2326" spans="1:21" x14ac:dyDescent="0.25">
      <c r="A2326" t="s">
        <v>2</v>
      </c>
      <c r="B2326" t="s">
        <v>1</v>
      </c>
      <c r="C2326" t="s">
        <v>4</v>
      </c>
      <c r="D2326" t="s">
        <v>5</v>
      </c>
      <c r="E2326">
        <v>-221</v>
      </c>
      <c r="F2326">
        <v>8271</v>
      </c>
      <c r="G2326">
        <v>969</v>
      </c>
      <c r="H2326">
        <v>4</v>
      </c>
      <c r="I2326">
        <v>-1</v>
      </c>
      <c r="J2326">
        <v>-17</v>
      </c>
      <c r="K2326">
        <v>1360</v>
      </c>
      <c r="L2326">
        <v>-46</v>
      </c>
      <c r="M2326">
        <v>92</v>
      </c>
      <c r="N2326">
        <v>-182</v>
      </c>
      <c r="O2326">
        <v>521863</v>
      </c>
      <c r="P2326">
        <f>(Table1[[#This Row],[ax]]-E$1)/E$2</f>
        <v>-4.1029376062151006E-2</v>
      </c>
      <c r="Q2326">
        <f>(Table1[[#This Row],[ay]]-F$1)/F$2</f>
        <v>0.99162926119131389</v>
      </c>
      <c r="R2326">
        <f>(Table1[[#This Row],[az]]-G$1)/G$2</f>
        <v>-2.1621621621621622E-3</v>
      </c>
      <c r="S2326">
        <f>SQRT(Table1[[#This Row],[_ax]]*Table1[[#This Row],[_ax]]+Table1[[#This Row],[_ay]]*Table1[[#This Row],[_ay]]+Table1[[#This Row],[_az]]*Table1[[#This Row],[_az]])</f>
        <v>0.99248006342500206</v>
      </c>
      <c r="T2326" s="1">
        <f>ATAN2(Table1[[#This Row],[_az]],Table1[[#This Row],[_ay]])*180/PI()</f>
        <v>90.124928312467475</v>
      </c>
      <c r="U2326" s="1">
        <f>ATAN2(SQRT(Table1[[#This Row],[_ay]]*Table1[[#This Row],[_ay]]+Table1[[#This Row],[_az]]*Table1[[#This Row],[_az]]),Table1[[#This Row],[_ax]])*180/PI()</f>
        <v>-2.3692971597833012</v>
      </c>
    </row>
    <row r="2327" spans="1:21" x14ac:dyDescent="0.25">
      <c r="A2327" t="s">
        <v>2</v>
      </c>
      <c r="B2327" t="s">
        <v>1</v>
      </c>
      <c r="C2327" t="s">
        <v>4</v>
      </c>
      <c r="D2327" t="s">
        <v>5</v>
      </c>
      <c r="E2327">
        <v>-233</v>
      </c>
      <c r="F2327">
        <v>8285</v>
      </c>
      <c r="G2327">
        <v>961</v>
      </c>
      <c r="H2327">
        <v>4</v>
      </c>
      <c r="I2327">
        <v>-2</v>
      </c>
      <c r="J2327">
        <v>-15</v>
      </c>
      <c r="K2327">
        <v>1359</v>
      </c>
      <c r="L2327">
        <v>-45</v>
      </c>
      <c r="M2327">
        <v>95</v>
      </c>
      <c r="N2327">
        <v>-179</v>
      </c>
      <c r="O2327">
        <v>521913</v>
      </c>
      <c r="P2327">
        <f>(Table1[[#This Row],[ax]]-E$1)/E$2</f>
        <v>-4.2486040301043942E-2</v>
      </c>
      <c r="Q2327">
        <f>(Table1[[#This Row],[ay]]-F$1)/F$2</f>
        <v>0.99332767196409077</v>
      </c>
      <c r="R2327">
        <f>(Table1[[#This Row],[az]]-G$1)/G$2</f>
        <v>-3.123123123123123E-3</v>
      </c>
      <c r="S2327">
        <f>SQRT(Table1[[#This Row],[_ax]]*Table1[[#This Row],[_ax]]+Table1[[#This Row],[_ay]]*Table1[[#This Row],[_ay]]+Table1[[#This Row],[_az]]*Table1[[#This Row],[_az]])</f>
        <v>0.99424075625982278</v>
      </c>
      <c r="T2327" s="1">
        <f>ATAN2(Table1[[#This Row],[_az]],Table1[[#This Row],[_ay]])*180/PI()</f>
        <v>90.180143158469392</v>
      </c>
      <c r="U2327" s="1">
        <f>ATAN2(SQRT(Table1[[#This Row],[_ay]]*Table1[[#This Row],[_ay]]+Table1[[#This Row],[_az]]*Table1[[#This Row],[_az]]),Table1[[#This Row],[_ax]])*180/PI()</f>
        <v>-2.4491173149081318</v>
      </c>
    </row>
    <row r="2328" spans="1:21" x14ac:dyDescent="0.25">
      <c r="A2328" t="s">
        <v>2</v>
      </c>
      <c r="B2328" t="s">
        <v>1</v>
      </c>
      <c r="C2328" t="s">
        <v>4</v>
      </c>
      <c r="D2328" t="s">
        <v>5</v>
      </c>
      <c r="E2328">
        <v>-231</v>
      </c>
      <c r="F2328">
        <v>8283</v>
      </c>
      <c r="G2328">
        <v>973</v>
      </c>
      <c r="H2328">
        <v>2</v>
      </c>
      <c r="I2328">
        <v>-2</v>
      </c>
      <c r="J2328">
        <v>-15</v>
      </c>
      <c r="K2328">
        <v>1362</v>
      </c>
      <c r="L2328">
        <v>-55</v>
      </c>
      <c r="M2328">
        <v>93</v>
      </c>
      <c r="N2328">
        <v>-177</v>
      </c>
      <c r="O2328">
        <v>521963</v>
      </c>
      <c r="P2328">
        <f>(Table1[[#This Row],[ax]]-E$1)/E$2</f>
        <v>-4.2243262927895119E-2</v>
      </c>
      <c r="Q2328">
        <f>(Table1[[#This Row],[ay]]-F$1)/F$2</f>
        <v>0.99308504185369406</v>
      </c>
      <c r="R2328">
        <f>(Table1[[#This Row],[az]]-G$1)/G$2</f>
        <v>-1.6816816816816818E-3</v>
      </c>
      <c r="S2328">
        <f>SQRT(Table1[[#This Row],[_ax]]*Table1[[#This Row],[_ax]]+Table1[[#This Row],[_ay]]*Table1[[#This Row],[_ay]]+Table1[[#This Row],[_az]]*Table1[[#This Row],[_az]])</f>
        <v>0.99398451782189601</v>
      </c>
      <c r="T2328" s="1">
        <f>ATAN2(Table1[[#This Row],[_az]],Table1[[#This Row],[_ay]])*180/PI()</f>
        <v>90.097024088254386</v>
      </c>
      <c r="U2328" s="1">
        <f>ATAN2(SQRT(Table1[[#This Row],[_ay]]*Table1[[#This Row],[_ay]]+Table1[[#This Row],[_az]]*Table1[[#This Row],[_az]]),Table1[[#This Row],[_ax]])*180/PI()</f>
        <v>-2.4357420263852663</v>
      </c>
    </row>
    <row r="2329" spans="1:21" x14ac:dyDescent="0.25">
      <c r="A2329" t="s">
        <v>2</v>
      </c>
      <c r="B2329" t="s">
        <v>1</v>
      </c>
      <c r="C2329" t="s">
        <v>4</v>
      </c>
      <c r="D2329" t="s">
        <v>5</v>
      </c>
      <c r="E2329">
        <v>-219</v>
      </c>
      <c r="F2329">
        <v>8278</v>
      </c>
      <c r="G2329">
        <v>976</v>
      </c>
      <c r="H2329">
        <v>4</v>
      </c>
      <c r="I2329">
        <v>-2</v>
      </c>
      <c r="J2329">
        <v>-17</v>
      </c>
      <c r="K2329">
        <v>1360</v>
      </c>
      <c r="L2329">
        <v>-43</v>
      </c>
      <c r="M2329">
        <v>101</v>
      </c>
      <c r="N2329">
        <v>-181</v>
      </c>
      <c r="O2329">
        <v>522013</v>
      </c>
      <c r="P2329">
        <f>(Table1[[#This Row],[ax]]-E$1)/E$2</f>
        <v>-4.0786598689002182E-2</v>
      </c>
      <c r="Q2329">
        <f>(Table1[[#This Row],[ay]]-F$1)/F$2</f>
        <v>0.99247846657770233</v>
      </c>
      <c r="R2329">
        <f>(Table1[[#This Row],[az]]-G$1)/G$2</f>
        <v>-1.3213213213213214E-3</v>
      </c>
      <c r="S2329">
        <f>SQRT(Table1[[#This Row],[_ax]]*Table1[[#This Row],[_ax]]+Table1[[#This Row],[_ay]]*Table1[[#This Row],[_ay]]+Table1[[#This Row],[_az]]*Table1[[#This Row],[_az]])</f>
        <v>0.99331706878673909</v>
      </c>
      <c r="T2329" s="1">
        <f>ATAN2(Table1[[#This Row],[_az]],Table1[[#This Row],[_ay]])*180/PI()</f>
        <v>90.076279831667208</v>
      </c>
      <c r="U2329" s="1">
        <f>ATAN2(SQRT(Table1[[#This Row],[_ay]]*Table1[[#This Row],[_ay]]+Table1[[#This Row],[_az]]*Table1[[#This Row],[_az]]),Table1[[#This Row],[_ax]])*180/PI()</f>
        <v>-2.3532839705216184</v>
      </c>
    </row>
    <row r="2330" spans="1:21" x14ac:dyDescent="0.25">
      <c r="A2330" t="s">
        <v>2</v>
      </c>
      <c r="B2330" t="s">
        <v>1</v>
      </c>
      <c r="C2330" t="s">
        <v>4</v>
      </c>
      <c r="D2330" t="s">
        <v>5</v>
      </c>
      <c r="E2330">
        <v>-219</v>
      </c>
      <c r="F2330">
        <v>8276</v>
      </c>
      <c r="G2330">
        <v>975</v>
      </c>
      <c r="H2330">
        <v>4</v>
      </c>
      <c r="I2330">
        <v>-2</v>
      </c>
      <c r="J2330">
        <v>-17</v>
      </c>
      <c r="K2330">
        <v>1361</v>
      </c>
      <c r="L2330">
        <v>-42</v>
      </c>
      <c r="M2330">
        <v>98</v>
      </c>
      <c r="N2330">
        <v>-190</v>
      </c>
      <c r="O2330">
        <v>522063</v>
      </c>
      <c r="P2330">
        <f>(Table1[[#This Row],[ax]]-E$1)/E$2</f>
        <v>-4.0786598689002182E-2</v>
      </c>
      <c r="Q2330">
        <f>(Table1[[#This Row],[ay]]-F$1)/F$2</f>
        <v>0.99223583646730562</v>
      </c>
      <c r="R2330">
        <f>(Table1[[#This Row],[az]]-G$1)/G$2</f>
        <v>-1.4414414414414415E-3</v>
      </c>
      <c r="S2330">
        <f>SQRT(Table1[[#This Row],[_ax]]*Table1[[#This Row],[_ax]]+Table1[[#This Row],[_ay]]*Table1[[#This Row],[_ay]]+Table1[[#This Row],[_az]]*Table1[[#This Row],[_az]])</f>
        <v>0.99307481065427317</v>
      </c>
      <c r="T2330" s="1">
        <f>ATAN2(Table1[[#This Row],[_az]],Table1[[#This Row],[_ay]])*180/PI()</f>
        <v>90.083234700739879</v>
      </c>
      <c r="U2330" s="1">
        <f>ATAN2(SQRT(Table1[[#This Row],[_ay]]*Table1[[#This Row],[_ay]]+Table1[[#This Row],[_az]]*Table1[[#This Row],[_az]]),Table1[[#This Row],[_ax]])*180/PI()</f>
        <v>-2.3538583714494892</v>
      </c>
    </row>
    <row r="2331" spans="1:21" x14ac:dyDescent="0.25">
      <c r="A2331" t="s">
        <v>2</v>
      </c>
      <c r="B2331" t="s">
        <v>1</v>
      </c>
      <c r="C2331" t="s">
        <v>4</v>
      </c>
      <c r="D2331" t="s">
        <v>5</v>
      </c>
      <c r="E2331">
        <v>-223</v>
      </c>
      <c r="F2331">
        <v>8283</v>
      </c>
      <c r="G2331">
        <v>978</v>
      </c>
      <c r="H2331">
        <v>4</v>
      </c>
      <c r="I2331">
        <v>-1</v>
      </c>
      <c r="J2331">
        <v>-17</v>
      </c>
      <c r="K2331">
        <v>1362</v>
      </c>
      <c r="L2331">
        <v>-47</v>
      </c>
      <c r="M2331">
        <v>95</v>
      </c>
      <c r="N2331">
        <v>-179</v>
      </c>
      <c r="O2331">
        <v>522113</v>
      </c>
      <c r="P2331">
        <f>(Table1[[#This Row],[ax]]-E$1)/E$2</f>
        <v>-4.127215343529983E-2</v>
      </c>
      <c r="Q2331">
        <f>(Table1[[#This Row],[ay]]-F$1)/F$2</f>
        <v>0.99308504185369406</v>
      </c>
      <c r="R2331">
        <f>(Table1[[#This Row],[az]]-G$1)/G$2</f>
        <v>-1.0810810810810811E-3</v>
      </c>
      <c r="S2331">
        <f>SQRT(Table1[[#This Row],[_ax]]*Table1[[#This Row],[_ax]]+Table1[[#This Row],[_ay]]*Table1[[#This Row],[_ay]]+Table1[[#This Row],[_az]]*Table1[[#This Row],[_az]])</f>
        <v>0.99394288555180277</v>
      </c>
      <c r="T2331" s="1">
        <f>ATAN2(Table1[[#This Row],[_az]],Table1[[#This Row],[_ay]])*180/PI()</f>
        <v>90.062372663144259</v>
      </c>
      <c r="U2331" s="1">
        <f>ATAN2(SQRT(Table1[[#This Row],[_ay]]*Table1[[#This Row],[_ay]]+Table1[[#This Row],[_az]]*Table1[[#This Row],[_az]]),Table1[[#This Row],[_ax]])*180/PI()</f>
        <v>-2.3798150910761908</v>
      </c>
    </row>
    <row r="2332" spans="1:21" x14ac:dyDescent="0.25">
      <c r="A2332" t="s">
        <v>2</v>
      </c>
      <c r="B2332" t="s">
        <v>1</v>
      </c>
      <c r="C2332" t="s">
        <v>4</v>
      </c>
      <c r="D2332" t="s">
        <v>5</v>
      </c>
      <c r="E2332">
        <v>-237</v>
      </c>
      <c r="F2332">
        <v>8284</v>
      </c>
      <c r="G2332">
        <v>978</v>
      </c>
      <c r="H2332">
        <v>4</v>
      </c>
      <c r="I2332">
        <v>-2</v>
      </c>
      <c r="J2332">
        <v>-16</v>
      </c>
      <c r="K2332">
        <v>1359</v>
      </c>
      <c r="L2332">
        <v>-51</v>
      </c>
      <c r="M2332">
        <v>105</v>
      </c>
      <c r="N2332">
        <v>-185</v>
      </c>
      <c r="O2332">
        <v>522163</v>
      </c>
      <c r="P2332">
        <f>(Table1[[#This Row],[ax]]-E$1)/E$2</f>
        <v>-4.297159504734159E-2</v>
      </c>
      <c r="Q2332">
        <f>(Table1[[#This Row],[ay]]-F$1)/F$2</f>
        <v>0.99320635690889236</v>
      </c>
      <c r="R2332">
        <f>(Table1[[#This Row],[az]]-G$1)/G$2</f>
        <v>-1.0810810810810811E-3</v>
      </c>
      <c r="S2332">
        <f>SQRT(Table1[[#This Row],[_ax]]*Table1[[#This Row],[_ax]]+Table1[[#This Row],[_ay]]*Table1[[#This Row],[_ay]]+Table1[[#This Row],[_az]]*Table1[[#This Row],[_az]])</f>
        <v>0.9941361044250685</v>
      </c>
      <c r="T2332" s="1">
        <f>ATAN2(Table1[[#This Row],[_az]],Table1[[#This Row],[_ay]])*180/PI()</f>
        <v>90.062365044649823</v>
      </c>
      <c r="U2332" s="1">
        <f>ATAN2(SQRT(Table1[[#This Row],[_ay]]*Table1[[#This Row],[_ay]]+Table1[[#This Row],[_az]]*Table1[[#This Row],[_az]]),Table1[[#This Row],[_ax]])*180/PI()</f>
        <v>-2.4773855080346814</v>
      </c>
    </row>
    <row r="2333" spans="1:21" x14ac:dyDescent="0.25">
      <c r="A2333" t="s">
        <v>2</v>
      </c>
      <c r="B2333" t="s">
        <v>1</v>
      </c>
      <c r="C2333" t="s">
        <v>4</v>
      </c>
      <c r="D2333" t="s">
        <v>5</v>
      </c>
      <c r="E2333">
        <v>-230</v>
      </c>
      <c r="F2333">
        <v>8281</v>
      </c>
      <c r="G2333">
        <v>974</v>
      </c>
      <c r="H2333">
        <v>4</v>
      </c>
      <c r="I2333">
        <v>-1</v>
      </c>
      <c r="J2333">
        <v>-17</v>
      </c>
      <c r="K2333">
        <v>1360</v>
      </c>
      <c r="L2333">
        <v>-39</v>
      </c>
      <c r="M2333">
        <v>97</v>
      </c>
      <c r="N2333">
        <v>-173</v>
      </c>
      <c r="O2333">
        <v>522213</v>
      </c>
      <c r="P2333">
        <f>(Table1[[#This Row],[ax]]-E$1)/E$2</f>
        <v>-4.212187424132071E-2</v>
      </c>
      <c r="Q2333">
        <f>(Table1[[#This Row],[ay]]-F$1)/F$2</f>
        <v>0.99284241174329735</v>
      </c>
      <c r="R2333">
        <f>(Table1[[#This Row],[az]]-G$1)/G$2</f>
        <v>-1.5615615615615615E-3</v>
      </c>
      <c r="S2333">
        <f>SQRT(Table1[[#This Row],[_ax]]*Table1[[#This Row],[_ax]]+Table1[[#This Row],[_ay]]*Table1[[#This Row],[_ay]]+Table1[[#This Row],[_az]]*Table1[[#This Row],[_az]])</f>
        <v>0.99373675856353394</v>
      </c>
      <c r="T2333" s="1">
        <f>ATAN2(Table1[[#This Row],[_az]],Table1[[#This Row],[_ay]])*180/PI()</f>
        <v>90.090115825122581</v>
      </c>
      <c r="U2333" s="1">
        <f>ATAN2(SQRT(Table1[[#This Row],[_ay]]*Table1[[#This Row],[_ay]]+Table1[[#This Row],[_az]]*Table1[[#This Row],[_az]]),Table1[[#This Row],[_ax]])*180/PI()</f>
        <v>-2.4293444645311091</v>
      </c>
    </row>
    <row r="2334" spans="1:21" x14ac:dyDescent="0.25">
      <c r="A2334" t="s">
        <v>2</v>
      </c>
      <c r="B2334" t="s">
        <v>1</v>
      </c>
      <c r="C2334" t="s">
        <v>4</v>
      </c>
      <c r="D2334" t="s">
        <v>5</v>
      </c>
      <c r="E2334">
        <v>-216</v>
      </c>
      <c r="F2334">
        <v>8280</v>
      </c>
      <c r="G2334">
        <v>972</v>
      </c>
      <c r="H2334">
        <v>3</v>
      </c>
      <c r="I2334">
        <v>-2</v>
      </c>
      <c r="J2334">
        <v>-16</v>
      </c>
      <c r="K2334">
        <v>1363</v>
      </c>
      <c r="L2334">
        <v>-39</v>
      </c>
      <c r="M2334">
        <v>97</v>
      </c>
      <c r="N2334">
        <v>-183</v>
      </c>
      <c r="O2334">
        <v>522263</v>
      </c>
      <c r="P2334">
        <f>(Table1[[#This Row],[ax]]-E$1)/E$2</f>
        <v>-4.042243262927895E-2</v>
      </c>
      <c r="Q2334">
        <f>(Table1[[#This Row],[ay]]-F$1)/F$2</f>
        <v>0.99272109668809905</v>
      </c>
      <c r="R2334">
        <f>(Table1[[#This Row],[az]]-G$1)/G$2</f>
        <v>-1.8018018018018018E-3</v>
      </c>
      <c r="S2334">
        <f>SQRT(Table1[[#This Row],[_ax]]*Table1[[#This Row],[_ax]]+Table1[[#This Row],[_ay]]*Table1[[#This Row],[_ay]]+Table1[[#This Row],[_az]]*Table1[[#This Row],[_az]])</f>
        <v>0.99354536653291459</v>
      </c>
      <c r="T2334" s="1">
        <f>ATAN2(Table1[[#This Row],[_az]],Table1[[#This Row],[_ay]])*180/PI()</f>
        <v>90.103992476582619</v>
      </c>
      <c r="U2334" s="1">
        <f>ATAN2(SQRT(Table1[[#This Row],[_ay]]*Table1[[#This Row],[_ay]]+Table1[[#This Row],[_az]]*Table1[[#This Row],[_az]]),Table1[[#This Row],[_ax]])*180/PI()</f>
        <v>-2.3317246363485196</v>
      </c>
    </row>
    <row r="2335" spans="1:21" x14ac:dyDescent="0.25">
      <c r="A2335" t="s">
        <v>2</v>
      </c>
      <c r="B2335" t="s">
        <v>1</v>
      </c>
      <c r="C2335" t="s">
        <v>4</v>
      </c>
      <c r="D2335" t="s">
        <v>5</v>
      </c>
      <c r="E2335">
        <v>-220</v>
      </c>
      <c r="F2335">
        <v>8281</v>
      </c>
      <c r="G2335">
        <v>975</v>
      </c>
      <c r="H2335">
        <v>4</v>
      </c>
      <c r="I2335">
        <v>-1</v>
      </c>
      <c r="J2335">
        <v>-17</v>
      </c>
      <c r="K2335">
        <v>1361</v>
      </c>
      <c r="L2335">
        <v>-41</v>
      </c>
      <c r="M2335">
        <v>101</v>
      </c>
      <c r="N2335">
        <v>-181</v>
      </c>
      <c r="O2335">
        <v>522313</v>
      </c>
      <c r="P2335">
        <f>(Table1[[#This Row],[ax]]-E$1)/E$2</f>
        <v>-4.0907987375576597E-2</v>
      </c>
      <c r="Q2335">
        <f>(Table1[[#This Row],[ay]]-F$1)/F$2</f>
        <v>0.99284241174329735</v>
      </c>
      <c r="R2335">
        <f>(Table1[[#This Row],[az]]-G$1)/G$2</f>
        <v>-1.4414414414414415E-3</v>
      </c>
      <c r="S2335">
        <f>SQRT(Table1[[#This Row],[_ax]]*Table1[[#This Row],[_ax]]+Table1[[#This Row],[_ay]]*Table1[[#This Row],[_ay]]+Table1[[#This Row],[_az]]*Table1[[#This Row],[_az]])</f>
        <v>0.99368586371186574</v>
      </c>
      <c r="T2335" s="1">
        <f>ATAN2(Table1[[#This Row],[_az]],Table1[[#This Row],[_ay]])*180/PI()</f>
        <v>90.083183848721461</v>
      </c>
      <c r="U2335" s="1">
        <f>ATAN2(SQRT(Table1[[#This Row],[_ay]]*Table1[[#This Row],[_ay]]+Table1[[#This Row],[_az]]*Table1[[#This Row],[_az]]),Table1[[#This Row],[_ax]])*180/PI()</f>
        <v>-2.359415260171454</v>
      </c>
    </row>
    <row r="2336" spans="1:21" x14ac:dyDescent="0.25">
      <c r="A2336" t="s">
        <v>2</v>
      </c>
      <c r="B2336" t="s">
        <v>1</v>
      </c>
      <c r="C2336" t="s">
        <v>4</v>
      </c>
      <c r="D2336" t="s">
        <v>5</v>
      </c>
      <c r="E2336">
        <v>-219</v>
      </c>
      <c r="F2336">
        <v>8285</v>
      </c>
      <c r="G2336">
        <v>983</v>
      </c>
      <c r="H2336">
        <v>4</v>
      </c>
      <c r="I2336">
        <v>-1</v>
      </c>
      <c r="J2336">
        <v>-18</v>
      </c>
      <c r="K2336">
        <v>1360</v>
      </c>
      <c r="L2336">
        <v>-43</v>
      </c>
      <c r="M2336">
        <v>95</v>
      </c>
      <c r="N2336">
        <v>-181</v>
      </c>
      <c r="O2336">
        <v>522363</v>
      </c>
      <c r="P2336">
        <f>(Table1[[#This Row],[ax]]-E$1)/E$2</f>
        <v>-4.0786598689002182E-2</v>
      </c>
      <c r="Q2336">
        <f>(Table1[[#This Row],[ay]]-F$1)/F$2</f>
        <v>0.99332767196409077</v>
      </c>
      <c r="R2336">
        <f>(Table1[[#This Row],[az]]-G$1)/G$2</f>
        <v>-4.8048048048048047E-4</v>
      </c>
      <c r="S2336">
        <f>SQRT(Table1[[#This Row],[_ax]]*Table1[[#This Row],[_ax]]+Table1[[#This Row],[_ay]]*Table1[[#This Row],[_ay]]+Table1[[#This Row],[_az]]*Table1[[#This Row],[_az]])</f>
        <v>0.99416479588834272</v>
      </c>
      <c r="T2336" s="1">
        <f>ATAN2(Table1[[#This Row],[_az]],Table1[[#This Row],[_ay]])*180/PI()</f>
        <v>90.027714421232687</v>
      </c>
      <c r="U2336" s="1">
        <f>ATAN2(SQRT(Table1[[#This Row],[_ay]]*Table1[[#This Row],[_ay]]+Table1[[#This Row],[_az]]*Table1[[#This Row],[_az]]),Table1[[#This Row],[_ax]])*180/PI()</f>
        <v>-2.3512761910055473</v>
      </c>
    </row>
    <row r="2337" spans="1:21" x14ac:dyDescent="0.25">
      <c r="A2337" t="s">
        <v>2</v>
      </c>
      <c r="B2337" t="s">
        <v>1</v>
      </c>
      <c r="C2337" t="s">
        <v>4</v>
      </c>
      <c r="D2337" t="s">
        <v>5</v>
      </c>
      <c r="E2337">
        <v>-231</v>
      </c>
      <c r="F2337">
        <v>8284</v>
      </c>
      <c r="G2337">
        <v>992</v>
      </c>
      <c r="H2337">
        <v>4</v>
      </c>
      <c r="I2337">
        <v>-1</v>
      </c>
      <c r="J2337">
        <v>-17</v>
      </c>
      <c r="K2337">
        <v>1363</v>
      </c>
      <c r="L2337">
        <v>-50</v>
      </c>
      <c r="M2337">
        <v>98</v>
      </c>
      <c r="N2337">
        <v>-180</v>
      </c>
      <c r="O2337">
        <v>522413</v>
      </c>
      <c r="P2337">
        <f>(Table1[[#This Row],[ax]]-E$1)/E$2</f>
        <v>-4.2243262927895119E-2</v>
      </c>
      <c r="Q2337">
        <f>(Table1[[#This Row],[ay]]-F$1)/F$2</f>
        <v>0.99320635690889236</v>
      </c>
      <c r="R2337">
        <f>(Table1[[#This Row],[az]]-G$1)/G$2</f>
        <v>6.0060060060060057E-4</v>
      </c>
      <c r="S2337">
        <f>SQRT(Table1[[#This Row],[_ax]]*Table1[[#This Row],[_ax]]+Table1[[#This Row],[_ay]]*Table1[[#This Row],[_ay]]+Table1[[#This Row],[_az]]*Table1[[#This Row],[_az]])</f>
        <v>0.99410448212856917</v>
      </c>
      <c r="T2337" s="1">
        <f>ATAN2(Table1[[#This Row],[_az]],Table1[[#This Row],[_ay]])*180/PI()</f>
        <v>89.965352743512398</v>
      </c>
      <c r="U2337" s="1">
        <f>ATAN2(SQRT(Table1[[#This Row],[_ay]]*Table1[[#This Row],[_ay]]+Table1[[#This Row],[_az]]*Table1[[#This Row],[_az]]),Table1[[#This Row],[_ax]])*180/PI()</f>
        <v>-2.4354479142158176</v>
      </c>
    </row>
    <row r="2338" spans="1:21" x14ac:dyDescent="0.25">
      <c r="A2338" t="s">
        <v>2</v>
      </c>
      <c r="B2338" t="s">
        <v>1</v>
      </c>
      <c r="C2338" t="s">
        <v>4</v>
      </c>
      <c r="D2338" t="s">
        <v>5</v>
      </c>
      <c r="E2338">
        <v>-227</v>
      </c>
      <c r="F2338">
        <v>8281</v>
      </c>
      <c r="G2338">
        <v>976</v>
      </c>
      <c r="H2338">
        <v>4</v>
      </c>
      <c r="I2338">
        <v>-2</v>
      </c>
      <c r="J2338">
        <v>-14</v>
      </c>
      <c r="K2338">
        <v>1362</v>
      </c>
      <c r="L2338">
        <v>-45</v>
      </c>
      <c r="M2338">
        <v>99</v>
      </c>
      <c r="N2338">
        <v>-181</v>
      </c>
      <c r="O2338">
        <v>522463</v>
      </c>
      <c r="P2338">
        <f>(Table1[[#This Row],[ax]]-E$1)/E$2</f>
        <v>-4.1757708181597478E-2</v>
      </c>
      <c r="Q2338">
        <f>(Table1[[#This Row],[ay]]-F$1)/F$2</f>
        <v>0.99284241174329735</v>
      </c>
      <c r="R2338">
        <f>(Table1[[#This Row],[az]]-G$1)/G$2</f>
        <v>-1.3213213213213214E-3</v>
      </c>
      <c r="S2338">
        <f>SQRT(Table1[[#This Row],[_ax]]*Table1[[#This Row],[_ax]]+Table1[[#This Row],[_ay]]*Table1[[#This Row],[_ay]]+Table1[[#This Row],[_az]]*Table1[[#This Row],[_az]])</f>
        <v>0.99372104065419731</v>
      </c>
      <c r="T2338" s="1">
        <f>ATAN2(Table1[[#This Row],[_az]],Table1[[#This Row],[_ay]])*180/PI()</f>
        <v>90.076251869885112</v>
      </c>
      <c r="U2338" s="1">
        <f>ATAN2(SQRT(Table1[[#This Row],[_ay]]*Table1[[#This Row],[_ay]]+Table1[[#This Row],[_az]]*Table1[[#This Row],[_az]]),Table1[[#This Row],[_ax]])*180/PI()</f>
        <v>-2.4083671698284221</v>
      </c>
    </row>
    <row r="2339" spans="1:21" x14ac:dyDescent="0.25">
      <c r="A2339" t="s">
        <v>2</v>
      </c>
      <c r="B2339" t="s">
        <v>1</v>
      </c>
      <c r="C2339" t="s">
        <v>4</v>
      </c>
      <c r="D2339" t="s">
        <v>5</v>
      </c>
      <c r="E2339">
        <v>-223</v>
      </c>
      <c r="F2339">
        <v>8279</v>
      </c>
      <c r="G2339">
        <v>976</v>
      </c>
      <c r="H2339">
        <v>4</v>
      </c>
      <c r="I2339">
        <v>-2</v>
      </c>
      <c r="J2339">
        <v>-16</v>
      </c>
      <c r="K2339">
        <v>1357</v>
      </c>
      <c r="L2339">
        <v>-40</v>
      </c>
      <c r="M2339">
        <v>98</v>
      </c>
      <c r="N2339">
        <v>-178</v>
      </c>
      <c r="O2339">
        <v>522513</v>
      </c>
      <c r="P2339">
        <f>(Table1[[#This Row],[ax]]-E$1)/E$2</f>
        <v>-4.127215343529983E-2</v>
      </c>
      <c r="Q2339">
        <f>(Table1[[#This Row],[ay]]-F$1)/F$2</f>
        <v>0.99259978163290064</v>
      </c>
      <c r="R2339">
        <f>(Table1[[#This Row],[az]]-G$1)/G$2</f>
        <v>-1.3213213213213214E-3</v>
      </c>
      <c r="S2339">
        <f>SQRT(Table1[[#This Row],[_ax]]*Table1[[#This Row],[_ax]]+Table1[[#This Row],[_ay]]*Table1[[#This Row],[_ay]]+Table1[[#This Row],[_az]]*Table1[[#This Row],[_az]])</f>
        <v>0.99345833482683266</v>
      </c>
      <c r="T2339" s="1">
        <f>ATAN2(Table1[[#This Row],[_az]],Table1[[#This Row],[_ay]])*180/PI()</f>
        <v>90.076270508794877</v>
      </c>
      <c r="U2339" s="1">
        <f>ATAN2(SQRT(Table1[[#This Row],[_ay]]*Table1[[#This Row],[_ay]]+Table1[[#This Row],[_az]]*Table1[[#This Row],[_az]]),Table1[[#This Row],[_ax]])*180/PI()</f>
        <v>-2.3809764937912155</v>
      </c>
    </row>
    <row r="2340" spans="1:21" x14ac:dyDescent="0.25">
      <c r="A2340" t="s">
        <v>2</v>
      </c>
      <c r="B2340" t="s">
        <v>1</v>
      </c>
      <c r="C2340" t="s">
        <v>4</v>
      </c>
      <c r="D2340" t="s">
        <v>5</v>
      </c>
      <c r="E2340">
        <v>-220</v>
      </c>
      <c r="F2340">
        <v>8281</v>
      </c>
      <c r="G2340">
        <v>979</v>
      </c>
      <c r="H2340">
        <v>5</v>
      </c>
      <c r="I2340">
        <v>-2</v>
      </c>
      <c r="J2340">
        <v>-15</v>
      </c>
      <c r="K2340">
        <v>1362</v>
      </c>
      <c r="L2340">
        <v>-48</v>
      </c>
      <c r="M2340">
        <v>94</v>
      </c>
      <c r="N2340">
        <v>-172</v>
      </c>
      <c r="O2340">
        <v>522563</v>
      </c>
      <c r="P2340">
        <f>(Table1[[#This Row],[ax]]-E$1)/E$2</f>
        <v>-4.0907987375576597E-2</v>
      </c>
      <c r="Q2340">
        <f>(Table1[[#This Row],[ay]]-F$1)/F$2</f>
        <v>0.99284241174329735</v>
      </c>
      <c r="R2340">
        <f>(Table1[[#This Row],[az]]-G$1)/G$2</f>
        <v>-9.6096096096096094E-4</v>
      </c>
      <c r="S2340">
        <f>SQRT(Table1[[#This Row],[_ax]]*Table1[[#This Row],[_ax]]+Table1[[#This Row],[_ay]]*Table1[[#This Row],[_ay]]+Table1[[#This Row],[_az]]*Table1[[#This Row],[_az]])</f>
        <v>0.993685282890582</v>
      </c>
      <c r="T2340" s="1">
        <f>ATAN2(Table1[[#This Row],[_az]],Table1[[#This Row],[_ay]])*180/PI()</f>
        <v>90.055455920794088</v>
      </c>
      <c r="U2340" s="1">
        <f>ATAN2(SQRT(Table1[[#This Row],[_ay]]*Table1[[#This Row],[_ay]]+Table1[[#This Row],[_az]]*Table1[[#This Row],[_az]]),Table1[[#This Row],[_ax]])*180/PI()</f>
        <v>-2.3594166400587997</v>
      </c>
    </row>
    <row r="2341" spans="1:21" x14ac:dyDescent="0.25">
      <c r="A2341" t="s">
        <v>2</v>
      </c>
      <c r="B2341" t="s">
        <v>1</v>
      </c>
      <c r="C2341" t="s">
        <v>4</v>
      </c>
      <c r="D2341" t="s">
        <v>5</v>
      </c>
      <c r="E2341">
        <v>-221</v>
      </c>
      <c r="F2341">
        <v>8283</v>
      </c>
      <c r="G2341">
        <v>974</v>
      </c>
      <c r="H2341">
        <v>4</v>
      </c>
      <c r="I2341">
        <v>-1</v>
      </c>
      <c r="J2341">
        <v>-18</v>
      </c>
      <c r="K2341">
        <v>1361</v>
      </c>
      <c r="L2341">
        <v>-35</v>
      </c>
      <c r="M2341">
        <v>99</v>
      </c>
      <c r="N2341">
        <v>-181</v>
      </c>
      <c r="O2341">
        <v>522613</v>
      </c>
      <c r="P2341">
        <f>(Table1[[#This Row],[ax]]-E$1)/E$2</f>
        <v>-4.1029376062151006E-2</v>
      </c>
      <c r="Q2341">
        <f>(Table1[[#This Row],[ay]]-F$1)/F$2</f>
        <v>0.99308504185369406</v>
      </c>
      <c r="R2341">
        <f>(Table1[[#This Row],[az]]-G$1)/G$2</f>
        <v>-1.5615615615615615E-3</v>
      </c>
      <c r="S2341">
        <f>SQRT(Table1[[#This Row],[_ax]]*Table1[[#This Row],[_ax]]+Table1[[#This Row],[_ay]]*Table1[[#This Row],[_ay]]+Table1[[#This Row],[_az]]*Table1[[#This Row],[_az]])</f>
        <v>0.99393347288845912</v>
      </c>
      <c r="T2341" s="1">
        <f>ATAN2(Table1[[#This Row],[_az]],Table1[[#This Row],[_ay]])*180/PI()</f>
        <v>90.09009380809924</v>
      </c>
      <c r="U2341" s="1">
        <f>ATAN2(SQRT(Table1[[#This Row],[_ay]]*Table1[[#This Row],[_ay]]+Table1[[#This Row],[_az]]*Table1[[#This Row],[_az]]),Table1[[#This Row],[_ax]])*180/PI()</f>
        <v>-2.3658306111069041</v>
      </c>
    </row>
    <row r="2342" spans="1:21" x14ac:dyDescent="0.25">
      <c r="A2342" t="s">
        <v>2</v>
      </c>
      <c r="B2342" t="s">
        <v>1</v>
      </c>
      <c r="C2342" t="s">
        <v>4</v>
      </c>
      <c r="D2342" t="s">
        <v>5</v>
      </c>
      <c r="E2342">
        <v>-227</v>
      </c>
      <c r="F2342">
        <v>8285</v>
      </c>
      <c r="G2342">
        <v>974</v>
      </c>
      <c r="H2342">
        <v>4</v>
      </c>
      <c r="I2342">
        <v>-1</v>
      </c>
      <c r="J2342">
        <v>-18</v>
      </c>
      <c r="K2342">
        <v>1361</v>
      </c>
      <c r="L2342">
        <v>-46</v>
      </c>
      <c r="M2342">
        <v>100</v>
      </c>
      <c r="N2342">
        <v>-180</v>
      </c>
      <c r="O2342">
        <v>522663</v>
      </c>
      <c r="P2342">
        <f>(Table1[[#This Row],[ax]]-E$1)/E$2</f>
        <v>-4.1757708181597478E-2</v>
      </c>
      <c r="Q2342">
        <f>(Table1[[#This Row],[ay]]-F$1)/F$2</f>
        <v>0.99332767196409077</v>
      </c>
      <c r="R2342">
        <f>(Table1[[#This Row],[az]]-G$1)/G$2</f>
        <v>-1.5615615615615615E-3</v>
      </c>
      <c r="S2342">
        <f>SQRT(Table1[[#This Row],[_ax]]*Table1[[#This Row],[_ax]]+Table1[[#This Row],[_ay]]*Table1[[#This Row],[_ay]]+Table1[[#This Row],[_az]]*Table1[[#This Row],[_az]])</f>
        <v>0.99420622033695316</v>
      </c>
      <c r="T2342" s="1">
        <f>ATAN2(Table1[[#This Row],[_az]],Table1[[#This Row],[_ay]])*180/PI()</f>
        <v>90.090071801831598</v>
      </c>
      <c r="U2342" s="1">
        <f>ATAN2(SQRT(Table1[[#This Row],[_ay]]*Table1[[#This Row],[_ay]]+Table1[[#This Row],[_az]]*Table1[[#This Row],[_az]]),Table1[[#This Row],[_ax]])*180/PI()</f>
        <v>-2.4071911774024715</v>
      </c>
    </row>
    <row r="2343" spans="1:21" x14ac:dyDescent="0.25">
      <c r="A2343" t="s">
        <v>2</v>
      </c>
      <c r="B2343" t="s">
        <v>1</v>
      </c>
      <c r="C2343" t="s">
        <v>4</v>
      </c>
      <c r="D2343" t="s">
        <v>5</v>
      </c>
      <c r="E2343">
        <v>-230</v>
      </c>
      <c r="F2343">
        <v>8285</v>
      </c>
      <c r="G2343">
        <v>970</v>
      </c>
      <c r="H2343">
        <v>3</v>
      </c>
      <c r="I2343">
        <v>-1</v>
      </c>
      <c r="J2343">
        <v>-17</v>
      </c>
      <c r="K2343">
        <v>1362</v>
      </c>
      <c r="L2343">
        <v>-39</v>
      </c>
      <c r="M2343">
        <v>101</v>
      </c>
      <c r="N2343">
        <v>-181</v>
      </c>
      <c r="O2343">
        <v>522713</v>
      </c>
      <c r="P2343">
        <f>(Table1[[#This Row],[ax]]-E$1)/E$2</f>
        <v>-4.212187424132071E-2</v>
      </c>
      <c r="Q2343">
        <f>(Table1[[#This Row],[ay]]-F$1)/F$2</f>
        <v>0.99332767196409077</v>
      </c>
      <c r="R2343">
        <f>(Table1[[#This Row],[az]]-G$1)/G$2</f>
        <v>-2.0420420420420421E-3</v>
      </c>
      <c r="S2343">
        <f>SQRT(Table1[[#This Row],[_ax]]*Table1[[#This Row],[_ax]]+Table1[[#This Row],[_ay]]*Table1[[#This Row],[_ay]]+Table1[[#This Row],[_az]]*Table1[[#This Row],[_az]])</f>
        <v>0.99422245303297363</v>
      </c>
      <c r="T2343" s="1">
        <f>ATAN2(Table1[[#This Row],[_az]],Table1[[#This Row],[_ay]])*180/PI()</f>
        <v>90.117786133498313</v>
      </c>
      <c r="U2343" s="1">
        <f>ATAN2(SQRT(Table1[[#This Row],[_ay]]*Table1[[#This Row],[_ay]]+Table1[[#This Row],[_az]]*Table1[[#This Row],[_az]]),Table1[[#This Row],[_ax]])*180/PI()</f>
        <v>-2.4281569775360961</v>
      </c>
    </row>
    <row r="2344" spans="1:21" x14ac:dyDescent="0.25">
      <c r="A2344" t="s">
        <v>2</v>
      </c>
      <c r="B2344" t="s">
        <v>1</v>
      </c>
      <c r="C2344" t="s">
        <v>4</v>
      </c>
      <c r="D2344" t="s">
        <v>5</v>
      </c>
      <c r="E2344">
        <v>-230</v>
      </c>
      <c r="F2344">
        <v>8286</v>
      </c>
      <c r="G2344">
        <v>975</v>
      </c>
      <c r="H2344">
        <v>3</v>
      </c>
      <c r="I2344">
        <v>-1</v>
      </c>
      <c r="J2344">
        <v>-16</v>
      </c>
      <c r="K2344">
        <v>1363</v>
      </c>
      <c r="L2344">
        <v>-41</v>
      </c>
      <c r="M2344">
        <v>99</v>
      </c>
      <c r="N2344">
        <v>-187</v>
      </c>
      <c r="O2344">
        <v>522763</v>
      </c>
      <c r="P2344">
        <f>(Table1[[#This Row],[ax]]-E$1)/E$2</f>
        <v>-4.212187424132071E-2</v>
      </c>
      <c r="Q2344">
        <f>(Table1[[#This Row],[ay]]-F$1)/F$2</f>
        <v>0.99344898701928908</v>
      </c>
      <c r="R2344">
        <f>(Table1[[#This Row],[az]]-G$1)/G$2</f>
        <v>-1.4414414414414415E-3</v>
      </c>
      <c r="S2344">
        <f>SQRT(Table1[[#This Row],[_ax]]*Table1[[#This Row],[_ax]]+Table1[[#This Row],[_ay]]*Table1[[#This Row],[_ay]]+Table1[[#This Row],[_az]]*Table1[[#This Row],[_az]])</f>
        <v>0.99434260687787202</v>
      </c>
      <c r="T2344" s="1">
        <f>ATAN2(Table1[[#This Row],[_az]],Table1[[#This Row],[_ay]])*180/PI()</f>
        <v>90.083133058800868</v>
      </c>
      <c r="U2344" s="1">
        <f>ATAN2(SQRT(Table1[[#This Row],[_ay]]*Table1[[#This Row],[_ay]]+Table1[[#This Row],[_az]]*Table1[[#This Row],[_az]]),Table1[[#This Row],[_ax]])*180/PI()</f>
        <v>-2.4278633894388828</v>
      </c>
    </row>
    <row r="2345" spans="1:21" x14ac:dyDescent="0.25">
      <c r="A2345" t="s">
        <v>2</v>
      </c>
      <c r="B2345" t="s">
        <v>1</v>
      </c>
      <c r="C2345" t="s">
        <v>4</v>
      </c>
      <c r="D2345" t="s">
        <v>5</v>
      </c>
      <c r="E2345">
        <v>-224</v>
      </c>
      <c r="F2345">
        <v>8277</v>
      </c>
      <c r="G2345">
        <v>970</v>
      </c>
      <c r="H2345">
        <v>4</v>
      </c>
      <c r="I2345">
        <v>-1</v>
      </c>
      <c r="J2345">
        <v>-15</v>
      </c>
      <c r="K2345">
        <v>1361</v>
      </c>
      <c r="L2345">
        <v>-39</v>
      </c>
      <c r="M2345">
        <v>93</v>
      </c>
      <c r="N2345">
        <v>-173</v>
      </c>
      <c r="O2345">
        <v>522813</v>
      </c>
      <c r="P2345">
        <f>(Table1[[#This Row],[ax]]-E$1)/E$2</f>
        <v>-4.1393542121874238E-2</v>
      </c>
      <c r="Q2345">
        <f>(Table1[[#This Row],[ay]]-F$1)/F$2</f>
        <v>0.99235715152250392</v>
      </c>
      <c r="R2345">
        <f>(Table1[[#This Row],[az]]-G$1)/G$2</f>
        <v>-2.0420420420420421E-3</v>
      </c>
      <c r="S2345">
        <f>SQRT(Table1[[#This Row],[_ax]]*Table1[[#This Row],[_ax]]+Table1[[#This Row],[_ay]]*Table1[[#This Row],[_ay]]+Table1[[#This Row],[_az]]*Table1[[#This Row],[_az]])</f>
        <v>0.99322218634248938</v>
      </c>
      <c r="T2345" s="1">
        <f>ATAN2(Table1[[#This Row],[_az]],Table1[[#This Row],[_ay]])*180/PI()</f>
        <v>90.117901327435874</v>
      </c>
      <c r="U2345" s="1">
        <f>ATAN2(SQRT(Table1[[#This Row],[_ay]]*Table1[[#This Row],[_ay]]+Table1[[#This Row],[_az]]*Table1[[#This Row],[_az]]),Table1[[#This Row],[_ax]])*180/PI()</f>
        <v>-2.3885515134955826</v>
      </c>
    </row>
    <row r="2346" spans="1:21" x14ac:dyDescent="0.25">
      <c r="A2346" t="s">
        <v>2</v>
      </c>
      <c r="B2346" t="s">
        <v>1</v>
      </c>
      <c r="C2346" t="s">
        <v>4</v>
      </c>
      <c r="D2346" t="s">
        <v>5</v>
      </c>
      <c r="E2346">
        <v>-222</v>
      </c>
      <c r="F2346">
        <v>8278</v>
      </c>
      <c r="G2346">
        <v>978</v>
      </c>
      <c r="H2346">
        <v>2</v>
      </c>
      <c r="I2346">
        <v>-1</v>
      </c>
      <c r="J2346">
        <v>-16</v>
      </c>
      <c r="K2346">
        <v>1363</v>
      </c>
      <c r="L2346">
        <v>-44</v>
      </c>
      <c r="M2346">
        <v>102</v>
      </c>
      <c r="N2346">
        <v>-178</v>
      </c>
      <c r="O2346">
        <v>522863</v>
      </c>
      <c r="P2346">
        <f>(Table1[[#This Row],[ax]]-E$1)/E$2</f>
        <v>-4.1150764748725421E-2</v>
      </c>
      <c r="Q2346">
        <f>(Table1[[#This Row],[ay]]-F$1)/F$2</f>
        <v>0.99247846657770233</v>
      </c>
      <c r="R2346">
        <f>(Table1[[#This Row],[az]]-G$1)/G$2</f>
        <v>-1.0810810810810811E-3</v>
      </c>
      <c r="S2346">
        <f>SQRT(Table1[[#This Row],[_ax]]*Table1[[#This Row],[_ax]]+Table1[[#This Row],[_ay]]*Table1[[#This Row],[_ay]]+Table1[[#This Row],[_az]]*Table1[[#This Row],[_az]])</f>
        <v>0.99333179793870297</v>
      </c>
      <c r="T2346" s="1">
        <f>ATAN2(Table1[[#This Row],[_az]],Table1[[#This Row],[_ay]])*180/PI()</f>
        <v>90.062410783553617</v>
      </c>
      <c r="U2346" s="1">
        <f>ATAN2(SQRT(Table1[[#This Row],[_ay]]*Table1[[#This Row],[_ay]]+Table1[[#This Row],[_az]]*Table1[[#This Row],[_az]]),Table1[[#This Row],[_ax]])*180/PI()</f>
        <v>-2.3742721901676664</v>
      </c>
    </row>
    <row r="2347" spans="1:21" x14ac:dyDescent="0.25">
      <c r="A2347" t="s">
        <v>2</v>
      </c>
      <c r="B2347" t="s">
        <v>1</v>
      </c>
      <c r="C2347" t="s">
        <v>4</v>
      </c>
      <c r="D2347" t="s">
        <v>5</v>
      </c>
      <c r="E2347">
        <v>-234</v>
      </c>
      <c r="F2347">
        <v>8285</v>
      </c>
      <c r="G2347">
        <v>981</v>
      </c>
      <c r="H2347">
        <v>4</v>
      </c>
      <c r="I2347">
        <v>-1</v>
      </c>
      <c r="J2347">
        <v>-17</v>
      </c>
      <c r="K2347">
        <v>1361</v>
      </c>
      <c r="L2347">
        <v>-51</v>
      </c>
      <c r="M2347">
        <v>99</v>
      </c>
      <c r="N2347">
        <v>-183</v>
      </c>
      <c r="O2347">
        <v>522913</v>
      </c>
      <c r="P2347">
        <f>(Table1[[#This Row],[ax]]-E$1)/E$2</f>
        <v>-4.2607428987618351E-2</v>
      </c>
      <c r="Q2347">
        <f>(Table1[[#This Row],[ay]]-F$1)/F$2</f>
        <v>0.99332767196409077</v>
      </c>
      <c r="R2347">
        <f>(Table1[[#This Row],[az]]-G$1)/G$2</f>
        <v>-7.2072072072072073E-4</v>
      </c>
      <c r="S2347">
        <f>SQRT(Table1[[#This Row],[_ax]]*Table1[[#This Row],[_ax]]+Table1[[#This Row],[_ay]]*Table1[[#This Row],[_ay]]+Table1[[#This Row],[_az]]*Table1[[#This Row],[_az]])</f>
        <v>0.9942413068932977</v>
      </c>
      <c r="T2347" s="1">
        <f>ATAN2(Table1[[#This Row],[_az]],Table1[[#This Row],[_ay]])*180/PI()</f>
        <v>90.041571627796259</v>
      </c>
      <c r="U2347" s="1">
        <f>ATAN2(SQRT(Table1[[#This Row],[_ay]]*Table1[[#This Row],[_ay]]+Table1[[#This Row],[_az]]*Table1[[#This Row],[_az]]),Table1[[#This Row],[_ax]])*180/PI()</f>
        <v>-2.4561177151063327</v>
      </c>
    </row>
    <row r="2348" spans="1:21" x14ac:dyDescent="0.25">
      <c r="A2348" t="s">
        <v>2</v>
      </c>
      <c r="B2348" t="s">
        <v>1</v>
      </c>
      <c r="C2348" t="s">
        <v>4</v>
      </c>
      <c r="D2348" t="s">
        <v>5</v>
      </c>
      <c r="E2348">
        <v>-234</v>
      </c>
      <c r="F2348">
        <v>8286</v>
      </c>
      <c r="G2348">
        <v>978</v>
      </c>
      <c r="H2348">
        <v>4</v>
      </c>
      <c r="I2348">
        <v>-1</v>
      </c>
      <c r="J2348">
        <v>-17</v>
      </c>
      <c r="K2348">
        <v>1362</v>
      </c>
      <c r="L2348">
        <v>-46</v>
      </c>
      <c r="M2348">
        <v>90</v>
      </c>
      <c r="N2348">
        <v>-180</v>
      </c>
      <c r="O2348">
        <v>522963</v>
      </c>
      <c r="P2348">
        <f>(Table1[[#This Row],[ax]]-E$1)/E$2</f>
        <v>-4.2607428987618351E-2</v>
      </c>
      <c r="Q2348">
        <f>(Table1[[#This Row],[ay]]-F$1)/F$2</f>
        <v>0.99344898701928908</v>
      </c>
      <c r="R2348">
        <f>(Table1[[#This Row],[az]]-G$1)/G$2</f>
        <v>-1.0810810810810811E-3</v>
      </c>
      <c r="S2348">
        <f>SQRT(Table1[[#This Row],[_ax]]*Table1[[#This Row],[_ax]]+Table1[[#This Row],[_ay]]*Table1[[#This Row],[_ay]]+Table1[[#This Row],[_az]]*Table1[[#This Row],[_az]])</f>
        <v>0.99436283697194272</v>
      </c>
      <c r="T2348" s="1">
        <f>ATAN2(Table1[[#This Row],[_az]],Table1[[#This Row],[_ay]])*180/PI()</f>
        <v>90.062349813242946</v>
      </c>
      <c r="U2348" s="1">
        <f>ATAN2(SQRT(Table1[[#This Row],[_ay]]*Table1[[#This Row],[_ay]]+Table1[[#This Row],[_az]]*Table1[[#This Row],[_az]]),Table1[[#This Row],[_ax]])*180/PI()</f>
        <v>-2.4558173467637272</v>
      </c>
    </row>
    <row r="2349" spans="1:21" x14ac:dyDescent="0.25">
      <c r="A2349" t="s">
        <v>2</v>
      </c>
      <c r="B2349" t="s">
        <v>1</v>
      </c>
      <c r="C2349" t="s">
        <v>4</v>
      </c>
      <c r="D2349" t="s">
        <v>5</v>
      </c>
      <c r="E2349">
        <v>-232</v>
      </c>
      <c r="F2349">
        <v>8290</v>
      </c>
      <c r="G2349">
        <v>976</v>
      </c>
      <c r="H2349">
        <v>5</v>
      </c>
      <c r="I2349">
        <v>-2</v>
      </c>
      <c r="J2349">
        <v>-15</v>
      </c>
      <c r="K2349">
        <v>1360</v>
      </c>
      <c r="L2349">
        <v>-44</v>
      </c>
      <c r="M2349">
        <v>96</v>
      </c>
      <c r="N2349">
        <v>-182</v>
      </c>
      <c r="O2349">
        <v>523013</v>
      </c>
      <c r="P2349">
        <f>(Table1[[#This Row],[ax]]-E$1)/E$2</f>
        <v>-4.2364651614469534E-2</v>
      </c>
      <c r="Q2349">
        <f>(Table1[[#This Row],[ay]]-F$1)/F$2</f>
        <v>0.9939342472400825</v>
      </c>
      <c r="R2349">
        <f>(Table1[[#This Row],[az]]-G$1)/G$2</f>
        <v>-1.3213213213213214E-3</v>
      </c>
      <c r="S2349">
        <f>SQRT(Table1[[#This Row],[_ax]]*Table1[[#This Row],[_ax]]+Table1[[#This Row],[_ay]]*Table1[[#This Row],[_ay]]+Table1[[#This Row],[_az]]*Table1[[#This Row],[_az]])</f>
        <v>0.9948375733923398</v>
      </c>
      <c r="T2349" s="1">
        <f>ATAN2(Table1[[#This Row],[_az]],Table1[[#This Row],[_ay]])*180/PI()</f>
        <v>90.076168107402495</v>
      </c>
      <c r="U2349" s="1">
        <f>ATAN2(SQRT(Table1[[#This Row],[_ay]]*Table1[[#This Row],[_ay]]+Table1[[#This Row],[_az]]*Table1[[#This Row],[_az]]),Table1[[#This Row],[_ax]])*180/PI()</f>
        <v>-2.4406496434862319</v>
      </c>
    </row>
    <row r="2350" spans="1:21" x14ac:dyDescent="0.25">
      <c r="A2350" t="s">
        <v>2</v>
      </c>
      <c r="B2350" t="s">
        <v>1</v>
      </c>
      <c r="C2350" t="s">
        <v>4</v>
      </c>
      <c r="D2350" t="s">
        <v>5</v>
      </c>
      <c r="E2350">
        <v>-216</v>
      </c>
      <c r="F2350">
        <v>8282</v>
      </c>
      <c r="G2350">
        <v>977</v>
      </c>
      <c r="H2350">
        <v>4</v>
      </c>
      <c r="I2350">
        <v>0</v>
      </c>
      <c r="J2350">
        <v>-16</v>
      </c>
      <c r="K2350">
        <v>1362</v>
      </c>
      <c r="L2350">
        <v>-44</v>
      </c>
      <c r="M2350">
        <v>94</v>
      </c>
      <c r="N2350">
        <v>-182</v>
      </c>
      <c r="O2350">
        <v>523063</v>
      </c>
      <c r="P2350">
        <f>(Table1[[#This Row],[ax]]-E$1)/E$2</f>
        <v>-4.042243262927895E-2</v>
      </c>
      <c r="Q2350">
        <f>(Table1[[#This Row],[ay]]-F$1)/F$2</f>
        <v>0.99296372679849565</v>
      </c>
      <c r="R2350">
        <f>(Table1[[#This Row],[az]]-G$1)/G$2</f>
        <v>-1.2012012012012011E-3</v>
      </c>
      <c r="S2350">
        <f>SQRT(Table1[[#This Row],[_ax]]*Table1[[#This Row],[_ax]]+Table1[[#This Row],[_ay]]*Table1[[#This Row],[_ay]]+Table1[[#This Row],[_az]]*Table1[[#This Row],[_az]])</f>
        <v>0.99378688796016623</v>
      </c>
      <c r="T2350" s="1">
        <f>ATAN2(Table1[[#This Row],[_az]],Table1[[#This Row],[_ay]])*180/PI()</f>
        <v>90.069311419687438</v>
      </c>
      <c r="U2350" s="1">
        <f>ATAN2(SQRT(Table1[[#This Row],[_ay]]*Table1[[#This Row],[_ay]]+Table1[[#This Row],[_az]]*Table1[[#This Row],[_az]]),Table1[[#This Row],[_ax]])*180/PI()</f>
        <v>-2.3311576410885806</v>
      </c>
    </row>
    <row r="2351" spans="1:21" x14ac:dyDescent="0.25">
      <c r="A2351" t="s">
        <v>2</v>
      </c>
      <c r="B2351" t="s">
        <v>1</v>
      </c>
      <c r="C2351" t="s">
        <v>4</v>
      </c>
      <c r="D2351" t="s">
        <v>5</v>
      </c>
      <c r="E2351">
        <v>-216</v>
      </c>
      <c r="F2351">
        <v>8279</v>
      </c>
      <c r="G2351">
        <v>980</v>
      </c>
      <c r="H2351">
        <v>4</v>
      </c>
      <c r="I2351">
        <v>-3</v>
      </c>
      <c r="J2351">
        <v>-17</v>
      </c>
      <c r="K2351">
        <v>1362</v>
      </c>
      <c r="L2351">
        <v>-44</v>
      </c>
      <c r="M2351">
        <v>102</v>
      </c>
      <c r="N2351">
        <v>-182</v>
      </c>
      <c r="O2351">
        <v>523113</v>
      </c>
      <c r="P2351">
        <f>(Table1[[#This Row],[ax]]-E$1)/E$2</f>
        <v>-4.042243262927895E-2</v>
      </c>
      <c r="Q2351">
        <f>(Table1[[#This Row],[ay]]-F$1)/F$2</f>
        <v>0.99259978163290064</v>
      </c>
      <c r="R2351">
        <f>(Table1[[#This Row],[az]]-G$1)/G$2</f>
        <v>-8.4084084084084089E-4</v>
      </c>
      <c r="S2351">
        <f>SQRT(Table1[[#This Row],[_ax]]*Table1[[#This Row],[_ax]]+Table1[[#This Row],[_ay]]*Table1[[#This Row],[_ay]]+Table1[[#This Row],[_az]]*Table1[[#This Row],[_az]])</f>
        <v>0.99342287399207307</v>
      </c>
      <c r="T2351" s="1">
        <f>ATAN2(Table1[[#This Row],[_az]],Table1[[#This Row],[_ay]])*180/PI()</f>
        <v>90.048535795383117</v>
      </c>
      <c r="U2351" s="1">
        <f>ATAN2(SQRT(Table1[[#This Row],[_ay]]*Table1[[#This Row],[_ay]]+Table1[[#This Row],[_az]]*Table1[[#This Row],[_az]]),Table1[[#This Row],[_ax]])*180/PI()</f>
        <v>-2.3320123050703234</v>
      </c>
    </row>
    <row r="2352" spans="1:21" x14ac:dyDescent="0.25">
      <c r="A2352" t="s">
        <v>2</v>
      </c>
      <c r="B2352" t="s">
        <v>1</v>
      </c>
      <c r="C2352" t="s">
        <v>4</v>
      </c>
      <c r="D2352" t="s">
        <v>5</v>
      </c>
      <c r="E2352">
        <v>-224</v>
      </c>
      <c r="F2352">
        <v>8284</v>
      </c>
      <c r="G2352">
        <v>988</v>
      </c>
      <c r="H2352">
        <v>3</v>
      </c>
      <c r="I2352">
        <v>-1</v>
      </c>
      <c r="J2352">
        <v>-18</v>
      </c>
      <c r="K2352">
        <v>1363</v>
      </c>
      <c r="L2352">
        <v>-42</v>
      </c>
      <c r="M2352">
        <v>98</v>
      </c>
      <c r="N2352">
        <v>-186</v>
      </c>
      <c r="O2352">
        <v>523163</v>
      </c>
      <c r="P2352">
        <f>(Table1[[#This Row],[ax]]-E$1)/E$2</f>
        <v>-4.1393542121874238E-2</v>
      </c>
      <c r="Q2352">
        <f>(Table1[[#This Row],[ay]]-F$1)/F$2</f>
        <v>0.99320635690889236</v>
      </c>
      <c r="R2352">
        <f>(Table1[[#This Row],[az]]-G$1)/G$2</f>
        <v>1.2012012012012012E-4</v>
      </c>
      <c r="S2352">
        <f>SQRT(Table1[[#This Row],[_ax]]*Table1[[#This Row],[_ax]]+Table1[[#This Row],[_ay]]*Table1[[#This Row],[_ay]]+Table1[[#This Row],[_az]]*Table1[[#This Row],[_az]])</f>
        <v>0.99406856260645959</v>
      </c>
      <c r="T2352" s="1">
        <f>ATAN2(Table1[[#This Row],[_az]],Table1[[#This Row],[_ay]])*180/PI()</f>
        <v>89.99307054789162</v>
      </c>
      <c r="U2352" s="1">
        <f>ATAN2(SQRT(Table1[[#This Row],[_ay]]*Table1[[#This Row],[_ay]]+Table1[[#This Row],[_az]]*Table1[[#This Row],[_az]]),Table1[[#This Row],[_ax]])*180/PI()</f>
        <v>-2.3865166601488625</v>
      </c>
    </row>
    <row r="2353" spans="1:21" x14ac:dyDescent="0.25">
      <c r="A2353" t="s">
        <v>2</v>
      </c>
      <c r="B2353" t="s">
        <v>1</v>
      </c>
      <c r="C2353" t="s">
        <v>4</v>
      </c>
      <c r="D2353" t="s">
        <v>5</v>
      </c>
      <c r="E2353">
        <v>-234</v>
      </c>
      <c r="F2353">
        <v>8286</v>
      </c>
      <c r="G2353">
        <v>972</v>
      </c>
      <c r="H2353">
        <v>3</v>
      </c>
      <c r="I2353">
        <v>-1</v>
      </c>
      <c r="J2353">
        <v>-16</v>
      </c>
      <c r="K2353">
        <v>1362</v>
      </c>
      <c r="L2353">
        <v>-42</v>
      </c>
      <c r="M2353">
        <v>92</v>
      </c>
      <c r="N2353">
        <v>-178</v>
      </c>
      <c r="O2353">
        <v>523213</v>
      </c>
      <c r="P2353">
        <f>(Table1[[#This Row],[ax]]-E$1)/E$2</f>
        <v>-4.2607428987618351E-2</v>
      </c>
      <c r="Q2353">
        <f>(Table1[[#This Row],[ay]]-F$1)/F$2</f>
        <v>0.99344898701928908</v>
      </c>
      <c r="R2353">
        <f>(Table1[[#This Row],[az]]-G$1)/G$2</f>
        <v>-1.8018018018018018E-3</v>
      </c>
      <c r="S2353">
        <f>SQRT(Table1[[#This Row],[_ax]]*Table1[[#This Row],[_ax]]+Table1[[#This Row],[_ay]]*Table1[[#This Row],[_ay]]+Table1[[#This Row],[_az]]*Table1[[#This Row],[_az]])</f>
        <v>0.99436388173762602</v>
      </c>
      <c r="T2353" s="1">
        <f>ATAN2(Table1[[#This Row],[_az]],Table1[[#This Row],[_ay]])*180/PI()</f>
        <v>90.103916282481919</v>
      </c>
      <c r="U2353" s="1">
        <f>ATAN2(SQRT(Table1[[#This Row],[_ay]]*Table1[[#This Row],[_ay]]+Table1[[#This Row],[_az]]*Table1[[#This Row],[_az]]),Table1[[#This Row],[_ax]])*180/PI()</f>
        <v>-2.4558147648858846</v>
      </c>
    </row>
    <row r="2354" spans="1:21" x14ac:dyDescent="0.25">
      <c r="A2354" t="s">
        <v>2</v>
      </c>
      <c r="B2354" t="s">
        <v>1</v>
      </c>
      <c r="C2354" t="s">
        <v>4</v>
      </c>
      <c r="D2354" t="s">
        <v>5</v>
      </c>
      <c r="E2354">
        <v>-225</v>
      </c>
      <c r="F2354">
        <v>8280</v>
      </c>
      <c r="G2354">
        <v>984</v>
      </c>
      <c r="H2354">
        <v>4</v>
      </c>
      <c r="I2354">
        <v>-2</v>
      </c>
      <c r="J2354">
        <v>-15</v>
      </c>
      <c r="K2354">
        <v>1359</v>
      </c>
      <c r="L2354">
        <v>-40</v>
      </c>
      <c r="M2354">
        <v>100</v>
      </c>
      <c r="N2354">
        <v>-176</v>
      </c>
      <c r="O2354">
        <v>523263</v>
      </c>
      <c r="P2354">
        <f>(Table1[[#This Row],[ax]]-E$1)/E$2</f>
        <v>-4.1514930808448654E-2</v>
      </c>
      <c r="Q2354">
        <f>(Table1[[#This Row],[ay]]-F$1)/F$2</f>
        <v>0.99272109668809905</v>
      </c>
      <c r="R2354">
        <f>(Table1[[#This Row],[az]]-G$1)/G$2</f>
        <v>-3.6036036036036037E-4</v>
      </c>
      <c r="S2354">
        <f>SQRT(Table1[[#This Row],[_ax]]*Table1[[#This Row],[_ax]]+Table1[[#This Row],[_ay]]*Table1[[#This Row],[_ay]]+Table1[[#This Row],[_az]]*Table1[[#This Row],[_az]])</f>
        <v>0.99358884612763332</v>
      </c>
      <c r="T2354" s="1">
        <f>ATAN2(Table1[[#This Row],[_az]],Table1[[#This Row],[_ay]])*180/PI()</f>
        <v>90.020798517241602</v>
      </c>
      <c r="U2354" s="1">
        <f>ATAN2(SQRT(Table1[[#This Row],[_ay]]*Table1[[#This Row],[_ay]]+Table1[[#This Row],[_az]]*Table1[[#This Row],[_az]]),Table1[[#This Row],[_ax]])*180/PI()</f>
        <v>-2.3946756034634409</v>
      </c>
    </row>
    <row r="2355" spans="1:21" x14ac:dyDescent="0.25">
      <c r="A2355" t="s">
        <v>2</v>
      </c>
      <c r="B2355" t="s">
        <v>1</v>
      </c>
      <c r="C2355" t="s">
        <v>4</v>
      </c>
      <c r="D2355" t="s">
        <v>5</v>
      </c>
      <c r="E2355">
        <v>-218</v>
      </c>
      <c r="F2355">
        <v>8271</v>
      </c>
      <c r="G2355">
        <v>980</v>
      </c>
      <c r="H2355">
        <v>4</v>
      </c>
      <c r="I2355">
        <v>-1</v>
      </c>
      <c r="J2355">
        <v>-17</v>
      </c>
      <c r="K2355">
        <v>1359</v>
      </c>
      <c r="L2355">
        <v>-41</v>
      </c>
      <c r="M2355">
        <v>91</v>
      </c>
      <c r="N2355">
        <v>-181</v>
      </c>
      <c r="O2355">
        <v>523313</v>
      </c>
      <c r="P2355">
        <f>(Table1[[#This Row],[ax]]-E$1)/E$2</f>
        <v>-4.0665210002427774E-2</v>
      </c>
      <c r="Q2355">
        <f>(Table1[[#This Row],[ay]]-F$1)/F$2</f>
        <v>0.99162926119131389</v>
      </c>
      <c r="R2355">
        <f>(Table1[[#This Row],[az]]-G$1)/G$2</f>
        <v>-8.4084084084084089E-4</v>
      </c>
      <c r="S2355">
        <f>SQRT(Table1[[#This Row],[_ax]]*Table1[[#This Row],[_ax]]+Table1[[#This Row],[_ay]]*Table1[[#This Row],[_ay]]+Table1[[#This Row],[_az]]*Table1[[#This Row],[_az]])</f>
        <v>0.99246307637548525</v>
      </c>
      <c r="T2355" s="1">
        <f>ATAN2(Table1[[#This Row],[_az]],Table1[[#This Row],[_ay]])*180/PI()</f>
        <v>90.048583297973877</v>
      </c>
      <c r="U2355" s="1">
        <f>ATAN2(SQRT(Table1[[#This Row],[_ay]]*Table1[[#This Row],[_ay]]+Table1[[#This Row],[_az]]*Table1[[#This Row],[_az]]),Table1[[#This Row],[_ax]])*180/PI()</f>
        <v>-2.3482962750058074</v>
      </c>
    </row>
    <row r="2356" spans="1:21" x14ac:dyDescent="0.25">
      <c r="A2356" t="s">
        <v>2</v>
      </c>
      <c r="B2356" t="s">
        <v>1</v>
      </c>
      <c r="C2356" t="s">
        <v>4</v>
      </c>
      <c r="D2356" t="s">
        <v>5</v>
      </c>
      <c r="E2356">
        <v>-221</v>
      </c>
      <c r="F2356">
        <v>8276</v>
      </c>
      <c r="G2356">
        <v>975</v>
      </c>
      <c r="H2356">
        <v>5</v>
      </c>
      <c r="I2356">
        <v>-1</v>
      </c>
      <c r="J2356">
        <v>-18</v>
      </c>
      <c r="K2356">
        <v>1360</v>
      </c>
      <c r="L2356">
        <v>-52</v>
      </c>
      <c r="M2356">
        <v>98</v>
      </c>
      <c r="N2356">
        <v>-180</v>
      </c>
      <c r="O2356">
        <v>523363</v>
      </c>
      <c r="P2356">
        <f>(Table1[[#This Row],[ax]]-E$1)/E$2</f>
        <v>-4.1029376062151006E-2</v>
      </c>
      <c r="Q2356">
        <f>(Table1[[#This Row],[ay]]-F$1)/F$2</f>
        <v>0.99223583646730562</v>
      </c>
      <c r="R2356">
        <f>(Table1[[#This Row],[az]]-G$1)/G$2</f>
        <v>-1.4414414414414415E-3</v>
      </c>
      <c r="S2356">
        <f>SQRT(Table1[[#This Row],[_ax]]*Table1[[#This Row],[_ax]]+Table1[[#This Row],[_ay]]*Table1[[#This Row],[_ay]]+Table1[[#This Row],[_az]]*Table1[[#This Row],[_az]])</f>
        <v>0.99308481139500482</v>
      </c>
      <c r="T2356" s="1">
        <f>ATAN2(Table1[[#This Row],[_az]],Table1[[#This Row],[_ay]])*180/PI()</f>
        <v>90.083234700739879</v>
      </c>
      <c r="U2356" s="1">
        <f>ATAN2(SQRT(Table1[[#This Row],[_ay]]*Table1[[#This Row],[_ay]]+Table1[[#This Row],[_az]]*Table1[[#This Row],[_az]]),Table1[[#This Row],[_ax]])*180/PI()</f>
        <v>-2.3678535326624783</v>
      </c>
    </row>
    <row r="2357" spans="1:21" x14ac:dyDescent="0.25">
      <c r="A2357" t="s">
        <v>2</v>
      </c>
      <c r="B2357" t="s">
        <v>1</v>
      </c>
      <c r="C2357" t="s">
        <v>4</v>
      </c>
      <c r="D2357" t="s">
        <v>5</v>
      </c>
      <c r="E2357">
        <v>-224</v>
      </c>
      <c r="F2357">
        <v>8280</v>
      </c>
      <c r="G2357">
        <v>977</v>
      </c>
      <c r="H2357">
        <v>4</v>
      </c>
      <c r="I2357">
        <v>-2</v>
      </c>
      <c r="J2357">
        <v>-16</v>
      </c>
      <c r="K2357">
        <v>1362</v>
      </c>
      <c r="L2357">
        <v>-46</v>
      </c>
      <c r="M2357">
        <v>104</v>
      </c>
      <c r="N2357">
        <v>-184</v>
      </c>
      <c r="O2357">
        <v>523413</v>
      </c>
      <c r="P2357">
        <f>(Table1[[#This Row],[ax]]-E$1)/E$2</f>
        <v>-4.1393542121874238E-2</v>
      </c>
      <c r="Q2357">
        <f>(Table1[[#This Row],[ay]]-F$1)/F$2</f>
        <v>0.99272109668809905</v>
      </c>
      <c r="R2357">
        <f>(Table1[[#This Row],[az]]-G$1)/G$2</f>
        <v>-1.2012012012012011E-3</v>
      </c>
      <c r="S2357">
        <f>SQRT(Table1[[#This Row],[_ax]]*Table1[[#This Row],[_ax]]+Table1[[#This Row],[_ay]]*Table1[[#This Row],[_ay]]+Table1[[#This Row],[_az]]*Table1[[#This Row],[_az]])</f>
        <v>0.99358444232150855</v>
      </c>
      <c r="T2357" s="1">
        <f>ATAN2(Table1[[#This Row],[_az]],Table1[[#This Row],[_ay]])*180/PI()</f>
        <v>90.069328360015447</v>
      </c>
      <c r="U2357" s="1">
        <f>ATAN2(SQRT(Table1[[#This Row],[_ay]]*Table1[[#This Row],[_ay]]+Table1[[#This Row],[_az]]*Table1[[#This Row],[_az]]),Table1[[#This Row],[_ax]])*180/PI()</f>
        <v>-2.3876801548546229</v>
      </c>
    </row>
    <row r="2358" spans="1:21" x14ac:dyDescent="0.25">
      <c r="A2358" t="s">
        <v>2</v>
      </c>
      <c r="B2358" t="s">
        <v>1</v>
      </c>
      <c r="C2358" t="s">
        <v>4</v>
      </c>
      <c r="D2358" t="s">
        <v>5</v>
      </c>
      <c r="E2358">
        <v>-229</v>
      </c>
      <c r="F2358">
        <v>8284</v>
      </c>
      <c r="G2358">
        <v>975</v>
      </c>
      <c r="H2358">
        <v>4</v>
      </c>
      <c r="I2358">
        <v>-1</v>
      </c>
      <c r="J2358">
        <v>-16</v>
      </c>
      <c r="K2358">
        <v>1362</v>
      </c>
      <c r="L2358">
        <v>-37</v>
      </c>
      <c r="M2358">
        <v>93</v>
      </c>
      <c r="N2358">
        <v>-175</v>
      </c>
      <c r="O2358">
        <v>523463</v>
      </c>
      <c r="P2358">
        <f>(Table1[[#This Row],[ax]]-E$1)/E$2</f>
        <v>-4.2000485554746295E-2</v>
      </c>
      <c r="Q2358">
        <f>(Table1[[#This Row],[ay]]-F$1)/F$2</f>
        <v>0.99320635690889236</v>
      </c>
      <c r="R2358">
        <f>(Table1[[#This Row],[az]]-G$1)/G$2</f>
        <v>-1.4414414414414415E-3</v>
      </c>
      <c r="S2358">
        <f>SQRT(Table1[[#This Row],[_ax]]*Table1[[#This Row],[_ax]]+Table1[[#This Row],[_ay]]*Table1[[#This Row],[_ay]]+Table1[[#This Row],[_az]]*Table1[[#This Row],[_az]])</f>
        <v>0.99409505880700244</v>
      </c>
      <c r="T2358" s="1">
        <f>ATAN2(Table1[[#This Row],[_az]],Table1[[#This Row],[_ay]])*180/PI()</f>
        <v>90.083153367324641</v>
      </c>
      <c r="U2358" s="1">
        <f>ATAN2(SQRT(Table1[[#This Row],[_ay]]*Table1[[#This Row],[_ay]]+Table1[[#This Row],[_az]]*Table1[[#This Row],[_az]]),Table1[[#This Row],[_ax]])*180/PI()</f>
        <v>-2.421465691068923</v>
      </c>
    </row>
    <row r="2359" spans="1:21" x14ac:dyDescent="0.25">
      <c r="A2359" t="s">
        <v>2</v>
      </c>
      <c r="B2359" t="s">
        <v>1</v>
      </c>
      <c r="C2359" t="s">
        <v>4</v>
      </c>
      <c r="D2359" t="s">
        <v>5</v>
      </c>
      <c r="E2359">
        <v>-225</v>
      </c>
      <c r="F2359">
        <v>8288</v>
      </c>
      <c r="G2359">
        <v>974</v>
      </c>
      <c r="H2359">
        <v>4</v>
      </c>
      <c r="I2359">
        <v>-1</v>
      </c>
      <c r="J2359">
        <v>-16</v>
      </c>
      <c r="K2359">
        <v>1363</v>
      </c>
      <c r="L2359">
        <v>-40</v>
      </c>
      <c r="M2359">
        <v>90</v>
      </c>
      <c r="N2359">
        <v>-170</v>
      </c>
      <c r="O2359">
        <v>523513</v>
      </c>
      <c r="P2359">
        <f>(Table1[[#This Row],[ax]]-E$1)/E$2</f>
        <v>-4.1514930808448654E-2</v>
      </c>
      <c r="Q2359">
        <f>(Table1[[#This Row],[ay]]-F$1)/F$2</f>
        <v>0.99369161712968579</v>
      </c>
      <c r="R2359">
        <f>(Table1[[#This Row],[az]]-G$1)/G$2</f>
        <v>-1.5615615615615615E-3</v>
      </c>
      <c r="S2359">
        <f>SQRT(Table1[[#This Row],[_ax]]*Table1[[#This Row],[_ax]]+Table1[[#This Row],[_ay]]*Table1[[#This Row],[_ay]]+Table1[[#This Row],[_az]]*Table1[[#This Row],[_az]])</f>
        <v>0.99455968041558518</v>
      </c>
      <c r="T2359" s="1">
        <f>ATAN2(Table1[[#This Row],[_az]],Table1[[#This Row],[_ay]])*180/PI()</f>
        <v>90.09003881257992</v>
      </c>
      <c r="U2359" s="1">
        <f>ATAN2(SQRT(Table1[[#This Row],[_ay]]*Table1[[#This Row],[_ay]]+Table1[[#This Row],[_az]]*Table1[[#This Row],[_az]]),Table1[[#This Row],[_ax]])*180/PI()</f>
        <v>-2.3923366932099612</v>
      </c>
    </row>
    <row r="2360" spans="1:21" x14ac:dyDescent="0.25">
      <c r="A2360" t="s">
        <v>2</v>
      </c>
      <c r="B2360" t="s">
        <v>1</v>
      </c>
      <c r="C2360" t="s">
        <v>4</v>
      </c>
      <c r="D2360" t="s">
        <v>5</v>
      </c>
      <c r="E2360">
        <v>-224</v>
      </c>
      <c r="F2360">
        <v>8281</v>
      </c>
      <c r="G2360">
        <v>972</v>
      </c>
      <c r="H2360">
        <v>4</v>
      </c>
      <c r="I2360">
        <v>-3</v>
      </c>
      <c r="J2360">
        <v>-17</v>
      </c>
      <c r="K2360">
        <v>1363</v>
      </c>
      <c r="L2360">
        <v>-41</v>
      </c>
      <c r="M2360">
        <v>97</v>
      </c>
      <c r="N2360">
        <v>-181</v>
      </c>
      <c r="O2360">
        <v>523563</v>
      </c>
      <c r="P2360">
        <f>(Table1[[#This Row],[ax]]-E$1)/E$2</f>
        <v>-4.1393542121874238E-2</v>
      </c>
      <c r="Q2360">
        <f>(Table1[[#This Row],[ay]]-F$1)/F$2</f>
        <v>0.99284241174329735</v>
      </c>
      <c r="R2360">
        <f>(Table1[[#This Row],[az]]-G$1)/G$2</f>
        <v>-1.8018018018018018E-3</v>
      </c>
      <c r="S2360">
        <f>SQRT(Table1[[#This Row],[_ax]]*Table1[[#This Row],[_ax]]+Table1[[#This Row],[_ay]]*Table1[[#This Row],[_ay]]+Table1[[#This Row],[_az]]*Table1[[#This Row],[_az]])</f>
        <v>0.99370655949096731</v>
      </c>
      <c r="T2360" s="1">
        <f>ATAN2(Table1[[#This Row],[_az]],Table1[[#This Row],[_ay]])*180/PI()</f>
        <v>90.103979769807424</v>
      </c>
      <c r="U2360" s="1">
        <f>ATAN2(SQRT(Table1[[#This Row],[_ay]]*Table1[[#This Row],[_ay]]+Table1[[#This Row],[_az]]*Table1[[#This Row],[_az]]),Table1[[#This Row],[_ax]])*180/PI()</f>
        <v>-2.3873865615273657</v>
      </c>
    </row>
    <row r="2361" spans="1:21" x14ac:dyDescent="0.25">
      <c r="A2361" t="s">
        <v>2</v>
      </c>
      <c r="B2361" t="s">
        <v>1</v>
      </c>
      <c r="C2361" t="s">
        <v>4</v>
      </c>
      <c r="D2361" t="s">
        <v>5</v>
      </c>
      <c r="E2361">
        <v>-218</v>
      </c>
      <c r="F2361">
        <v>8289</v>
      </c>
      <c r="G2361">
        <v>981</v>
      </c>
      <c r="H2361">
        <v>4</v>
      </c>
      <c r="I2361">
        <v>-1</v>
      </c>
      <c r="J2361">
        <v>-18</v>
      </c>
      <c r="K2361">
        <v>1365</v>
      </c>
      <c r="L2361">
        <v>-40</v>
      </c>
      <c r="M2361">
        <v>102</v>
      </c>
      <c r="N2361">
        <v>-180</v>
      </c>
      <c r="O2361">
        <v>523613</v>
      </c>
      <c r="P2361">
        <f>(Table1[[#This Row],[ax]]-E$1)/E$2</f>
        <v>-4.0665210002427774E-2</v>
      </c>
      <c r="Q2361">
        <f>(Table1[[#This Row],[ay]]-F$1)/F$2</f>
        <v>0.99381293218488409</v>
      </c>
      <c r="R2361">
        <f>(Table1[[#This Row],[az]]-G$1)/G$2</f>
        <v>-7.2072072072072073E-4</v>
      </c>
      <c r="S2361">
        <f>SQRT(Table1[[#This Row],[_ax]]*Table1[[#This Row],[_ax]]+Table1[[#This Row],[_ay]]*Table1[[#This Row],[_ay]]+Table1[[#This Row],[_az]]*Table1[[#This Row],[_az]])</f>
        <v>0.99464482249736563</v>
      </c>
      <c r="T2361" s="1">
        <f>ATAN2(Table1[[#This Row],[_az]],Table1[[#This Row],[_ay]])*180/PI()</f>
        <v>90.041551329156988</v>
      </c>
      <c r="U2361" s="1">
        <f>ATAN2(SQRT(Table1[[#This Row],[_ay]]*Table1[[#This Row],[_ay]]+Table1[[#This Row],[_az]]*Table1[[#This Row],[_az]]),Table1[[#This Row],[_ax]])*180/PI()</f>
        <v>-2.3431424276924093</v>
      </c>
    </row>
    <row r="2362" spans="1:21" x14ac:dyDescent="0.25">
      <c r="A2362" t="s">
        <v>2</v>
      </c>
      <c r="B2362" t="s">
        <v>1</v>
      </c>
      <c r="C2362" t="s">
        <v>4</v>
      </c>
      <c r="D2362" t="s">
        <v>5</v>
      </c>
      <c r="E2362">
        <v>-217</v>
      </c>
      <c r="F2362">
        <v>8282</v>
      </c>
      <c r="G2362">
        <v>967</v>
      </c>
      <c r="H2362">
        <v>4</v>
      </c>
      <c r="I2362">
        <v>0</v>
      </c>
      <c r="J2362">
        <v>-15</v>
      </c>
      <c r="K2362">
        <v>1361</v>
      </c>
      <c r="L2362">
        <v>-48</v>
      </c>
      <c r="M2362">
        <v>90</v>
      </c>
      <c r="N2362">
        <v>-182</v>
      </c>
      <c r="O2362">
        <v>523663</v>
      </c>
      <c r="P2362">
        <f>(Table1[[#This Row],[ax]]-E$1)/E$2</f>
        <v>-4.0543821315853365E-2</v>
      </c>
      <c r="Q2362">
        <f>(Table1[[#This Row],[ay]]-F$1)/F$2</f>
        <v>0.99296372679849565</v>
      </c>
      <c r="R2362">
        <f>(Table1[[#This Row],[az]]-G$1)/G$2</f>
        <v>-2.4024024024024023E-3</v>
      </c>
      <c r="S2362">
        <f>SQRT(Table1[[#This Row],[_ax]]*Table1[[#This Row],[_ax]]+Table1[[#This Row],[_ay]]*Table1[[#This Row],[_ay]]+Table1[[#This Row],[_az]]*Table1[[#This Row],[_az]])</f>
        <v>0.99379401070933826</v>
      </c>
      <c r="T2362" s="1">
        <f>ATAN2(Table1[[#This Row],[_az]],Table1[[#This Row],[_ay]])*180/PI()</f>
        <v>90.138622636514228</v>
      </c>
      <c r="U2362" s="1">
        <f>ATAN2(SQRT(Table1[[#This Row],[_ay]]*Table1[[#This Row],[_ay]]+Table1[[#This Row],[_az]]*Table1[[#This Row],[_az]]),Table1[[#This Row],[_ax]])*180/PI()</f>
        <v>-2.3381452298574827</v>
      </c>
    </row>
    <row r="2363" spans="1:21" x14ac:dyDescent="0.25">
      <c r="A2363" t="s">
        <v>2</v>
      </c>
      <c r="B2363" t="s">
        <v>1</v>
      </c>
      <c r="C2363" t="s">
        <v>4</v>
      </c>
      <c r="D2363" t="s">
        <v>5</v>
      </c>
      <c r="E2363">
        <v>-214</v>
      </c>
      <c r="F2363">
        <v>8282</v>
      </c>
      <c r="G2363">
        <v>975</v>
      </c>
      <c r="H2363">
        <v>5</v>
      </c>
      <c r="I2363">
        <v>-2</v>
      </c>
      <c r="J2363">
        <v>-17</v>
      </c>
      <c r="K2363">
        <v>1361</v>
      </c>
      <c r="L2363">
        <v>-43</v>
      </c>
      <c r="M2363">
        <v>97</v>
      </c>
      <c r="N2363">
        <v>-185</v>
      </c>
      <c r="O2363">
        <v>523713</v>
      </c>
      <c r="P2363">
        <f>(Table1[[#This Row],[ax]]-E$1)/E$2</f>
        <v>-4.0179655256130126E-2</v>
      </c>
      <c r="Q2363">
        <f>(Table1[[#This Row],[ay]]-F$1)/F$2</f>
        <v>0.99296372679849565</v>
      </c>
      <c r="R2363">
        <f>(Table1[[#This Row],[az]]-G$1)/G$2</f>
        <v>-1.4414414414414415E-3</v>
      </c>
      <c r="S2363">
        <f>SQRT(Table1[[#This Row],[_ax]]*Table1[[#This Row],[_ax]]+Table1[[#This Row],[_ay]]*Table1[[#This Row],[_ay]]+Table1[[#This Row],[_az]]*Table1[[#This Row],[_az]])</f>
        <v>0.99377736198179123</v>
      </c>
      <c r="T2363" s="1">
        <f>ATAN2(Table1[[#This Row],[_az]],Table1[[#This Row],[_ay]])*180/PI()</f>
        <v>90.083173685773147</v>
      </c>
      <c r="U2363" s="1">
        <f>ATAN2(SQRT(Table1[[#This Row],[_ay]]*Table1[[#This Row],[_ay]]+Table1[[#This Row],[_az]]*Table1[[#This Row],[_az]]),Table1[[#This Row],[_ax]])*180/PI()</f>
        <v>-2.3171712565588636</v>
      </c>
    </row>
    <row r="2364" spans="1:21" x14ac:dyDescent="0.25">
      <c r="A2364" t="s">
        <v>2</v>
      </c>
      <c r="B2364" t="s">
        <v>1</v>
      </c>
      <c r="C2364" t="s">
        <v>4</v>
      </c>
      <c r="D2364" t="s">
        <v>5</v>
      </c>
      <c r="E2364">
        <v>-230</v>
      </c>
      <c r="F2364">
        <v>8281</v>
      </c>
      <c r="G2364">
        <v>978</v>
      </c>
      <c r="H2364">
        <v>4</v>
      </c>
      <c r="I2364">
        <v>1</v>
      </c>
      <c r="J2364">
        <v>-18</v>
      </c>
      <c r="K2364">
        <v>1363</v>
      </c>
      <c r="L2364">
        <v>-43</v>
      </c>
      <c r="M2364">
        <v>101</v>
      </c>
      <c r="N2364">
        <v>-177</v>
      </c>
      <c r="O2364">
        <v>523763</v>
      </c>
      <c r="P2364">
        <f>(Table1[[#This Row],[ax]]-E$1)/E$2</f>
        <v>-4.212187424132071E-2</v>
      </c>
      <c r="Q2364">
        <f>(Table1[[#This Row],[ay]]-F$1)/F$2</f>
        <v>0.99284241174329735</v>
      </c>
      <c r="R2364">
        <f>(Table1[[#This Row],[az]]-G$1)/G$2</f>
        <v>-1.0810810810810811E-3</v>
      </c>
      <c r="S2364">
        <f>SQRT(Table1[[#This Row],[_ax]]*Table1[[#This Row],[_ax]]+Table1[[#This Row],[_ay]]*Table1[[#This Row],[_ay]]+Table1[[#This Row],[_az]]*Table1[[#This Row],[_az]])</f>
        <v>0.99373611969282494</v>
      </c>
      <c r="T2364" s="1">
        <f>ATAN2(Table1[[#This Row],[_az]],Table1[[#This Row],[_ay]])*180/PI()</f>
        <v>90.062387905718495</v>
      </c>
      <c r="U2364" s="1">
        <f>ATAN2(SQRT(Table1[[#This Row],[_ay]]*Table1[[#This Row],[_ay]]+Table1[[#This Row],[_az]]*Table1[[#This Row],[_az]]),Table1[[#This Row],[_ax]])*180/PI()</f>
        <v>-2.4293460272877865</v>
      </c>
    </row>
    <row r="2365" spans="1:21" x14ac:dyDescent="0.25">
      <c r="A2365" t="s">
        <v>2</v>
      </c>
      <c r="B2365" t="s">
        <v>1</v>
      </c>
      <c r="C2365" t="s">
        <v>4</v>
      </c>
      <c r="D2365" t="s">
        <v>5</v>
      </c>
      <c r="E2365">
        <v>-227</v>
      </c>
      <c r="F2365">
        <v>8286</v>
      </c>
      <c r="G2365">
        <v>975</v>
      </c>
      <c r="H2365">
        <v>4</v>
      </c>
      <c r="I2365">
        <v>-1</v>
      </c>
      <c r="J2365">
        <v>-16</v>
      </c>
      <c r="K2365">
        <v>1362</v>
      </c>
      <c r="L2365">
        <v>-47</v>
      </c>
      <c r="M2365">
        <v>99</v>
      </c>
      <c r="N2365">
        <v>-181</v>
      </c>
      <c r="O2365">
        <v>523813</v>
      </c>
      <c r="P2365">
        <f>(Table1[[#This Row],[ax]]-E$1)/E$2</f>
        <v>-4.1757708181597478E-2</v>
      </c>
      <c r="Q2365">
        <f>(Table1[[#This Row],[ay]]-F$1)/F$2</f>
        <v>0.99344898701928908</v>
      </c>
      <c r="R2365">
        <f>(Table1[[#This Row],[az]]-G$1)/G$2</f>
        <v>-1.4414414414414415E-3</v>
      </c>
      <c r="S2365">
        <f>SQRT(Table1[[#This Row],[_ax]]*Table1[[#This Row],[_ax]]+Table1[[#This Row],[_ay]]*Table1[[#This Row],[_ay]]+Table1[[#This Row],[_az]]*Table1[[#This Row],[_az]])</f>
        <v>0.9943272468134724</v>
      </c>
      <c r="T2365" s="1">
        <f>ATAN2(Table1[[#This Row],[_az]],Table1[[#This Row],[_ay]])*180/PI()</f>
        <v>90.083133058800868</v>
      </c>
      <c r="U2365" s="1">
        <f>ATAN2(SQRT(Table1[[#This Row],[_ay]]*Table1[[#This Row],[_ay]]+Table1[[#This Row],[_az]]*Table1[[#This Row],[_az]]),Table1[[#This Row],[_ax]])*180/PI()</f>
        <v>-2.4068980089602485</v>
      </c>
    </row>
    <row r="2366" spans="1:21" x14ac:dyDescent="0.25">
      <c r="A2366" t="s">
        <v>2</v>
      </c>
      <c r="B2366" t="s">
        <v>1</v>
      </c>
      <c r="C2366" t="s">
        <v>4</v>
      </c>
      <c r="D2366" t="s">
        <v>5</v>
      </c>
      <c r="E2366">
        <v>-217</v>
      </c>
      <c r="F2366">
        <v>8281</v>
      </c>
      <c r="G2366">
        <v>977</v>
      </c>
      <c r="H2366">
        <v>4</v>
      </c>
      <c r="I2366">
        <v>-1</v>
      </c>
      <c r="J2366">
        <v>-15</v>
      </c>
      <c r="K2366">
        <v>1363</v>
      </c>
      <c r="L2366">
        <v>-46</v>
      </c>
      <c r="M2366">
        <v>98</v>
      </c>
      <c r="N2366">
        <v>-182</v>
      </c>
      <c r="O2366">
        <v>523863</v>
      </c>
      <c r="P2366">
        <f>(Table1[[#This Row],[ax]]-E$1)/E$2</f>
        <v>-4.0543821315853365E-2</v>
      </c>
      <c r="Q2366">
        <f>(Table1[[#This Row],[ay]]-F$1)/F$2</f>
        <v>0.99284241174329735</v>
      </c>
      <c r="R2366">
        <f>(Table1[[#This Row],[az]]-G$1)/G$2</f>
        <v>-1.2012012012012011E-3</v>
      </c>
      <c r="S2366">
        <f>SQRT(Table1[[#This Row],[_ax]]*Table1[[#This Row],[_ax]]+Table1[[#This Row],[_ay]]*Table1[[#This Row],[_ay]]+Table1[[#This Row],[_az]]*Table1[[#This Row],[_az]])</f>
        <v>0.99367061891124908</v>
      </c>
      <c r="T2366" s="1">
        <f>ATAN2(Table1[[#This Row],[_az]],Table1[[#This Row],[_ay]])*180/PI()</f>
        <v>90.069319888816494</v>
      </c>
      <c r="U2366" s="1">
        <f>ATAN2(SQRT(Table1[[#This Row],[_ay]]*Table1[[#This Row],[_ay]]+Table1[[#This Row],[_az]]*Table1[[#This Row],[_az]]),Table1[[#This Row],[_ax]])*180/PI()</f>
        <v>-2.3384357368201854</v>
      </c>
    </row>
    <row r="2367" spans="1:21" x14ac:dyDescent="0.25">
      <c r="A2367" t="s">
        <v>2</v>
      </c>
      <c r="B2367" t="s">
        <v>1</v>
      </c>
      <c r="C2367" t="s">
        <v>4</v>
      </c>
      <c r="D2367" t="s">
        <v>5</v>
      </c>
      <c r="E2367">
        <v>-219</v>
      </c>
      <c r="F2367">
        <v>8284</v>
      </c>
      <c r="G2367">
        <v>983</v>
      </c>
      <c r="H2367">
        <v>3</v>
      </c>
      <c r="I2367">
        <v>-1</v>
      </c>
      <c r="J2367">
        <v>-16</v>
      </c>
      <c r="K2367">
        <v>1360</v>
      </c>
      <c r="L2367">
        <v>-42</v>
      </c>
      <c r="M2367">
        <v>96</v>
      </c>
      <c r="N2367">
        <v>-174</v>
      </c>
      <c r="O2367">
        <v>523913</v>
      </c>
      <c r="P2367">
        <f>(Table1[[#This Row],[ax]]-E$1)/E$2</f>
        <v>-4.0786598689002182E-2</v>
      </c>
      <c r="Q2367">
        <f>(Table1[[#This Row],[ay]]-F$1)/F$2</f>
        <v>0.99320635690889236</v>
      </c>
      <c r="R2367">
        <f>(Table1[[#This Row],[az]]-G$1)/G$2</f>
        <v>-4.8048048048048047E-4</v>
      </c>
      <c r="S2367">
        <f>SQRT(Table1[[#This Row],[_ax]]*Table1[[#This Row],[_ax]]+Table1[[#This Row],[_ay]]*Table1[[#This Row],[_ay]]+Table1[[#This Row],[_az]]*Table1[[#This Row],[_az]])</f>
        <v>0.99404358299741757</v>
      </c>
      <c r="T2367" s="1">
        <f>ATAN2(Table1[[#This Row],[_az]],Table1[[#This Row],[_ay]])*180/PI()</f>
        <v>90.027717806406372</v>
      </c>
      <c r="U2367" s="1">
        <f>ATAN2(SQRT(Table1[[#This Row],[_ay]]*Table1[[#This Row],[_ay]]+Table1[[#This Row],[_az]]*Table1[[#This Row],[_az]]),Table1[[#This Row],[_ax]])*180/PI()</f>
        <v>-2.351563064857618</v>
      </c>
    </row>
    <row r="2368" spans="1:21" x14ac:dyDescent="0.25">
      <c r="A2368" t="s">
        <v>2</v>
      </c>
      <c r="B2368" t="s">
        <v>1</v>
      </c>
      <c r="C2368" t="s">
        <v>4</v>
      </c>
      <c r="D2368" t="s">
        <v>5</v>
      </c>
      <c r="E2368">
        <v>-222</v>
      </c>
      <c r="F2368">
        <v>8283</v>
      </c>
      <c r="G2368">
        <v>974</v>
      </c>
      <c r="H2368">
        <v>2</v>
      </c>
      <c r="I2368">
        <v>-1</v>
      </c>
      <c r="J2368">
        <v>-19</v>
      </c>
      <c r="K2368">
        <v>1360</v>
      </c>
      <c r="L2368">
        <v>-48</v>
      </c>
      <c r="M2368">
        <v>96</v>
      </c>
      <c r="N2368">
        <v>-180</v>
      </c>
      <c r="O2368">
        <v>523963</v>
      </c>
      <c r="P2368">
        <f>(Table1[[#This Row],[ax]]-E$1)/E$2</f>
        <v>-4.1150764748725421E-2</v>
      </c>
      <c r="Q2368">
        <f>(Table1[[#This Row],[ay]]-F$1)/F$2</f>
        <v>0.99308504185369406</v>
      </c>
      <c r="R2368">
        <f>(Table1[[#This Row],[az]]-G$1)/G$2</f>
        <v>-1.5615615615615615E-3</v>
      </c>
      <c r="S2368">
        <f>SQRT(Table1[[#This Row],[_ax]]*Table1[[#This Row],[_ax]]+Table1[[#This Row],[_ay]]*Table1[[#This Row],[_ay]]+Table1[[#This Row],[_az]]*Table1[[#This Row],[_az]])</f>
        <v>0.99393849118920263</v>
      </c>
      <c r="T2368" s="1">
        <f>ATAN2(Table1[[#This Row],[_az]],Table1[[#This Row],[_ay]])*180/PI()</f>
        <v>90.09009380809924</v>
      </c>
      <c r="U2368" s="1">
        <f>ATAN2(SQRT(Table1[[#This Row],[_ay]]*Table1[[#This Row],[_ay]]+Table1[[#This Row],[_az]]*Table1[[#This Row],[_az]]),Table1[[#This Row],[_ax]])*180/PI()</f>
        <v>-2.3728221213327054</v>
      </c>
    </row>
    <row r="2369" spans="1:21" x14ac:dyDescent="0.25">
      <c r="A2369" t="s">
        <v>2</v>
      </c>
      <c r="B2369" t="s">
        <v>1</v>
      </c>
      <c r="C2369" t="s">
        <v>4</v>
      </c>
      <c r="D2369" t="s">
        <v>5</v>
      </c>
      <c r="E2369">
        <v>-235</v>
      </c>
      <c r="F2369">
        <v>8285</v>
      </c>
      <c r="G2369">
        <v>977</v>
      </c>
      <c r="H2369">
        <v>4</v>
      </c>
      <c r="I2369">
        <v>-2</v>
      </c>
      <c r="J2369">
        <v>-16</v>
      </c>
      <c r="K2369">
        <v>1361</v>
      </c>
      <c r="L2369">
        <v>-45</v>
      </c>
      <c r="M2369">
        <v>91</v>
      </c>
      <c r="N2369">
        <v>-179</v>
      </c>
      <c r="O2369">
        <v>524013</v>
      </c>
      <c r="P2369">
        <f>(Table1[[#This Row],[ax]]-E$1)/E$2</f>
        <v>-4.2728817674192766E-2</v>
      </c>
      <c r="Q2369">
        <f>(Table1[[#This Row],[ay]]-F$1)/F$2</f>
        <v>0.99332767196409077</v>
      </c>
      <c r="R2369">
        <f>(Table1[[#This Row],[az]]-G$1)/G$2</f>
        <v>-1.2012012012012011E-3</v>
      </c>
      <c r="S2369">
        <f>SQRT(Table1[[#This Row],[_ax]]*Table1[[#This Row],[_ax]]+Table1[[#This Row],[_ay]]*Table1[[#This Row],[_ay]]+Table1[[#This Row],[_az]]*Table1[[#This Row],[_az]])</f>
        <v>0.99424698070135498</v>
      </c>
      <c r="T2369" s="1">
        <f>ATAN2(Table1[[#This Row],[_az]],Table1[[#This Row],[_ay]])*180/PI()</f>
        <v>90.069286024712326</v>
      </c>
      <c r="U2369" s="1">
        <f>ATAN2(SQRT(Table1[[#This Row],[_ay]]*Table1[[#This Row],[_ay]]+Table1[[#This Row],[_az]]*Table1[[#This Row],[_az]]),Table1[[#This Row],[_ax]])*180/PI()</f>
        <v>-2.4631054444119944</v>
      </c>
    </row>
    <row r="2370" spans="1:21" x14ac:dyDescent="0.25">
      <c r="A2370" t="s">
        <v>2</v>
      </c>
      <c r="B2370" t="s">
        <v>1</v>
      </c>
      <c r="C2370" t="s">
        <v>4</v>
      </c>
      <c r="D2370" t="s">
        <v>5</v>
      </c>
      <c r="E2370">
        <v>-231</v>
      </c>
      <c r="F2370">
        <v>8284</v>
      </c>
      <c r="G2370">
        <v>980</v>
      </c>
      <c r="H2370">
        <v>4</v>
      </c>
      <c r="I2370">
        <v>0</v>
      </c>
      <c r="J2370">
        <v>-15</v>
      </c>
      <c r="K2370">
        <v>1362</v>
      </c>
      <c r="L2370">
        <v>-39</v>
      </c>
      <c r="M2370">
        <v>101</v>
      </c>
      <c r="N2370">
        <v>-185</v>
      </c>
      <c r="O2370">
        <v>524063</v>
      </c>
      <c r="P2370">
        <f>(Table1[[#This Row],[ax]]-E$1)/E$2</f>
        <v>-4.2243262927895119E-2</v>
      </c>
      <c r="Q2370">
        <f>(Table1[[#This Row],[ay]]-F$1)/F$2</f>
        <v>0.99320635690889236</v>
      </c>
      <c r="R2370">
        <f>(Table1[[#This Row],[az]]-G$1)/G$2</f>
        <v>-8.4084084084084089E-4</v>
      </c>
      <c r="S2370">
        <f>SQRT(Table1[[#This Row],[_ax]]*Table1[[#This Row],[_ax]]+Table1[[#This Row],[_ay]]*Table1[[#This Row],[_ay]]+Table1[[#This Row],[_az]]*Table1[[#This Row],[_az]])</f>
        <v>0.9941046563015129</v>
      </c>
      <c r="T2370" s="1">
        <f>ATAN2(Table1[[#This Row],[_az]],Table1[[#This Row],[_ay]])*180/PI()</f>
        <v>90.048506153406677</v>
      </c>
      <c r="U2370" s="1">
        <f>ATAN2(SQRT(Table1[[#This Row],[_ay]]*Table1[[#This Row],[_ay]]+Table1[[#This Row],[_az]]*Table1[[#This Row],[_az]]),Table1[[#This Row],[_ax]])*180/PI()</f>
        <v>-2.4354474872539371</v>
      </c>
    </row>
    <row r="2371" spans="1:21" x14ac:dyDescent="0.25">
      <c r="A2371" t="s">
        <v>2</v>
      </c>
      <c r="B2371" t="s">
        <v>1</v>
      </c>
      <c r="C2371" t="s">
        <v>4</v>
      </c>
      <c r="D2371" t="s">
        <v>5</v>
      </c>
      <c r="E2371">
        <v>-223</v>
      </c>
      <c r="F2371">
        <v>8283</v>
      </c>
      <c r="G2371">
        <v>967</v>
      </c>
      <c r="H2371">
        <v>3</v>
      </c>
      <c r="I2371">
        <v>-1</v>
      </c>
      <c r="J2371">
        <v>-16</v>
      </c>
      <c r="K2371">
        <v>1362</v>
      </c>
      <c r="L2371">
        <v>-49</v>
      </c>
      <c r="M2371">
        <v>95</v>
      </c>
      <c r="N2371">
        <v>-185</v>
      </c>
      <c r="O2371">
        <v>524113</v>
      </c>
      <c r="P2371">
        <f>(Table1[[#This Row],[ax]]-E$1)/E$2</f>
        <v>-4.127215343529983E-2</v>
      </c>
      <c r="Q2371">
        <f>(Table1[[#This Row],[ay]]-F$1)/F$2</f>
        <v>0.99308504185369406</v>
      </c>
      <c r="R2371">
        <f>(Table1[[#This Row],[az]]-G$1)/G$2</f>
        <v>-2.4024024024024023E-3</v>
      </c>
      <c r="S2371">
        <f>SQRT(Table1[[#This Row],[_ax]]*Table1[[#This Row],[_ax]]+Table1[[#This Row],[_ay]]*Table1[[#This Row],[_ay]]+Table1[[#This Row],[_az]]*Table1[[#This Row],[_az]])</f>
        <v>0.99394520097440142</v>
      </c>
      <c r="T2371" s="1">
        <f>ATAN2(Table1[[#This Row],[_az]],Table1[[#This Row],[_ay]])*180/PI()</f>
        <v>90.138605702468823</v>
      </c>
      <c r="U2371" s="1">
        <f>ATAN2(SQRT(Table1[[#This Row],[_ay]]*Table1[[#This Row],[_ay]]+Table1[[#This Row],[_az]]*Table1[[#This Row],[_az]]),Table1[[#This Row],[_ax]])*180/PI()</f>
        <v>-2.3798095440414011</v>
      </c>
    </row>
    <row r="2372" spans="1:21" x14ac:dyDescent="0.25">
      <c r="A2372" t="s">
        <v>2</v>
      </c>
      <c r="B2372" t="s">
        <v>1</v>
      </c>
      <c r="C2372" t="s">
        <v>4</v>
      </c>
      <c r="D2372" t="s">
        <v>5</v>
      </c>
      <c r="E2372">
        <v>-224</v>
      </c>
      <c r="F2372">
        <v>8289</v>
      </c>
      <c r="G2372">
        <v>974</v>
      </c>
      <c r="H2372">
        <v>5</v>
      </c>
      <c r="I2372">
        <v>-2</v>
      </c>
      <c r="J2372">
        <v>-18</v>
      </c>
      <c r="K2372">
        <v>1360</v>
      </c>
      <c r="L2372">
        <v>-51</v>
      </c>
      <c r="M2372">
        <v>89</v>
      </c>
      <c r="N2372">
        <v>-177</v>
      </c>
      <c r="O2372">
        <v>524163</v>
      </c>
      <c r="P2372">
        <f>(Table1[[#This Row],[ax]]-E$1)/E$2</f>
        <v>-4.1393542121874238E-2</v>
      </c>
      <c r="Q2372">
        <f>(Table1[[#This Row],[ay]]-F$1)/F$2</f>
        <v>0.99381293218488409</v>
      </c>
      <c r="R2372">
        <f>(Table1[[#This Row],[az]]-G$1)/G$2</f>
        <v>-1.5615615615615615E-3</v>
      </c>
      <c r="S2372">
        <f>SQRT(Table1[[#This Row],[_ax]]*Table1[[#This Row],[_ax]]+Table1[[#This Row],[_ay]]*Table1[[#This Row],[_ay]]+Table1[[#This Row],[_az]]*Table1[[#This Row],[_az]])</f>
        <v>0.99467583060101694</v>
      </c>
      <c r="T2372" s="1">
        <f>ATAN2(Table1[[#This Row],[_az]],Table1[[#This Row],[_ay]])*180/PI()</f>
        <v>90.090027821532033</v>
      </c>
      <c r="U2372" s="1">
        <f>ATAN2(SQRT(Table1[[#This Row],[_ay]]*Table1[[#This Row],[_ay]]+Table1[[#This Row],[_az]]*Table1[[#This Row],[_az]]),Table1[[#This Row],[_ax]])*180/PI()</f>
        <v>-2.3850588051603383</v>
      </c>
    </row>
    <row r="2373" spans="1:21" x14ac:dyDescent="0.25">
      <c r="A2373" t="s">
        <v>2</v>
      </c>
      <c r="B2373" t="s">
        <v>1</v>
      </c>
      <c r="C2373" t="s">
        <v>4</v>
      </c>
      <c r="D2373" t="s">
        <v>5</v>
      </c>
      <c r="E2373">
        <v>-226</v>
      </c>
      <c r="F2373">
        <v>8278</v>
      </c>
      <c r="G2373">
        <v>973</v>
      </c>
      <c r="H2373">
        <v>4</v>
      </c>
      <c r="I2373">
        <v>-1</v>
      </c>
      <c r="J2373">
        <v>-16</v>
      </c>
      <c r="K2373">
        <v>1361</v>
      </c>
      <c r="L2373">
        <v>-40</v>
      </c>
      <c r="M2373">
        <v>96</v>
      </c>
      <c r="N2373">
        <v>-182</v>
      </c>
      <c r="O2373">
        <v>524213</v>
      </c>
      <c r="P2373">
        <f>(Table1[[#This Row],[ax]]-E$1)/E$2</f>
        <v>-4.1636319495023062E-2</v>
      </c>
      <c r="Q2373">
        <f>(Table1[[#This Row],[ay]]-F$1)/F$2</f>
        <v>0.99247846657770233</v>
      </c>
      <c r="R2373">
        <f>(Table1[[#This Row],[az]]-G$1)/G$2</f>
        <v>-1.6816816816816818E-3</v>
      </c>
      <c r="S2373">
        <f>SQRT(Table1[[#This Row],[_ax]]*Table1[[#This Row],[_ax]]+Table1[[#This Row],[_ay]]*Table1[[#This Row],[_ay]]+Table1[[#This Row],[_az]]*Table1[[#This Row],[_az]])</f>
        <v>0.99335286669682366</v>
      </c>
      <c r="T2373" s="1">
        <f>ATAN2(Table1[[#This Row],[_az]],Table1[[#This Row],[_ay]])*180/PI()</f>
        <v>90.097083386569153</v>
      </c>
      <c r="U2373" s="1">
        <f>ATAN2(SQRT(Table1[[#This Row],[_ay]]*Table1[[#This Row],[_ay]]+Table1[[#This Row],[_az]]*Table1[[#This Row],[_az]]),Table1[[#This Row],[_ax]])*180/PI()</f>
        <v>-2.4022525511980541</v>
      </c>
    </row>
    <row r="2374" spans="1:21" x14ac:dyDescent="0.25">
      <c r="A2374" t="s">
        <v>2</v>
      </c>
      <c r="B2374" t="s">
        <v>1</v>
      </c>
      <c r="C2374" t="s">
        <v>4</v>
      </c>
      <c r="D2374" t="s">
        <v>5</v>
      </c>
      <c r="E2374">
        <v>-222</v>
      </c>
      <c r="F2374">
        <v>8281</v>
      </c>
      <c r="G2374">
        <v>975</v>
      </c>
      <c r="H2374">
        <v>4</v>
      </c>
      <c r="I2374">
        <v>-2</v>
      </c>
      <c r="J2374">
        <v>-16</v>
      </c>
      <c r="K2374">
        <v>1363</v>
      </c>
      <c r="L2374">
        <v>-45</v>
      </c>
      <c r="M2374">
        <v>97</v>
      </c>
      <c r="N2374">
        <v>-179</v>
      </c>
      <c r="O2374">
        <v>524263</v>
      </c>
      <c r="P2374">
        <f>(Table1[[#This Row],[ax]]-E$1)/E$2</f>
        <v>-4.1150764748725421E-2</v>
      </c>
      <c r="Q2374">
        <f>(Table1[[#This Row],[ay]]-F$1)/F$2</f>
        <v>0.99284241174329735</v>
      </c>
      <c r="R2374">
        <f>(Table1[[#This Row],[az]]-G$1)/G$2</f>
        <v>-1.4414414414414415E-3</v>
      </c>
      <c r="S2374">
        <f>SQRT(Table1[[#This Row],[_ax]]*Table1[[#This Row],[_ax]]+Table1[[#This Row],[_ay]]*Table1[[#This Row],[_ay]]+Table1[[#This Row],[_az]]*Table1[[#This Row],[_az]])</f>
        <v>0.99369588796023556</v>
      </c>
      <c r="T2374" s="1">
        <f>ATAN2(Table1[[#This Row],[_az]],Table1[[#This Row],[_ay]])*180/PI()</f>
        <v>90.083183848721461</v>
      </c>
      <c r="U2374" s="1">
        <f>ATAN2(SQRT(Table1[[#This Row],[_ay]]*Table1[[#This Row],[_ay]]+Table1[[#This Row],[_az]]*Table1[[#This Row],[_az]]),Table1[[#This Row],[_ax]])*180/PI()</f>
        <v>-2.3734017591880283</v>
      </c>
    </row>
    <row r="2375" spans="1:21" x14ac:dyDescent="0.25">
      <c r="A2375" t="s">
        <v>2</v>
      </c>
      <c r="B2375" t="s">
        <v>1</v>
      </c>
      <c r="C2375" t="s">
        <v>4</v>
      </c>
      <c r="D2375" t="s">
        <v>5</v>
      </c>
      <c r="E2375">
        <v>-220</v>
      </c>
      <c r="F2375">
        <v>8282</v>
      </c>
      <c r="G2375">
        <v>982</v>
      </c>
      <c r="H2375">
        <v>4</v>
      </c>
      <c r="I2375">
        <v>-2</v>
      </c>
      <c r="J2375">
        <v>-17</v>
      </c>
      <c r="K2375">
        <v>1365</v>
      </c>
      <c r="L2375">
        <v>-50</v>
      </c>
      <c r="M2375">
        <v>90</v>
      </c>
      <c r="N2375">
        <v>-174</v>
      </c>
      <c r="O2375">
        <v>524313</v>
      </c>
      <c r="P2375">
        <f>(Table1[[#This Row],[ax]]-E$1)/E$2</f>
        <v>-4.0907987375576597E-2</v>
      </c>
      <c r="Q2375">
        <f>(Table1[[#This Row],[ay]]-F$1)/F$2</f>
        <v>0.99296372679849565</v>
      </c>
      <c r="R2375">
        <f>(Table1[[#This Row],[az]]-G$1)/G$2</f>
        <v>-6.0060060060060057E-4</v>
      </c>
      <c r="S2375">
        <f>SQRT(Table1[[#This Row],[_ax]]*Table1[[#This Row],[_ax]]+Table1[[#This Row],[_ay]]*Table1[[#This Row],[_ay]]+Table1[[#This Row],[_az]]*Table1[[#This Row],[_az]])</f>
        <v>0.99380621193961116</v>
      </c>
      <c r="T2375" s="1">
        <f>ATAN2(Table1[[#This Row],[_az]],Table1[[#This Row],[_ay]])*180/PI()</f>
        <v>90.034655722522558</v>
      </c>
      <c r="U2375" s="1">
        <f>ATAN2(SQRT(Table1[[#This Row],[_ay]]*Table1[[#This Row],[_ay]]+Table1[[#This Row],[_az]]*Table1[[#This Row],[_az]]),Table1[[#This Row],[_ax]])*180/PI()</f>
        <v>-2.3591293774454458</v>
      </c>
    </row>
    <row r="2376" spans="1:21" x14ac:dyDescent="0.25">
      <c r="A2376" t="s">
        <v>2</v>
      </c>
      <c r="B2376" t="s">
        <v>1</v>
      </c>
      <c r="C2376" t="s">
        <v>4</v>
      </c>
      <c r="D2376" t="s">
        <v>5</v>
      </c>
      <c r="E2376">
        <v>-225</v>
      </c>
      <c r="F2376">
        <v>8287</v>
      </c>
      <c r="G2376">
        <v>973</v>
      </c>
      <c r="H2376">
        <v>5</v>
      </c>
      <c r="I2376">
        <v>-1</v>
      </c>
      <c r="J2376">
        <v>-17</v>
      </c>
      <c r="K2376">
        <v>1365</v>
      </c>
      <c r="L2376">
        <v>-45</v>
      </c>
      <c r="M2376">
        <v>97</v>
      </c>
      <c r="N2376">
        <v>-183</v>
      </c>
      <c r="O2376">
        <v>524363</v>
      </c>
      <c r="P2376">
        <f>(Table1[[#This Row],[ax]]-E$1)/E$2</f>
        <v>-4.1514930808448654E-2</v>
      </c>
      <c r="Q2376">
        <f>(Table1[[#This Row],[ay]]-F$1)/F$2</f>
        <v>0.99357030207448749</v>
      </c>
      <c r="R2376">
        <f>(Table1[[#This Row],[az]]-G$1)/G$2</f>
        <v>-1.6816816816816818E-3</v>
      </c>
      <c r="S2376">
        <f>SQRT(Table1[[#This Row],[_ax]]*Table1[[#This Row],[_ax]]+Table1[[#This Row],[_ay]]*Table1[[#This Row],[_ay]]+Table1[[#This Row],[_az]]*Table1[[#This Row],[_az]])</f>
        <v>0.99443866713724338</v>
      </c>
      <c r="T2376" s="1">
        <f>ATAN2(Table1[[#This Row],[_az]],Table1[[#This Row],[_ay]])*180/PI()</f>
        <v>90.096976701732828</v>
      </c>
      <c r="U2376" s="1">
        <f>ATAN2(SQRT(Table1[[#This Row],[_ay]]*Table1[[#This Row],[_ay]]+Table1[[#This Row],[_az]]*Table1[[#This Row],[_az]]),Table1[[#This Row],[_ax]])*180/PI()</f>
        <v>-2.3926279860825099</v>
      </c>
    </row>
    <row r="2377" spans="1:21" x14ac:dyDescent="0.25">
      <c r="A2377" t="s">
        <v>2</v>
      </c>
      <c r="B2377" t="s">
        <v>1</v>
      </c>
      <c r="C2377" t="s">
        <v>4</v>
      </c>
      <c r="D2377" t="s">
        <v>5</v>
      </c>
      <c r="E2377">
        <v>-224</v>
      </c>
      <c r="F2377">
        <v>8283</v>
      </c>
      <c r="G2377">
        <v>977</v>
      </c>
      <c r="H2377">
        <v>3</v>
      </c>
      <c r="I2377">
        <v>-1</v>
      </c>
      <c r="J2377">
        <v>-16</v>
      </c>
      <c r="K2377">
        <v>1363</v>
      </c>
      <c r="L2377">
        <v>-43</v>
      </c>
      <c r="M2377">
        <v>91</v>
      </c>
      <c r="N2377">
        <v>-175</v>
      </c>
      <c r="O2377">
        <v>524413</v>
      </c>
      <c r="P2377">
        <f>(Table1[[#This Row],[ax]]-E$1)/E$2</f>
        <v>-4.1393542121874238E-2</v>
      </c>
      <c r="Q2377">
        <f>(Table1[[#This Row],[ay]]-F$1)/F$2</f>
        <v>0.99308504185369406</v>
      </c>
      <c r="R2377">
        <f>(Table1[[#This Row],[az]]-G$1)/G$2</f>
        <v>-1.2012012012012011E-3</v>
      </c>
      <c r="S2377">
        <f>SQRT(Table1[[#This Row],[_ax]]*Table1[[#This Row],[_ax]]+Table1[[#This Row],[_ay]]*Table1[[#This Row],[_ay]]+Table1[[#This Row],[_az]]*Table1[[#This Row],[_az]])</f>
        <v>0.9939480713635267</v>
      </c>
      <c r="T2377" s="1">
        <f>ATAN2(Table1[[#This Row],[_az]],Table1[[#This Row],[_ay]])*180/PI()</f>
        <v>90.069302952627581</v>
      </c>
      <c r="U2377" s="1">
        <f>ATAN2(SQRT(Table1[[#This Row],[_ay]]*Table1[[#This Row],[_ay]]+Table1[[#This Row],[_az]]*Table1[[#This Row],[_az]]),Table1[[#This Row],[_ax]])*180/PI()</f>
        <v>-2.3868061328174548</v>
      </c>
    </row>
    <row r="2378" spans="1:21" x14ac:dyDescent="0.25">
      <c r="A2378" t="s">
        <v>2</v>
      </c>
      <c r="B2378" t="s">
        <v>1</v>
      </c>
      <c r="C2378" t="s">
        <v>4</v>
      </c>
      <c r="D2378" t="s">
        <v>5</v>
      </c>
      <c r="E2378">
        <v>-219</v>
      </c>
      <c r="F2378">
        <v>8280</v>
      </c>
      <c r="G2378">
        <v>980</v>
      </c>
      <c r="H2378">
        <v>3</v>
      </c>
      <c r="I2378">
        <v>-2</v>
      </c>
      <c r="J2378">
        <v>-16</v>
      </c>
      <c r="K2378">
        <v>1363</v>
      </c>
      <c r="L2378">
        <v>-46</v>
      </c>
      <c r="M2378">
        <v>98</v>
      </c>
      <c r="N2378">
        <v>-174</v>
      </c>
      <c r="O2378">
        <v>524463</v>
      </c>
      <c r="P2378">
        <f>(Table1[[#This Row],[ax]]-E$1)/E$2</f>
        <v>-4.0786598689002182E-2</v>
      </c>
      <c r="Q2378">
        <f>(Table1[[#This Row],[ay]]-F$1)/F$2</f>
        <v>0.99272109668809905</v>
      </c>
      <c r="R2378">
        <f>(Table1[[#This Row],[az]]-G$1)/G$2</f>
        <v>-8.4084084084084089E-4</v>
      </c>
      <c r="S2378">
        <f>SQRT(Table1[[#This Row],[_ax]]*Table1[[#This Row],[_ax]]+Table1[[#This Row],[_ay]]*Table1[[#This Row],[_ay]]+Table1[[#This Row],[_az]]*Table1[[#This Row],[_az]])</f>
        <v>0.99355897130243831</v>
      </c>
      <c r="T2378" s="1">
        <f>ATAN2(Table1[[#This Row],[_az]],Table1[[#This Row],[_ay]])*180/PI()</f>
        <v>90.048529864089915</v>
      </c>
      <c r="U2378" s="1">
        <f>ATAN2(SQRT(Table1[[#This Row],[_ay]]*Table1[[#This Row],[_ay]]+Table1[[#This Row],[_az]]*Table1[[#This Row],[_az]]),Table1[[#This Row],[_ax]])*180/PI()</f>
        <v>-2.3527106925015016</v>
      </c>
    </row>
    <row r="2379" spans="1:21" x14ac:dyDescent="0.25">
      <c r="A2379" t="s">
        <v>2</v>
      </c>
      <c r="B2379" t="s">
        <v>1</v>
      </c>
      <c r="C2379" t="s">
        <v>4</v>
      </c>
      <c r="D2379" t="s">
        <v>5</v>
      </c>
      <c r="E2379">
        <v>-219</v>
      </c>
      <c r="F2379">
        <v>8279</v>
      </c>
      <c r="G2379">
        <v>978</v>
      </c>
      <c r="H2379">
        <v>3</v>
      </c>
      <c r="I2379">
        <v>-1</v>
      </c>
      <c r="J2379">
        <v>-15</v>
      </c>
      <c r="K2379">
        <v>1364</v>
      </c>
      <c r="L2379">
        <v>-49</v>
      </c>
      <c r="M2379">
        <v>97</v>
      </c>
      <c r="N2379">
        <v>-179</v>
      </c>
      <c r="O2379">
        <v>524513</v>
      </c>
      <c r="P2379">
        <f>(Table1[[#This Row],[ax]]-E$1)/E$2</f>
        <v>-4.0786598689002182E-2</v>
      </c>
      <c r="Q2379">
        <f>(Table1[[#This Row],[ay]]-F$1)/F$2</f>
        <v>0.99259978163290064</v>
      </c>
      <c r="R2379">
        <f>(Table1[[#This Row],[az]]-G$1)/G$2</f>
        <v>-1.0810810810810811E-3</v>
      </c>
      <c r="S2379">
        <f>SQRT(Table1[[#This Row],[_ax]]*Table1[[#This Row],[_ax]]+Table1[[#This Row],[_ay]]*Table1[[#This Row],[_ay]]+Table1[[#This Row],[_az]]*Table1[[#This Row],[_az]])</f>
        <v>0.99343799095192831</v>
      </c>
      <c r="T2379" s="1">
        <f>ATAN2(Table1[[#This Row],[_az]],Table1[[#This Row],[_ay]])*180/PI()</f>
        <v>90.062403155744505</v>
      </c>
      <c r="U2379" s="1">
        <f>ATAN2(SQRT(Table1[[#This Row],[_ay]]*Table1[[#This Row],[_ay]]+Table1[[#This Row],[_az]]*Table1[[#This Row],[_az]]),Table1[[#This Row],[_ax]])*180/PI()</f>
        <v>-2.3529973655296312</v>
      </c>
    </row>
    <row r="2380" spans="1:21" x14ac:dyDescent="0.25">
      <c r="A2380" t="s">
        <v>2</v>
      </c>
      <c r="B2380" t="s">
        <v>1</v>
      </c>
      <c r="C2380" t="s">
        <v>4</v>
      </c>
      <c r="D2380" t="s">
        <v>5</v>
      </c>
      <c r="E2380">
        <v>-224</v>
      </c>
      <c r="F2380">
        <v>8285</v>
      </c>
      <c r="G2380">
        <v>986</v>
      </c>
      <c r="H2380">
        <v>4</v>
      </c>
      <c r="I2380">
        <v>-2</v>
      </c>
      <c r="J2380">
        <v>-16</v>
      </c>
      <c r="K2380">
        <v>1365</v>
      </c>
      <c r="L2380">
        <v>-43</v>
      </c>
      <c r="M2380">
        <v>97</v>
      </c>
      <c r="N2380">
        <v>-185</v>
      </c>
      <c r="O2380">
        <v>524563</v>
      </c>
      <c r="P2380">
        <f>(Table1[[#This Row],[ax]]-E$1)/E$2</f>
        <v>-4.1393542121874238E-2</v>
      </c>
      <c r="Q2380">
        <f>(Table1[[#This Row],[ay]]-F$1)/F$2</f>
        <v>0.99332767196409077</v>
      </c>
      <c r="R2380">
        <f>(Table1[[#This Row],[az]]-G$1)/G$2</f>
        <v>-1.2012012012012012E-4</v>
      </c>
      <c r="S2380">
        <f>SQRT(Table1[[#This Row],[_ax]]*Table1[[#This Row],[_ax]]+Table1[[#This Row],[_ay]]*Table1[[#This Row],[_ay]]+Table1[[#This Row],[_az]]*Table1[[#This Row],[_az]])</f>
        <v>0.9941897724518387</v>
      </c>
      <c r="T2380" s="1">
        <f>ATAN2(Table1[[#This Row],[_az]],Table1[[#This Row],[_ay]])*180/PI()</f>
        <v>90.006928605814764</v>
      </c>
      <c r="U2380" s="1">
        <f>ATAN2(SQRT(Table1[[#This Row],[_ay]]*Table1[[#This Row],[_ay]]+Table1[[#This Row],[_az]]*Table1[[#This Row],[_az]]),Table1[[#This Row],[_ax]])*180/PI()</f>
        <v>-2.3862255319388148</v>
      </c>
    </row>
    <row r="2381" spans="1:21" x14ac:dyDescent="0.25">
      <c r="A2381" t="s">
        <v>2</v>
      </c>
      <c r="B2381" t="s">
        <v>1</v>
      </c>
      <c r="C2381" t="s">
        <v>4</v>
      </c>
      <c r="D2381" t="s">
        <v>5</v>
      </c>
      <c r="E2381">
        <v>-231</v>
      </c>
      <c r="F2381">
        <v>8283</v>
      </c>
      <c r="G2381">
        <v>975</v>
      </c>
      <c r="H2381">
        <v>4</v>
      </c>
      <c r="I2381">
        <v>-1</v>
      </c>
      <c r="J2381">
        <v>-16</v>
      </c>
      <c r="K2381">
        <v>1360</v>
      </c>
      <c r="L2381">
        <v>-49</v>
      </c>
      <c r="M2381">
        <v>97</v>
      </c>
      <c r="N2381">
        <v>-189</v>
      </c>
      <c r="O2381">
        <v>524613</v>
      </c>
      <c r="P2381">
        <f>(Table1[[#This Row],[ax]]-E$1)/E$2</f>
        <v>-4.2243262927895119E-2</v>
      </c>
      <c r="Q2381">
        <f>(Table1[[#This Row],[ay]]-F$1)/F$2</f>
        <v>0.99308504185369406</v>
      </c>
      <c r="R2381">
        <f>(Table1[[#This Row],[az]]-G$1)/G$2</f>
        <v>-1.4414414414414415E-3</v>
      </c>
      <c r="S2381">
        <f>SQRT(Table1[[#This Row],[_ax]]*Table1[[#This Row],[_ax]]+Table1[[#This Row],[_ay]]*Table1[[#This Row],[_ay]]+Table1[[#This Row],[_az]]*Table1[[#This Row],[_az]])</f>
        <v>0.9939841404015346</v>
      </c>
      <c r="T2381" s="1">
        <f>ATAN2(Table1[[#This Row],[_az]],Table1[[#This Row],[_ay]])*180/PI()</f>
        <v>90.083163525307853</v>
      </c>
      <c r="U2381" s="1">
        <f>ATAN2(SQRT(Table1[[#This Row],[_ay]]*Table1[[#This Row],[_ay]]+Table1[[#This Row],[_az]]*Table1[[#This Row],[_az]]),Table1[[#This Row],[_ax]])*180/PI()</f>
        <v>-2.4357429518052998</v>
      </c>
    </row>
    <row r="2382" spans="1:21" x14ac:dyDescent="0.25">
      <c r="A2382" t="s">
        <v>2</v>
      </c>
      <c r="B2382" t="s">
        <v>1</v>
      </c>
      <c r="C2382" t="s">
        <v>4</v>
      </c>
      <c r="D2382" t="s">
        <v>5</v>
      </c>
      <c r="E2382">
        <v>-232</v>
      </c>
      <c r="F2382">
        <v>8284</v>
      </c>
      <c r="G2382">
        <v>986</v>
      </c>
      <c r="H2382">
        <v>4</v>
      </c>
      <c r="I2382">
        <v>-1</v>
      </c>
      <c r="J2382">
        <v>-16</v>
      </c>
      <c r="K2382">
        <v>1363</v>
      </c>
      <c r="L2382">
        <v>-46</v>
      </c>
      <c r="M2382">
        <v>96</v>
      </c>
      <c r="N2382">
        <v>-176</v>
      </c>
      <c r="O2382">
        <v>524663</v>
      </c>
      <c r="P2382">
        <f>(Table1[[#This Row],[ax]]-E$1)/E$2</f>
        <v>-4.2364651614469534E-2</v>
      </c>
      <c r="Q2382">
        <f>(Table1[[#This Row],[ay]]-F$1)/F$2</f>
        <v>0.99320635690889236</v>
      </c>
      <c r="R2382">
        <f>(Table1[[#This Row],[az]]-G$1)/G$2</f>
        <v>-1.2012012012012012E-4</v>
      </c>
      <c r="S2382">
        <f>SQRT(Table1[[#This Row],[_ax]]*Table1[[#This Row],[_ax]]+Table1[[#This Row],[_ay]]*Table1[[#This Row],[_ay]]+Table1[[#This Row],[_az]]*Table1[[#This Row],[_az]])</f>
        <v>0.99410947361922508</v>
      </c>
      <c r="T2382" s="1">
        <f>ATAN2(Table1[[#This Row],[_az]],Table1[[#This Row],[_ay]])*180/PI()</f>
        <v>90.006929452108366</v>
      </c>
      <c r="U2382" s="1">
        <f>ATAN2(SQRT(Table1[[#This Row],[_ay]]*Table1[[#This Row],[_ay]]+Table1[[#This Row],[_az]]*Table1[[#This Row],[_az]]),Table1[[#This Row],[_ax]])*180/PI()</f>
        <v>-2.4424382928202397</v>
      </c>
    </row>
    <row r="2383" spans="1:21" x14ac:dyDescent="0.25">
      <c r="A2383" t="s">
        <v>2</v>
      </c>
      <c r="B2383" t="s">
        <v>1</v>
      </c>
      <c r="C2383" t="s">
        <v>4</v>
      </c>
      <c r="D2383" t="s">
        <v>5</v>
      </c>
      <c r="E2383">
        <v>-216</v>
      </c>
      <c r="F2383">
        <v>8276</v>
      </c>
      <c r="G2383">
        <v>983</v>
      </c>
      <c r="H2383">
        <v>4</v>
      </c>
      <c r="I2383">
        <v>-2</v>
      </c>
      <c r="J2383">
        <v>-17</v>
      </c>
      <c r="K2383">
        <v>1364</v>
      </c>
      <c r="L2383">
        <v>-48</v>
      </c>
      <c r="M2383">
        <v>92</v>
      </c>
      <c r="N2383">
        <v>-180</v>
      </c>
      <c r="O2383">
        <v>524713</v>
      </c>
      <c r="P2383">
        <f>(Table1[[#This Row],[ax]]-E$1)/E$2</f>
        <v>-4.042243262927895E-2</v>
      </c>
      <c r="Q2383">
        <f>(Table1[[#This Row],[ay]]-F$1)/F$2</f>
        <v>0.99223583646730562</v>
      </c>
      <c r="R2383">
        <f>(Table1[[#This Row],[az]]-G$1)/G$2</f>
        <v>-4.8048048048048047E-4</v>
      </c>
      <c r="S2383">
        <f>SQRT(Table1[[#This Row],[_ax]]*Table1[[#This Row],[_ax]]+Table1[[#This Row],[_ay]]*Table1[[#This Row],[_ay]]+Table1[[#This Row],[_az]]*Table1[[#This Row],[_az]])</f>
        <v>0.99305899074079906</v>
      </c>
      <c r="T2383" s="1">
        <f>ATAN2(Table1[[#This Row],[_az]],Table1[[#This Row],[_ay]])*180/PI()</f>
        <v>90.02774491759557</v>
      </c>
      <c r="U2383" s="1">
        <f>ATAN2(SQRT(Table1[[#This Row],[_ay]]*Table1[[#This Row],[_ay]]+Table1[[#This Row],[_az]]*Table1[[#This Row],[_az]]),Table1[[#This Row],[_ax]])*180/PI()</f>
        <v>-2.3328672888939144</v>
      </c>
    </row>
    <row r="2384" spans="1:21" x14ac:dyDescent="0.25">
      <c r="A2384" t="s">
        <v>2</v>
      </c>
      <c r="B2384" t="s">
        <v>1</v>
      </c>
      <c r="C2384" t="s">
        <v>4</v>
      </c>
      <c r="D2384" t="s">
        <v>5</v>
      </c>
      <c r="E2384">
        <v>-210</v>
      </c>
      <c r="F2384">
        <v>8279</v>
      </c>
      <c r="G2384">
        <v>978</v>
      </c>
      <c r="H2384">
        <v>4</v>
      </c>
      <c r="I2384">
        <v>-2</v>
      </c>
      <c r="J2384">
        <v>-17</v>
      </c>
      <c r="K2384">
        <v>1362</v>
      </c>
      <c r="L2384">
        <v>-49</v>
      </c>
      <c r="M2384">
        <v>103</v>
      </c>
      <c r="N2384">
        <v>-185</v>
      </c>
      <c r="O2384">
        <v>524763</v>
      </c>
      <c r="P2384">
        <f>(Table1[[#This Row],[ax]]-E$1)/E$2</f>
        <v>-3.9694100509832485E-2</v>
      </c>
      <c r="Q2384">
        <f>(Table1[[#This Row],[ay]]-F$1)/F$2</f>
        <v>0.99259978163290064</v>
      </c>
      <c r="R2384">
        <f>(Table1[[#This Row],[az]]-G$1)/G$2</f>
        <v>-1.0810810810810811E-3</v>
      </c>
      <c r="S2384">
        <f>SQRT(Table1[[#This Row],[_ax]]*Table1[[#This Row],[_ax]]+Table1[[#This Row],[_ay]]*Table1[[#This Row],[_ay]]+Table1[[#This Row],[_az]]*Table1[[#This Row],[_az]])</f>
        <v>0.99339373706968304</v>
      </c>
      <c r="T2384" s="1">
        <f>ATAN2(Table1[[#This Row],[_az]],Table1[[#This Row],[_ay]])*180/PI()</f>
        <v>90.062403155744505</v>
      </c>
      <c r="U2384" s="1">
        <f>ATAN2(SQRT(Table1[[#This Row],[_ay]]*Table1[[#This Row],[_ay]]+Table1[[#This Row],[_az]]*Table1[[#This Row],[_az]]),Table1[[#This Row],[_ax]])*180/PI()</f>
        <v>-2.2900386741185321</v>
      </c>
    </row>
    <row r="2385" spans="1:21" x14ac:dyDescent="0.25">
      <c r="A2385" t="s">
        <v>2</v>
      </c>
      <c r="B2385" t="s">
        <v>1</v>
      </c>
      <c r="C2385" t="s">
        <v>4</v>
      </c>
      <c r="D2385" t="s">
        <v>5</v>
      </c>
      <c r="E2385">
        <v>-222</v>
      </c>
      <c r="F2385">
        <v>8280</v>
      </c>
      <c r="G2385">
        <v>982</v>
      </c>
      <c r="H2385">
        <v>5</v>
      </c>
      <c r="I2385">
        <v>0</v>
      </c>
      <c r="J2385">
        <v>-16</v>
      </c>
      <c r="K2385">
        <v>1362</v>
      </c>
      <c r="L2385">
        <v>-45</v>
      </c>
      <c r="M2385">
        <v>101</v>
      </c>
      <c r="N2385">
        <v>-179</v>
      </c>
      <c r="O2385">
        <v>524813</v>
      </c>
      <c r="P2385">
        <f>(Table1[[#This Row],[ax]]-E$1)/E$2</f>
        <v>-4.1150764748725421E-2</v>
      </c>
      <c r="Q2385">
        <f>(Table1[[#This Row],[ay]]-F$1)/F$2</f>
        <v>0.99272109668809905</v>
      </c>
      <c r="R2385">
        <f>(Table1[[#This Row],[az]]-G$1)/G$2</f>
        <v>-6.0060060060060057E-4</v>
      </c>
      <c r="S2385">
        <f>SQRT(Table1[[#This Row],[_ax]]*Table1[[#This Row],[_ax]]+Table1[[#This Row],[_ay]]*Table1[[#This Row],[_ay]]+Table1[[#This Row],[_az]]*Table1[[#This Row],[_az]])</f>
        <v>0.99357381304566816</v>
      </c>
      <c r="T2385" s="1">
        <f>ATAN2(Table1[[#This Row],[_az]],Table1[[#This Row],[_ay]])*180/PI()</f>
        <v>90.034664192695857</v>
      </c>
      <c r="U2385" s="1">
        <f>ATAN2(SQRT(Table1[[#This Row],[_ay]]*Table1[[#This Row],[_ay]]+Table1[[#This Row],[_az]]*Table1[[#This Row],[_az]]),Table1[[#This Row],[_ax]])*180/PI()</f>
        <v>-2.3736935328611346</v>
      </c>
    </row>
    <row r="2386" spans="1:21" x14ac:dyDescent="0.25">
      <c r="A2386" t="s">
        <v>2</v>
      </c>
      <c r="B2386" t="s">
        <v>1</v>
      </c>
      <c r="C2386" t="s">
        <v>4</v>
      </c>
      <c r="D2386" t="s">
        <v>5</v>
      </c>
      <c r="E2386">
        <v>-226</v>
      </c>
      <c r="F2386">
        <v>8283</v>
      </c>
      <c r="G2386">
        <v>980</v>
      </c>
      <c r="H2386">
        <v>4</v>
      </c>
      <c r="I2386">
        <v>-2</v>
      </c>
      <c r="J2386">
        <v>-17</v>
      </c>
      <c r="K2386">
        <v>1361</v>
      </c>
      <c r="L2386">
        <v>-48</v>
      </c>
      <c r="M2386">
        <v>94</v>
      </c>
      <c r="N2386">
        <v>-182</v>
      </c>
      <c r="O2386">
        <v>524863</v>
      </c>
      <c r="P2386">
        <f>(Table1[[#This Row],[ax]]-E$1)/E$2</f>
        <v>-4.1636319495023062E-2</v>
      </c>
      <c r="Q2386">
        <f>(Table1[[#This Row],[ay]]-F$1)/F$2</f>
        <v>0.99308504185369406</v>
      </c>
      <c r="R2386">
        <f>(Table1[[#This Row],[az]]-G$1)/G$2</f>
        <v>-8.4084084084084089E-4</v>
      </c>
      <c r="S2386">
        <f>SQRT(Table1[[#This Row],[_ax]]*Table1[[#This Row],[_ax]]+Table1[[#This Row],[_ay]]*Table1[[#This Row],[_ay]]+Table1[[#This Row],[_az]]*Table1[[#This Row],[_az]])</f>
        <v>0.99395784139367027</v>
      </c>
      <c r="T2386" s="1">
        <f>ATAN2(Table1[[#This Row],[_az]],Table1[[#This Row],[_ay]])*180/PI()</f>
        <v>90.048512078905119</v>
      </c>
      <c r="U2386" s="1">
        <f>ATAN2(SQRT(Table1[[#This Row],[_ay]]*Table1[[#This Row],[_ay]]+Table1[[#This Row],[_az]]*Table1[[#This Row],[_az]]),Table1[[#This Row],[_ax]])*180/PI()</f>
        <v>-2.4007895581501657</v>
      </c>
    </row>
    <row r="2387" spans="1:21" x14ac:dyDescent="0.25">
      <c r="A2387" t="s">
        <v>2</v>
      </c>
      <c r="B2387" t="s">
        <v>1</v>
      </c>
      <c r="C2387" t="s">
        <v>4</v>
      </c>
      <c r="D2387" t="s">
        <v>5</v>
      </c>
      <c r="E2387">
        <v>-226</v>
      </c>
      <c r="F2387">
        <v>8291</v>
      </c>
      <c r="G2387">
        <v>978</v>
      </c>
      <c r="H2387">
        <v>3</v>
      </c>
      <c r="I2387">
        <v>-2</v>
      </c>
      <c r="J2387">
        <v>-16</v>
      </c>
      <c r="K2387">
        <v>1362</v>
      </c>
      <c r="L2387">
        <v>-42</v>
      </c>
      <c r="M2387">
        <v>98</v>
      </c>
      <c r="N2387">
        <v>-188</v>
      </c>
      <c r="O2387">
        <v>524913</v>
      </c>
      <c r="P2387">
        <f>(Table1[[#This Row],[ax]]-E$1)/E$2</f>
        <v>-4.1636319495023062E-2</v>
      </c>
      <c r="Q2387">
        <f>(Table1[[#This Row],[ay]]-F$1)/F$2</f>
        <v>0.9940555622952808</v>
      </c>
      <c r="R2387">
        <f>(Table1[[#This Row],[az]]-G$1)/G$2</f>
        <v>-1.0810810810810811E-3</v>
      </c>
      <c r="S2387">
        <f>SQRT(Table1[[#This Row],[_ax]]*Table1[[#This Row],[_ax]]+Table1[[#This Row],[_ay]]*Table1[[#This Row],[_ay]]+Table1[[#This Row],[_az]]*Table1[[#This Row],[_az]])</f>
        <v>0.99492774248564519</v>
      </c>
      <c r="T2387" s="1">
        <f>ATAN2(Table1[[#This Row],[_az]],Table1[[#This Row],[_ay]])*180/PI()</f>
        <v>90.062311767255594</v>
      </c>
      <c r="U2387" s="1">
        <f>ATAN2(SQRT(Table1[[#This Row],[_ay]]*Table1[[#This Row],[_ay]]+Table1[[#This Row],[_az]]*Table1[[#This Row],[_az]]),Table1[[#This Row],[_ax]])*180/PI()</f>
        <v>-2.3984477899505769</v>
      </c>
    </row>
    <row r="2388" spans="1:21" x14ac:dyDescent="0.25">
      <c r="A2388" t="s">
        <v>2</v>
      </c>
      <c r="B2388" t="s">
        <v>1</v>
      </c>
      <c r="C2388" t="s">
        <v>4</v>
      </c>
      <c r="D2388" t="s">
        <v>5</v>
      </c>
      <c r="E2388">
        <v>-226</v>
      </c>
      <c r="F2388">
        <v>8287</v>
      </c>
      <c r="G2388">
        <v>974</v>
      </c>
      <c r="H2388">
        <v>5</v>
      </c>
      <c r="I2388">
        <v>-1</v>
      </c>
      <c r="J2388">
        <v>-17</v>
      </c>
      <c r="K2388">
        <v>1360</v>
      </c>
      <c r="L2388">
        <v>-47</v>
      </c>
      <c r="M2388">
        <v>101</v>
      </c>
      <c r="N2388">
        <v>-179</v>
      </c>
      <c r="O2388">
        <v>524963</v>
      </c>
      <c r="P2388">
        <f>(Table1[[#This Row],[ax]]-E$1)/E$2</f>
        <v>-4.1636319495023062E-2</v>
      </c>
      <c r="Q2388">
        <f>(Table1[[#This Row],[ay]]-F$1)/F$2</f>
        <v>0.99357030207448749</v>
      </c>
      <c r="R2388">
        <f>(Table1[[#This Row],[az]]-G$1)/G$2</f>
        <v>-1.5615615615615615E-3</v>
      </c>
      <c r="S2388">
        <f>SQRT(Table1[[#This Row],[_ax]]*Table1[[#This Row],[_ax]]+Table1[[#This Row],[_ay]]*Table1[[#This Row],[_ay]]+Table1[[#This Row],[_az]]*Table1[[#This Row],[_az]])</f>
        <v>0.99444354628102971</v>
      </c>
      <c r="T2388" s="1">
        <f>ATAN2(Table1[[#This Row],[_az]],Table1[[#This Row],[_ay]])*180/PI()</f>
        <v>90.090049806311825</v>
      </c>
      <c r="U2388" s="1">
        <f>ATAN2(SQRT(Table1[[#This Row],[_ay]]*Table1[[#This Row],[_ay]]+Table1[[#This Row],[_az]]*Table1[[#This Row],[_az]]),Table1[[#This Row],[_ax]])*180/PI()</f>
        <v>-2.3996162812446702</v>
      </c>
    </row>
    <row r="2389" spans="1:21" x14ac:dyDescent="0.25">
      <c r="A2389" t="s">
        <v>2</v>
      </c>
      <c r="B2389" t="s">
        <v>1</v>
      </c>
      <c r="C2389" t="s">
        <v>4</v>
      </c>
      <c r="D2389" t="s">
        <v>5</v>
      </c>
      <c r="E2389">
        <v>-225</v>
      </c>
      <c r="F2389">
        <v>8278</v>
      </c>
      <c r="G2389">
        <v>982</v>
      </c>
      <c r="H2389">
        <v>4</v>
      </c>
      <c r="I2389">
        <v>-1</v>
      </c>
      <c r="J2389">
        <v>-17</v>
      </c>
      <c r="K2389">
        <v>1361</v>
      </c>
      <c r="L2389">
        <v>-38</v>
      </c>
      <c r="M2389">
        <v>98</v>
      </c>
      <c r="N2389">
        <v>-176</v>
      </c>
      <c r="O2389">
        <v>525013</v>
      </c>
      <c r="P2389">
        <f>(Table1[[#This Row],[ax]]-E$1)/E$2</f>
        <v>-4.1514930808448654E-2</v>
      </c>
      <c r="Q2389">
        <f>(Table1[[#This Row],[ay]]-F$1)/F$2</f>
        <v>0.99247846657770233</v>
      </c>
      <c r="R2389">
        <f>(Table1[[#This Row],[az]]-G$1)/G$2</f>
        <v>-6.0060060060060057E-4</v>
      </c>
      <c r="S2389">
        <f>SQRT(Table1[[#This Row],[_ax]]*Table1[[#This Row],[_ax]]+Table1[[#This Row],[_ay]]*Table1[[#This Row],[_ay]]+Table1[[#This Row],[_az]]*Table1[[#This Row],[_az]])</f>
        <v>0.99334654417355239</v>
      </c>
      <c r="T2389" s="1">
        <f>ATAN2(Table1[[#This Row],[_az]],Table1[[#This Row],[_ay]])*180/PI()</f>
        <v>90.03467266701054</v>
      </c>
      <c r="U2389" s="1">
        <f>ATAN2(SQRT(Table1[[#This Row],[_ay]]*Table1[[#This Row],[_ay]]+Table1[[#This Row],[_az]]*Table1[[#This Row],[_az]]),Table1[[#This Row],[_ax]])*180/PI()</f>
        <v>-2.3952600649453717</v>
      </c>
    </row>
    <row r="2390" spans="1:21" x14ac:dyDescent="0.25">
      <c r="A2390" t="s">
        <v>2</v>
      </c>
      <c r="B2390" t="s">
        <v>1</v>
      </c>
      <c r="C2390" t="s">
        <v>4</v>
      </c>
      <c r="D2390" t="s">
        <v>5</v>
      </c>
      <c r="E2390">
        <v>-228</v>
      </c>
      <c r="F2390">
        <v>8289</v>
      </c>
      <c r="G2390">
        <v>976</v>
      </c>
      <c r="H2390">
        <v>4</v>
      </c>
      <c r="I2390">
        <v>-3</v>
      </c>
      <c r="J2390">
        <v>-17</v>
      </c>
      <c r="K2390">
        <v>1362</v>
      </c>
      <c r="L2390">
        <v>-45</v>
      </c>
      <c r="M2390">
        <v>103</v>
      </c>
      <c r="N2390">
        <v>-175</v>
      </c>
      <c r="O2390">
        <v>525063</v>
      </c>
      <c r="P2390">
        <f>(Table1[[#This Row],[ax]]-E$1)/E$2</f>
        <v>-4.1879096868171886E-2</v>
      </c>
      <c r="Q2390">
        <f>(Table1[[#This Row],[ay]]-F$1)/F$2</f>
        <v>0.99381293218488409</v>
      </c>
      <c r="R2390">
        <f>(Table1[[#This Row],[az]]-G$1)/G$2</f>
        <v>-1.3213213213213214E-3</v>
      </c>
      <c r="S2390">
        <f>SQRT(Table1[[#This Row],[_ax]]*Table1[[#This Row],[_ax]]+Table1[[#This Row],[_ay]]*Table1[[#This Row],[_ay]]+Table1[[#This Row],[_az]]*Table1[[#This Row],[_az]])</f>
        <v>0.99469580718048922</v>
      </c>
      <c r="T2390" s="1">
        <f>ATAN2(Table1[[#This Row],[_az]],Table1[[#This Row],[_ay]])*180/PI()</f>
        <v>90.076177405256217</v>
      </c>
      <c r="U2390" s="1">
        <f>ATAN2(SQRT(Table1[[#This Row],[_ay]]*Table1[[#This Row],[_ay]]+Table1[[#This Row],[_az]]*Table1[[#This Row],[_az]]),Table1[[#This Row],[_ax]])*180/PI()</f>
        <v>-2.4130040012626068</v>
      </c>
    </row>
    <row r="2391" spans="1:21" x14ac:dyDescent="0.25">
      <c r="A2391" t="s">
        <v>2</v>
      </c>
      <c r="B2391" t="s">
        <v>1</v>
      </c>
      <c r="C2391" t="s">
        <v>4</v>
      </c>
      <c r="D2391" t="s">
        <v>5</v>
      </c>
      <c r="E2391">
        <v>-226</v>
      </c>
      <c r="F2391">
        <v>8283</v>
      </c>
      <c r="G2391">
        <v>975</v>
      </c>
      <c r="H2391">
        <v>3</v>
      </c>
      <c r="I2391">
        <v>-1</v>
      </c>
      <c r="J2391">
        <v>-17</v>
      </c>
      <c r="K2391">
        <v>1364</v>
      </c>
      <c r="L2391">
        <v>-49</v>
      </c>
      <c r="M2391">
        <v>99</v>
      </c>
      <c r="N2391">
        <v>-175</v>
      </c>
      <c r="O2391">
        <v>525113</v>
      </c>
      <c r="P2391">
        <f>(Table1[[#This Row],[ax]]-E$1)/E$2</f>
        <v>-4.1636319495023062E-2</v>
      </c>
      <c r="Q2391">
        <f>(Table1[[#This Row],[ay]]-F$1)/F$2</f>
        <v>0.99308504185369406</v>
      </c>
      <c r="R2391">
        <f>(Table1[[#This Row],[az]]-G$1)/G$2</f>
        <v>-1.4414414414414415E-3</v>
      </c>
      <c r="S2391">
        <f>SQRT(Table1[[#This Row],[_ax]]*Table1[[#This Row],[_ax]]+Table1[[#This Row],[_ay]]*Table1[[#This Row],[_ay]]+Table1[[#This Row],[_az]]*Table1[[#This Row],[_az]])</f>
        <v>0.99395853092977371</v>
      </c>
      <c r="T2391" s="1">
        <f>ATAN2(Table1[[#This Row],[_az]],Table1[[#This Row],[_ay]])*180/PI()</f>
        <v>90.083163525307853</v>
      </c>
      <c r="U2391" s="1">
        <f>ATAN2(SQRT(Table1[[#This Row],[_ay]]*Table1[[#This Row],[_ay]]+Table1[[#This Row],[_az]]*Table1[[#This Row],[_az]]),Table1[[#This Row],[_ax]])*180/PI()</f>
        <v>-2.4007878916816487</v>
      </c>
    </row>
    <row r="2392" spans="1:21" x14ac:dyDescent="0.25">
      <c r="A2392" t="s">
        <v>2</v>
      </c>
      <c r="B2392" t="s">
        <v>1</v>
      </c>
      <c r="C2392" t="s">
        <v>4</v>
      </c>
      <c r="D2392" t="s">
        <v>5</v>
      </c>
      <c r="E2392">
        <v>-223</v>
      </c>
      <c r="F2392">
        <v>8281</v>
      </c>
      <c r="G2392">
        <v>968</v>
      </c>
      <c r="H2392">
        <v>5</v>
      </c>
      <c r="I2392">
        <v>-1</v>
      </c>
      <c r="J2392">
        <v>-17</v>
      </c>
      <c r="K2392">
        <v>1363</v>
      </c>
      <c r="L2392">
        <v>-48</v>
      </c>
      <c r="M2392">
        <v>94</v>
      </c>
      <c r="N2392">
        <v>-180</v>
      </c>
      <c r="O2392">
        <v>525163</v>
      </c>
      <c r="P2392">
        <f>(Table1[[#This Row],[ax]]-E$1)/E$2</f>
        <v>-4.127215343529983E-2</v>
      </c>
      <c r="Q2392">
        <f>(Table1[[#This Row],[ay]]-F$1)/F$2</f>
        <v>0.99284241174329735</v>
      </c>
      <c r="R2392">
        <f>(Table1[[#This Row],[az]]-G$1)/G$2</f>
        <v>-2.2822822822822822E-3</v>
      </c>
      <c r="S2392">
        <f>SQRT(Table1[[#This Row],[_ax]]*Table1[[#This Row],[_ax]]+Table1[[#This Row],[_ay]]*Table1[[#This Row],[_ay]]+Table1[[#This Row],[_az]]*Table1[[#This Row],[_az]])</f>
        <v>0.9937024977415776</v>
      </c>
      <c r="T2392" s="1">
        <f>ATAN2(Table1[[#This Row],[_az]],Table1[[#This Row],[_ay]])*180/PI()</f>
        <v>90.131707621025441</v>
      </c>
      <c r="U2392" s="1">
        <f>ATAN2(SQRT(Table1[[#This Row],[_ay]]*Table1[[#This Row],[_ay]]+Table1[[#This Row],[_az]]*Table1[[#This Row],[_az]]),Table1[[#This Row],[_ax]])*180/PI()</f>
        <v>-2.3803911265306263</v>
      </c>
    </row>
    <row r="2393" spans="1:21" x14ac:dyDescent="0.25">
      <c r="A2393" t="s">
        <v>2</v>
      </c>
      <c r="B2393" t="s">
        <v>1</v>
      </c>
      <c r="C2393" t="s">
        <v>4</v>
      </c>
      <c r="D2393" t="s">
        <v>5</v>
      </c>
      <c r="E2393">
        <v>-220</v>
      </c>
      <c r="F2393">
        <v>8283</v>
      </c>
      <c r="G2393">
        <v>970</v>
      </c>
      <c r="H2393">
        <v>4</v>
      </c>
      <c r="I2393">
        <v>-3</v>
      </c>
      <c r="J2393">
        <v>-17</v>
      </c>
      <c r="K2393">
        <v>1363</v>
      </c>
      <c r="L2393">
        <v>-42</v>
      </c>
      <c r="M2393">
        <v>92</v>
      </c>
      <c r="N2393">
        <v>-176</v>
      </c>
      <c r="O2393">
        <v>525213</v>
      </c>
      <c r="P2393">
        <f>(Table1[[#This Row],[ax]]-E$1)/E$2</f>
        <v>-4.0907987375576597E-2</v>
      </c>
      <c r="Q2393">
        <f>(Table1[[#This Row],[ay]]-F$1)/F$2</f>
        <v>0.99308504185369406</v>
      </c>
      <c r="R2393">
        <f>(Table1[[#This Row],[az]]-G$1)/G$2</f>
        <v>-2.0420420420420421E-3</v>
      </c>
      <c r="S2393">
        <f>SQRT(Table1[[#This Row],[_ax]]*Table1[[#This Row],[_ax]]+Table1[[#This Row],[_ay]]*Table1[[#This Row],[_ay]]+Table1[[#This Row],[_az]]*Table1[[#This Row],[_az]])</f>
        <v>0.99392934040623582</v>
      </c>
      <c r="T2393" s="1">
        <f>ATAN2(Table1[[#This Row],[_az]],Table1[[#This Row],[_ay]])*180/PI()</f>
        <v>90.117814910874699</v>
      </c>
      <c r="U2393" s="1">
        <f>ATAN2(SQRT(Table1[[#This Row],[_ay]]*Table1[[#This Row],[_ay]]+Table1[[#This Row],[_az]]*Table1[[#This Row],[_az]]),Table1[[#This Row],[_ax]])*180/PI()</f>
        <v>-2.3588369620752214</v>
      </c>
    </row>
    <row r="2394" spans="1:21" x14ac:dyDescent="0.25">
      <c r="A2394" t="s">
        <v>2</v>
      </c>
      <c r="B2394" t="s">
        <v>1</v>
      </c>
      <c r="C2394" t="s">
        <v>4</v>
      </c>
      <c r="D2394" t="s">
        <v>5</v>
      </c>
      <c r="E2394">
        <v>-225</v>
      </c>
      <c r="F2394">
        <v>8285</v>
      </c>
      <c r="G2394">
        <v>973</v>
      </c>
      <c r="H2394">
        <v>5</v>
      </c>
      <c r="I2394">
        <v>-1</v>
      </c>
      <c r="J2394">
        <v>-16</v>
      </c>
      <c r="K2394">
        <v>1363</v>
      </c>
      <c r="L2394">
        <v>-45</v>
      </c>
      <c r="M2394">
        <v>101</v>
      </c>
      <c r="N2394">
        <v>-175</v>
      </c>
      <c r="O2394">
        <v>525263</v>
      </c>
      <c r="P2394">
        <f>(Table1[[#This Row],[ax]]-E$1)/E$2</f>
        <v>-4.1514930808448654E-2</v>
      </c>
      <c r="Q2394">
        <f>(Table1[[#This Row],[ay]]-F$1)/F$2</f>
        <v>0.99332767196409077</v>
      </c>
      <c r="R2394">
        <f>(Table1[[#This Row],[az]]-G$1)/G$2</f>
        <v>-1.6816816816816818E-3</v>
      </c>
      <c r="S2394">
        <f>SQRT(Table1[[#This Row],[_ax]]*Table1[[#This Row],[_ax]]+Table1[[#This Row],[_ay]]*Table1[[#This Row],[_ay]]+Table1[[#This Row],[_az]]*Table1[[#This Row],[_az]])</f>
        <v>0.99419624894831959</v>
      </c>
      <c r="T2394" s="1">
        <f>ATAN2(Table1[[#This Row],[_az]],Table1[[#This Row],[_ay]])*180/PI()</f>
        <v>90.097000389206315</v>
      </c>
      <c r="U2394" s="1">
        <f>ATAN2(SQRT(Table1[[#This Row],[_ay]]*Table1[[#This Row],[_ay]]+Table1[[#This Row],[_az]]*Table1[[#This Row],[_az]]),Table1[[#This Row],[_ax]])*180/PI()</f>
        <v>-2.3932117280282927</v>
      </c>
    </row>
    <row r="2395" spans="1:21" x14ac:dyDescent="0.25">
      <c r="A2395" t="s">
        <v>2</v>
      </c>
      <c r="B2395" t="s">
        <v>1</v>
      </c>
      <c r="C2395" t="s">
        <v>4</v>
      </c>
      <c r="D2395" t="s">
        <v>5</v>
      </c>
      <c r="E2395">
        <v>-216</v>
      </c>
      <c r="F2395">
        <v>8281</v>
      </c>
      <c r="G2395">
        <v>965</v>
      </c>
      <c r="H2395">
        <v>4</v>
      </c>
      <c r="I2395">
        <v>-2</v>
      </c>
      <c r="J2395">
        <v>-15</v>
      </c>
      <c r="K2395">
        <v>1363</v>
      </c>
      <c r="L2395">
        <v>-42</v>
      </c>
      <c r="M2395">
        <v>100</v>
      </c>
      <c r="N2395">
        <v>-182</v>
      </c>
      <c r="O2395">
        <v>525313</v>
      </c>
      <c r="P2395">
        <f>(Table1[[#This Row],[ax]]-E$1)/E$2</f>
        <v>-4.042243262927895E-2</v>
      </c>
      <c r="Q2395">
        <f>(Table1[[#This Row],[ay]]-F$1)/F$2</f>
        <v>0.99284241174329735</v>
      </c>
      <c r="R2395">
        <f>(Table1[[#This Row],[az]]-G$1)/G$2</f>
        <v>-2.6426426426426428E-3</v>
      </c>
      <c r="S2395">
        <f>SQRT(Table1[[#This Row],[_ax]]*Table1[[#This Row],[_ax]]+Table1[[#This Row],[_ay]]*Table1[[#This Row],[_ay]]+Table1[[#This Row],[_az]]*Table1[[#This Row],[_az]])</f>
        <v>0.99366846139748866</v>
      </c>
      <c r="T2395" s="1">
        <f>ATAN2(Table1[[#This Row],[_az]],Table1[[#This Row],[_ay]])*180/PI()</f>
        <v>90.152503469663955</v>
      </c>
      <c r="U2395" s="1">
        <f>ATAN2(SQRT(Table1[[#This Row],[_ay]]*Table1[[#This Row],[_ay]]+Table1[[#This Row],[_az]]*Table1[[#This Row],[_az]]),Table1[[#This Row],[_ax]])*180/PI()</f>
        <v>-2.3314356246008692</v>
      </c>
    </row>
    <row r="2396" spans="1:21" x14ac:dyDescent="0.25">
      <c r="A2396" t="s">
        <v>2</v>
      </c>
      <c r="B2396" t="s">
        <v>1</v>
      </c>
      <c r="C2396" t="s">
        <v>4</v>
      </c>
      <c r="D2396" t="s">
        <v>5</v>
      </c>
      <c r="E2396">
        <v>-224</v>
      </c>
      <c r="F2396">
        <v>8283</v>
      </c>
      <c r="G2396">
        <v>977</v>
      </c>
      <c r="H2396">
        <v>3</v>
      </c>
      <c r="I2396">
        <v>-1</v>
      </c>
      <c r="J2396">
        <v>-16</v>
      </c>
      <c r="K2396">
        <v>1362</v>
      </c>
      <c r="L2396">
        <v>-40</v>
      </c>
      <c r="M2396">
        <v>100</v>
      </c>
      <c r="N2396">
        <v>-180</v>
      </c>
      <c r="O2396">
        <v>525363</v>
      </c>
      <c r="P2396">
        <f>(Table1[[#This Row],[ax]]-E$1)/E$2</f>
        <v>-4.1393542121874238E-2</v>
      </c>
      <c r="Q2396">
        <f>(Table1[[#This Row],[ay]]-F$1)/F$2</f>
        <v>0.99308504185369406</v>
      </c>
      <c r="R2396">
        <f>(Table1[[#This Row],[az]]-G$1)/G$2</f>
        <v>-1.2012012012012011E-3</v>
      </c>
      <c r="S2396">
        <f>SQRT(Table1[[#This Row],[_ax]]*Table1[[#This Row],[_ax]]+Table1[[#This Row],[_ay]]*Table1[[#This Row],[_ay]]+Table1[[#This Row],[_az]]*Table1[[#This Row],[_az]])</f>
        <v>0.9939480713635267</v>
      </c>
      <c r="T2396" s="1">
        <f>ATAN2(Table1[[#This Row],[_az]],Table1[[#This Row],[_ay]])*180/PI()</f>
        <v>90.069302952627581</v>
      </c>
      <c r="U2396" s="1">
        <f>ATAN2(SQRT(Table1[[#This Row],[_ay]]*Table1[[#This Row],[_ay]]+Table1[[#This Row],[_az]]*Table1[[#This Row],[_az]]),Table1[[#This Row],[_ax]])*180/PI()</f>
        <v>-2.3868061328174548</v>
      </c>
    </row>
    <row r="2397" spans="1:21" x14ac:dyDescent="0.25">
      <c r="A2397" t="s">
        <v>2</v>
      </c>
      <c r="B2397" t="s">
        <v>1</v>
      </c>
      <c r="C2397" t="s">
        <v>4</v>
      </c>
      <c r="D2397" t="s">
        <v>5</v>
      </c>
      <c r="E2397">
        <v>-225</v>
      </c>
      <c r="F2397">
        <v>8292</v>
      </c>
      <c r="G2397">
        <v>975</v>
      </c>
      <c r="H2397">
        <v>4</v>
      </c>
      <c r="I2397">
        <v>-1</v>
      </c>
      <c r="J2397">
        <v>-17</v>
      </c>
      <c r="K2397">
        <v>1359</v>
      </c>
      <c r="L2397">
        <v>-42</v>
      </c>
      <c r="M2397">
        <v>90</v>
      </c>
      <c r="N2397">
        <v>-180</v>
      </c>
      <c r="O2397">
        <v>525413</v>
      </c>
      <c r="P2397">
        <f>(Table1[[#This Row],[ax]]-E$1)/E$2</f>
        <v>-4.1514930808448654E-2</v>
      </c>
      <c r="Q2397">
        <f>(Table1[[#This Row],[ay]]-F$1)/F$2</f>
        <v>0.99417687735047922</v>
      </c>
      <c r="R2397">
        <f>(Table1[[#This Row],[az]]-G$1)/G$2</f>
        <v>-1.4414414414414415E-3</v>
      </c>
      <c r="S2397">
        <f>SQRT(Table1[[#This Row],[_ax]]*Table1[[#This Row],[_ax]]+Table1[[#This Row],[_ay]]*Table1[[#This Row],[_ay]]+Table1[[#This Row],[_az]]*Table1[[#This Row],[_az]])</f>
        <v>0.99504433604327869</v>
      </c>
      <c r="T2397" s="1">
        <f>ATAN2(Table1[[#This Row],[_az]],Table1[[#This Row],[_ay]])*180/PI()</f>
        <v>90.083072192705259</v>
      </c>
      <c r="U2397" s="1">
        <f>ATAN2(SQRT(Table1[[#This Row],[_ay]]*Table1[[#This Row],[_ay]]+Table1[[#This Row],[_az]]*Table1[[#This Row],[_az]]),Table1[[#This Row],[_ax]])*180/PI()</f>
        <v>-2.3911707821234627</v>
      </c>
    </row>
    <row r="2398" spans="1:21" x14ac:dyDescent="0.25">
      <c r="A2398" t="s">
        <v>2</v>
      </c>
      <c r="B2398" t="s">
        <v>1</v>
      </c>
      <c r="C2398" t="s">
        <v>4</v>
      </c>
      <c r="D2398" t="s">
        <v>5</v>
      </c>
      <c r="E2398">
        <v>-217</v>
      </c>
      <c r="F2398">
        <v>8280</v>
      </c>
      <c r="G2398">
        <v>976</v>
      </c>
      <c r="H2398">
        <v>4</v>
      </c>
      <c r="I2398">
        <v>-1</v>
      </c>
      <c r="J2398">
        <v>-16</v>
      </c>
      <c r="K2398">
        <v>1363</v>
      </c>
      <c r="L2398">
        <v>-46</v>
      </c>
      <c r="M2398">
        <v>96</v>
      </c>
      <c r="N2398">
        <v>-172</v>
      </c>
      <c r="O2398">
        <v>525463</v>
      </c>
      <c r="P2398">
        <f>(Table1[[#This Row],[ax]]-E$1)/E$2</f>
        <v>-4.0543821315853365E-2</v>
      </c>
      <c r="Q2398">
        <f>(Table1[[#This Row],[ay]]-F$1)/F$2</f>
        <v>0.99272109668809905</v>
      </c>
      <c r="R2398">
        <f>(Table1[[#This Row],[az]]-G$1)/G$2</f>
        <v>-1.3213213213213214E-3</v>
      </c>
      <c r="S2398">
        <f>SQRT(Table1[[#This Row],[_ax]]*Table1[[#This Row],[_ax]]+Table1[[#This Row],[_ay]]*Table1[[#This Row],[_ay]]+Table1[[#This Row],[_az]]*Table1[[#This Row],[_az]])</f>
        <v>0.99354955746885021</v>
      </c>
      <c r="T2398" s="1">
        <f>ATAN2(Table1[[#This Row],[_az]],Table1[[#This Row],[_ay]])*180/PI()</f>
        <v>90.076261188201116</v>
      </c>
      <c r="U2398" s="1">
        <f>ATAN2(SQRT(Table1[[#This Row],[_ay]]*Table1[[#This Row],[_ay]]+Table1[[#This Row],[_az]]*Table1[[#This Row],[_az]]),Table1[[#This Row],[_ax]])*180/PI()</f>
        <v>-2.3387208275047442</v>
      </c>
    </row>
    <row r="2399" spans="1:21" x14ac:dyDescent="0.25">
      <c r="A2399" t="s">
        <v>2</v>
      </c>
      <c r="B2399" t="s">
        <v>1</v>
      </c>
      <c r="C2399" t="s">
        <v>4</v>
      </c>
      <c r="D2399" t="s">
        <v>5</v>
      </c>
      <c r="E2399">
        <v>-220</v>
      </c>
      <c r="F2399">
        <v>8283</v>
      </c>
      <c r="G2399">
        <v>979</v>
      </c>
      <c r="H2399">
        <v>5</v>
      </c>
      <c r="I2399">
        <v>-1</v>
      </c>
      <c r="J2399">
        <v>-17</v>
      </c>
      <c r="K2399">
        <v>1364</v>
      </c>
      <c r="L2399">
        <v>-49</v>
      </c>
      <c r="M2399">
        <v>93</v>
      </c>
      <c r="N2399">
        <v>-175</v>
      </c>
      <c r="O2399">
        <v>525513</v>
      </c>
      <c r="P2399">
        <f>(Table1[[#This Row],[ax]]-E$1)/E$2</f>
        <v>-4.0907987375576597E-2</v>
      </c>
      <c r="Q2399">
        <f>(Table1[[#This Row],[ay]]-F$1)/F$2</f>
        <v>0.99308504185369406</v>
      </c>
      <c r="R2399">
        <f>(Table1[[#This Row],[az]]-G$1)/G$2</f>
        <v>-9.6096096096096094E-4</v>
      </c>
      <c r="S2399">
        <f>SQRT(Table1[[#This Row],[_ax]]*Table1[[#This Row],[_ax]]+Table1[[#This Row],[_ay]]*Table1[[#This Row],[_ay]]+Table1[[#This Row],[_az]]*Table1[[#This Row],[_az]])</f>
        <v>0.99392770724567392</v>
      </c>
      <c r="T2399" s="1">
        <f>ATAN2(Table1[[#This Row],[_az]],Table1[[#This Row],[_ay]])*180/PI()</f>
        <v>90.055442371835838</v>
      </c>
      <c r="U2399" s="1">
        <f>ATAN2(SQRT(Table1[[#This Row],[_ay]]*Table1[[#This Row],[_ay]]+Table1[[#This Row],[_az]]*Table1[[#This Row],[_az]]),Table1[[#This Row],[_ax]])*180/PI()</f>
        <v>-2.3588408401615646</v>
      </c>
    </row>
    <row r="2400" spans="1:21" x14ac:dyDescent="0.25">
      <c r="A2400" t="s">
        <v>2</v>
      </c>
      <c r="B2400" t="s">
        <v>1</v>
      </c>
      <c r="C2400" t="s">
        <v>4</v>
      </c>
      <c r="D2400" t="s">
        <v>5</v>
      </c>
      <c r="E2400">
        <v>-217</v>
      </c>
      <c r="F2400">
        <v>8280</v>
      </c>
      <c r="G2400">
        <v>979</v>
      </c>
      <c r="H2400">
        <v>4</v>
      </c>
      <c r="I2400">
        <v>0</v>
      </c>
      <c r="J2400">
        <v>-18</v>
      </c>
      <c r="K2400">
        <v>1359</v>
      </c>
      <c r="L2400">
        <v>-37</v>
      </c>
      <c r="M2400">
        <v>95</v>
      </c>
      <c r="N2400">
        <v>-183</v>
      </c>
      <c r="O2400">
        <v>525563</v>
      </c>
      <c r="P2400">
        <f>(Table1[[#This Row],[ax]]-E$1)/E$2</f>
        <v>-4.0543821315853365E-2</v>
      </c>
      <c r="Q2400">
        <f>(Table1[[#This Row],[ay]]-F$1)/F$2</f>
        <v>0.99272109668809905</v>
      </c>
      <c r="R2400">
        <f>(Table1[[#This Row],[az]]-G$1)/G$2</f>
        <v>-9.6096096096096094E-4</v>
      </c>
      <c r="S2400">
        <f>SQRT(Table1[[#This Row],[_ax]]*Table1[[#This Row],[_ax]]+Table1[[#This Row],[_ay]]*Table1[[#This Row],[_ay]]+Table1[[#This Row],[_az]]*Table1[[#This Row],[_az]])</f>
        <v>0.99354914357694579</v>
      </c>
      <c r="T2400" s="1">
        <f>ATAN2(Table1[[#This Row],[_az]],Table1[[#This Row],[_ay]])*180/PI()</f>
        <v>90.055462697756852</v>
      </c>
      <c r="U2400" s="1">
        <f>ATAN2(SQRT(Table1[[#This Row],[_ay]]*Table1[[#This Row],[_ay]]+Table1[[#This Row],[_az]]*Table1[[#This Row],[_az]]),Table1[[#This Row],[_ax]])*180/PI()</f>
        <v>-2.338721802308636</v>
      </c>
    </row>
    <row r="2401" spans="1:21" x14ac:dyDescent="0.25">
      <c r="A2401" t="s">
        <v>2</v>
      </c>
      <c r="B2401" t="s">
        <v>1</v>
      </c>
      <c r="C2401" t="s">
        <v>4</v>
      </c>
      <c r="D2401" t="s">
        <v>5</v>
      </c>
      <c r="E2401">
        <v>-222</v>
      </c>
      <c r="F2401">
        <v>8282</v>
      </c>
      <c r="G2401">
        <v>974</v>
      </c>
      <c r="H2401">
        <v>4</v>
      </c>
      <c r="I2401">
        <v>-1</v>
      </c>
      <c r="J2401">
        <v>-16</v>
      </c>
      <c r="K2401">
        <v>1361</v>
      </c>
      <c r="L2401">
        <v>-44</v>
      </c>
      <c r="M2401">
        <v>100</v>
      </c>
      <c r="N2401">
        <v>-184</v>
      </c>
      <c r="O2401">
        <v>525613</v>
      </c>
      <c r="P2401">
        <f>(Table1[[#This Row],[ax]]-E$1)/E$2</f>
        <v>-4.1150764748725421E-2</v>
      </c>
      <c r="Q2401">
        <f>(Table1[[#This Row],[ay]]-F$1)/F$2</f>
        <v>0.99296372679849565</v>
      </c>
      <c r="R2401">
        <f>(Table1[[#This Row],[az]]-G$1)/G$2</f>
        <v>-1.5615615615615615E-3</v>
      </c>
      <c r="S2401">
        <f>SQRT(Table1[[#This Row],[_ax]]*Table1[[#This Row],[_ax]]+Table1[[#This Row],[_ay]]*Table1[[#This Row],[_ay]]+Table1[[#This Row],[_az]]*Table1[[#This Row],[_az]])</f>
        <v>0.99381728031438099</v>
      </c>
      <c r="T2401" s="1">
        <f>ATAN2(Table1[[#This Row],[_az]],Table1[[#This Row],[_ay]])*180/PI()</f>
        <v>90.090104815265946</v>
      </c>
      <c r="U2401" s="1">
        <f>ATAN2(SQRT(Table1[[#This Row],[_ay]]*Table1[[#This Row],[_ay]]+Table1[[#This Row],[_az]]*Table1[[#This Row],[_az]]),Table1[[#This Row],[_ax]])*180/PI()</f>
        <v>-2.373111688056774</v>
      </c>
    </row>
    <row r="2402" spans="1:21" x14ac:dyDescent="0.25">
      <c r="A2402" t="s">
        <v>2</v>
      </c>
      <c r="B2402" t="s">
        <v>1</v>
      </c>
      <c r="C2402" t="s">
        <v>4</v>
      </c>
      <c r="D2402" t="s">
        <v>5</v>
      </c>
      <c r="E2402">
        <v>-223</v>
      </c>
      <c r="F2402">
        <v>8287</v>
      </c>
      <c r="G2402">
        <v>980</v>
      </c>
      <c r="H2402">
        <v>4</v>
      </c>
      <c r="I2402">
        <v>-3</v>
      </c>
      <c r="J2402">
        <v>-15</v>
      </c>
      <c r="K2402">
        <v>1359</v>
      </c>
      <c r="L2402">
        <v>-53</v>
      </c>
      <c r="M2402">
        <v>89</v>
      </c>
      <c r="N2402">
        <v>-179</v>
      </c>
      <c r="O2402">
        <v>525663</v>
      </c>
      <c r="P2402">
        <f>(Table1[[#This Row],[ax]]-E$1)/E$2</f>
        <v>-4.127215343529983E-2</v>
      </c>
      <c r="Q2402">
        <f>(Table1[[#This Row],[ay]]-F$1)/F$2</f>
        <v>0.99357030207448749</v>
      </c>
      <c r="R2402">
        <f>(Table1[[#This Row],[az]]-G$1)/G$2</f>
        <v>-8.4084084084084089E-4</v>
      </c>
      <c r="S2402">
        <f>SQRT(Table1[[#This Row],[_ax]]*Table1[[#This Row],[_ax]]+Table1[[#This Row],[_ay]]*Table1[[#This Row],[_ay]]+Table1[[#This Row],[_az]]*Table1[[#This Row],[_az]])</f>
        <v>0.99442749500750172</v>
      </c>
      <c r="T2402" s="1">
        <f>ATAN2(Table1[[#This Row],[_az]],Table1[[#This Row],[_ay]])*180/PI()</f>
        <v>90.048488385593402</v>
      </c>
      <c r="U2402" s="1">
        <f>ATAN2(SQRT(Table1[[#This Row],[_ay]]*Table1[[#This Row],[_ay]]+Table1[[#This Row],[_az]]*Table1[[#This Row],[_az]]),Table1[[#This Row],[_ax]])*180/PI()</f>
        <v>-2.37865468059861</v>
      </c>
    </row>
    <row r="2403" spans="1:21" x14ac:dyDescent="0.25">
      <c r="A2403" t="s">
        <v>2</v>
      </c>
      <c r="B2403" t="s">
        <v>1</v>
      </c>
      <c r="C2403" t="s">
        <v>4</v>
      </c>
      <c r="D2403" t="s">
        <v>5</v>
      </c>
      <c r="E2403">
        <v>-225</v>
      </c>
      <c r="F2403">
        <v>8282</v>
      </c>
      <c r="G2403">
        <v>983</v>
      </c>
      <c r="H2403">
        <v>4</v>
      </c>
      <c r="I2403">
        <v>-3</v>
      </c>
      <c r="J2403">
        <v>-17</v>
      </c>
      <c r="K2403">
        <v>1364</v>
      </c>
      <c r="L2403">
        <v>-46</v>
      </c>
      <c r="M2403">
        <v>96</v>
      </c>
      <c r="N2403">
        <v>-176</v>
      </c>
      <c r="O2403">
        <v>525713</v>
      </c>
      <c r="P2403">
        <f>(Table1[[#This Row],[ax]]-E$1)/E$2</f>
        <v>-4.1514930808448654E-2</v>
      </c>
      <c r="Q2403">
        <f>(Table1[[#This Row],[ay]]-F$1)/F$2</f>
        <v>0.99296372679849565</v>
      </c>
      <c r="R2403">
        <f>(Table1[[#This Row],[az]]-G$1)/G$2</f>
        <v>-4.8048048048048047E-4</v>
      </c>
      <c r="S2403">
        <f>SQRT(Table1[[#This Row],[_ax]]*Table1[[#This Row],[_ax]]+Table1[[#This Row],[_ay]]*Table1[[#This Row],[_ay]]+Table1[[#This Row],[_az]]*Table1[[#This Row],[_az]])</f>
        <v>0.99383131520348056</v>
      </c>
      <c r="T2403" s="1">
        <f>ATAN2(Table1[[#This Row],[_az]],Table1[[#This Row],[_ay]])*180/PI()</f>
        <v>90.027724579235212</v>
      </c>
      <c r="U2403" s="1">
        <f>ATAN2(SQRT(Table1[[#This Row],[_ay]]*Table1[[#This Row],[_ay]]+Table1[[#This Row],[_az]]*Table1[[#This Row],[_az]]),Table1[[#This Row],[_ax]])*180/PI()</f>
        <v>-2.3940910243983415</v>
      </c>
    </row>
    <row r="2404" spans="1:21" x14ac:dyDescent="0.25">
      <c r="A2404" t="s">
        <v>2</v>
      </c>
      <c r="B2404" t="s">
        <v>1</v>
      </c>
      <c r="C2404" t="s">
        <v>4</v>
      </c>
      <c r="D2404" t="s">
        <v>5</v>
      </c>
      <c r="E2404">
        <v>-223</v>
      </c>
      <c r="F2404">
        <v>8287</v>
      </c>
      <c r="G2404">
        <v>972</v>
      </c>
      <c r="H2404">
        <v>5</v>
      </c>
      <c r="I2404">
        <v>-2</v>
      </c>
      <c r="J2404">
        <v>-16</v>
      </c>
      <c r="K2404">
        <v>1362</v>
      </c>
      <c r="L2404">
        <v>-40</v>
      </c>
      <c r="M2404">
        <v>98</v>
      </c>
      <c r="N2404">
        <v>-184</v>
      </c>
      <c r="O2404">
        <v>525763</v>
      </c>
      <c r="P2404">
        <f>(Table1[[#This Row],[ax]]-E$1)/E$2</f>
        <v>-4.127215343529983E-2</v>
      </c>
      <c r="Q2404">
        <f>(Table1[[#This Row],[ay]]-F$1)/F$2</f>
        <v>0.99357030207448749</v>
      </c>
      <c r="R2404">
        <f>(Table1[[#This Row],[az]]-G$1)/G$2</f>
        <v>-1.8018018018018018E-3</v>
      </c>
      <c r="S2404">
        <f>SQRT(Table1[[#This Row],[_ax]]*Table1[[#This Row],[_ax]]+Table1[[#This Row],[_ay]]*Table1[[#This Row],[_ay]]+Table1[[#This Row],[_az]]*Table1[[#This Row],[_az]])</f>
        <v>0.99442877186016099</v>
      </c>
      <c r="T2404" s="1">
        <f>ATAN2(Table1[[#This Row],[_az]],Table1[[#This Row],[_ay]])*180/PI()</f>
        <v>90.10390359431895</v>
      </c>
      <c r="U2404" s="1">
        <f>ATAN2(SQRT(Table1[[#This Row],[_ay]]*Table1[[#This Row],[_ay]]+Table1[[#This Row],[_az]]*Table1[[#This Row],[_az]]),Table1[[#This Row],[_ax]])*180/PI()</f>
        <v>-2.3786516246354958</v>
      </c>
    </row>
    <row r="2405" spans="1:21" x14ac:dyDescent="0.25">
      <c r="A2405" t="s">
        <v>2</v>
      </c>
      <c r="B2405" t="s">
        <v>1</v>
      </c>
      <c r="C2405" t="s">
        <v>4</v>
      </c>
      <c r="D2405" t="s">
        <v>5</v>
      </c>
      <c r="E2405">
        <v>-225</v>
      </c>
      <c r="F2405">
        <v>8286</v>
      </c>
      <c r="G2405">
        <v>969</v>
      </c>
      <c r="H2405">
        <v>4</v>
      </c>
      <c r="I2405">
        <v>-1</v>
      </c>
      <c r="J2405">
        <v>-18</v>
      </c>
      <c r="K2405">
        <v>1361</v>
      </c>
      <c r="L2405">
        <v>-45</v>
      </c>
      <c r="M2405">
        <v>91</v>
      </c>
      <c r="N2405">
        <v>-179</v>
      </c>
      <c r="O2405">
        <v>525813</v>
      </c>
      <c r="P2405">
        <f>(Table1[[#This Row],[ax]]-E$1)/E$2</f>
        <v>-4.1514930808448654E-2</v>
      </c>
      <c r="Q2405">
        <f>(Table1[[#This Row],[ay]]-F$1)/F$2</f>
        <v>0.99344898701928908</v>
      </c>
      <c r="R2405">
        <f>(Table1[[#This Row],[az]]-G$1)/G$2</f>
        <v>-2.1621621621621622E-3</v>
      </c>
      <c r="S2405">
        <f>SQRT(Table1[[#This Row],[_ax]]*Table1[[#This Row],[_ax]]+Table1[[#This Row],[_ay]]*Table1[[#This Row],[_ay]]+Table1[[#This Row],[_az]]*Table1[[#This Row],[_az]])</f>
        <v>0.99431838675290385</v>
      </c>
      <c r="T2405" s="1">
        <f>ATAN2(Table1[[#This Row],[_az]],Table1[[#This Row],[_ay]])*180/PI()</f>
        <v>90.12469947881695</v>
      </c>
      <c r="U2405" s="1">
        <f>ATAN2(SQRT(Table1[[#This Row],[_ay]]*Table1[[#This Row],[_ay]]+Table1[[#This Row],[_az]]*Table1[[#This Row],[_az]]),Table1[[#This Row],[_ax]])*180/PI()</f>
        <v>-2.39291758511692</v>
      </c>
    </row>
    <row r="2406" spans="1:21" x14ac:dyDescent="0.25">
      <c r="A2406" t="s">
        <v>2</v>
      </c>
      <c r="B2406" t="s">
        <v>1</v>
      </c>
      <c r="C2406" t="s">
        <v>4</v>
      </c>
      <c r="D2406" t="s">
        <v>5</v>
      </c>
      <c r="E2406">
        <v>-222</v>
      </c>
      <c r="F2406">
        <v>8281</v>
      </c>
      <c r="G2406">
        <v>986</v>
      </c>
      <c r="H2406">
        <v>4</v>
      </c>
      <c r="I2406">
        <v>0</v>
      </c>
      <c r="J2406">
        <v>-17</v>
      </c>
      <c r="K2406">
        <v>1364</v>
      </c>
      <c r="L2406">
        <v>-37</v>
      </c>
      <c r="M2406">
        <v>95</v>
      </c>
      <c r="N2406">
        <v>-177</v>
      </c>
      <c r="O2406">
        <v>525863</v>
      </c>
      <c r="P2406">
        <f>(Table1[[#This Row],[ax]]-E$1)/E$2</f>
        <v>-4.1150764748725421E-2</v>
      </c>
      <c r="Q2406">
        <f>(Table1[[#This Row],[ay]]-F$1)/F$2</f>
        <v>0.99284241174329735</v>
      </c>
      <c r="R2406">
        <f>(Table1[[#This Row],[az]]-G$1)/G$2</f>
        <v>-1.2012012012012012E-4</v>
      </c>
      <c r="S2406">
        <f>SQRT(Table1[[#This Row],[_ax]]*Table1[[#This Row],[_ax]]+Table1[[#This Row],[_ay]]*Table1[[#This Row],[_ay]]+Table1[[#This Row],[_az]]*Table1[[#This Row],[_az]])</f>
        <v>0.99369484975242539</v>
      </c>
      <c r="T2406" s="1">
        <f>ATAN2(Table1[[#This Row],[_az]],Table1[[#This Row],[_ay]])*180/PI()</f>
        <v>90.006931992230093</v>
      </c>
      <c r="U2406" s="1">
        <f>ATAN2(SQRT(Table1[[#This Row],[_ay]]*Table1[[#This Row],[_ay]]+Table1[[#This Row],[_az]]*Table1[[#This Row],[_az]]),Table1[[#This Row],[_ax]])*180/PI()</f>
        <v>-2.3734042403265843</v>
      </c>
    </row>
    <row r="2407" spans="1:21" x14ac:dyDescent="0.25">
      <c r="A2407" t="s">
        <v>2</v>
      </c>
      <c r="B2407" t="s">
        <v>6</v>
      </c>
      <c r="C2407" t="s">
        <v>0</v>
      </c>
      <c r="D2407" t="s">
        <v>3</v>
      </c>
      <c r="E2407">
        <v>576</v>
      </c>
      <c r="F2407">
        <v>-8130</v>
      </c>
      <c r="G2407">
        <v>1157</v>
      </c>
      <c r="H2407">
        <v>4</v>
      </c>
      <c r="I2407">
        <v>-1</v>
      </c>
      <c r="J2407">
        <v>-17</v>
      </c>
      <c r="K2407">
        <v>1364</v>
      </c>
      <c r="L2407">
        <v>416</v>
      </c>
      <c r="M2407">
        <v>-88</v>
      </c>
      <c r="N2407">
        <v>-40</v>
      </c>
      <c r="O2407">
        <v>564063</v>
      </c>
      <c r="P2407">
        <f>(Table1[[#This Row],[ax]]-E$1)/E$2</f>
        <v>5.5717407137654773E-2</v>
      </c>
      <c r="Q2407">
        <f>(Table1[[#This Row],[ay]]-F$1)/F$2</f>
        <v>-0.99805895911682641</v>
      </c>
      <c r="R2407">
        <f>(Table1[[#This Row],[az]]-G$1)/G$2</f>
        <v>2.0420420420420419E-2</v>
      </c>
      <c r="S2407">
        <f>SQRT(Table1[[#This Row],[_ax]]*Table1[[#This Row],[_ax]]+Table1[[#This Row],[_ay]]*Table1[[#This Row],[_ay]]+Table1[[#This Row],[_az]]*Table1[[#This Row],[_az]])</f>
        <v>0.99982153852657762</v>
      </c>
      <c r="T2407" s="1">
        <f>ATAN2(Table1[[#This Row],[_az]],Table1[[#This Row],[_ay]])*180/PI()</f>
        <v>-88.827884189538679</v>
      </c>
      <c r="U2407" s="1">
        <f>ATAN2(SQRT(Table1[[#This Row],[_ay]]*Table1[[#This Row],[_ay]]+Table1[[#This Row],[_az]]*Table1[[#This Row],[_az]]),Table1[[#This Row],[_ax]])*180/PI()</f>
        <v>3.1945970390954441</v>
      </c>
    </row>
    <row r="2408" spans="1:21" x14ac:dyDescent="0.25">
      <c r="A2408" t="s">
        <v>2</v>
      </c>
      <c r="B2408" t="s">
        <v>6</v>
      </c>
      <c r="C2408" t="s">
        <v>0</v>
      </c>
      <c r="D2408" t="s">
        <v>3</v>
      </c>
      <c r="E2408">
        <v>576</v>
      </c>
      <c r="F2408">
        <v>-8130</v>
      </c>
      <c r="G2408">
        <v>1149</v>
      </c>
      <c r="H2408">
        <v>6</v>
      </c>
      <c r="I2408">
        <v>-2</v>
      </c>
      <c r="J2408">
        <v>-16</v>
      </c>
      <c r="K2408">
        <v>1364</v>
      </c>
      <c r="L2408">
        <v>415</v>
      </c>
      <c r="M2408">
        <v>-97</v>
      </c>
      <c r="N2408">
        <v>-45</v>
      </c>
      <c r="O2408">
        <v>564113</v>
      </c>
      <c r="P2408">
        <f>(Table1[[#This Row],[ax]]-E$1)/E$2</f>
        <v>5.5717407137654773E-2</v>
      </c>
      <c r="Q2408">
        <f>(Table1[[#This Row],[ay]]-F$1)/F$2</f>
        <v>-0.99805895911682641</v>
      </c>
      <c r="R2408">
        <f>(Table1[[#This Row],[az]]-G$1)/G$2</f>
        <v>1.9459459459459458E-2</v>
      </c>
      <c r="S2408">
        <f>SQRT(Table1[[#This Row],[_ax]]*Table1[[#This Row],[_ax]]+Table1[[#This Row],[_ay]]*Table1[[#This Row],[_ay]]+Table1[[#This Row],[_az]]*Table1[[#This Row],[_az]])</f>
        <v>0.99980237341884737</v>
      </c>
      <c r="T2408" s="1">
        <f>ATAN2(Table1[[#This Row],[_az]],Table1[[#This Row],[_ay]])*180/PI()</f>
        <v>-88.88302826154154</v>
      </c>
      <c r="U2408" s="1">
        <f>ATAN2(SQRT(Table1[[#This Row],[_ay]]*Table1[[#This Row],[_ay]]+Table1[[#This Row],[_az]]*Table1[[#This Row],[_az]]),Table1[[#This Row],[_ax]])*180/PI()</f>
        <v>3.1946583395316277</v>
      </c>
    </row>
    <row r="2409" spans="1:21" x14ac:dyDescent="0.25">
      <c r="A2409" t="s">
        <v>2</v>
      </c>
      <c r="B2409" t="s">
        <v>6</v>
      </c>
      <c r="C2409" t="s">
        <v>0</v>
      </c>
      <c r="D2409" t="s">
        <v>3</v>
      </c>
      <c r="E2409">
        <v>582</v>
      </c>
      <c r="F2409">
        <v>-8140</v>
      </c>
      <c r="G2409">
        <v>1170</v>
      </c>
      <c r="H2409">
        <v>4</v>
      </c>
      <c r="I2409">
        <v>-4</v>
      </c>
      <c r="J2409">
        <v>-16</v>
      </c>
      <c r="K2409">
        <v>1364</v>
      </c>
      <c r="L2409">
        <v>421</v>
      </c>
      <c r="M2409">
        <v>-95</v>
      </c>
      <c r="N2409">
        <v>-43</v>
      </c>
      <c r="O2409">
        <v>564163</v>
      </c>
      <c r="P2409">
        <f>(Table1[[#This Row],[ax]]-E$1)/E$2</f>
        <v>5.6445739257101238E-2</v>
      </c>
      <c r="Q2409">
        <f>(Table1[[#This Row],[ay]]-F$1)/F$2</f>
        <v>-0.99927210966880986</v>
      </c>
      <c r="R2409">
        <f>(Table1[[#This Row],[az]]-G$1)/G$2</f>
        <v>2.1981981981981983E-2</v>
      </c>
      <c r="S2409">
        <f>SQRT(Table1[[#This Row],[_ax]]*Table1[[#This Row],[_ax]]+Table1[[#This Row],[_ay]]*Table1[[#This Row],[_ay]]+Table1[[#This Row],[_az]]*Table1[[#This Row],[_az]])</f>
        <v>1.0011064269966961</v>
      </c>
      <c r="T2409" s="1">
        <f>ATAN2(Table1[[#This Row],[_az]],Table1[[#This Row],[_ay]])*180/PI()</f>
        <v>-88.739811026979751</v>
      </c>
      <c r="U2409" s="1">
        <f>ATAN2(SQRT(Table1[[#This Row],[_ay]]*Table1[[#This Row],[_ay]]+Table1[[#This Row],[_az]]*Table1[[#This Row],[_az]]),Table1[[#This Row],[_ax]])*180/PI()</f>
        <v>3.2322424266985479</v>
      </c>
    </row>
    <row r="2410" spans="1:21" x14ac:dyDescent="0.25">
      <c r="A2410" t="s">
        <v>2</v>
      </c>
      <c r="B2410" t="s">
        <v>6</v>
      </c>
      <c r="C2410" t="s">
        <v>0</v>
      </c>
      <c r="D2410" t="s">
        <v>3</v>
      </c>
      <c r="E2410">
        <v>579</v>
      </c>
      <c r="F2410">
        <v>-8132</v>
      </c>
      <c r="G2410">
        <v>1161</v>
      </c>
      <c r="H2410">
        <v>3</v>
      </c>
      <c r="I2410">
        <v>-3</v>
      </c>
      <c r="J2410">
        <v>-16</v>
      </c>
      <c r="K2410">
        <v>1367</v>
      </c>
      <c r="L2410">
        <v>416</v>
      </c>
      <c r="M2410">
        <v>-92</v>
      </c>
      <c r="N2410">
        <v>-42</v>
      </c>
      <c r="O2410">
        <v>564213</v>
      </c>
      <c r="P2410">
        <f>(Table1[[#This Row],[ax]]-E$1)/E$2</f>
        <v>5.6081573197378005E-2</v>
      </c>
      <c r="Q2410">
        <f>(Table1[[#This Row],[ay]]-F$1)/F$2</f>
        <v>-0.99830158922722312</v>
      </c>
      <c r="R2410">
        <f>(Table1[[#This Row],[az]]-G$1)/G$2</f>
        <v>2.0900900900900903E-2</v>
      </c>
      <c r="S2410">
        <f>SQRT(Table1[[#This Row],[_ax]]*Table1[[#This Row],[_ax]]+Table1[[#This Row],[_ay]]*Table1[[#This Row],[_ay]]+Table1[[#This Row],[_az]]*Table1[[#This Row],[_az]])</f>
        <v>1.0000940223620784</v>
      </c>
      <c r="T2410" s="1">
        <f>ATAN2(Table1[[#This Row],[_az]],Table1[[#This Row],[_ay]])*180/PI()</f>
        <v>-88.800604451771846</v>
      </c>
      <c r="U2410" s="1">
        <f>ATAN2(SQRT(Table1[[#This Row],[_ay]]*Table1[[#This Row],[_ay]]+Table1[[#This Row],[_az]]*Table1[[#This Row],[_az]]),Table1[[#This Row],[_ax]])*180/PI()</f>
        <v>3.2146216255810218</v>
      </c>
    </row>
    <row r="2411" spans="1:21" x14ac:dyDescent="0.25">
      <c r="A2411" t="s">
        <v>2</v>
      </c>
      <c r="B2411" t="s">
        <v>6</v>
      </c>
      <c r="C2411" t="s">
        <v>0</v>
      </c>
      <c r="D2411" t="s">
        <v>3</v>
      </c>
      <c r="E2411">
        <v>575</v>
      </c>
      <c r="F2411">
        <v>-8128</v>
      </c>
      <c r="G2411">
        <v>1168</v>
      </c>
      <c r="H2411">
        <v>3</v>
      </c>
      <c r="I2411">
        <v>-1</v>
      </c>
      <c r="J2411">
        <v>-17</v>
      </c>
      <c r="K2411">
        <v>1365</v>
      </c>
      <c r="L2411">
        <v>422</v>
      </c>
      <c r="M2411">
        <v>-100</v>
      </c>
      <c r="N2411">
        <v>-48</v>
      </c>
      <c r="O2411">
        <v>564263</v>
      </c>
      <c r="P2411">
        <f>(Table1[[#This Row],[ax]]-E$1)/E$2</f>
        <v>5.5596018451080358E-2</v>
      </c>
      <c r="Q2411">
        <f>(Table1[[#This Row],[ay]]-F$1)/F$2</f>
        <v>-0.99781632900642969</v>
      </c>
      <c r="R2411">
        <f>(Table1[[#This Row],[az]]-G$1)/G$2</f>
        <v>2.1741741741741743E-2</v>
      </c>
      <c r="S2411">
        <f>SQRT(Table1[[#This Row],[_ax]]*Table1[[#This Row],[_ax]]+Table1[[#This Row],[_ay]]*Table1[[#This Row],[_ay]]+Table1[[#This Row],[_az]]*Table1[[#This Row],[_az]])</f>
        <v>0.99960044369410173</v>
      </c>
      <c r="T2411" s="1">
        <f>ATAN2(Table1[[#This Row],[_az]],Table1[[#This Row],[_ay]])*180/PI()</f>
        <v>-88.751761303978554</v>
      </c>
      <c r="U2411" s="1">
        <f>ATAN2(SQRT(Table1[[#This Row],[_ay]]*Table1[[#This Row],[_ay]]+Table1[[#This Row],[_az]]*Table1[[#This Row],[_az]]),Table1[[#This Row],[_ax]])*180/PI()</f>
        <v>3.1883357139009951</v>
      </c>
    </row>
    <row r="2412" spans="1:21" x14ac:dyDescent="0.25">
      <c r="A2412" t="s">
        <v>2</v>
      </c>
      <c r="B2412" t="s">
        <v>6</v>
      </c>
      <c r="C2412" t="s">
        <v>0</v>
      </c>
      <c r="D2412" t="s">
        <v>3</v>
      </c>
      <c r="E2412">
        <v>579</v>
      </c>
      <c r="F2412">
        <v>-8116</v>
      </c>
      <c r="G2412">
        <v>1150</v>
      </c>
      <c r="H2412">
        <v>5</v>
      </c>
      <c r="I2412">
        <v>-2</v>
      </c>
      <c r="J2412">
        <v>-18</v>
      </c>
      <c r="K2412">
        <v>1366</v>
      </c>
      <c r="L2412">
        <v>425</v>
      </c>
      <c r="M2412">
        <v>-93</v>
      </c>
      <c r="N2412">
        <v>-39</v>
      </c>
      <c r="O2412">
        <v>564313</v>
      </c>
      <c r="P2412">
        <f>(Table1[[#This Row],[ax]]-E$1)/E$2</f>
        <v>5.6081573197378005E-2</v>
      </c>
      <c r="Q2412">
        <f>(Table1[[#This Row],[ay]]-F$1)/F$2</f>
        <v>-0.99636054834404952</v>
      </c>
      <c r="R2412">
        <f>(Table1[[#This Row],[az]]-G$1)/G$2</f>
        <v>1.9579579579579579E-2</v>
      </c>
      <c r="S2412">
        <f>SQRT(Table1[[#This Row],[_ax]]*Table1[[#This Row],[_ax]]+Table1[[#This Row],[_ay]]*Table1[[#This Row],[_ay]]+Table1[[#This Row],[_az]]*Table1[[#This Row],[_az]])</f>
        <v>0.99812967348198844</v>
      </c>
      <c r="T2412" s="1">
        <f>ATAN2(Table1[[#This Row],[_az]],Table1[[#This Row],[_ay]])*180/PI()</f>
        <v>-88.874219873386835</v>
      </c>
      <c r="U2412" s="1">
        <f>ATAN2(SQRT(Table1[[#This Row],[_ay]]*Table1[[#This Row],[_ay]]+Table1[[#This Row],[_az]]*Table1[[#This Row],[_az]]),Table1[[#This Row],[_ax]])*180/PI()</f>
        <v>3.2209547628451305</v>
      </c>
    </row>
    <row r="2413" spans="1:21" x14ac:dyDescent="0.25">
      <c r="A2413" t="s">
        <v>2</v>
      </c>
      <c r="B2413" t="s">
        <v>6</v>
      </c>
      <c r="C2413" t="s">
        <v>0</v>
      </c>
      <c r="D2413" t="s">
        <v>3</v>
      </c>
      <c r="E2413">
        <v>573</v>
      </c>
      <c r="F2413">
        <v>-8121</v>
      </c>
      <c r="G2413">
        <v>1167</v>
      </c>
      <c r="H2413">
        <v>5</v>
      </c>
      <c r="I2413">
        <v>-1</v>
      </c>
      <c r="J2413">
        <v>-18</v>
      </c>
      <c r="K2413">
        <v>1364</v>
      </c>
      <c r="L2413">
        <v>415</v>
      </c>
      <c r="M2413">
        <v>-101</v>
      </c>
      <c r="N2413">
        <v>-51</v>
      </c>
      <c r="O2413">
        <v>564363</v>
      </c>
      <c r="P2413">
        <f>(Table1[[#This Row],[ax]]-E$1)/E$2</f>
        <v>5.5353241077931534E-2</v>
      </c>
      <c r="Q2413">
        <f>(Table1[[#This Row],[ay]]-F$1)/F$2</f>
        <v>-0.99696712362004125</v>
      </c>
      <c r="R2413">
        <f>(Table1[[#This Row],[az]]-G$1)/G$2</f>
        <v>2.1621621621621623E-2</v>
      </c>
      <c r="S2413">
        <f>SQRT(Table1[[#This Row],[_ax]]*Table1[[#This Row],[_ax]]+Table1[[#This Row],[_ay]]*Table1[[#This Row],[_ay]]+Table1[[#This Row],[_az]]*Table1[[#This Row],[_az]])</f>
        <v>0.99873666268871841</v>
      </c>
      <c r="T2413" s="1">
        <f>ATAN2(Table1[[#This Row],[_az]],Table1[[#This Row],[_ay]])*180/PI()</f>
        <v>-88.75759845447223</v>
      </c>
      <c r="U2413" s="1">
        <f>ATAN2(SQRT(Table1[[#This Row],[_ay]]*Table1[[#This Row],[_ay]]+Table1[[#This Row],[_az]]*Table1[[#This Row],[_az]]),Table1[[#This Row],[_ax]])*180/PI()</f>
        <v>3.177146825723407</v>
      </c>
    </row>
    <row r="2414" spans="1:21" x14ac:dyDescent="0.25">
      <c r="A2414" t="s">
        <v>2</v>
      </c>
      <c r="B2414" t="s">
        <v>6</v>
      </c>
      <c r="C2414" t="s">
        <v>0</v>
      </c>
      <c r="D2414" t="s">
        <v>3</v>
      </c>
      <c r="E2414">
        <v>570</v>
      </c>
      <c r="F2414">
        <v>-8125</v>
      </c>
      <c r="G2414">
        <v>1171</v>
      </c>
      <c r="H2414">
        <v>3</v>
      </c>
      <c r="I2414">
        <v>-2</v>
      </c>
      <c r="J2414">
        <v>-17</v>
      </c>
      <c r="K2414">
        <v>1360</v>
      </c>
      <c r="L2414">
        <v>416</v>
      </c>
      <c r="M2414">
        <v>-94</v>
      </c>
      <c r="N2414">
        <v>-46</v>
      </c>
      <c r="O2414">
        <v>564413</v>
      </c>
      <c r="P2414">
        <f>(Table1[[#This Row],[ax]]-E$1)/E$2</f>
        <v>5.4989075018208301E-2</v>
      </c>
      <c r="Q2414">
        <f>(Table1[[#This Row],[ay]]-F$1)/F$2</f>
        <v>-0.99745238384083468</v>
      </c>
      <c r="R2414">
        <f>(Table1[[#This Row],[az]]-G$1)/G$2</f>
        <v>2.2102102102102103E-2</v>
      </c>
      <c r="S2414">
        <f>SQRT(Table1[[#This Row],[_ax]]*Table1[[#This Row],[_ax]]+Table1[[#This Row],[_ay]]*Table1[[#This Row],[_ay]]+Table1[[#This Row],[_az]]*Table1[[#This Row],[_az]])</f>
        <v>0.99921146876847522</v>
      </c>
      <c r="T2414" s="1">
        <f>ATAN2(Table1[[#This Row],[_az]],Table1[[#This Row],[_ay]])*180/PI()</f>
        <v>-88.730616128369533</v>
      </c>
      <c r="U2414" s="1">
        <f>ATAN2(SQRT(Table1[[#This Row],[_ay]]*Table1[[#This Row],[_ay]]+Table1[[#This Row],[_az]]*Table1[[#This Row],[_az]]),Table1[[#This Row],[_ax]])*180/PI()</f>
        <v>3.154722010707967</v>
      </c>
    </row>
    <row r="2415" spans="1:21" x14ac:dyDescent="0.25">
      <c r="A2415" t="s">
        <v>2</v>
      </c>
      <c r="B2415" t="s">
        <v>6</v>
      </c>
      <c r="C2415" t="s">
        <v>0</v>
      </c>
      <c r="D2415" t="s">
        <v>3</v>
      </c>
      <c r="E2415">
        <v>585</v>
      </c>
      <c r="F2415">
        <v>-8119</v>
      </c>
      <c r="G2415">
        <v>1167</v>
      </c>
      <c r="H2415">
        <v>3</v>
      </c>
      <c r="I2415">
        <v>-1</v>
      </c>
      <c r="J2415">
        <v>-16</v>
      </c>
      <c r="K2415">
        <v>1365</v>
      </c>
      <c r="L2415">
        <v>414</v>
      </c>
      <c r="M2415">
        <v>-100</v>
      </c>
      <c r="N2415">
        <v>-46</v>
      </c>
      <c r="O2415">
        <v>564463</v>
      </c>
      <c r="P2415">
        <f>(Table1[[#This Row],[ax]]-E$1)/E$2</f>
        <v>5.680990531682447E-2</v>
      </c>
      <c r="Q2415">
        <f>(Table1[[#This Row],[ay]]-F$1)/F$2</f>
        <v>-0.99672449350964454</v>
      </c>
      <c r="R2415">
        <f>(Table1[[#This Row],[az]]-G$1)/G$2</f>
        <v>2.1621621621621623E-2</v>
      </c>
      <c r="S2415">
        <f>SQRT(Table1[[#This Row],[_ax]]*Table1[[#This Row],[_ax]]+Table1[[#This Row],[_ay]]*Table1[[#This Row],[_ay]]+Table1[[#This Row],[_az]]*Table1[[#This Row],[_az]])</f>
        <v>0.99857627441558638</v>
      </c>
      <c r="T2415" s="1">
        <f>ATAN2(Table1[[#This Row],[_az]],Table1[[#This Row],[_ay]])*180/PI()</f>
        <v>-88.757296114649421</v>
      </c>
      <c r="U2415" s="1">
        <f>ATAN2(SQRT(Table1[[#This Row],[_ay]]*Table1[[#This Row],[_ay]]+Table1[[#This Row],[_az]]*Table1[[#This Row],[_az]]),Table1[[#This Row],[_ax]])*180/PI()</f>
        <v>3.2613694910479341</v>
      </c>
    </row>
    <row r="2416" spans="1:21" x14ac:dyDescent="0.25">
      <c r="A2416" t="s">
        <v>2</v>
      </c>
      <c r="B2416" t="s">
        <v>6</v>
      </c>
      <c r="C2416" t="s">
        <v>0</v>
      </c>
      <c r="D2416" t="s">
        <v>3</v>
      </c>
      <c r="E2416">
        <v>574</v>
      </c>
      <c r="F2416">
        <v>-8124</v>
      </c>
      <c r="G2416">
        <v>1165</v>
      </c>
      <c r="H2416">
        <v>3</v>
      </c>
      <c r="I2416">
        <v>-2</v>
      </c>
      <c r="J2416">
        <v>-16</v>
      </c>
      <c r="K2416">
        <v>1361</v>
      </c>
      <c r="L2416">
        <v>413</v>
      </c>
      <c r="M2416">
        <v>-95</v>
      </c>
      <c r="N2416">
        <v>-45</v>
      </c>
      <c r="O2416">
        <v>564513</v>
      </c>
      <c r="P2416">
        <f>(Table1[[#This Row],[ax]]-E$1)/E$2</f>
        <v>5.5474629764505949E-2</v>
      </c>
      <c r="Q2416">
        <f>(Table1[[#This Row],[ay]]-F$1)/F$2</f>
        <v>-0.99733106878563627</v>
      </c>
      <c r="R2416">
        <f>(Table1[[#This Row],[az]]-G$1)/G$2</f>
        <v>2.1381381381381383E-2</v>
      </c>
      <c r="S2416">
        <f>SQRT(Table1[[#This Row],[_ax]]*Table1[[#This Row],[_ax]]+Table1[[#This Row],[_ay]]*Table1[[#This Row],[_ay]]+Table1[[#This Row],[_az]]*Table1[[#This Row],[_az]])</f>
        <v>0.9991015257632152</v>
      </c>
      <c r="T2416" s="1">
        <f>ATAN2(Table1[[#This Row],[_az]],Table1[[#This Row],[_ay]])*180/PI()</f>
        <v>-88.771846863877059</v>
      </c>
      <c r="U2416" s="1">
        <f>ATAN2(SQRT(Table1[[#This Row],[_ay]]*Table1[[#This Row],[_ay]]+Table1[[#This Row],[_az]]*Table1[[#This Row],[_az]]),Table1[[#This Row],[_ax]])*180/PI()</f>
        <v>3.182957415708831</v>
      </c>
    </row>
    <row r="2417" spans="1:21" x14ac:dyDescent="0.25">
      <c r="A2417" t="s">
        <v>2</v>
      </c>
      <c r="B2417" t="s">
        <v>6</v>
      </c>
      <c r="C2417" t="s">
        <v>0</v>
      </c>
      <c r="D2417" t="s">
        <v>3</v>
      </c>
      <c r="E2417">
        <v>576</v>
      </c>
      <c r="F2417">
        <v>-8122</v>
      </c>
      <c r="G2417">
        <v>1157</v>
      </c>
      <c r="H2417">
        <v>3</v>
      </c>
      <c r="I2417">
        <v>-3</v>
      </c>
      <c r="J2417">
        <v>-19</v>
      </c>
      <c r="K2417">
        <v>1366</v>
      </c>
      <c r="L2417">
        <v>409</v>
      </c>
      <c r="M2417">
        <v>-99</v>
      </c>
      <c r="N2417">
        <v>-45</v>
      </c>
      <c r="O2417">
        <v>564563</v>
      </c>
      <c r="P2417">
        <f>(Table1[[#This Row],[ax]]-E$1)/E$2</f>
        <v>5.5717407137654773E-2</v>
      </c>
      <c r="Q2417">
        <f>(Table1[[#This Row],[ay]]-F$1)/F$2</f>
        <v>-0.99708843867523955</v>
      </c>
      <c r="R2417">
        <f>(Table1[[#This Row],[az]]-G$1)/G$2</f>
        <v>2.0420420420420419E-2</v>
      </c>
      <c r="S2417">
        <f>SQRT(Table1[[#This Row],[_ax]]*Table1[[#This Row],[_ax]]+Table1[[#This Row],[_ay]]*Table1[[#This Row],[_ay]]+Table1[[#This Row],[_az]]*Table1[[#This Row],[_az]])</f>
        <v>0.99885273067060132</v>
      </c>
      <c r="T2417" s="1">
        <f>ATAN2(Table1[[#This Row],[_az]],Table1[[#This Row],[_ay]])*180/PI()</f>
        <v>-88.826743624175634</v>
      </c>
      <c r="U2417" s="1">
        <f>ATAN2(SQRT(Table1[[#This Row],[_ay]]*Table1[[#This Row],[_ay]]+Table1[[#This Row],[_az]]*Table1[[#This Row],[_az]]),Table1[[#This Row],[_ax]])*180/PI()</f>
        <v>3.1976987641436727</v>
      </c>
    </row>
    <row r="2418" spans="1:21" x14ac:dyDescent="0.25">
      <c r="A2418" t="s">
        <v>2</v>
      </c>
      <c r="B2418" t="s">
        <v>6</v>
      </c>
      <c r="C2418" t="s">
        <v>0</v>
      </c>
      <c r="D2418" t="s">
        <v>3</v>
      </c>
      <c r="E2418">
        <v>575</v>
      </c>
      <c r="F2418">
        <v>-8125</v>
      </c>
      <c r="G2418">
        <v>1164</v>
      </c>
      <c r="H2418">
        <v>3</v>
      </c>
      <c r="I2418">
        <v>-2</v>
      </c>
      <c r="J2418">
        <v>-17</v>
      </c>
      <c r="K2418">
        <v>1365</v>
      </c>
      <c r="L2418">
        <v>408</v>
      </c>
      <c r="M2418">
        <v>-98</v>
      </c>
      <c r="N2418">
        <v>-48</v>
      </c>
      <c r="O2418">
        <v>564613</v>
      </c>
      <c r="P2418">
        <f>(Table1[[#This Row],[ax]]-E$1)/E$2</f>
        <v>5.5596018451080358E-2</v>
      </c>
      <c r="Q2418">
        <f>(Table1[[#This Row],[ay]]-F$1)/F$2</f>
        <v>-0.99745238384083468</v>
      </c>
      <c r="R2418">
        <f>(Table1[[#This Row],[az]]-G$1)/G$2</f>
        <v>2.1261261261261263E-2</v>
      </c>
      <c r="S2418">
        <f>SQRT(Table1[[#This Row],[_ax]]*Table1[[#This Row],[_ax]]+Table1[[#This Row],[_ay]]*Table1[[#This Row],[_ay]]+Table1[[#This Row],[_az]]*Table1[[#This Row],[_az]])</f>
        <v>0.99922680935200914</v>
      </c>
      <c r="T2418" s="1">
        <f>ATAN2(Table1[[#This Row],[_az]],Table1[[#This Row],[_ay]])*180/PI()</f>
        <v>-88.778892995177401</v>
      </c>
      <c r="U2418" s="1">
        <f>ATAN2(SQRT(Table1[[#This Row],[_ay]]*Table1[[#This Row],[_ay]]+Table1[[#This Row],[_az]]*Table1[[#This Row],[_az]]),Table1[[#This Row],[_ax]])*180/PI()</f>
        <v>3.1895291402049497</v>
      </c>
    </row>
    <row r="2419" spans="1:21" x14ac:dyDescent="0.25">
      <c r="A2419" t="s">
        <v>2</v>
      </c>
      <c r="B2419" t="s">
        <v>6</v>
      </c>
      <c r="C2419" t="s">
        <v>0</v>
      </c>
      <c r="D2419" t="s">
        <v>3</v>
      </c>
      <c r="E2419">
        <v>578</v>
      </c>
      <c r="F2419">
        <v>-8131</v>
      </c>
      <c r="G2419">
        <v>1158</v>
      </c>
      <c r="H2419">
        <v>3</v>
      </c>
      <c r="I2419">
        <v>-2</v>
      </c>
      <c r="J2419">
        <v>-17</v>
      </c>
      <c r="K2419">
        <v>1363</v>
      </c>
      <c r="L2419">
        <v>417</v>
      </c>
      <c r="M2419">
        <v>-89</v>
      </c>
      <c r="N2419">
        <v>-41</v>
      </c>
      <c r="O2419">
        <v>564663</v>
      </c>
      <c r="P2419">
        <f>(Table1[[#This Row],[ax]]-E$1)/E$2</f>
        <v>5.596018451080359E-2</v>
      </c>
      <c r="Q2419">
        <f>(Table1[[#This Row],[ay]]-F$1)/F$2</f>
        <v>-0.99818027417202471</v>
      </c>
      <c r="R2419">
        <f>(Table1[[#This Row],[az]]-G$1)/G$2</f>
        <v>2.0540540540540539E-2</v>
      </c>
      <c r="S2419">
        <f>SQRT(Table1[[#This Row],[_ax]]*Table1[[#This Row],[_ax]]+Table1[[#This Row],[_ay]]*Table1[[#This Row],[_ay]]+Table1[[#This Row],[_az]]*Table1[[#This Row],[_az]])</f>
        <v>0.99995865704653963</v>
      </c>
      <c r="T2419" s="1">
        <f>ATAN2(Table1[[#This Row],[_az]],Table1[[#This Row],[_ay]])*180/PI()</f>
        <v>-88.821134582957399</v>
      </c>
      <c r="U2419" s="1">
        <f>ATAN2(SQRT(Table1[[#This Row],[_ay]]*Table1[[#This Row],[_ay]]+Table1[[#This Row],[_az]]*Table1[[#This Row],[_az]]),Table1[[#This Row],[_ax]])*180/PI()</f>
        <v>3.2080909613631818</v>
      </c>
    </row>
    <row r="2420" spans="1:21" x14ac:dyDescent="0.25">
      <c r="A2420" t="s">
        <v>2</v>
      </c>
      <c r="B2420" t="s">
        <v>6</v>
      </c>
      <c r="C2420" t="s">
        <v>0</v>
      </c>
      <c r="D2420" t="s">
        <v>3</v>
      </c>
      <c r="E2420">
        <v>578</v>
      </c>
      <c r="F2420">
        <v>-8125</v>
      </c>
      <c r="G2420">
        <v>1160</v>
      </c>
      <c r="H2420">
        <v>4</v>
      </c>
      <c r="I2420">
        <v>-3</v>
      </c>
      <c r="J2420">
        <v>-18</v>
      </c>
      <c r="K2420">
        <v>1364</v>
      </c>
      <c r="L2420">
        <v>422</v>
      </c>
      <c r="M2420">
        <v>-102</v>
      </c>
      <c r="N2420">
        <v>-38</v>
      </c>
      <c r="O2420">
        <v>564713</v>
      </c>
      <c r="P2420">
        <f>(Table1[[#This Row],[ax]]-E$1)/E$2</f>
        <v>5.596018451080359E-2</v>
      </c>
      <c r="Q2420">
        <f>(Table1[[#This Row],[ay]]-F$1)/F$2</f>
        <v>-0.99745238384083468</v>
      </c>
      <c r="R2420">
        <f>(Table1[[#This Row],[az]]-G$1)/G$2</f>
        <v>2.0780780780780782E-2</v>
      </c>
      <c r="S2420">
        <f>SQRT(Table1[[#This Row],[_ax]]*Table1[[#This Row],[_ax]]+Table1[[#This Row],[_ay]]*Table1[[#This Row],[_ay]]+Table1[[#This Row],[_az]]*Table1[[#This Row],[_az]])</f>
        <v>0.99923702950306337</v>
      </c>
      <c r="T2420" s="1">
        <f>ATAN2(Table1[[#This Row],[_az]],Table1[[#This Row],[_ay]])*180/PI()</f>
        <v>-88.806480559219622</v>
      </c>
      <c r="U2420" s="1">
        <f>ATAN2(SQRT(Table1[[#This Row],[_ay]]*Table1[[#This Row],[_ay]]+Table1[[#This Row],[_az]]*Table1[[#This Row],[_az]]),Table1[[#This Row],[_ax]])*180/PI()</f>
        <v>3.2104102026254555</v>
      </c>
    </row>
    <row r="2421" spans="1:21" x14ac:dyDescent="0.25">
      <c r="A2421" t="s">
        <v>2</v>
      </c>
      <c r="B2421" t="s">
        <v>6</v>
      </c>
      <c r="C2421" t="s">
        <v>0</v>
      </c>
      <c r="D2421" t="s">
        <v>3</v>
      </c>
      <c r="E2421">
        <v>576</v>
      </c>
      <c r="F2421">
        <v>-8127</v>
      </c>
      <c r="G2421">
        <v>1161</v>
      </c>
      <c r="H2421">
        <v>4</v>
      </c>
      <c r="I2421">
        <v>-1</v>
      </c>
      <c r="J2421">
        <v>-16</v>
      </c>
      <c r="K2421">
        <v>1361</v>
      </c>
      <c r="L2421">
        <v>415</v>
      </c>
      <c r="M2421">
        <v>-95</v>
      </c>
      <c r="N2421">
        <v>-39</v>
      </c>
      <c r="O2421">
        <v>564763</v>
      </c>
      <c r="P2421">
        <f>(Table1[[#This Row],[ax]]-E$1)/E$2</f>
        <v>5.5717407137654773E-2</v>
      </c>
      <c r="Q2421">
        <f>(Table1[[#This Row],[ay]]-F$1)/F$2</f>
        <v>-0.99769501395123139</v>
      </c>
      <c r="R2421">
        <f>(Table1[[#This Row],[az]]-G$1)/G$2</f>
        <v>2.0900900900900903E-2</v>
      </c>
      <c r="S2421">
        <f>SQRT(Table1[[#This Row],[_ax]]*Table1[[#This Row],[_ax]]+Table1[[#This Row],[_ay]]*Table1[[#This Row],[_ay]]+Table1[[#This Row],[_az]]*Table1[[#This Row],[_az]])</f>
        <v>0.99946816756701173</v>
      </c>
      <c r="T2421" s="1">
        <f>ATAN2(Table1[[#This Row],[_az]],Table1[[#This Row],[_ay]])*180/PI()</f>
        <v>-88.799875460484017</v>
      </c>
      <c r="U2421" s="1">
        <f>ATAN2(SQRT(Table1[[#This Row],[_ay]]*Table1[[#This Row],[_ay]]+Table1[[#This Row],[_az]]*Table1[[#This Row],[_az]]),Table1[[#This Row],[_ax]])*180/PI()</f>
        <v>3.1957276901149649</v>
      </c>
    </row>
    <row r="2422" spans="1:21" x14ac:dyDescent="0.25">
      <c r="A2422" t="s">
        <v>2</v>
      </c>
      <c r="B2422" t="s">
        <v>6</v>
      </c>
      <c r="C2422" t="s">
        <v>0</v>
      </c>
      <c r="D2422" t="s">
        <v>3</v>
      </c>
      <c r="E2422">
        <v>578</v>
      </c>
      <c r="F2422">
        <v>-8128</v>
      </c>
      <c r="G2422">
        <v>1164</v>
      </c>
      <c r="H2422">
        <v>5</v>
      </c>
      <c r="I2422">
        <v>-1</v>
      </c>
      <c r="J2422">
        <v>-16</v>
      </c>
      <c r="K2422">
        <v>1367</v>
      </c>
      <c r="L2422">
        <v>414</v>
      </c>
      <c r="M2422">
        <v>-92</v>
      </c>
      <c r="N2422">
        <v>-40</v>
      </c>
      <c r="O2422">
        <v>564813</v>
      </c>
      <c r="P2422">
        <f>(Table1[[#This Row],[ax]]-E$1)/E$2</f>
        <v>5.596018451080359E-2</v>
      </c>
      <c r="Q2422">
        <f>(Table1[[#This Row],[ay]]-F$1)/F$2</f>
        <v>-0.99781632900642969</v>
      </c>
      <c r="R2422">
        <f>(Table1[[#This Row],[az]]-G$1)/G$2</f>
        <v>2.1261261261261263E-2</v>
      </c>
      <c r="S2422">
        <f>SQRT(Table1[[#This Row],[_ax]]*Table1[[#This Row],[_ax]]+Table1[[#This Row],[_ay]]*Table1[[#This Row],[_ay]]+Table1[[#This Row],[_az]]*Table1[[#This Row],[_az]])</f>
        <v>0.99961042907363185</v>
      </c>
      <c r="T2422" s="1">
        <f>ATAN2(Table1[[#This Row],[_az]],Table1[[#This Row],[_ay]])*180/PI()</f>
        <v>-88.779338248968244</v>
      </c>
      <c r="U2422" s="1">
        <f>ATAN2(SQRT(Table1[[#This Row],[_ay]]*Table1[[#This Row],[_ay]]+Table1[[#This Row],[_az]]*Table1[[#This Row],[_az]]),Table1[[#This Row],[_ax]])*180/PI()</f>
        <v>3.2092097137338187</v>
      </c>
    </row>
    <row r="2423" spans="1:21" x14ac:dyDescent="0.25">
      <c r="A2423" t="s">
        <v>2</v>
      </c>
      <c r="B2423" t="s">
        <v>6</v>
      </c>
      <c r="C2423" t="s">
        <v>0</v>
      </c>
      <c r="D2423" t="s">
        <v>3</v>
      </c>
      <c r="E2423">
        <v>580</v>
      </c>
      <c r="F2423">
        <v>-8127</v>
      </c>
      <c r="G2423">
        <v>1164</v>
      </c>
      <c r="H2423">
        <v>3</v>
      </c>
      <c r="I2423">
        <v>-2</v>
      </c>
      <c r="J2423">
        <v>-17</v>
      </c>
      <c r="K2423">
        <v>1364</v>
      </c>
      <c r="L2423">
        <v>420</v>
      </c>
      <c r="M2423">
        <v>-96</v>
      </c>
      <c r="N2423">
        <v>-46</v>
      </c>
      <c r="O2423">
        <v>564863</v>
      </c>
      <c r="P2423">
        <f>(Table1[[#This Row],[ax]]-E$1)/E$2</f>
        <v>5.6202961883952414E-2</v>
      </c>
      <c r="Q2423">
        <f>(Table1[[#This Row],[ay]]-F$1)/F$2</f>
        <v>-0.99769501395123139</v>
      </c>
      <c r="R2423">
        <f>(Table1[[#This Row],[az]]-G$1)/G$2</f>
        <v>2.1261261261261263E-2</v>
      </c>
      <c r="S2423">
        <f>SQRT(Table1[[#This Row],[_ax]]*Table1[[#This Row],[_ax]]+Table1[[#This Row],[_ay]]*Table1[[#This Row],[_ay]]+Table1[[#This Row],[_az]]*Table1[[#This Row],[_az]])</f>
        <v>0.9995029539816761</v>
      </c>
      <c r="T2423" s="1">
        <f>ATAN2(Table1[[#This Row],[_az]],Table1[[#This Row],[_ay]])*180/PI()</f>
        <v>-88.77918986711542</v>
      </c>
      <c r="U2423" s="1">
        <f>ATAN2(SQRT(Table1[[#This Row],[_ay]]*Table1[[#This Row],[_ay]]+Table1[[#This Row],[_az]]*Table1[[#This Row],[_az]]),Table1[[#This Row],[_ax]])*180/PI()</f>
        <v>3.2234941522013631</v>
      </c>
    </row>
    <row r="2424" spans="1:21" x14ac:dyDescent="0.25">
      <c r="A2424" t="s">
        <v>2</v>
      </c>
      <c r="B2424" t="s">
        <v>6</v>
      </c>
      <c r="C2424" t="s">
        <v>0</v>
      </c>
      <c r="D2424" t="s">
        <v>3</v>
      </c>
      <c r="E2424">
        <v>577</v>
      </c>
      <c r="F2424">
        <v>-8126</v>
      </c>
      <c r="G2424">
        <v>1165</v>
      </c>
      <c r="H2424">
        <v>4</v>
      </c>
      <c r="I2424">
        <v>-2</v>
      </c>
      <c r="J2424">
        <v>-16</v>
      </c>
      <c r="K2424">
        <v>1362</v>
      </c>
      <c r="L2424">
        <v>417</v>
      </c>
      <c r="M2424">
        <v>-97</v>
      </c>
      <c r="N2424">
        <v>-37</v>
      </c>
      <c r="O2424">
        <v>564913</v>
      </c>
      <c r="P2424">
        <f>(Table1[[#This Row],[ax]]-E$1)/E$2</f>
        <v>5.5838795824229182E-2</v>
      </c>
      <c r="Q2424">
        <f>(Table1[[#This Row],[ay]]-F$1)/F$2</f>
        <v>-0.99757369889603298</v>
      </c>
      <c r="R2424">
        <f>(Table1[[#This Row],[az]]-G$1)/G$2</f>
        <v>2.1381381381381383E-2</v>
      </c>
      <c r="S2424">
        <f>SQRT(Table1[[#This Row],[_ax]]*Table1[[#This Row],[_ax]]+Table1[[#This Row],[_ay]]*Table1[[#This Row],[_ay]]+Table1[[#This Row],[_az]]*Table1[[#This Row],[_az]])</f>
        <v>0.99936400741571085</v>
      </c>
      <c r="T2424" s="1">
        <f>ATAN2(Table1[[#This Row],[_az]],Table1[[#This Row],[_ay]])*180/PI()</f>
        <v>-88.772145484114404</v>
      </c>
      <c r="U2424" s="1">
        <f>ATAN2(SQRT(Table1[[#This Row],[_ay]]*Table1[[#This Row],[_ay]]+Table1[[#This Row],[_az]]*Table1[[#This Row],[_az]]),Table1[[#This Row],[_ax]])*180/PI()</f>
        <v>3.203031466260676</v>
      </c>
    </row>
    <row r="2425" spans="1:21" x14ac:dyDescent="0.25">
      <c r="A2425" t="s">
        <v>2</v>
      </c>
      <c r="B2425" t="s">
        <v>6</v>
      </c>
      <c r="C2425" t="s">
        <v>0</v>
      </c>
      <c r="D2425" t="s">
        <v>3</v>
      </c>
      <c r="E2425">
        <v>579</v>
      </c>
      <c r="F2425">
        <v>-8125</v>
      </c>
      <c r="G2425">
        <v>1167</v>
      </c>
      <c r="H2425">
        <v>4</v>
      </c>
      <c r="I2425">
        <v>-3</v>
      </c>
      <c r="J2425">
        <v>-17</v>
      </c>
      <c r="K2425">
        <v>1363</v>
      </c>
      <c r="L2425">
        <v>417</v>
      </c>
      <c r="M2425">
        <v>-93</v>
      </c>
      <c r="N2425">
        <v>-43</v>
      </c>
      <c r="O2425">
        <v>564963</v>
      </c>
      <c r="P2425">
        <f>(Table1[[#This Row],[ax]]-E$1)/E$2</f>
        <v>5.6081573197378005E-2</v>
      </c>
      <c r="Q2425">
        <f>(Table1[[#This Row],[ay]]-F$1)/F$2</f>
        <v>-0.99745238384083468</v>
      </c>
      <c r="R2425">
        <f>(Table1[[#This Row],[az]]-G$1)/G$2</f>
        <v>2.1621621621621623E-2</v>
      </c>
      <c r="S2425">
        <f>SQRT(Table1[[#This Row],[_ax]]*Table1[[#This Row],[_ax]]+Table1[[#This Row],[_ay]]*Table1[[#This Row],[_ay]]+Table1[[#This Row],[_az]]*Table1[[#This Row],[_az]])</f>
        <v>0.99926167514000319</v>
      </c>
      <c r="T2425" s="1">
        <f>ATAN2(Table1[[#This Row],[_az]],Table1[[#This Row],[_ay]])*180/PI()</f>
        <v>-88.758202693060497</v>
      </c>
      <c r="U2425" s="1">
        <f>ATAN2(SQRT(Table1[[#This Row],[_ay]]*Table1[[#This Row],[_ay]]+Table1[[#This Row],[_az]]*Table1[[#This Row],[_az]]),Table1[[#This Row],[_ax]])*180/PI()</f>
        <v>3.2173021006326623</v>
      </c>
    </row>
    <row r="2426" spans="1:21" x14ac:dyDescent="0.25">
      <c r="A2426" t="s">
        <v>2</v>
      </c>
      <c r="B2426" t="s">
        <v>6</v>
      </c>
      <c r="C2426" t="s">
        <v>0</v>
      </c>
      <c r="D2426" t="s">
        <v>3</v>
      </c>
      <c r="E2426">
        <v>579</v>
      </c>
      <c r="F2426">
        <v>-8124</v>
      </c>
      <c r="G2426">
        <v>1165</v>
      </c>
      <c r="H2426">
        <v>3</v>
      </c>
      <c r="I2426">
        <v>-1</v>
      </c>
      <c r="J2426">
        <v>-17</v>
      </c>
      <c r="K2426">
        <v>1366</v>
      </c>
      <c r="L2426">
        <v>419</v>
      </c>
      <c r="M2426">
        <v>-101</v>
      </c>
      <c r="N2426">
        <v>-45</v>
      </c>
      <c r="O2426">
        <v>565013</v>
      </c>
      <c r="P2426">
        <f>(Table1[[#This Row],[ax]]-E$1)/E$2</f>
        <v>5.6081573197378005E-2</v>
      </c>
      <c r="Q2426">
        <f>(Table1[[#This Row],[ay]]-F$1)/F$2</f>
        <v>-0.99733106878563627</v>
      </c>
      <c r="R2426">
        <f>(Table1[[#This Row],[az]]-G$1)/G$2</f>
        <v>2.1381381381381383E-2</v>
      </c>
      <c r="S2426">
        <f>SQRT(Table1[[#This Row],[_ax]]*Table1[[#This Row],[_ax]]+Table1[[#This Row],[_ay]]*Table1[[#This Row],[_ay]]+Table1[[#This Row],[_az]]*Table1[[#This Row],[_az]])</f>
        <v>0.99913540978546467</v>
      </c>
      <c r="T2426" s="1">
        <f>ATAN2(Table1[[#This Row],[_az]],Table1[[#This Row],[_ay]])*180/PI()</f>
        <v>-88.771846863877059</v>
      </c>
      <c r="U2426" s="1">
        <f>ATAN2(SQRT(Table1[[#This Row],[_ay]]*Table1[[#This Row],[_ay]]+Table1[[#This Row],[_az]]*Table1[[#This Row],[_az]]),Table1[[#This Row],[_ax]])*180/PI()</f>
        <v>3.2177091139090623</v>
      </c>
    </row>
    <row r="2427" spans="1:21" x14ac:dyDescent="0.25">
      <c r="A2427" t="s">
        <v>2</v>
      </c>
      <c r="B2427" t="s">
        <v>6</v>
      </c>
      <c r="C2427" t="s">
        <v>0</v>
      </c>
      <c r="D2427" t="s">
        <v>3</v>
      </c>
      <c r="E2427">
        <v>572</v>
      </c>
      <c r="F2427">
        <v>-8126</v>
      </c>
      <c r="G2427">
        <v>1155</v>
      </c>
      <c r="H2427">
        <v>4</v>
      </c>
      <c r="I2427">
        <v>-2</v>
      </c>
      <c r="J2427">
        <v>-17</v>
      </c>
      <c r="K2427">
        <v>1362</v>
      </c>
      <c r="L2427">
        <v>418</v>
      </c>
      <c r="M2427">
        <v>-94</v>
      </c>
      <c r="N2427">
        <v>-48</v>
      </c>
      <c r="O2427">
        <v>565063</v>
      </c>
      <c r="P2427">
        <f>(Table1[[#This Row],[ax]]-E$1)/E$2</f>
        <v>5.5231852391357125E-2</v>
      </c>
      <c r="Q2427">
        <f>(Table1[[#This Row],[ay]]-F$1)/F$2</f>
        <v>-0.99757369889603298</v>
      </c>
      <c r="R2427">
        <f>(Table1[[#This Row],[az]]-G$1)/G$2</f>
        <v>2.0180180180180179E-2</v>
      </c>
      <c r="S2427">
        <f>SQRT(Table1[[#This Row],[_ax]]*Table1[[#This Row],[_ax]]+Table1[[#This Row],[_ay]]*Table1[[#This Row],[_ay]]+Table1[[#This Row],[_az]]*Table1[[#This Row],[_az]])</f>
        <v>0.99930529965561488</v>
      </c>
      <c r="T2427" s="1">
        <f>ATAN2(Table1[[#This Row],[_az]],Table1[[#This Row],[_ay]])*180/PI()</f>
        <v>-88.841106702970052</v>
      </c>
      <c r="U2427" s="1">
        <f>ATAN2(SQRT(Table1[[#This Row],[_ay]]*Table1[[#This Row],[_ay]]+Table1[[#This Row],[_az]]*Table1[[#This Row],[_az]]),Table1[[#This Row],[_ax]])*180/PI()</f>
        <v>3.1683665000030419</v>
      </c>
    </row>
    <row r="2428" spans="1:21" x14ac:dyDescent="0.25">
      <c r="A2428" t="s">
        <v>2</v>
      </c>
      <c r="B2428" t="s">
        <v>6</v>
      </c>
      <c r="C2428" t="s">
        <v>0</v>
      </c>
      <c r="D2428" t="s">
        <v>3</v>
      </c>
      <c r="E2428">
        <v>577</v>
      </c>
      <c r="F2428">
        <v>-8129</v>
      </c>
      <c r="G2428">
        <v>1158</v>
      </c>
      <c r="H2428">
        <v>4</v>
      </c>
      <c r="I2428">
        <v>-1</v>
      </c>
      <c r="J2428">
        <v>-16</v>
      </c>
      <c r="K2428">
        <v>1365</v>
      </c>
      <c r="L2428">
        <v>413</v>
      </c>
      <c r="M2428">
        <v>-95</v>
      </c>
      <c r="N2428">
        <v>-47</v>
      </c>
      <c r="O2428">
        <v>565113</v>
      </c>
      <c r="P2428">
        <f>(Table1[[#This Row],[ax]]-E$1)/E$2</f>
        <v>5.5838795824229182E-2</v>
      </c>
      <c r="Q2428">
        <f>(Table1[[#This Row],[ay]]-F$1)/F$2</f>
        <v>-0.99793764406162799</v>
      </c>
      <c r="R2428">
        <f>(Table1[[#This Row],[az]]-G$1)/G$2</f>
        <v>2.0540540540540539E-2</v>
      </c>
      <c r="S2428">
        <f>SQRT(Table1[[#This Row],[_ax]]*Table1[[#This Row],[_ax]]+Table1[[#This Row],[_ay]]*Table1[[#This Row],[_ay]]+Table1[[#This Row],[_az]]*Table1[[#This Row],[_az]])</f>
        <v>0.99970967103458097</v>
      </c>
      <c r="T2428" s="1">
        <f>ATAN2(Table1[[#This Row],[_az]],Table1[[#This Row],[_ay]])*180/PI()</f>
        <v>-88.820848044513127</v>
      </c>
      <c r="U2428" s="1">
        <f>ATAN2(SQRT(Table1[[#This Row],[_ay]]*Table1[[#This Row],[_ay]]+Table1[[#This Row],[_az]]*Table1[[#This Row],[_az]]),Table1[[#This Row],[_ax]])*180/PI()</f>
        <v>3.2019228187209392</v>
      </c>
    </row>
    <row r="2429" spans="1:21" x14ac:dyDescent="0.25">
      <c r="A2429" t="s">
        <v>2</v>
      </c>
      <c r="B2429" t="s">
        <v>6</v>
      </c>
      <c r="C2429" t="s">
        <v>0</v>
      </c>
      <c r="D2429" t="s">
        <v>3</v>
      </c>
      <c r="E2429">
        <v>580</v>
      </c>
      <c r="F2429">
        <v>-8136</v>
      </c>
      <c r="G2429">
        <v>1160</v>
      </c>
      <c r="H2429">
        <v>4</v>
      </c>
      <c r="I2429">
        <v>-2</v>
      </c>
      <c r="J2429">
        <v>-16</v>
      </c>
      <c r="K2429">
        <v>1362</v>
      </c>
      <c r="L2429">
        <v>421</v>
      </c>
      <c r="M2429">
        <v>-95</v>
      </c>
      <c r="N2429">
        <v>-41</v>
      </c>
      <c r="O2429">
        <v>565163</v>
      </c>
      <c r="P2429">
        <f>(Table1[[#This Row],[ax]]-E$1)/E$2</f>
        <v>5.6202961883952414E-2</v>
      </c>
      <c r="Q2429">
        <f>(Table1[[#This Row],[ay]]-F$1)/F$2</f>
        <v>-0.99878684944801654</v>
      </c>
      <c r="R2429">
        <f>(Table1[[#This Row],[az]]-G$1)/G$2</f>
        <v>2.0780780780780782E-2</v>
      </c>
      <c r="S2429">
        <f>SQRT(Table1[[#This Row],[_ax]]*Table1[[#This Row],[_ax]]+Table1[[#This Row],[_ay]]*Table1[[#This Row],[_ay]]+Table1[[#This Row],[_az]]*Table1[[#This Row],[_az]])</f>
        <v>1.0005827224196322</v>
      </c>
      <c r="T2429" s="1">
        <f>ATAN2(Table1[[#This Row],[_az]],Table1[[#This Row],[_ay]])*180/PI()</f>
        <v>-88.808074744069984</v>
      </c>
      <c r="U2429" s="1">
        <f>ATAN2(SQRT(Table1[[#This Row],[_ay]]*Table1[[#This Row],[_ay]]+Table1[[#This Row],[_az]]*Table1[[#This Row],[_az]]),Table1[[#This Row],[_ax]])*180/PI()</f>
        <v>3.2200118831018378</v>
      </c>
    </row>
    <row r="2430" spans="1:21" x14ac:dyDescent="0.25">
      <c r="A2430" t="s">
        <v>2</v>
      </c>
      <c r="B2430" t="s">
        <v>6</v>
      </c>
      <c r="C2430" t="s">
        <v>0</v>
      </c>
      <c r="D2430" t="s">
        <v>3</v>
      </c>
      <c r="E2430">
        <v>580</v>
      </c>
      <c r="F2430">
        <v>-8129</v>
      </c>
      <c r="G2430">
        <v>1159</v>
      </c>
      <c r="H2430">
        <v>4</v>
      </c>
      <c r="I2430">
        <v>-2</v>
      </c>
      <c r="J2430">
        <v>-18</v>
      </c>
      <c r="K2430">
        <v>1363</v>
      </c>
      <c r="L2430">
        <v>413</v>
      </c>
      <c r="M2430">
        <v>-99</v>
      </c>
      <c r="N2430">
        <v>-45</v>
      </c>
      <c r="O2430">
        <v>565213</v>
      </c>
      <c r="P2430">
        <f>(Table1[[#This Row],[ax]]-E$1)/E$2</f>
        <v>5.6202961883952414E-2</v>
      </c>
      <c r="Q2430">
        <f>(Table1[[#This Row],[ay]]-F$1)/F$2</f>
        <v>-0.99793764406162799</v>
      </c>
      <c r="R2430">
        <f>(Table1[[#This Row],[az]]-G$1)/G$2</f>
        <v>2.0660660660660659E-2</v>
      </c>
      <c r="S2430">
        <f>SQRT(Table1[[#This Row],[_ax]]*Table1[[#This Row],[_ax]]+Table1[[#This Row],[_ay]]*Table1[[#This Row],[_ay]]+Table1[[#This Row],[_az]]*Table1[[#This Row],[_az]])</f>
        <v>0.99973255286538343</v>
      </c>
      <c r="T2430" s="1">
        <f>ATAN2(Table1[[#This Row],[_az]],Table1[[#This Row],[_ay]])*180/PI()</f>
        <v>-88.813954383031032</v>
      </c>
      <c r="U2430" s="1">
        <f>ATAN2(SQRT(Table1[[#This Row],[_ay]]*Table1[[#This Row],[_ay]]+Table1[[#This Row],[_az]]*Table1[[#This Row],[_az]]),Table1[[#This Row],[_ax]])*180/PI()</f>
        <v>3.2227530617404532</v>
      </c>
    </row>
    <row r="2431" spans="1:21" x14ac:dyDescent="0.25">
      <c r="A2431" t="s">
        <v>2</v>
      </c>
      <c r="B2431" t="s">
        <v>6</v>
      </c>
      <c r="C2431" t="s">
        <v>0</v>
      </c>
      <c r="D2431" t="s">
        <v>3</v>
      </c>
      <c r="E2431">
        <v>579</v>
      </c>
      <c r="F2431">
        <v>-8123</v>
      </c>
      <c r="G2431">
        <v>1158</v>
      </c>
      <c r="H2431">
        <v>2</v>
      </c>
      <c r="I2431">
        <v>-3</v>
      </c>
      <c r="J2431">
        <v>-17</v>
      </c>
      <c r="K2431">
        <v>1362</v>
      </c>
      <c r="L2431">
        <v>414</v>
      </c>
      <c r="M2431">
        <v>-98</v>
      </c>
      <c r="N2431">
        <v>-40</v>
      </c>
      <c r="O2431">
        <v>565263</v>
      </c>
      <c r="P2431">
        <f>(Table1[[#This Row],[ax]]-E$1)/E$2</f>
        <v>5.6081573197378005E-2</v>
      </c>
      <c r="Q2431">
        <f>(Table1[[#This Row],[ay]]-F$1)/F$2</f>
        <v>-0.99720975373043796</v>
      </c>
      <c r="R2431">
        <f>(Table1[[#This Row],[az]]-G$1)/G$2</f>
        <v>2.0540540540540539E-2</v>
      </c>
      <c r="S2431">
        <f>SQRT(Table1[[#This Row],[_ax]]*Table1[[#This Row],[_ax]]+Table1[[#This Row],[_ay]]*Table1[[#This Row],[_ay]]+Table1[[#This Row],[_az]]*Table1[[#This Row],[_az]])</f>
        <v>0.9989966714624785</v>
      </c>
      <c r="T2431" s="1">
        <f>ATAN2(Table1[[#This Row],[_az]],Table1[[#This Row],[_ay]])*180/PI()</f>
        <v>-88.819987592926282</v>
      </c>
      <c r="U2431" s="1">
        <f>ATAN2(SQRT(Table1[[#This Row],[_ay]]*Table1[[#This Row],[_ay]]+Table1[[#This Row],[_az]]*Table1[[#This Row],[_az]]),Table1[[#This Row],[_ax]])*180/PI()</f>
        <v>3.218156452314985</v>
      </c>
    </row>
    <row r="2432" spans="1:21" x14ac:dyDescent="0.25">
      <c r="A2432" t="s">
        <v>2</v>
      </c>
      <c r="B2432" t="s">
        <v>6</v>
      </c>
      <c r="C2432" t="s">
        <v>0</v>
      </c>
      <c r="D2432" t="s">
        <v>3</v>
      </c>
      <c r="E2432">
        <v>580</v>
      </c>
      <c r="F2432">
        <v>-8126</v>
      </c>
      <c r="G2432">
        <v>1161</v>
      </c>
      <c r="H2432">
        <v>3</v>
      </c>
      <c r="I2432">
        <v>-2</v>
      </c>
      <c r="J2432">
        <v>-16</v>
      </c>
      <c r="K2432">
        <v>1363</v>
      </c>
      <c r="L2432">
        <v>412</v>
      </c>
      <c r="M2432">
        <v>-96</v>
      </c>
      <c r="N2432">
        <v>-52</v>
      </c>
      <c r="O2432">
        <v>565313</v>
      </c>
      <c r="P2432">
        <f>(Table1[[#This Row],[ax]]-E$1)/E$2</f>
        <v>5.6202961883952414E-2</v>
      </c>
      <c r="Q2432">
        <f>(Table1[[#This Row],[ay]]-F$1)/F$2</f>
        <v>-0.99757369889603298</v>
      </c>
      <c r="R2432">
        <f>(Table1[[#This Row],[az]]-G$1)/G$2</f>
        <v>2.0900900900900903E-2</v>
      </c>
      <c r="S2432">
        <f>SQRT(Table1[[#This Row],[_ax]]*Table1[[#This Row],[_ax]]+Table1[[#This Row],[_ay]]*Table1[[#This Row],[_ay]]+Table1[[#This Row],[_az]]*Table1[[#This Row],[_az]])</f>
        <v>0.99937425687882886</v>
      </c>
      <c r="T2432" s="1">
        <f>ATAN2(Table1[[#This Row],[_az]],Table1[[#This Row],[_ay]])*180/PI()</f>
        <v>-88.799729555889868</v>
      </c>
      <c r="U2432" s="1">
        <f>ATAN2(SQRT(Table1[[#This Row],[_ay]]*Table1[[#This Row],[_ay]]+Table1[[#This Row],[_az]]*Table1[[#This Row],[_az]]),Table1[[#This Row],[_ax]])*180/PI()</f>
        <v>3.2239097049351888</v>
      </c>
    </row>
    <row r="2433" spans="1:21" x14ac:dyDescent="0.25">
      <c r="A2433" t="s">
        <v>2</v>
      </c>
      <c r="B2433" t="s">
        <v>6</v>
      </c>
      <c r="C2433" t="s">
        <v>0</v>
      </c>
      <c r="D2433" t="s">
        <v>3</v>
      </c>
      <c r="E2433">
        <v>580</v>
      </c>
      <c r="F2433">
        <v>-8125</v>
      </c>
      <c r="G2433">
        <v>1158</v>
      </c>
      <c r="H2433">
        <v>3</v>
      </c>
      <c r="I2433">
        <v>-1</v>
      </c>
      <c r="J2433">
        <v>-16</v>
      </c>
      <c r="K2433">
        <v>1363</v>
      </c>
      <c r="L2433">
        <v>414</v>
      </c>
      <c r="M2433">
        <v>-92</v>
      </c>
      <c r="N2433">
        <v>-50</v>
      </c>
      <c r="O2433">
        <v>565363</v>
      </c>
      <c r="P2433">
        <f>(Table1[[#This Row],[ax]]-E$1)/E$2</f>
        <v>5.6202961883952414E-2</v>
      </c>
      <c r="Q2433">
        <f>(Table1[[#This Row],[ay]]-F$1)/F$2</f>
        <v>-0.99745238384083468</v>
      </c>
      <c r="R2433">
        <f>(Table1[[#This Row],[az]]-G$1)/G$2</f>
        <v>2.0540540540540539E-2</v>
      </c>
      <c r="S2433">
        <f>SQRT(Table1[[#This Row],[_ax]]*Table1[[#This Row],[_ax]]+Table1[[#This Row],[_ay]]*Table1[[#This Row],[_ay]]+Table1[[#This Row],[_az]]*Table1[[#This Row],[_az]])</f>
        <v>0.99924568788661294</v>
      </c>
      <c r="T2433" s="1">
        <f>ATAN2(Table1[[#This Row],[_az]],Table1[[#This Row],[_ay]])*180/PI()</f>
        <v>-88.820274549599205</v>
      </c>
      <c r="U2433" s="1">
        <f>ATAN2(SQRT(Table1[[#This Row],[_ay]]*Table1[[#This Row],[_ay]]+Table1[[#This Row],[_az]]*Table1[[#This Row],[_az]]),Table1[[#This Row],[_ax]])*180/PI()</f>
        <v>3.2243249510613592</v>
      </c>
    </row>
    <row r="2434" spans="1:21" x14ac:dyDescent="0.25">
      <c r="A2434" t="s">
        <v>2</v>
      </c>
      <c r="B2434" t="s">
        <v>6</v>
      </c>
      <c r="C2434" t="s">
        <v>0</v>
      </c>
      <c r="D2434" t="s">
        <v>3</v>
      </c>
      <c r="E2434">
        <v>583</v>
      </c>
      <c r="F2434">
        <v>-8127</v>
      </c>
      <c r="G2434">
        <v>1161</v>
      </c>
      <c r="H2434">
        <v>4</v>
      </c>
      <c r="I2434">
        <v>-2</v>
      </c>
      <c r="J2434">
        <v>-15</v>
      </c>
      <c r="K2434">
        <v>1363</v>
      </c>
      <c r="L2434">
        <v>411</v>
      </c>
      <c r="M2434">
        <v>-95</v>
      </c>
      <c r="N2434">
        <v>-45</v>
      </c>
      <c r="O2434">
        <v>565413</v>
      </c>
      <c r="P2434">
        <f>(Table1[[#This Row],[ax]]-E$1)/E$2</f>
        <v>5.6567127943675646E-2</v>
      </c>
      <c r="Q2434">
        <f>(Table1[[#This Row],[ay]]-F$1)/F$2</f>
        <v>-0.99769501395123139</v>
      </c>
      <c r="R2434">
        <f>(Table1[[#This Row],[az]]-G$1)/G$2</f>
        <v>2.0900900900900903E-2</v>
      </c>
      <c r="S2434">
        <f>SQRT(Table1[[#This Row],[_ax]]*Table1[[#This Row],[_ax]]+Table1[[#This Row],[_ay]]*Table1[[#This Row],[_ay]]+Table1[[#This Row],[_az]]*Table1[[#This Row],[_az]])</f>
        <v>0.99951589706488075</v>
      </c>
      <c r="T2434" s="1">
        <f>ATAN2(Table1[[#This Row],[_az]],Table1[[#This Row],[_ay]])*180/PI()</f>
        <v>-88.799875460484017</v>
      </c>
      <c r="U2434" s="1">
        <f>ATAN2(SQRT(Table1[[#This Row],[_ay]]*Table1[[#This Row],[_ay]]+Table1[[#This Row],[_az]]*Table1[[#This Row],[_az]]),Table1[[#This Row],[_ax]])*180/PI()</f>
        <v>3.2443609458709872</v>
      </c>
    </row>
    <row r="2435" spans="1:21" x14ac:dyDescent="0.25">
      <c r="A2435" t="s">
        <v>2</v>
      </c>
      <c r="B2435" t="s">
        <v>6</v>
      </c>
      <c r="C2435" t="s">
        <v>0</v>
      </c>
      <c r="D2435" t="s">
        <v>3</v>
      </c>
      <c r="E2435">
        <v>580</v>
      </c>
      <c r="F2435">
        <v>-8130</v>
      </c>
      <c r="G2435">
        <v>1164</v>
      </c>
      <c r="H2435">
        <v>4</v>
      </c>
      <c r="I2435">
        <v>-3</v>
      </c>
      <c r="J2435">
        <v>-18</v>
      </c>
      <c r="K2435">
        <v>1365</v>
      </c>
      <c r="L2435">
        <v>418</v>
      </c>
      <c r="M2435">
        <v>-102</v>
      </c>
      <c r="N2435">
        <v>-44</v>
      </c>
      <c r="O2435">
        <v>565463</v>
      </c>
      <c r="P2435">
        <f>(Table1[[#This Row],[ax]]-E$1)/E$2</f>
        <v>5.6202961883952414E-2</v>
      </c>
      <c r="Q2435">
        <f>(Table1[[#This Row],[ay]]-F$1)/F$2</f>
        <v>-0.99805895911682641</v>
      </c>
      <c r="R2435">
        <f>(Table1[[#This Row],[az]]-G$1)/G$2</f>
        <v>2.1261261261261263E-2</v>
      </c>
      <c r="S2435">
        <f>SQRT(Table1[[#This Row],[_ax]]*Table1[[#This Row],[_ax]]+Table1[[#This Row],[_ay]]*Table1[[#This Row],[_ay]]+Table1[[#This Row],[_az]]*Table1[[#This Row],[_az]])</f>
        <v>0.99986624106842992</v>
      </c>
      <c r="T2435" s="1">
        <f>ATAN2(Table1[[#This Row],[_az]],Table1[[#This Row],[_ay]])*180/PI()</f>
        <v>-88.779634904507191</v>
      </c>
      <c r="U2435" s="1">
        <f>ATAN2(SQRT(Table1[[#This Row],[_ay]]*Table1[[#This Row],[_ay]]+Table1[[#This Row],[_az]]*Table1[[#This Row],[_az]]),Table1[[#This Row],[_ax]])*180/PI()</f>
        <v>3.2223217051247164</v>
      </c>
    </row>
    <row r="2436" spans="1:21" x14ac:dyDescent="0.25">
      <c r="A2436" t="s">
        <v>2</v>
      </c>
      <c r="B2436" t="s">
        <v>6</v>
      </c>
      <c r="C2436" t="s">
        <v>0</v>
      </c>
      <c r="D2436" t="s">
        <v>3</v>
      </c>
      <c r="E2436">
        <v>578</v>
      </c>
      <c r="F2436">
        <v>-8129</v>
      </c>
      <c r="G2436">
        <v>1162</v>
      </c>
      <c r="H2436">
        <v>5</v>
      </c>
      <c r="I2436">
        <v>-2</v>
      </c>
      <c r="J2436">
        <v>-18</v>
      </c>
      <c r="K2436">
        <v>1365</v>
      </c>
      <c r="L2436">
        <v>420</v>
      </c>
      <c r="M2436">
        <v>-98</v>
      </c>
      <c r="N2436">
        <v>-46</v>
      </c>
      <c r="O2436">
        <v>565513</v>
      </c>
      <c r="P2436">
        <f>(Table1[[#This Row],[ax]]-E$1)/E$2</f>
        <v>5.596018451080359E-2</v>
      </c>
      <c r="Q2436">
        <f>(Table1[[#This Row],[ay]]-F$1)/F$2</f>
        <v>-0.99793764406162799</v>
      </c>
      <c r="R2436">
        <f>(Table1[[#This Row],[az]]-G$1)/G$2</f>
        <v>2.1021021021021023E-2</v>
      </c>
      <c r="S2436">
        <f>SQRT(Table1[[#This Row],[_ax]]*Table1[[#This Row],[_ax]]+Table1[[#This Row],[_ay]]*Table1[[#This Row],[_ay]]+Table1[[#This Row],[_az]]*Table1[[#This Row],[_az]])</f>
        <v>0.99972644608938999</v>
      </c>
      <c r="T2436" s="1">
        <f>ATAN2(Table1[[#This Row],[_az]],Table1[[#This Row],[_ay]])*180/PI()</f>
        <v>-88.793273605443702</v>
      </c>
      <c r="U2436" s="1">
        <f>ATAN2(SQRT(Table1[[#This Row],[_ay]]*Table1[[#This Row],[_ay]]+Table1[[#This Row],[_az]]*Table1[[#This Row],[_az]]),Table1[[#This Row],[_ax]])*180/PI()</f>
        <v>3.2088368990354041</v>
      </c>
    </row>
    <row r="2437" spans="1:21" x14ac:dyDescent="0.25">
      <c r="A2437" t="s">
        <v>2</v>
      </c>
      <c r="B2437" t="s">
        <v>6</v>
      </c>
      <c r="C2437" t="s">
        <v>0</v>
      </c>
      <c r="D2437" t="s">
        <v>3</v>
      </c>
      <c r="E2437">
        <v>582</v>
      </c>
      <c r="F2437">
        <v>-8127</v>
      </c>
      <c r="G2437">
        <v>1159</v>
      </c>
      <c r="H2437">
        <v>4</v>
      </c>
      <c r="I2437">
        <v>-2</v>
      </c>
      <c r="J2437">
        <v>-15</v>
      </c>
      <c r="K2437">
        <v>1366</v>
      </c>
      <c r="L2437">
        <v>412</v>
      </c>
      <c r="M2437">
        <v>-96</v>
      </c>
      <c r="N2437">
        <v>-46</v>
      </c>
      <c r="O2437">
        <v>565563</v>
      </c>
      <c r="P2437">
        <f>(Table1[[#This Row],[ax]]-E$1)/E$2</f>
        <v>5.6445739257101238E-2</v>
      </c>
      <c r="Q2437">
        <f>(Table1[[#This Row],[ay]]-F$1)/F$2</f>
        <v>-0.99769501395123139</v>
      </c>
      <c r="R2437">
        <f>(Table1[[#This Row],[az]]-G$1)/G$2</f>
        <v>2.0660660660660659E-2</v>
      </c>
      <c r="S2437">
        <f>SQRT(Table1[[#This Row],[_ax]]*Table1[[#This Row],[_ax]]+Table1[[#This Row],[_ay]]*Table1[[#This Row],[_ay]]+Table1[[#This Row],[_az]]*Table1[[#This Row],[_az]])</f>
        <v>0.99950403963283885</v>
      </c>
      <c r="T2437" s="1">
        <f>ATAN2(Table1[[#This Row],[_az]],Table1[[#This Row],[_ay]])*180/PI()</f>
        <v>-88.813666030233477</v>
      </c>
      <c r="U2437" s="1">
        <f>ATAN2(SQRT(Table1[[#This Row],[_ay]]*Table1[[#This Row],[_ay]]+Table1[[#This Row],[_az]]*Table1[[#This Row],[_az]]),Table1[[#This Row],[_ax]])*180/PI()</f>
        <v>3.2374298184308485</v>
      </c>
    </row>
    <row r="2438" spans="1:21" x14ac:dyDescent="0.25">
      <c r="A2438" t="s">
        <v>2</v>
      </c>
      <c r="B2438" t="s">
        <v>6</v>
      </c>
      <c r="C2438" t="s">
        <v>0</v>
      </c>
      <c r="D2438" t="s">
        <v>3</v>
      </c>
      <c r="E2438">
        <v>578</v>
      </c>
      <c r="F2438">
        <v>-8132</v>
      </c>
      <c r="G2438">
        <v>1155</v>
      </c>
      <c r="H2438">
        <v>3</v>
      </c>
      <c r="I2438">
        <v>-3</v>
      </c>
      <c r="J2438">
        <v>-16</v>
      </c>
      <c r="K2438">
        <v>1365</v>
      </c>
      <c r="L2438">
        <v>412</v>
      </c>
      <c r="M2438">
        <v>-90</v>
      </c>
      <c r="N2438">
        <v>-38</v>
      </c>
      <c r="O2438">
        <v>565613</v>
      </c>
      <c r="P2438">
        <f>(Table1[[#This Row],[ax]]-E$1)/E$2</f>
        <v>5.596018451080359E-2</v>
      </c>
      <c r="Q2438">
        <f>(Table1[[#This Row],[ay]]-F$1)/F$2</f>
        <v>-0.99830158922722312</v>
      </c>
      <c r="R2438">
        <f>(Table1[[#This Row],[az]]-G$1)/G$2</f>
        <v>2.0180180180180179E-2</v>
      </c>
      <c r="S2438">
        <f>SQRT(Table1[[#This Row],[_ax]]*Table1[[#This Row],[_ax]]+Table1[[#This Row],[_ay]]*Table1[[#This Row],[_ay]]+Table1[[#This Row],[_az]]*Table1[[#This Row],[_az]])</f>
        <v>1.0000724198657749</v>
      </c>
      <c r="T2438" s="1">
        <f>ATAN2(Table1[[#This Row],[_az]],Table1[[#This Row],[_ay]])*180/PI()</f>
        <v>-88.841951455132431</v>
      </c>
      <c r="U2438" s="1">
        <f>ATAN2(SQRT(Table1[[#This Row],[_ay]]*Table1[[#This Row],[_ay]]+Table1[[#This Row],[_az]]*Table1[[#This Row],[_az]]),Table1[[#This Row],[_ax]])*180/PI()</f>
        <v>3.2077256445396496</v>
      </c>
    </row>
    <row r="2439" spans="1:21" x14ac:dyDescent="0.25">
      <c r="A2439" t="s">
        <v>2</v>
      </c>
      <c r="B2439" t="s">
        <v>6</v>
      </c>
      <c r="C2439" t="s">
        <v>0</v>
      </c>
      <c r="D2439" t="s">
        <v>3</v>
      </c>
      <c r="E2439">
        <v>581</v>
      </c>
      <c r="F2439">
        <v>-8130</v>
      </c>
      <c r="G2439">
        <v>1155</v>
      </c>
      <c r="H2439">
        <v>3</v>
      </c>
      <c r="I2439">
        <v>-2</v>
      </c>
      <c r="J2439">
        <v>-17</v>
      </c>
      <c r="K2439">
        <v>1367</v>
      </c>
      <c r="L2439">
        <v>425</v>
      </c>
      <c r="M2439">
        <v>-99</v>
      </c>
      <c r="N2439">
        <v>-41</v>
      </c>
      <c r="O2439">
        <v>565663</v>
      </c>
      <c r="P2439">
        <f>(Table1[[#This Row],[ax]]-E$1)/E$2</f>
        <v>5.6324350570526829E-2</v>
      </c>
      <c r="Q2439">
        <f>(Table1[[#This Row],[ay]]-F$1)/F$2</f>
        <v>-0.99805895911682641</v>
      </c>
      <c r="R2439">
        <f>(Table1[[#This Row],[az]]-G$1)/G$2</f>
        <v>2.0180180180180179E-2</v>
      </c>
      <c r="S2439">
        <f>SQRT(Table1[[#This Row],[_ax]]*Table1[[#This Row],[_ax]]+Table1[[#This Row],[_ay]]*Table1[[#This Row],[_ay]]+Table1[[#This Row],[_az]]*Table1[[#This Row],[_az]])</f>
        <v>0.99985066785628496</v>
      </c>
      <c r="T2439" s="1">
        <f>ATAN2(Table1[[#This Row],[_az]],Table1[[#This Row],[_ay]])*180/PI()</f>
        <v>-88.841670007929636</v>
      </c>
      <c r="U2439" s="1">
        <f>ATAN2(SQRT(Table1[[#This Row],[_ay]]*Table1[[#This Row],[_ay]]+Table1[[#This Row],[_az]]*Table1[[#This Row],[_az]]),Table1[[#This Row],[_ax]])*180/PI()</f>
        <v>3.2293390853205373</v>
      </c>
    </row>
    <row r="2440" spans="1:21" x14ac:dyDescent="0.25">
      <c r="A2440" t="s">
        <v>2</v>
      </c>
      <c r="B2440" t="s">
        <v>6</v>
      </c>
      <c r="C2440" t="s">
        <v>0</v>
      </c>
      <c r="D2440" t="s">
        <v>3</v>
      </c>
      <c r="E2440">
        <v>577</v>
      </c>
      <c r="F2440">
        <v>-8131</v>
      </c>
      <c r="G2440">
        <v>1164</v>
      </c>
      <c r="H2440">
        <v>4</v>
      </c>
      <c r="I2440">
        <v>-1</v>
      </c>
      <c r="J2440">
        <v>-18</v>
      </c>
      <c r="K2440">
        <v>1367</v>
      </c>
      <c r="L2440">
        <v>415</v>
      </c>
      <c r="M2440">
        <v>-95</v>
      </c>
      <c r="N2440">
        <v>-39</v>
      </c>
      <c r="O2440">
        <v>565713</v>
      </c>
      <c r="P2440">
        <f>(Table1[[#This Row],[ax]]-E$1)/E$2</f>
        <v>5.5838795824229182E-2</v>
      </c>
      <c r="Q2440">
        <f>(Table1[[#This Row],[ay]]-F$1)/F$2</f>
        <v>-0.99818027417202471</v>
      </c>
      <c r="R2440">
        <f>(Table1[[#This Row],[az]]-G$1)/G$2</f>
        <v>2.1261261261261263E-2</v>
      </c>
      <c r="S2440">
        <f>SQRT(Table1[[#This Row],[_ax]]*Table1[[#This Row],[_ax]]+Table1[[#This Row],[_ay]]*Table1[[#This Row],[_ay]]+Table1[[#This Row],[_az]]*Table1[[#This Row],[_az]])</f>
        <v>0.99996693550119842</v>
      </c>
      <c r="T2440" s="1">
        <f>ATAN2(Table1[[#This Row],[_az]],Table1[[#This Row],[_ay]])*180/PI()</f>
        <v>-88.779783178219617</v>
      </c>
      <c r="U2440" s="1">
        <f>ATAN2(SQRT(Table1[[#This Row],[_ay]]*Table1[[#This Row],[_ay]]+Table1[[#This Row],[_az]]*Table1[[#This Row],[_az]]),Table1[[#This Row],[_ax]])*180/PI()</f>
        <v>3.2010981922251474</v>
      </c>
    </row>
    <row r="2441" spans="1:21" x14ac:dyDescent="0.25">
      <c r="A2441" t="s">
        <v>2</v>
      </c>
      <c r="B2441" t="s">
        <v>6</v>
      </c>
      <c r="C2441" t="s">
        <v>0</v>
      </c>
      <c r="D2441" t="s">
        <v>3</v>
      </c>
      <c r="E2441">
        <v>569</v>
      </c>
      <c r="F2441">
        <v>-8130</v>
      </c>
      <c r="G2441">
        <v>1161</v>
      </c>
      <c r="H2441">
        <v>3</v>
      </c>
      <c r="I2441">
        <v>-2</v>
      </c>
      <c r="J2441">
        <v>-16</v>
      </c>
      <c r="K2441">
        <v>1364</v>
      </c>
      <c r="L2441">
        <v>420</v>
      </c>
      <c r="M2441">
        <v>-90</v>
      </c>
      <c r="N2441">
        <v>-44</v>
      </c>
      <c r="O2441">
        <v>565763</v>
      </c>
      <c r="P2441">
        <f>(Table1[[#This Row],[ax]]-E$1)/E$2</f>
        <v>5.4867686331633893E-2</v>
      </c>
      <c r="Q2441">
        <f>(Table1[[#This Row],[ay]]-F$1)/F$2</f>
        <v>-0.99805895911682641</v>
      </c>
      <c r="R2441">
        <f>(Table1[[#This Row],[az]]-G$1)/G$2</f>
        <v>2.0900900900900903E-2</v>
      </c>
      <c r="S2441">
        <f>SQRT(Table1[[#This Row],[_ax]]*Table1[[#This Row],[_ax]]+Table1[[#This Row],[_ay]]*Table1[[#This Row],[_ay]]+Table1[[#This Row],[_az]]*Table1[[#This Row],[_az]])</f>
        <v>0.99978447504210566</v>
      </c>
      <c r="T2441" s="1">
        <f>ATAN2(Table1[[#This Row],[_az]],Table1[[#This Row],[_ay]])*180/PI()</f>
        <v>-88.80031296154165</v>
      </c>
      <c r="U2441" s="1">
        <f>ATAN2(SQRT(Table1[[#This Row],[_ay]]*Table1[[#This Row],[_ay]]+Table1[[#This Row],[_az]]*Table1[[#This Row],[_az]]),Table1[[#This Row],[_ax]])*180/PI()</f>
        <v>3.1459450362456018</v>
      </c>
    </row>
    <row r="2442" spans="1:21" x14ac:dyDescent="0.25">
      <c r="A2442" t="s">
        <v>2</v>
      </c>
      <c r="B2442" t="s">
        <v>6</v>
      </c>
      <c r="C2442" t="s">
        <v>0</v>
      </c>
      <c r="D2442" t="s">
        <v>3</v>
      </c>
      <c r="E2442">
        <v>578</v>
      </c>
      <c r="F2442">
        <v>-8132</v>
      </c>
      <c r="G2442">
        <v>1161</v>
      </c>
      <c r="H2442">
        <v>4</v>
      </c>
      <c r="I2442">
        <v>-2</v>
      </c>
      <c r="J2442">
        <v>-17</v>
      </c>
      <c r="K2442">
        <v>1365</v>
      </c>
      <c r="L2442">
        <v>413</v>
      </c>
      <c r="M2442">
        <v>-101</v>
      </c>
      <c r="N2442">
        <v>-43</v>
      </c>
      <c r="O2442">
        <v>565813</v>
      </c>
      <c r="P2442">
        <f>(Table1[[#This Row],[ax]]-E$1)/E$2</f>
        <v>5.596018451080359E-2</v>
      </c>
      <c r="Q2442">
        <f>(Table1[[#This Row],[ay]]-F$1)/F$2</f>
        <v>-0.99830158922722312</v>
      </c>
      <c r="R2442">
        <f>(Table1[[#This Row],[az]]-G$1)/G$2</f>
        <v>2.0900900900900903E-2</v>
      </c>
      <c r="S2442">
        <f>SQRT(Table1[[#This Row],[_ax]]*Table1[[#This Row],[_ax]]+Table1[[#This Row],[_ay]]*Table1[[#This Row],[_ay]]+Table1[[#This Row],[_az]]*Table1[[#This Row],[_az]])</f>
        <v>1.0000872226773783</v>
      </c>
      <c r="T2442" s="1">
        <f>ATAN2(Table1[[#This Row],[_az]],Table1[[#This Row],[_ay]])*180/PI()</f>
        <v>-88.800604451771846</v>
      </c>
      <c r="U2442" s="1">
        <f>ATAN2(SQRT(Table1[[#This Row],[_ay]]*Table1[[#This Row],[_ay]]+Table1[[#This Row],[_az]]*Table1[[#This Row],[_az]]),Table1[[#This Row],[_ax]])*180/PI()</f>
        <v>3.2076781156556704</v>
      </c>
    </row>
    <row r="2443" spans="1:21" x14ac:dyDescent="0.25">
      <c r="A2443" t="s">
        <v>2</v>
      </c>
      <c r="B2443" t="s">
        <v>6</v>
      </c>
      <c r="C2443" t="s">
        <v>0</v>
      </c>
      <c r="D2443" t="s">
        <v>3</v>
      </c>
      <c r="E2443">
        <v>577</v>
      </c>
      <c r="F2443">
        <v>-8133</v>
      </c>
      <c r="G2443">
        <v>1153</v>
      </c>
      <c r="H2443">
        <v>4</v>
      </c>
      <c r="I2443">
        <v>0</v>
      </c>
      <c r="J2443">
        <v>-15</v>
      </c>
      <c r="K2443">
        <v>1366</v>
      </c>
      <c r="L2443">
        <v>419</v>
      </c>
      <c r="M2443">
        <v>-91</v>
      </c>
      <c r="N2443">
        <v>-47</v>
      </c>
      <c r="O2443">
        <v>565863</v>
      </c>
      <c r="P2443">
        <f>(Table1[[#This Row],[ax]]-E$1)/E$2</f>
        <v>5.5838795824229182E-2</v>
      </c>
      <c r="Q2443">
        <f>(Table1[[#This Row],[ay]]-F$1)/F$2</f>
        <v>-0.99842290428242142</v>
      </c>
      <c r="R2443">
        <f>(Table1[[#This Row],[az]]-G$1)/G$2</f>
        <v>1.9939939939939939E-2</v>
      </c>
      <c r="S2443">
        <f>SQRT(Table1[[#This Row],[_ax]]*Table1[[#This Row],[_ax]]+Table1[[#This Row],[_ay]]*Table1[[#This Row],[_ay]]+Table1[[#This Row],[_az]]*Table1[[#This Row],[_az]])</f>
        <v>1.0001819175128361</v>
      </c>
      <c r="T2443" s="1">
        <f>ATAN2(Table1[[#This Row],[_az]],Table1[[#This Row],[_ay]])*180/PI()</f>
        <v>-88.855873058785434</v>
      </c>
      <c r="U2443" s="1">
        <f>ATAN2(SQRT(Table1[[#This Row],[_ay]]*Table1[[#This Row],[_ay]]+Table1[[#This Row],[_az]]*Table1[[#This Row],[_az]]),Table1[[#This Row],[_ax]])*180/PI()</f>
        <v>3.2004094222997996</v>
      </c>
    </row>
    <row r="2444" spans="1:21" x14ac:dyDescent="0.25">
      <c r="A2444" t="s">
        <v>2</v>
      </c>
      <c r="B2444" t="s">
        <v>6</v>
      </c>
      <c r="C2444" t="s">
        <v>0</v>
      </c>
      <c r="D2444" t="s">
        <v>3</v>
      </c>
      <c r="E2444">
        <v>580</v>
      </c>
      <c r="F2444">
        <v>-8130</v>
      </c>
      <c r="G2444">
        <v>1159</v>
      </c>
      <c r="H2444">
        <v>4</v>
      </c>
      <c r="I2444">
        <v>-1</v>
      </c>
      <c r="J2444">
        <v>-16</v>
      </c>
      <c r="K2444">
        <v>1365</v>
      </c>
      <c r="L2444">
        <v>421</v>
      </c>
      <c r="M2444">
        <v>-99</v>
      </c>
      <c r="N2444">
        <v>-41</v>
      </c>
      <c r="O2444">
        <v>565913</v>
      </c>
      <c r="P2444">
        <f>(Table1[[#This Row],[ax]]-E$1)/E$2</f>
        <v>5.6202961883952414E-2</v>
      </c>
      <c r="Q2444">
        <f>(Table1[[#This Row],[ay]]-F$1)/F$2</f>
        <v>-0.99805895911682641</v>
      </c>
      <c r="R2444">
        <f>(Table1[[#This Row],[az]]-G$1)/G$2</f>
        <v>2.0660660660660659E-2</v>
      </c>
      <c r="S2444">
        <f>SQRT(Table1[[#This Row],[_ax]]*Table1[[#This Row],[_ax]]+Table1[[#This Row],[_ay]]*Table1[[#This Row],[_ay]]+Table1[[#This Row],[_az]]*Table1[[#This Row],[_az]])</f>
        <v>0.99985365013927263</v>
      </c>
      <c r="T2444" s="1">
        <f>ATAN2(Table1[[#This Row],[_az]],Table1[[#This Row],[_ay]])*180/PI()</f>
        <v>-88.814098506877983</v>
      </c>
      <c r="U2444" s="1">
        <f>ATAN2(SQRT(Table1[[#This Row],[_ay]]*Table1[[#This Row],[_ay]]+Table1[[#This Row],[_az]]*Table1[[#This Row],[_az]]),Table1[[#This Row],[_ax]])*180/PI()</f>
        <v>3.2223623259246557</v>
      </c>
    </row>
    <row r="2445" spans="1:21" x14ac:dyDescent="0.25">
      <c r="A2445" t="s">
        <v>2</v>
      </c>
      <c r="B2445" t="s">
        <v>6</v>
      </c>
      <c r="C2445" t="s">
        <v>0</v>
      </c>
      <c r="D2445" t="s">
        <v>3</v>
      </c>
      <c r="E2445">
        <v>578</v>
      </c>
      <c r="F2445">
        <v>-8133</v>
      </c>
      <c r="G2445">
        <v>1158</v>
      </c>
      <c r="H2445">
        <v>4</v>
      </c>
      <c r="I2445">
        <v>-2</v>
      </c>
      <c r="J2445">
        <v>-16</v>
      </c>
      <c r="K2445">
        <v>1366</v>
      </c>
      <c r="L2445">
        <v>425</v>
      </c>
      <c r="M2445">
        <v>-103</v>
      </c>
      <c r="N2445">
        <v>-43</v>
      </c>
      <c r="O2445">
        <v>565963</v>
      </c>
      <c r="P2445">
        <f>(Table1[[#This Row],[ax]]-E$1)/E$2</f>
        <v>5.596018451080359E-2</v>
      </c>
      <c r="Q2445">
        <f>(Table1[[#This Row],[ay]]-F$1)/F$2</f>
        <v>-0.99842290428242142</v>
      </c>
      <c r="R2445">
        <f>(Table1[[#This Row],[az]]-G$1)/G$2</f>
        <v>2.0540540540540539E-2</v>
      </c>
      <c r="S2445">
        <f>SQRT(Table1[[#This Row],[_ax]]*Table1[[#This Row],[_ax]]+Table1[[#This Row],[_ay]]*Table1[[#This Row],[_ay]]+Table1[[#This Row],[_az]]*Table1[[#This Row],[_az]])</f>
        <v>1.0002008557544459</v>
      </c>
      <c r="T2445" s="1">
        <f>ATAN2(Table1[[#This Row],[_az]],Table1[[#This Row],[_ay]])*180/PI()</f>
        <v>-88.821420982195292</v>
      </c>
      <c r="U2445" s="1">
        <f>ATAN2(SQRT(Table1[[#This Row],[_ay]]*Table1[[#This Row],[_ay]]+Table1[[#This Row],[_az]]*Table1[[#This Row],[_az]]),Table1[[#This Row],[_ax]])*180/PI()</f>
        <v>3.2073133093696815</v>
      </c>
    </row>
    <row r="2446" spans="1:21" x14ac:dyDescent="0.25">
      <c r="A2446" t="s">
        <v>2</v>
      </c>
      <c r="B2446" t="s">
        <v>6</v>
      </c>
      <c r="C2446" t="s">
        <v>0</v>
      </c>
      <c r="D2446" t="s">
        <v>3</v>
      </c>
      <c r="E2446">
        <v>575</v>
      </c>
      <c r="F2446">
        <v>-8132</v>
      </c>
      <c r="G2446">
        <v>1163</v>
      </c>
      <c r="H2446">
        <v>4</v>
      </c>
      <c r="I2446">
        <v>-3</v>
      </c>
      <c r="J2446">
        <v>-17</v>
      </c>
      <c r="K2446">
        <v>1363</v>
      </c>
      <c r="L2446">
        <v>419</v>
      </c>
      <c r="M2446">
        <v>-95</v>
      </c>
      <c r="N2446">
        <v>-39</v>
      </c>
      <c r="O2446">
        <v>566013</v>
      </c>
      <c r="P2446">
        <f>(Table1[[#This Row],[ax]]-E$1)/E$2</f>
        <v>5.5596018451080358E-2</v>
      </c>
      <c r="Q2446">
        <f>(Table1[[#This Row],[ay]]-F$1)/F$2</f>
        <v>-0.99830158922722312</v>
      </c>
      <c r="R2446">
        <f>(Table1[[#This Row],[az]]-G$1)/G$2</f>
        <v>2.1141141141141143E-2</v>
      </c>
      <c r="S2446">
        <f>SQRT(Table1[[#This Row],[_ax]]*Table1[[#This Row],[_ax]]+Table1[[#This Row],[_ay]]*Table1[[#This Row],[_ay]]+Table1[[#This Row],[_az]]*Table1[[#This Row],[_az]])</f>
        <v>1.0000719614957525</v>
      </c>
      <c r="T2446" s="1">
        <f>ATAN2(Table1[[#This Row],[_az]],Table1[[#This Row],[_ay]])*180/PI()</f>
        <v>-88.786822392828839</v>
      </c>
      <c r="U2446" s="1">
        <f>ATAN2(SQRT(Table1[[#This Row],[_ay]]*Table1[[#This Row],[_ay]]+Table1[[#This Row],[_az]]*Table1[[#This Row],[_az]]),Table1[[#This Row],[_ax]])*180/PI()</f>
        <v>3.1868309125612377</v>
      </c>
    </row>
    <row r="2447" spans="1:21" x14ac:dyDescent="0.25">
      <c r="A2447" t="s">
        <v>2</v>
      </c>
      <c r="B2447" t="s">
        <v>6</v>
      </c>
      <c r="C2447" t="s">
        <v>0</v>
      </c>
      <c r="D2447" t="s">
        <v>3</v>
      </c>
      <c r="E2447">
        <v>578</v>
      </c>
      <c r="F2447">
        <v>-8131</v>
      </c>
      <c r="G2447">
        <v>1170</v>
      </c>
      <c r="H2447">
        <v>2</v>
      </c>
      <c r="I2447">
        <v>-2</v>
      </c>
      <c r="J2447">
        <v>-17</v>
      </c>
      <c r="K2447">
        <v>1363</v>
      </c>
      <c r="L2447">
        <v>417</v>
      </c>
      <c r="M2447">
        <v>-99</v>
      </c>
      <c r="N2447">
        <v>-41</v>
      </c>
      <c r="O2447">
        <v>566063</v>
      </c>
      <c r="P2447">
        <f>(Table1[[#This Row],[ax]]-E$1)/E$2</f>
        <v>5.596018451080359E-2</v>
      </c>
      <c r="Q2447">
        <f>(Table1[[#This Row],[ay]]-F$1)/F$2</f>
        <v>-0.99818027417202471</v>
      </c>
      <c r="R2447">
        <f>(Table1[[#This Row],[az]]-G$1)/G$2</f>
        <v>2.1981981981981983E-2</v>
      </c>
      <c r="S2447">
        <f>SQRT(Table1[[#This Row],[_ax]]*Table1[[#This Row],[_ax]]+Table1[[#This Row],[_ay]]*Table1[[#This Row],[_ay]]+Table1[[#This Row],[_az]]*Table1[[#This Row],[_az]])</f>
        <v>0.99998930470704417</v>
      </c>
      <c r="T2447" s="1">
        <f>ATAN2(Table1[[#This Row],[_az]],Table1[[#This Row],[_ay]])*180/PI()</f>
        <v>-88.738433044800743</v>
      </c>
      <c r="U2447" s="1">
        <f>ATAN2(SQRT(Table1[[#This Row],[_ay]]*Table1[[#This Row],[_ay]]+Table1[[#This Row],[_az]]*Table1[[#This Row],[_az]]),Table1[[#This Row],[_ax]])*180/PI()</f>
        <v>3.2079925369561813</v>
      </c>
    </row>
    <row r="2448" spans="1:21" x14ac:dyDescent="0.25">
      <c r="A2448" t="s">
        <v>2</v>
      </c>
      <c r="B2448" t="s">
        <v>6</v>
      </c>
      <c r="C2448" t="s">
        <v>0</v>
      </c>
      <c r="D2448" t="s">
        <v>3</v>
      </c>
      <c r="E2448">
        <v>581</v>
      </c>
      <c r="F2448">
        <v>-8128</v>
      </c>
      <c r="G2448">
        <v>1153</v>
      </c>
      <c r="H2448">
        <v>4</v>
      </c>
      <c r="I2448">
        <v>-3</v>
      </c>
      <c r="J2448">
        <v>-16</v>
      </c>
      <c r="K2448">
        <v>1362</v>
      </c>
      <c r="L2448">
        <v>418</v>
      </c>
      <c r="M2448">
        <v>-96</v>
      </c>
      <c r="N2448">
        <v>-48</v>
      </c>
      <c r="O2448">
        <v>566113</v>
      </c>
      <c r="P2448">
        <f>(Table1[[#This Row],[ax]]-E$1)/E$2</f>
        <v>5.6324350570526829E-2</v>
      </c>
      <c r="Q2448">
        <f>(Table1[[#This Row],[ay]]-F$1)/F$2</f>
        <v>-0.99781632900642969</v>
      </c>
      <c r="R2448">
        <f>(Table1[[#This Row],[az]]-G$1)/G$2</f>
        <v>1.9939939939939939E-2</v>
      </c>
      <c r="S2448">
        <f>SQRT(Table1[[#This Row],[_ax]]*Table1[[#This Row],[_ax]]+Table1[[#This Row],[_ay]]*Table1[[#This Row],[_ay]]+Table1[[#This Row],[_az]]*Table1[[#This Row],[_az]])</f>
        <v>0.99960365150586938</v>
      </c>
      <c r="T2448" s="1">
        <f>ATAN2(Table1[[#This Row],[_az]],Table1[[#This Row],[_ay]])*180/PI()</f>
        <v>-88.855177725934766</v>
      </c>
      <c r="U2448" s="1">
        <f>ATAN2(SQRT(Table1[[#This Row],[_ay]]*Table1[[#This Row],[_ay]]+Table1[[#This Row],[_az]]*Table1[[#This Row],[_az]]),Table1[[#This Row],[_ax]])*180/PI()</f>
        <v>3.2301379475877638</v>
      </c>
    </row>
    <row r="2449" spans="1:21" x14ac:dyDescent="0.25">
      <c r="A2449" t="s">
        <v>2</v>
      </c>
      <c r="B2449" t="s">
        <v>6</v>
      </c>
      <c r="C2449" t="s">
        <v>0</v>
      </c>
      <c r="D2449" t="s">
        <v>3</v>
      </c>
      <c r="E2449">
        <v>578</v>
      </c>
      <c r="F2449">
        <v>-8126</v>
      </c>
      <c r="G2449">
        <v>1159</v>
      </c>
      <c r="H2449">
        <v>4</v>
      </c>
      <c r="I2449">
        <v>-2</v>
      </c>
      <c r="J2449">
        <v>-16</v>
      </c>
      <c r="K2449">
        <v>1362</v>
      </c>
      <c r="L2449">
        <v>415</v>
      </c>
      <c r="M2449">
        <v>-99</v>
      </c>
      <c r="N2449">
        <v>-39</v>
      </c>
      <c r="O2449">
        <v>566163</v>
      </c>
      <c r="P2449">
        <f>(Table1[[#This Row],[ax]]-E$1)/E$2</f>
        <v>5.596018451080359E-2</v>
      </c>
      <c r="Q2449">
        <f>(Table1[[#This Row],[ay]]-F$1)/F$2</f>
        <v>-0.99757369889603298</v>
      </c>
      <c r="R2449">
        <f>(Table1[[#This Row],[az]]-G$1)/G$2</f>
        <v>2.0660660660660659E-2</v>
      </c>
      <c r="S2449">
        <f>SQRT(Table1[[#This Row],[_ax]]*Table1[[#This Row],[_ax]]+Table1[[#This Row],[_ay]]*Table1[[#This Row],[_ay]]+Table1[[#This Row],[_az]]*Table1[[#This Row],[_az]])</f>
        <v>0.99935563733764532</v>
      </c>
      <c r="T2449" s="1">
        <f>ATAN2(Table1[[#This Row],[_az]],Table1[[#This Row],[_ay]])*180/PI()</f>
        <v>-88.813521801257323</v>
      </c>
      <c r="U2449" s="1">
        <f>ATAN2(SQRT(Table1[[#This Row],[_ay]]*Table1[[#This Row],[_ay]]+Table1[[#This Row],[_az]]*Table1[[#This Row],[_az]]),Table1[[#This Row],[_ax]])*180/PI()</f>
        <v>3.210028778117461</v>
      </c>
    </row>
    <row r="2450" spans="1:21" x14ac:dyDescent="0.25">
      <c r="A2450" t="s">
        <v>2</v>
      </c>
      <c r="B2450" t="s">
        <v>6</v>
      </c>
      <c r="C2450" t="s">
        <v>0</v>
      </c>
      <c r="D2450" t="s">
        <v>3</v>
      </c>
      <c r="E2450">
        <v>588</v>
      </c>
      <c r="F2450">
        <v>-8128</v>
      </c>
      <c r="G2450">
        <v>1158</v>
      </c>
      <c r="H2450">
        <v>4</v>
      </c>
      <c r="I2450">
        <v>-2</v>
      </c>
      <c r="J2450">
        <v>-18</v>
      </c>
      <c r="K2450">
        <v>1364</v>
      </c>
      <c r="L2450">
        <v>417</v>
      </c>
      <c r="M2450">
        <v>-87</v>
      </c>
      <c r="N2450">
        <v>-43</v>
      </c>
      <c r="O2450">
        <v>566213</v>
      </c>
      <c r="P2450">
        <f>(Table1[[#This Row],[ax]]-E$1)/E$2</f>
        <v>5.7174071376547703E-2</v>
      </c>
      <c r="Q2450">
        <f>(Table1[[#This Row],[ay]]-F$1)/F$2</f>
        <v>-0.99781632900642969</v>
      </c>
      <c r="R2450">
        <f>(Table1[[#This Row],[az]]-G$1)/G$2</f>
        <v>2.0540540540540539E-2</v>
      </c>
      <c r="S2450">
        <f>SQRT(Table1[[#This Row],[_ax]]*Table1[[#This Row],[_ax]]+Table1[[#This Row],[_ay]]*Table1[[#This Row],[_ay]]+Table1[[#This Row],[_az]]*Table1[[#This Row],[_az]])</f>
        <v>0.99966405090677124</v>
      </c>
      <c r="T2450" s="1">
        <f>ATAN2(Table1[[#This Row],[_az]],Table1[[#This Row],[_ay]])*180/PI()</f>
        <v>-88.820704723056863</v>
      </c>
      <c r="U2450" s="1">
        <f>ATAN2(SQRT(Table1[[#This Row],[_ay]]*Table1[[#This Row],[_ay]]+Table1[[#This Row],[_az]]*Table1[[#This Row],[_az]]),Table1[[#This Row],[_ax]])*180/PI()</f>
        <v>3.2787230196489059</v>
      </c>
    </row>
    <row r="2451" spans="1:21" x14ac:dyDescent="0.25">
      <c r="A2451" t="s">
        <v>2</v>
      </c>
      <c r="B2451" t="s">
        <v>6</v>
      </c>
      <c r="C2451" t="s">
        <v>0</v>
      </c>
      <c r="D2451" t="s">
        <v>3</v>
      </c>
      <c r="E2451">
        <v>574</v>
      </c>
      <c r="F2451">
        <v>-8124</v>
      </c>
      <c r="G2451">
        <v>1159</v>
      </c>
      <c r="H2451">
        <v>3</v>
      </c>
      <c r="I2451">
        <v>-2</v>
      </c>
      <c r="J2451">
        <v>-17</v>
      </c>
      <c r="K2451">
        <v>1365</v>
      </c>
      <c r="L2451">
        <v>426</v>
      </c>
      <c r="M2451">
        <v>-100</v>
      </c>
      <c r="N2451">
        <v>-42</v>
      </c>
      <c r="O2451">
        <v>566263</v>
      </c>
      <c r="P2451">
        <f>(Table1[[#This Row],[ax]]-E$1)/E$2</f>
        <v>5.5474629764505949E-2</v>
      </c>
      <c r="Q2451">
        <f>(Table1[[#This Row],[ay]]-F$1)/F$2</f>
        <v>-0.99733106878563627</v>
      </c>
      <c r="R2451">
        <f>(Table1[[#This Row],[az]]-G$1)/G$2</f>
        <v>2.0660660660660659E-2</v>
      </c>
      <c r="S2451">
        <f>SQRT(Table1[[#This Row],[_ax]]*Table1[[#This Row],[_ax]]+Table1[[#This Row],[_ay]]*Table1[[#This Row],[_ay]]+Table1[[#This Row],[_az]]*Table1[[#This Row],[_az]])</f>
        <v>0.9990863617383352</v>
      </c>
      <c r="T2451" s="1">
        <f>ATAN2(Table1[[#This Row],[_az]],Table1[[#This Row],[_ay]])*180/PI()</f>
        <v>-88.81323323808634</v>
      </c>
      <c r="U2451" s="1">
        <f>ATAN2(SQRT(Table1[[#This Row],[_ay]]*Table1[[#This Row],[_ay]]+Table1[[#This Row],[_az]]*Table1[[#This Row],[_az]]),Table1[[#This Row],[_ax]])*180/PI()</f>
        <v>3.1830057760530637</v>
      </c>
    </row>
    <row r="2452" spans="1:21" x14ac:dyDescent="0.25">
      <c r="A2452" t="s">
        <v>2</v>
      </c>
      <c r="B2452" t="s">
        <v>6</v>
      </c>
      <c r="C2452" t="s">
        <v>0</v>
      </c>
      <c r="D2452" t="s">
        <v>3</v>
      </c>
      <c r="E2452">
        <v>576</v>
      </c>
      <c r="F2452">
        <v>-8122</v>
      </c>
      <c r="G2452">
        <v>1162</v>
      </c>
      <c r="H2452">
        <v>4</v>
      </c>
      <c r="I2452">
        <v>-1</v>
      </c>
      <c r="J2452">
        <v>-17</v>
      </c>
      <c r="K2452">
        <v>1363</v>
      </c>
      <c r="L2452">
        <v>423</v>
      </c>
      <c r="M2452">
        <v>-107</v>
      </c>
      <c r="N2452">
        <v>-35</v>
      </c>
      <c r="O2452">
        <v>566313</v>
      </c>
      <c r="P2452">
        <f>(Table1[[#This Row],[ax]]-E$1)/E$2</f>
        <v>5.5717407137654773E-2</v>
      </c>
      <c r="Q2452">
        <f>(Table1[[#This Row],[ay]]-F$1)/F$2</f>
        <v>-0.99708843867523955</v>
      </c>
      <c r="R2452">
        <f>(Table1[[#This Row],[az]]-G$1)/G$2</f>
        <v>2.1021021021021023E-2</v>
      </c>
      <c r="S2452">
        <f>SQRT(Table1[[#This Row],[_ax]]*Table1[[#This Row],[_ax]]+Table1[[#This Row],[_ay]]*Table1[[#This Row],[_ay]]+Table1[[#This Row],[_az]]*Table1[[#This Row],[_az]])</f>
        <v>0.99886518976423255</v>
      </c>
      <c r="T2452" s="1">
        <f>ATAN2(Table1[[#This Row],[_az]],Table1[[#This Row],[_ay]])*180/PI()</f>
        <v>-88.792246158817761</v>
      </c>
      <c r="U2452" s="1">
        <f>ATAN2(SQRT(Table1[[#This Row],[_ay]]*Table1[[#This Row],[_ay]]+Table1[[#This Row],[_az]]*Table1[[#This Row],[_az]]),Table1[[#This Row],[_ax]])*180/PI()</f>
        <v>3.1976588369898398</v>
      </c>
    </row>
    <row r="2453" spans="1:21" x14ac:dyDescent="0.25">
      <c r="A2453" t="s">
        <v>2</v>
      </c>
      <c r="B2453" t="s">
        <v>6</v>
      </c>
      <c r="C2453" t="s">
        <v>0</v>
      </c>
      <c r="D2453" t="s">
        <v>3</v>
      </c>
      <c r="E2453">
        <v>576</v>
      </c>
      <c r="F2453">
        <v>-8120</v>
      </c>
      <c r="G2453">
        <v>1163</v>
      </c>
      <c r="H2453">
        <v>4</v>
      </c>
      <c r="I2453">
        <v>-2</v>
      </c>
      <c r="J2453">
        <v>-17</v>
      </c>
      <c r="K2453">
        <v>1365</v>
      </c>
      <c r="L2453">
        <v>420</v>
      </c>
      <c r="M2453">
        <v>-96</v>
      </c>
      <c r="N2453">
        <v>-46</v>
      </c>
      <c r="O2453">
        <v>566363</v>
      </c>
      <c r="P2453">
        <f>(Table1[[#This Row],[ax]]-E$1)/E$2</f>
        <v>5.5717407137654773E-2</v>
      </c>
      <c r="Q2453">
        <f>(Table1[[#This Row],[ay]]-F$1)/F$2</f>
        <v>-0.99684580856484295</v>
      </c>
      <c r="R2453">
        <f>(Table1[[#This Row],[az]]-G$1)/G$2</f>
        <v>2.1141141141141143E-2</v>
      </c>
      <c r="S2453">
        <f>SQRT(Table1[[#This Row],[_ax]]*Table1[[#This Row],[_ax]]+Table1[[#This Row],[_ay]]*Table1[[#This Row],[_ay]]+Table1[[#This Row],[_az]]*Table1[[#This Row],[_az]])</f>
        <v>0.99862552709220709</v>
      </c>
      <c r="T2453" s="1">
        <f>ATAN2(Table1[[#This Row],[_az]],Table1[[#This Row],[_ay]])*180/PI()</f>
        <v>-88.7850512146792</v>
      </c>
      <c r="U2453" s="1">
        <f>ATAN2(SQRT(Table1[[#This Row],[_ay]]*Table1[[#This Row],[_ay]]+Table1[[#This Row],[_az]]*Table1[[#This Row],[_az]]),Table1[[#This Row],[_ax]])*180/PI()</f>
        <v>3.1984270492828353</v>
      </c>
    </row>
    <row r="2454" spans="1:21" x14ac:dyDescent="0.25">
      <c r="A2454" t="s">
        <v>2</v>
      </c>
      <c r="B2454" t="s">
        <v>6</v>
      </c>
      <c r="C2454" t="s">
        <v>0</v>
      </c>
      <c r="D2454" t="s">
        <v>3</v>
      </c>
      <c r="E2454">
        <v>576</v>
      </c>
      <c r="F2454">
        <v>-8132</v>
      </c>
      <c r="G2454">
        <v>1154</v>
      </c>
      <c r="H2454">
        <v>4</v>
      </c>
      <c r="I2454">
        <v>-1</v>
      </c>
      <c r="J2454">
        <v>-16</v>
      </c>
      <c r="K2454">
        <v>1363</v>
      </c>
      <c r="L2454">
        <v>417</v>
      </c>
      <c r="M2454">
        <v>-95</v>
      </c>
      <c r="N2454">
        <v>-39</v>
      </c>
      <c r="O2454">
        <v>566413</v>
      </c>
      <c r="P2454">
        <f>(Table1[[#This Row],[ax]]-E$1)/E$2</f>
        <v>5.5717407137654773E-2</v>
      </c>
      <c r="Q2454">
        <f>(Table1[[#This Row],[ay]]-F$1)/F$2</f>
        <v>-0.99830158922722312</v>
      </c>
      <c r="R2454">
        <f>(Table1[[#This Row],[az]]-G$1)/G$2</f>
        <v>2.0060060060060059E-2</v>
      </c>
      <c r="S2454">
        <f>SQRT(Table1[[#This Row],[_ax]]*Table1[[#This Row],[_ax]]+Table1[[#This Row],[_ay]]*Table1[[#This Row],[_ay]]+Table1[[#This Row],[_az]]*Table1[[#This Row],[_az]])</f>
        <v>1.0000564476675082</v>
      </c>
      <c r="T2454" s="1">
        <f>ATAN2(Table1[[#This Row],[_az]],Table1[[#This Row],[_ay]])*180/PI()</f>
        <v>-88.848842740804301</v>
      </c>
      <c r="U2454" s="1">
        <f>ATAN2(SQRT(Table1[[#This Row],[_ay]]*Table1[[#This Row],[_ay]]+Table1[[#This Row],[_az]]*Table1[[#This Row],[_az]]),Table1[[#This Row],[_ax]])*180/PI()</f>
        <v>3.1938458631126316</v>
      </c>
    </row>
    <row r="2455" spans="1:21" x14ac:dyDescent="0.25">
      <c r="A2455" t="s">
        <v>2</v>
      </c>
      <c r="B2455" t="s">
        <v>6</v>
      </c>
      <c r="C2455" t="s">
        <v>0</v>
      </c>
      <c r="D2455" t="s">
        <v>3</v>
      </c>
      <c r="E2455">
        <v>583</v>
      </c>
      <c r="F2455">
        <v>-8134</v>
      </c>
      <c r="G2455">
        <v>1162</v>
      </c>
      <c r="H2455">
        <v>4</v>
      </c>
      <c r="I2455">
        <v>-1</v>
      </c>
      <c r="J2455">
        <v>-16</v>
      </c>
      <c r="K2455">
        <v>1365</v>
      </c>
      <c r="L2455">
        <v>421</v>
      </c>
      <c r="M2455">
        <v>-105</v>
      </c>
      <c r="N2455">
        <v>-43</v>
      </c>
      <c r="O2455">
        <v>566463</v>
      </c>
      <c r="P2455">
        <f>(Table1[[#This Row],[ax]]-E$1)/E$2</f>
        <v>5.6567127943675646E-2</v>
      </c>
      <c r="Q2455">
        <f>(Table1[[#This Row],[ay]]-F$1)/F$2</f>
        <v>-0.99854421933761983</v>
      </c>
      <c r="R2455">
        <f>(Table1[[#This Row],[az]]-G$1)/G$2</f>
        <v>2.1021021021021023E-2</v>
      </c>
      <c r="S2455">
        <f>SQRT(Table1[[#This Row],[_ax]]*Table1[[#This Row],[_ax]]+Table1[[#This Row],[_ay]]*Table1[[#This Row],[_ay]]+Table1[[#This Row],[_az]]*Table1[[#This Row],[_az]])</f>
        <v>1.0003660736256199</v>
      </c>
      <c r="T2455" s="1">
        <f>ATAN2(Table1[[#This Row],[_az]],Table1[[#This Row],[_ay]])*180/PI()</f>
        <v>-88.794006426423948</v>
      </c>
      <c r="U2455" s="1">
        <f>ATAN2(SQRT(Table1[[#This Row],[_ay]]*Table1[[#This Row],[_ay]]+Table1[[#This Row],[_az]]*Table1[[#This Row],[_az]]),Table1[[#This Row],[_ax]])*180/PI()</f>
        <v>3.2416007286483941</v>
      </c>
    </row>
    <row r="2456" spans="1:21" x14ac:dyDescent="0.25">
      <c r="A2456" t="s">
        <v>2</v>
      </c>
      <c r="B2456" t="s">
        <v>6</v>
      </c>
      <c r="C2456" t="s">
        <v>0</v>
      </c>
      <c r="D2456" t="s">
        <v>3</v>
      </c>
      <c r="E2456">
        <v>582</v>
      </c>
      <c r="F2456">
        <v>-8130</v>
      </c>
      <c r="G2456">
        <v>1155</v>
      </c>
      <c r="H2456">
        <v>3</v>
      </c>
      <c r="I2456">
        <v>-2</v>
      </c>
      <c r="J2456">
        <v>-16</v>
      </c>
      <c r="K2456">
        <v>1366</v>
      </c>
      <c r="L2456">
        <v>417</v>
      </c>
      <c r="M2456">
        <v>-99</v>
      </c>
      <c r="N2456">
        <v>-35</v>
      </c>
      <c r="O2456">
        <v>566513</v>
      </c>
      <c r="P2456">
        <f>(Table1[[#This Row],[ax]]-E$1)/E$2</f>
        <v>5.6445739257101238E-2</v>
      </c>
      <c r="Q2456">
        <f>(Table1[[#This Row],[ay]]-F$1)/F$2</f>
        <v>-0.99805895911682641</v>
      </c>
      <c r="R2456">
        <f>(Table1[[#This Row],[az]]-G$1)/G$2</f>
        <v>2.0180180180180179E-2</v>
      </c>
      <c r="S2456">
        <f>SQRT(Table1[[#This Row],[_ax]]*Table1[[#This Row],[_ax]]+Table1[[#This Row],[_ay]]*Table1[[#This Row],[_ay]]+Table1[[#This Row],[_az]]*Table1[[#This Row],[_az]])</f>
        <v>0.99985751336165296</v>
      </c>
      <c r="T2456" s="1">
        <f>ATAN2(Table1[[#This Row],[_az]],Table1[[#This Row],[_ay]])*180/PI()</f>
        <v>-88.841670007929636</v>
      </c>
      <c r="U2456" s="1">
        <f>ATAN2(SQRT(Table1[[#This Row],[_ay]]*Table1[[#This Row],[_ay]]+Table1[[#This Row],[_az]]*Table1[[#This Row],[_az]]),Table1[[#This Row],[_ax]])*180/PI()</f>
        <v>3.2362840900365391</v>
      </c>
    </row>
    <row r="2457" spans="1:21" x14ac:dyDescent="0.25">
      <c r="A2457" t="s">
        <v>2</v>
      </c>
      <c r="B2457" t="s">
        <v>6</v>
      </c>
      <c r="C2457" t="s">
        <v>0</v>
      </c>
      <c r="D2457" t="s">
        <v>3</v>
      </c>
      <c r="E2457">
        <v>577</v>
      </c>
      <c r="F2457">
        <v>-8130</v>
      </c>
      <c r="G2457">
        <v>1159</v>
      </c>
      <c r="H2457">
        <v>3</v>
      </c>
      <c r="I2457">
        <v>-3</v>
      </c>
      <c r="J2457">
        <v>-16</v>
      </c>
      <c r="K2457">
        <v>1366</v>
      </c>
      <c r="L2457">
        <v>420</v>
      </c>
      <c r="M2457">
        <v>-90</v>
      </c>
      <c r="N2457">
        <v>-46</v>
      </c>
      <c r="O2457">
        <v>566563</v>
      </c>
      <c r="P2457">
        <f>(Table1[[#This Row],[ax]]-E$1)/E$2</f>
        <v>5.5838795824229182E-2</v>
      </c>
      <c r="Q2457">
        <f>(Table1[[#This Row],[ay]]-F$1)/F$2</f>
        <v>-0.99805895911682641</v>
      </c>
      <c r="R2457">
        <f>(Table1[[#This Row],[az]]-G$1)/G$2</f>
        <v>2.0660660660660659E-2</v>
      </c>
      <c r="S2457">
        <f>SQRT(Table1[[#This Row],[_ax]]*Table1[[#This Row],[_ax]]+Table1[[#This Row],[_ay]]*Table1[[#This Row],[_ay]]+Table1[[#This Row],[_az]]*Table1[[#This Row],[_az]])</f>
        <v>0.99983324604225776</v>
      </c>
      <c r="T2457" s="1">
        <f>ATAN2(Table1[[#This Row],[_az]],Table1[[#This Row],[_ay]])*180/PI()</f>
        <v>-88.814098506877983</v>
      </c>
      <c r="U2457" s="1">
        <f>ATAN2(SQRT(Table1[[#This Row],[_ay]]*Table1[[#This Row],[_ay]]+Table1[[#This Row],[_az]]*Table1[[#This Row],[_az]]),Table1[[#This Row],[_ax]])*180/PI()</f>
        <v>3.2015266626801813</v>
      </c>
    </row>
    <row r="2458" spans="1:21" x14ac:dyDescent="0.25">
      <c r="A2458" t="s">
        <v>2</v>
      </c>
      <c r="B2458" t="s">
        <v>6</v>
      </c>
      <c r="C2458" t="s">
        <v>0</v>
      </c>
      <c r="D2458" t="s">
        <v>3</v>
      </c>
      <c r="E2458">
        <v>579</v>
      </c>
      <c r="F2458">
        <v>-8129</v>
      </c>
      <c r="G2458">
        <v>1165</v>
      </c>
      <c r="H2458">
        <v>4</v>
      </c>
      <c r="I2458">
        <v>-3</v>
      </c>
      <c r="J2458">
        <v>-17</v>
      </c>
      <c r="K2458">
        <v>1366</v>
      </c>
      <c r="L2458">
        <v>420</v>
      </c>
      <c r="M2458">
        <v>-92</v>
      </c>
      <c r="N2458">
        <v>-48</v>
      </c>
      <c r="O2458">
        <v>566613</v>
      </c>
      <c r="P2458">
        <f>(Table1[[#This Row],[ax]]-E$1)/E$2</f>
        <v>5.6081573197378005E-2</v>
      </c>
      <c r="Q2458">
        <f>(Table1[[#This Row],[ay]]-F$1)/F$2</f>
        <v>-0.99793764406162799</v>
      </c>
      <c r="R2458">
        <f>(Table1[[#This Row],[az]]-G$1)/G$2</f>
        <v>2.1381381381381383E-2</v>
      </c>
      <c r="S2458">
        <f>SQRT(Table1[[#This Row],[_ax]]*Table1[[#This Row],[_ax]]+Table1[[#This Row],[_ay]]*Table1[[#This Row],[_ay]]+Table1[[#This Row],[_az]]*Table1[[#This Row],[_az]])</f>
        <v>0.99974089030975499</v>
      </c>
      <c r="T2458" s="1">
        <f>ATAN2(Table1[[#This Row],[_az]],Table1[[#This Row],[_ay]])*180/PI()</f>
        <v>-88.77259314233045</v>
      </c>
      <c r="U2458" s="1">
        <f>ATAN2(SQRT(Table1[[#This Row],[_ay]]*Table1[[#This Row],[_ay]]+Table1[[#This Row],[_az]]*Table1[[#This Row],[_az]]),Table1[[#This Row],[_ax]])*180/PI()</f>
        <v>3.2157582993040288</v>
      </c>
    </row>
    <row r="2459" spans="1:21" x14ac:dyDescent="0.25">
      <c r="A2459" t="s">
        <v>2</v>
      </c>
      <c r="B2459" t="s">
        <v>6</v>
      </c>
      <c r="C2459" t="s">
        <v>0</v>
      </c>
      <c r="D2459" t="s">
        <v>3</v>
      </c>
      <c r="E2459">
        <v>576</v>
      </c>
      <c r="F2459">
        <v>-8130</v>
      </c>
      <c r="G2459">
        <v>1153</v>
      </c>
      <c r="H2459">
        <v>4</v>
      </c>
      <c r="I2459">
        <v>-1</v>
      </c>
      <c r="J2459">
        <v>-16</v>
      </c>
      <c r="K2459">
        <v>1367</v>
      </c>
      <c r="L2459">
        <v>413</v>
      </c>
      <c r="M2459">
        <v>-97</v>
      </c>
      <c r="N2459">
        <v>-49</v>
      </c>
      <c r="O2459">
        <v>566663</v>
      </c>
      <c r="P2459">
        <f>(Table1[[#This Row],[ax]]-E$1)/E$2</f>
        <v>5.5717407137654773E-2</v>
      </c>
      <c r="Q2459">
        <f>(Table1[[#This Row],[ay]]-F$1)/F$2</f>
        <v>-0.99805895911682641</v>
      </c>
      <c r="R2459">
        <f>(Table1[[#This Row],[az]]-G$1)/G$2</f>
        <v>1.9939939939939939E-2</v>
      </c>
      <c r="S2459">
        <f>SQRT(Table1[[#This Row],[_ax]]*Table1[[#This Row],[_ax]]+Table1[[#This Row],[_ay]]*Table1[[#This Row],[_ay]]+Table1[[#This Row],[_az]]*Table1[[#This Row],[_az]])</f>
        <v>0.9998118405661709</v>
      </c>
      <c r="T2459" s="1">
        <f>ATAN2(Table1[[#This Row],[_az]],Table1[[#This Row],[_ay]])*180/PI()</f>
        <v>-88.855455960456652</v>
      </c>
      <c r="U2459" s="1">
        <f>ATAN2(SQRT(Table1[[#This Row],[_ay]]*Table1[[#This Row],[_ay]]+Table1[[#This Row],[_az]]*Table1[[#This Row],[_az]]),Table1[[#This Row],[_ax]])*180/PI()</f>
        <v>3.1946280581522344</v>
      </c>
    </row>
    <row r="2460" spans="1:21" x14ac:dyDescent="0.25">
      <c r="A2460" t="s">
        <v>2</v>
      </c>
      <c r="B2460" t="s">
        <v>6</v>
      </c>
      <c r="C2460" t="s">
        <v>0</v>
      </c>
      <c r="D2460" t="s">
        <v>3</v>
      </c>
      <c r="E2460">
        <v>579</v>
      </c>
      <c r="F2460">
        <v>-8131</v>
      </c>
      <c r="G2460">
        <v>1155</v>
      </c>
      <c r="H2460">
        <v>4</v>
      </c>
      <c r="I2460">
        <v>-1</v>
      </c>
      <c r="J2460">
        <v>-17</v>
      </c>
      <c r="K2460">
        <v>1364</v>
      </c>
      <c r="L2460">
        <v>415</v>
      </c>
      <c r="M2460">
        <v>-89</v>
      </c>
      <c r="N2460">
        <v>-43</v>
      </c>
      <c r="O2460">
        <v>566713</v>
      </c>
      <c r="P2460">
        <f>(Table1[[#This Row],[ax]]-E$1)/E$2</f>
        <v>5.6081573197378005E-2</v>
      </c>
      <c r="Q2460">
        <f>(Table1[[#This Row],[ay]]-F$1)/F$2</f>
        <v>-0.99818027417202471</v>
      </c>
      <c r="R2460">
        <f>(Table1[[#This Row],[az]]-G$1)/G$2</f>
        <v>2.0180180180180179E-2</v>
      </c>
      <c r="S2460">
        <f>SQRT(Table1[[#This Row],[_ax]]*Table1[[#This Row],[_ax]]+Table1[[#This Row],[_ay]]*Table1[[#This Row],[_ay]]+Table1[[#This Row],[_az]]*Table1[[#This Row],[_az]])</f>
        <v>0.99995812025831154</v>
      </c>
      <c r="T2460" s="1">
        <f>ATAN2(Table1[[#This Row],[_az]],Table1[[#This Row],[_ay]])*180/PI()</f>
        <v>-88.841810748627054</v>
      </c>
      <c r="U2460" s="1">
        <f>ATAN2(SQRT(Table1[[#This Row],[_ay]]*Table1[[#This Row],[_ay]]+Table1[[#This Row],[_az]]*Table1[[#This Row],[_az]]),Table1[[#This Row],[_ax]])*180/PI()</f>
        <v>3.2150589768154871</v>
      </c>
    </row>
    <row r="2461" spans="1:21" x14ac:dyDescent="0.25">
      <c r="A2461" t="s">
        <v>2</v>
      </c>
      <c r="B2461" t="s">
        <v>6</v>
      </c>
      <c r="C2461" t="s">
        <v>0</v>
      </c>
      <c r="D2461" t="s">
        <v>3</v>
      </c>
      <c r="E2461">
        <v>572</v>
      </c>
      <c r="F2461">
        <v>-8130</v>
      </c>
      <c r="G2461">
        <v>1160</v>
      </c>
      <c r="H2461">
        <v>4</v>
      </c>
      <c r="I2461">
        <v>-2</v>
      </c>
      <c r="J2461">
        <v>-18</v>
      </c>
      <c r="K2461">
        <v>1365</v>
      </c>
      <c r="L2461">
        <v>418</v>
      </c>
      <c r="M2461">
        <v>-96</v>
      </c>
      <c r="N2461">
        <v>-44</v>
      </c>
      <c r="O2461">
        <v>566763</v>
      </c>
      <c r="P2461">
        <f>(Table1[[#This Row],[ax]]-E$1)/E$2</f>
        <v>5.5231852391357125E-2</v>
      </c>
      <c r="Q2461">
        <f>(Table1[[#This Row],[ay]]-F$1)/F$2</f>
        <v>-0.99805895911682641</v>
      </c>
      <c r="R2461">
        <f>(Table1[[#This Row],[az]]-G$1)/G$2</f>
        <v>2.0780780780780782E-2</v>
      </c>
      <c r="S2461">
        <f>SQRT(Table1[[#This Row],[_ax]]*Table1[[#This Row],[_ax]]+Table1[[#This Row],[_ay]]*Table1[[#This Row],[_ay]]+Table1[[#This Row],[_az]]*Table1[[#This Row],[_az]])</f>
        <v>0.99980202252336059</v>
      </c>
      <c r="T2461" s="1">
        <f>ATAN2(Table1[[#This Row],[_az]],Table1[[#This Row],[_ay]])*180/PI()</f>
        <v>-88.807205716944637</v>
      </c>
      <c r="U2461" s="1">
        <f>ATAN2(SQRT(Table1[[#This Row],[_ay]]*Table1[[#This Row],[_ay]]+Table1[[#This Row],[_az]]*Table1[[#This Row],[_az]]),Table1[[#This Row],[_ax]])*180/PI()</f>
        <v>3.1667907830040889</v>
      </c>
    </row>
    <row r="2462" spans="1:21" x14ac:dyDescent="0.25">
      <c r="A2462" t="s">
        <v>2</v>
      </c>
      <c r="B2462" t="s">
        <v>6</v>
      </c>
      <c r="C2462" t="s">
        <v>0</v>
      </c>
      <c r="D2462" t="s">
        <v>3</v>
      </c>
      <c r="E2462">
        <v>571</v>
      </c>
      <c r="F2462">
        <v>-8129</v>
      </c>
      <c r="G2462">
        <v>1157</v>
      </c>
      <c r="H2462">
        <v>5</v>
      </c>
      <c r="I2462">
        <v>-2</v>
      </c>
      <c r="J2462">
        <v>-17</v>
      </c>
      <c r="K2462">
        <v>1362</v>
      </c>
      <c r="L2462">
        <v>424</v>
      </c>
      <c r="M2462">
        <v>-96</v>
      </c>
      <c r="N2462">
        <v>-46</v>
      </c>
      <c r="O2462">
        <v>566813</v>
      </c>
      <c r="P2462">
        <f>(Table1[[#This Row],[ax]]-E$1)/E$2</f>
        <v>5.5110463704782717E-2</v>
      </c>
      <c r="Q2462">
        <f>(Table1[[#This Row],[ay]]-F$1)/F$2</f>
        <v>-0.99793764406162799</v>
      </c>
      <c r="R2462">
        <f>(Table1[[#This Row],[az]]-G$1)/G$2</f>
        <v>2.0420420420420419E-2</v>
      </c>
      <c r="S2462">
        <f>SQRT(Table1[[#This Row],[_ax]]*Table1[[#This Row],[_ax]]+Table1[[#This Row],[_ay]]*Table1[[#This Row],[_ay]]+Table1[[#This Row],[_az]]*Table1[[#This Row],[_az]])</f>
        <v>0.9996667935943333</v>
      </c>
      <c r="T2462" s="1">
        <f>ATAN2(Table1[[#This Row],[_az]],Table1[[#This Row],[_ay]])*180/PI()</f>
        <v>-88.827741740139501</v>
      </c>
      <c r="U2462" s="1">
        <f>ATAN2(SQRT(Table1[[#This Row],[_ay]]*Table1[[#This Row],[_ay]]+Table1[[#This Row],[_az]]*Table1[[#This Row],[_az]]),Table1[[#This Row],[_ax]])*180/PI()</f>
        <v>3.1602516066882251</v>
      </c>
    </row>
    <row r="2463" spans="1:21" x14ac:dyDescent="0.25">
      <c r="A2463" t="s">
        <v>2</v>
      </c>
      <c r="B2463" t="s">
        <v>6</v>
      </c>
      <c r="C2463" t="s">
        <v>0</v>
      </c>
      <c r="D2463" t="s">
        <v>3</v>
      </c>
      <c r="E2463">
        <v>582</v>
      </c>
      <c r="F2463">
        <v>-8132</v>
      </c>
      <c r="G2463">
        <v>1161</v>
      </c>
      <c r="H2463">
        <v>3</v>
      </c>
      <c r="I2463">
        <v>-2</v>
      </c>
      <c r="J2463">
        <v>-17</v>
      </c>
      <c r="K2463">
        <v>1361</v>
      </c>
      <c r="L2463">
        <v>415</v>
      </c>
      <c r="M2463">
        <v>-95</v>
      </c>
      <c r="N2463">
        <v>-35</v>
      </c>
      <c r="O2463">
        <v>566863</v>
      </c>
      <c r="P2463">
        <f>(Table1[[#This Row],[ax]]-E$1)/E$2</f>
        <v>5.6445739257101238E-2</v>
      </c>
      <c r="Q2463">
        <f>(Table1[[#This Row],[ay]]-F$1)/F$2</f>
        <v>-0.99830158922722312</v>
      </c>
      <c r="R2463">
        <f>(Table1[[#This Row],[az]]-G$1)/G$2</f>
        <v>2.0900900900900903E-2</v>
      </c>
      <c r="S2463">
        <f>SQRT(Table1[[#This Row],[_ax]]*Table1[[#This Row],[_ax]]+Table1[[#This Row],[_ay]]*Table1[[#This Row],[_ay]]+Table1[[#This Row],[_az]]*Table1[[#This Row],[_az]])</f>
        <v>1.0001145095399573</v>
      </c>
      <c r="T2463" s="1">
        <f>ATAN2(Table1[[#This Row],[_az]],Table1[[#This Row],[_ay]])*180/PI()</f>
        <v>-88.800604451771846</v>
      </c>
      <c r="U2463" s="1">
        <f>ATAN2(SQRT(Table1[[#This Row],[_ay]]*Table1[[#This Row],[_ay]]+Table1[[#This Row],[_az]]*Table1[[#This Row],[_az]]),Table1[[#This Row],[_ax]])*180/PI()</f>
        <v>3.2354515874302128</v>
      </c>
    </row>
    <row r="2464" spans="1:21" x14ac:dyDescent="0.25">
      <c r="A2464" t="s">
        <v>2</v>
      </c>
      <c r="B2464" t="s">
        <v>6</v>
      </c>
      <c r="C2464" t="s">
        <v>0</v>
      </c>
      <c r="D2464" t="s">
        <v>3</v>
      </c>
      <c r="E2464">
        <v>574</v>
      </c>
      <c r="F2464">
        <v>-8133</v>
      </c>
      <c r="G2464">
        <v>1160</v>
      </c>
      <c r="H2464">
        <v>3</v>
      </c>
      <c r="I2464">
        <v>-1</v>
      </c>
      <c r="J2464">
        <v>-17</v>
      </c>
      <c r="K2464">
        <v>1363</v>
      </c>
      <c r="L2464">
        <v>413</v>
      </c>
      <c r="M2464">
        <v>-97</v>
      </c>
      <c r="N2464">
        <v>-41</v>
      </c>
      <c r="O2464">
        <v>566913</v>
      </c>
      <c r="P2464">
        <f>(Table1[[#This Row],[ax]]-E$1)/E$2</f>
        <v>5.5474629764505949E-2</v>
      </c>
      <c r="Q2464">
        <f>(Table1[[#This Row],[ay]]-F$1)/F$2</f>
        <v>-0.99842290428242142</v>
      </c>
      <c r="R2464">
        <f>(Table1[[#This Row],[az]]-G$1)/G$2</f>
        <v>2.0780780780780782E-2</v>
      </c>
      <c r="S2464">
        <f>SQRT(Table1[[#This Row],[_ax]]*Table1[[#This Row],[_ax]]+Table1[[#This Row],[_ay]]*Table1[[#This Row],[_ay]]+Table1[[#This Row],[_az]]*Table1[[#This Row],[_az]])</f>
        <v>1.0001787696172686</v>
      </c>
      <c r="T2464" s="1">
        <f>ATAN2(Table1[[#This Row],[_az]],Table1[[#This Row],[_ay]])*180/PI()</f>
        <v>-88.807640388827636</v>
      </c>
      <c r="U2464" s="1">
        <f>ATAN2(SQRT(Table1[[#This Row],[_ay]]*Table1[[#This Row],[_ay]]+Table1[[#This Row],[_az]]*Table1[[#This Row],[_az]]),Table1[[#This Row],[_ax]])*180/PI()</f>
        <v>3.179525681958753</v>
      </c>
    </row>
    <row r="2465" spans="1:21" x14ac:dyDescent="0.25">
      <c r="A2465" t="s">
        <v>2</v>
      </c>
      <c r="B2465" t="s">
        <v>6</v>
      </c>
      <c r="C2465" t="s">
        <v>0</v>
      </c>
      <c r="D2465" t="s">
        <v>3</v>
      </c>
      <c r="E2465">
        <v>582</v>
      </c>
      <c r="F2465">
        <v>-8126</v>
      </c>
      <c r="G2465">
        <v>1151</v>
      </c>
      <c r="H2465">
        <v>4</v>
      </c>
      <c r="I2465">
        <v>-2</v>
      </c>
      <c r="J2465">
        <v>-17</v>
      </c>
      <c r="K2465">
        <v>1363</v>
      </c>
      <c r="L2465">
        <v>414</v>
      </c>
      <c r="M2465">
        <v>-104</v>
      </c>
      <c r="N2465">
        <v>-42</v>
      </c>
      <c r="O2465">
        <v>566963</v>
      </c>
      <c r="P2465">
        <f>(Table1[[#This Row],[ax]]-E$1)/E$2</f>
        <v>5.6445739257101238E-2</v>
      </c>
      <c r="Q2465">
        <f>(Table1[[#This Row],[ay]]-F$1)/F$2</f>
        <v>-0.99757369889603298</v>
      </c>
      <c r="R2465">
        <f>(Table1[[#This Row],[az]]-G$1)/G$2</f>
        <v>1.9699699699699699E-2</v>
      </c>
      <c r="S2465">
        <f>SQRT(Table1[[#This Row],[_ax]]*Table1[[#This Row],[_ax]]+Table1[[#This Row],[_ay]]*Table1[[#This Row],[_ay]]+Table1[[#This Row],[_az]]*Table1[[#This Row],[_az]])</f>
        <v>0.99936353964793612</v>
      </c>
      <c r="T2465" s="1">
        <f>ATAN2(Table1[[#This Row],[_az]],Table1[[#This Row],[_ay]])*180/PI()</f>
        <v>-88.868692142009863</v>
      </c>
      <c r="U2465" s="1">
        <f>ATAN2(SQRT(Table1[[#This Row],[_ay]]*Table1[[#This Row],[_ay]]+Table1[[#This Row],[_az]]*Table1[[#This Row],[_az]]),Table1[[#This Row],[_ax]])*180/PI()</f>
        <v>3.2378854520585967</v>
      </c>
    </row>
    <row r="2466" spans="1:21" x14ac:dyDescent="0.25">
      <c r="A2466" t="s">
        <v>2</v>
      </c>
      <c r="B2466" t="s">
        <v>6</v>
      </c>
      <c r="C2466" t="s">
        <v>0</v>
      </c>
      <c r="D2466" t="s">
        <v>3</v>
      </c>
      <c r="E2466">
        <v>584</v>
      </c>
      <c r="F2466">
        <v>-8128</v>
      </c>
      <c r="G2466">
        <v>1171</v>
      </c>
      <c r="H2466">
        <v>4</v>
      </c>
      <c r="I2466">
        <v>-2</v>
      </c>
      <c r="J2466">
        <v>-17</v>
      </c>
      <c r="K2466">
        <v>1363</v>
      </c>
      <c r="L2466">
        <v>416</v>
      </c>
      <c r="M2466">
        <v>-92</v>
      </c>
      <c r="N2466">
        <v>-42</v>
      </c>
      <c r="O2466">
        <v>567013</v>
      </c>
      <c r="P2466">
        <f>(Table1[[#This Row],[ax]]-E$1)/E$2</f>
        <v>5.6688516630250062E-2</v>
      </c>
      <c r="Q2466">
        <f>(Table1[[#This Row],[ay]]-F$1)/F$2</f>
        <v>-0.99781632900642969</v>
      </c>
      <c r="R2466">
        <f>(Table1[[#This Row],[az]]-G$1)/G$2</f>
        <v>2.2102102102102103E-2</v>
      </c>
      <c r="S2466">
        <f>SQRT(Table1[[#This Row],[_ax]]*Table1[[#This Row],[_ax]]+Table1[[#This Row],[_ay]]*Table1[[#This Row],[_ay]]+Table1[[#This Row],[_az]]*Table1[[#This Row],[_az]])</f>
        <v>0.99966970408577327</v>
      </c>
      <c r="T2466" s="1">
        <f>ATAN2(Table1[[#This Row],[_az]],Table1[[#This Row],[_ay]])*180/PI()</f>
        <v>-88.731078974118802</v>
      </c>
      <c r="U2466" s="1">
        <f>ATAN2(SQRT(Table1[[#This Row],[_ay]]*Table1[[#This Row],[_ay]]+Table1[[#This Row],[_az]]*Table1[[#This Row],[_az]]),Table1[[#This Row],[_ax]])*180/PI()</f>
        <v>3.2508297882717065</v>
      </c>
    </row>
    <row r="2467" spans="1:21" x14ac:dyDescent="0.25">
      <c r="A2467" t="s">
        <v>2</v>
      </c>
      <c r="B2467" t="s">
        <v>6</v>
      </c>
      <c r="C2467" t="s">
        <v>0</v>
      </c>
      <c r="D2467" t="s">
        <v>3</v>
      </c>
      <c r="E2467">
        <v>584</v>
      </c>
      <c r="F2467">
        <v>-8128</v>
      </c>
      <c r="G2467">
        <v>1165</v>
      </c>
      <c r="H2467">
        <v>4</v>
      </c>
      <c r="I2467">
        <v>-2</v>
      </c>
      <c r="J2467">
        <v>-17</v>
      </c>
      <c r="K2467">
        <v>1364</v>
      </c>
      <c r="L2467">
        <v>413</v>
      </c>
      <c r="M2467">
        <v>-101</v>
      </c>
      <c r="N2467">
        <v>-45</v>
      </c>
      <c r="O2467">
        <v>567063</v>
      </c>
      <c r="P2467">
        <f>(Table1[[#This Row],[ax]]-E$1)/E$2</f>
        <v>5.6688516630250062E-2</v>
      </c>
      <c r="Q2467">
        <f>(Table1[[#This Row],[ay]]-F$1)/F$2</f>
        <v>-0.99781632900642969</v>
      </c>
      <c r="R2467">
        <f>(Table1[[#This Row],[az]]-G$1)/G$2</f>
        <v>2.1381381381381383E-2</v>
      </c>
      <c r="S2467">
        <f>SQRT(Table1[[#This Row],[_ax]]*Table1[[#This Row],[_ax]]+Table1[[#This Row],[_ay]]*Table1[[#This Row],[_ay]]+Table1[[#This Row],[_az]]*Table1[[#This Row],[_az]])</f>
        <v>0.99965402906174583</v>
      </c>
      <c r="T2467" s="1">
        <f>ATAN2(Table1[[#This Row],[_az]],Table1[[#This Row],[_ay]])*180/PI()</f>
        <v>-88.772443959192799</v>
      </c>
      <c r="U2467" s="1">
        <f>ATAN2(SQRT(Table1[[#This Row],[_ay]]*Table1[[#This Row],[_ay]]+Table1[[#This Row],[_az]]*Table1[[#This Row],[_az]]),Table1[[#This Row],[_ax]])*180/PI()</f>
        <v>3.2508808175126536</v>
      </c>
    </row>
    <row r="2468" spans="1:21" x14ac:dyDescent="0.25">
      <c r="A2468" t="s">
        <v>2</v>
      </c>
      <c r="B2468" t="s">
        <v>6</v>
      </c>
      <c r="C2468" t="s">
        <v>0</v>
      </c>
      <c r="D2468" t="s">
        <v>3</v>
      </c>
      <c r="E2468">
        <v>588</v>
      </c>
      <c r="F2468">
        <v>-8124</v>
      </c>
      <c r="G2468">
        <v>1168</v>
      </c>
      <c r="H2468">
        <v>4</v>
      </c>
      <c r="I2468">
        <v>-1</v>
      </c>
      <c r="J2468">
        <v>-17</v>
      </c>
      <c r="K2468">
        <v>1360</v>
      </c>
      <c r="L2468">
        <v>414</v>
      </c>
      <c r="M2468">
        <v>-96</v>
      </c>
      <c r="N2468">
        <v>-44</v>
      </c>
      <c r="O2468">
        <v>567113</v>
      </c>
      <c r="P2468">
        <f>(Table1[[#This Row],[ax]]-E$1)/E$2</f>
        <v>5.7174071376547703E-2</v>
      </c>
      <c r="Q2468">
        <f>(Table1[[#This Row],[ay]]-F$1)/F$2</f>
        <v>-0.99733106878563627</v>
      </c>
      <c r="R2468">
        <f>(Table1[[#This Row],[az]]-G$1)/G$2</f>
        <v>2.1741741741741743E-2</v>
      </c>
      <c r="S2468">
        <f>SQRT(Table1[[#This Row],[_ax]]*Table1[[#This Row],[_ax]]+Table1[[#This Row],[_ay]]*Table1[[#This Row],[_ay]]+Table1[[#This Row],[_az]]*Table1[[#This Row],[_az]])</f>
        <v>0.99920510333806578</v>
      </c>
      <c r="T2468" s="1">
        <f>ATAN2(Table1[[#This Row],[_az]],Table1[[#This Row],[_ay]])*180/PI()</f>
        <v>-88.751154154735218</v>
      </c>
      <c r="U2468" s="1">
        <f>ATAN2(SQRT(Table1[[#This Row],[_ay]]*Table1[[#This Row],[_ay]]+Table1[[#This Row],[_az]]*Table1[[#This Row],[_az]]),Table1[[#This Row],[_ax]])*180/PI()</f>
        <v>3.2802306258084877</v>
      </c>
    </row>
    <row r="2469" spans="1:21" x14ac:dyDescent="0.25">
      <c r="A2469" t="s">
        <v>2</v>
      </c>
      <c r="B2469" t="s">
        <v>6</v>
      </c>
      <c r="C2469" t="s">
        <v>0</v>
      </c>
      <c r="D2469" t="s">
        <v>3</v>
      </c>
      <c r="E2469">
        <v>581</v>
      </c>
      <c r="F2469">
        <v>-8126</v>
      </c>
      <c r="G2469">
        <v>1153</v>
      </c>
      <c r="H2469">
        <v>3</v>
      </c>
      <c r="I2469">
        <v>-2</v>
      </c>
      <c r="J2469">
        <v>-18</v>
      </c>
      <c r="K2469">
        <v>1359</v>
      </c>
      <c r="L2469">
        <v>417</v>
      </c>
      <c r="M2469">
        <v>-99</v>
      </c>
      <c r="N2469">
        <v>-45</v>
      </c>
      <c r="O2469">
        <v>567163</v>
      </c>
      <c r="P2469">
        <f>(Table1[[#This Row],[ax]]-E$1)/E$2</f>
        <v>5.6324350570526829E-2</v>
      </c>
      <c r="Q2469">
        <f>(Table1[[#This Row],[ay]]-F$1)/F$2</f>
        <v>-0.99757369889603298</v>
      </c>
      <c r="R2469">
        <f>(Table1[[#This Row],[az]]-G$1)/G$2</f>
        <v>1.9939939939939939E-2</v>
      </c>
      <c r="S2469">
        <f>SQRT(Table1[[#This Row],[_ax]]*Table1[[#This Row],[_ax]]+Table1[[#This Row],[_ay]]*Table1[[#This Row],[_ay]]+Table1[[#This Row],[_az]]*Table1[[#This Row],[_az]])</f>
        <v>0.99936145533090925</v>
      </c>
      <c r="T2469" s="1">
        <f>ATAN2(Table1[[#This Row],[_az]],Table1[[#This Row],[_ay]])*180/PI()</f>
        <v>-88.854899356122374</v>
      </c>
      <c r="U2469" s="1">
        <f>ATAN2(SQRT(Table1[[#This Row],[_ay]]*Table1[[#This Row],[_ay]]+Table1[[#This Row],[_az]]*Table1[[#This Row],[_az]]),Table1[[#This Row],[_ax]])*180/PI()</f>
        <v>3.2309216052281755</v>
      </c>
    </row>
    <row r="2470" spans="1:21" x14ac:dyDescent="0.25">
      <c r="A2470" t="s">
        <v>2</v>
      </c>
      <c r="B2470" t="s">
        <v>6</v>
      </c>
      <c r="C2470" t="s">
        <v>0</v>
      </c>
      <c r="D2470" t="s">
        <v>3</v>
      </c>
      <c r="E2470">
        <v>580</v>
      </c>
      <c r="F2470">
        <v>-8128</v>
      </c>
      <c r="G2470">
        <v>1156</v>
      </c>
      <c r="H2470">
        <v>4</v>
      </c>
      <c r="I2470">
        <v>-1</v>
      </c>
      <c r="J2470">
        <v>-16</v>
      </c>
      <c r="K2470">
        <v>1362</v>
      </c>
      <c r="L2470">
        <v>412</v>
      </c>
      <c r="M2470">
        <v>-94</v>
      </c>
      <c r="N2470">
        <v>-44</v>
      </c>
      <c r="O2470">
        <v>567213</v>
      </c>
      <c r="P2470">
        <f>(Table1[[#This Row],[ax]]-E$1)/E$2</f>
        <v>5.6202961883952414E-2</v>
      </c>
      <c r="Q2470">
        <f>(Table1[[#This Row],[ay]]-F$1)/F$2</f>
        <v>-0.99781632900642969</v>
      </c>
      <c r="R2470">
        <f>(Table1[[#This Row],[az]]-G$1)/G$2</f>
        <v>2.0300300300300299E-2</v>
      </c>
      <c r="S2470">
        <f>SQRT(Table1[[#This Row],[_ax]]*Table1[[#This Row],[_ax]]+Table1[[#This Row],[_ay]]*Table1[[#This Row],[_ay]]+Table1[[#This Row],[_az]]*Table1[[#This Row],[_az]])</f>
        <v>0.99960407239500526</v>
      </c>
      <c r="T2470" s="1">
        <f>ATAN2(Table1[[#This Row],[_az]],Table1[[#This Row],[_ay]])*180/PI()</f>
        <v>-88.834493823133769</v>
      </c>
      <c r="U2470" s="1">
        <f>ATAN2(SQRT(Table1[[#This Row],[_ay]]*Table1[[#This Row],[_ay]]+Table1[[#This Row],[_az]]*Table1[[#This Row],[_az]]),Table1[[#This Row],[_ax]])*180/PI()</f>
        <v>3.2231677240520957</v>
      </c>
    </row>
    <row r="2471" spans="1:21" x14ac:dyDescent="0.25">
      <c r="A2471" t="s">
        <v>2</v>
      </c>
      <c r="B2471" t="s">
        <v>6</v>
      </c>
      <c r="C2471" t="s">
        <v>0</v>
      </c>
      <c r="D2471" t="s">
        <v>3</v>
      </c>
      <c r="E2471">
        <v>577</v>
      </c>
      <c r="F2471">
        <v>-8129</v>
      </c>
      <c r="G2471">
        <v>1147</v>
      </c>
      <c r="H2471">
        <v>4</v>
      </c>
      <c r="I2471">
        <v>-2</v>
      </c>
      <c r="J2471">
        <v>-17</v>
      </c>
      <c r="K2471">
        <v>1364</v>
      </c>
      <c r="L2471">
        <v>420</v>
      </c>
      <c r="M2471">
        <v>-92</v>
      </c>
      <c r="N2471">
        <v>-48</v>
      </c>
      <c r="O2471">
        <v>567263</v>
      </c>
      <c r="P2471">
        <f>(Table1[[#This Row],[ax]]-E$1)/E$2</f>
        <v>5.5838795824229182E-2</v>
      </c>
      <c r="Q2471">
        <f>(Table1[[#This Row],[ay]]-F$1)/F$2</f>
        <v>-0.99793764406162799</v>
      </c>
      <c r="R2471">
        <f>(Table1[[#This Row],[az]]-G$1)/G$2</f>
        <v>1.9219219219219218E-2</v>
      </c>
      <c r="S2471">
        <f>SQRT(Table1[[#This Row],[_ax]]*Table1[[#This Row],[_ax]]+Table1[[#This Row],[_ay]]*Table1[[#This Row],[_ay]]+Table1[[#This Row],[_az]]*Table1[[#This Row],[_az]])</f>
        <v>0.99968339535163275</v>
      </c>
      <c r="T2471" s="1">
        <f>ATAN2(Table1[[#This Row],[_az]],Table1[[#This Row],[_ay]])*180/PI()</f>
        <v>-88.896680530480808</v>
      </c>
      <c r="U2471" s="1">
        <f>ATAN2(SQRT(Table1[[#This Row],[_ay]]*Table1[[#This Row],[_ay]]+Table1[[#This Row],[_az]]*Table1[[#This Row],[_az]]),Table1[[#This Row],[_ax]])*180/PI()</f>
        <v>3.2020070657988282</v>
      </c>
    </row>
    <row r="2472" spans="1:21" x14ac:dyDescent="0.25">
      <c r="A2472" t="s">
        <v>2</v>
      </c>
      <c r="B2472" t="s">
        <v>6</v>
      </c>
      <c r="C2472" t="s">
        <v>0</v>
      </c>
      <c r="D2472" t="s">
        <v>3</v>
      </c>
      <c r="E2472">
        <v>580</v>
      </c>
      <c r="F2472">
        <v>-8136</v>
      </c>
      <c r="G2472">
        <v>1149</v>
      </c>
      <c r="H2472">
        <v>3</v>
      </c>
      <c r="I2472">
        <v>-1</v>
      </c>
      <c r="J2472">
        <v>-16</v>
      </c>
      <c r="K2472">
        <v>1361</v>
      </c>
      <c r="L2472">
        <v>408</v>
      </c>
      <c r="M2472">
        <v>-98</v>
      </c>
      <c r="N2472">
        <v>-50</v>
      </c>
      <c r="O2472">
        <v>567313</v>
      </c>
      <c r="P2472">
        <f>(Table1[[#This Row],[ax]]-E$1)/E$2</f>
        <v>5.6202961883952414E-2</v>
      </c>
      <c r="Q2472">
        <f>(Table1[[#This Row],[ay]]-F$1)/F$2</f>
        <v>-0.99878684944801654</v>
      </c>
      <c r="R2472">
        <f>(Table1[[#This Row],[az]]-G$1)/G$2</f>
        <v>1.9459459459459458E-2</v>
      </c>
      <c r="S2472">
        <f>SQRT(Table1[[#This Row],[_ax]]*Table1[[#This Row],[_ax]]+Table1[[#This Row],[_ay]]*Table1[[#This Row],[_ay]]+Table1[[#This Row],[_az]]*Table1[[#This Row],[_az]])</f>
        <v>1.0005561524058899</v>
      </c>
      <c r="T2472" s="1">
        <f>ATAN2(Table1[[#This Row],[_az]],Table1[[#This Row],[_ay]])*180/PI()</f>
        <v>-88.883842075995673</v>
      </c>
      <c r="U2472" s="1">
        <f>ATAN2(SQRT(Table1[[#This Row],[_ay]]*Table1[[#This Row],[_ay]]+Table1[[#This Row],[_az]]*Table1[[#This Row],[_az]]),Table1[[#This Row],[_ax]])*180/PI()</f>
        <v>3.2200974814472705</v>
      </c>
    </row>
    <row r="2473" spans="1:21" x14ac:dyDescent="0.25">
      <c r="A2473" t="s">
        <v>2</v>
      </c>
      <c r="B2473" t="s">
        <v>6</v>
      </c>
      <c r="C2473" t="s">
        <v>0</v>
      </c>
      <c r="D2473" t="s">
        <v>3</v>
      </c>
      <c r="E2473">
        <v>579</v>
      </c>
      <c r="F2473">
        <v>-8129</v>
      </c>
      <c r="G2473">
        <v>1159</v>
      </c>
      <c r="H2473">
        <v>3</v>
      </c>
      <c r="I2473">
        <v>-1</v>
      </c>
      <c r="J2473">
        <v>-18</v>
      </c>
      <c r="K2473">
        <v>1362</v>
      </c>
      <c r="L2473">
        <v>416</v>
      </c>
      <c r="M2473">
        <v>-104</v>
      </c>
      <c r="N2473">
        <v>-52</v>
      </c>
      <c r="O2473">
        <v>567363</v>
      </c>
      <c r="P2473">
        <f>(Table1[[#This Row],[ax]]-E$1)/E$2</f>
        <v>5.6081573197378005E-2</v>
      </c>
      <c r="Q2473">
        <f>(Table1[[#This Row],[ay]]-F$1)/F$2</f>
        <v>-0.99793764406162799</v>
      </c>
      <c r="R2473">
        <f>(Table1[[#This Row],[az]]-G$1)/G$2</f>
        <v>2.0660660660660659E-2</v>
      </c>
      <c r="S2473">
        <f>SQRT(Table1[[#This Row],[_ax]]*Table1[[#This Row],[_ax]]+Table1[[#This Row],[_ay]]*Table1[[#This Row],[_ay]]+Table1[[#This Row],[_az]]*Table1[[#This Row],[_az]])</f>
        <v>0.99972573598287462</v>
      </c>
      <c r="T2473" s="1">
        <f>ATAN2(Table1[[#This Row],[_az]],Table1[[#This Row],[_ay]])*180/PI()</f>
        <v>-88.813954383031032</v>
      </c>
      <c r="U2473" s="1">
        <f>ATAN2(SQRT(Table1[[#This Row],[_ay]]*Table1[[#This Row],[_ay]]+Table1[[#This Row],[_az]]*Table1[[#This Row],[_az]]),Table1[[#This Row],[_ax]])*180/PI()</f>
        <v>3.2158070965761052</v>
      </c>
    </row>
    <row r="2474" spans="1:21" x14ac:dyDescent="0.25">
      <c r="A2474" t="s">
        <v>2</v>
      </c>
      <c r="B2474" t="s">
        <v>6</v>
      </c>
      <c r="C2474" t="s">
        <v>0</v>
      </c>
      <c r="D2474" t="s">
        <v>3</v>
      </c>
      <c r="E2474">
        <v>581</v>
      </c>
      <c r="F2474">
        <v>-8131</v>
      </c>
      <c r="G2474">
        <v>1149</v>
      </c>
      <c r="H2474">
        <v>3</v>
      </c>
      <c r="I2474">
        <v>-2</v>
      </c>
      <c r="J2474">
        <v>-18</v>
      </c>
      <c r="K2474">
        <v>1363</v>
      </c>
      <c r="L2474">
        <v>416</v>
      </c>
      <c r="M2474">
        <v>-94</v>
      </c>
      <c r="N2474">
        <v>-40</v>
      </c>
      <c r="O2474">
        <v>567413</v>
      </c>
      <c r="P2474">
        <f>(Table1[[#This Row],[ax]]-E$1)/E$2</f>
        <v>5.6324350570526829E-2</v>
      </c>
      <c r="Q2474">
        <f>(Table1[[#This Row],[ay]]-F$1)/F$2</f>
        <v>-0.99818027417202471</v>
      </c>
      <c r="R2474">
        <f>(Table1[[#This Row],[az]]-G$1)/G$2</f>
        <v>1.9459459459459458E-2</v>
      </c>
      <c r="S2474">
        <f>SQRT(Table1[[#This Row],[_ax]]*Table1[[#This Row],[_ax]]+Table1[[#This Row],[_ay]]*Table1[[#This Row],[_ay]]+Table1[[#This Row],[_az]]*Table1[[#This Row],[_az]])</f>
        <v>0.99995748048393751</v>
      </c>
      <c r="T2474" s="1">
        <f>ATAN2(Table1[[#This Row],[_az]],Table1[[#This Row],[_ay]])*180/PI()</f>
        <v>-88.883163979675885</v>
      </c>
      <c r="U2474" s="1">
        <f>ATAN2(SQRT(Table1[[#This Row],[_ay]]*Table1[[#This Row],[_ay]]+Table1[[#This Row],[_az]]*Table1[[#This Row],[_az]]),Table1[[#This Row],[_ax]])*180/PI()</f>
        <v>3.2289937707829064</v>
      </c>
    </row>
    <row r="2475" spans="1:21" x14ac:dyDescent="0.25">
      <c r="A2475" t="s">
        <v>2</v>
      </c>
      <c r="B2475" t="s">
        <v>6</v>
      </c>
      <c r="C2475" t="s">
        <v>0</v>
      </c>
      <c r="D2475" t="s">
        <v>3</v>
      </c>
      <c r="E2475">
        <v>583</v>
      </c>
      <c r="F2475">
        <v>-8126</v>
      </c>
      <c r="G2475">
        <v>1156</v>
      </c>
      <c r="H2475">
        <v>4</v>
      </c>
      <c r="I2475">
        <v>-1</v>
      </c>
      <c r="J2475">
        <v>-18</v>
      </c>
      <c r="K2475">
        <v>1363</v>
      </c>
      <c r="L2475">
        <v>422</v>
      </c>
      <c r="M2475">
        <v>-98</v>
      </c>
      <c r="N2475">
        <v>-42</v>
      </c>
      <c r="O2475">
        <v>567463</v>
      </c>
      <c r="P2475">
        <f>(Table1[[#This Row],[ax]]-E$1)/E$2</f>
        <v>5.6567127943675646E-2</v>
      </c>
      <c r="Q2475">
        <f>(Table1[[#This Row],[ay]]-F$1)/F$2</f>
        <v>-0.99757369889603298</v>
      </c>
      <c r="R2475">
        <f>(Table1[[#This Row],[az]]-G$1)/G$2</f>
        <v>2.0300300300300299E-2</v>
      </c>
      <c r="S2475">
        <f>SQRT(Table1[[#This Row],[_ax]]*Table1[[#This Row],[_ax]]+Table1[[#This Row],[_ay]]*Table1[[#This Row],[_ay]]+Table1[[#This Row],[_az]]*Table1[[#This Row],[_az]])</f>
        <v>0.99938242274176081</v>
      </c>
      <c r="T2475" s="1">
        <f>ATAN2(Table1[[#This Row],[_az]],Table1[[#This Row],[_ay]])*180/PI()</f>
        <v>-88.834210426668548</v>
      </c>
      <c r="U2475" s="1">
        <f>ATAN2(SQRT(Table1[[#This Row],[_ay]]*Table1[[#This Row],[_ay]]+Table1[[#This Row],[_az]]*Table1[[#This Row],[_az]]),Table1[[#This Row],[_ax]])*180/PI()</f>
        <v>3.2447947161532635</v>
      </c>
    </row>
    <row r="2476" spans="1:21" x14ac:dyDescent="0.25">
      <c r="A2476" t="s">
        <v>2</v>
      </c>
      <c r="B2476" t="s">
        <v>6</v>
      </c>
      <c r="C2476" t="s">
        <v>0</v>
      </c>
      <c r="D2476" t="s">
        <v>3</v>
      </c>
      <c r="E2476">
        <v>578</v>
      </c>
      <c r="F2476">
        <v>-8124</v>
      </c>
      <c r="G2476">
        <v>1152</v>
      </c>
      <c r="H2476">
        <v>3</v>
      </c>
      <c r="I2476">
        <v>-1</v>
      </c>
      <c r="J2476">
        <v>-17</v>
      </c>
      <c r="K2476">
        <v>1360</v>
      </c>
      <c r="L2476">
        <v>420</v>
      </c>
      <c r="M2476">
        <v>-92</v>
      </c>
      <c r="N2476">
        <v>-52</v>
      </c>
      <c r="O2476">
        <v>567513</v>
      </c>
      <c r="P2476">
        <f>(Table1[[#This Row],[ax]]-E$1)/E$2</f>
        <v>5.596018451080359E-2</v>
      </c>
      <c r="Q2476">
        <f>(Table1[[#This Row],[ay]]-F$1)/F$2</f>
        <v>-0.99733106878563627</v>
      </c>
      <c r="R2476">
        <f>(Table1[[#This Row],[az]]-G$1)/G$2</f>
        <v>1.9819819819819819E-2</v>
      </c>
      <c r="S2476">
        <f>SQRT(Table1[[#This Row],[_ax]]*Table1[[#This Row],[_ax]]+Table1[[#This Row],[_ay]]*Table1[[#This Row],[_ay]]+Table1[[#This Row],[_az]]*Table1[[#This Row],[_az]])</f>
        <v>0.99909640589548354</v>
      </c>
      <c r="T2476" s="1">
        <f>ATAN2(Table1[[#This Row],[_az]],Table1[[#This Row],[_ay]])*180/PI()</f>
        <v>-88.86151890378629</v>
      </c>
      <c r="U2476" s="1">
        <f>ATAN2(SQRT(Table1[[#This Row],[_ay]]*Table1[[#This Row],[_ay]]+Table1[[#This Row],[_az]]*Table1[[#This Row],[_az]]),Table1[[#This Row],[_ax]])*180/PI()</f>
        <v>3.2108625439860941</v>
      </c>
    </row>
    <row r="2477" spans="1:21" x14ac:dyDescent="0.25">
      <c r="A2477" t="s">
        <v>2</v>
      </c>
      <c r="B2477" t="s">
        <v>6</v>
      </c>
      <c r="C2477" t="s">
        <v>0</v>
      </c>
      <c r="D2477" t="s">
        <v>3</v>
      </c>
      <c r="E2477">
        <v>587</v>
      </c>
      <c r="F2477">
        <v>-8131</v>
      </c>
      <c r="G2477">
        <v>1153</v>
      </c>
      <c r="H2477">
        <v>3</v>
      </c>
      <c r="I2477">
        <v>-1</v>
      </c>
      <c r="J2477">
        <v>-16</v>
      </c>
      <c r="K2477">
        <v>1363</v>
      </c>
      <c r="L2477">
        <v>421</v>
      </c>
      <c r="M2477">
        <v>-99</v>
      </c>
      <c r="N2477">
        <v>-45</v>
      </c>
      <c r="O2477">
        <v>567563</v>
      </c>
      <c r="P2477">
        <f>(Table1[[#This Row],[ax]]-E$1)/E$2</f>
        <v>5.7052682689973294E-2</v>
      </c>
      <c r="Q2477">
        <f>(Table1[[#This Row],[ay]]-F$1)/F$2</f>
        <v>-0.99818027417202471</v>
      </c>
      <c r="R2477">
        <f>(Table1[[#This Row],[az]]-G$1)/G$2</f>
        <v>1.9939939939939939E-2</v>
      </c>
      <c r="S2477">
        <f>SQRT(Table1[[#This Row],[_ax]]*Table1[[#This Row],[_ax]]+Table1[[#This Row],[_ay]]*Table1[[#This Row],[_ay]]+Table1[[#This Row],[_az]]*Table1[[#This Row],[_az]])</f>
        <v>1.0000082347426293</v>
      </c>
      <c r="T2477" s="1">
        <f>ATAN2(Table1[[#This Row],[_az]],Table1[[#This Row],[_ay]])*180/PI()</f>
        <v>-88.855595027014445</v>
      </c>
      <c r="U2477" s="1">
        <f>ATAN2(SQRT(Table1[[#This Row],[_ay]]*Table1[[#This Row],[_ay]]+Table1[[#This Row],[_az]]*Table1[[#This Row],[_az]]),Table1[[#This Row],[_ax]])*180/PI()</f>
        <v>3.2706269395299548</v>
      </c>
    </row>
    <row r="2478" spans="1:21" x14ac:dyDescent="0.25">
      <c r="A2478" t="s">
        <v>2</v>
      </c>
      <c r="B2478" t="s">
        <v>6</v>
      </c>
      <c r="C2478" t="s">
        <v>0</v>
      </c>
      <c r="D2478" t="s">
        <v>3</v>
      </c>
      <c r="E2478">
        <v>582</v>
      </c>
      <c r="F2478">
        <v>-8131</v>
      </c>
      <c r="G2478">
        <v>1160</v>
      </c>
      <c r="H2478">
        <v>4</v>
      </c>
      <c r="I2478">
        <v>0</v>
      </c>
      <c r="J2478">
        <v>-17</v>
      </c>
      <c r="K2478">
        <v>1366</v>
      </c>
      <c r="L2478">
        <v>412</v>
      </c>
      <c r="M2478">
        <v>-100</v>
      </c>
      <c r="N2478">
        <v>-46</v>
      </c>
      <c r="O2478">
        <v>567613</v>
      </c>
      <c r="P2478">
        <f>(Table1[[#This Row],[ax]]-E$1)/E$2</f>
        <v>5.6445739257101238E-2</v>
      </c>
      <c r="Q2478">
        <f>(Table1[[#This Row],[ay]]-F$1)/F$2</f>
        <v>-0.99818027417202471</v>
      </c>
      <c r="R2478">
        <f>(Table1[[#This Row],[az]]-G$1)/G$2</f>
        <v>2.0780780780780782E-2</v>
      </c>
      <c r="S2478">
        <f>SQRT(Table1[[#This Row],[_ax]]*Table1[[#This Row],[_ax]]+Table1[[#This Row],[_ay]]*Table1[[#This Row],[_ay]]+Table1[[#This Row],[_az]]*Table1[[#This Row],[_az]])</f>
        <v>0.99999091099683401</v>
      </c>
      <c r="T2478" s="1">
        <f>ATAN2(Table1[[#This Row],[_az]],Table1[[#This Row],[_ay]])*180/PI()</f>
        <v>-88.807350642775972</v>
      </c>
      <c r="U2478" s="1">
        <f>ATAN2(SQRT(Table1[[#This Row],[_ay]]*Table1[[#This Row],[_ay]]+Table1[[#This Row],[_az]]*Table1[[#This Row],[_az]]),Table1[[#This Row],[_ax]])*180/PI()</f>
        <v>3.2358519138545501</v>
      </c>
    </row>
    <row r="2479" spans="1:21" x14ac:dyDescent="0.25">
      <c r="A2479" t="s">
        <v>2</v>
      </c>
      <c r="B2479" t="s">
        <v>6</v>
      </c>
      <c r="C2479" t="s">
        <v>0</v>
      </c>
      <c r="D2479" t="s">
        <v>3</v>
      </c>
      <c r="E2479">
        <v>577</v>
      </c>
      <c r="F2479">
        <v>-8130</v>
      </c>
      <c r="G2479">
        <v>1168</v>
      </c>
      <c r="H2479">
        <v>3</v>
      </c>
      <c r="I2479">
        <v>-1</v>
      </c>
      <c r="J2479">
        <v>-18</v>
      </c>
      <c r="K2479">
        <v>1364</v>
      </c>
      <c r="L2479">
        <v>413</v>
      </c>
      <c r="M2479">
        <v>-93</v>
      </c>
      <c r="N2479">
        <v>-41</v>
      </c>
      <c r="O2479">
        <v>567663</v>
      </c>
      <c r="P2479">
        <f>(Table1[[#This Row],[ax]]-E$1)/E$2</f>
        <v>5.5838795824229182E-2</v>
      </c>
      <c r="Q2479">
        <f>(Table1[[#This Row],[ay]]-F$1)/F$2</f>
        <v>-0.99805895911682641</v>
      </c>
      <c r="R2479">
        <f>(Table1[[#This Row],[az]]-G$1)/G$2</f>
        <v>2.1741741741741743E-2</v>
      </c>
      <c r="S2479">
        <f>SQRT(Table1[[#This Row],[_ax]]*Table1[[#This Row],[_ax]]+Table1[[#This Row],[_ay]]*Table1[[#This Row],[_ay]]+Table1[[#This Row],[_az]]*Table1[[#This Row],[_az]])</f>
        <v>0.99985616981965331</v>
      </c>
      <c r="T2479" s="1">
        <f>ATAN2(Table1[[#This Row],[_az]],Table1[[#This Row],[_ay]])*180/PI()</f>
        <v>-88.752064657306477</v>
      </c>
      <c r="U2479" s="1">
        <f>ATAN2(SQRT(Table1[[#This Row],[_ay]]*Table1[[#This Row],[_ay]]+Table1[[#This Row],[_az]]*Table1[[#This Row],[_az]]),Table1[[#This Row],[_ax]])*180/PI()</f>
        <v>3.201453184552387</v>
      </c>
    </row>
    <row r="2480" spans="1:21" x14ac:dyDescent="0.25">
      <c r="A2480" t="s">
        <v>2</v>
      </c>
      <c r="B2480" t="s">
        <v>6</v>
      </c>
      <c r="C2480" t="s">
        <v>0</v>
      </c>
      <c r="D2480" t="s">
        <v>3</v>
      </c>
      <c r="E2480">
        <v>577</v>
      </c>
      <c r="F2480">
        <v>-8130</v>
      </c>
      <c r="G2480">
        <v>1159</v>
      </c>
      <c r="H2480">
        <v>3</v>
      </c>
      <c r="I2480">
        <v>-2</v>
      </c>
      <c r="J2480">
        <v>-18</v>
      </c>
      <c r="K2480">
        <v>1361</v>
      </c>
      <c r="L2480">
        <v>417</v>
      </c>
      <c r="M2480">
        <v>-95</v>
      </c>
      <c r="N2480">
        <v>-47</v>
      </c>
      <c r="O2480">
        <v>567713</v>
      </c>
      <c r="P2480">
        <f>(Table1[[#This Row],[ax]]-E$1)/E$2</f>
        <v>5.5838795824229182E-2</v>
      </c>
      <c r="Q2480">
        <f>(Table1[[#This Row],[ay]]-F$1)/F$2</f>
        <v>-0.99805895911682641</v>
      </c>
      <c r="R2480">
        <f>(Table1[[#This Row],[az]]-G$1)/G$2</f>
        <v>2.0660660660660659E-2</v>
      </c>
      <c r="S2480">
        <f>SQRT(Table1[[#This Row],[_ax]]*Table1[[#This Row],[_ax]]+Table1[[#This Row],[_ay]]*Table1[[#This Row],[_ay]]+Table1[[#This Row],[_az]]*Table1[[#This Row],[_az]])</f>
        <v>0.99983324604225776</v>
      </c>
      <c r="T2480" s="1">
        <f>ATAN2(Table1[[#This Row],[_az]],Table1[[#This Row],[_ay]])*180/PI()</f>
        <v>-88.814098506877983</v>
      </c>
      <c r="U2480" s="1">
        <f>ATAN2(SQRT(Table1[[#This Row],[_ay]]*Table1[[#This Row],[_ay]]+Table1[[#This Row],[_az]]*Table1[[#This Row],[_az]]),Table1[[#This Row],[_ax]])*180/PI()</f>
        <v>3.2015266626801813</v>
      </c>
    </row>
    <row r="2481" spans="1:21" x14ac:dyDescent="0.25">
      <c r="A2481" t="s">
        <v>2</v>
      </c>
      <c r="B2481" t="s">
        <v>6</v>
      </c>
      <c r="C2481" t="s">
        <v>0</v>
      </c>
      <c r="D2481" t="s">
        <v>3</v>
      </c>
      <c r="E2481">
        <v>583</v>
      </c>
      <c r="F2481">
        <v>-8126</v>
      </c>
      <c r="G2481">
        <v>1158</v>
      </c>
      <c r="H2481">
        <v>4</v>
      </c>
      <c r="I2481">
        <v>-2</v>
      </c>
      <c r="J2481">
        <v>-17</v>
      </c>
      <c r="K2481">
        <v>1364</v>
      </c>
      <c r="L2481">
        <v>421</v>
      </c>
      <c r="M2481">
        <v>-101</v>
      </c>
      <c r="N2481">
        <v>-43</v>
      </c>
      <c r="O2481">
        <v>567763</v>
      </c>
      <c r="P2481">
        <f>(Table1[[#This Row],[ax]]-E$1)/E$2</f>
        <v>5.6567127943675646E-2</v>
      </c>
      <c r="Q2481">
        <f>(Table1[[#This Row],[ay]]-F$1)/F$2</f>
        <v>-0.99757369889603298</v>
      </c>
      <c r="R2481">
        <f>(Table1[[#This Row],[az]]-G$1)/G$2</f>
        <v>2.0540540540540539E-2</v>
      </c>
      <c r="S2481">
        <f>SQRT(Table1[[#This Row],[_ax]]*Table1[[#This Row],[_ax]]+Table1[[#This Row],[_ay]]*Table1[[#This Row],[_ay]]+Table1[[#This Row],[_az]]*Table1[[#This Row],[_az]])</f>
        <v>0.99938733156799953</v>
      </c>
      <c r="T2481" s="1">
        <f>ATAN2(Table1[[#This Row],[_az]],Table1[[#This Row],[_ay]])*180/PI()</f>
        <v>-88.820417975612614</v>
      </c>
      <c r="U2481" s="1">
        <f>ATAN2(SQRT(Table1[[#This Row],[_ay]]*Table1[[#This Row],[_ay]]+Table1[[#This Row],[_az]]*Table1[[#This Row],[_az]]),Table1[[#This Row],[_ax]])*180/PI()</f>
        <v>3.2447787611946137</v>
      </c>
    </row>
    <row r="2482" spans="1:21" x14ac:dyDescent="0.25">
      <c r="A2482" t="s">
        <v>2</v>
      </c>
      <c r="B2482" t="s">
        <v>6</v>
      </c>
      <c r="C2482" t="s">
        <v>0</v>
      </c>
      <c r="D2482" t="s">
        <v>3</v>
      </c>
      <c r="E2482">
        <v>581</v>
      </c>
      <c r="F2482">
        <v>-8130</v>
      </c>
      <c r="G2482">
        <v>1154</v>
      </c>
      <c r="H2482">
        <v>4</v>
      </c>
      <c r="I2482">
        <v>0</v>
      </c>
      <c r="J2482">
        <v>-18</v>
      </c>
      <c r="K2482">
        <v>1362</v>
      </c>
      <c r="L2482">
        <v>420</v>
      </c>
      <c r="M2482">
        <v>-96</v>
      </c>
      <c r="N2482">
        <v>-40</v>
      </c>
      <c r="O2482">
        <v>567813</v>
      </c>
      <c r="P2482">
        <f>(Table1[[#This Row],[ax]]-E$1)/E$2</f>
        <v>5.6324350570526829E-2</v>
      </c>
      <c r="Q2482">
        <f>(Table1[[#This Row],[ay]]-F$1)/F$2</f>
        <v>-0.99805895911682641</v>
      </c>
      <c r="R2482">
        <f>(Table1[[#This Row],[az]]-G$1)/G$2</f>
        <v>2.0060060060060059E-2</v>
      </c>
      <c r="S2482">
        <f>SQRT(Table1[[#This Row],[_ax]]*Table1[[#This Row],[_ax]]+Table1[[#This Row],[_ay]]*Table1[[#This Row],[_ay]]+Table1[[#This Row],[_az]]*Table1[[#This Row],[_az]])</f>
        <v>0.9998482506611529</v>
      </c>
      <c r="T2482" s="1">
        <f>ATAN2(Table1[[#This Row],[_az]],Table1[[#This Row],[_ay]])*180/PI()</f>
        <v>-88.84856296752578</v>
      </c>
      <c r="U2482" s="1">
        <f>ATAN2(SQRT(Table1[[#This Row],[_ay]]*Table1[[#This Row],[_ay]]+Table1[[#This Row],[_az]]*Table1[[#This Row],[_az]]),Table1[[#This Row],[_ax]])*180/PI()</f>
        <v>3.229346900725607</v>
      </c>
    </row>
    <row r="2483" spans="1:21" x14ac:dyDescent="0.25">
      <c r="A2483" t="s">
        <v>2</v>
      </c>
      <c r="B2483" t="s">
        <v>6</v>
      </c>
      <c r="C2483" t="s">
        <v>0</v>
      </c>
      <c r="D2483" t="s">
        <v>3</v>
      </c>
      <c r="E2483">
        <v>587</v>
      </c>
      <c r="F2483">
        <v>-8133</v>
      </c>
      <c r="G2483">
        <v>1161</v>
      </c>
      <c r="H2483">
        <v>4</v>
      </c>
      <c r="I2483">
        <v>-1</v>
      </c>
      <c r="J2483">
        <v>-17</v>
      </c>
      <c r="K2483">
        <v>1364</v>
      </c>
      <c r="L2483">
        <v>413</v>
      </c>
      <c r="M2483">
        <v>-93</v>
      </c>
      <c r="N2483">
        <v>-39</v>
      </c>
      <c r="O2483">
        <v>567863</v>
      </c>
      <c r="P2483">
        <f>(Table1[[#This Row],[ax]]-E$1)/E$2</f>
        <v>5.7052682689973294E-2</v>
      </c>
      <c r="Q2483">
        <f>(Table1[[#This Row],[ay]]-F$1)/F$2</f>
        <v>-0.99842290428242142</v>
      </c>
      <c r="R2483">
        <f>(Table1[[#This Row],[az]]-G$1)/G$2</f>
        <v>2.0900900900900903E-2</v>
      </c>
      <c r="S2483">
        <f>SQRT(Table1[[#This Row],[_ax]]*Table1[[#This Row],[_ax]]+Table1[[#This Row],[_ay]]*Table1[[#This Row],[_ay]]+Table1[[#This Row],[_az]]*Table1[[#This Row],[_az]])</f>
        <v>1.0002700395674846</v>
      </c>
      <c r="T2483" s="1">
        <f>ATAN2(Table1[[#This Row],[_az]],Table1[[#This Row],[_ay]])*180/PI()</f>
        <v>-88.800750143783219</v>
      </c>
      <c r="U2483" s="1">
        <f>ATAN2(SQRT(Table1[[#This Row],[_ay]]*Table1[[#This Row],[_ay]]+Table1[[#This Row],[_az]]*Table1[[#This Row],[_az]]),Table1[[#This Row],[_ax]])*180/PI()</f>
        <v>3.2697699741385122</v>
      </c>
    </row>
    <row r="2484" spans="1:21" x14ac:dyDescent="0.25">
      <c r="A2484" t="s">
        <v>2</v>
      </c>
      <c r="B2484" t="s">
        <v>6</v>
      </c>
      <c r="C2484" t="s">
        <v>0</v>
      </c>
      <c r="D2484" t="s">
        <v>3</v>
      </c>
      <c r="E2484">
        <v>582</v>
      </c>
      <c r="F2484">
        <v>-8130</v>
      </c>
      <c r="G2484">
        <v>1166</v>
      </c>
      <c r="H2484">
        <v>4</v>
      </c>
      <c r="I2484">
        <v>-2</v>
      </c>
      <c r="J2484">
        <v>-17</v>
      </c>
      <c r="K2484">
        <v>1363</v>
      </c>
      <c r="L2484">
        <v>425</v>
      </c>
      <c r="M2484">
        <v>-91</v>
      </c>
      <c r="N2484">
        <v>-47</v>
      </c>
      <c r="O2484">
        <v>567913</v>
      </c>
      <c r="P2484">
        <f>(Table1[[#This Row],[ax]]-E$1)/E$2</f>
        <v>5.6445739257101238E-2</v>
      </c>
      <c r="Q2484">
        <f>(Table1[[#This Row],[ay]]-F$1)/F$2</f>
        <v>-0.99805895911682641</v>
      </c>
      <c r="R2484">
        <f>(Table1[[#This Row],[az]]-G$1)/G$2</f>
        <v>2.1501501501501503E-2</v>
      </c>
      <c r="S2484">
        <f>SQRT(Table1[[#This Row],[_ax]]*Table1[[#This Row],[_ax]]+Table1[[#This Row],[_ay]]*Table1[[#This Row],[_ay]]+Table1[[#This Row],[_az]]*Table1[[#This Row],[_az]])</f>
        <v>0.99988505435398056</v>
      </c>
      <c r="T2484" s="1">
        <f>ATAN2(Table1[[#This Row],[_az]],Table1[[#This Row],[_ay]])*180/PI()</f>
        <v>-88.765849709455352</v>
      </c>
      <c r="U2484" s="1">
        <f>ATAN2(SQRT(Table1[[#This Row],[_ay]]*Table1[[#This Row],[_ay]]+Table1[[#This Row],[_az]]*Table1[[#This Row],[_az]]),Table1[[#This Row],[_ax]])*180/PI()</f>
        <v>3.2361948543988879</v>
      </c>
    </row>
    <row r="2485" spans="1:21" x14ac:dyDescent="0.25">
      <c r="A2485" t="s">
        <v>2</v>
      </c>
      <c r="B2485" t="s">
        <v>6</v>
      </c>
      <c r="C2485" t="s">
        <v>0</v>
      </c>
      <c r="D2485" t="s">
        <v>3</v>
      </c>
      <c r="E2485">
        <v>577</v>
      </c>
      <c r="F2485">
        <v>-8130</v>
      </c>
      <c r="G2485">
        <v>1161</v>
      </c>
      <c r="H2485">
        <v>3</v>
      </c>
      <c r="I2485">
        <v>-2</v>
      </c>
      <c r="J2485">
        <v>-16</v>
      </c>
      <c r="K2485">
        <v>1362</v>
      </c>
      <c r="L2485">
        <v>405</v>
      </c>
      <c r="M2485">
        <v>-101</v>
      </c>
      <c r="N2485">
        <v>-43</v>
      </c>
      <c r="O2485">
        <v>567963</v>
      </c>
      <c r="P2485">
        <f>(Table1[[#This Row],[ax]]-E$1)/E$2</f>
        <v>5.5838795824229182E-2</v>
      </c>
      <c r="Q2485">
        <f>(Table1[[#This Row],[ay]]-F$1)/F$2</f>
        <v>-0.99805895911682641</v>
      </c>
      <c r="R2485">
        <f>(Table1[[#This Row],[az]]-G$1)/G$2</f>
        <v>2.0900900900900903E-2</v>
      </c>
      <c r="S2485">
        <f>SQRT(Table1[[#This Row],[_ax]]*Table1[[#This Row],[_ax]]+Table1[[#This Row],[_ay]]*Table1[[#This Row],[_ay]]+Table1[[#This Row],[_az]]*Table1[[#This Row],[_az]])</f>
        <v>0.99983823924219473</v>
      </c>
      <c r="T2485" s="1">
        <f>ATAN2(Table1[[#This Row],[_az]],Table1[[#This Row],[_ay]])*180/PI()</f>
        <v>-88.80031296154165</v>
      </c>
      <c r="U2485" s="1">
        <f>ATAN2(SQRT(Table1[[#This Row],[_ay]]*Table1[[#This Row],[_ay]]+Table1[[#This Row],[_az]]*Table1[[#This Row],[_az]]),Table1[[#This Row],[_ax]])*180/PI()</f>
        <v>3.2015106575704362</v>
      </c>
    </row>
    <row r="2486" spans="1:21" x14ac:dyDescent="0.25">
      <c r="A2486" t="s">
        <v>2</v>
      </c>
      <c r="B2486" t="s">
        <v>6</v>
      </c>
      <c r="C2486" t="s">
        <v>0</v>
      </c>
      <c r="D2486" t="s">
        <v>3</v>
      </c>
      <c r="E2486">
        <v>579</v>
      </c>
      <c r="F2486">
        <v>-8133</v>
      </c>
      <c r="G2486">
        <v>1154</v>
      </c>
      <c r="H2486">
        <v>4</v>
      </c>
      <c r="I2486">
        <v>-2</v>
      </c>
      <c r="J2486">
        <v>-17</v>
      </c>
      <c r="K2486">
        <v>1359</v>
      </c>
      <c r="L2486">
        <v>421</v>
      </c>
      <c r="M2486">
        <v>-93</v>
      </c>
      <c r="N2486">
        <v>-45</v>
      </c>
      <c r="O2486">
        <v>568013</v>
      </c>
      <c r="P2486">
        <f>(Table1[[#This Row],[ax]]-E$1)/E$2</f>
        <v>5.6081573197378005E-2</v>
      </c>
      <c r="Q2486">
        <f>(Table1[[#This Row],[ay]]-F$1)/F$2</f>
        <v>-0.99842290428242142</v>
      </c>
      <c r="R2486">
        <f>(Table1[[#This Row],[az]]-G$1)/G$2</f>
        <v>2.0060060060060059E-2</v>
      </c>
      <c r="S2486">
        <f>SQRT(Table1[[#This Row],[_ax]]*Table1[[#This Row],[_ax]]+Table1[[#This Row],[_ay]]*Table1[[#This Row],[_ay]]+Table1[[#This Row],[_az]]*Table1[[#This Row],[_az]])</f>
        <v>1.0001979027460772</v>
      </c>
      <c r="T2486" s="1">
        <f>ATAN2(Table1[[#This Row],[_az]],Table1[[#This Row],[_ay]])*180/PI()</f>
        <v>-88.848982576472665</v>
      </c>
      <c r="U2486" s="1">
        <f>ATAN2(SQRT(Table1[[#This Row],[_ay]]*Table1[[#This Row],[_ay]]+Table1[[#This Row],[_az]]*Table1[[#This Row],[_az]]),Table1[[#This Row],[_ax]])*180/PI()</f>
        <v>3.2142874048143915</v>
      </c>
    </row>
    <row r="2487" spans="1:21" x14ac:dyDescent="0.25">
      <c r="A2487" t="s">
        <v>2</v>
      </c>
      <c r="B2487" t="s">
        <v>6</v>
      </c>
      <c r="C2487" t="s">
        <v>0</v>
      </c>
      <c r="D2487" t="s">
        <v>3</v>
      </c>
      <c r="E2487">
        <v>575</v>
      </c>
      <c r="F2487">
        <v>-8134</v>
      </c>
      <c r="G2487">
        <v>1159</v>
      </c>
      <c r="H2487">
        <v>4</v>
      </c>
      <c r="I2487">
        <v>-2</v>
      </c>
      <c r="J2487">
        <v>-17</v>
      </c>
      <c r="K2487">
        <v>1363</v>
      </c>
      <c r="L2487">
        <v>418</v>
      </c>
      <c r="M2487">
        <v>-98</v>
      </c>
      <c r="N2487">
        <v>-44</v>
      </c>
      <c r="O2487">
        <v>568063</v>
      </c>
      <c r="P2487">
        <f>(Table1[[#This Row],[ax]]-E$1)/E$2</f>
        <v>5.5596018451080358E-2</v>
      </c>
      <c r="Q2487">
        <f>(Table1[[#This Row],[ay]]-F$1)/F$2</f>
        <v>-0.99854421933761983</v>
      </c>
      <c r="R2487">
        <f>(Table1[[#This Row],[az]]-G$1)/G$2</f>
        <v>2.0660660660660659E-2</v>
      </c>
      <c r="S2487">
        <f>SQRT(Table1[[#This Row],[_ax]]*Table1[[#This Row],[_ax]]+Table1[[#This Row],[_ay]]*Table1[[#This Row],[_ay]]+Table1[[#This Row],[_az]]*Table1[[#This Row],[_az]])</f>
        <v>1.0003041228242162</v>
      </c>
      <c r="T2487" s="1">
        <f>ATAN2(Table1[[#This Row],[_az]],Table1[[#This Row],[_ay]])*180/PI()</f>
        <v>-88.814674652218017</v>
      </c>
      <c r="U2487" s="1">
        <f>ATAN2(SQRT(Table1[[#This Row],[_ay]]*Table1[[#This Row],[_ay]]+Table1[[#This Row],[_az]]*Table1[[#This Row],[_az]]),Table1[[#This Row],[_ax]])*180/PI()</f>
        <v>3.1860905151981873</v>
      </c>
    </row>
    <row r="2488" spans="1:21" x14ac:dyDescent="0.25">
      <c r="A2488" t="s">
        <v>2</v>
      </c>
      <c r="B2488" t="s">
        <v>6</v>
      </c>
      <c r="C2488" t="s">
        <v>0</v>
      </c>
      <c r="D2488" t="s">
        <v>3</v>
      </c>
      <c r="E2488">
        <v>577</v>
      </c>
      <c r="F2488">
        <v>-8136</v>
      </c>
      <c r="G2488">
        <v>1152</v>
      </c>
      <c r="H2488">
        <v>3</v>
      </c>
      <c r="I2488">
        <v>-2</v>
      </c>
      <c r="J2488">
        <v>-18</v>
      </c>
      <c r="K2488">
        <v>1361</v>
      </c>
      <c r="L2488">
        <v>418</v>
      </c>
      <c r="M2488">
        <v>-90</v>
      </c>
      <c r="N2488">
        <v>-38</v>
      </c>
      <c r="O2488">
        <v>568113</v>
      </c>
      <c r="P2488">
        <f>(Table1[[#This Row],[ax]]-E$1)/E$2</f>
        <v>5.5838795824229182E-2</v>
      </c>
      <c r="Q2488">
        <f>(Table1[[#This Row],[ay]]-F$1)/F$2</f>
        <v>-0.99878684944801654</v>
      </c>
      <c r="R2488">
        <f>(Table1[[#This Row],[az]]-G$1)/G$2</f>
        <v>1.9819819819819819E-2</v>
      </c>
      <c r="S2488">
        <f>SQRT(Table1[[#This Row],[_ax]]*Table1[[#This Row],[_ax]]+Table1[[#This Row],[_ay]]*Table1[[#This Row],[_ay]]+Table1[[#This Row],[_az]]*Table1[[#This Row],[_az]])</f>
        <v>1.00054283616799</v>
      </c>
      <c r="T2488" s="1">
        <f>ATAN2(Table1[[#This Row],[_az]],Table1[[#This Row],[_ay]])*180/PI()</f>
        <v>-88.86317785985004</v>
      </c>
      <c r="U2488" s="1">
        <f>ATAN2(SQRT(Table1[[#This Row],[_ay]]*Table1[[#This Row],[_ay]]+Table1[[#This Row],[_az]]*Table1[[#This Row],[_az]]),Table1[[#This Row],[_ax]])*180/PI()</f>
        <v>3.1992537599992374</v>
      </c>
    </row>
    <row r="2489" spans="1:21" x14ac:dyDescent="0.25">
      <c r="A2489" t="s">
        <v>2</v>
      </c>
      <c r="B2489" t="s">
        <v>6</v>
      </c>
      <c r="C2489" t="s">
        <v>0</v>
      </c>
      <c r="D2489" t="s">
        <v>3</v>
      </c>
      <c r="E2489">
        <v>571</v>
      </c>
      <c r="F2489">
        <v>-8135</v>
      </c>
      <c r="G2489">
        <v>1162</v>
      </c>
      <c r="H2489">
        <v>4</v>
      </c>
      <c r="I2489">
        <v>-3</v>
      </c>
      <c r="J2489">
        <v>-18</v>
      </c>
      <c r="K2489">
        <v>1361</v>
      </c>
      <c r="L2489">
        <v>424</v>
      </c>
      <c r="M2489">
        <v>-92</v>
      </c>
      <c r="N2489">
        <v>-46</v>
      </c>
      <c r="O2489">
        <v>568163</v>
      </c>
      <c r="P2489">
        <f>(Table1[[#This Row],[ax]]-E$1)/E$2</f>
        <v>5.5110463704782717E-2</v>
      </c>
      <c r="Q2489">
        <f>(Table1[[#This Row],[ay]]-F$1)/F$2</f>
        <v>-0.99866553439281813</v>
      </c>
      <c r="R2489">
        <f>(Table1[[#This Row],[az]]-G$1)/G$2</f>
        <v>2.1021021021021023E-2</v>
      </c>
      <c r="S2489">
        <f>SQRT(Table1[[#This Row],[_ax]]*Table1[[#This Row],[_ax]]+Table1[[#This Row],[_ay]]*Table1[[#This Row],[_ay]]+Table1[[#This Row],[_az]]*Table1[[#This Row],[_az]])</f>
        <v>1.0004058656958261</v>
      </c>
      <c r="T2489" s="1">
        <f>ATAN2(Table1[[#This Row],[_az]],Table1[[#This Row],[_ay]])*180/PI()</f>
        <v>-88.794152883842116</v>
      </c>
      <c r="U2489" s="1">
        <f>ATAN2(SQRT(Table1[[#This Row],[_ay]]*Table1[[#This Row],[_ay]]+Table1[[#This Row],[_az]]*Table1[[#This Row],[_az]]),Table1[[#This Row],[_ax]])*180/PI()</f>
        <v>3.1579145326116285</v>
      </c>
    </row>
    <row r="2490" spans="1:21" x14ac:dyDescent="0.25">
      <c r="A2490" t="s">
        <v>2</v>
      </c>
      <c r="B2490" t="s">
        <v>6</v>
      </c>
      <c r="C2490" t="s">
        <v>0</v>
      </c>
      <c r="D2490" t="s">
        <v>3</v>
      </c>
      <c r="E2490">
        <v>580</v>
      </c>
      <c r="F2490">
        <v>-8136</v>
      </c>
      <c r="G2490">
        <v>1165</v>
      </c>
      <c r="H2490">
        <v>3</v>
      </c>
      <c r="I2490">
        <v>-1</v>
      </c>
      <c r="J2490">
        <v>-18</v>
      </c>
      <c r="K2490">
        <v>1362</v>
      </c>
      <c r="L2490">
        <v>412</v>
      </c>
      <c r="M2490">
        <v>-98</v>
      </c>
      <c r="N2490">
        <v>-42</v>
      </c>
      <c r="O2490">
        <v>568213</v>
      </c>
      <c r="P2490">
        <f>(Table1[[#This Row],[ax]]-E$1)/E$2</f>
        <v>5.6202961883952414E-2</v>
      </c>
      <c r="Q2490">
        <f>(Table1[[#This Row],[ay]]-F$1)/F$2</f>
        <v>-0.99878684944801654</v>
      </c>
      <c r="R2490">
        <f>(Table1[[#This Row],[az]]-G$1)/G$2</f>
        <v>2.1381381381381383E-2</v>
      </c>
      <c r="S2490">
        <f>SQRT(Table1[[#This Row],[_ax]]*Table1[[#This Row],[_ax]]+Table1[[#This Row],[_ay]]*Table1[[#This Row],[_ay]]+Table1[[#This Row],[_az]]*Table1[[#This Row],[_az]])</f>
        <v>1.000595376275845</v>
      </c>
      <c r="T2490" s="1">
        <f>ATAN2(Table1[[#This Row],[_az]],Table1[[#This Row],[_ay]])*180/PI()</f>
        <v>-88.773636410031017</v>
      </c>
      <c r="U2490" s="1">
        <f>ATAN2(SQRT(Table1[[#This Row],[_ay]]*Table1[[#This Row],[_ay]]+Table1[[#This Row],[_az]]*Table1[[#This Row],[_az]]),Table1[[#This Row],[_ax]])*180/PI()</f>
        <v>3.219971118853898</v>
      </c>
    </row>
    <row r="2491" spans="1:21" x14ac:dyDescent="0.25">
      <c r="A2491" t="s">
        <v>2</v>
      </c>
      <c r="B2491" t="s">
        <v>6</v>
      </c>
      <c r="C2491" t="s">
        <v>0</v>
      </c>
      <c r="D2491" t="s">
        <v>3</v>
      </c>
      <c r="E2491">
        <v>580</v>
      </c>
      <c r="F2491">
        <v>-8131</v>
      </c>
      <c r="G2491">
        <v>1155</v>
      </c>
      <c r="H2491">
        <v>3</v>
      </c>
      <c r="I2491">
        <v>-1</v>
      </c>
      <c r="J2491">
        <v>-18</v>
      </c>
      <c r="K2491">
        <v>1361</v>
      </c>
      <c r="L2491">
        <v>421</v>
      </c>
      <c r="M2491">
        <v>-93</v>
      </c>
      <c r="N2491">
        <v>-43</v>
      </c>
      <c r="O2491">
        <v>568263</v>
      </c>
      <c r="P2491">
        <f>(Table1[[#This Row],[ax]]-E$1)/E$2</f>
        <v>5.6202961883952414E-2</v>
      </c>
      <c r="Q2491">
        <f>(Table1[[#This Row],[ay]]-F$1)/F$2</f>
        <v>-0.99818027417202471</v>
      </c>
      <c r="R2491">
        <f>(Table1[[#This Row],[az]]-G$1)/G$2</f>
        <v>2.0180180180180179E-2</v>
      </c>
      <c r="S2491">
        <f>SQRT(Table1[[#This Row],[_ax]]*Table1[[#This Row],[_ax]]+Table1[[#This Row],[_ay]]*Table1[[#This Row],[_ay]]+Table1[[#This Row],[_az]]*Table1[[#This Row],[_az]])</f>
        <v>0.99996493555662835</v>
      </c>
      <c r="T2491" s="1">
        <f>ATAN2(Table1[[#This Row],[_az]],Table1[[#This Row],[_ay]])*180/PI()</f>
        <v>-88.841810748627054</v>
      </c>
      <c r="U2491" s="1">
        <f>ATAN2(SQRT(Table1[[#This Row],[_ay]]*Table1[[#This Row],[_ay]]+Table1[[#This Row],[_az]]*Table1[[#This Row],[_az]]),Table1[[#This Row],[_ax]])*180/PI()</f>
        <v>3.2220033328950839</v>
      </c>
    </row>
    <row r="2492" spans="1:21" x14ac:dyDescent="0.25">
      <c r="A2492" t="s">
        <v>2</v>
      </c>
      <c r="B2492" t="s">
        <v>6</v>
      </c>
      <c r="C2492" t="s">
        <v>0</v>
      </c>
      <c r="D2492" t="s">
        <v>3</v>
      </c>
      <c r="E2492">
        <v>580</v>
      </c>
      <c r="F2492">
        <v>-8132</v>
      </c>
      <c r="G2492">
        <v>1154</v>
      </c>
      <c r="H2492">
        <v>4</v>
      </c>
      <c r="I2492">
        <v>-1</v>
      </c>
      <c r="J2492">
        <v>-17</v>
      </c>
      <c r="K2492">
        <v>1361</v>
      </c>
      <c r="L2492">
        <v>418</v>
      </c>
      <c r="M2492">
        <v>-92</v>
      </c>
      <c r="N2492">
        <v>-44</v>
      </c>
      <c r="O2492">
        <v>568313</v>
      </c>
      <c r="P2492">
        <f>(Table1[[#This Row],[ax]]-E$1)/E$2</f>
        <v>5.6202961883952414E-2</v>
      </c>
      <c r="Q2492">
        <f>(Table1[[#This Row],[ay]]-F$1)/F$2</f>
        <v>-0.99830158922722312</v>
      </c>
      <c r="R2492">
        <f>(Table1[[#This Row],[az]]-G$1)/G$2</f>
        <v>2.0060060060060059E-2</v>
      </c>
      <c r="S2492">
        <f>SQRT(Table1[[#This Row],[_ax]]*Table1[[#This Row],[_ax]]+Table1[[#This Row],[_ay]]*Table1[[#This Row],[_ay]]+Table1[[#This Row],[_az]]*Table1[[#This Row],[_az]])</f>
        <v>1.0000836174979277</v>
      </c>
      <c r="T2492" s="1">
        <f>ATAN2(Table1[[#This Row],[_az]],Table1[[#This Row],[_ay]])*180/PI()</f>
        <v>-88.848842740804301</v>
      </c>
      <c r="U2492" s="1">
        <f>ATAN2(SQRT(Table1[[#This Row],[_ay]]*Table1[[#This Row],[_ay]]+Table1[[#This Row],[_az]]*Table1[[#This Row],[_az]]),Table1[[#This Row],[_ax]])*180/PI()</f>
        <v>3.2216205677674936</v>
      </c>
    </row>
    <row r="2493" spans="1:21" x14ac:dyDescent="0.25">
      <c r="A2493" t="s">
        <v>2</v>
      </c>
      <c r="B2493" t="s">
        <v>6</v>
      </c>
      <c r="C2493" t="s">
        <v>0</v>
      </c>
      <c r="D2493" t="s">
        <v>3</v>
      </c>
      <c r="E2493">
        <v>583</v>
      </c>
      <c r="F2493">
        <v>-8135</v>
      </c>
      <c r="G2493">
        <v>1144</v>
      </c>
      <c r="H2493">
        <v>3</v>
      </c>
      <c r="I2493">
        <v>-1</v>
      </c>
      <c r="J2493">
        <v>-17</v>
      </c>
      <c r="K2493">
        <v>1365</v>
      </c>
      <c r="L2493">
        <v>415</v>
      </c>
      <c r="M2493">
        <v>-91</v>
      </c>
      <c r="N2493">
        <v>-49</v>
      </c>
      <c r="O2493">
        <v>568363</v>
      </c>
      <c r="P2493">
        <f>(Table1[[#This Row],[ax]]-E$1)/E$2</f>
        <v>5.6567127943675646E-2</v>
      </c>
      <c r="Q2493">
        <f>(Table1[[#This Row],[ay]]-F$1)/F$2</f>
        <v>-0.99866553439281813</v>
      </c>
      <c r="R2493">
        <f>(Table1[[#This Row],[az]]-G$1)/G$2</f>
        <v>1.8858858858858858E-2</v>
      </c>
      <c r="S2493">
        <f>SQRT(Table1[[#This Row],[_ax]]*Table1[[#This Row],[_ax]]+Table1[[#This Row],[_ay]]*Table1[[#This Row],[_ay]]+Table1[[#This Row],[_az]]*Table1[[#This Row],[_az]])</f>
        <v>1.0004440744516145</v>
      </c>
      <c r="T2493" s="1">
        <f>ATAN2(Table1[[#This Row],[_az]],Table1[[#This Row],[_ay]])*180/PI()</f>
        <v>-88.918151706264965</v>
      </c>
      <c r="U2493" s="1">
        <f>ATAN2(SQRT(Table1[[#This Row],[_ay]]*Table1[[#This Row],[_ay]]+Table1[[#This Row],[_az]]*Table1[[#This Row],[_az]]),Table1[[#This Row],[_ax]])*180/PI()</f>
        <v>3.2413477233720491</v>
      </c>
    </row>
    <row r="2494" spans="1:21" x14ac:dyDescent="0.25">
      <c r="A2494" t="s">
        <v>2</v>
      </c>
      <c r="B2494" t="s">
        <v>6</v>
      </c>
      <c r="C2494" t="s">
        <v>0</v>
      </c>
      <c r="D2494" t="s">
        <v>3</v>
      </c>
      <c r="E2494">
        <v>580</v>
      </c>
      <c r="F2494">
        <v>-8132</v>
      </c>
      <c r="G2494">
        <v>1148</v>
      </c>
      <c r="H2494">
        <v>3</v>
      </c>
      <c r="I2494">
        <v>-2</v>
      </c>
      <c r="J2494">
        <v>-18</v>
      </c>
      <c r="K2494">
        <v>1362</v>
      </c>
      <c r="L2494">
        <v>419</v>
      </c>
      <c r="M2494">
        <v>-93</v>
      </c>
      <c r="N2494">
        <v>-41</v>
      </c>
      <c r="O2494">
        <v>568413</v>
      </c>
      <c r="P2494">
        <f>(Table1[[#This Row],[ax]]-E$1)/E$2</f>
        <v>5.6202961883952414E-2</v>
      </c>
      <c r="Q2494">
        <f>(Table1[[#This Row],[ay]]-F$1)/F$2</f>
        <v>-0.99830158922722312</v>
      </c>
      <c r="R2494">
        <f>(Table1[[#This Row],[az]]-G$1)/G$2</f>
        <v>1.9339339339339338E-2</v>
      </c>
      <c r="S2494">
        <f>SQRT(Table1[[#This Row],[_ax]]*Table1[[#This Row],[_ax]]+Table1[[#This Row],[_ay]]*Table1[[#This Row],[_ay]]+Table1[[#This Row],[_az]]*Table1[[#This Row],[_az]])</f>
        <v>1.0000694206024952</v>
      </c>
      <c r="T2494" s="1">
        <f>ATAN2(Table1[[#This Row],[_az]],Table1[[#This Row],[_ay]])*180/PI()</f>
        <v>-88.890191147384655</v>
      </c>
      <c r="U2494" s="1">
        <f>ATAN2(SQRT(Table1[[#This Row],[_ay]]*Table1[[#This Row],[_ay]]+Table1[[#This Row],[_az]]*Table1[[#This Row],[_az]]),Table1[[#This Row],[_ax]])*180/PI()</f>
        <v>3.2216663498619926</v>
      </c>
    </row>
    <row r="2495" spans="1:21" x14ac:dyDescent="0.25">
      <c r="A2495" t="s">
        <v>2</v>
      </c>
      <c r="B2495" t="s">
        <v>6</v>
      </c>
      <c r="C2495" t="s">
        <v>0</v>
      </c>
      <c r="D2495" t="s">
        <v>3</v>
      </c>
      <c r="E2495">
        <v>576</v>
      </c>
      <c r="F2495">
        <v>-8131</v>
      </c>
      <c r="G2495">
        <v>1148</v>
      </c>
      <c r="H2495">
        <v>4</v>
      </c>
      <c r="I2495">
        <v>-2</v>
      </c>
      <c r="J2495">
        <v>-18</v>
      </c>
      <c r="K2495">
        <v>1358</v>
      </c>
      <c r="L2495">
        <v>414</v>
      </c>
      <c r="M2495">
        <v>-96</v>
      </c>
      <c r="N2495">
        <v>-42</v>
      </c>
      <c r="O2495">
        <v>568463</v>
      </c>
      <c r="P2495">
        <f>(Table1[[#This Row],[ax]]-E$1)/E$2</f>
        <v>5.5717407137654773E-2</v>
      </c>
      <c r="Q2495">
        <f>(Table1[[#This Row],[ay]]-F$1)/F$2</f>
        <v>-0.99818027417202471</v>
      </c>
      <c r="R2495">
        <f>(Table1[[#This Row],[az]]-G$1)/G$2</f>
        <v>1.9339339339339338E-2</v>
      </c>
      <c r="S2495">
        <f>SQRT(Table1[[#This Row],[_ax]]*Table1[[#This Row],[_ax]]+Table1[[#This Row],[_ay]]*Table1[[#This Row],[_ay]]+Table1[[#This Row],[_az]]*Table1[[#This Row],[_az]])</f>
        <v>0.99992114651624586</v>
      </c>
      <c r="T2495" s="1">
        <f>ATAN2(Table1[[#This Row],[_az]],Table1[[#This Row],[_ay]])*180/PI()</f>
        <v>-88.890056299155432</v>
      </c>
      <c r="U2495" s="1">
        <f>ATAN2(SQRT(Table1[[#This Row],[_ay]]*Table1[[#This Row],[_ay]]+Table1[[#This Row],[_az]]*Table1[[#This Row],[_az]]),Table1[[#This Row],[_ax]])*180/PI()</f>
        <v>3.194278476482431</v>
      </c>
    </row>
    <row r="2496" spans="1:21" x14ac:dyDescent="0.25">
      <c r="A2496" t="s">
        <v>2</v>
      </c>
      <c r="B2496" t="s">
        <v>6</v>
      </c>
      <c r="C2496" t="s">
        <v>0</v>
      </c>
      <c r="D2496" t="s">
        <v>3</v>
      </c>
      <c r="E2496">
        <v>579</v>
      </c>
      <c r="F2496">
        <v>-8133</v>
      </c>
      <c r="G2496">
        <v>1151</v>
      </c>
      <c r="H2496">
        <v>4</v>
      </c>
      <c r="I2496">
        <v>-1</v>
      </c>
      <c r="J2496">
        <v>-18</v>
      </c>
      <c r="K2496">
        <v>1362</v>
      </c>
      <c r="L2496">
        <v>411</v>
      </c>
      <c r="M2496">
        <v>-97</v>
      </c>
      <c r="N2496">
        <v>-37</v>
      </c>
      <c r="O2496">
        <v>568513</v>
      </c>
      <c r="P2496">
        <f>(Table1[[#This Row],[ax]]-E$1)/E$2</f>
        <v>5.6081573197378005E-2</v>
      </c>
      <c r="Q2496">
        <f>(Table1[[#This Row],[ay]]-F$1)/F$2</f>
        <v>-0.99842290428242142</v>
      </c>
      <c r="R2496">
        <f>(Table1[[#This Row],[az]]-G$1)/G$2</f>
        <v>1.9699699699699699E-2</v>
      </c>
      <c r="S2496">
        <f>SQRT(Table1[[#This Row],[_ax]]*Table1[[#This Row],[_ax]]+Table1[[#This Row],[_ay]]*Table1[[#This Row],[_ay]]+Table1[[#This Row],[_az]]*Table1[[#This Row],[_az]])</f>
        <v>1.000190740217233</v>
      </c>
      <c r="T2496" s="1">
        <f>ATAN2(Table1[[#This Row],[_az]],Table1[[#This Row],[_ay]])*180/PI()</f>
        <v>-88.86965412250963</v>
      </c>
      <c r="U2496" s="1">
        <f>ATAN2(SQRT(Table1[[#This Row],[_ay]]*Table1[[#This Row],[_ay]]+Table1[[#This Row],[_az]]*Table1[[#This Row],[_az]]),Table1[[#This Row],[_ax]])*180/PI()</f>
        <v>3.2143104470283177</v>
      </c>
    </row>
    <row r="2497" spans="1:21" x14ac:dyDescent="0.25">
      <c r="A2497" t="s">
        <v>2</v>
      </c>
      <c r="B2497" t="s">
        <v>6</v>
      </c>
      <c r="C2497" t="s">
        <v>0</v>
      </c>
      <c r="D2497" t="s">
        <v>3</v>
      </c>
      <c r="E2497">
        <v>588</v>
      </c>
      <c r="F2497">
        <v>-8132</v>
      </c>
      <c r="G2497">
        <v>1152</v>
      </c>
      <c r="H2497">
        <v>4</v>
      </c>
      <c r="I2497">
        <v>-1</v>
      </c>
      <c r="J2497">
        <v>-18</v>
      </c>
      <c r="K2497">
        <v>1364</v>
      </c>
      <c r="L2497">
        <v>423</v>
      </c>
      <c r="M2497">
        <v>-101</v>
      </c>
      <c r="N2497">
        <v>-41</v>
      </c>
      <c r="O2497">
        <v>568563</v>
      </c>
      <c r="P2497">
        <f>(Table1[[#This Row],[ax]]-E$1)/E$2</f>
        <v>5.7174071376547703E-2</v>
      </c>
      <c r="Q2497">
        <f>(Table1[[#This Row],[ay]]-F$1)/F$2</f>
        <v>-0.99830158922722312</v>
      </c>
      <c r="R2497">
        <f>(Table1[[#This Row],[az]]-G$1)/G$2</f>
        <v>1.9819819819819819E-2</v>
      </c>
      <c r="S2497">
        <f>SQRT(Table1[[#This Row],[_ax]]*Table1[[#This Row],[_ax]]+Table1[[#This Row],[_ay]]*Table1[[#This Row],[_ay]]+Table1[[#This Row],[_az]]*Table1[[#This Row],[_az]])</f>
        <v>1.0001338724136184</v>
      </c>
      <c r="T2497" s="1">
        <f>ATAN2(Table1[[#This Row],[_az]],Table1[[#This Row],[_ay]])*180/PI()</f>
        <v>-88.862625411880245</v>
      </c>
      <c r="U2497" s="1">
        <f>ATAN2(SQRT(Table1[[#This Row],[_ay]]*Table1[[#This Row],[_ay]]+Table1[[#This Row],[_az]]*Table1[[#This Row],[_az]]),Table1[[#This Row],[_ax]])*180/PI()</f>
        <v>3.2771811290221802</v>
      </c>
    </row>
    <row r="2498" spans="1:21" x14ac:dyDescent="0.25">
      <c r="A2498" t="s">
        <v>2</v>
      </c>
      <c r="B2498" t="s">
        <v>6</v>
      </c>
      <c r="C2498" t="s">
        <v>0</v>
      </c>
      <c r="D2498" t="s">
        <v>3</v>
      </c>
      <c r="E2498">
        <v>586</v>
      </c>
      <c r="F2498">
        <v>-8132</v>
      </c>
      <c r="G2498">
        <v>1150</v>
      </c>
      <c r="H2498">
        <v>4</v>
      </c>
      <c r="I2498">
        <v>-2</v>
      </c>
      <c r="J2498">
        <v>-18</v>
      </c>
      <c r="K2498">
        <v>1362</v>
      </c>
      <c r="L2498">
        <v>415</v>
      </c>
      <c r="M2498">
        <v>-95</v>
      </c>
      <c r="N2498">
        <v>-43</v>
      </c>
      <c r="O2498">
        <v>568613</v>
      </c>
      <c r="P2498">
        <f>(Table1[[#This Row],[ax]]-E$1)/E$2</f>
        <v>5.6931294003398886E-2</v>
      </c>
      <c r="Q2498">
        <f>(Table1[[#This Row],[ay]]-F$1)/F$2</f>
        <v>-0.99830158922722312</v>
      </c>
      <c r="R2498">
        <f>(Table1[[#This Row],[az]]-G$1)/G$2</f>
        <v>1.9579579579579579E-2</v>
      </c>
      <c r="S2498">
        <f>SQRT(Table1[[#This Row],[_ax]]*Table1[[#This Row],[_ax]]+Table1[[#This Row],[_ay]]*Table1[[#This Row],[_ay]]+Table1[[#This Row],[_az]]*Table1[[#This Row],[_az]])</f>
        <v>1.0001152909675033</v>
      </c>
      <c r="T2498" s="1">
        <f>ATAN2(Table1[[#This Row],[_az]],Table1[[#This Row],[_ay]])*180/PI()</f>
        <v>-88.876408214604808</v>
      </c>
      <c r="U2498" s="1">
        <f>ATAN2(SQRT(Table1[[#This Row],[_ay]]*Table1[[#This Row],[_ay]]+Table1[[#This Row],[_az]]*Table1[[#This Row],[_az]]),Table1[[#This Row],[_ax]])*180/PI()</f>
        <v>3.2633108815687013</v>
      </c>
    </row>
    <row r="2499" spans="1:21" x14ac:dyDescent="0.25">
      <c r="A2499" t="s">
        <v>2</v>
      </c>
      <c r="B2499" t="s">
        <v>6</v>
      </c>
      <c r="C2499" t="s">
        <v>0</v>
      </c>
      <c r="D2499" t="s">
        <v>3</v>
      </c>
      <c r="E2499">
        <v>581</v>
      </c>
      <c r="F2499">
        <v>-8136</v>
      </c>
      <c r="G2499">
        <v>1158</v>
      </c>
      <c r="H2499">
        <v>4</v>
      </c>
      <c r="I2499">
        <v>-1</v>
      </c>
      <c r="J2499">
        <v>-17</v>
      </c>
      <c r="K2499">
        <v>1362</v>
      </c>
      <c r="L2499">
        <v>419</v>
      </c>
      <c r="M2499">
        <v>-109</v>
      </c>
      <c r="N2499">
        <v>-41</v>
      </c>
      <c r="O2499">
        <v>568663</v>
      </c>
      <c r="P2499">
        <f>(Table1[[#This Row],[ax]]-E$1)/E$2</f>
        <v>5.6324350570526829E-2</v>
      </c>
      <c r="Q2499">
        <f>(Table1[[#This Row],[ay]]-F$1)/F$2</f>
        <v>-0.99878684944801654</v>
      </c>
      <c r="R2499">
        <f>(Table1[[#This Row],[az]]-G$1)/G$2</f>
        <v>2.0540540540540539E-2</v>
      </c>
      <c r="S2499">
        <f>SQRT(Table1[[#This Row],[_ax]]*Table1[[#This Row],[_ax]]+Table1[[#This Row],[_ay]]*Table1[[#This Row],[_ay]]+Table1[[#This Row],[_az]]*Table1[[#This Row],[_az]])</f>
        <v>1.0005845875802726</v>
      </c>
      <c r="T2499" s="1">
        <f>ATAN2(Table1[[#This Row],[_az]],Table1[[#This Row],[_ay]])*180/PI()</f>
        <v>-88.821850320261873</v>
      </c>
      <c r="U2499" s="1">
        <f>ATAN2(SQRT(Table1[[#This Row],[_ay]]*Table1[[#This Row],[_ay]]+Table1[[#This Row],[_az]]*Table1[[#This Row],[_az]]),Table1[[#This Row],[_ax]])*180/PI()</f>
        <v>3.2269678857136168</v>
      </c>
    </row>
    <row r="2500" spans="1:21" x14ac:dyDescent="0.25">
      <c r="A2500" t="s">
        <v>2</v>
      </c>
      <c r="B2500" t="s">
        <v>6</v>
      </c>
      <c r="C2500" t="s">
        <v>0</v>
      </c>
      <c r="D2500" t="s">
        <v>3</v>
      </c>
      <c r="E2500">
        <v>579</v>
      </c>
      <c r="F2500">
        <v>-8133</v>
      </c>
      <c r="G2500">
        <v>1163</v>
      </c>
      <c r="H2500">
        <v>4</v>
      </c>
      <c r="I2500">
        <v>-2</v>
      </c>
      <c r="J2500">
        <v>-18</v>
      </c>
      <c r="K2500">
        <v>1362</v>
      </c>
      <c r="L2500">
        <v>423</v>
      </c>
      <c r="M2500">
        <v>-93</v>
      </c>
      <c r="N2500">
        <v>-39</v>
      </c>
      <c r="O2500">
        <v>568713</v>
      </c>
      <c r="P2500">
        <f>(Table1[[#This Row],[ax]]-E$1)/E$2</f>
        <v>5.6081573197378005E-2</v>
      </c>
      <c r="Q2500">
        <f>(Table1[[#This Row],[ay]]-F$1)/F$2</f>
        <v>-0.99842290428242142</v>
      </c>
      <c r="R2500">
        <f>(Table1[[#This Row],[az]]-G$1)/G$2</f>
        <v>2.1141141141141143E-2</v>
      </c>
      <c r="S2500">
        <f>SQRT(Table1[[#This Row],[_ax]]*Table1[[#This Row],[_ax]]+Table1[[#This Row],[_ay]]*Table1[[#This Row],[_ay]]+Table1[[#This Row],[_az]]*Table1[[#This Row],[_az]])</f>
        <v>1.0002201690111971</v>
      </c>
      <c r="T2500" s="1">
        <f>ATAN2(Table1[[#This Row],[_az]],Table1[[#This Row],[_ay]])*180/PI()</f>
        <v>-88.786969757968379</v>
      </c>
      <c r="U2500" s="1">
        <f>ATAN2(SQRT(Table1[[#This Row],[_ay]]*Table1[[#This Row],[_ay]]+Table1[[#This Row],[_az]]*Table1[[#This Row],[_az]]),Table1[[#This Row],[_ax]])*180/PI()</f>
        <v>3.2142157752355014</v>
      </c>
    </row>
    <row r="2501" spans="1:21" x14ac:dyDescent="0.25">
      <c r="A2501" t="s">
        <v>2</v>
      </c>
      <c r="B2501" t="s">
        <v>6</v>
      </c>
      <c r="C2501" t="s">
        <v>0</v>
      </c>
      <c r="D2501" t="s">
        <v>3</v>
      </c>
      <c r="E2501">
        <v>582</v>
      </c>
      <c r="F2501">
        <v>-8133</v>
      </c>
      <c r="G2501">
        <v>1158</v>
      </c>
      <c r="H2501">
        <v>4</v>
      </c>
      <c r="I2501">
        <v>-2</v>
      </c>
      <c r="J2501">
        <v>-17</v>
      </c>
      <c r="K2501">
        <v>1361</v>
      </c>
      <c r="L2501">
        <v>416</v>
      </c>
      <c r="M2501">
        <v>-90</v>
      </c>
      <c r="N2501">
        <v>-46</v>
      </c>
      <c r="O2501">
        <v>568763</v>
      </c>
      <c r="P2501">
        <f>(Table1[[#This Row],[ax]]-E$1)/E$2</f>
        <v>5.6445739257101238E-2</v>
      </c>
      <c r="Q2501">
        <f>(Table1[[#This Row],[ay]]-F$1)/F$2</f>
        <v>-0.99842290428242142</v>
      </c>
      <c r="R2501">
        <f>(Table1[[#This Row],[az]]-G$1)/G$2</f>
        <v>2.0540540540540539E-2</v>
      </c>
      <c r="S2501">
        <f>SQRT(Table1[[#This Row],[_ax]]*Table1[[#This Row],[_ax]]+Table1[[#This Row],[_ay]]*Table1[[#This Row],[_ay]]+Table1[[#This Row],[_az]]*Table1[[#This Row],[_az]])</f>
        <v>1.0002281395170423</v>
      </c>
      <c r="T2501" s="1">
        <f>ATAN2(Table1[[#This Row],[_az]],Table1[[#This Row],[_ay]])*180/PI()</f>
        <v>-88.821420982195292</v>
      </c>
      <c r="U2501" s="1">
        <f>ATAN2(SQRT(Table1[[#This Row],[_ay]]*Table1[[#This Row],[_ay]]+Table1[[#This Row],[_az]]*Table1[[#This Row],[_az]]),Table1[[#This Row],[_ax]])*180/PI()</f>
        <v>3.2350836358735684</v>
      </c>
    </row>
    <row r="2502" spans="1:21" x14ac:dyDescent="0.25">
      <c r="A2502" t="s">
        <v>2</v>
      </c>
      <c r="B2502" t="s">
        <v>6</v>
      </c>
      <c r="C2502" t="s">
        <v>0</v>
      </c>
      <c r="D2502" t="s">
        <v>3</v>
      </c>
      <c r="E2502">
        <v>580</v>
      </c>
      <c r="F2502">
        <v>-8131</v>
      </c>
      <c r="G2502">
        <v>1166</v>
      </c>
      <c r="H2502">
        <v>4</v>
      </c>
      <c r="I2502">
        <v>-1</v>
      </c>
      <c r="J2502">
        <v>-18</v>
      </c>
      <c r="K2502">
        <v>1361</v>
      </c>
      <c r="L2502">
        <v>420</v>
      </c>
      <c r="M2502">
        <v>-96</v>
      </c>
      <c r="N2502">
        <v>-40</v>
      </c>
      <c r="O2502">
        <v>568813</v>
      </c>
      <c r="P2502">
        <f>(Table1[[#This Row],[ax]]-E$1)/E$2</f>
        <v>5.6202961883952414E-2</v>
      </c>
      <c r="Q2502">
        <f>(Table1[[#This Row],[ay]]-F$1)/F$2</f>
        <v>-0.99818027417202471</v>
      </c>
      <c r="R2502">
        <f>(Table1[[#This Row],[az]]-G$1)/G$2</f>
        <v>2.1501501501501503E-2</v>
      </c>
      <c r="S2502">
        <f>SQRT(Table1[[#This Row],[_ax]]*Table1[[#This Row],[_ax]]+Table1[[#This Row],[_ay]]*Table1[[#This Row],[_ay]]+Table1[[#This Row],[_az]]*Table1[[#This Row],[_az]])</f>
        <v>0.99999247359041987</v>
      </c>
      <c r="T2502" s="1">
        <f>ATAN2(Table1[[#This Row],[_az]],Table1[[#This Row],[_ay]])*180/PI()</f>
        <v>-88.765999657031372</v>
      </c>
      <c r="U2502" s="1">
        <f>ATAN2(SQRT(Table1[[#This Row],[_ay]]*Table1[[#This Row],[_ay]]+Table1[[#This Row],[_az]]*Table1[[#This Row],[_az]]),Table1[[#This Row],[_ax]])*180/PI()</f>
        <v>3.221914510946748</v>
      </c>
    </row>
    <row r="2503" spans="1:21" x14ac:dyDescent="0.25">
      <c r="A2503" t="s">
        <v>2</v>
      </c>
      <c r="B2503" t="s">
        <v>6</v>
      </c>
      <c r="C2503" t="s">
        <v>0</v>
      </c>
      <c r="D2503" t="s">
        <v>3</v>
      </c>
      <c r="E2503">
        <v>579</v>
      </c>
      <c r="F2503">
        <v>-8134</v>
      </c>
      <c r="G2503">
        <v>1160</v>
      </c>
      <c r="H2503">
        <v>3</v>
      </c>
      <c r="I2503">
        <v>-2</v>
      </c>
      <c r="J2503">
        <v>-18</v>
      </c>
      <c r="K2503">
        <v>1362</v>
      </c>
      <c r="L2503">
        <v>418</v>
      </c>
      <c r="M2503">
        <v>-96</v>
      </c>
      <c r="N2503">
        <v>-44</v>
      </c>
      <c r="O2503">
        <v>568863</v>
      </c>
      <c r="P2503">
        <f>(Table1[[#This Row],[ax]]-E$1)/E$2</f>
        <v>5.6081573197378005E-2</v>
      </c>
      <c r="Q2503">
        <f>(Table1[[#This Row],[ay]]-F$1)/F$2</f>
        <v>-0.99854421933761983</v>
      </c>
      <c r="R2503">
        <f>(Table1[[#This Row],[az]]-G$1)/G$2</f>
        <v>2.0780780780780782E-2</v>
      </c>
      <c r="S2503">
        <f>SQRT(Table1[[#This Row],[_ax]]*Table1[[#This Row],[_ax]]+Table1[[#This Row],[_ay]]*Table1[[#This Row],[_ay]]+Table1[[#This Row],[_az]]*Table1[[#This Row],[_az]])</f>
        <v>1.000333715154462</v>
      </c>
      <c r="T2503" s="1">
        <f>ATAN2(Table1[[#This Row],[_az]],Table1[[#This Row],[_ay]])*180/PI()</f>
        <v>-88.807785209073614</v>
      </c>
      <c r="U2503" s="1">
        <f>ATAN2(SQRT(Table1[[#This Row],[_ay]]*Table1[[#This Row],[_ay]]+Table1[[#This Row],[_az]]*Table1[[#This Row],[_az]]),Table1[[#This Row],[_ax]])*180/PI()</f>
        <v>3.2138505520419187</v>
      </c>
    </row>
    <row r="2504" spans="1:21" x14ac:dyDescent="0.25">
      <c r="A2504" t="s">
        <v>2</v>
      </c>
      <c r="B2504" t="s">
        <v>6</v>
      </c>
      <c r="C2504" t="s">
        <v>0</v>
      </c>
      <c r="D2504" t="s">
        <v>3</v>
      </c>
      <c r="E2504">
        <v>586</v>
      </c>
      <c r="F2504">
        <v>-8137</v>
      </c>
      <c r="G2504">
        <v>1164</v>
      </c>
      <c r="H2504">
        <v>4</v>
      </c>
      <c r="I2504">
        <v>-2</v>
      </c>
      <c r="J2504">
        <v>-16</v>
      </c>
      <c r="K2504">
        <v>1362</v>
      </c>
      <c r="L2504">
        <v>415</v>
      </c>
      <c r="M2504">
        <v>-99</v>
      </c>
      <c r="N2504">
        <v>-43</v>
      </c>
      <c r="O2504">
        <v>568913</v>
      </c>
      <c r="P2504">
        <f>(Table1[[#This Row],[ax]]-E$1)/E$2</f>
        <v>5.6931294003398886E-2</v>
      </c>
      <c r="Q2504">
        <f>(Table1[[#This Row],[ay]]-F$1)/F$2</f>
        <v>-0.99890816450321485</v>
      </c>
      <c r="R2504">
        <f>(Table1[[#This Row],[az]]-G$1)/G$2</f>
        <v>2.1261261261261263E-2</v>
      </c>
      <c r="S2504">
        <f>SQRT(Table1[[#This Row],[_ax]]*Table1[[#This Row],[_ax]]+Table1[[#This Row],[_ay]]*Table1[[#This Row],[_ay]]+Table1[[#This Row],[_az]]*Table1[[#This Row],[_az]])</f>
        <v>1.000755082214676</v>
      </c>
      <c r="T2504" s="1">
        <f>ATAN2(Table1[[#This Row],[_az]],Table1[[#This Row],[_ay]])*180/PI()</f>
        <v>-88.780672064522008</v>
      </c>
      <c r="U2504" s="1">
        <f>ATAN2(SQRT(Table1[[#This Row],[_ay]]*Table1[[#This Row],[_ay]]+Table1[[#This Row],[_az]]*Table1[[#This Row],[_az]]),Table1[[#This Row],[_ax]])*180/PI()</f>
        <v>3.2612223624711176</v>
      </c>
    </row>
    <row r="2505" spans="1:21" x14ac:dyDescent="0.25">
      <c r="A2505" t="s">
        <v>2</v>
      </c>
      <c r="B2505" t="s">
        <v>6</v>
      </c>
      <c r="C2505" t="s">
        <v>0</v>
      </c>
      <c r="D2505" t="s">
        <v>3</v>
      </c>
      <c r="E2505">
        <v>583</v>
      </c>
      <c r="F2505">
        <v>-8125</v>
      </c>
      <c r="G2505">
        <v>1162</v>
      </c>
      <c r="H2505">
        <v>3</v>
      </c>
      <c r="I2505">
        <v>-2</v>
      </c>
      <c r="J2505">
        <v>-19</v>
      </c>
      <c r="K2505">
        <v>1364</v>
      </c>
      <c r="L2505">
        <v>428</v>
      </c>
      <c r="M2505">
        <v>-92</v>
      </c>
      <c r="N2505">
        <v>-36</v>
      </c>
      <c r="O2505">
        <v>568963</v>
      </c>
      <c r="P2505">
        <f>(Table1[[#This Row],[ax]]-E$1)/E$2</f>
        <v>5.6567127943675646E-2</v>
      </c>
      <c r="Q2505">
        <f>(Table1[[#This Row],[ay]]-F$1)/F$2</f>
        <v>-0.99745238384083468</v>
      </c>
      <c r="R2505">
        <f>(Table1[[#This Row],[az]]-G$1)/G$2</f>
        <v>2.1021021021021023E-2</v>
      </c>
      <c r="S2505">
        <f>SQRT(Table1[[#This Row],[_ax]]*Table1[[#This Row],[_ax]]+Table1[[#This Row],[_ay]]*Table1[[#This Row],[_ay]]+Table1[[#This Row],[_az]]*Table1[[#This Row],[_az]])</f>
        <v>0.99927622873674227</v>
      </c>
      <c r="T2505" s="1">
        <f>ATAN2(Table1[[#This Row],[_az]],Table1[[#This Row],[_ay]])*180/PI()</f>
        <v>-88.792686707213377</v>
      </c>
      <c r="U2505" s="1">
        <f>ATAN2(SQRT(Table1[[#This Row],[_ay]]*Table1[[#This Row],[_ay]]+Table1[[#This Row],[_az]]*Table1[[#This Row],[_az]]),Table1[[#This Row],[_ax]])*180/PI()</f>
        <v>3.245139912654309</v>
      </c>
    </row>
    <row r="2506" spans="1:21" x14ac:dyDescent="0.25">
      <c r="A2506" t="s">
        <v>2</v>
      </c>
      <c r="B2506" t="s">
        <v>6</v>
      </c>
      <c r="C2506" t="s">
        <v>0</v>
      </c>
      <c r="D2506" t="s">
        <v>3</v>
      </c>
      <c r="E2506">
        <v>580</v>
      </c>
      <c r="F2506">
        <v>-8125</v>
      </c>
      <c r="G2506">
        <v>1161</v>
      </c>
      <c r="H2506">
        <v>3</v>
      </c>
      <c r="I2506">
        <v>-2</v>
      </c>
      <c r="J2506">
        <v>-18</v>
      </c>
      <c r="K2506">
        <v>1362</v>
      </c>
      <c r="L2506">
        <v>416</v>
      </c>
      <c r="M2506">
        <v>-92</v>
      </c>
      <c r="N2506">
        <v>-46</v>
      </c>
      <c r="O2506">
        <v>569013</v>
      </c>
      <c r="P2506">
        <f>(Table1[[#This Row],[ax]]-E$1)/E$2</f>
        <v>5.6202961883952414E-2</v>
      </c>
      <c r="Q2506">
        <f>(Table1[[#This Row],[ay]]-F$1)/F$2</f>
        <v>-0.99745238384083468</v>
      </c>
      <c r="R2506">
        <f>(Table1[[#This Row],[az]]-G$1)/G$2</f>
        <v>2.0900900900900903E-2</v>
      </c>
      <c r="S2506">
        <f>SQRT(Table1[[#This Row],[_ax]]*Table1[[#This Row],[_ax]]+Table1[[#This Row],[_ay]]*Table1[[#This Row],[_ay]]+Table1[[#This Row],[_az]]*Table1[[#This Row],[_az]])</f>
        <v>0.9992531604217032</v>
      </c>
      <c r="T2506" s="1">
        <f>ATAN2(Table1[[#This Row],[_az]],Table1[[#This Row],[_ay]])*180/PI()</f>
        <v>-88.799583615820026</v>
      </c>
      <c r="U2506" s="1">
        <f>ATAN2(SQRT(Table1[[#This Row],[_ay]]*Table1[[#This Row],[_ay]]+Table1[[#This Row],[_az]]*Table1[[#This Row],[_az]]),Table1[[#This Row],[_ax]])*180/PI()</f>
        <v>3.2243008136871132</v>
      </c>
    </row>
    <row r="2507" spans="1:21" x14ac:dyDescent="0.25">
      <c r="A2507" t="s">
        <v>2</v>
      </c>
      <c r="B2507" t="s">
        <v>6</v>
      </c>
      <c r="C2507" t="s">
        <v>0</v>
      </c>
      <c r="D2507" t="s">
        <v>3</v>
      </c>
      <c r="E2507">
        <v>584</v>
      </c>
      <c r="F2507">
        <v>-8135</v>
      </c>
      <c r="G2507">
        <v>1154</v>
      </c>
      <c r="H2507">
        <v>3</v>
      </c>
      <c r="I2507">
        <v>-2</v>
      </c>
      <c r="J2507">
        <v>-18</v>
      </c>
      <c r="K2507">
        <v>1361</v>
      </c>
      <c r="L2507">
        <v>411</v>
      </c>
      <c r="M2507">
        <v>-97</v>
      </c>
      <c r="N2507">
        <v>-49</v>
      </c>
      <c r="O2507">
        <v>569063</v>
      </c>
      <c r="P2507">
        <f>(Table1[[#This Row],[ax]]-E$1)/E$2</f>
        <v>5.6688516630250062E-2</v>
      </c>
      <c r="Q2507">
        <f>(Table1[[#This Row],[ay]]-F$1)/F$2</f>
        <v>-0.99866553439281813</v>
      </c>
      <c r="R2507">
        <f>(Table1[[#This Row],[az]]-G$1)/G$2</f>
        <v>2.0060060060060059E-2</v>
      </c>
      <c r="S2507">
        <f>SQRT(Table1[[#This Row],[_ax]]*Table1[[#This Row],[_ax]]+Table1[[#This Row],[_ay]]*Table1[[#This Row],[_ay]]+Table1[[#This Row],[_az]]*Table1[[#This Row],[_az]])</f>
        <v>1.0004743092710799</v>
      </c>
      <c r="T2507" s="1">
        <f>ATAN2(Table1[[#This Row],[_az]],Table1[[#This Row],[_ay]])*180/PI()</f>
        <v>-88.849262145929458</v>
      </c>
      <c r="U2507" s="1">
        <f>ATAN2(SQRT(Table1[[#This Row],[_ay]]*Table1[[#This Row],[_ay]]+Table1[[#This Row],[_az]]*Table1[[#This Row],[_az]]),Table1[[#This Row],[_ax]])*180/PI()</f>
        <v>3.2482125881873785</v>
      </c>
    </row>
    <row r="2508" spans="1:21" x14ac:dyDescent="0.25">
      <c r="A2508" t="s">
        <v>2</v>
      </c>
      <c r="B2508" t="s">
        <v>6</v>
      </c>
      <c r="C2508" t="s">
        <v>0</v>
      </c>
      <c r="D2508" t="s">
        <v>3</v>
      </c>
      <c r="E2508">
        <v>583</v>
      </c>
      <c r="F2508">
        <v>-8131</v>
      </c>
      <c r="G2508">
        <v>1156</v>
      </c>
      <c r="H2508">
        <v>5</v>
      </c>
      <c r="I2508">
        <v>-1</v>
      </c>
      <c r="J2508">
        <v>-18</v>
      </c>
      <c r="K2508">
        <v>1365</v>
      </c>
      <c r="L2508">
        <v>411</v>
      </c>
      <c r="M2508">
        <v>-97</v>
      </c>
      <c r="N2508">
        <v>-47</v>
      </c>
      <c r="O2508">
        <v>569113</v>
      </c>
      <c r="P2508">
        <f>(Table1[[#This Row],[ax]]-E$1)/E$2</f>
        <v>5.6567127943675646E-2</v>
      </c>
      <c r="Q2508">
        <f>(Table1[[#This Row],[ay]]-F$1)/F$2</f>
        <v>-0.99818027417202471</v>
      </c>
      <c r="R2508">
        <f>(Table1[[#This Row],[az]]-G$1)/G$2</f>
        <v>2.0300300300300299E-2</v>
      </c>
      <c r="S2508">
        <f>SQRT(Table1[[#This Row],[_ax]]*Table1[[#This Row],[_ax]]+Table1[[#This Row],[_ay]]*Table1[[#This Row],[_ay]]+Table1[[#This Row],[_az]]*Table1[[#This Row],[_az]])</f>
        <v>0.99998790087791412</v>
      </c>
      <c r="T2508" s="1">
        <f>ATAN2(Table1[[#This Row],[_az]],Table1[[#This Row],[_ay]])*180/PI()</f>
        <v>-88.834918659616434</v>
      </c>
      <c r="U2508" s="1">
        <f>ATAN2(SQRT(Table1[[#This Row],[_ay]]*Table1[[#This Row],[_ay]]+Table1[[#This Row],[_az]]*Table1[[#This Row],[_az]]),Table1[[#This Row],[_ax]])*180/PI()</f>
        <v>3.242827938955922</v>
      </c>
    </row>
    <row r="2509" spans="1:21" x14ac:dyDescent="0.25">
      <c r="A2509" t="s">
        <v>2</v>
      </c>
      <c r="B2509" t="s">
        <v>6</v>
      </c>
      <c r="C2509" t="s">
        <v>0</v>
      </c>
      <c r="D2509" t="s">
        <v>3</v>
      </c>
      <c r="E2509">
        <v>580</v>
      </c>
      <c r="F2509">
        <v>-8130</v>
      </c>
      <c r="G2509">
        <v>1158</v>
      </c>
      <c r="H2509">
        <v>5</v>
      </c>
      <c r="I2509">
        <v>-1</v>
      </c>
      <c r="J2509">
        <v>-16</v>
      </c>
      <c r="K2509">
        <v>1365</v>
      </c>
      <c r="L2509">
        <v>415</v>
      </c>
      <c r="M2509">
        <v>-99</v>
      </c>
      <c r="N2509">
        <v>-35</v>
      </c>
      <c r="O2509">
        <v>569163</v>
      </c>
      <c r="P2509">
        <f>(Table1[[#This Row],[ax]]-E$1)/E$2</f>
        <v>5.6202961883952414E-2</v>
      </c>
      <c r="Q2509">
        <f>(Table1[[#This Row],[ay]]-F$1)/F$2</f>
        <v>-0.99805895911682641</v>
      </c>
      <c r="R2509">
        <f>(Table1[[#This Row],[az]]-G$1)/G$2</f>
        <v>2.0540540540540539E-2</v>
      </c>
      <c r="S2509">
        <f>SQRT(Table1[[#This Row],[_ax]]*Table1[[#This Row],[_ax]]+Table1[[#This Row],[_ay]]*Table1[[#This Row],[_ay]]+Table1[[#This Row],[_az]]*Table1[[#This Row],[_az]])</f>
        <v>0.99985117522738831</v>
      </c>
      <c r="T2509" s="1">
        <f>ATAN2(Table1[[#This Row],[_az]],Table1[[#This Row],[_ay]])*180/PI()</f>
        <v>-88.820991331142409</v>
      </c>
      <c r="U2509" s="1">
        <f>ATAN2(SQRT(Table1[[#This Row],[_ay]]*Table1[[#This Row],[_ay]]+Table1[[#This Row],[_az]]*Table1[[#This Row],[_az]]),Table1[[#This Row],[_ax]])*180/PI()</f>
        <v>3.2223703105949295</v>
      </c>
    </row>
    <row r="2510" spans="1:21" x14ac:dyDescent="0.25">
      <c r="A2510" t="s">
        <v>2</v>
      </c>
      <c r="B2510" t="s">
        <v>6</v>
      </c>
      <c r="C2510" t="s">
        <v>0</v>
      </c>
      <c r="D2510" t="s">
        <v>3</v>
      </c>
      <c r="E2510">
        <v>576</v>
      </c>
      <c r="F2510">
        <v>-8131</v>
      </c>
      <c r="G2510">
        <v>1159</v>
      </c>
      <c r="H2510">
        <v>4</v>
      </c>
      <c r="I2510">
        <v>-2</v>
      </c>
      <c r="J2510">
        <v>-16</v>
      </c>
      <c r="K2510">
        <v>1365</v>
      </c>
      <c r="L2510">
        <v>421</v>
      </c>
      <c r="M2510">
        <v>-91</v>
      </c>
      <c r="N2510">
        <v>-45</v>
      </c>
      <c r="O2510">
        <v>569213</v>
      </c>
      <c r="P2510">
        <f>(Table1[[#This Row],[ax]]-E$1)/E$2</f>
        <v>5.5717407137654773E-2</v>
      </c>
      <c r="Q2510">
        <f>(Table1[[#This Row],[ay]]-F$1)/F$2</f>
        <v>-0.99818027417202471</v>
      </c>
      <c r="R2510">
        <f>(Table1[[#This Row],[az]]-G$1)/G$2</f>
        <v>2.0660660660660659E-2</v>
      </c>
      <c r="S2510">
        <f>SQRT(Table1[[#This Row],[_ax]]*Table1[[#This Row],[_ax]]+Table1[[#This Row],[_ay]]*Table1[[#This Row],[_ay]]+Table1[[#This Row],[_az]]*Table1[[#This Row],[_az]])</f>
        <v>0.99994757467740103</v>
      </c>
      <c r="T2510" s="1">
        <f>ATAN2(Table1[[#This Row],[_az]],Table1[[#This Row],[_ay]])*180/PI()</f>
        <v>-88.814242595707384</v>
      </c>
      <c r="U2510" s="1">
        <f>ATAN2(SQRT(Table1[[#This Row],[_ay]]*Table1[[#This Row],[_ay]]+Table1[[#This Row],[_az]]*Table1[[#This Row],[_az]]),Table1[[#This Row],[_ax]])*180/PI()</f>
        <v>3.1941939655783034</v>
      </c>
    </row>
    <row r="2511" spans="1:21" x14ac:dyDescent="0.25">
      <c r="A2511" t="s">
        <v>2</v>
      </c>
      <c r="B2511" t="s">
        <v>6</v>
      </c>
      <c r="C2511" t="s">
        <v>0</v>
      </c>
      <c r="D2511" t="s">
        <v>3</v>
      </c>
      <c r="E2511">
        <v>575</v>
      </c>
      <c r="F2511">
        <v>-8131</v>
      </c>
      <c r="G2511">
        <v>1153</v>
      </c>
      <c r="H2511">
        <v>3</v>
      </c>
      <c r="I2511">
        <v>-2</v>
      </c>
      <c r="J2511">
        <v>-17</v>
      </c>
      <c r="K2511">
        <v>1366</v>
      </c>
      <c r="L2511">
        <v>415</v>
      </c>
      <c r="M2511">
        <v>-89</v>
      </c>
      <c r="N2511">
        <v>-45</v>
      </c>
      <c r="O2511">
        <v>569263</v>
      </c>
      <c r="P2511">
        <f>(Table1[[#This Row],[ax]]-E$1)/E$2</f>
        <v>5.5596018451080358E-2</v>
      </c>
      <c r="Q2511">
        <f>(Table1[[#This Row],[ay]]-F$1)/F$2</f>
        <v>-0.99818027417202471</v>
      </c>
      <c r="R2511">
        <f>(Table1[[#This Row],[az]]-G$1)/G$2</f>
        <v>1.9939939939939939E-2</v>
      </c>
      <c r="S2511">
        <f>SQRT(Table1[[#This Row],[_ax]]*Table1[[#This Row],[_ax]]+Table1[[#This Row],[_ay]]*Table1[[#This Row],[_ay]]+Table1[[#This Row],[_az]]*Table1[[#This Row],[_az]])</f>
        <v>0.99992618638505493</v>
      </c>
      <c r="T2511" s="1">
        <f>ATAN2(Table1[[#This Row],[_az]],Table1[[#This Row],[_ay]])*180/PI()</f>
        <v>-88.855595027014445</v>
      </c>
      <c r="U2511" s="1">
        <f>ATAN2(SQRT(Table1[[#This Row],[_ay]]*Table1[[#This Row],[_ay]]+Table1[[#This Row],[_az]]*Table1[[#This Row],[_az]]),Table1[[#This Row],[_ax]])*180/PI()</f>
        <v>3.1872959872822242</v>
      </c>
    </row>
    <row r="2512" spans="1:21" x14ac:dyDescent="0.25">
      <c r="A2512" t="s">
        <v>2</v>
      </c>
      <c r="B2512" t="s">
        <v>6</v>
      </c>
      <c r="C2512" t="s">
        <v>0</v>
      </c>
      <c r="D2512" t="s">
        <v>3</v>
      </c>
      <c r="E2512">
        <v>577</v>
      </c>
      <c r="F2512">
        <v>-8132</v>
      </c>
      <c r="G2512">
        <v>1162</v>
      </c>
      <c r="H2512">
        <v>3</v>
      </c>
      <c r="I2512">
        <v>-3</v>
      </c>
      <c r="J2512">
        <v>-18</v>
      </c>
      <c r="K2512">
        <v>1363</v>
      </c>
      <c r="L2512">
        <v>415</v>
      </c>
      <c r="M2512">
        <v>-93</v>
      </c>
      <c r="N2512">
        <v>-41</v>
      </c>
      <c r="O2512">
        <v>569313</v>
      </c>
      <c r="P2512">
        <f>(Table1[[#This Row],[ax]]-E$1)/E$2</f>
        <v>5.5838795824229182E-2</v>
      </c>
      <c r="Q2512">
        <f>(Table1[[#This Row],[ay]]-F$1)/F$2</f>
        <v>-0.99830158922722312</v>
      </c>
      <c r="R2512">
        <f>(Table1[[#This Row],[az]]-G$1)/G$2</f>
        <v>2.1021021021021023E-2</v>
      </c>
      <c r="S2512">
        <f>SQRT(Table1[[#This Row],[_ax]]*Table1[[#This Row],[_ax]]+Table1[[#This Row],[_ay]]*Table1[[#This Row],[_ay]]+Table1[[#This Row],[_az]]*Table1[[#This Row],[_az]])</f>
        <v>1.0000829553079411</v>
      </c>
      <c r="T2512" s="1">
        <f>ATAN2(Table1[[#This Row],[_az]],Table1[[#This Row],[_ay]])*180/PI()</f>
        <v>-88.793713404848646</v>
      </c>
      <c r="U2512" s="1">
        <f>ATAN2(SQRT(Table1[[#This Row],[_ay]]*Table1[[#This Row],[_ay]]+Table1[[#This Row],[_az]]*Table1[[#This Row],[_az]]),Table1[[#This Row],[_ax]])*180/PI()</f>
        <v>3.2007264454315774</v>
      </c>
    </row>
    <row r="2513" spans="1:21" x14ac:dyDescent="0.25">
      <c r="A2513" t="s">
        <v>2</v>
      </c>
      <c r="B2513" t="s">
        <v>6</v>
      </c>
      <c r="C2513" t="s">
        <v>0</v>
      </c>
      <c r="D2513" t="s">
        <v>3</v>
      </c>
      <c r="E2513">
        <v>576</v>
      </c>
      <c r="F2513">
        <v>-8132</v>
      </c>
      <c r="G2513">
        <v>1163</v>
      </c>
      <c r="H2513">
        <v>4</v>
      </c>
      <c r="I2513">
        <v>-2</v>
      </c>
      <c r="J2513">
        <v>-17</v>
      </c>
      <c r="K2513">
        <v>1362</v>
      </c>
      <c r="L2513">
        <v>419</v>
      </c>
      <c r="M2513">
        <v>-97</v>
      </c>
      <c r="N2513">
        <v>-43</v>
      </c>
      <c r="O2513">
        <v>569363</v>
      </c>
      <c r="P2513">
        <f>(Table1[[#This Row],[ax]]-E$1)/E$2</f>
        <v>5.5717407137654773E-2</v>
      </c>
      <c r="Q2513">
        <f>(Table1[[#This Row],[ay]]-F$1)/F$2</f>
        <v>-0.99830158922722312</v>
      </c>
      <c r="R2513">
        <f>(Table1[[#This Row],[az]]-G$1)/G$2</f>
        <v>2.1141141141141143E-2</v>
      </c>
      <c r="S2513">
        <f>SQRT(Table1[[#This Row],[_ax]]*Table1[[#This Row],[_ax]]+Table1[[#This Row],[_ay]]*Table1[[#This Row],[_ay]]+Table1[[#This Row],[_az]]*Table1[[#This Row],[_az]])</f>
        <v>1.0000787170820564</v>
      </c>
      <c r="T2513" s="1">
        <f>ATAN2(Table1[[#This Row],[_az]],Table1[[#This Row],[_ay]])*180/PI()</f>
        <v>-88.786822392828839</v>
      </c>
      <c r="U2513" s="1">
        <f>ATAN2(SQRT(Table1[[#This Row],[_ay]]*Table1[[#This Row],[_ay]]+Table1[[#This Row],[_az]]*Table1[[#This Row],[_az]]),Table1[[#This Row],[_ax]])*180/PI()</f>
        <v>3.1937746698811225</v>
      </c>
    </row>
    <row r="2514" spans="1:21" x14ac:dyDescent="0.25">
      <c r="A2514" t="s">
        <v>2</v>
      </c>
      <c r="B2514" t="s">
        <v>6</v>
      </c>
      <c r="C2514" t="s">
        <v>0</v>
      </c>
      <c r="D2514" t="s">
        <v>3</v>
      </c>
      <c r="E2514">
        <v>581</v>
      </c>
      <c r="F2514">
        <v>-8128</v>
      </c>
      <c r="G2514">
        <v>1161</v>
      </c>
      <c r="H2514">
        <v>3</v>
      </c>
      <c r="I2514">
        <v>-1</v>
      </c>
      <c r="J2514">
        <v>-18</v>
      </c>
      <c r="K2514">
        <v>1363</v>
      </c>
      <c r="L2514">
        <v>416</v>
      </c>
      <c r="M2514">
        <v>-94</v>
      </c>
      <c r="N2514">
        <v>-40</v>
      </c>
      <c r="O2514">
        <v>569413</v>
      </c>
      <c r="P2514">
        <f>(Table1[[#This Row],[ax]]-E$1)/E$2</f>
        <v>5.6324350570526829E-2</v>
      </c>
      <c r="Q2514">
        <f>(Table1[[#This Row],[ay]]-F$1)/F$2</f>
        <v>-0.99781632900642969</v>
      </c>
      <c r="R2514">
        <f>(Table1[[#This Row],[az]]-G$1)/G$2</f>
        <v>2.0900900900900903E-2</v>
      </c>
      <c r="S2514">
        <f>SQRT(Table1[[#This Row],[_ax]]*Table1[[#This Row],[_ax]]+Table1[[#This Row],[_ay]]*Table1[[#This Row],[_ay]]+Table1[[#This Row],[_az]]*Table1[[#This Row],[_az]])</f>
        <v>0.99962328232065922</v>
      </c>
      <c r="T2514" s="1">
        <f>ATAN2(Table1[[#This Row],[_az]],Table1[[#This Row],[_ay]])*180/PI()</f>
        <v>-88.800021329615419</v>
      </c>
      <c r="U2514" s="1">
        <f>ATAN2(SQRT(Table1[[#This Row],[_ay]]*Table1[[#This Row],[_ay]]+Table1[[#This Row],[_az]]*Table1[[#This Row],[_az]]),Table1[[#This Row],[_ax]])*180/PI()</f>
        <v>3.2300744461630995</v>
      </c>
    </row>
    <row r="2515" spans="1:21" x14ac:dyDescent="0.25">
      <c r="A2515" t="s">
        <v>2</v>
      </c>
      <c r="B2515" t="s">
        <v>6</v>
      </c>
      <c r="C2515" t="s">
        <v>0</v>
      </c>
      <c r="D2515" t="s">
        <v>3</v>
      </c>
      <c r="E2515">
        <v>576</v>
      </c>
      <c r="F2515">
        <v>-8130</v>
      </c>
      <c r="G2515">
        <v>1153</v>
      </c>
      <c r="H2515">
        <v>3</v>
      </c>
      <c r="I2515">
        <v>-2</v>
      </c>
      <c r="J2515">
        <v>-17</v>
      </c>
      <c r="K2515">
        <v>1362</v>
      </c>
      <c r="L2515">
        <v>419</v>
      </c>
      <c r="M2515">
        <v>-103</v>
      </c>
      <c r="N2515">
        <v>-47</v>
      </c>
      <c r="O2515">
        <v>569463</v>
      </c>
      <c r="P2515">
        <f>(Table1[[#This Row],[ax]]-E$1)/E$2</f>
        <v>5.5717407137654773E-2</v>
      </c>
      <c r="Q2515">
        <f>(Table1[[#This Row],[ay]]-F$1)/F$2</f>
        <v>-0.99805895911682641</v>
      </c>
      <c r="R2515">
        <f>(Table1[[#This Row],[az]]-G$1)/G$2</f>
        <v>1.9939939939939939E-2</v>
      </c>
      <c r="S2515">
        <f>SQRT(Table1[[#This Row],[_ax]]*Table1[[#This Row],[_ax]]+Table1[[#This Row],[_ay]]*Table1[[#This Row],[_ay]]+Table1[[#This Row],[_az]]*Table1[[#This Row],[_az]])</f>
        <v>0.9998118405661709</v>
      </c>
      <c r="T2515" s="1">
        <f>ATAN2(Table1[[#This Row],[_az]],Table1[[#This Row],[_ay]])*180/PI()</f>
        <v>-88.855455960456652</v>
      </c>
      <c r="U2515" s="1">
        <f>ATAN2(SQRT(Table1[[#This Row],[_ay]]*Table1[[#This Row],[_ay]]+Table1[[#This Row],[_az]]*Table1[[#This Row],[_az]]),Table1[[#This Row],[_ax]])*180/PI()</f>
        <v>3.1946280581522344</v>
      </c>
    </row>
    <row r="2516" spans="1:21" x14ac:dyDescent="0.25">
      <c r="A2516" t="s">
        <v>2</v>
      </c>
      <c r="B2516" t="s">
        <v>6</v>
      </c>
      <c r="C2516" t="s">
        <v>0</v>
      </c>
      <c r="D2516" t="s">
        <v>3</v>
      </c>
      <c r="E2516">
        <v>580</v>
      </c>
      <c r="F2516">
        <v>-8134</v>
      </c>
      <c r="G2516">
        <v>1159</v>
      </c>
      <c r="H2516">
        <v>4</v>
      </c>
      <c r="I2516">
        <v>-1</v>
      </c>
      <c r="J2516">
        <v>-16</v>
      </c>
      <c r="K2516">
        <v>1363</v>
      </c>
      <c r="L2516">
        <v>420</v>
      </c>
      <c r="M2516">
        <v>-96</v>
      </c>
      <c r="N2516">
        <v>-42</v>
      </c>
      <c r="O2516">
        <v>569513</v>
      </c>
      <c r="P2516">
        <f>(Table1[[#This Row],[ax]]-E$1)/E$2</f>
        <v>5.6202961883952414E-2</v>
      </c>
      <c r="Q2516">
        <f>(Table1[[#This Row],[ay]]-F$1)/F$2</f>
        <v>-0.99854421933761983</v>
      </c>
      <c r="R2516">
        <f>(Table1[[#This Row],[az]]-G$1)/G$2</f>
        <v>2.0660660660660659E-2</v>
      </c>
      <c r="S2516">
        <f>SQRT(Table1[[#This Row],[_ax]]*Table1[[#This Row],[_ax]]+Table1[[#This Row],[_ay]]*Table1[[#This Row],[_ay]]+Table1[[#This Row],[_az]]*Table1[[#This Row],[_az]])</f>
        <v>1.0003380397625798</v>
      </c>
      <c r="T2516" s="1">
        <f>ATAN2(Table1[[#This Row],[_az]],Table1[[#This Row],[_ay]])*180/PI()</f>
        <v>-88.814674652218017</v>
      </c>
      <c r="U2516" s="1">
        <f>ATAN2(SQRT(Table1[[#This Row],[_ay]]*Table1[[#This Row],[_ay]]+Table1[[#This Row],[_az]]*Table1[[#This Row],[_az]]),Table1[[#This Row],[_ax]])*180/PI()</f>
        <v>3.2208003284799207</v>
      </c>
    </row>
    <row r="2517" spans="1:21" x14ac:dyDescent="0.25">
      <c r="A2517" t="s">
        <v>2</v>
      </c>
      <c r="B2517" t="s">
        <v>6</v>
      </c>
      <c r="C2517" t="s">
        <v>0</v>
      </c>
      <c r="D2517" t="s">
        <v>3</v>
      </c>
      <c r="E2517">
        <v>579</v>
      </c>
      <c r="F2517">
        <v>-8129</v>
      </c>
      <c r="G2517">
        <v>1163</v>
      </c>
      <c r="H2517">
        <v>4</v>
      </c>
      <c r="I2517">
        <v>-1</v>
      </c>
      <c r="J2517">
        <v>-17</v>
      </c>
      <c r="K2517">
        <v>1363</v>
      </c>
      <c r="L2517">
        <v>417</v>
      </c>
      <c r="M2517">
        <v>-93</v>
      </c>
      <c r="N2517">
        <v>-43</v>
      </c>
      <c r="O2517">
        <v>569563</v>
      </c>
      <c r="P2517">
        <f>(Table1[[#This Row],[ax]]-E$1)/E$2</f>
        <v>5.6081573197378005E-2</v>
      </c>
      <c r="Q2517">
        <f>(Table1[[#This Row],[ay]]-F$1)/F$2</f>
        <v>-0.99793764406162799</v>
      </c>
      <c r="R2517">
        <f>(Table1[[#This Row],[az]]-G$1)/G$2</f>
        <v>2.1141141141141143E-2</v>
      </c>
      <c r="S2517">
        <f>SQRT(Table1[[#This Row],[_ax]]*Table1[[#This Row],[_ax]]+Table1[[#This Row],[_ay]]*Table1[[#This Row],[_ay]]+Table1[[#This Row],[_az]]*Table1[[#This Row],[_az]])</f>
        <v>0.9997357811623605</v>
      </c>
      <c r="T2517" s="1">
        <f>ATAN2(Table1[[#This Row],[_az]],Table1[[#This Row],[_ay]])*180/PI()</f>
        <v>-88.786380082531977</v>
      </c>
      <c r="U2517" s="1">
        <f>ATAN2(SQRT(Table1[[#This Row],[_ay]]*Table1[[#This Row],[_ay]]+Table1[[#This Row],[_az]]*Table1[[#This Row],[_az]]),Table1[[#This Row],[_ax]])*180/PI()</f>
        <v>3.215774750707542</v>
      </c>
    </row>
    <row r="2518" spans="1:21" x14ac:dyDescent="0.25">
      <c r="A2518" t="s">
        <v>2</v>
      </c>
      <c r="B2518" t="s">
        <v>6</v>
      </c>
      <c r="C2518" t="s">
        <v>0</v>
      </c>
      <c r="D2518" t="s">
        <v>3</v>
      </c>
      <c r="E2518">
        <v>571</v>
      </c>
      <c r="F2518">
        <v>-8132</v>
      </c>
      <c r="G2518">
        <v>1159</v>
      </c>
      <c r="H2518">
        <v>3</v>
      </c>
      <c r="I2518">
        <v>-3</v>
      </c>
      <c r="J2518">
        <v>-17</v>
      </c>
      <c r="K2518">
        <v>1362</v>
      </c>
      <c r="L2518">
        <v>418</v>
      </c>
      <c r="M2518">
        <v>-90</v>
      </c>
      <c r="N2518">
        <v>-42</v>
      </c>
      <c r="O2518">
        <v>569613</v>
      </c>
      <c r="P2518">
        <f>(Table1[[#This Row],[ax]]-E$1)/E$2</f>
        <v>5.5110463704782717E-2</v>
      </c>
      <c r="Q2518">
        <f>(Table1[[#This Row],[ay]]-F$1)/F$2</f>
        <v>-0.99830158922722312</v>
      </c>
      <c r="R2518">
        <f>(Table1[[#This Row],[az]]-G$1)/G$2</f>
        <v>2.0660660660660659E-2</v>
      </c>
      <c r="S2518">
        <f>SQRT(Table1[[#This Row],[_ax]]*Table1[[#This Row],[_ax]]+Table1[[#This Row],[_ay]]*Table1[[#This Row],[_ay]]+Table1[[#This Row],[_az]]*Table1[[#This Row],[_az]])</f>
        <v>1.0000350439671055</v>
      </c>
      <c r="T2518" s="1">
        <f>ATAN2(Table1[[#This Row],[_az]],Table1[[#This Row],[_ay]])*180/PI()</f>
        <v>-88.81438664953204</v>
      </c>
      <c r="U2518" s="1">
        <f>ATAN2(SQRT(Table1[[#This Row],[_ay]]*Table1[[#This Row],[_ay]]+Table1[[#This Row],[_az]]*Table1[[#This Row],[_az]]),Table1[[#This Row],[_ax]])*180/PI()</f>
        <v>3.1590867027326359</v>
      </c>
    </row>
    <row r="2519" spans="1:21" x14ac:dyDescent="0.25">
      <c r="A2519" t="s">
        <v>2</v>
      </c>
      <c r="B2519" t="s">
        <v>6</v>
      </c>
      <c r="C2519" t="s">
        <v>0</v>
      </c>
      <c r="D2519" t="s">
        <v>3</v>
      </c>
      <c r="E2519">
        <v>579</v>
      </c>
      <c r="F2519">
        <v>-8133</v>
      </c>
      <c r="G2519">
        <v>1162</v>
      </c>
      <c r="H2519">
        <v>4</v>
      </c>
      <c r="I2519">
        <v>-3</v>
      </c>
      <c r="J2519">
        <v>-17</v>
      </c>
      <c r="K2519">
        <v>1364</v>
      </c>
      <c r="L2519">
        <v>415</v>
      </c>
      <c r="M2519">
        <v>-101</v>
      </c>
      <c r="N2519">
        <v>-39</v>
      </c>
      <c r="O2519">
        <v>569663</v>
      </c>
      <c r="P2519">
        <f>(Table1[[#This Row],[ax]]-E$1)/E$2</f>
        <v>5.6081573197378005E-2</v>
      </c>
      <c r="Q2519">
        <f>(Table1[[#This Row],[ay]]-F$1)/F$2</f>
        <v>-0.99842290428242142</v>
      </c>
      <c r="R2519">
        <f>(Table1[[#This Row],[az]]-G$1)/G$2</f>
        <v>2.1021021021021023E-2</v>
      </c>
      <c r="S2519">
        <f>SQRT(Table1[[#This Row],[_ax]]*Table1[[#This Row],[_ax]]+Table1[[#This Row],[_ay]]*Table1[[#This Row],[_ay]]+Table1[[#This Row],[_az]]*Table1[[#This Row],[_az]])</f>
        <v>1.0002176373034042</v>
      </c>
      <c r="T2519" s="1">
        <f>ATAN2(Table1[[#This Row],[_az]],Table1[[#This Row],[_ay]])*180/PI()</f>
        <v>-88.79385993343044</v>
      </c>
      <c r="U2519" s="1">
        <f>ATAN2(SQRT(Table1[[#This Row],[_ay]]*Table1[[#This Row],[_ay]]+Table1[[#This Row],[_az]]*Table1[[#This Row],[_az]]),Table1[[#This Row],[_ax]])*180/PI()</f>
        <v>3.21422391946528</v>
      </c>
    </row>
    <row r="2520" spans="1:21" x14ac:dyDescent="0.25">
      <c r="A2520" t="s">
        <v>2</v>
      </c>
      <c r="B2520" t="s">
        <v>6</v>
      </c>
      <c r="C2520" t="s">
        <v>0</v>
      </c>
      <c r="D2520" t="s">
        <v>3</v>
      </c>
      <c r="E2520">
        <v>577</v>
      </c>
      <c r="F2520">
        <v>-8133</v>
      </c>
      <c r="G2520">
        <v>1162</v>
      </c>
      <c r="H2520">
        <v>2</v>
      </c>
      <c r="I2520">
        <v>-4</v>
      </c>
      <c r="J2520">
        <v>-15</v>
      </c>
      <c r="K2520">
        <v>1364</v>
      </c>
      <c r="L2520">
        <v>415</v>
      </c>
      <c r="M2520">
        <v>-109</v>
      </c>
      <c r="N2520">
        <v>-51</v>
      </c>
      <c r="O2520">
        <v>569713</v>
      </c>
      <c r="P2520">
        <f>(Table1[[#This Row],[ax]]-E$1)/E$2</f>
        <v>5.5838795824229182E-2</v>
      </c>
      <c r="Q2520">
        <f>(Table1[[#This Row],[ay]]-F$1)/F$2</f>
        <v>-0.99842290428242142</v>
      </c>
      <c r="R2520">
        <f>(Table1[[#This Row],[az]]-G$1)/G$2</f>
        <v>2.1021021021021023E-2</v>
      </c>
      <c r="S2520">
        <f>SQRT(Table1[[#This Row],[_ax]]*Table1[[#This Row],[_ax]]+Table1[[#This Row],[_ay]]*Table1[[#This Row],[_ay]]+Table1[[#This Row],[_az]]*Table1[[#This Row],[_az]])</f>
        <v>1.0002040543007269</v>
      </c>
      <c r="T2520" s="1">
        <f>ATAN2(Table1[[#This Row],[_az]],Table1[[#This Row],[_ay]])*180/PI()</f>
        <v>-88.79385993343044</v>
      </c>
      <c r="U2520" s="1">
        <f>ATAN2(SQRT(Table1[[#This Row],[_ay]]*Table1[[#This Row],[_ay]]+Table1[[#This Row],[_az]]*Table1[[#This Row],[_az]]),Table1[[#This Row],[_ax]])*180/PI()</f>
        <v>3.2003385162117657</v>
      </c>
    </row>
    <row r="2521" spans="1:21" x14ac:dyDescent="0.25">
      <c r="A2521" t="s">
        <v>2</v>
      </c>
      <c r="B2521" t="s">
        <v>6</v>
      </c>
      <c r="C2521" t="s">
        <v>0</v>
      </c>
      <c r="D2521" t="s">
        <v>3</v>
      </c>
      <c r="E2521">
        <v>586</v>
      </c>
      <c r="F2521">
        <v>-8131</v>
      </c>
      <c r="G2521">
        <v>1161</v>
      </c>
      <c r="H2521">
        <v>3</v>
      </c>
      <c r="I2521">
        <v>-4</v>
      </c>
      <c r="J2521">
        <v>-16</v>
      </c>
      <c r="K2521">
        <v>1365</v>
      </c>
      <c r="L2521">
        <v>415</v>
      </c>
      <c r="M2521">
        <v>-97</v>
      </c>
      <c r="N2521">
        <v>-45</v>
      </c>
      <c r="O2521">
        <v>569763</v>
      </c>
      <c r="P2521">
        <f>(Table1[[#This Row],[ax]]-E$1)/E$2</f>
        <v>5.6931294003398886E-2</v>
      </c>
      <c r="Q2521">
        <f>(Table1[[#This Row],[ay]]-F$1)/F$2</f>
        <v>-0.99818027417202471</v>
      </c>
      <c r="R2521">
        <f>(Table1[[#This Row],[az]]-G$1)/G$2</f>
        <v>2.0900900900900903E-2</v>
      </c>
      <c r="S2521">
        <f>SQRT(Table1[[#This Row],[_ax]]*Table1[[#This Row],[_ax]]+Table1[[#This Row],[_ay]]*Table1[[#This Row],[_ay]]+Table1[[#This Row],[_az]]*Table1[[#This Row],[_az]])</f>
        <v>1.0000209396015212</v>
      </c>
      <c r="T2521" s="1">
        <f>ATAN2(Table1[[#This Row],[_az]],Table1[[#This Row],[_ay]])*180/PI()</f>
        <v>-88.800458724362286</v>
      </c>
      <c r="U2521" s="1">
        <f>ATAN2(SQRT(Table1[[#This Row],[_ay]]*Table1[[#This Row],[_ay]]+Table1[[#This Row],[_az]]*Table1[[#This Row],[_az]]),Table1[[#This Row],[_ax]])*180/PI()</f>
        <v>3.2636191063668774</v>
      </c>
    </row>
    <row r="2522" spans="1:21" x14ac:dyDescent="0.25">
      <c r="A2522" t="s">
        <v>2</v>
      </c>
      <c r="B2522" t="s">
        <v>6</v>
      </c>
      <c r="C2522" t="s">
        <v>0</v>
      </c>
      <c r="D2522" t="s">
        <v>3</v>
      </c>
      <c r="E2522">
        <v>576</v>
      </c>
      <c r="F2522">
        <v>-8135</v>
      </c>
      <c r="G2522">
        <v>1155</v>
      </c>
      <c r="H2522">
        <v>4</v>
      </c>
      <c r="I2522">
        <v>-1</v>
      </c>
      <c r="J2522">
        <v>-17</v>
      </c>
      <c r="K2522">
        <v>1367</v>
      </c>
      <c r="L2522">
        <v>416</v>
      </c>
      <c r="M2522">
        <v>-102</v>
      </c>
      <c r="N2522">
        <v>-52</v>
      </c>
      <c r="O2522">
        <v>569813</v>
      </c>
      <c r="P2522">
        <f>(Table1[[#This Row],[ax]]-E$1)/E$2</f>
        <v>5.5717407137654773E-2</v>
      </c>
      <c r="Q2522">
        <f>(Table1[[#This Row],[ay]]-F$1)/F$2</f>
        <v>-0.99866553439281813</v>
      </c>
      <c r="R2522">
        <f>(Table1[[#This Row],[az]]-G$1)/G$2</f>
        <v>2.0180180180180179E-2</v>
      </c>
      <c r="S2522">
        <f>SQRT(Table1[[#This Row],[_ax]]*Table1[[#This Row],[_ax]]+Table1[[#This Row],[_ay]]*Table1[[#This Row],[_ay]]+Table1[[#This Row],[_az]]*Table1[[#This Row],[_az]])</f>
        <v>1.0004221702433131</v>
      </c>
      <c r="T2522" s="1">
        <f>ATAN2(Table1[[#This Row],[_az]],Table1[[#This Row],[_ay]])*180/PI()</f>
        <v>-88.842373369620745</v>
      </c>
      <c r="U2522" s="1">
        <f>ATAN2(SQRT(Table1[[#This Row],[_ay]]*Table1[[#This Row],[_ay]]+Table1[[#This Row],[_az]]*Table1[[#This Row],[_az]]),Table1[[#This Row],[_ax]])*180/PI()</f>
        <v>3.192677084322566</v>
      </c>
    </row>
    <row r="2523" spans="1:21" x14ac:dyDescent="0.25">
      <c r="A2523" t="s">
        <v>2</v>
      </c>
      <c r="B2523" t="s">
        <v>6</v>
      </c>
      <c r="C2523" t="s">
        <v>0</v>
      </c>
      <c r="D2523" t="s">
        <v>3</v>
      </c>
      <c r="E2523">
        <v>579</v>
      </c>
      <c r="F2523">
        <v>-8132</v>
      </c>
      <c r="G2523">
        <v>1166</v>
      </c>
      <c r="H2523">
        <v>4</v>
      </c>
      <c r="I2523">
        <v>-2</v>
      </c>
      <c r="J2523">
        <v>-18</v>
      </c>
      <c r="K2523">
        <v>1364</v>
      </c>
      <c r="L2523">
        <v>420</v>
      </c>
      <c r="M2523">
        <v>-96</v>
      </c>
      <c r="N2523">
        <v>-38</v>
      </c>
      <c r="O2523">
        <v>569863</v>
      </c>
      <c r="P2523">
        <f>(Table1[[#This Row],[ax]]-E$1)/E$2</f>
        <v>5.6081573197378005E-2</v>
      </c>
      <c r="Q2523">
        <f>(Table1[[#This Row],[ay]]-F$1)/F$2</f>
        <v>-0.99830158922722312</v>
      </c>
      <c r="R2523">
        <f>(Table1[[#This Row],[az]]-G$1)/G$2</f>
        <v>2.1501501501501503E-2</v>
      </c>
      <c r="S2523">
        <f>SQRT(Table1[[#This Row],[_ax]]*Table1[[#This Row],[_ax]]+Table1[[#This Row],[_ay]]*Table1[[#This Row],[_ay]]+Table1[[#This Row],[_az]]*Table1[[#This Row],[_az]])</f>
        <v>1.0001067545380899</v>
      </c>
      <c r="T2523" s="1">
        <f>ATAN2(Table1[[#This Row],[_az]],Table1[[#This Row],[_ay]])*180/PI()</f>
        <v>-88.766149568180609</v>
      </c>
      <c r="U2523" s="1">
        <f>ATAN2(SQRT(Table1[[#This Row],[_ay]]*Table1[[#This Row],[_ay]]+Table1[[#This Row],[_az]]*Table1[[#This Row],[_az]]),Table1[[#This Row],[_ax]])*180/PI()</f>
        <v>3.2145806578265517</v>
      </c>
    </row>
    <row r="2524" spans="1:21" x14ac:dyDescent="0.25">
      <c r="A2524" t="s">
        <v>2</v>
      </c>
      <c r="B2524" t="s">
        <v>6</v>
      </c>
      <c r="C2524" t="s">
        <v>0</v>
      </c>
      <c r="D2524" t="s">
        <v>3</v>
      </c>
      <c r="E2524">
        <v>576</v>
      </c>
      <c r="F2524">
        <v>-8135</v>
      </c>
      <c r="G2524">
        <v>1156</v>
      </c>
      <c r="H2524">
        <v>5</v>
      </c>
      <c r="I2524">
        <v>-2</v>
      </c>
      <c r="J2524">
        <v>-17</v>
      </c>
      <c r="K2524">
        <v>1364</v>
      </c>
      <c r="L2524">
        <v>411</v>
      </c>
      <c r="M2524">
        <v>-91</v>
      </c>
      <c r="N2524">
        <v>-37</v>
      </c>
      <c r="O2524">
        <v>569913</v>
      </c>
      <c r="P2524">
        <f>(Table1[[#This Row],[ax]]-E$1)/E$2</f>
        <v>5.5717407137654773E-2</v>
      </c>
      <c r="Q2524">
        <f>(Table1[[#This Row],[ay]]-F$1)/F$2</f>
        <v>-0.99866553439281813</v>
      </c>
      <c r="R2524">
        <f>(Table1[[#This Row],[az]]-G$1)/G$2</f>
        <v>2.0300300300300299E-2</v>
      </c>
      <c r="S2524">
        <f>SQRT(Table1[[#This Row],[_ax]]*Table1[[#This Row],[_ax]]+Table1[[#This Row],[_ay]]*Table1[[#This Row],[_ay]]+Table1[[#This Row],[_az]]*Table1[[#This Row],[_az]])</f>
        <v>1.0004246004744777</v>
      </c>
      <c r="T2524" s="1">
        <f>ATAN2(Table1[[#This Row],[_az]],Table1[[#This Row],[_ay]])*180/PI()</f>
        <v>-88.835484626785018</v>
      </c>
      <c r="U2524" s="1">
        <f>ATAN2(SQRT(Table1[[#This Row],[_ay]]*Table1[[#This Row],[_ay]]+Table1[[#This Row],[_az]]*Table1[[#This Row],[_az]]),Table1[[#This Row],[_ax]])*180/PI()</f>
        <v>3.1926693206351615</v>
      </c>
    </row>
    <row r="2525" spans="1:21" x14ac:dyDescent="0.25">
      <c r="A2525" t="s">
        <v>2</v>
      </c>
      <c r="B2525" t="s">
        <v>6</v>
      </c>
      <c r="C2525" t="s">
        <v>0</v>
      </c>
      <c r="D2525" t="s">
        <v>3</v>
      </c>
      <c r="E2525">
        <v>580</v>
      </c>
      <c r="F2525">
        <v>-8139</v>
      </c>
      <c r="G2525">
        <v>1160</v>
      </c>
      <c r="H2525">
        <v>4</v>
      </c>
      <c r="I2525">
        <v>-2</v>
      </c>
      <c r="J2525">
        <v>-18</v>
      </c>
      <c r="K2525">
        <v>1366</v>
      </c>
      <c r="L2525">
        <v>419</v>
      </c>
      <c r="M2525">
        <v>-91</v>
      </c>
      <c r="N2525">
        <v>-39</v>
      </c>
      <c r="O2525">
        <v>569963</v>
      </c>
      <c r="P2525">
        <f>(Table1[[#This Row],[ax]]-E$1)/E$2</f>
        <v>5.6202961883952414E-2</v>
      </c>
      <c r="Q2525">
        <f>(Table1[[#This Row],[ay]]-F$1)/F$2</f>
        <v>-0.99915079461361156</v>
      </c>
      <c r="R2525">
        <f>(Table1[[#This Row],[az]]-G$1)/G$2</f>
        <v>2.0780780780780782E-2</v>
      </c>
      <c r="S2525">
        <f>SQRT(Table1[[#This Row],[_ax]]*Table1[[#This Row],[_ax]]+Table1[[#This Row],[_ay]]*Table1[[#This Row],[_ay]]+Table1[[#This Row],[_az]]*Table1[[#This Row],[_az]])</f>
        <v>1.0009460146038842</v>
      </c>
      <c r="T2525" s="1">
        <f>ATAN2(Table1[[#This Row],[_az]],Table1[[#This Row],[_ay]])*180/PI()</f>
        <v>-88.808508783017515</v>
      </c>
      <c r="U2525" s="1">
        <f>ATAN2(SQRT(Table1[[#This Row],[_ay]]*Table1[[#This Row],[_ay]]+Table1[[#This Row],[_az]]*Table1[[#This Row],[_az]]),Table1[[#This Row],[_ax]])*180/PI()</f>
        <v>3.2188419522596816</v>
      </c>
    </row>
    <row r="2526" spans="1:21" x14ac:dyDescent="0.25">
      <c r="A2526" t="s">
        <v>2</v>
      </c>
      <c r="B2526" t="s">
        <v>6</v>
      </c>
      <c r="C2526" t="s">
        <v>0</v>
      </c>
      <c r="D2526" t="s">
        <v>3</v>
      </c>
      <c r="E2526">
        <v>580</v>
      </c>
      <c r="F2526">
        <v>-8136</v>
      </c>
      <c r="G2526">
        <v>1158</v>
      </c>
      <c r="H2526">
        <v>4</v>
      </c>
      <c r="I2526">
        <v>-2</v>
      </c>
      <c r="J2526">
        <v>-18</v>
      </c>
      <c r="K2526">
        <v>1363</v>
      </c>
      <c r="L2526">
        <v>413</v>
      </c>
      <c r="M2526">
        <v>-99</v>
      </c>
      <c r="N2526">
        <v>-47</v>
      </c>
      <c r="O2526">
        <v>570013</v>
      </c>
      <c r="P2526">
        <f>(Table1[[#This Row],[ax]]-E$1)/E$2</f>
        <v>5.6202961883952414E-2</v>
      </c>
      <c r="Q2526">
        <f>(Table1[[#This Row],[ay]]-F$1)/F$2</f>
        <v>-0.99878684944801654</v>
      </c>
      <c r="R2526">
        <f>(Table1[[#This Row],[az]]-G$1)/G$2</f>
        <v>2.0540540540540539E-2</v>
      </c>
      <c r="S2526">
        <f>SQRT(Table1[[#This Row],[_ax]]*Table1[[#This Row],[_ax]]+Table1[[#This Row],[_ay]]*Table1[[#This Row],[_ay]]+Table1[[#This Row],[_az]]*Table1[[#This Row],[_az]])</f>
        <v>1.0005777617759259</v>
      </c>
      <c r="T2526" s="1">
        <f>ATAN2(Table1[[#This Row],[_az]],Table1[[#This Row],[_ay]])*180/PI()</f>
        <v>-88.821850320261873</v>
      </c>
      <c r="U2526" s="1">
        <f>ATAN2(SQRT(Table1[[#This Row],[_ay]]*Table1[[#This Row],[_ay]]+Table1[[#This Row],[_az]]*Table1[[#This Row],[_az]]),Table1[[#This Row],[_ax]])*180/PI()</f>
        <v>3.2200278640385664</v>
      </c>
    </row>
    <row r="2527" spans="1:21" x14ac:dyDescent="0.25">
      <c r="A2527" t="s">
        <v>2</v>
      </c>
      <c r="B2527" t="s">
        <v>6</v>
      </c>
      <c r="C2527" t="s">
        <v>0</v>
      </c>
      <c r="D2527" t="s">
        <v>3</v>
      </c>
      <c r="E2527">
        <v>580</v>
      </c>
      <c r="F2527">
        <v>-8136</v>
      </c>
      <c r="G2527">
        <v>1160</v>
      </c>
      <c r="H2527">
        <v>3</v>
      </c>
      <c r="I2527">
        <v>-2</v>
      </c>
      <c r="J2527">
        <v>-18</v>
      </c>
      <c r="K2527">
        <v>1365</v>
      </c>
      <c r="L2527">
        <v>411</v>
      </c>
      <c r="M2527">
        <v>-101</v>
      </c>
      <c r="N2527">
        <v>-41</v>
      </c>
      <c r="O2527">
        <v>570063</v>
      </c>
      <c r="P2527">
        <f>(Table1[[#This Row],[ax]]-E$1)/E$2</f>
        <v>5.6202961883952414E-2</v>
      </c>
      <c r="Q2527">
        <f>(Table1[[#This Row],[ay]]-F$1)/F$2</f>
        <v>-0.99878684944801654</v>
      </c>
      <c r="R2527">
        <f>(Table1[[#This Row],[az]]-G$1)/G$2</f>
        <v>2.0780780780780782E-2</v>
      </c>
      <c r="S2527">
        <f>SQRT(Table1[[#This Row],[_ax]]*Table1[[#This Row],[_ax]]+Table1[[#This Row],[_ay]]*Table1[[#This Row],[_ay]]+Table1[[#This Row],[_az]]*Table1[[#This Row],[_az]])</f>
        <v>1.0005827224196322</v>
      </c>
      <c r="T2527" s="1">
        <f>ATAN2(Table1[[#This Row],[_az]],Table1[[#This Row],[_ay]])*180/PI()</f>
        <v>-88.808074744069984</v>
      </c>
      <c r="U2527" s="1">
        <f>ATAN2(SQRT(Table1[[#This Row],[_ay]]*Table1[[#This Row],[_ay]]+Table1[[#This Row],[_az]]*Table1[[#This Row],[_az]]),Table1[[#This Row],[_ax]])*180/PI()</f>
        <v>3.2200118831018378</v>
      </c>
    </row>
    <row r="2528" spans="1:21" x14ac:dyDescent="0.25">
      <c r="A2528" t="s">
        <v>2</v>
      </c>
      <c r="B2528" t="s">
        <v>6</v>
      </c>
      <c r="C2528" t="s">
        <v>0</v>
      </c>
      <c r="D2528" t="s">
        <v>3</v>
      </c>
      <c r="E2528">
        <v>579</v>
      </c>
      <c r="F2528">
        <v>-8137</v>
      </c>
      <c r="G2528">
        <v>1150</v>
      </c>
      <c r="H2528">
        <v>4</v>
      </c>
      <c r="I2528">
        <v>0</v>
      </c>
      <c r="J2528">
        <v>-18</v>
      </c>
      <c r="K2528">
        <v>1363</v>
      </c>
      <c r="L2528">
        <v>420</v>
      </c>
      <c r="M2528">
        <v>-86</v>
      </c>
      <c r="N2528">
        <v>-42</v>
      </c>
      <c r="O2528">
        <v>570113</v>
      </c>
      <c r="P2528">
        <f>(Table1[[#This Row],[ax]]-E$1)/E$2</f>
        <v>5.6081573197378005E-2</v>
      </c>
      <c r="Q2528">
        <f>(Table1[[#This Row],[ay]]-F$1)/F$2</f>
        <v>-0.99890816450321485</v>
      </c>
      <c r="R2528">
        <f>(Table1[[#This Row],[az]]-G$1)/G$2</f>
        <v>1.9579579579579579E-2</v>
      </c>
      <c r="S2528">
        <f>SQRT(Table1[[#This Row],[_ax]]*Table1[[#This Row],[_ax]]+Table1[[#This Row],[_ay]]*Table1[[#This Row],[_ay]]+Table1[[#This Row],[_az]]*Table1[[#This Row],[_az]])</f>
        <v>1.0006727856297419</v>
      </c>
      <c r="T2528" s="1">
        <f>ATAN2(Table1[[#This Row],[_az]],Table1[[#This Row],[_ay]])*180/PI()</f>
        <v>-88.877090327797447</v>
      </c>
      <c r="U2528" s="1">
        <f>ATAN2(SQRT(Table1[[#This Row],[_ay]]*Table1[[#This Row],[_ay]]+Table1[[#This Row],[_az]]*Table1[[#This Row],[_az]]),Table1[[#This Row],[_ax]])*180/PI()</f>
        <v>3.2127604198958402</v>
      </c>
    </row>
    <row r="2529" spans="1:21" x14ac:dyDescent="0.25">
      <c r="A2529" t="s">
        <v>2</v>
      </c>
      <c r="B2529" t="s">
        <v>6</v>
      </c>
      <c r="C2529" t="s">
        <v>0</v>
      </c>
      <c r="D2529" t="s">
        <v>3</v>
      </c>
      <c r="E2529">
        <v>579</v>
      </c>
      <c r="F2529">
        <v>-8137</v>
      </c>
      <c r="G2529">
        <v>1156</v>
      </c>
      <c r="H2529">
        <v>4</v>
      </c>
      <c r="I2529">
        <v>-1</v>
      </c>
      <c r="J2529">
        <v>-17</v>
      </c>
      <c r="K2529">
        <v>1365</v>
      </c>
      <c r="L2529">
        <v>419</v>
      </c>
      <c r="M2529">
        <v>-95</v>
      </c>
      <c r="N2529">
        <v>-41</v>
      </c>
      <c r="O2529">
        <v>570163</v>
      </c>
      <c r="P2529">
        <f>(Table1[[#This Row],[ax]]-E$1)/E$2</f>
        <v>5.6081573197378005E-2</v>
      </c>
      <c r="Q2529">
        <f>(Table1[[#This Row],[ay]]-F$1)/F$2</f>
        <v>-0.99890816450321485</v>
      </c>
      <c r="R2529">
        <f>(Table1[[#This Row],[az]]-G$1)/G$2</f>
        <v>2.0300300300300299E-2</v>
      </c>
      <c r="S2529">
        <f>SQRT(Table1[[#This Row],[_ax]]*Table1[[#This Row],[_ax]]+Table1[[#This Row],[_ay]]*Table1[[#This Row],[_ay]]+Table1[[#This Row],[_az]]*Table1[[#This Row],[_az]])</f>
        <v>1.0006871469923839</v>
      </c>
      <c r="T2529" s="1">
        <f>ATAN2(Table1[[#This Row],[_az]],Table1[[#This Row],[_ay]])*180/PI()</f>
        <v>-88.835767404248301</v>
      </c>
      <c r="U2529" s="1">
        <f>ATAN2(SQRT(Table1[[#This Row],[_ay]]*Table1[[#This Row],[_ay]]+Table1[[#This Row],[_az]]*Table1[[#This Row],[_az]]),Table1[[#This Row],[_ax]])*180/PI()</f>
        <v>3.2127142635771575</v>
      </c>
    </row>
    <row r="2530" spans="1:21" x14ac:dyDescent="0.25">
      <c r="A2530" t="s">
        <v>2</v>
      </c>
      <c r="B2530" t="s">
        <v>6</v>
      </c>
      <c r="C2530" t="s">
        <v>0</v>
      </c>
      <c r="D2530" t="s">
        <v>3</v>
      </c>
      <c r="E2530">
        <v>579</v>
      </c>
      <c r="F2530">
        <v>-8134</v>
      </c>
      <c r="G2530">
        <v>1159</v>
      </c>
      <c r="H2530">
        <v>3</v>
      </c>
      <c r="I2530">
        <v>-2</v>
      </c>
      <c r="J2530">
        <v>-18</v>
      </c>
      <c r="K2530">
        <v>1365</v>
      </c>
      <c r="L2530">
        <v>408</v>
      </c>
      <c r="M2530">
        <v>-96</v>
      </c>
      <c r="N2530">
        <v>-46</v>
      </c>
      <c r="O2530">
        <v>570213</v>
      </c>
      <c r="P2530">
        <f>(Table1[[#This Row],[ax]]-E$1)/E$2</f>
        <v>5.6081573197378005E-2</v>
      </c>
      <c r="Q2530">
        <f>(Table1[[#This Row],[ay]]-F$1)/F$2</f>
        <v>-0.99854421933761983</v>
      </c>
      <c r="R2530">
        <f>(Table1[[#This Row],[az]]-G$1)/G$2</f>
        <v>2.0660660660660659E-2</v>
      </c>
      <c r="S2530">
        <f>SQRT(Table1[[#This Row],[_ax]]*Table1[[#This Row],[_ax]]+Table1[[#This Row],[_ay]]*Table1[[#This Row],[_ay]]+Table1[[#This Row],[_az]]*Table1[[#This Row],[_az]])</f>
        <v>1.0003312270062374</v>
      </c>
      <c r="T2530" s="1">
        <f>ATAN2(Table1[[#This Row],[_az]],Table1[[#This Row],[_ay]])*180/PI()</f>
        <v>-88.814674652218017</v>
      </c>
      <c r="U2530" s="1">
        <f>ATAN2(SQRT(Table1[[#This Row],[_ay]]*Table1[[#This Row],[_ay]]+Table1[[#This Row],[_az]]*Table1[[#This Row],[_az]]),Table1[[#This Row],[_ax]])*180/PI()</f>
        <v>3.2138585543251073</v>
      </c>
    </row>
    <row r="2531" spans="1:21" x14ac:dyDescent="0.25">
      <c r="A2531" t="s">
        <v>2</v>
      </c>
      <c r="B2531" t="s">
        <v>6</v>
      </c>
      <c r="C2531" t="s">
        <v>0</v>
      </c>
      <c r="D2531" t="s">
        <v>3</v>
      </c>
      <c r="E2531">
        <v>580</v>
      </c>
      <c r="F2531">
        <v>-8135</v>
      </c>
      <c r="G2531">
        <v>1161</v>
      </c>
      <c r="H2531">
        <v>4</v>
      </c>
      <c r="I2531">
        <v>-2</v>
      </c>
      <c r="J2531">
        <v>-17</v>
      </c>
      <c r="K2531">
        <v>1364</v>
      </c>
      <c r="L2531">
        <v>418</v>
      </c>
      <c r="M2531">
        <v>-94</v>
      </c>
      <c r="N2531">
        <v>-46</v>
      </c>
      <c r="O2531">
        <v>570263</v>
      </c>
      <c r="P2531">
        <f>(Table1[[#This Row],[ax]]-E$1)/E$2</f>
        <v>5.6202961883952414E-2</v>
      </c>
      <c r="Q2531">
        <f>(Table1[[#This Row],[ay]]-F$1)/F$2</f>
        <v>-0.99866553439281813</v>
      </c>
      <c r="R2531">
        <f>(Table1[[#This Row],[az]]-G$1)/G$2</f>
        <v>2.0900900900900903E-2</v>
      </c>
      <c r="S2531">
        <f>SQRT(Table1[[#This Row],[_ax]]*Table1[[#This Row],[_ax]]+Table1[[#This Row],[_ay]]*Table1[[#This Row],[_ay]]+Table1[[#This Row],[_az]]*Table1[[#This Row],[_az]])</f>
        <v>1.000464127376435</v>
      </c>
      <c r="T2531" s="1">
        <f>ATAN2(Table1[[#This Row],[_az]],Table1[[#This Row],[_ay]])*180/PI()</f>
        <v>-88.801041421662944</v>
      </c>
      <c r="U2531" s="1">
        <f>ATAN2(SQRT(Table1[[#This Row],[_ay]]*Table1[[#This Row],[_ay]]+Table1[[#This Row],[_az]]*Table1[[#This Row],[_az]]),Table1[[#This Row],[_ax]])*180/PI()</f>
        <v>3.2203939858291091</v>
      </c>
    </row>
    <row r="2532" spans="1:21" x14ac:dyDescent="0.25">
      <c r="A2532" t="s">
        <v>2</v>
      </c>
      <c r="B2532" t="s">
        <v>6</v>
      </c>
      <c r="C2532" t="s">
        <v>0</v>
      </c>
      <c r="D2532" t="s">
        <v>3</v>
      </c>
      <c r="E2532">
        <v>574</v>
      </c>
      <c r="F2532">
        <v>-8137</v>
      </c>
      <c r="G2532">
        <v>1160</v>
      </c>
      <c r="H2532">
        <v>3</v>
      </c>
      <c r="I2532">
        <v>-3</v>
      </c>
      <c r="J2532">
        <v>-17</v>
      </c>
      <c r="K2532">
        <v>1360</v>
      </c>
      <c r="L2532">
        <v>417</v>
      </c>
      <c r="M2532">
        <v>-99</v>
      </c>
      <c r="N2532">
        <v>-45</v>
      </c>
      <c r="O2532">
        <v>570313</v>
      </c>
      <c r="P2532">
        <f>(Table1[[#This Row],[ax]]-E$1)/E$2</f>
        <v>5.5474629764505949E-2</v>
      </c>
      <c r="Q2532">
        <f>(Table1[[#This Row],[ay]]-F$1)/F$2</f>
        <v>-0.99890816450321485</v>
      </c>
      <c r="R2532">
        <f>(Table1[[#This Row],[az]]-G$1)/G$2</f>
        <v>2.0780780780780782E-2</v>
      </c>
      <c r="S2532">
        <f>SQRT(Table1[[#This Row],[_ax]]*Table1[[#This Row],[_ax]]+Table1[[#This Row],[_ay]]*Table1[[#This Row],[_ay]]+Table1[[#This Row],[_az]]*Table1[[#This Row],[_az]])</f>
        <v>1.0006631783515119</v>
      </c>
      <c r="T2532" s="1">
        <f>ATAN2(Table1[[#This Row],[_az]],Table1[[#This Row],[_ay]])*180/PI()</f>
        <v>-88.808219458845954</v>
      </c>
      <c r="U2532" s="1">
        <f>ATAN2(SQRT(Table1[[#This Row],[_ay]]*Table1[[#This Row],[_ay]]+Table1[[#This Row],[_az]]*Table1[[#This Row],[_az]]),Table1[[#This Row],[_ax]])*180/PI()</f>
        <v>3.1779849319390472</v>
      </c>
    </row>
    <row r="2533" spans="1:21" x14ac:dyDescent="0.25">
      <c r="A2533" t="s">
        <v>2</v>
      </c>
      <c r="B2533" t="s">
        <v>6</v>
      </c>
      <c r="C2533" t="s">
        <v>0</v>
      </c>
      <c r="D2533" t="s">
        <v>3</v>
      </c>
      <c r="E2533">
        <v>576</v>
      </c>
      <c r="F2533">
        <v>-8137</v>
      </c>
      <c r="G2533">
        <v>1154</v>
      </c>
      <c r="H2533">
        <v>4</v>
      </c>
      <c r="I2533">
        <v>-2</v>
      </c>
      <c r="J2533">
        <v>-17</v>
      </c>
      <c r="K2533">
        <v>1365</v>
      </c>
      <c r="L2533">
        <v>414</v>
      </c>
      <c r="M2533">
        <v>-96</v>
      </c>
      <c r="N2533">
        <v>-48</v>
      </c>
      <c r="O2533">
        <v>570363</v>
      </c>
      <c r="P2533">
        <f>(Table1[[#This Row],[ax]]-E$1)/E$2</f>
        <v>5.5717407137654773E-2</v>
      </c>
      <c r="Q2533">
        <f>(Table1[[#This Row],[ay]]-F$1)/F$2</f>
        <v>-0.99890816450321485</v>
      </c>
      <c r="R2533">
        <f>(Table1[[#This Row],[az]]-G$1)/G$2</f>
        <v>2.0060060060060059E-2</v>
      </c>
      <c r="S2533">
        <f>SQRT(Table1[[#This Row],[_ax]]*Table1[[#This Row],[_ax]]+Table1[[#This Row],[_ay]]*Table1[[#This Row],[_ay]]+Table1[[#This Row],[_az]]*Table1[[#This Row],[_az]])</f>
        <v>1.0006619591944816</v>
      </c>
      <c r="T2533" s="1">
        <f>ATAN2(Table1[[#This Row],[_az]],Table1[[#This Row],[_ay]])*180/PI()</f>
        <v>-88.849541579628777</v>
      </c>
      <c r="U2533" s="1">
        <f>ATAN2(SQRT(Table1[[#This Row],[_ay]]*Table1[[#This Row],[_ay]]+Table1[[#This Row],[_az]]*Table1[[#This Row],[_az]]),Table1[[#This Row],[_ax]])*180/PI()</f>
        <v>3.1919112295287411</v>
      </c>
    </row>
    <row r="2534" spans="1:21" x14ac:dyDescent="0.25">
      <c r="A2534" t="s">
        <v>2</v>
      </c>
      <c r="B2534" t="s">
        <v>6</v>
      </c>
      <c r="C2534" t="s">
        <v>0</v>
      </c>
      <c r="D2534" t="s">
        <v>3</v>
      </c>
      <c r="E2534">
        <v>578</v>
      </c>
      <c r="F2534">
        <v>-8131</v>
      </c>
      <c r="G2534">
        <v>1160</v>
      </c>
      <c r="H2534">
        <v>4</v>
      </c>
      <c r="I2534">
        <v>-3</v>
      </c>
      <c r="J2534">
        <v>-17</v>
      </c>
      <c r="K2534">
        <v>1365</v>
      </c>
      <c r="L2534">
        <v>416</v>
      </c>
      <c r="M2534">
        <v>-102</v>
      </c>
      <c r="N2534">
        <v>-44</v>
      </c>
      <c r="O2534">
        <v>570413</v>
      </c>
      <c r="P2534">
        <f>(Table1[[#This Row],[ax]]-E$1)/E$2</f>
        <v>5.596018451080359E-2</v>
      </c>
      <c r="Q2534">
        <f>(Table1[[#This Row],[ay]]-F$1)/F$2</f>
        <v>-0.99818027417202471</v>
      </c>
      <c r="R2534">
        <f>(Table1[[#This Row],[az]]-G$1)/G$2</f>
        <v>2.0780780780780782E-2</v>
      </c>
      <c r="S2534">
        <f>SQRT(Table1[[#This Row],[_ax]]*Table1[[#This Row],[_ax]]+Table1[[#This Row],[_ay]]*Table1[[#This Row],[_ay]]+Table1[[#This Row],[_az]]*Table1[[#This Row],[_az]])</f>
        <v>0.99996362076151579</v>
      </c>
      <c r="T2534" s="1">
        <f>ATAN2(Table1[[#This Row],[_az]],Table1[[#This Row],[_ay]])*180/PI()</f>
        <v>-88.807350642775972</v>
      </c>
      <c r="U2534" s="1">
        <f>ATAN2(SQRT(Table1[[#This Row],[_ay]]*Table1[[#This Row],[_ay]]+Table1[[#This Row],[_az]]*Table1[[#This Row],[_az]]),Table1[[#This Row],[_ax]])*180/PI()</f>
        <v>3.2080750200722949</v>
      </c>
    </row>
    <row r="2535" spans="1:21" x14ac:dyDescent="0.25">
      <c r="A2535" t="s">
        <v>2</v>
      </c>
      <c r="B2535" t="s">
        <v>6</v>
      </c>
      <c r="C2535" t="s">
        <v>0</v>
      </c>
      <c r="D2535" t="s">
        <v>3</v>
      </c>
      <c r="E2535">
        <v>575</v>
      </c>
      <c r="F2535">
        <v>-8128</v>
      </c>
      <c r="G2535">
        <v>1159</v>
      </c>
      <c r="H2535">
        <v>4</v>
      </c>
      <c r="I2535">
        <v>-2</v>
      </c>
      <c r="J2535">
        <v>-17</v>
      </c>
      <c r="K2535">
        <v>1364</v>
      </c>
      <c r="L2535">
        <v>421</v>
      </c>
      <c r="M2535">
        <v>-93</v>
      </c>
      <c r="N2535">
        <v>-43</v>
      </c>
      <c r="O2535">
        <v>570463</v>
      </c>
      <c r="P2535">
        <f>(Table1[[#This Row],[ax]]-E$1)/E$2</f>
        <v>5.5596018451080358E-2</v>
      </c>
      <c r="Q2535">
        <f>(Table1[[#This Row],[ay]]-F$1)/F$2</f>
        <v>-0.99781632900642969</v>
      </c>
      <c r="R2535">
        <f>(Table1[[#This Row],[az]]-G$1)/G$2</f>
        <v>2.0660660660660659E-2</v>
      </c>
      <c r="S2535">
        <f>SQRT(Table1[[#This Row],[_ax]]*Table1[[#This Row],[_ax]]+Table1[[#This Row],[_ay]]*Table1[[#This Row],[_ay]]+Table1[[#This Row],[_az]]*Table1[[#This Row],[_az]])</f>
        <v>0.99957751405201967</v>
      </c>
      <c r="T2535" s="1">
        <f>ATAN2(Table1[[#This Row],[_az]],Table1[[#This Row],[_ay]])*180/PI()</f>
        <v>-88.813810224153798</v>
      </c>
      <c r="U2535" s="1">
        <f>ATAN2(SQRT(Table1[[#This Row],[_ay]]*Table1[[#This Row],[_ay]]+Table1[[#This Row],[_az]]*Table1[[#This Row],[_az]]),Table1[[#This Row],[_ax]])*180/PI()</f>
        <v>3.1884089277868388</v>
      </c>
    </row>
    <row r="2536" spans="1:21" x14ac:dyDescent="0.25">
      <c r="A2536" t="s">
        <v>2</v>
      </c>
      <c r="B2536" t="s">
        <v>6</v>
      </c>
      <c r="C2536" t="s">
        <v>0</v>
      </c>
      <c r="D2536" t="s">
        <v>3</v>
      </c>
      <c r="E2536">
        <v>578</v>
      </c>
      <c r="F2536">
        <v>-8135</v>
      </c>
      <c r="G2536">
        <v>1159</v>
      </c>
      <c r="H2536">
        <v>4</v>
      </c>
      <c r="I2536">
        <v>-2</v>
      </c>
      <c r="J2536">
        <v>-17</v>
      </c>
      <c r="K2536">
        <v>1365</v>
      </c>
      <c r="L2536">
        <v>410</v>
      </c>
      <c r="M2536">
        <v>-98</v>
      </c>
      <c r="N2536">
        <v>-38</v>
      </c>
      <c r="O2536">
        <v>570513</v>
      </c>
      <c r="P2536">
        <f>(Table1[[#This Row],[ax]]-E$1)/E$2</f>
        <v>5.596018451080359E-2</v>
      </c>
      <c r="Q2536">
        <f>(Table1[[#This Row],[ay]]-F$1)/F$2</f>
        <v>-0.99866553439281813</v>
      </c>
      <c r="R2536">
        <f>(Table1[[#This Row],[az]]-G$1)/G$2</f>
        <v>2.0660660660660659E-2</v>
      </c>
      <c r="S2536">
        <f>SQRT(Table1[[#This Row],[_ax]]*Table1[[#This Row],[_ax]]+Table1[[#This Row],[_ay]]*Table1[[#This Row],[_ay]]+Table1[[#This Row],[_az]]*Table1[[#This Row],[_az]])</f>
        <v>1.0004455281191031</v>
      </c>
      <c r="T2536" s="1">
        <f>ATAN2(Table1[[#This Row],[_az]],Table1[[#This Row],[_ay]])*180/PI()</f>
        <v>-88.814818601104847</v>
      </c>
      <c r="U2536" s="1">
        <f>ATAN2(SQRT(Table1[[#This Row],[_ay]]*Table1[[#This Row],[_ay]]+Table1[[#This Row],[_az]]*Table1[[#This Row],[_az]]),Table1[[#This Row],[_ax]])*180/PI()</f>
        <v>3.2065280978681514</v>
      </c>
    </row>
    <row r="2537" spans="1:21" x14ac:dyDescent="0.25">
      <c r="A2537" t="s">
        <v>2</v>
      </c>
      <c r="B2537" t="s">
        <v>6</v>
      </c>
      <c r="C2537" t="s">
        <v>0</v>
      </c>
      <c r="D2537" t="s">
        <v>3</v>
      </c>
      <c r="E2537">
        <v>582</v>
      </c>
      <c r="F2537">
        <v>-8141</v>
      </c>
      <c r="G2537">
        <v>1159</v>
      </c>
      <c r="H2537">
        <v>4</v>
      </c>
      <c r="I2537">
        <v>-2</v>
      </c>
      <c r="J2537">
        <v>-17</v>
      </c>
      <c r="K2537">
        <v>1362</v>
      </c>
      <c r="L2537">
        <v>424</v>
      </c>
      <c r="M2537">
        <v>-98</v>
      </c>
      <c r="N2537">
        <v>-40</v>
      </c>
      <c r="O2537">
        <v>570563</v>
      </c>
      <c r="P2537">
        <f>(Table1[[#This Row],[ax]]-E$1)/E$2</f>
        <v>5.6445739257101238E-2</v>
      </c>
      <c r="Q2537">
        <f>(Table1[[#This Row],[ay]]-F$1)/F$2</f>
        <v>-0.99939342472400827</v>
      </c>
      <c r="R2537">
        <f>(Table1[[#This Row],[az]]-G$1)/G$2</f>
        <v>2.0660660660660659E-2</v>
      </c>
      <c r="S2537">
        <f>SQRT(Table1[[#This Row],[_ax]]*Table1[[#This Row],[_ax]]+Table1[[#This Row],[_ay]]*Table1[[#This Row],[_ay]]+Table1[[#This Row],[_az]]*Table1[[#This Row],[_az]])</f>
        <v>1.0011993816222609</v>
      </c>
      <c r="T2537" s="1">
        <f>ATAN2(Table1[[#This Row],[_az]],Table1[[#This Row],[_ay]])*180/PI()</f>
        <v>-88.81568156084127</v>
      </c>
      <c r="U2537" s="1">
        <f>ATAN2(SQRT(Table1[[#This Row],[_ay]]*Table1[[#This Row],[_ay]]+Table1[[#This Row],[_az]]*Table1[[#This Row],[_az]]),Table1[[#This Row],[_ax]])*180/PI()</f>
        <v>3.2319420160342416</v>
      </c>
    </row>
    <row r="2538" spans="1:21" x14ac:dyDescent="0.25">
      <c r="A2538" t="s">
        <v>2</v>
      </c>
      <c r="B2538" t="s">
        <v>6</v>
      </c>
      <c r="C2538" t="s">
        <v>0</v>
      </c>
      <c r="D2538" t="s">
        <v>3</v>
      </c>
      <c r="E2538">
        <v>581</v>
      </c>
      <c r="F2538">
        <v>-8129</v>
      </c>
      <c r="G2538">
        <v>1154</v>
      </c>
      <c r="H2538">
        <v>4</v>
      </c>
      <c r="I2538">
        <v>-1</v>
      </c>
      <c r="J2538">
        <v>-17</v>
      </c>
      <c r="K2538">
        <v>1366</v>
      </c>
      <c r="L2538">
        <v>418</v>
      </c>
      <c r="M2538">
        <v>-102</v>
      </c>
      <c r="N2538">
        <v>-50</v>
      </c>
      <c r="O2538">
        <v>570613</v>
      </c>
      <c r="P2538">
        <f>(Table1[[#This Row],[ax]]-E$1)/E$2</f>
        <v>5.6324350570526829E-2</v>
      </c>
      <c r="Q2538">
        <f>(Table1[[#This Row],[ay]]-F$1)/F$2</f>
        <v>-0.99793764406162799</v>
      </c>
      <c r="R2538">
        <f>(Table1[[#This Row],[az]]-G$1)/G$2</f>
        <v>2.0060060060060059E-2</v>
      </c>
      <c r="S2538">
        <f>SQRT(Table1[[#This Row],[_ax]]*Table1[[#This Row],[_ax]]+Table1[[#This Row],[_ay]]*Table1[[#This Row],[_ay]]+Table1[[#This Row],[_az]]*Table1[[#This Row],[_az]])</f>
        <v>0.99972715273322321</v>
      </c>
      <c r="T2538" s="1">
        <f>ATAN2(Table1[[#This Row],[_az]],Table1[[#This Row],[_ay]])*180/PI()</f>
        <v>-88.84842302989081</v>
      </c>
      <c r="U2538" s="1">
        <f>ATAN2(SQRT(Table1[[#This Row],[_ay]]*Table1[[#This Row],[_ay]]+Table1[[#This Row],[_az]]*Table1[[#This Row],[_az]]),Table1[[#This Row],[_ax]])*180/PI()</f>
        <v>3.2297384894987897</v>
      </c>
    </row>
    <row r="2539" spans="1:21" x14ac:dyDescent="0.25">
      <c r="A2539" t="s">
        <v>2</v>
      </c>
      <c r="B2539" t="s">
        <v>6</v>
      </c>
      <c r="C2539" t="s">
        <v>0</v>
      </c>
      <c r="D2539" t="s">
        <v>3</v>
      </c>
      <c r="E2539">
        <v>580</v>
      </c>
      <c r="F2539">
        <v>-8128</v>
      </c>
      <c r="G2539">
        <v>1155</v>
      </c>
      <c r="H2539">
        <v>2</v>
      </c>
      <c r="I2539">
        <v>-1</v>
      </c>
      <c r="J2539">
        <v>-17</v>
      </c>
      <c r="K2539">
        <v>1366</v>
      </c>
      <c r="L2539">
        <v>423</v>
      </c>
      <c r="M2539">
        <v>-101</v>
      </c>
      <c r="N2539">
        <v>-41</v>
      </c>
      <c r="O2539">
        <v>570663</v>
      </c>
      <c r="P2539">
        <f>(Table1[[#This Row],[ax]]-E$1)/E$2</f>
        <v>5.6202961883952414E-2</v>
      </c>
      <c r="Q2539">
        <f>(Table1[[#This Row],[ay]]-F$1)/F$2</f>
        <v>-0.99781632900642969</v>
      </c>
      <c r="R2539">
        <f>(Table1[[#This Row],[az]]-G$1)/G$2</f>
        <v>2.0180180180180179E-2</v>
      </c>
      <c r="S2539">
        <f>SQRT(Table1[[#This Row],[_ax]]*Table1[[#This Row],[_ax]]+Table1[[#This Row],[_ay]]*Table1[[#This Row],[_ay]]+Table1[[#This Row],[_az]]*Table1[[#This Row],[_az]])</f>
        <v>0.99960164016897313</v>
      </c>
      <c r="T2539" s="1">
        <f>ATAN2(Table1[[#This Row],[_az]],Table1[[#This Row],[_ay]])*180/PI()</f>
        <v>-88.841388423908768</v>
      </c>
      <c r="U2539" s="1">
        <f>ATAN2(SQRT(Table1[[#This Row],[_ay]]*Table1[[#This Row],[_ay]]+Table1[[#This Row],[_az]]*Table1[[#This Row],[_az]]),Table1[[#This Row],[_ax]])*180/PI()</f>
        <v>3.2231755749321587</v>
      </c>
    </row>
    <row r="2540" spans="1:21" x14ac:dyDescent="0.25">
      <c r="A2540" t="s">
        <v>2</v>
      </c>
      <c r="B2540" t="s">
        <v>6</v>
      </c>
      <c r="C2540" t="s">
        <v>0</v>
      </c>
      <c r="D2540" t="s">
        <v>3</v>
      </c>
      <c r="E2540">
        <v>577</v>
      </c>
      <c r="F2540">
        <v>-8132</v>
      </c>
      <c r="G2540">
        <v>1160</v>
      </c>
      <c r="H2540">
        <v>4</v>
      </c>
      <c r="I2540">
        <v>-2</v>
      </c>
      <c r="J2540">
        <v>-18</v>
      </c>
      <c r="K2540">
        <v>1363</v>
      </c>
      <c r="L2540">
        <v>422</v>
      </c>
      <c r="M2540">
        <v>-104</v>
      </c>
      <c r="N2540">
        <v>-46</v>
      </c>
      <c r="O2540">
        <v>570713</v>
      </c>
      <c r="P2540">
        <f>(Table1[[#This Row],[ax]]-E$1)/E$2</f>
        <v>5.5838795824229182E-2</v>
      </c>
      <c r="Q2540">
        <f>(Table1[[#This Row],[ay]]-F$1)/F$2</f>
        <v>-0.99830158922722312</v>
      </c>
      <c r="R2540">
        <f>(Table1[[#This Row],[az]]-G$1)/G$2</f>
        <v>2.0780780780780782E-2</v>
      </c>
      <c r="S2540">
        <f>SQRT(Table1[[#This Row],[_ax]]*Table1[[#This Row],[_ax]]+Table1[[#This Row],[_ay]]*Table1[[#This Row],[_ay]]+Table1[[#This Row],[_az]]*Table1[[#This Row],[_az]])</f>
        <v>1.000077934474388</v>
      </c>
      <c r="T2540" s="1">
        <f>ATAN2(Table1[[#This Row],[_az]],Table1[[#This Row],[_ay]])*180/PI()</f>
        <v>-88.807495533399347</v>
      </c>
      <c r="U2540" s="1">
        <f>ATAN2(SQRT(Table1[[#This Row],[_ay]]*Table1[[#This Row],[_ay]]+Table1[[#This Row],[_az]]*Table1[[#This Row],[_az]]),Table1[[#This Row],[_ax]])*180/PI()</f>
        <v>3.2007425312305613</v>
      </c>
    </row>
    <row r="2541" spans="1:21" x14ac:dyDescent="0.25">
      <c r="A2541" t="s">
        <v>2</v>
      </c>
      <c r="B2541" t="s">
        <v>6</v>
      </c>
      <c r="C2541" t="s">
        <v>0</v>
      </c>
      <c r="D2541" t="s">
        <v>3</v>
      </c>
      <c r="E2541">
        <v>580</v>
      </c>
      <c r="F2541">
        <v>-8136</v>
      </c>
      <c r="G2541">
        <v>1159</v>
      </c>
      <c r="H2541">
        <v>4</v>
      </c>
      <c r="I2541">
        <v>0</v>
      </c>
      <c r="J2541">
        <v>-16</v>
      </c>
      <c r="K2541">
        <v>1360</v>
      </c>
      <c r="L2541">
        <v>416</v>
      </c>
      <c r="M2541">
        <v>-96</v>
      </c>
      <c r="N2541">
        <v>-50</v>
      </c>
      <c r="O2541">
        <v>570763</v>
      </c>
      <c r="P2541">
        <f>(Table1[[#This Row],[ax]]-E$1)/E$2</f>
        <v>5.6202961883952414E-2</v>
      </c>
      <c r="Q2541">
        <f>(Table1[[#This Row],[ay]]-F$1)/F$2</f>
        <v>-0.99878684944801654</v>
      </c>
      <c r="R2541">
        <f>(Table1[[#This Row],[az]]-G$1)/G$2</f>
        <v>2.0660660660660659E-2</v>
      </c>
      <c r="S2541">
        <f>SQRT(Table1[[#This Row],[_ax]]*Table1[[#This Row],[_ax]]+Table1[[#This Row],[_ay]]*Table1[[#This Row],[_ay]]+Table1[[#This Row],[_az]]*Table1[[#This Row],[_az]])</f>
        <v>1.0005802348906154</v>
      </c>
      <c r="T2541" s="1">
        <f>ATAN2(Table1[[#This Row],[_az]],Table1[[#This Row],[_ay]])*180/PI()</f>
        <v>-88.814962515037877</v>
      </c>
      <c r="U2541" s="1">
        <f>ATAN2(SQRT(Table1[[#This Row],[_ay]]*Table1[[#This Row],[_ay]]+Table1[[#This Row],[_az]]*Table1[[#This Row],[_az]]),Table1[[#This Row],[_ax]])*180/PI()</f>
        <v>3.2200198967685654</v>
      </c>
    </row>
    <row r="2542" spans="1:21" x14ac:dyDescent="0.25">
      <c r="A2542" t="s">
        <v>2</v>
      </c>
      <c r="B2542" t="s">
        <v>6</v>
      </c>
      <c r="C2542" t="s">
        <v>0</v>
      </c>
      <c r="D2542" t="s">
        <v>3</v>
      </c>
      <c r="E2542">
        <v>580</v>
      </c>
      <c r="F2542">
        <v>-8131</v>
      </c>
      <c r="G2542">
        <v>1165</v>
      </c>
      <c r="H2542">
        <v>4</v>
      </c>
      <c r="I2542">
        <v>-3</v>
      </c>
      <c r="J2542">
        <v>-17</v>
      </c>
      <c r="K2542">
        <v>1362</v>
      </c>
      <c r="L2542">
        <v>418</v>
      </c>
      <c r="M2542">
        <v>-98</v>
      </c>
      <c r="N2542">
        <v>-44</v>
      </c>
      <c r="O2542">
        <v>570813</v>
      </c>
      <c r="P2542">
        <f>(Table1[[#This Row],[ax]]-E$1)/E$2</f>
        <v>5.6202961883952414E-2</v>
      </c>
      <c r="Q2542">
        <f>(Table1[[#This Row],[ay]]-F$1)/F$2</f>
        <v>-0.99818027417202471</v>
      </c>
      <c r="R2542">
        <f>(Table1[[#This Row],[az]]-G$1)/G$2</f>
        <v>2.1381381381381383E-2</v>
      </c>
      <c r="S2542">
        <f>SQRT(Table1[[#This Row],[_ax]]*Table1[[#This Row],[_ax]]+Table1[[#This Row],[_ay]]*Table1[[#This Row],[_ay]]+Table1[[#This Row],[_az]]*Table1[[#This Row],[_az]])</f>
        <v>0.9999898980191968</v>
      </c>
      <c r="T2542" s="1">
        <f>ATAN2(Table1[[#This Row],[_az]],Table1[[#This Row],[_ay]])*180/PI()</f>
        <v>-88.772891399868712</v>
      </c>
      <c r="U2542" s="1">
        <f>ATAN2(SQRT(Table1[[#This Row],[_ay]]*Table1[[#This Row],[_ay]]+Table1[[#This Row],[_az]]*Table1[[#This Row],[_az]]),Table1[[#This Row],[_ax]])*180/PI()</f>
        <v>3.2219228180588733</v>
      </c>
    </row>
    <row r="2543" spans="1:21" x14ac:dyDescent="0.25">
      <c r="A2543" t="s">
        <v>2</v>
      </c>
      <c r="B2543" t="s">
        <v>6</v>
      </c>
      <c r="C2543" t="s">
        <v>0</v>
      </c>
      <c r="D2543" t="s">
        <v>3</v>
      </c>
      <c r="E2543">
        <v>576</v>
      </c>
      <c r="F2543">
        <v>-8128</v>
      </c>
      <c r="G2543">
        <v>1159</v>
      </c>
      <c r="H2543">
        <v>4</v>
      </c>
      <c r="I2543">
        <v>-2</v>
      </c>
      <c r="J2543">
        <v>-17</v>
      </c>
      <c r="K2543">
        <v>1363</v>
      </c>
      <c r="L2543">
        <v>416</v>
      </c>
      <c r="M2543">
        <v>-102</v>
      </c>
      <c r="N2543">
        <v>-42</v>
      </c>
      <c r="O2543">
        <v>570863</v>
      </c>
      <c r="P2543">
        <f>(Table1[[#This Row],[ax]]-E$1)/E$2</f>
        <v>5.5717407137654773E-2</v>
      </c>
      <c r="Q2543">
        <f>(Table1[[#This Row],[ay]]-F$1)/F$2</f>
        <v>-0.99781632900642969</v>
      </c>
      <c r="R2543">
        <f>(Table1[[#This Row],[az]]-G$1)/G$2</f>
        <v>2.0660660660660659E-2</v>
      </c>
      <c r="S2543">
        <f>SQRT(Table1[[#This Row],[_ax]]*Table1[[#This Row],[_ax]]+Table1[[#This Row],[_ay]]*Table1[[#This Row],[_ay]]+Table1[[#This Row],[_az]]*Table1[[#This Row],[_az]])</f>
        <v>0.9995842729799953</v>
      </c>
      <c r="T2543" s="1">
        <f>ATAN2(Table1[[#This Row],[_az]],Table1[[#This Row],[_ay]])*180/PI()</f>
        <v>-88.813810224153798</v>
      </c>
      <c r="U2543" s="1">
        <f>ATAN2(SQRT(Table1[[#This Row],[_ay]]*Table1[[#This Row],[_ay]]+Table1[[#This Row],[_az]]*Table1[[#This Row],[_az]]),Table1[[#This Row],[_ax]])*180/PI()</f>
        <v>3.1953561091786105</v>
      </c>
    </row>
    <row r="2544" spans="1:21" x14ac:dyDescent="0.25">
      <c r="A2544" t="s">
        <v>2</v>
      </c>
      <c r="B2544" t="s">
        <v>6</v>
      </c>
      <c r="C2544" t="s">
        <v>0</v>
      </c>
      <c r="D2544" t="s">
        <v>3</v>
      </c>
      <c r="E2544">
        <v>572</v>
      </c>
      <c r="F2544">
        <v>-8129</v>
      </c>
      <c r="G2544">
        <v>1161</v>
      </c>
      <c r="H2544">
        <v>4</v>
      </c>
      <c r="I2544">
        <v>-1</v>
      </c>
      <c r="J2544">
        <v>-16</v>
      </c>
      <c r="K2544">
        <v>1359</v>
      </c>
      <c r="L2544">
        <v>415</v>
      </c>
      <c r="M2544">
        <v>-89</v>
      </c>
      <c r="N2544">
        <v>-41</v>
      </c>
      <c r="O2544">
        <v>570913</v>
      </c>
      <c r="P2544">
        <f>(Table1[[#This Row],[ax]]-E$1)/E$2</f>
        <v>5.5231852391357125E-2</v>
      </c>
      <c r="Q2544">
        <f>(Table1[[#This Row],[ay]]-F$1)/F$2</f>
        <v>-0.99793764406162799</v>
      </c>
      <c r="R2544">
        <f>(Table1[[#This Row],[az]]-G$1)/G$2</f>
        <v>2.0900900900900903E-2</v>
      </c>
      <c r="S2544">
        <f>SQRT(Table1[[#This Row],[_ax]]*Table1[[#This Row],[_ax]]+Table1[[#This Row],[_ay]]*Table1[[#This Row],[_ay]]+Table1[[#This Row],[_az]]*Table1[[#This Row],[_az]])</f>
        <v>0.99968342319572479</v>
      </c>
      <c r="T2544" s="1">
        <f>ATAN2(Table1[[#This Row],[_az]],Table1[[#This Row],[_ay]])*180/PI()</f>
        <v>-88.80016716329699</v>
      </c>
      <c r="U2544" s="1">
        <f>ATAN2(SQRT(Table1[[#This Row],[_ay]]*Table1[[#This Row],[_ay]]+Table1[[#This Row],[_az]]*Table1[[#This Row],[_az]]),Table1[[#This Row],[_ax]])*180/PI()</f>
        <v>3.1671668643057749</v>
      </c>
    </row>
    <row r="2545" spans="1:21" x14ac:dyDescent="0.25">
      <c r="A2545" t="s">
        <v>2</v>
      </c>
      <c r="B2545" t="s">
        <v>6</v>
      </c>
      <c r="C2545" t="s">
        <v>0</v>
      </c>
      <c r="D2545" t="s">
        <v>3</v>
      </c>
      <c r="E2545">
        <v>577</v>
      </c>
      <c r="F2545">
        <v>-8132</v>
      </c>
      <c r="G2545">
        <v>1154</v>
      </c>
      <c r="H2545">
        <v>2</v>
      </c>
      <c r="I2545">
        <v>-1</v>
      </c>
      <c r="J2545">
        <v>-16</v>
      </c>
      <c r="K2545">
        <v>1365</v>
      </c>
      <c r="L2545">
        <v>418</v>
      </c>
      <c r="M2545">
        <v>-106</v>
      </c>
      <c r="N2545">
        <v>-46</v>
      </c>
      <c r="O2545">
        <v>570963</v>
      </c>
      <c r="P2545">
        <f>(Table1[[#This Row],[ax]]-E$1)/E$2</f>
        <v>5.5838795824229182E-2</v>
      </c>
      <c r="Q2545">
        <f>(Table1[[#This Row],[ay]]-F$1)/F$2</f>
        <v>-0.99830158922722312</v>
      </c>
      <c r="R2545">
        <f>(Table1[[#This Row],[az]]-G$1)/G$2</f>
        <v>2.0060060060060059E-2</v>
      </c>
      <c r="S2545">
        <f>SQRT(Table1[[#This Row],[_ax]]*Table1[[#This Row],[_ax]]+Table1[[#This Row],[_ay]]*Table1[[#This Row],[_ay]]+Table1[[#This Row],[_az]]*Table1[[#This Row],[_az]])</f>
        <v>1.0000632180928926</v>
      </c>
      <c r="T2545" s="1">
        <f>ATAN2(Table1[[#This Row],[_az]],Table1[[#This Row],[_ay]])*180/PI()</f>
        <v>-88.848842740804301</v>
      </c>
      <c r="U2545" s="1">
        <f>ATAN2(SQRT(Table1[[#This Row],[_ay]]*Table1[[#This Row],[_ay]]+Table1[[#This Row],[_az]]*Table1[[#This Row],[_az]]),Table1[[#This Row],[_ax]])*180/PI()</f>
        <v>3.2007896806592964</v>
      </c>
    </row>
    <row r="2546" spans="1:21" x14ac:dyDescent="0.25">
      <c r="A2546" t="s">
        <v>2</v>
      </c>
      <c r="B2546" t="s">
        <v>6</v>
      </c>
      <c r="C2546" t="s">
        <v>0</v>
      </c>
      <c r="D2546" t="s">
        <v>3</v>
      </c>
      <c r="E2546">
        <v>578</v>
      </c>
      <c r="F2546">
        <v>-8126</v>
      </c>
      <c r="G2546">
        <v>1160</v>
      </c>
      <c r="H2546">
        <v>4</v>
      </c>
      <c r="I2546">
        <v>-1</v>
      </c>
      <c r="J2546">
        <v>-17</v>
      </c>
      <c r="K2546">
        <v>1362</v>
      </c>
      <c r="L2546">
        <v>417</v>
      </c>
      <c r="M2546">
        <v>-99</v>
      </c>
      <c r="N2546">
        <v>-43</v>
      </c>
      <c r="O2546">
        <v>571013</v>
      </c>
      <c r="P2546">
        <f>(Table1[[#This Row],[ax]]-E$1)/E$2</f>
        <v>5.596018451080359E-2</v>
      </c>
      <c r="Q2546">
        <f>(Table1[[#This Row],[ay]]-F$1)/F$2</f>
        <v>-0.99757369889603298</v>
      </c>
      <c r="R2546">
        <f>(Table1[[#This Row],[az]]-G$1)/G$2</f>
        <v>2.0780780780780782E-2</v>
      </c>
      <c r="S2546">
        <f>SQRT(Table1[[#This Row],[_ax]]*Table1[[#This Row],[_ax]]+Table1[[#This Row],[_ay]]*Table1[[#This Row],[_ay]]+Table1[[#This Row],[_az]]*Table1[[#This Row],[_az]])</f>
        <v>0.99935812791484069</v>
      </c>
      <c r="T2546" s="1">
        <f>ATAN2(Table1[[#This Row],[_az]],Table1[[#This Row],[_ay]])*180/PI()</f>
        <v>-88.806625661283235</v>
      </c>
      <c r="U2546" s="1">
        <f>ATAN2(SQRT(Table1[[#This Row],[_ay]]*Table1[[#This Row],[_ay]]+Table1[[#This Row],[_az]]*Table1[[#This Row],[_az]]),Table1[[#This Row],[_ax]])*180/PI()</f>
        <v>3.2100207697772838</v>
      </c>
    </row>
    <row r="2547" spans="1:21" x14ac:dyDescent="0.25">
      <c r="A2547" t="s">
        <v>2</v>
      </c>
      <c r="B2547" t="s">
        <v>6</v>
      </c>
      <c r="C2547" t="s">
        <v>0</v>
      </c>
      <c r="D2547" t="s">
        <v>3</v>
      </c>
      <c r="E2547">
        <v>576</v>
      </c>
      <c r="F2547">
        <v>-8130</v>
      </c>
      <c r="G2547">
        <v>1154</v>
      </c>
      <c r="H2547">
        <v>4</v>
      </c>
      <c r="I2547">
        <v>-2</v>
      </c>
      <c r="J2547">
        <v>-17</v>
      </c>
      <c r="K2547">
        <v>1365</v>
      </c>
      <c r="L2547">
        <v>414</v>
      </c>
      <c r="M2547">
        <v>-96</v>
      </c>
      <c r="N2547">
        <v>-40</v>
      </c>
      <c r="O2547">
        <v>571063</v>
      </c>
      <c r="P2547">
        <f>(Table1[[#This Row],[ax]]-E$1)/E$2</f>
        <v>5.5717407137654773E-2</v>
      </c>
      <c r="Q2547">
        <f>(Table1[[#This Row],[ay]]-F$1)/F$2</f>
        <v>-0.99805895911682641</v>
      </c>
      <c r="R2547">
        <f>(Table1[[#This Row],[az]]-G$1)/G$2</f>
        <v>2.0060060060060059E-2</v>
      </c>
      <c r="S2547">
        <f>SQRT(Table1[[#This Row],[_ax]]*Table1[[#This Row],[_ax]]+Table1[[#This Row],[_ay]]*Table1[[#This Row],[_ay]]+Table1[[#This Row],[_az]]*Table1[[#This Row],[_az]])</f>
        <v>0.99981424341780567</v>
      </c>
      <c r="T2547" s="1">
        <f>ATAN2(Table1[[#This Row],[_az]],Table1[[#This Row],[_ay]])*180/PI()</f>
        <v>-88.84856296752578</v>
      </c>
      <c r="U2547" s="1">
        <f>ATAN2(SQRT(Table1[[#This Row],[_ay]]*Table1[[#This Row],[_ay]]+Table1[[#This Row],[_az]]*Table1[[#This Row],[_az]]),Table1[[#This Row],[_ax]])*180/PI()</f>
        <v>3.1946203725428002</v>
      </c>
    </row>
    <row r="2548" spans="1:21" x14ac:dyDescent="0.25">
      <c r="A2548" t="s">
        <v>2</v>
      </c>
      <c r="B2548" t="s">
        <v>6</v>
      </c>
      <c r="C2548" t="s">
        <v>0</v>
      </c>
      <c r="D2548" t="s">
        <v>3</v>
      </c>
      <c r="E2548">
        <v>572</v>
      </c>
      <c r="F2548">
        <v>-8127</v>
      </c>
      <c r="G2548">
        <v>1164</v>
      </c>
      <c r="H2548">
        <v>4</v>
      </c>
      <c r="I2548">
        <v>-1</v>
      </c>
      <c r="J2548">
        <v>-18</v>
      </c>
      <c r="K2548">
        <v>1365</v>
      </c>
      <c r="L2548">
        <v>423</v>
      </c>
      <c r="M2548">
        <v>-95</v>
      </c>
      <c r="N2548">
        <v>-45</v>
      </c>
      <c r="O2548">
        <v>571113</v>
      </c>
      <c r="P2548">
        <f>(Table1[[#This Row],[ax]]-E$1)/E$2</f>
        <v>5.5231852391357125E-2</v>
      </c>
      <c r="Q2548">
        <f>(Table1[[#This Row],[ay]]-F$1)/F$2</f>
        <v>-0.99769501395123139</v>
      </c>
      <c r="R2548">
        <f>(Table1[[#This Row],[az]]-G$1)/G$2</f>
        <v>2.1261261261261263E-2</v>
      </c>
      <c r="S2548">
        <f>SQRT(Table1[[#This Row],[_ax]]*Table1[[#This Row],[_ax]]+Table1[[#This Row],[_ay]]*Table1[[#This Row],[_ay]]+Table1[[#This Row],[_az]]*Table1[[#This Row],[_az]])</f>
        <v>0.99944881790522322</v>
      </c>
      <c r="T2548" s="1">
        <f>ATAN2(Table1[[#This Row],[_az]],Table1[[#This Row],[_ay]])*180/PI()</f>
        <v>-88.77918986711542</v>
      </c>
      <c r="U2548" s="1">
        <f>ATAN2(SQRT(Table1[[#This Row],[_ay]]*Table1[[#This Row],[_ay]]+Table1[[#This Row],[_az]]*Table1[[#This Row],[_az]]),Table1[[#This Row],[_ax]])*180/PI()</f>
        <v>3.1679110665976902</v>
      </c>
    </row>
    <row r="2549" spans="1:21" x14ac:dyDescent="0.25">
      <c r="A2549" t="s">
        <v>2</v>
      </c>
      <c r="B2549" t="s">
        <v>6</v>
      </c>
      <c r="C2549" t="s">
        <v>0</v>
      </c>
      <c r="D2549" t="s">
        <v>3</v>
      </c>
      <c r="E2549">
        <v>571</v>
      </c>
      <c r="F2549">
        <v>-8132</v>
      </c>
      <c r="G2549">
        <v>1160</v>
      </c>
      <c r="H2549">
        <v>3</v>
      </c>
      <c r="I2549">
        <v>-1</v>
      </c>
      <c r="J2549">
        <v>-16</v>
      </c>
      <c r="K2549">
        <v>1360</v>
      </c>
      <c r="L2549">
        <v>416</v>
      </c>
      <c r="M2549">
        <v>-106</v>
      </c>
      <c r="N2549">
        <v>-42</v>
      </c>
      <c r="O2549">
        <v>571163</v>
      </c>
      <c r="P2549">
        <f>(Table1[[#This Row],[ax]]-E$1)/E$2</f>
        <v>5.5110463704782717E-2</v>
      </c>
      <c r="Q2549">
        <f>(Table1[[#This Row],[ay]]-F$1)/F$2</f>
        <v>-0.99830158922722312</v>
      </c>
      <c r="R2549">
        <f>(Table1[[#This Row],[az]]-G$1)/G$2</f>
        <v>2.0780780780780782E-2</v>
      </c>
      <c r="S2549">
        <f>SQRT(Table1[[#This Row],[_ax]]*Table1[[#This Row],[_ax]]+Table1[[#This Row],[_ay]]*Table1[[#This Row],[_ay]]+Table1[[#This Row],[_az]]*Table1[[#This Row],[_az]])</f>
        <v>1.0000375328522497</v>
      </c>
      <c r="T2549" s="1">
        <f>ATAN2(Table1[[#This Row],[_az]],Table1[[#This Row],[_ay]])*180/PI()</f>
        <v>-88.807495533399347</v>
      </c>
      <c r="U2549" s="1">
        <f>ATAN2(SQRT(Table1[[#This Row],[_ay]]*Table1[[#This Row],[_ay]]+Table1[[#This Row],[_az]]*Table1[[#This Row],[_az]]),Table1[[#This Row],[_ax]])*180/PI()</f>
        <v>3.1590788324468786</v>
      </c>
    </row>
    <row r="2550" spans="1:21" x14ac:dyDescent="0.25">
      <c r="A2550" t="s">
        <v>2</v>
      </c>
      <c r="B2550" t="s">
        <v>6</v>
      </c>
      <c r="C2550" t="s">
        <v>0</v>
      </c>
      <c r="D2550" t="s">
        <v>3</v>
      </c>
      <c r="E2550">
        <v>578</v>
      </c>
      <c r="F2550">
        <v>-8134</v>
      </c>
      <c r="G2550">
        <v>1157</v>
      </c>
      <c r="H2550">
        <v>3</v>
      </c>
      <c r="I2550">
        <v>-3</v>
      </c>
      <c r="J2550">
        <v>-16</v>
      </c>
      <c r="K2550">
        <v>1364</v>
      </c>
      <c r="L2550">
        <v>418</v>
      </c>
      <c r="M2550">
        <v>-96</v>
      </c>
      <c r="N2550">
        <v>-44</v>
      </c>
      <c r="O2550">
        <v>571213</v>
      </c>
      <c r="P2550">
        <f>(Table1[[#This Row],[ax]]-E$1)/E$2</f>
        <v>5.596018451080359E-2</v>
      </c>
      <c r="Q2550">
        <f>(Table1[[#This Row],[ay]]-F$1)/F$2</f>
        <v>-0.99854421933761983</v>
      </c>
      <c r="R2550">
        <f>(Table1[[#This Row],[az]]-G$1)/G$2</f>
        <v>2.0420420420420419E-2</v>
      </c>
      <c r="S2550">
        <f>SQRT(Table1[[#This Row],[_ax]]*Table1[[#This Row],[_ax]]+Table1[[#This Row],[_ay]]*Table1[[#This Row],[_ay]]+Table1[[#This Row],[_az]]*Table1[[#This Row],[_az]])</f>
        <v>1.0003194958578017</v>
      </c>
      <c r="T2550" s="1">
        <f>ATAN2(Table1[[#This Row],[_az]],Table1[[#This Row],[_ay]])*180/PI()</f>
        <v>-88.828453641151143</v>
      </c>
      <c r="U2550" s="1">
        <f>ATAN2(SQRT(Table1[[#This Row],[_ay]]*Table1[[#This Row],[_ay]]+Table1[[#This Row],[_az]]*Table1[[#This Row],[_az]]),Table1[[#This Row],[_ax]])*180/PI()</f>
        <v>3.2069325171647201</v>
      </c>
    </row>
    <row r="2551" spans="1:21" x14ac:dyDescent="0.25">
      <c r="A2551" t="s">
        <v>2</v>
      </c>
      <c r="B2551" t="s">
        <v>6</v>
      </c>
      <c r="C2551" t="s">
        <v>0</v>
      </c>
      <c r="D2551" t="s">
        <v>3</v>
      </c>
      <c r="E2551">
        <v>575</v>
      </c>
      <c r="F2551">
        <v>-8126</v>
      </c>
      <c r="G2551">
        <v>1169</v>
      </c>
      <c r="H2551">
        <v>4</v>
      </c>
      <c r="I2551">
        <v>-2</v>
      </c>
      <c r="J2551">
        <v>-18</v>
      </c>
      <c r="K2551">
        <v>1362</v>
      </c>
      <c r="L2551">
        <v>414</v>
      </c>
      <c r="M2551">
        <v>-92</v>
      </c>
      <c r="N2551">
        <v>-46</v>
      </c>
      <c r="O2551">
        <v>571263</v>
      </c>
      <c r="P2551">
        <f>(Table1[[#This Row],[ax]]-E$1)/E$2</f>
        <v>5.5596018451080358E-2</v>
      </c>
      <c r="Q2551">
        <f>(Table1[[#This Row],[ay]]-F$1)/F$2</f>
        <v>-0.99757369889603298</v>
      </c>
      <c r="R2551">
        <f>(Table1[[#This Row],[az]]-G$1)/G$2</f>
        <v>2.1861861861861863E-2</v>
      </c>
      <c r="S2551">
        <f>SQRT(Table1[[#This Row],[_ax]]*Table1[[#This Row],[_ax]]+Table1[[#This Row],[_ay]]*Table1[[#This Row],[_ay]]+Table1[[#This Row],[_az]]*Table1[[#This Row],[_az]])</f>
        <v>0.99936086725506368</v>
      </c>
      <c r="T2551" s="1">
        <f>ATAN2(Table1[[#This Row],[_az]],Table1[[#This Row],[_ay]])*180/PI()</f>
        <v>-88.744561981592682</v>
      </c>
      <c r="U2551" s="1">
        <f>ATAN2(SQRT(Table1[[#This Row],[_ay]]*Table1[[#This Row],[_ay]]+Table1[[#This Row],[_az]]*Table1[[#This Row],[_az]]),Table1[[#This Row],[_ax]])*180/PI()</f>
        <v>3.1891008427408631</v>
      </c>
    </row>
    <row r="2552" spans="1:21" x14ac:dyDescent="0.25">
      <c r="A2552" t="s">
        <v>2</v>
      </c>
      <c r="B2552" t="s">
        <v>6</v>
      </c>
      <c r="C2552" t="s">
        <v>0</v>
      </c>
      <c r="D2552" t="s">
        <v>3</v>
      </c>
      <c r="E2552">
        <v>577</v>
      </c>
      <c r="F2552">
        <v>-8135</v>
      </c>
      <c r="G2552">
        <v>1161</v>
      </c>
      <c r="H2552">
        <v>4</v>
      </c>
      <c r="I2552">
        <v>-2</v>
      </c>
      <c r="J2552">
        <v>-18</v>
      </c>
      <c r="K2552">
        <v>1365</v>
      </c>
      <c r="L2552">
        <v>420</v>
      </c>
      <c r="M2552">
        <v>-94</v>
      </c>
      <c r="N2552">
        <v>-42</v>
      </c>
      <c r="O2552">
        <v>571313</v>
      </c>
      <c r="P2552">
        <f>(Table1[[#This Row],[ax]]-E$1)/E$2</f>
        <v>5.5838795824229182E-2</v>
      </c>
      <c r="Q2552">
        <f>(Table1[[#This Row],[ay]]-F$1)/F$2</f>
        <v>-0.99866553439281813</v>
      </c>
      <c r="R2552">
        <f>(Table1[[#This Row],[az]]-G$1)/G$2</f>
        <v>2.0900900900900903E-2</v>
      </c>
      <c r="S2552">
        <f>SQRT(Table1[[#This Row],[_ax]]*Table1[[#This Row],[_ax]]+Table1[[#This Row],[_ay]]*Table1[[#This Row],[_ay]]+Table1[[#This Row],[_az]]*Table1[[#This Row],[_az]])</f>
        <v>1.0004437357301321</v>
      </c>
      <c r="T2552" s="1">
        <f>ATAN2(Table1[[#This Row],[_az]],Table1[[#This Row],[_ay]])*180/PI()</f>
        <v>-88.801041421662944</v>
      </c>
      <c r="U2552" s="1">
        <f>ATAN2(SQRT(Table1[[#This Row],[_ay]]*Table1[[#This Row],[_ay]]+Table1[[#This Row],[_az]]*Table1[[#This Row],[_az]]),Table1[[#This Row],[_ax]])*180/PI()</f>
        <v>3.1995709966387755</v>
      </c>
    </row>
    <row r="2553" spans="1:21" x14ac:dyDescent="0.25">
      <c r="A2553" t="s">
        <v>2</v>
      </c>
      <c r="B2553" t="s">
        <v>6</v>
      </c>
      <c r="C2553" t="s">
        <v>0</v>
      </c>
      <c r="D2553" t="s">
        <v>3</v>
      </c>
      <c r="E2553">
        <v>578</v>
      </c>
      <c r="F2553">
        <v>-8128</v>
      </c>
      <c r="G2553">
        <v>1160</v>
      </c>
      <c r="H2553">
        <v>4</v>
      </c>
      <c r="I2553">
        <v>-3</v>
      </c>
      <c r="J2553">
        <v>-18</v>
      </c>
      <c r="K2553">
        <v>1367</v>
      </c>
      <c r="L2553">
        <v>416</v>
      </c>
      <c r="M2553">
        <v>-90</v>
      </c>
      <c r="N2553">
        <v>-46</v>
      </c>
      <c r="O2553">
        <v>571363</v>
      </c>
      <c r="P2553">
        <f>(Table1[[#This Row],[ax]]-E$1)/E$2</f>
        <v>5.596018451080359E-2</v>
      </c>
      <c r="Q2553">
        <f>(Table1[[#This Row],[ay]]-F$1)/F$2</f>
        <v>-0.99781632900642969</v>
      </c>
      <c r="R2553">
        <f>(Table1[[#This Row],[az]]-G$1)/G$2</f>
        <v>2.0780780780780782E-2</v>
      </c>
      <c r="S2553">
        <f>SQRT(Table1[[#This Row],[_ax]]*Table1[[#This Row],[_ax]]+Table1[[#This Row],[_ay]]*Table1[[#This Row],[_ay]]+Table1[[#This Row],[_az]]*Table1[[#This Row],[_az]])</f>
        <v>0.99960032489601047</v>
      </c>
      <c r="T2553" s="1">
        <f>ATAN2(Table1[[#This Row],[_az]],Table1[[#This Row],[_ay]])*180/PI()</f>
        <v>-88.806915759606838</v>
      </c>
      <c r="U2553" s="1">
        <f>ATAN2(SQRT(Table1[[#This Row],[_ay]]*Table1[[#This Row],[_ay]]+Table1[[#This Row],[_az]]*Table1[[#This Row],[_az]]),Table1[[#This Row],[_ax]])*180/PI()</f>
        <v>3.2092421870907821</v>
      </c>
    </row>
    <row r="2554" spans="1:21" x14ac:dyDescent="0.25">
      <c r="A2554" t="s">
        <v>2</v>
      </c>
      <c r="B2554" t="s">
        <v>6</v>
      </c>
      <c r="C2554" t="s">
        <v>0</v>
      </c>
      <c r="D2554" t="s">
        <v>3</v>
      </c>
      <c r="E2554">
        <v>579</v>
      </c>
      <c r="F2554">
        <v>-8129</v>
      </c>
      <c r="G2554">
        <v>1169</v>
      </c>
      <c r="H2554">
        <v>5</v>
      </c>
      <c r="I2554">
        <v>-2</v>
      </c>
      <c r="J2554">
        <v>-17</v>
      </c>
      <c r="K2554">
        <v>1364</v>
      </c>
      <c r="L2554">
        <v>415</v>
      </c>
      <c r="M2554">
        <v>-89</v>
      </c>
      <c r="N2554">
        <v>-41</v>
      </c>
      <c r="O2554">
        <v>571413</v>
      </c>
      <c r="P2554">
        <f>(Table1[[#This Row],[ax]]-E$1)/E$2</f>
        <v>5.6081573197378005E-2</v>
      </c>
      <c r="Q2554">
        <f>(Table1[[#This Row],[ay]]-F$1)/F$2</f>
        <v>-0.99793764406162799</v>
      </c>
      <c r="R2554">
        <f>(Table1[[#This Row],[az]]-G$1)/G$2</f>
        <v>2.1861861861861863E-2</v>
      </c>
      <c r="S2554">
        <f>SQRT(Table1[[#This Row],[_ax]]*Table1[[#This Row],[_ax]]+Table1[[#This Row],[_ay]]*Table1[[#This Row],[_ay]]+Table1[[#This Row],[_az]]*Table1[[#This Row],[_az]])</f>
        <v>0.99975128171542371</v>
      </c>
      <c r="T2554" s="1">
        <f>ATAN2(Table1[[#This Row],[_az]],Table1[[#This Row],[_ay]])*180/PI()</f>
        <v>-88.745019689995402</v>
      </c>
      <c r="U2554" s="1">
        <f>ATAN2(SQRT(Table1[[#This Row],[_ay]]*Table1[[#This Row],[_ay]]+Table1[[#This Row],[_az]]*Table1[[#This Row],[_az]]),Table1[[#This Row],[_ax]])*180/PI()</f>
        <v>3.2157248396012998</v>
      </c>
    </row>
    <row r="2555" spans="1:21" x14ac:dyDescent="0.25">
      <c r="A2555" t="s">
        <v>2</v>
      </c>
      <c r="B2555" t="s">
        <v>6</v>
      </c>
      <c r="C2555" t="s">
        <v>0</v>
      </c>
      <c r="D2555" t="s">
        <v>3</v>
      </c>
      <c r="E2555">
        <v>580</v>
      </c>
      <c r="F2555">
        <v>-8126</v>
      </c>
      <c r="G2555">
        <v>1163</v>
      </c>
      <c r="H2555">
        <v>4</v>
      </c>
      <c r="I2555">
        <v>-3</v>
      </c>
      <c r="J2555">
        <v>-17</v>
      </c>
      <c r="K2555">
        <v>1363</v>
      </c>
      <c r="L2555">
        <v>419</v>
      </c>
      <c r="M2555">
        <v>-95</v>
      </c>
      <c r="N2555">
        <v>-43</v>
      </c>
      <c r="O2555">
        <v>571463</v>
      </c>
      <c r="P2555">
        <f>(Table1[[#This Row],[ax]]-E$1)/E$2</f>
        <v>5.6202961883952414E-2</v>
      </c>
      <c r="Q2555">
        <f>(Table1[[#This Row],[ay]]-F$1)/F$2</f>
        <v>-0.99757369889603298</v>
      </c>
      <c r="R2555">
        <f>(Table1[[#This Row],[az]]-G$1)/G$2</f>
        <v>2.1141141141141143E-2</v>
      </c>
      <c r="S2555">
        <f>SQRT(Table1[[#This Row],[_ax]]*Table1[[#This Row],[_ax]]+Table1[[#This Row],[_ay]]*Table1[[#This Row],[_ay]]+Table1[[#This Row],[_az]]*Table1[[#This Row],[_az]])</f>
        <v>0.99937931012323433</v>
      </c>
      <c r="T2555" s="1">
        <f>ATAN2(Table1[[#This Row],[_az]],Table1[[#This Row],[_ay]])*180/PI()</f>
        <v>-88.785937449643484</v>
      </c>
      <c r="U2555" s="1">
        <f>ATAN2(SQRT(Table1[[#This Row],[_ay]]*Table1[[#This Row],[_ay]]+Table1[[#This Row],[_az]]*Table1[[#This Row],[_az]]),Table1[[#This Row],[_ax]])*180/PI()</f>
        <v>3.2238933863880521</v>
      </c>
    </row>
    <row r="2556" spans="1:21" x14ac:dyDescent="0.25">
      <c r="A2556" t="s">
        <v>2</v>
      </c>
      <c r="B2556" t="s">
        <v>6</v>
      </c>
      <c r="C2556" t="s">
        <v>0</v>
      </c>
      <c r="D2556" t="s">
        <v>3</v>
      </c>
      <c r="E2556">
        <v>577</v>
      </c>
      <c r="F2556">
        <v>-8129</v>
      </c>
      <c r="G2556">
        <v>1153</v>
      </c>
      <c r="H2556">
        <v>3</v>
      </c>
      <c r="I2556">
        <v>-3</v>
      </c>
      <c r="J2556">
        <v>-17</v>
      </c>
      <c r="K2556">
        <v>1363</v>
      </c>
      <c r="L2556">
        <v>416</v>
      </c>
      <c r="M2556">
        <v>-98</v>
      </c>
      <c r="N2556">
        <v>-44</v>
      </c>
      <c r="O2556">
        <v>571513</v>
      </c>
      <c r="P2556">
        <f>(Table1[[#This Row],[ax]]-E$1)/E$2</f>
        <v>5.5838795824229182E-2</v>
      </c>
      <c r="Q2556">
        <f>(Table1[[#This Row],[ay]]-F$1)/F$2</f>
        <v>-0.99793764406162799</v>
      </c>
      <c r="R2556">
        <f>(Table1[[#This Row],[az]]-G$1)/G$2</f>
        <v>1.9939939939939939E-2</v>
      </c>
      <c r="S2556">
        <f>SQRT(Table1[[#This Row],[_ax]]*Table1[[#This Row],[_ax]]+Table1[[#This Row],[_ay]]*Table1[[#This Row],[_ay]]+Table1[[#This Row],[_az]]*Table1[[#This Row],[_az]])</f>
        <v>0.99969751112983218</v>
      </c>
      <c r="T2556" s="1">
        <f>ATAN2(Table1[[#This Row],[_az]],Table1[[#This Row],[_ay]])*180/PI()</f>
        <v>-88.855316860100857</v>
      </c>
      <c r="U2556" s="1">
        <f>ATAN2(SQRT(Table1[[#This Row],[_ay]]*Table1[[#This Row],[_ay]]+Table1[[#This Row],[_az]]*Table1[[#This Row],[_az]]),Table1[[#This Row],[_ax]])*180/PI()</f>
        <v>3.2019618061739692</v>
      </c>
    </row>
    <row r="2557" spans="1:21" x14ac:dyDescent="0.25">
      <c r="A2557" t="s">
        <v>2</v>
      </c>
      <c r="B2557" t="s">
        <v>6</v>
      </c>
      <c r="C2557" t="s">
        <v>0</v>
      </c>
      <c r="D2557" t="s">
        <v>3</v>
      </c>
      <c r="E2557">
        <v>580</v>
      </c>
      <c r="F2557">
        <v>-8127</v>
      </c>
      <c r="G2557">
        <v>1162</v>
      </c>
      <c r="H2557">
        <v>3</v>
      </c>
      <c r="I2557">
        <v>-2</v>
      </c>
      <c r="J2557">
        <v>-17</v>
      </c>
      <c r="K2557">
        <v>1362</v>
      </c>
      <c r="L2557">
        <v>423</v>
      </c>
      <c r="M2557">
        <v>-93</v>
      </c>
      <c r="N2557">
        <v>-41</v>
      </c>
      <c r="O2557">
        <v>571563</v>
      </c>
      <c r="P2557">
        <f>(Table1[[#This Row],[ax]]-E$1)/E$2</f>
        <v>5.6202961883952414E-2</v>
      </c>
      <c r="Q2557">
        <f>(Table1[[#This Row],[ay]]-F$1)/F$2</f>
        <v>-0.99769501395123139</v>
      </c>
      <c r="R2557">
        <f>(Table1[[#This Row],[az]]-G$1)/G$2</f>
        <v>2.1021021021021023E-2</v>
      </c>
      <c r="S2557">
        <f>SQRT(Table1[[#This Row],[_ax]]*Table1[[#This Row],[_ax]]+Table1[[#This Row],[_ay]]*Table1[[#This Row],[_ay]]+Table1[[#This Row],[_az]]*Table1[[#This Row],[_az]])</f>
        <v>0.9994978724902035</v>
      </c>
      <c r="T2557" s="1">
        <f>ATAN2(Table1[[#This Row],[_az]],Table1[[#This Row],[_ay]])*180/PI()</f>
        <v>-88.792980227660948</v>
      </c>
      <c r="U2557" s="1">
        <f>ATAN2(SQRT(Table1[[#This Row],[_ay]]*Table1[[#This Row],[_ay]]+Table1[[#This Row],[_az]]*Table1[[#This Row],[_az]]),Table1[[#This Row],[_ax]])*180/PI()</f>
        <v>3.2235105579016552</v>
      </c>
    </row>
    <row r="2558" spans="1:21" x14ac:dyDescent="0.25">
      <c r="A2558" t="s">
        <v>2</v>
      </c>
      <c r="B2558" t="s">
        <v>6</v>
      </c>
      <c r="C2558" t="s">
        <v>0</v>
      </c>
      <c r="D2558" t="s">
        <v>3</v>
      </c>
      <c r="E2558">
        <v>579</v>
      </c>
      <c r="F2558">
        <v>-8129</v>
      </c>
      <c r="G2558">
        <v>1163</v>
      </c>
      <c r="H2558">
        <v>4</v>
      </c>
      <c r="I2558">
        <v>-2</v>
      </c>
      <c r="J2558">
        <v>-17</v>
      </c>
      <c r="K2558">
        <v>1362</v>
      </c>
      <c r="L2558">
        <v>423</v>
      </c>
      <c r="M2558">
        <v>-95</v>
      </c>
      <c r="N2558">
        <v>-41</v>
      </c>
      <c r="O2558">
        <v>571613</v>
      </c>
      <c r="P2558">
        <f>(Table1[[#This Row],[ax]]-E$1)/E$2</f>
        <v>5.6081573197378005E-2</v>
      </c>
      <c r="Q2558">
        <f>(Table1[[#This Row],[ay]]-F$1)/F$2</f>
        <v>-0.99793764406162799</v>
      </c>
      <c r="R2558">
        <f>(Table1[[#This Row],[az]]-G$1)/G$2</f>
        <v>2.1141141141141143E-2</v>
      </c>
      <c r="S2558">
        <f>SQRT(Table1[[#This Row],[_ax]]*Table1[[#This Row],[_ax]]+Table1[[#This Row],[_ay]]*Table1[[#This Row],[_ay]]+Table1[[#This Row],[_az]]*Table1[[#This Row],[_az]])</f>
        <v>0.9997357811623605</v>
      </c>
      <c r="T2558" s="1">
        <f>ATAN2(Table1[[#This Row],[_az]],Table1[[#This Row],[_ay]])*180/PI()</f>
        <v>-88.786380082531977</v>
      </c>
      <c r="U2558" s="1">
        <f>ATAN2(SQRT(Table1[[#This Row],[_ay]]*Table1[[#This Row],[_ay]]+Table1[[#This Row],[_az]]*Table1[[#This Row],[_az]]),Table1[[#This Row],[_ax]])*180/PI()</f>
        <v>3.215774750707542</v>
      </c>
    </row>
    <row r="2559" spans="1:21" x14ac:dyDescent="0.25">
      <c r="A2559" t="s">
        <v>2</v>
      </c>
      <c r="B2559" t="s">
        <v>6</v>
      </c>
      <c r="C2559" t="s">
        <v>0</v>
      </c>
      <c r="D2559" t="s">
        <v>3</v>
      </c>
      <c r="E2559">
        <v>582</v>
      </c>
      <c r="F2559">
        <v>-8134</v>
      </c>
      <c r="G2559">
        <v>1160</v>
      </c>
      <c r="H2559">
        <v>4</v>
      </c>
      <c r="I2559">
        <v>-2</v>
      </c>
      <c r="J2559">
        <v>-17</v>
      </c>
      <c r="K2559">
        <v>1364</v>
      </c>
      <c r="L2559">
        <v>422</v>
      </c>
      <c r="M2559">
        <v>-96</v>
      </c>
      <c r="N2559">
        <v>-44</v>
      </c>
      <c r="O2559">
        <v>571663</v>
      </c>
      <c r="P2559">
        <f>(Table1[[#This Row],[ax]]-E$1)/E$2</f>
        <v>5.6445739257101238E-2</v>
      </c>
      <c r="Q2559">
        <f>(Table1[[#This Row],[ay]]-F$1)/F$2</f>
        <v>-0.99854421933761983</v>
      </c>
      <c r="R2559">
        <f>(Table1[[#This Row],[az]]-G$1)/G$2</f>
        <v>2.0780780780780782E-2</v>
      </c>
      <c r="S2559">
        <f>SQRT(Table1[[#This Row],[_ax]]*Table1[[#This Row],[_ax]]+Table1[[#This Row],[_ay]]*Table1[[#This Row],[_ay]]+Table1[[#This Row],[_az]]*Table1[[#This Row],[_az]])</f>
        <v>1.0003541974234507</v>
      </c>
      <c r="T2559" s="1">
        <f>ATAN2(Table1[[#This Row],[_az]],Table1[[#This Row],[_ay]])*180/PI()</f>
        <v>-88.807785209073614</v>
      </c>
      <c r="U2559" s="1">
        <f>ATAN2(SQRT(Table1[[#This Row],[_ay]]*Table1[[#This Row],[_ay]]+Table1[[#This Row],[_az]]*Table1[[#This Row],[_az]]),Table1[[#This Row],[_ax]])*180/PI()</f>
        <v>3.2346755387078918</v>
      </c>
    </row>
    <row r="2560" spans="1:21" x14ac:dyDescent="0.25">
      <c r="A2560" t="s">
        <v>2</v>
      </c>
      <c r="B2560" t="s">
        <v>6</v>
      </c>
      <c r="C2560" t="s">
        <v>0</v>
      </c>
      <c r="D2560" t="s">
        <v>3</v>
      </c>
      <c r="E2560">
        <v>580</v>
      </c>
      <c r="F2560">
        <v>-8133</v>
      </c>
      <c r="G2560">
        <v>1165</v>
      </c>
      <c r="H2560">
        <v>4</v>
      </c>
      <c r="I2560">
        <v>-1</v>
      </c>
      <c r="J2560">
        <v>-17</v>
      </c>
      <c r="K2560">
        <v>1362</v>
      </c>
      <c r="L2560">
        <v>414</v>
      </c>
      <c r="M2560">
        <v>-96</v>
      </c>
      <c r="N2560">
        <v>-40</v>
      </c>
      <c r="O2560">
        <v>571713</v>
      </c>
      <c r="P2560">
        <f>(Table1[[#This Row],[ax]]-E$1)/E$2</f>
        <v>5.6202961883952414E-2</v>
      </c>
      <c r="Q2560">
        <f>(Table1[[#This Row],[ay]]-F$1)/F$2</f>
        <v>-0.99842290428242142</v>
      </c>
      <c r="R2560">
        <f>(Table1[[#This Row],[az]]-G$1)/G$2</f>
        <v>2.1381381381381383E-2</v>
      </c>
      <c r="S2560">
        <f>SQRT(Table1[[#This Row],[_ax]]*Table1[[#This Row],[_ax]]+Table1[[#This Row],[_ay]]*Table1[[#This Row],[_ay]]+Table1[[#This Row],[_az]]*Table1[[#This Row],[_az]])</f>
        <v>1.0002320891623355</v>
      </c>
      <c r="T2560" s="1">
        <f>ATAN2(Table1[[#This Row],[_az]],Table1[[#This Row],[_ay]])*180/PI()</f>
        <v>-88.773189512512303</v>
      </c>
      <c r="U2560" s="1">
        <f>ATAN2(SQRT(Table1[[#This Row],[_ay]]*Table1[[#This Row],[_ay]]+Table1[[#This Row],[_az]]*Table1[[#This Row],[_az]]),Table1[[#This Row],[_ax]])*180/PI()</f>
        <v>3.2211418548971893</v>
      </c>
    </row>
    <row r="2561" spans="1:21" x14ac:dyDescent="0.25">
      <c r="A2561" t="s">
        <v>2</v>
      </c>
      <c r="B2561" t="s">
        <v>6</v>
      </c>
      <c r="C2561" t="s">
        <v>0</v>
      </c>
      <c r="D2561" t="s">
        <v>3</v>
      </c>
      <c r="E2561">
        <v>576</v>
      </c>
      <c r="F2561">
        <v>-8130</v>
      </c>
      <c r="G2561">
        <v>1157</v>
      </c>
      <c r="H2561">
        <v>4</v>
      </c>
      <c r="I2561">
        <v>-2</v>
      </c>
      <c r="J2561">
        <v>-18</v>
      </c>
      <c r="K2561">
        <v>1365</v>
      </c>
      <c r="L2561">
        <v>418</v>
      </c>
      <c r="M2561">
        <v>-98</v>
      </c>
      <c r="N2561">
        <v>-38</v>
      </c>
      <c r="O2561">
        <v>571763</v>
      </c>
      <c r="P2561">
        <f>(Table1[[#This Row],[ax]]-E$1)/E$2</f>
        <v>5.5717407137654773E-2</v>
      </c>
      <c r="Q2561">
        <f>(Table1[[#This Row],[ay]]-F$1)/F$2</f>
        <v>-0.99805895911682641</v>
      </c>
      <c r="R2561">
        <f>(Table1[[#This Row],[az]]-G$1)/G$2</f>
        <v>2.0420420420420419E-2</v>
      </c>
      <c r="S2561">
        <f>SQRT(Table1[[#This Row],[_ax]]*Table1[[#This Row],[_ax]]+Table1[[#This Row],[_ay]]*Table1[[#This Row],[_ay]]+Table1[[#This Row],[_az]]*Table1[[#This Row],[_az]])</f>
        <v>0.99982153852657762</v>
      </c>
      <c r="T2561" s="1">
        <f>ATAN2(Table1[[#This Row],[_az]],Table1[[#This Row],[_ay]])*180/PI()</f>
        <v>-88.827884189538679</v>
      </c>
      <c r="U2561" s="1">
        <f>ATAN2(SQRT(Table1[[#This Row],[_ay]]*Table1[[#This Row],[_ay]]+Table1[[#This Row],[_az]]*Table1[[#This Row],[_az]]),Table1[[#This Row],[_ax]])*180/PI()</f>
        <v>3.1945970390954441</v>
      </c>
    </row>
    <row r="2562" spans="1:21" x14ac:dyDescent="0.25">
      <c r="A2562" t="s">
        <v>2</v>
      </c>
      <c r="B2562" t="s">
        <v>6</v>
      </c>
      <c r="C2562" t="s">
        <v>0</v>
      </c>
      <c r="D2562" t="s">
        <v>3</v>
      </c>
      <c r="E2562">
        <v>577</v>
      </c>
      <c r="F2562">
        <v>-8128</v>
      </c>
      <c r="G2562">
        <v>1158</v>
      </c>
      <c r="H2562">
        <v>4</v>
      </c>
      <c r="I2562">
        <v>-3</v>
      </c>
      <c r="J2562">
        <v>-17</v>
      </c>
      <c r="K2562">
        <v>1363</v>
      </c>
      <c r="L2562">
        <v>417</v>
      </c>
      <c r="M2562">
        <v>-95</v>
      </c>
      <c r="N2562">
        <v>-47</v>
      </c>
      <c r="O2562">
        <v>571813</v>
      </c>
      <c r="P2562">
        <f>(Table1[[#This Row],[ax]]-E$1)/E$2</f>
        <v>5.5838795824229182E-2</v>
      </c>
      <c r="Q2562">
        <f>(Table1[[#This Row],[ay]]-F$1)/F$2</f>
        <v>-0.99781632900642969</v>
      </c>
      <c r="R2562">
        <f>(Table1[[#This Row],[az]]-G$1)/G$2</f>
        <v>2.0540540540540539E-2</v>
      </c>
      <c r="S2562">
        <f>SQRT(Table1[[#This Row],[_ax]]*Table1[[#This Row],[_ax]]+Table1[[#This Row],[_ay]]*Table1[[#This Row],[_ay]]+Table1[[#This Row],[_az]]*Table1[[#This Row],[_az]])</f>
        <v>0.99958857104143861</v>
      </c>
      <c r="T2562" s="1">
        <f>ATAN2(Table1[[#This Row],[_az]],Table1[[#This Row],[_ay]])*180/PI()</f>
        <v>-88.820704723056863</v>
      </c>
      <c r="U2562" s="1">
        <f>ATAN2(SQRT(Table1[[#This Row],[_ay]]*Table1[[#This Row],[_ay]]+Table1[[#This Row],[_az]]*Table1[[#This Row],[_az]]),Table1[[#This Row],[_ax]])*180/PI()</f>
        <v>3.202311135550445</v>
      </c>
    </row>
    <row r="2563" spans="1:21" x14ac:dyDescent="0.25">
      <c r="A2563" t="s">
        <v>2</v>
      </c>
      <c r="B2563" t="s">
        <v>6</v>
      </c>
      <c r="C2563" t="s">
        <v>0</v>
      </c>
      <c r="D2563" t="s">
        <v>3</v>
      </c>
      <c r="E2563">
        <v>580</v>
      </c>
      <c r="F2563">
        <v>-8130</v>
      </c>
      <c r="G2563">
        <v>1159</v>
      </c>
      <c r="H2563">
        <v>4</v>
      </c>
      <c r="I2563">
        <v>-3</v>
      </c>
      <c r="J2563">
        <v>-17</v>
      </c>
      <c r="K2563">
        <v>1363</v>
      </c>
      <c r="L2563">
        <v>417</v>
      </c>
      <c r="M2563">
        <v>-91</v>
      </c>
      <c r="N2563">
        <v>-41</v>
      </c>
      <c r="O2563">
        <v>571863</v>
      </c>
      <c r="P2563">
        <f>(Table1[[#This Row],[ax]]-E$1)/E$2</f>
        <v>5.6202961883952414E-2</v>
      </c>
      <c r="Q2563">
        <f>(Table1[[#This Row],[ay]]-F$1)/F$2</f>
        <v>-0.99805895911682641</v>
      </c>
      <c r="R2563">
        <f>(Table1[[#This Row],[az]]-G$1)/G$2</f>
        <v>2.0660660660660659E-2</v>
      </c>
      <c r="S2563">
        <f>SQRT(Table1[[#This Row],[_ax]]*Table1[[#This Row],[_ax]]+Table1[[#This Row],[_ay]]*Table1[[#This Row],[_ay]]+Table1[[#This Row],[_az]]*Table1[[#This Row],[_az]])</f>
        <v>0.99985365013927263</v>
      </c>
      <c r="T2563" s="1">
        <f>ATAN2(Table1[[#This Row],[_az]],Table1[[#This Row],[_ay]])*180/PI()</f>
        <v>-88.814098506877983</v>
      </c>
      <c r="U2563" s="1">
        <f>ATAN2(SQRT(Table1[[#This Row],[_ay]]*Table1[[#This Row],[_ay]]+Table1[[#This Row],[_az]]*Table1[[#This Row],[_az]]),Table1[[#This Row],[_ax]])*180/PI()</f>
        <v>3.2223623259246557</v>
      </c>
    </row>
    <row r="2564" spans="1:21" x14ac:dyDescent="0.25">
      <c r="A2564" t="s">
        <v>2</v>
      </c>
      <c r="B2564" t="s">
        <v>6</v>
      </c>
      <c r="C2564" t="s">
        <v>0</v>
      </c>
      <c r="D2564" t="s">
        <v>3</v>
      </c>
      <c r="E2564">
        <v>582</v>
      </c>
      <c r="F2564">
        <v>-8135</v>
      </c>
      <c r="G2564">
        <v>1160</v>
      </c>
      <c r="H2564">
        <v>4</v>
      </c>
      <c r="I2564">
        <v>-3</v>
      </c>
      <c r="J2564">
        <v>-17</v>
      </c>
      <c r="K2564">
        <v>1363</v>
      </c>
      <c r="L2564">
        <v>423</v>
      </c>
      <c r="M2564">
        <v>-97</v>
      </c>
      <c r="N2564">
        <v>-47</v>
      </c>
      <c r="O2564">
        <v>571913</v>
      </c>
      <c r="P2564">
        <f>(Table1[[#This Row],[ax]]-E$1)/E$2</f>
        <v>5.6445739257101238E-2</v>
      </c>
      <c r="Q2564">
        <f>(Table1[[#This Row],[ay]]-F$1)/F$2</f>
        <v>-0.99866553439281813</v>
      </c>
      <c r="R2564">
        <f>(Table1[[#This Row],[az]]-G$1)/G$2</f>
        <v>2.0780780780780782E-2</v>
      </c>
      <c r="S2564">
        <f>SQRT(Table1[[#This Row],[_ax]]*Table1[[#This Row],[_ax]]+Table1[[#This Row],[_ay]]*Table1[[#This Row],[_ay]]+Table1[[#This Row],[_az]]*Table1[[#This Row],[_az]])</f>
        <v>1.0004752930053957</v>
      </c>
      <c r="T2564" s="1">
        <f>ATAN2(Table1[[#This Row],[_az]],Table1[[#This Row],[_ay]])*180/PI()</f>
        <v>-88.807929994150129</v>
      </c>
      <c r="U2564" s="1">
        <f>ATAN2(SQRT(Table1[[#This Row],[_ay]]*Table1[[#This Row],[_ay]]+Table1[[#This Row],[_az]]*Table1[[#This Row],[_az]]),Table1[[#This Row],[_ax]])*180/PI()</f>
        <v>3.2342836034658777</v>
      </c>
    </row>
    <row r="2565" spans="1:21" x14ac:dyDescent="0.25">
      <c r="A2565" t="s">
        <v>2</v>
      </c>
      <c r="B2565" t="s">
        <v>6</v>
      </c>
      <c r="C2565" t="s">
        <v>0</v>
      </c>
      <c r="D2565" t="s">
        <v>3</v>
      </c>
      <c r="E2565">
        <v>576</v>
      </c>
      <c r="F2565">
        <v>-8135</v>
      </c>
      <c r="G2565">
        <v>1167</v>
      </c>
      <c r="H2565">
        <v>3</v>
      </c>
      <c r="I2565">
        <v>-2</v>
      </c>
      <c r="J2565">
        <v>-17</v>
      </c>
      <c r="K2565">
        <v>1365</v>
      </c>
      <c r="L2565">
        <v>408</v>
      </c>
      <c r="M2565">
        <v>-98</v>
      </c>
      <c r="N2565">
        <v>-50</v>
      </c>
      <c r="O2565">
        <v>571963</v>
      </c>
      <c r="P2565">
        <f>(Table1[[#This Row],[ax]]-E$1)/E$2</f>
        <v>5.5717407137654773E-2</v>
      </c>
      <c r="Q2565">
        <f>(Table1[[#This Row],[ay]]-F$1)/F$2</f>
        <v>-0.99866553439281813</v>
      </c>
      <c r="R2565">
        <f>(Table1[[#This Row],[az]]-G$1)/G$2</f>
        <v>2.1621621621621623E-2</v>
      </c>
      <c r="S2565">
        <f>SQRT(Table1[[#This Row],[_ax]]*Table1[[#This Row],[_ax]]+Table1[[#This Row],[_ay]]*Table1[[#This Row],[_ay]]+Table1[[#This Row],[_az]]*Table1[[#This Row],[_az]])</f>
        <v>1.0004522845012573</v>
      </c>
      <c r="T2565" s="1">
        <f>ATAN2(Table1[[#This Row],[_az]],Table1[[#This Row],[_ay]])*180/PI()</f>
        <v>-88.759710721694432</v>
      </c>
      <c r="U2565" s="1">
        <f>ATAN2(SQRT(Table1[[#This Row],[_ay]]*Table1[[#This Row],[_ay]]+Table1[[#This Row],[_az]]*Table1[[#This Row],[_az]]),Table1[[#This Row],[_ax]])*180/PI()</f>
        <v>3.1925808831015012</v>
      </c>
    </row>
    <row r="2566" spans="1:21" x14ac:dyDescent="0.25">
      <c r="A2566" t="s">
        <v>2</v>
      </c>
      <c r="B2566" t="s">
        <v>6</v>
      </c>
      <c r="C2566" t="s">
        <v>0</v>
      </c>
      <c r="D2566" t="s">
        <v>3</v>
      </c>
      <c r="E2566">
        <v>576</v>
      </c>
      <c r="F2566">
        <v>-8128</v>
      </c>
      <c r="G2566">
        <v>1164</v>
      </c>
      <c r="H2566">
        <v>2</v>
      </c>
      <c r="I2566">
        <v>-1</v>
      </c>
      <c r="J2566">
        <v>-17</v>
      </c>
      <c r="K2566">
        <v>1363</v>
      </c>
      <c r="L2566">
        <v>417</v>
      </c>
      <c r="M2566">
        <v>-97</v>
      </c>
      <c r="N2566">
        <v>-47</v>
      </c>
      <c r="O2566">
        <v>572013</v>
      </c>
      <c r="P2566">
        <f>(Table1[[#This Row],[ax]]-E$1)/E$2</f>
        <v>5.5717407137654773E-2</v>
      </c>
      <c r="Q2566">
        <f>(Table1[[#This Row],[ay]]-F$1)/F$2</f>
        <v>-0.99781632900642969</v>
      </c>
      <c r="R2566">
        <f>(Table1[[#This Row],[az]]-G$1)/G$2</f>
        <v>2.1261261261261263E-2</v>
      </c>
      <c r="S2566">
        <f>SQRT(Table1[[#This Row],[_ax]]*Table1[[#This Row],[_ax]]+Table1[[#This Row],[_ay]]*Table1[[#This Row],[_ay]]+Table1[[#This Row],[_az]]*Table1[[#This Row],[_az]])</f>
        <v>0.99959686730222919</v>
      </c>
      <c r="T2566" s="1">
        <f>ATAN2(Table1[[#This Row],[_az]],Table1[[#This Row],[_ay]])*180/PI()</f>
        <v>-88.779338248968244</v>
      </c>
      <c r="U2566" s="1">
        <f>ATAN2(SQRT(Table1[[#This Row],[_ay]]*Table1[[#This Row],[_ay]]+Table1[[#This Row],[_az]]*Table1[[#This Row],[_az]]),Table1[[#This Row],[_ax]])*180/PI()</f>
        <v>3.1953158078140484</v>
      </c>
    </row>
    <row r="2567" spans="1:21" x14ac:dyDescent="0.25">
      <c r="A2567" t="s">
        <v>2</v>
      </c>
      <c r="B2567" t="s">
        <v>6</v>
      </c>
      <c r="C2567" t="s">
        <v>0</v>
      </c>
      <c r="D2567" t="s">
        <v>3</v>
      </c>
      <c r="E2567">
        <v>581</v>
      </c>
      <c r="F2567">
        <v>-8129</v>
      </c>
      <c r="G2567">
        <v>1160</v>
      </c>
      <c r="H2567">
        <v>4</v>
      </c>
      <c r="I2567">
        <v>-1</v>
      </c>
      <c r="J2567">
        <v>-17</v>
      </c>
      <c r="K2567">
        <v>1369</v>
      </c>
      <c r="L2567">
        <v>409</v>
      </c>
      <c r="M2567">
        <v>-95</v>
      </c>
      <c r="N2567">
        <v>-37</v>
      </c>
      <c r="O2567">
        <v>572063</v>
      </c>
      <c r="P2567">
        <f>(Table1[[#This Row],[ax]]-E$1)/E$2</f>
        <v>5.6324350570526829E-2</v>
      </c>
      <c r="Q2567">
        <f>(Table1[[#This Row],[ay]]-F$1)/F$2</f>
        <v>-0.99793764406162799</v>
      </c>
      <c r="R2567">
        <f>(Table1[[#This Row],[az]]-G$1)/G$2</f>
        <v>2.0780780780780782E-2</v>
      </c>
      <c r="S2567">
        <f>SQRT(Table1[[#This Row],[_ax]]*Table1[[#This Row],[_ax]]+Table1[[#This Row],[_ay]]*Table1[[#This Row],[_ay]]+Table1[[#This Row],[_az]]*Table1[[#This Row],[_az]])</f>
        <v>0.99974187406166148</v>
      </c>
      <c r="T2567" s="1">
        <f>ATAN2(Table1[[#This Row],[_az]],Table1[[#This Row],[_ay]])*180/PI()</f>
        <v>-88.80706075589255</v>
      </c>
      <c r="U2567" s="1">
        <f>ATAN2(SQRT(Table1[[#This Row],[_ay]]*Table1[[#This Row],[_ay]]+Table1[[#This Row],[_az]]*Table1[[#This Row],[_az]]),Table1[[#This Row],[_ax]])*180/PI()</f>
        <v>3.2296908807460545</v>
      </c>
    </row>
    <row r="2568" spans="1:21" x14ac:dyDescent="0.25">
      <c r="A2568" t="s">
        <v>2</v>
      </c>
      <c r="B2568" t="s">
        <v>6</v>
      </c>
      <c r="C2568" t="s">
        <v>0</v>
      </c>
      <c r="D2568" t="s">
        <v>3</v>
      </c>
      <c r="E2568">
        <v>580</v>
      </c>
      <c r="F2568">
        <v>-8126</v>
      </c>
      <c r="G2568">
        <v>1163</v>
      </c>
      <c r="H2568">
        <v>4</v>
      </c>
      <c r="I2568">
        <v>-2</v>
      </c>
      <c r="J2568">
        <v>-17</v>
      </c>
      <c r="K2568">
        <v>1367</v>
      </c>
      <c r="L2568">
        <v>411</v>
      </c>
      <c r="M2568">
        <v>-99</v>
      </c>
      <c r="N2568">
        <v>-39</v>
      </c>
      <c r="O2568">
        <v>572113</v>
      </c>
      <c r="P2568">
        <f>(Table1[[#This Row],[ax]]-E$1)/E$2</f>
        <v>5.6202961883952414E-2</v>
      </c>
      <c r="Q2568">
        <f>(Table1[[#This Row],[ay]]-F$1)/F$2</f>
        <v>-0.99757369889603298</v>
      </c>
      <c r="R2568">
        <f>(Table1[[#This Row],[az]]-G$1)/G$2</f>
        <v>2.1141141141141143E-2</v>
      </c>
      <c r="S2568">
        <f>SQRT(Table1[[#This Row],[_ax]]*Table1[[#This Row],[_ax]]+Table1[[#This Row],[_ay]]*Table1[[#This Row],[_ay]]+Table1[[#This Row],[_az]]*Table1[[#This Row],[_az]])</f>
        <v>0.99937931012323433</v>
      </c>
      <c r="T2568" s="1">
        <f>ATAN2(Table1[[#This Row],[_az]],Table1[[#This Row],[_ay]])*180/PI()</f>
        <v>-88.785937449643484</v>
      </c>
      <c r="U2568" s="1">
        <f>ATAN2(SQRT(Table1[[#This Row],[_ay]]*Table1[[#This Row],[_ay]]+Table1[[#This Row],[_az]]*Table1[[#This Row],[_az]]),Table1[[#This Row],[_ax]])*180/PI()</f>
        <v>3.2238933863880521</v>
      </c>
    </row>
    <row r="2569" spans="1:21" x14ac:dyDescent="0.25">
      <c r="A2569" t="s">
        <v>2</v>
      </c>
      <c r="B2569" t="s">
        <v>6</v>
      </c>
      <c r="C2569" t="s">
        <v>0</v>
      </c>
      <c r="D2569" t="s">
        <v>3</v>
      </c>
      <c r="E2569">
        <v>577</v>
      </c>
      <c r="F2569">
        <v>-8127</v>
      </c>
      <c r="G2569">
        <v>1159</v>
      </c>
      <c r="H2569">
        <v>5</v>
      </c>
      <c r="I2569">
        <v>-1</v>
      </c>
      <c r="J2569">
        <v>-17</v>
      </c>
      <c r="K2569">
        <v>1366</v>
      </c>
      <c r="L2569">
        <v>422</v>
      </c>
      <c r="M2569">
        <v>-102</v>
      </c>
      <c r="N2569">
        <v>-48</v>
      </c>
      <c r="O2569">
        <v>572163</v>
      </c>
      <c r="P2569">
        <f>(Table1[[#This Row],[ax]]-E$1)/E$2</f>
        <v>5.5838795824229182E-2</v>
      </c>
      <c r="Q2569">
        <f>(Table1[[#This Row],[ay]]-F$1)/F$2</f>
        <v>-0.99769501395123139</v>
      </c>
      <c r="R2569">
        <f>(Table1[[#This Row],[az]]-G$1)/G$2</f>
        <v>2.0660660660660659E-2</v>
      </c>
      <c r="S2569">
        <f>SQRT(Table1[[#This Row],[_ax]]*Table1[[#This Row],[_ax]]+Table1[[#This Row],[_ay]]*Table1[[#This Row],[_ay]]+Table1[[#This Row],[_az]]*Table1[[#This Row],[_az]])</f>
        <v>0.99946994696248015</v>
      </c>
      <c r="T2569" s="1">
        <f>ATAN2(Table1[[#This Row],[_az]],Table1[[#This Row],[_ay]])*180/PI()</f>
        <v>-88.813666030233477</v>
      </c>
      <c r="U2569" s="1">
        <f>ATAN2(SQRT(Table1[[#This Row],[_ay]]*Table1[[#This Row],[_ay]]+Table1[[#This Row],[_az]]*Table1[[#This Row],[_az]]),Table1[[#This Row],[_ax]])*180/PI()</f>
        <v>3.2026916045396119</v>
      </c>
    </row>
    <row r="2570" spans="1:21" x14ac:dyDescent="0.25">
      <c r="A2570" t="s">
        <v>2</v>
      </c>
      <c r="B2570" t="s">
        <v>6</v>
      </c>
      <c r="C2570" t="s">
        <v>0</v>
      </c>
      <c r="D2570" t="s">
        <v>3</v>
      </c>
      <c r="E2570">
        <v>578</v>
      </c>
      <c r="F2570">
        <v>-8132</v>
      </c>
      <c r="G2570">
        <v>1162</v>
      </c>
      <c r="H2570">
        <v>5</v>
      </c>
      <c r="I2570">
        <v>-1</v>
      </c>
      <c r="J2570">
        <v>-16</v>
      </c>
      <c r="K2570">
        <v>1363</v>
      </c>
      <c r="L2570">
        <v>417</v>
      </c>
      <c r="M2570">
        <v>-95</v>
      </c>
      <c r="N2570">
        <v>-43</v>
      </c>
      <c r="O2570">
        <v>572213</v>
      </c>
      <c r="P2570">
        <f>(Table1[[#This Row],[ax]]-E$1)/E$2</f>
        <v>5.596018451080359E-2</v>
      </c>
      <c r="Q2570">
        <f>(Table1[[#This Row],[ay]]-F$1)/F$2</f>
        <v>-0.99830158922722312</v>
      </c>
      <c r="R2570">
        <f>(Table1[[#This Row],[az]]-G$1)/G$2</f>
        <v>2.1021021021021023E-2</v>
      </c>
      <c r="S2570">
        <f>SQRT(Table1[[#This Row],[_ax]]*Table1[[#This Row],[_ax]]+Table1[[#This Row],[_ay]]*Table1[[#This Row],[_ay]]+Table1[[#This Row],[_az]]*Table1[[#This Row],[_az]])</f>
        <v>1.0000897402877647</v>
      </c>
      <c r="T2570" s="1">
        <f>ATAN2(Table1[[#This Row],[_az]],Table1[[#This Row],[_ay]])*180/PI()</f>
        <v>-88.793713404848646</v>
      </c>
      <c r="U2570" s="1">
        <f>ATAN2(SQRT(Table1[[#This Row],[_ay]]*Table1[[#This Row],[_ay]]+Table1[[#This Row],[_az]]*Table1[[#This Row],[_az]]),Table1[[#This Row],[_ax]])*180/PI()</f>
        <v>3.2076700322496547</v>
      </c>
    </row>
    <row r="2571" spans="1:21" x14ac:dyDescent="0.25">
      <c r="A2571" t="s">
        <v>2</v>
      </c>
      <c r="B2571" t="s">
        <v>6</v>
      </c>
      <c r="C2571" t="s">
        <v>0</v>
      </c>
      <c r="D2571" t="s">
        <v>3</v>
      </c>
      <c r="E2571">
        <v>576</v>
      </c>
      <c r="F2571">
        <v>-8134</v>
      </c>
      <c r="G2571">
        <v>1153</v>
      </c>
      <c r="H2571">
        <v>3</v>
      </c>
      <c r="I2571">
        <v>-2</v>
      </c>
      <c r="J2571">
        <v>-19</v>
      </c>
      <c r="K2571">
        <v>1365</v>
      </c>
      <c r="L2571">
        <v>416</v>
      </c>
      <c r="M2571">
        <v>-100</v>
      </c>
      <c r="N2571">
        <v>-36</v>
      </c>
      <c r="O2571">
        <v>572263</v>
      </c>
      <c r="P2571">
        <f>(Table1[[#This Row],[ax]]-E$1)/E$2</f>
        <v>5.5717407137654773E-2</v>
      </c>
      <c r="Q2571">
        <f>(Table1[[#This Row],[ay]]-F$1)/F$2</f>
        <v>-0.99854421933761983</v>
      </c>
      <c r="R2571">
        <f>(Table1[[#This Row],[az]]-G$1)/G$2</f>
        <v>1.9939939939939939E-2</v>
      </c>
      <c r="S2571">
        <f>SQRT(Table1[[#This Row],[_ax]]*Table1[[#This Row],[_ax]]+Table1[[#This Row],[_ay]]*Table1[[#This Row],[_ay]]+Table1[[#This Row],[_az]]*Table1[[#This Row],[_az]])</f>
        <v>1.0002962504356039</v>
      </c>
      <c r="T2571" s="1">
        <f>ATAN2(Table1[[#This Row],[_az]],Table1[[#This Row],[_ay]])*180/PI()</f>
        <v>-88.856012024023201</v>
      </c>
      <c r="U2571" s="1">
        <f>ATAN2(SQRT(Table1[[#This Row],[_ay]]*Table1[[#This Row],[_ay]]+Table1[[#This Row],[_az]]*Table1[[#This Row],[_az]]),Table1[[#This Row],[_ax]])*180/PI()</f>
        <v>3.1930794031112661</v>
      </c>
    </row>
    <row r="2572" spans="1:21" x14ac:dyDescent="0.25">
      <c r="A2572" t="s">
        <v>2</v>
      </c>
      <c r="B2572" t="s">
        <v>6</v>
      </c>
      <c r="C2572" t="s">
        <v>0</v>
      </c>
      <c r="D2572" t="s">
        <v>3</v>
      </c>
      <c r="E2572">
        <v>579</v>
      </c>
      <c r="F2572">
        <v>-8139</v>
      </c>
      <c r="G2572">
        <v>1160</v>
      </c>
      <c r="H2572">
        <v>3</v>
      </c>
      <c r="I2572">
        <v>0</v>
      </c>
      <c r="J2572">
        <v>-18</v>
      </c>
      <c r="K2572">
        <v>1366</v>
      </c>
      <c r="L2572">
        <v>417</v>
      </c>
      <c r="M2572">
        <v>-91</v>
      </c>
      <c r="N2572">
        <v>-35</v>
      </c>
      <c r="O2572">
        <v>572313</v>
      </c>
      <c r="P2572">
        <f>(Table1[[#This Row],[ax]]-E$1)/E$2</f>
        <v>5.6081573197378005E-2</v>
      </c>
      <c r="Q2572">
        <f>(Table1[[#This Row],[ay]]-F$1)/F$2</f>
        <v>-0.99915079461361156</v>
      </c>
      <c r="R2572">
        <f>(Table1[[#This Row],[az]]-G$1)/G$2</f>
        <v>2.0780780780780782E-2</v>
      </c>
      <c r="S2572">
        <f>SQRT(Table1[[#This Row],[_ax]]*Table1[[#This Row],[_ax]]+Table1[[#This Row],[_ay]]*Table1[[#This Row],[_ay]]+Table1[[#This Row],[_az]]*Table1[[#This Row],[_az]])</f>
        <v>1.0009392059856399</v>
      </c>
      <c r="T2572" s="1">
        <f>ATAN2(Table1[[#This Row],[_az]],Table1[[#This Row],[_ay]])*180/PI()</f>
        <v>-88.808508783017515</v>
      </c>
      <c r="U2572" s="1">
        <f>ATAN2(SQRT(Table1[[#This Row],[_ay]]*Table1[[#This Row],[_ay]]+Table1[[#This Row],[_az]]*Table1[[#This Row],[_az]]),Table1[[#This Row],[_ax]])*180/PI()</f>
        <v>3.2119043812577659</v>
      </c>
    </row>
    <row r="2573" spans="1:21" x14ac:dyDescent="0.25">
      <c r="A2573" t="s">
        <v>2</v>
      </c>
      <c r="B2573" t="s">
        <v>6</v>
      </c>
      <c r="C2573" t="s">
        <v>0</v>
      </c>
      <c r="D2573" t="s">
        <v>3</v>
      </c>
      <c r="E2573">
        <v>585</v>
      </c>
      <c r="F2573">
        <v>-8126</v>
      </c>
      <c r="G2573">
        <v>1156</v>
      </c>
      <c r="H2573">
        <v>4</v>
      </c>
      <c r="I2573">
        <v>-2</v>
      </c>
      <c r="J2573">
        <v>-17</v>
      </c>
      <c r="K2573">
        <v>1363</v>
      </c>
      <c r="L2573">
        <v>425</v>
      </c>
      <c r="M2573">
        <v>-79</v>
      </c>
      <c r="N2573">
        <v>-41</v>
      </c>
      <c r="O2573">
        <v>572363</v>
      </c>
      <c r="P2573">
        <f>(Table1[[#This Row],[ax]]-E$1)/E$2</f>
        <v>5.680990531682447E-2</v>
      </c>
      <c r="Q2573">
        <f>(Table1[[#This Row],[ay]]-F$1)/F$2</f>
        <v>-0.99757369889603298</v>
      </c>
      <c r="R2573">
        <f>(Table1[[#This Row],[az]]-G$1)/G$2</f>
        <v>2.0300300300300299E-2</v>
      </c>
      <c r="S2573">
        <f>SQRT(Table1[[#This Row],[_ax]]*Table1[[#This Row],[_ax]]+Table1[[#This Row],[_ay]]*Table1[[#This Row],[_ay]]+Table1[[#This Row],[_az]]*Table1[[#This Row],[_az]])</f>
        <v>0.99939619384081202</v>
      </c>
      <c r="T2573" s="1">
        <f>ATAN2(Table1[[#This Row],[_az]],Table1[[#This Row],[_ay]])*180/PI()</f>
        <v>-88.834210426668548</v>
      </c>
      <c r="U2573" s="1">
        <f>ATAN2(SQRT(Table1[[#This Row],[_ay]]*Table1[[#This Row],[_ay]]+Table1[[#This Row],[_az]]*Table1[[#This Row],[_az]]),Table1[[#This Row],[_ax]])*180/PI()</f>
        <v>3.2586909252818823</v>
      </c>
    </row>
    <row r="2574" spans="1:21" x14ac:dyDescent="0.25">
      <c r="A2574" t="s">
        <v>2</v>
      </c>
      <c r="B2574" t="s">
        <v>6</v>
      </c>
      <c r="C2574" t="s">
        <v>0</v>
      </c>
      <c r="D2574" t="s">
        <v>3</v>
      </c>
      <c r="E2574">
        <v>579</v>
      </c>
      <c r="F2574">
        <v>-8132</v>
      </c>
      <c r="G2574">
        <v>1153</v>
      </c>
      <c r="H2574">
        <v>3</v>
      </c>
      <c r="I2574">
        <v>-2</v>
      </c>
      <c r="J2574">
        <v>-18</v>
      </c>
      <c r="K2574">
        <v>1365</v>
      </c>
      <c r="L2574">
        <v>411</v>
      </c>
      <c r="M2574">
        <v>-99</v>
      </c>
      <c r="N2574">
        <v>-41</v>
      </c>
      <c r="O2574">
        <v>572413</v>
      </c>
      <c r="P2574">
        <f>(Table1[[#This Row],[ax]]-E$1)/E$2</f>
        <v>5.6081573197378005E-2</v>
      </c>
      <c r="Q2574">
        <f>(Table1[[#This Row],[ay]]-F$1)/F$2</f>
        <v>-0.99830158922722312</v>
      </c>
      <c r="R2574">
        <f>(Table1[[#This Row],[az]]-G$1)/G$2</f>
        <v>1.9939939939939939E-2</v>
      </c>
      <c r="S2574">
        <f>SQRT(Table1[[#This Row],[_ax]]*Table1[[#This Row],[_ax]]+Table1[[#This Row],[_ay]]*Table1[[#This Row],[_ay]]+Table1[[#This Row],[_az]]*Table1[[#This Row],[_az]])</f>
        <v>1.0000744007876117</v>
      </c>
      <c r="T2574" s="1">
        <f>ATAN2(Table1[[#This Row],[_az]],Table1[[#This Row],[_ay]])*180/PI()</f>
        <v>-88.855734059786627</v>
      </c>
      <c r="U2574" s="1">
        <f>ATAN2(SQRT(Table1[[#This Row],[_ay]]*Table1[[#This Row],[_ay]]+Table1[[#This Row],[_az]]*Table1[[#This Row],[_az]]),Table1[[#This Row],[_ax]])*180/PI()</f>
        <v>3.2146847630911415</v>
      </c>
    </row>
    <row r="2575" spans="1:21" x14ac:dyDescent="0.25">
      <c r="A2575" t="s">
        <v>2</v>
      </c>
      <c r="B2575" t="s">
        <v>6</v>
      </c>
      <c r="C2575" t="s">
        <v>0</v>
      </c>
      <c r="D2575" t="s">
        <v>3</v>
      </c>
      <c r="E2575">
        <v>577</v>
      </c>
      <c r="F2575">
        <v>-8134</v>
      </c>
      <c r="G2575">
        <v>1152</v>
      </c>
      <c r="H2575">
        <v>4</v>
      </c>
      <c r="I2575">
        <v>-2</v>
      </c>
      <c r="J2575">
        <v>-16</v>
      </c>
      <c r="K2575">
        <v>1365</v>
      </c>
      <c r="L2575">
        <v>408</v>
      </c>
      <c r="M2575">
        <v>-94</v>
      </c>
      <c r="N2575">
        <v>-46</v>
      </c>
      <c r="O2575">
        <v>572463</v>
      </c>
      <c r="P2575">
        <f>(Table1[[#This Row],[ax]]-E$1)/E$2</f>
        <v>5.5838795824229182E-2</v>
      </c>
      <c r="Q2575">
        <f>(Table1[[#This Row],[ay]]-F$1)/F$2</f>
        <v>-0.99854421933761983</v>
      </c>
      <c r="R2575">
        <f>(Table1[[#This Row],[az]]-G$1)/G$2</f>
        <v>1.9819819819819819E-2</v>
      </c>
      <c r="S2575">
        <f>SQRT(Table1[[#This Row],[_ax]]*Table1[[#This Row],[_ax]]+Table1[[#This Row],[_ay]]*Table1[[#This Row],[_ay]]+Table1[[#This Row],[_az]]*Table1[[#This Row],[_az]])</f>
        <v>1.0003006319848882</v>
      </c>
      <c r="T2575" s="1">
        <f>ATAN2(Table1[[#This Row],[_az]],Table1[[#This Row],[_ay]])*180/PI()</f>
        <v>-88.862901702956677</v>
      </c>
      <c r="U2575" s="1">
        <f>ATAN2(SQRT(Table1[[#This Row],[_ay]]*Table1[[#This Row],[_ay]]+Table1[[#This Row],[_az]]*Table1[[#This Row],[_az]]),Table1[[#This Row],[_ax]])*180/PI()</f>
        <v>3.2000292061242881</v>
      </c>
    </row>
    <row r="2576" spans="1:21" x14ac:dyDescent="0.25">
      <c r="A2576" t="s">
        <v>2</v>
      </c>
      <c r="B2576" t="s">
        <v>6</v>
      </c>
      <c r="C2576" t="s">
        <v>0</v>
      </c>
      <c r="D2576" t="s">
        <v>3</v>
      </c>
      <c r="E2576">
        <v>584</v>
      </c>
      <c r="F2576">
        <v>-8132</v>
      </c>
      <c r="G2576">
        <v>1158</v>
      </c>
      <c r="H2576">
        <v>4</v>
      </c>
      <c r="I2576">
        <v>-1</v>
      </c>
      <c r="J2576">
        <v>-18</v>
      </c>
      <c r="K2576">
        <v>1367</v>
      </c>
      <c r="L2576">
        <v>422</v>
      </c>
      <c r="M2576">
        <v>-98</v>
      </c>
      <c r="N2576">
        <v>-42</v>
      </c>
      <c r="O2576">
        <v>572513</v>
      </c>
      <c r="P2576">
        <f>(Table1[[#This Row],[ax]]-E$1)/E$2</f>
        <v>5.6688516630250062E-2</v>
      </c>
      <c r="Q2576">
        <f>(Table1[[#This Row],[ay]]-F$1)/F$2</f>
        <v>-0.99830158922722312</v>
      </c>
      <c r="R2576">
        <f>(Table1[[#This Row],[az]]-G$1)/G$2</f>
        <v>2.0540540540540539E-2</v>
      </c>
      <c r="S2576">
        <f>SQRT(Table1[[#This Row],[_ax]]*Table1[[#This Row],[_ax]]+Table1[[#This Row],[_ay]]*Table1[[#This Row],[_ay]]+Table1[[#This Row],[_az]]*Table1[[#This Row],[_az]])</f>
        <v>1.0001207750952057</v>
      </c>
      <c r="T2576" s="1">
        <f>ATAN2(Table1[[#This Row],[_az]],Table1[[#This Row],[_ay]])*180/PI()</f>
        <v>-88.821277799970801</v>
      </c>
      <c r="U2576" s="1">
        <f>ATAN2(SQRT(Table1[[#This Row],[_ay]]*Table1[[#This Row],[_ay]]+Table1[[#This Row],[_az]]*Table1[[#This Row],[_az]]),Table1[[#This Row],[_ax]])*180/PI()</f>
        <v>3.2493620360250501</v>
      </c>
    </row>
    <row r="2577" spans="1:21" x14ac:dyDescent="0.25">
      <c r="A2577" t="s">
        <v>2</v>
      </c>
      <c r="B2577" t="s">
        <v>6</v>
      </c>
      <c r="C2577" t="s">
        <v>0</v>
      </c>
      <c r="D2577" t="s">
        <v>3</v>
      </c>
      <c r="E2577">
        <v>581</v>
      </c>
      <c r="F2577">
        <v>-8132</v>
      </c>
      <c r="G2577">
        <v>1156</v>
      </c>
      <c r="H2577">
        <v>3</v>
      </c>
      <c r="I2577">
        <v>0</v>
      </c>
      <c r="J2577">
        <v>-16</v>
      </c>
      <c r="K2577">
        <v>1366</v>
      </c>
      <c r="L2577">
        <v>423</v>
      </c>
      <c r="M2577">
        <v>-97</v>
      </c>
      <c r="N2577">
        <v>-39</v>
      </c>
      <c r="O2577">
        <v>572563</v>
      </c>
      <c r="P2577">
        <f>(Table1[[#This Row],[ax]]-E$1)/E$2</f>
        <v>5.6324350570526829E-2</v>
      </c>
      <c r="Q2577">
        <f>(Table1[[#This Row],[ay]]-F$1)/F$2</f>
        <v>-0.99830158922722312</v>
      </c>
      <c r="R2577">
        <f>(Table1[[#This Row],[az]]-G$1)/G$2</f>
        <v>2.0300300300300299E-2</v>
      </c>
      <c r="S2577">
        <f>SQRT(Table1[[#This Row],[_ax]]*Table1[[#This Row],[_ax]]+Table1[[#This Row],[_ay]]*Table1[[#This Row],[_ay]]+Table1[[#This Row],[_az]]*Table1[[#This Row],[_az]])</f>
        <v>1.0000952943160333</v>
      </c>
      <c r="T2577" s="1">
        <f>ATAN2(Table1[[#This Row],[_az]],Table1[[#This Row],[_ay]])*180/PI()</f>
        <v>-88.835060202970126</v>
      </c>
      <c r="U2577" s="1">
        <f>ATAN2(SQRT(Table1[[#This Row],[_ay]]*Table1[[#This Row],[_ay]]+Table1[[#This Row],[_az]]*Table1[[#This Row],[_az]]),Table1[[#This Row],[_ax]])*180/PI()</f>
        <v>3.2285483416067451</v>
      </c>
    </row>
    <row r="2578" spans="1:21" x14ac:dyDescent="0.25">
      <c r="A2578" t="s">
        <v>2</v>
      </c>
      <c r="B2578" t="s">
        <v>6</v>
      </c>
      <c r="C2578" t="s">
        <v>0</v>
      </c>
      <c r="D2578" t="s">
        <v>3</v>
      </c>
      <c r="E2578">
        <v>583</v>
      </c>
      <c r="F2578">
        <v>-8132</v>
      </c>
      <c r="G2578">
        <v>1160</v>
      </c>
      <c r="H2578">
        <v>4</v>
      </c>
      <c r="I2578">
        <v>0</v>
      </c>
      <c r="J2578">
        <v>-18</v>
      </c>
      <c r="K2578">
        <v>1364</v>
      </c>
      <c r="L2578">
        <v>410</v>
      </c>
      <c r="M2578">
        <v>-100</v>
      </c>
      <c r="N2578">
        <v>-46</v>
      </c>
      <c r="O2578">
        <v>572613</v>
      </c>
      <c r="P2578">
        <f>(Table1[[#This Row],[ax]]-E$1)/E$2</f>
        <v>5.6567127943675646E-2</v>
      </c>
      <c r="Q2578">
        <f>(Table1[[#This Row],[ay]]-F$1)/F$2</f>
        <v>-0.99830158922722312</v>
      </c>
      <c r="R2578">
        <f>(Table1[[#This Row],[az]]-G$1)/G$2</f>
        <v>2.0780780780780782E-2</v>
      </c>
      <c r="S2578">
        <f>SQRT(Table1[[#This Row],[_ax]]*Table1[[#This Row],[_ax]]+Table1[[#This Row],[_ay]]*Table1[[#This Row],[_ay]]+Table1[[#This Row],[_az]]*Table1[[#This Row],[_az]])</f>
        <v>1.0001188648691985</v>
      </c>
      <c r="T2578" s="1">
        <f>ATAN2(Table1[[#This Row],[_az]],Table1[[#This Row],[_ay]])*180/PI()</f>
        <v>-88.807495533399347</v>
      </c>
      <c r="U2578" s="1">
        <f>ATAN2(SQRT(Table1[[#This Row],[_ay]]*Table1[[#This Row],[_ay]]+Table1[[#This Row],[_az]]*Table1[[#This Row],[_az]]),Table1[[#This Row],[_ax]])*180/PI()</f>
        <v>3.2424028418237283</v>
      </c>
    </row>
    <row r="2579" spans="1:21" x14ac:dyDescent="0.25">
      <c r="A2579" t="s">
        <v>2</v>
      </c>
      <c r="B2579" t="s">
        <v>6</v>
      </c>
      <c r="C2579" t="s">
        <v>0</v>
      </c>
      <c r="D2579" t="s">
        <v>3</v>
      </c>
      <c r="E2579">
        <v>576</v>
      </c>
      <c r="F2579">
        <v>-8130</v>
      </c>
      <c r="G2579">
        <v>1154</v>
      </c>
      <c r="H2579">
        <v>4</v>
      </c>
      <c r="I2579">
        <v>-2</v>
      </c>
      <c r="J2579">
        <v>-18</v>
      </c>
      <c r="K2579">
        <v>1362</v>
      </c>
      <c r="L2579">
        <v>429</v>
      </c>
      <c r="M2579">
        <v>-89</v>
      </c>
      <c r="N2579">
        <v>-41</v>
      </c>
      <c r="O2579">
        <v>572663</v>
      </c>
      <c r="P2579">
        <f>(Table1[[#This Row],[ax]]-E$1)/E$2</f>
        <v>5.5717407137654773E-2</v>
      </c>
      <c r="Q2579">
        <f>(Table1[[#This Row],[ay]]-F$1)/F$2</f>
        <v>-0.99805895911682641</v>
      </c>
      <c r="R2579">
        <f>(Table1[[#This Row],[az]]-G$1)/G$2</f>
        <v>2.0060060060060059E-2</v>
      </c>
      <c r="S2579">
        <f>SQRT(Table1[[#This Row],[_ax]]*Table1[[#This Row],[_ax]]+Table1[[#This Row],[_ay]]*Table1[[#This Row],[_ay]]+Table1[[#This Row],[_az]]*Table1[[#This Row],[_az]])</f>
        <v>0.99981424341780567</v>
      </c>
      <c r="T2579" s="1">
        <f>ATAN2(Table1[[#This Row],[_az]],Table1[[#This Row],[_ay]])*180/PI()</f>
        <v>-88.84856296752578</v>
      </c>
      <c r="U2579" s="1">
        <f>ATAN2(SQRT(Table1[[#This Row],[_ay]]*Table1[[#This Row],[_ay]]+Table1[[#This Row],[_az]]*Table1[[#This Row],[_az]]),Table1[[#This Row],[_ax]])*180/PI()</f>
        <v>3.1946203725428002</v>
      </c>
    </row>
    <row r="2580" spans="1:21" x14ac:dyDescent="0.25">
      <c r="A2580" t="s">
        <v>2</v>
      </c>
      <c r="B2580" t="s">
        <v>6</v>
      </c>
      <c r="C2580" t="s">
        <v>0</v>
      </c>
      <c r="D2580" t="s">
        <v>3</v>
      </c>
      <c r="E2580">
        <v>581</v>
      </c>
      <c r="F2580">
        <v>-8130</v>
      </c>
      <c r="G2580">
        <v>1158</v>
      </c>
      <c r="H2580">
        <v>3</v>
      </c>
      <c r="I2580">
        <v>-1</v>
      </c>
      <c r="J2580">
        <v>-18</v>
      </c>
      <c r="K2580">
        <v>1364</v>
      </c>
      <c r="L2580">
        <v>425</v>
      </c>
      <c r="M2580">
        <v>-103</v>
      </c>
      <c r="N2580">
        <v>-47</v>
      </c>
      <c r="O2580">
        <v>572713</v>
      </c>
      <c r="P2580">
        <f>(Table1[[#This Row],[ax]]-E$1)/E$2</f>
        <v>5.6324350570526829E-2</v>
      </c>
      <c r="Q2580">
        <f>(Table1[[#This Row],[ay]]-F$1)/F$2</f>
        <v>-0.99805895911682641</v>
      </c>
      <c r="R2580">
        <f>(Table1[[#This Row],[az]]-G$1)/G$2</f>
        <v>2.0540540540540539E-2</v>
      </c>
      <c r="S2580">
        <f>SQRT(Table1[[#This Row],[_ax]]*Table1[[#This Row],[_ax]]+Table1[[#This Row],[_ay]]*Table1[[#This Row],[_ay]]+Table1[[#This Row],[_az]]*Table1[[#This Row],[_az]])</f>
        <v>0.99985800599197683</v>
      </c>
      <c r="T2580" s="1">
        <f>ATAN2(Table1[[#This Row],[_az]],Table1[[#This Row],[_ay]])*180/PI()</f>
        <v>-88.820991331142409</v>
      </c>
      <c r="U2580" s="1">
        <f>ATAN2(SQRT(Table1[[#This Row],[_ay]]*Table1[[#This Row],[_ay]]+Table1[[#This Row],[_az]]*Table1[[#This Row],[_az]]),Table1[[#This Row],[_ax]])*180/PI()</f>
        <v>3.2293153594981212</v>
      </c>
    </row>
    <row r="2581" spans="1:21" x14ac:dyDescent="0.25">
      <c r="A2581" t="s">
        <v>2</v>
      </c>
      <c r="B2581" t="s">
        <v>6</v>
      </c>
      <c r="C2581" t="s">
        <v>0</v>
      </c>
      <c r="D2581" t="s">
        <v>3</v>
      </c>
      <c r="E2581">
        <v>574</v>
      </c>
      <c r="F2581">
        <v>-8133</v>
      </c>
      <c r="G2581">
        <v>1150</v>
      </c>
      <c r="H2581">
        <v>3</v>
      </c>
      <c r="I2581">
        <v>-1</v>
      </c>
      <c r="J2581">
        <v>-19</v>
      </c>
      <c r="K2581">
        <v>1367</v>
      </c>
      <c r="L2581">
        <v>424</v>
      </c>
      <c r="M2581">
        <v>-92</v>
      </c>
      <c r="N2581">
        <v>-42</v>
      </c>
      <c r="O2581">
        <v>572763</v>
      </c>
      <c r="P2581">
        <f>(Table1[[#This Row],[ax]]-E$1)/E$2</f>
        <v>5.5474629764505949E-2</v>
      </c>
      <c r="Q2581">
        <f>(Table1[[#This Row],[ay]]-F$1)/F$2</f>
        <v>-0.99842290428242142</v>
      </c>
      <c r="R2581">
        <f>(Table1[[#This Row],[az]]-G$1)/G$2</f>
        <v>1.9579579579579579E-2</v>
      </c>
      <c r="S2581">
        <f>SQRT(Table1[[#This Row],[_ax]]*Table1[[#This Row],[_ax]]+Table1[[#This Row],[_ay]]*Table1[[#This Row],[_ay]]+Table1[[#This Row],[_az]]*Table1[[#This Row],[_az]])</f>
        <v>1.0001545331996289</v>
      </c>
      <c r="T2581" s="1">
        <f>ATAN2(Table1[[#This Row],[_az]],Table1[[#This Row],[_ay]])*180/PI()</f>
        <v>-88.876544703522882</v>
      </c>
      <c r="U2581" s="1">
        <f>ATAN2(SQRT(Table1[[#This Row],[_ay]]*Table1[[#This Row],[_ay]]+Table1[[#This Row],[_az]]*Table1[[#This Row],[_az]]),Table1[[#This Row],[_ax]])*180/PI()</f>
        <v>3.179602809555012</v>
      </c>
    </row>
    <row r="2582" spans="1:21" x14ac:dyDescent="0.25">
      <c r="A2582" t="s">
        <v>2</v>
      </c>
      <c r="B2582" t="s">
        <v>6</v>
      </c>
      <c r="C2582" t="s">
        <v>0</v>
      </c>
      <c r="D2582" t="s">
        <v>3</v>
      </c>
      <c r="E2582">
        <v>576</v>
      </c>
      <c r="F2582">
        <v>-8130</v>
      </c>
      <c r="G2582">
        <v>1162</v>
      </c>
      <c r="H2582">
        <v>4</v>
      </c>
      <c r="I2582">
        <v>-2</v>
      </c>
      <c r="J2582">
        <v>-17</v>
      </c>
      <c r="K2582">
        <v>1367</v>
      </c>
      <c r="L2582">
        <v>412</v>
      </c>
      <c r="M2582">
        <v>-96</v>
      </c>
      <c r="N2582">
        <v>-42</v>
      </c>
      <c r="O2582">
        <v>572813</v>
      </c>
      <c r="P2582">
        <f>(Table1[[#This Row],[ax]]-E$1)/E$2</f>
        <v>5.5717407137654773E-2</v>
      </c>
      <c r="Q2582">
        <f>(Table1[[#This Row],[ay]]-F$1)/F$2</f>
        <v>-0.99805895911682641</v>
      </c>
      <c r="R2582">
        <f>(Table1[[#This Row],[az]]-G$1)/G$2</f>
        <v>2.1021021021021023E-2</v>
      </c>
      <c r="S2582">
        <f>SQRT(Table1[[#This Row],[_ax]]*Table1[[#This Row],[_ax]]+Table1[[#This Row],[_ay]]*Table1[[#This Row],[_ay]]+Table1[[#This Row],[_az]]*Table1[[#This Row],[_az]])</f>
        <v>0.99983398554773695</v>
      </c>
      <c r="T2582" s="1">
        <f>ATAN2(Table1[[#This Row],[_az]],Table1[[#This Row],[_ay]])*180/PI()</f>
        <v>-88.79342024086823</v>
      </c>
      <c r="U2582" s="1">
        <f>ATAN2(SQRT(Table1[[#This Row],[_ay]]*Table1[[#This Row],[_ay]]+Table1[[#This Row],[_az]]*Table1[[#This Row],[_az]]),Table1[[#This Row],[_ax]])*180/PI()</f>
        <v>3.1945572280140189</v>
      </c>
    </row>
    <row r="2583" spans="1:21" x14ac:dyDescent="0.25">
      <c r="A2583" t="s">
        <v>2</v>
      </c>
      <c r="B2583" t="s">
        <v>6</v>
      </c>
      <c r="C2583" t="s">
        <v>0</v>
      </c>
      <c r="D2583" t="s">
        <v>3</v>
      </c>
      <c r="E2583">
        <v>580</v>
      </c>
      <c r="F2583">
        <v>-8124</v>
      </c>
      <c r="G2583">
        <v>1153</v>
      </c>
      <c r="H2583">
        <v>4</v>
      </c>
      <c r="I2583">
        <v>-2</v>
      </c>
      <c r="J2583">
        <v>-16</v>
      </c>
      <c r="K2583">
        <v>1369</v>
      </c>
      <c r="L2583">
        <v>418</v>
      </c>
      <c r="M2583">
        <v>-94</v>
      </c>
      <c r="N2583">
        <v>-52</v>
      </c>
      <c r="O2583">
        <v>572863</v>
      </c>
      <c r="P2583">
        <f>(Table1[[#This Row],[ax]]-E$1)/E$2</f>
        <v>5.6202961883952414E-2</v>
      </c>
      <c r="Q2583">
        <f>(Table1[[#This Row],[ay]]-F$1)/F$2</f>
        <v>-0.99733106878563627</v>
      </c>
      <c r="R2583">
        <f>(Table1[[#This Row],[az]]-G$1)/G$2</f>
        <v>1.9939939939939939E-2</v>
      </c>
      <c r="S2583">
        <f>SQRT(Table1[[#This Row],[_ax]]*Table1[[#This Row],[_ax]]+Table1[[#This Row],[_ay]]*Table1[[#This Row],[_ay]]+Table1[[#This Row],[_az]]*Table1[[#This Row],[_az]])</f>
        <v>0.9991124235512423</v>
      </c>
      <c r="T2583" s="1">
        <f>ATAN2(Table1[[#This Row],[_az]],Table1[[#This Row],[_ay]])*180/PI()</f>
        <v>-88.854620850920824</v>
      </c>
      <c r="U2583" s="1">
        <f>ATAN2(SQRT(Table1[[#This Row],[_ay]]*Table1[[#This Row],[_ay]]+Table1[[#This Row],[_az]]*Table1[[#This Row],[_az]]),Table1[[#This Row],[_ax]])*180/PI()</f>
        <v>3.2247554749626004</v>
      </c>
    </row>
    <row r="2584" spans="1:21" x14ac:dyDescent="0.25">
      <c r="A2584" t="s">
        <v>2</v>
      </c>
      <c r="B2584" t="s">
        <v>6</v>
      </c>
      <c r="C2584" t="s">
        <v>0</v>
      </c>
      <c r="D2584" t="s">
        <v>3</v>
      </c>
      <c r="E2584">
        <v>580</v>
      </c>
      <c r="F2584">
        <v>-8127</v>
      </c>
      <c r="G2584">
        <v>1153</v>
      </c>
      <c r="H2584">
        <v>4</v>
      </c>
      <c r="I2584">
        <v>-2</v>
      </c>
      <c r="J2584">
        <v>-16</v>
      </c>
      <c r="K2584">
        <v>1365</v>
      </c>
      <c r="L2584">
        <v>426</v>
      </c>
      <c r="M2584">
        <v>-94</v>
      </c>
      <c r="N2584">
        <v>-32</v>
      </c>
      <c r="O2584">
        <v>572913</v>
      </c>
      <c r="P2584">
        <f>(Table1[[#This Row],[ax]]-E$1)/E$2</f>
        <v>5.6202961883952414E-2</v>
      </c>
      <c r="Q2584">
        <f>(Table1[[#This Row],[ay]]-F$1)/F$2</f>
        <v>-0.99769501395123139</v>
      </c>
      <c r="R2584">
        <f>(Table1[[#This Row],[az]]-G$1)/G$2</f>
        <v>1.9939939939939939E-2</v>
      </c>
      <c r="S2584">
        <f>SQRT(Table1[[#This Row],[_ax]]*Table1[[#This Row],[_ax]]+Table1[[#This Row],[_ay]]*Table1[[#This Row],[_ay]]+Table1[[#This Row],[_az]]*Table1[[#This Row],[_az]])</f>
        <v>0.99947572006151564</v>
      </c>
      <c r="T2584" s="1">
        <f>ATAN2(Table1[[#This Row],[_az]],Table1[[#This Row],[_ay]])*180/PI()</f>
        <v>-88.855038557946031</v>
      </c>
      <c r="U2584" s="1">
        <f>ATAN2(SQRT(Table1[[#This Row],[_ay]]*Table1[[#This Row],[_ay]]+Table1[[#This Row],[_az]]*Table1[[#This Row],[_az]]),Table1[[#This Row],[_ax]])*180/PI()</f>
        <v>3.2235820794276062</v>
      </c>
    </row>
    <row r="2585" spans="1:21" x14ac:dyDescent="0.25">
      <c r="A2585" t="s">
        <v>2</v>
      </c>
      <c r="B2585" t="s">
        <v>6</v>
      </c>
      <c r="C2585" t="s">
        <v>0</v>
      </c>
      <c r="D2585" t="s">
        <v>3</v>
      </c>
      <c r="E2585">
        <v>579</v>
      </c>
      <c r="F2585">
        <v>-8125</v>
      </c>
      <c r="G2585">
        <v>1154</v>
      </c>
      <c r="H2585">
        <v>4</v>
      </c>
      <c r="I2585">
        <v>-4</v>
      </c>
      <c r="J2585">
        <v>-17</v>
      </c>
      <c r="K2585">
        <v>1366</v>
      </c>
      <c r="L2585">
        <v>420</v>
      </c>
      <c r="M2585">
        <v>-96</v>
      </c>
      <c r="N2585">
        <v>-38</v>
      </c>
      <c r="O2585">
        <v>572963</v>
      </c>
      <c r="P2585">
        <f>(Table1[[#This Row],[ax]]-E$1)/E$2</f>
        <v>5.6081573197378005E-2</v>
      </c>
      <c r="Q2585">
        <f>(Table1[[#This Row],[ay]]-F$1)/F$2</f>
        <v>-0.99745238384083468</v>
      </c>
      <c r="R2585">
        <f>(Table1[[#This Row],[az]]-G$1)/G$2</f>
        <v>2.0060060060060059E-2</v>
      </c>
      <c r="S2585">
        <f>SQRT(Table1[[#This Row],[_ax]]*Table1[[#This Row],[_ax]]+Table1[[#This Row],[_ay]]*Table1[[#This Row],[_ay]]+Table1[[#This Row],[_az]]*Table1[[#This Row],[_az]])</f>
        <v>0.99922910630729211</v>
      </c>
      <c r="T2585" s="1">
        <f>ATAN2(Table1[[#This Row],[_az]],Table1[[#This Row],[_ay]])*180/PI()</f>
        <v>-88.847862939090589</v>
      </c>
      <c r="U2585" s="1">
        <f>ATAN2(SQRT(Table1[[#This Row],[_ay]]*Table1[[#This Row],[_ay]]+Table1[[#This Row],[_az]]*Table1[[#This Row],[_az]]),Table1[[#This Row],[_ax]])*180/PI()</f>
        <v>3.2174070756069959</v>
      </c>
    </row>
    <row r="2586" spans="1:21" x14ac:dyDescent="0.25">
      <c r="A2586" t="s">
        <v>2</v>
      </c>
      <c r="B2586" t="s">
        <v>6</v>
      </c>
      <c r="C2586" t="s">
        <v>0</v>
      </c>
      <c r="D2586" t="s">
        <v>3</v>
      </c>
      <c r="E2586">
        <v>576</v>
      </c>
      <c r="F2586">
        <v>-8125</v>
      </c>
      <c r="G2586">
        <v>1158</v>
      </c>
      <c r="H2586">
        <v>3</v>
      </c>
      <c r="I2586">
        <v>-3</v>
      </c>
      <c r="J2586">
        <v>-17</v>
      </c>
      <c r="K2586">
        <v>1368</v>
      </c>
      <c r="L2586">
        <v>417</v>
      </c>
      <c r="M2586">
        <v>-91</v>
      </c>
      <c r="N2586">
        <v>-43</v>
      </c>
      <c r="O2586">
        <v>573013</v>
      </c>
      <c r="P2586">
        <f>(Table1[[#This Row],[ax]]-E$1)/E$2</f>
        <v>5.5717407137654773E-2</v>
      </c>
      <c r="Q2586">
        <f>(Table1[[#This Row],[ay]]-F$1)/F$2</f>
        <v>-0.99745238384083468</v>
      </c>
      <c r="R2586">
        <f>(Table1[[#This Row],[az]]-G$1)/G$2</f>
        <v>2.0540540540540539E-2</v>
      </c>
      <c r="S2586">
        <f>SQRT(Table1[[#This Row],[_ax]]*Table1[[#This Row],[_ax]]+Table1[[#This Row],[_ay]]*Table1[[#This Row],[_ay]]+Table1[[#This Row],[_az]]*Table1[[#This Row],[_az]])</f>
        <v>0.99921849527198225</v>
      </c>
      <c r="T2586" s="1">
        <f>ATAN2(Table1[[#This Row],[_az]],Table1[[#This Row],[_ay]])*180/PI()</f>
        <v>-88.820274549599205</v>
      </c>
      <c r="U2586" s="1">
        <f>ATAN2(SQRT(Table1[[#This Row],[_ay]]*Table1[[#This Row],[_ay]]+Table1[[#This Row],[_az]]*Table1[[#This Row],[_az]]),Table1[[#This Row],[_ax]])*180/PI()</f>
        <v>3.1965270282055949</v>
      </c>
    </row>
    <row r="2587" spans="1:21" x14ac:dyDescent="0.25">
      <c r="A2587" t="s">
        <v>2</v>
      </c>
      <c r="B2587" t="s">
        <v>6</v>
      </c>
      <c r="C2587" t="s">
        <v>0</v>
      </c>
      <c r="D2587" t="s">
        <v>3</v>
      </c>
      <c r="E2587">
        <v>578</v>
      </c>
      <c r="F2587">
        <v>-8127</v>
      </c>
      <c r="G2587">
        <v>1161</v>
      </c>
      <c r="H2587">
        <v>5</v>
      </c>
      <c r="I2587">
        <v>-2</v>
      </c>
      <c r="J2587">
        <v>-17</v>
      </c>
      <c r="K2587">
        <v>1368</v>
      </c>
      <c r="L2587">
        <v>411</v>
      </c>
      <c r="M2587">
        <v>-99</v>
      </c>
      <c r="N2587">
        <v>-47</v>
      </c>
      <c r="O2587">
        <v>573063</v>
      </c>
      <c r="P2587">
        <f>(Table1[[#This Row],[ax]]-E$1)/E$2</f>
        <v>5.596018451080359E-2</v>
      </c>
      <c r="Q2587">
        <f>(Table1[[#This Row],[ay]]-F$1)/F$2</f>
        <v>-0.99769501395123139</v>
      </c>
      <c r="R2587">
        <f>(Table1[[#This Row],[az]]-G$1)/G$2</f>
        <v>2.0900900900900903E-2</v>
      </c>
      <c r="S2587">
        <f>SQRT(Table1[[#This Row],[_ax]]*Table1[[#This Row],[_ax]]+Table1[[#This Row],[_ay]]*Table1[[#This Row],[_ay]]+Table1[[#This Row],[_az]]*Table1[[#This Row],[_az]])</f>
        <v>0.99948173108471594</v>
      </c>
      <c r="T2587" s="1">
        <f>ATAN2(Table1[[#This Row],[_az]],Table1[[#This Row],[_ay]])*180/PI()</f>
        <v>-88.799875460484017</v>
      </c>
      <c r="U2587" s="1">
        <f>ATAN2(SQRT(Table1[[#This Row],[_ay]]*Table1[[#This Row],[_ay]]+Table1[[#This Row],[_az]]*Table1[[#This Row],[_az]]),Table1[[#This Row],[_ax]])*180/PI()</f>
        <v>3.2096233795027298</v>
      </c>
    </row>
    <row r="2588" spans="1:21" x14ac:dyDescent="0.25">
      <c r="A2588" t="s">
        <v>2</v>
      </c>
      <c r="B2588" t="s">
        <v>6</v>
      </c>
      <c r="C2588" t="s">
        <v>0</v>
      </c>
      <c r="D2588" t="s">
        <v>3</v>
      </c>
      <c r="E2588">
        <v>578</v>
      </c>
      <c r="F2588">
        <v>-8131</v>
      </c>
      <c r="G2588">
        <v>1160</v>
      </c>
      <c r="H2588">
        <v>4</v>
      </c>
      <c r="I2588">
        <v>-2</v>
      </c>
      <c r="J2588">
        <v>-16</v>
      </c>
      <c r="K2588">
        <v>1366</v>
      </c>
      <c r="L2588">
        <v>416</v>
      </c>
      <c r="M2588">
        <v>-98</v>
      </c>
      <c r="N2588">
        <v>-40</v>
      </c>
      <c r="O2588">
        <v>573113</v>
      </c>
      <c r="P2588">
        <f>(Table1[[#This Row],[ax]]-E$1)/E$2</f>
        <v>5.596018451080359E-2</v>
      </c>
      <c r="Q2588">
        <f>(Table1[[#This Row],[ay]]-F$1)/F$2</f>
        <v>-0.99818027417202471</v>
      </c>
      <c r="R2588">
        <f>(Table1[[#This Row],[az]]-G$1)/G$2</f>
        <v>2.0780780780780782E-2</v>
      </c>
      <c r="S2588">
        <f>SQRT(Table1[[#This Row],[_ax]]*Table1[[#This Row],[_ax]]+Table1[[#This Row],[_ay]]*Table1[[#This Row],[_ay]]+Table1[[#This Row],[_az]]*Table1[[#This Row],[_az]])</f>
        <v>0.99996362076151579</v>
      </c>
      <c r="T2588" s="1">
        <f>ATAN2(Table1[[#This Row],[_az]],Table1[[#This Row],[_ay]])*180/PI()</f>
        <v>-88.807350642775972</v>
      </c>
      <c r="U2588" s="1">
        <f>ATAN2(SQRT(Table1[[#This Row],[_ay]]*Table1[[#This Row],[_ay]]+Table1[[#This Row],[_az]]*Table1[[#This Row],[_az]]),Table1[[#This Row],[_ax]])*180/PI()</f>
        <v>3.2080750200722949</v>
      </c>
    </row>
    <row r="2589" spans="1:21" x14ac:dyDescent="0.25">
      <c r="A2589" t="s">
        <v>2</v>
      </c>
      <c r="B2589" t="s">
        <v>6</v>
      </c>
      <c r="C2589" t="s">
        <v>0</v>
      </c>
      <c r="D2589" t="s">
        <v>3</v>
      </c>
      <c r="E2589">
        <v>577</v>
      </c>
      <c r="F2589">
        <v>-8131</v>
      </c>
      <c r="G2589">
        <v>1164</v>
      </c>
      <c r="H2589">
        <v>3</v>
      </c>
      <c r="I2589">
        <v>-1</v>
      </c>
      <c r="J2589">
        <v>-18</v>
      </c>
      <c r="K2589">
        <v>1364</v>
      </c>
      <c r="L2589">
        <v>423</v>
      </c>
      <c r="M2589">
        <v>-97</v>
      </c>
      <c r="N2589">
        <v>-41</v>
      </c>
      <c r="O2589">
        <v>573163</v>
      </c>
      <c r="P2589">
        <f>(Table1[[#This Row],[ax]]-E$1)/E$2</f>
        <v>5.5838795824229182E-2</v>
      </c>
      <c r="Q2589">
        <f>(Table1[[#This Row],[ay]]-F$1)/F$2</f>
        <v>-0.99818027417202471</v>
      </c>
      <c r="R2589">
        <f>(Table1[[#This Row],[az]]-G$1)/G$2</f>
        <v>2.1261261261261263E-2</v>
      </c>
      <c r="S2589">
        <f>SQRT(Table1[[#This Row],[_ax]]*Table1[[#This Row],[_ax]]+Table1[[#This Row],[_ay]]*Table1[[#This Row],[_ay]]+Table1[[#This Row],[_az]]*Table1[[#This Row],[_az]])</f>
        <v>0.99996693550119842</v>
      </c>
      <c r="T2589" s="1">
        <f>ATAN2(Table1[[#This Row],[_az]],Table1[[#This Row],[_ay]])*180/PI()</f>
        <v>-88.779783178219617</v>
      </c>
      <c r="U2589" s="1">
        <f>ATAN2(SQRT(Table1[[#This Row],[_ay]]*Table1[[#This Row],[_ay]]+Table1[[#This Row],[_az]]*Table1[[#This Row],[_az]]),Table1[[#This Row],[_ax]])*180/PI()</f>
        <v>3.2010981922251474</v>
      </c>
    </row>
    <row r="2590" spans="1:21" x14ac:dyDescent="0.25">
      <c r="A2590" t="s">
        <v>2</v>
      </c>
      <c r="B2590" t="s">
        <v>6</v>
      </c>
      <c r="C2590" t="s">
        <v>0</v>
      </c>
      <c r="D2590" t="s">
        <v>3</v>
      </c>
      <c r="E2590">
        <v>577</v>
      </c>
      <c r="F2590">
        <v>-8129</v>
      </c>
      <c r="G2590">
        <v>1160</v>
      </c>
      <c r="H2590">
        <v>4</v>
      </c>
      <c r="I2590">
        <v>-2</v>
      </c>
      <c r="J2590">
        <v>-17</v>
      </c>
      <c r="K2590">
        <v>1367</v>
      </c>
      <c r="L2590">
        <v>417</v>
      </c>
      <c r="M2590">
        <v>-95</v>
      </c>
      <c r="N2590">
        <v>-39</v>
      </c>
      <c r="O2590">
        <v>573213</v>
      </c>
      <c r="P2590">
        <f>(Table1[[#This Row],[ax]]-E$1)/E$2</f>
        <v>5.5838795824229182E-2</v>
      </c>
      <c r="Q2590">
        <f>(Table1[[#This Row],[ay]]-F$1)/F$2</f>
        <v>-0.99793764406162799</v>
      </c>
      <c r="R2590">
        <f>(Table1[[#This Row],[az]]-G$1)/G$2</f>
        <v>2.0780780780780782E-2</v>
      </c>
      <c r="S2590">
        <f>SQRT(Table1[[#This Row],[_ax]]*Table1[[#This Row],[_ax]]+Table1[[#This Row],[_ay]]*Table1[[#This Row],[_ay]]+Table1[[#This Row],[_az]]*Table1[[#This Row],[_az]])</f>
        <v>0.99971463598580546</v>
      </c>
      <c r="T2590" s="1">
        <f>ATAN2(Table1[[#This Row],[_az]],Table1[[#This Row],[_ay]])*180/PI()</f>
        <v>-88.80706075589255</v>
      </c>
      <c r="U2590" s="1">
        <f>ATAN2(SQRT(Table1[[#This Row],[_ay]]*Table1[[#This Row],[_ay]]+Table1[[#This Row],[_az]]*Table1[[#This Row],[_az]]),Table1[[#This Row],[_ax]])*180/PI()</f>
        <v>3.2019069002178222</v>
      </c>
    </row>
    <row r="2591" spans="1:21" x14ac:dyDescent="0.25">
      <c r="A2591" t="s">
        <v>2</v>
      </c>
      <c r="B2591" t="s">
        <v>6</v>
      </c>
      <c r="C2591" t="s">
        <v>0</v>
      </c>
      <c r="D2591" t="s">
        <v>3</v>
      </c>
      <c r="E2591">
        <v>576</v>
      </c>
      <c r="F2591">
        <v>-8130</v>
      </c>
      <c r="G2591">
        <v>1160</v>
      </c>
      <c r="H2591">
        <v>3</v>
      </c>
      <c r="I2591">
        <v>-4</v>
      </c>
      <c r="J2591">
        <v>-17</v>
      </c>
      <c r="K2591">
        <v>1362</v>
      </c>
      <c r="L2591">
        <v>415</v>
      </c>
      <c r="M2591">
        <v>-97</v>
      </c>
      <c r="N2591">
        <v>-45</v>
      </c>
      <c r="O2591">
        <v>573263</v>
      </c>
      <c r="P2591">
        <f>(Table1[[#This Row],[ax]]-E$1)/E$2</f>
        <v>5.5717407137654773E-2</v>
      </c>
      <c r="Q2591">
        <f>(Table1[[#This Row],[ay]]-F$1)/F$2</f>
        <v>-0.99805895911682641</v>
      </c>
      <c r="R2591">
        <f>(Table1[[#This Row],[az]]-G$1)/G$2</f>
        <v>2.0780780780780782E-2</v>
      </c>
      <c r="S2591">
        <f>SQRT(Table1[[#This Row],[_ax]]*Table1[[#This Row],[_ax]]+Table1[[#This Row],[_ay]]*Table1[[#This Row],[_ay]]+Table1[[#This Row],[_az]]*Table1[[#This Row],[_az]])</f>
        <v>0.99982896346393413</v>
      </c>
      <c r="T2591" s="1">
        <f>ATAN2(Table1[[#This Row],[_az]],Table1[[#This Row],[_ay]])*180/PI()</f>
        <v>-88.807205716944637</v>
      </c>
      <c r="U2591" s="1">
        <f>ATAN2(SQRT(Table1[[#This Row],[_ay]]*Table1[[#This Row],[_ay]]+Table1[[#This Row],[_az]]*Table1[[#This Row],[_az]]),Table1[[#This Row],[_ax]])*180/PI()</f>
        <v>3.1945732907408004</v>
      </c>
    </row>
    <row r="2592" spans="1:21" x14ac:dyDescent="0.25">
      <c r="A2592" t="s">
        <v>2</v>
      </c>
      <c r="B2592" t="s">
        <v>6</v>
      </c>
      <c r="C2592" t="s">
        <v>0</v>
      </c>
      <c r="D2592" t="s">
        <v>3</v>
      </c>
      <c r="E2592">
        <v>578</v>
      </c>
      <c r="F2592">
        <v>-8126</v>
      </c>
      <c r="G2592">
        <v>1161</v>
      </c>
      <c r="H2592">
        <v>4</v>
      </c>
      <c r="I2592">
        <v>-3</v>
      </c>
      <c r="J2592">
        <v>-17</v>
      </c>
      <c r="K2592">
        <v>1364</v>
      </c>
      <c r="L2592">
        <v>416</v>
      </c>
      <c r="M2592">
        <v>-94</v>
      </c>
      <c r="N2592">
        <v>-46</v>
      </c>
      <c r="O2592">
        <v>573313</v>
      </c>
      <c r="P2592">
        <f>(Table1[[#This Row],[ax]]-E$1)/E$2</f>
        <v>5.596018451080359E-2</v>
      </c>
      <c r="Q2592">
        <f>(Table1[[#This Row],[ay]]-F$1)/F$2</f>
        <v>-0.99757369889603298</v>
      </c>
      <c r="R2592">
        <f>(Table1[[#This Row],[az]]-G$1)/G$2</f>
        <v>2.0900900900900903E-2</v>
      </c>
      <c r="S2592">
        <f>SQRT(Table1[[#This Row],[_ax]]*Table1[[#This Row],[_ax]]+Table1[[#This Row],[_ay]]*Table1[[#This Row],[_ay]]+Table1[[#This Row],[_az]]*Table1[[#This Row],[_az]])</f>
        <v>0.99936063292390376</v>
      </c>
      <c r="T2592" s="1">
        <f>ATAN2(Table1[[#This Row],[_az]],Table1[[#This Row],[_ay]])*180/PI()</f>
        <v>-88.799729555889868</v>
      </c>
      <c r="U2592" s="1">
        <f>ATAN2(SQRT(Table1[[#This Row],[_ay]]*Table1[[#This Row],[_ay]]+Table1[[#This Row],[_az]]*Table1[[#This Row],[_az]]),Table1[[#This Row],[_ax]])*180/PI()</f>
        <v>3.2100127150724069</v>
      </c>
    </row>
    <row r="2593" spans="1:21" x14ac:dyDescent="0.25">
      <c r="A2593" t="s">
        <v>2</v>
      </c>
      <c r="B2593" t="s">
        <v>6</v>
      </c>
      <c r="C2593" t="s">
        <v>0</v>
      </c>
      <c r="D2593" t="s">
        <v>3</v>
      </c>
      <c r="E2593">
        <v>578</v>
      </c>
      <c r="F2593">
        <v>-8128</v>
      </c>
      <c r="G2593">
        <v>1164</v>
      </c>
      <c r="H2593">
        <v>4</v>
      </c>
      <c r="I2593">
        <v>-2</v>
      </c>
      <c r="J2593">
        <v>-16</v>
      </c>
      <c r="K2593">
        <v>1365</v>
      </c>
      <c r="L2593">
        <v>417</v>
      </c>
      <c r="M2593">
        <v>-95</v>
      </c>
      <c r="N2593">
        <v>-39</v>
      </c>
      <c r="O2593">
        <v>573363</v>
      </c>
      <c r="P2593">
        <f>(Table1[[#This Row],[ax]]-E$1)/E$2</f>
        <v>5.596018451080359E-2</v>
      </c>
      <c r="Q2593">
        <f>(Table1[[#This Row],[ay]]-F$1)/F$2</f>
        <v>-0.99781632900642969</v>
      </c>
      <c r="R2593">
        <f>(Table1[[#This Row],[az]]-G$1)/G$2</f>
        <v>2.1261261261261263E-2</v>
      </c>
      <c r="S2593">
        <f>SQRT(Table1[[#This Row],[_ax]]*Table1[[#This Row],[_ax]]+Table1[[#This Row],[_ay]]*Table1[[#This Row],[_ay]]+Table1[[#This Row],[_az]]*Table1[[#This Row],[_az]])</f>
        <v>0.99961042907363185</v>
      </c>
      <c r="T2593" s="1">
        <f>ATAN2(Table1[[#This Row],[_az]],Table1[[#This Row],[_ay]])*180/PI()</f>
        <v>-88.779338248968244</v>
      </c>
      <c r="U2593" s="1">
        <f>ATAN2(SQRT(Table1[[#This Row],[_ay]]*Table1[[#This Row],[_ay]]+Table1[[#This Row],[_az]]*Table1[[#This Row],[_az]]),Table1[[#This Row],[_ax]])*180/PI()</f>
        <v>3.2092097137338187</v>
      </c>
    </row>
    <row r="2594" spans="1:21" x14ac:dyDescent="0.25">
      <c r="A2594" t="s">
        <v>2</v>
      </c>
      <c r="B2594" t="s">
        <v>6</v>
      </c>
      <c r="C2594" t="s">
        <v>0</v>
      </c>
      <c r="D2594" t="s">
        <v>3</v>
      </c>
      <c r="E2594">
        <v>580</v>
      </c>
      <c r="F2594">
        <v>-8123</v>
      </c>
      <c r="G2594">
        <v>1161</v>
      </c>
      <c r="H2594">
        <v>4</v>
      </c>
      <c r="I2594">
        <v>-1</v>
      </c>
      <c r="J2594">
        <v>-17</v>
      </c>
      <c r="K2594">
        <v>1364</v>
      </c>
      <c r="L2594">
        <v>420</v>
      </c>
      <c r="M2594">
        <v>-94</v>
      </c>
      <c r="N2594">
        <v>-38</v>
      </c>
      <c r="O2594">
        <v>573413</v>
      </c>
      <c r="P2594">
        <f>(Table1[[#This Row],[ax]]-E$1)/E$2</f>
        <v>5.6202961883952414E-2</v>
      </c>
      <c r="Q2594">
        <f>(Table1[[#This Row],[ay]]-F$1)/F$2</f>
        <v>-0.99720975373043796</v>
      </c>
      <c r="R2594">
        <f>(Table1[[#This Row],[az]]-G$1)/G$2</f>
        <v>2.0900900900900903E-2</v>
      </c>
      <c r="S2594">
        <f>SQRT(Table1[[#This Row],[_ax]]*Table1[[#This Row],[_ax]]+Table1[[#This Row],[_ay]]*Table1[[#This Row],[_ay]]+Table1[[#This Row],[_az]]*Table1[[#This Row],[_az]])</f>
        <v>0.99901096766658126</v>
      </c>
      <c r="T2594" s="1">
        <f>ATAN2(Table1[[#This Row],[_az]],Table1[[#This Row],[_ay]])*180/PI()</f>
        <v>-88.799291629201491</v>
      </c>
      <c r="U2594" s="1">
        <f>ATAN2(SQRT(Table1[[#This Row],[_ay]]*Table1[[#This Row],[_ay]]+Table1[[#This Row],[_az]]*Table1[[#This Row],[_az]]),Table1[[#This Row],[_ax]])*180/PI()</f>
        <v>3.2250833155808301</v>
      </c>
    </row>
    <row r="2595" spans="1:21" x14ac:dyDescent="0.25">
      <c r="A2595" t="s">
        <v>2</v>
      </c>
      <c r="B2595" t="s">
        <v>6</v>
      </c>
      <c r="C2595" t="s">
        <v>0</v>
      </c>
      <c r="D2595" t="s">
        <v>3</v>
      </c>
      <c r="E2595">
        <v>577</v>
      </c>
      <c r="F2595">
        <v>-8129</v>
      </c>
      <c r="G2595">
        <v>1162</v>
      </c>
      <c r="H2595">
        <v>3</v>
      </c>
      <c r="I2595">
        <v>-1</v>
      </c>
      <c r="J2595">
        <v>-17</v>
      </c>
      <c r="K2595">
        <v>1365</v>
      </c>
      <c r="L2595">
        <v>412</v>
      </c>
      <c r="M2595">
        <v>-90</v>
      </c>
      <c r="N2595">
        <v>-42</v>
      </c>
      <c r="O2595">
        <v>573463</v>
      </c>
      <c r="P2595">
        <f>(Table1[[#This Row],[ax]]-E$1)/E$2</f>
        <v>5.5838795824229182E-2</v>
      </c>
      <c r="Q2595">
        <f>(Table1[[#This Row],[ay]]-F$1)/F$2</f>
        <v>-0.99793764406162799</v>
      </c>
      <c r="R2595">
        <f>(Table1[[#This Row],[az]]-G$1)/G$2</f>
        <v>2.1021021021021023E-2</v>
      </c>
      <c r="S2595">
        <f>SQRT(Table1[[#This Row],[_ax]]*Table1[[#This Row],[_ax]]+Table1[[#This Row],[_ay]]*Table1[[#This Row],[_ay]]+Table1[[#This Row],[_az]]*Table1[[#This Row],[_az]])</f>
        <v>0.99971965864393142</v>
      </c>
      <c r="T2595" s="1">
        <f>ATAN2(Table1[[#This Row],[_az]],Table1[[#This Row],[_ay]])*180/PI()</f>
        <v>-88.793273605443702</v>
      </c>
      <c r="U2595" s="1">
        <f>ATAN2(SQRT(Table1[[#This Row],[_ay]]*Table1[[#This Row],[_ay]]+Table1[[#This Row],[_az]]*Table1[[#This Row],[_az]]),Table1[[#This Row],[_ax]])*180/PI()</f>
        <v>3.2018907968574051</v>
      </c>
    </row>
    <row r="2596" spans="1:21" x14ac:dyDescent="0.25">
      <c r="A2596" t="s">
        <v>2</v>
      </c>
      <c r="B2596" t="s">
        <v>6</v>
      </c>
      <c r="C2596" t="s">
        <v>0</v>
      </c>
      <c r="D2596" t="s">
        <v>3</v>
      </c>
      <c r="E2596">
        <v>580</v>
      </c>
      <c r="F2596">
        <v>-8125</v>
      </c>
      <c r="G2596">
        <v>1162</v>
      </c>
      <c r="H2596">
        <v>4</v>
      </c>
      <c r="I2596">
        <v>-1</v>
      </c>
      <c r="J2596">
        <v>-18</v>
      </c>
      <c r="K2596">
        <v>1365</v>
      </c>
      <c r="L2596">
        <v>412</v>
      </c>
      <c r="M2596">
        <v>-90</v>
      </c>
      <c r="N2596">
        <v>-40</v>
      </c>
      <c r="O2596">
        <v>573513</v>
      </c>
      <c r="P2596">
        <f>(Table1[[#This Row],[ax]]-E$1)/E$2</f>
        <v>5.6202961883952414E-2</v>
      </c>
      <c r="Q2596">
        <f>(Table1[[#This Row],[ay]]-F$1)/F$2</f>
        <v>-0.99745238384083468</v>
      </c>
      <c r="R2596">
        <f>(Table1[[#This Row],[az]]-G$1)/G$2</f>
        <v>2.1021021021021023E-2</v>
      </c>
      <c r="S2596">
        <f>SQRT(Table1[[#This Row],[_ax]]*Table1[[#This Row],[_ax]]+Table1[[#This Row],[_ay]]*Table1[[#This Row],[_ay]]+Table1[[#This Row],[_az]]*Table1[[#This Row],[_az]])</f>
        <v>0.99925568013349764</v>
      </c>
      <c r="T2596" s="1">
        <f>ATAN2(Table1[[#This Row],[_az]],Table1[[#This Row],[_ay]])*180/PI()</f>
        <v>-88.792686707213377</v>
      </c>
      <c r="U2596" s="1">
        <f>ATAN2(SQRT(Table1[[#This Row],[_ay]]*Table1[[#This Row],[_ay]]+Table1[[#This Row],[_az]]*Table1[[#This Row],[_az]]),Table1[[#This Row],[_ax]])*180/PI()</f>
        <v>3.2242926747333702</v>
      </c>
    </row>
    <row r="2597" spans="1:21" x14ac:dyDescent="0.25">
      <c r="A2597" t="s">
        <v>2</v>
      </c>
      <c r="B2597" t="s">
        <v>6</v>
      </c>
      <c r="C2597" t="s">
        <v>0</v>
      </c>
      <c r="D2597" t="s">
        <v>3</v>
      </c>
      <c r="E2597">
        <v>577</v>
      </c>
      <c r="F2597">
        <v>-8129</v>
      </c>
      <c r="G2597">
        <v>1165</v>
      </c>
      <c r="H2597">
        <v>5</v>
      </c>
      <c r="I2597">
        <v>-1</v>
      </c>
      <c r="J2597">
        <v>-18</v>
      </c>
      <c r="K2597">
        <v>1366</v>
      </c>
      <c r="L2597">
        <v>430</v>
      </c>
      <c r="M2597">
        <v>-98</v>
      </c>
      <c r="N2597">
        <v>-34</v>
      </c>
      <c r="O2597">
        <v>573563</v>
      </c>
      <c r="P2597">
        <f>(Table1[[#This Row],[ax]]-E$1)/E$2</f>
        <v>5.5838795824229182E-2</v>
      </c>
      <c r="Q2597">
        <f>(Table1[[#This Row],[ay]]-F$1)/F$2</f>
        <v>-0.99793764406162799</v>
      </c>
      <c r="R2597">
        <f>(Table1[[#This Row],[az]]-G$1)/G$2</f>
        <v>2.1381381381381383E-2</v>
      </c>
      <c r="S2597">
        <f>SQRT(Table1[[#This Row],[_ax]]*Table1[[#This Row],[_ax]]+Table1[[#This Row],[_ay]]*Table1[[#This Row],[_ay]]+Table1[[#This Row],[_az]]*Table1[[#This Row],[_az]])</f>
        <v>0.99972730082965555</v>
      </c>
      <c r="T2597" s="1">
        <f>ATAN2(Table1[[#This Row],[_az]],Table1[[#This Row],[_ay]])*180/PI()</f>
        <v>-88.77259314233045</v>
      </c>
      <c r="U2597" s="1">
        <f>ATAN2(SQRT(Table1[[#This Row],[_ay]]*Table1[[#This Row],[_ay]]+Table1[[#This Row],[_az]]*Table1[[#This Row],[_az]]),Table1[[#This Row],[_ax]])*180/PI()</f>
        <v>3.2018662952276813</v>
      </c>
    </row>
    <row r="2598" spans="1:21" x14ac:dyDescent="0.25">
      <c r="A2598" t="s">
        <v>2</v>
      </c>
      <c r="B2598" t="s">
        <v>6</v>
      </c>
      <c r="C2598" t="s">
        <v>0</v>
      </c>
      <c r="D2598" t="s">
        <v>3</v>
      </c>
      <c r="E2598">
        <v>574</v>
      </c>
      <c r="F2598">
        <v>-8136</v>
      </c>
      <c r="G2598">
        <v>1159</v>
      </c>
      <c r="H2598">
        <v>5</v>
      </c>
      <c r="I2598">
        <v>-2</v>
      </c>
      <c r="J2598">
        <v>-17</v>
      </c>
      <c r="K2598">
        <v>1365</v>
      </c>
      <c r="L2598">
        <v>422</v>
      </c>
      <c r="M2598">
        <v>-90</v>
      </c>
      <c r="N2598">
        <v>-38</v>
      </c>
      <c r="O2598">
        <v>573613</v>
      </c>
      <c r="P2598">
        <f>(Table1[[#This Row],[ax]]-E$1)/E$2</f>
        <v>5.5474629764505949E-2</v>
      </c>
      <c r="Q2598">
        <f>(Table1[[#This Row],[ay]]-F$1)/F$2</f>
        <v>-0.99878684944801654</v>
      </c>
      <c r="R2598">
        <f>(Table1[[#This Row],[az]]-G$1)/G$2</f>
        <v>2.0660660660660659E-2</v>
      </c>
      <c r="S2598">
        <f>SQRT(Table1[[#This Row],[_ax]]*Table1[[#This Row],[_ax]]+Table1[[#This Row],[_ay]]*Table1[[#This Row],[_ay]]+Table1[[#This Row],[_az]]*Table1[[#This Row],[_az]])</f>
        <v>1.0005395884605162</v>
      </c>
      <c r="T2598" s="1">
        <f>ATAN2(Table1[[#This Row],[_az]],Table1[[#This Row],[_ay]])*180/PI()</f>
        <v>-88.814962515037877</v>
      </c>
      <c r="U2598" s="1">
        <f>ATAN2(SQRT(Table1[[#This Row],[_ay]]*Table1[[#This Row],[_ay]]+Table1[[#This Row],[_az]]*Table1[[#This Row],[_az]]),Table1[[#This Row],[_ax]])*180/PI()</f>
        <v>3.178377890069588</v>
      </c>
    </row>
    <row r="2599" spans="1:21" x14ac:dyDescent="0.25">
      <c r="A2599" t="s">
        <v>2</v>
      </c>
      <c r="B2599" t="s">
        <v>6</v>
      </c>
      <c r="C2599" t="s">
        <v>0</v>
      </c>
      <c r="D2599" t="s">
        <v>3</v>
      </c>
      <c r="E2599">
        <v>581</v>
      </c>
      <c r="F2599">
        <v>-8129</v>
      </c>
      <c r="G2599">
        <v>1163</v>
      </c>
      <c r="H2599">
        <v>4</v>
      </c>
      <c r="I2599">
        <v>-1</v>
      </c>
      <c r="J2599">
        <v>-18</v>
      </c>
      <c r="K2599">
        <v>1364</v>
      </c>
      <c r="L2599">
        <v>419</v>
      </c>
      <c r="M2599">
        <v>-95</v>
      </c>
      <c r="N2599">
        <v>-49</v>
      </c>
      <c r="O2599">
        <v>573663</v>
      </c>
      <c r="P2599">
        <f>(Table1[[#This Row],[ax]]-E$1)/E$2</f>
        <v>5.6324350570526829E-2</v>
      </c>
      <c r="Q2599">
        <f>(Table1[[#This Row],[ay]]-F$1)/F$2</f>
        <v>-0.99793764406162799</v>
      </c>
      <c r="R2599">
        <f>(Table1[[#This Row],[az]]-G$1)/G$2</f>
        <v>2.1141141141141143E-2</v>
      </c>
      <c r="S2599">
        <f>SQRT(Table1[[#This Row],[_ax]]*Table1[[#This Row],[_ax]]+Table1[[#This Row],[_ay]]*Table1[[#This Row],[_ay]]+Table1[[#This Row],[_az]]*Table1[[#This Row],[_az]])</f>
        <v>0.99974942948281487</v>
      </c>
      <c r="T2599" s="1">
        <f>ATAN2(Table1[[#This Row],[_az]],Table1[[#This Row],[_ay]])*180/PI()</f>
        <v>-88.786380082531977</v>
      </c>
      <c r="U2599" s="1">
        <f>ATAN2(SQRT(Table1[[#This Row],[_ay]]*Table1[[#This Row],[_ay]]+Table1[[#This Row],[_az]]*Table1[[#This Row],[_az]]),Table1[[#This Row],[_ax]])*180/PI()</f>
        <v>3.2296664470713901</v>
      </c>
    </row>
    <row r="2600" spans="1:21" x14ac:dyDescent="0.25">
      <c r="A2600" t="s">
        <v>2</v>
      </c>
      <c r="B2600" t="s">
        <v>6</v>
      </c>
      <c r="C2600" t="s">
        <v>0</v>
      </c>
      <c r="D2600" t="s">
        <v>3</v>
      </c>
      <c r="E2600">
        <v>585</v>
      </c>
      <c r="F2600">
        <v>-8131</v>
      </c>
      <c r="G2600">
        <v>1176</v>
      </c>
      <c r="H2600">
        <v>3</v>
      </c>
      <c r="I2600">
        <v>-2</v>
      </c>
      <c r="J2600">
        <v>-17</v>
      </c>
      <c r="K2600">
        <v>1366</v>
      </c>
      <c r="L2600">
        <v>415</v>
      </c>
      <c r="M2600">
        <v>-91</v>
      </c>
      <c r="N2600">
        <v>-41</v>
      </c>
      <c r="O2600">
        <v>573713</v>
      </c>
      <c r="P2600">
        <f>(Table1[[#This Row],[ax]]-E$1)/E$2</f>
        <v>5.680990531682447E-2</v>
      </c>
      <c r="Q2600">
        <f>(Table1[[#This Row],[ay]]-F$1)/F$2</f>
        <v>-0.99818027417202471</v>
      </c>
      <c r="R2600">
        <f>(Table1[[#This Row],[az]]-G$1)/G$2</f>
        <v>2.2702702702702703E-2</v>
      </c>
      <c r="S2600">
        <f>SQRT(Table1[[#This Row],[_ax]]*Table1[[#This Row],[_ax]]+Table1[[#This Row],[_ay]]*Table1[[#This Row],[_ay]]+Table1[[#This Row],[_az]]*Table1[[#This Row],[_az]])</f>
        <v>1.0000533174777493</v>
      </c>
      <c r="T2600" s="1">
        <f>ATAN2(Table1[[#This Row],[_az]],Table1[[#This Row],[_ay]])*180/PI()</f>
        <v>-88.697084225714136</v>
      </c>
      <c r="U2600" s="1">
        <f>ATAN2(SQRT(Table1[[#This Row],[_ay]]*Table1[[#This Row],[_ay]]+Table1[[#This Row],[_az]]*Table1[[#This Row],[_az]]),Table1[[#This Row],[_ax]])*180/PI()</f>
        <v>3.256547367103344</v>
      </c>
    </row>
    <row r="2601" spans="1:21" x14ac:dyDescent="0.25">
      <c r="A2601" t="s">
        <v>2</v>
      </c>
      <c r="B2601" t="s">
        <v>6</v>
      </c>
      <c r="C2601" t="s">
        <v>0</v>
      </c>
      <c r="D2601" t="s">
        <v>3</v>
      </c>
      <c r="E2601">
        <v>574</v>
      </c>
      <c r="F2601">
        <v>-8127</v>
      </c>
      <c r="G2601">
        <v>1173</v>
      </c>
      <c r="H2601">
        <v>4</v>
      </c>
      <c r="I2601">
        <v>-3</v>
      </c>
      <c r="J2601">
        <v>-19</v>
      </c>
      <c r="K2601">
        <v>1368</v>
      </c>
      <c r="L2601">
        <v>419</v>
      </c>
      <c r="M2601">
        <v>-95</v>
      </c>
      <c r="N2601">
        <v>-45</v>
      </c>
      <c r="O2601">
        <v>573763</v>
      </c>
      <c r="P2601">
        <f>(Table1[[#This Row],[ax]]-E$1)/E$2</f>
        <v>5.5474629764505949E-2</v>
      </c>
      <c r="Q2601">
        <f>(Table1[[#This Row],[ay]]-F$1)/F$2</f>
        <v>-0.99769501395123139</v>
      </c>
      <c r="R2601">
        <f>(Table1[[#This Row],[az]]-G$1)/G$2</f>
        <v>2.2342342342342343E-2</v>
      </c>
      <c r="S2601">
        <f>SQRT(Table1[[#This Row],[_ax]]*Table1[[#This Row],[_ax]]+Table1[[#This Row],[_ay]]*Table1[[#This Row],[_ay]]+Table1[[#This Row],[_az]]*Table1[[#This Row],[_az]])</f>
        <v>0.99948584565865628</v>
      </c>
      <c r="T2601" s="1">
        <f>ATAN2(Table1[[#This Row],[_az]],Table1[[#This Row],[_ay]])*180/PI()</f>
        <v>-88.717135018309506</v>
      </c>
      <c r="U2601" s="1">
        <f>ATAN2(SQRT(Table1[[#This Row],[_ay]]*Table1[[#This Row],[_ay]]+Table1[[#This Row],[_az]]*Table1[[#This Row],[_az]]),Table1[[#This Row],[_ax]])*180/PI()</f>
        <v>3.1817322526969742</v>
      </c>
    </row>
    <row r="2602" spans="1:21" x14ac:dyDescent="0.25">
      <c r="A2602" t="s">
        <v>2</v>
      </c>
      <c r="B2602" t="s">
        <v>6</v>
      </c>
      <c r="C2602" t="s">
        <v>0</v>
      </c>
      <c r="D2602" t="s">
        <v>3</v>
      </c>
      <c r="E2602">
        <v>578</v>
      </c>
      <c r="F2602">
        <v>-8127</v>
      </c>
      <c r="G2602">
        <v>1166</v>
      </c>
      <c r="H2602">
        <v>4</v>
      </c>
      <c r="I2602">
        <v>0</v>
      </c>
      <c r="J2602">
        <v>-19</v>
      </c>
      <c r="K2602">
        <v>1367</v>
      </c>
      <c r="L2602">
        <v>415</v>
      </c>
      <c r="M2602">
        <v>-99</v>
      </c>
      <c r="N2602">
        <v>-37</v>
      </c>
      <c r="O2602">
        <v>573813</v>
      </c>
      <c r="P2602">
        <f>(Table1[[#This Row],[ax]]-E$1)/E$2</f>
        <v>5.596018451080359E-2</v>
      </c>
      <c r="Q2602">
        <f>(Table1[[#This Row],[ay]]-F$1)/F$2</f>
        <v>-0.99769501395123139</v>
      </c>
      <c r="R2602">
        <f>(Table1[[#This Row],[az]]-G$1)/G$2</f>
        <v>2.1501501501501503E-2</v>
      </c>
      <c r="S2602">
        <f>SQRT(Table1[[#This Row],[_ax]]*Table1[[#This Row],[_ax]]+Table1[[#This Row],[_ay]]*Table1[[#This Row],[_ay]]+Table1[[#This Row],[_az]]*Table1[[#This Row],[_az]])</f>
        <v>0.99949447106047073</v>
      </c>
      <c r="T2602" s="1">
        <f>ATAN2(Table1[[#This Row],[_az]],Table1[[#This Row],[_ay]])*180/PI()</f>
        <v>-88.765399648033707</v>
      </c>
      <c r="U2602" s="1">
        <f>ATAN2(SQRT(Table1[[#This Row],[_ay]]*Table1[[#This Row],[_ay]]+Table1[[#This Row],[_az]]*Table1[[#This Row],[_az]]),Table1[[#This Row],[_ax]])*180/PI()</f>
        <v>3.2095824254498293</v>
      </c>
    </row>
    <row r="2603" spans="1:21" x14ac:dyDescent="0.25">
      <c r="A2603" t="s">
        <v>2</v>
      </c>
      <c r="B2603" t="s">
        <v>6</v>
      </c>
      <c r="C2603" t="s">
        <v>0</v>
      </c>
      <c r="D2603" t="s">
        <v>3</v>
      </c>
      <c r="E2603">
        <v>575</v>
      </c>
      <c r="F2603">
        <v>-8133</v>
      </c>
      <c r="G2603">
        <v>1161</v>
      </c>
      <c r="H2603">
        <v>4</v>
      </c>
      <c r="I2603">
        <v>-1</v>
      </c>
      <c r="J2603">
        <v>-18</v>
      </c>
      <c r="K2603">
        <v>1364</v>
      </c>
      <c r="L2603">
        <v>414</v>
      </c>
      <c r="M2603">
        <v>-100</v>
      </c>
      <c r="N2603">
        <v>-42</v>
      </c>
      <c r="O2603">
        <v>573863</v>
      </c>
      <c r="P2603">
        <f>(Table1[[#This Row],[ax]]-E$1)/E$2</f>
        <v>5.5596018451080358E-2</v>
      </c>
      <c r="Q2603">
        <f>(Table1[[#This Row],[ay]]-F$1)/F$2</f>
        <v>-0.99842290428242142</v>
      </c>
      <c r="R2603">
        <f>(Table1[[#This Row],[az]]-G$1)/G$2</f>
        <v>2.0900900900900903E-2</v>
      </c>
      <c r="S2603">
        <f>SQRT(Table1[[#This Row],[_ax]]*Table1[[#This Row],[_ax]]+Table1[[#This Row],[_ay]]*Table1[[#This Row],[_ay]]+Table1[[#This Row],[_az]]*Table1[[#This Row],[_az]])</f>
        <v>1.0001880126865286</v>
      </c>
      <c r="T2603" s="1">
        <f>ATAN2(Table1[[#This Row],[_az]],Table1[[#This Row],[_ay]])*180/PI()</f>
        <v>-88.800750143783219</v>
      </c>
      <c r="U2603" s="1">
        <f>ATAN2(SQRT(Table1[[#This Row],[_ay]]*Table1[[#This Row],[_ay]]+Table1[[#This Row],[_az]]*Table1[[#This Row],[_az]]),Table1[[#This Row],[_ax]])*180/PI()</f>
        <v>3.1864607648435817</v>
      </c>
    </row>
    <row r="2604" spans="1:21" x14ac:dyDescent="0.25">
      <c r="A2604" t="s">
        <v>2</v>
      </c>
      <c r="B2604" t="s">
        <v>6</v>
      </c>
      <c r="C2604" t="s">
        <v>0</v>
      </c>
      <c r="D2604" t="s">
        <v>3</v>
      </c>
      <c r="E2604">
        <v>580</v>
      </c>
      <c r="F2604">
        <v>-8130</v>
      </c>
      <c r="G2604">
        <v>1168</v>
      </c>
      <c r="H2604">
        <v>4</v>
      </c>
      <c r="I2604">
        <v>-2</v>
      </c>
      <c r="J2604">
        <v>-17</v>
      </c>
      <c r="K2604">
        <v>1361</v>
      </c>
      <c r="L2604">
        <v>415</v>
      </c>
      <c r="M2604">
        <v>-93</v>
      </c>
      <c r="N2604">
        <v>-49</v>
      </c>
      <c r="O2604">
        <v>573913</v>
      </c>
      <c r="P2604">
        <f>(Table1[[#This Row],[ax]]-E$1)/E$2</f>
        <v>5.6202961883952414E-2</v>
      </c>
      <c r="Q2604">
        <f>(Table1[[#This Row],[ay]]-F$1)/F$2</f>
        <v>-0.99805895911682641</v>
      </c>
      <c r="R2604">
        <f>(Table1[[#This Row],[az]]-G$1)/G$2</f>
        <v>2.1741741741741743E-2</v>
      </c>
      <c r="S2604">
        <f>SQRT(Table1[[#This Row],[_ax]]*Table1[[#This Row],[_ax]]+Table1[[#This Row],[_ay]]*Table1[[#This Row],[_ay]]+Table1[[#This Row],[_az]]*Table1[[#This Row],[_az]])</f>
        <v>0.99987657344887149</v>
      </c>
      <c r="T2604" s="1">
        <f>ATAN2(Table1[[#This Row],[_az]],Table1[[#This Row],[_ay]])*180/PI()</f>
        <v>-88.752064657306477</v>
      </c>
      <c r="U2604" s="1">
        <f>ATAN2(SQRT(Table1[[#This Row],[_ay]]*Table1[[#This Row],[_ay]]+Table1[[#This Row],[_az]]*Table1[[#This Row],[_az]]),Table1[[#This Row],[_ax]])*180/PI()</f>
        <v>3.2222883716100874</v>
      </c>
    </row>
    <row r="2605" spans="1:21" x14ac:dyDescent="0.25">
      <c r="A2605" t="s">
        <v>2</v>
      </c>
      <c r="B2605" t="s">
        <v>6</v>
      </c>
      <c r="C2605" t="s">
        <v>0</v>
      </c>
      <c r="D2605" t="s">
        <v>3</v>
      </c>
      <c r="E2605">
        <v>574</v>
      </c>
      <c r="F2605">
        <v>-8131</v>
      </c>
      <c r="G2605">
        <v>1165</v>
      </c>
      <c r="H2605">
        <v>4</v>
      </c>
      <c r="I2605">
        <v>-1</v>
      </c>
      <c r="J2605">
        <v>-16</v>
      </c>
      <c r="K2605">
        <v>1363</v>
      </c>
      <c r="L2605">
        <v>412</v>
      </c>
      <c r="M2605">
        <v>-106</v>
      </c>
      <c r="N2605">
        <v>-42</v>
      </c>
      <c r="O2605">
        <v>573963</v>
      </c>
      <c r="P2605">
        <f>(Table1[[#This Row],[ax]]-E$1)/E$2</f>
        <v>5.5474629764505949E-2</v>
      </c>
      <c r="Q2605">
        <f>(Table1[[#This Row],[ay]]-F$1)/F$2</f>
        <v>-0.99818027417202471</v>
      </c>
      <c r="R2605">
        <f>(Table1[[#This Row],[az]]-G$1)/G$2</f>
        <v>2.1381381381381383E-2</v>
      </c>
      <c r="S2605">
        <f>SQRT(Table1[[#This Row],[_ax]]*Table1[[#This Row],[_ax]]+Table1[[#This Row],[_ay]]*Table1[[#This Row],[_ay]]+Table1[[#This Row],[_az]]*Table1[[#This Row],[_az]])</f>
        <v>0.99994922759279303</v>
      </c>
      <c r="T2605" s="1">
        <f>ATAN2(Table1[[#This Row],[_az]],Table1[[#This Row],[_ay]])*180/PI()</f>
        <v>-88.772891399868712</v>
      </c>
      <c r="U2605" s="1">
        <f>ATAN2(SQRT(Table1[[#This Row],[_ay]]*Table1[[#This Row],[_ay]]+Table1[[#This Row],[_az]]*Table1[[#This Row],[_az]]),Table1[[#This Row],[_ax]])*180/PI()</f>
        <v>3.180256304172878</v>
      </c>
    </row>
    <row r="2606" spans="1:21" x14ac:dyDescent="0.25">
      <c r="A2606" t="s">
        <v>2</v>
      </c>
      <c r="B2606" t="s">
        <v>6</v>
      </c>
      <c r="C2606" t="s">
        <v>0</v>
      </c>
      <c r="D2606" t="s">
        <v>3</v>
      </c>
      <c r="E2606">
        <v>577</v>
      </c>
      <c r="F2606">
        <v>-8125</v>
      </c>
      <c r="G2606">
        <v>1160</v>
      </c>
      <c r="H2606">
        <v>4</v>
      </c>
      <c r="I2606">
        <v>-2</v>
      </c>
      <c r="J2606">
        <v>-17</v>
      </c>
      <c r="K2606">
        <v>1366</v>
      </c>
      <c r="L2606">
        <v>413</v>
      </c>
      <c r="M2606">
        <v>-95</v>
      </c>
      <c r="N2606">
        <v>-39</v>
      </c>
      <c r="O2606">
        <v>574013</v>
      </c>
      <c r="P2606">
        <f>(Table1[[#This Row],[ax]]-E$1)/E$2</f>
        <v>5.5838795824229182E-2</v>
      </c>
      <c r="Q2606">
        <f>(Table1[[#This Row],[ay]]-F$1)/F$2</f>
        <v>-0.99745238384083468</v>
      </c>
      <c r="R2606">
        <f>(Table1[[#This Row],[az]]-G$1)/G$2</f>
        <v>2.0780780780780782E-2</v>
      </c>
      <c r="S2606">
        <f>SQRT(Table1[[#This Row],[_ax]]*Table1[[#This Row],[_ax]]+Table1[[#This Row],[_ay]]*Table1[[#This Row],[_ay]]+Table1[[#This Row],[_az]]*Table1[[#This Row],[_az]])</f>
        <v>0.99923023873315731</v>
      </c>
      <c r="T2606" s="1">
        <f>ATAN2(Table1[[#This Row],[_az]],Table1[[#This Row],[_ay]])*180/PI()</f>
        <v>-88.806480559219622</v>
      </c>
      <c r="U2606" s="1">
        <f>ATAN2(SQRT(Table1[[#This Row],[_ay]]*Table1[[#This Row],[_ay]]+Table1[[#This Row],[_az]]*Table1[[#This Row],[_az]]),Table1[[#This Row],[_ax]])*180/PI()</f>
        <v>3.2034607089689904</v>
      </c>
    </row>
    <row r="2607" spans="1:21" x14ac:dyDescent="0.25">
      <c r="A2607" t="s">
        <v>2</v>
      </c>
      <c r="B2607" t="s">
        <v>6</v>
      </c>
      <c r="C2607" t="s">
        <v>4</v>
      </c>
      <c r="D2607" t="s">
        <v>3</v>
      </c>
      <c r="E2607">
        <v>546</v>
      </c>
      <c r="F2607">
        <v>-8142</v>
      </c>
      <c r="G2607">
        <v>1190</v>
      </c>
      <c r="H2607">
        <v>4</v>
      </c>
      <c r="I2607">
        <v>-1</v>
      </c>
      <c r="J2607">
        <v>-21</v>
      </c>
      <c r="K2607">
        <v>1362</v>
      </c>
      <c r="L2607">
        <v>424</v>
      </c>
      <c r="M2607">
        <v>68</v>
      </c>
      <c r="N2607">
        <v>4</v>
      </c>
      <c r="O2607">
        <v>629963</v>
      </c>
      <c r="P2607">
        <f>(Table1[[#This Row],[ax]]-E$1)/E$2</f>
        <v>5.2075746540422435E-2</v>
      </c>
      <c r="Q2607">
        <f>(Table1[[#This Row],[ay]]-F$1)/F$2</f>
        <v>-0.99951473977920657</v>
      </c>
      <c r="R2607">
        <f>(Table1[[#This Row],[az]]-G$1)/G$2</f>
        <v>2.4384384384384384E-2</v>
      </c>
      <c r="S2607">
        <f>SQRT(Table1[[#This Row],[_ax]]*Table1[[#This Row],[_ax]]+Table1[[#This Row],[_ay]]*Table1[[#This Row],[_ay]]+Table1[[#This Row],[_az]]*Table1[[#This Row],[_az]])</f>
        <v>1.0011674168766393</v>
      </c>
      <c r="T2607" s="1">
        <f>ATAN2(Table1[[#This Row],[_az]],Table1[[#This Row],[_ay]])*180/PI()</f>
        <v>-88.602476605045297</v>
      </c>
      <c r="U2607" s="1">
        <f>ATAN2(SQRT(Table1[[#This Row],[_ay]]*Table1[[#This Row],[_ay]]+Table1[[#This Row],[_az]]*Table1[[#This Row],[_az]]),Table1[[#This Row],[_ax]])*180/PI()</f>
        <v>2.9815868181636156</v>
      </c>
    </row>
    <row r="2608" spans="1:21" x14ac:dyDescent="0.25">
      <c r="A2608" t="s">
        <v>2</v>
      </c>
      <c r="B2608" t="s">
        <v>6</v>
      </c>
      <c r="C2608" t="s">
        <v>4</v>
      </c>
      <c r="D2608" t="s">
        <v>3</v>
      </c>
      <c r="E2608">
        <v>557</v>
      </c>
      <c r="F2608">
        <v>-8133</v>
      </c>
      <c r="G2608">
        <v>1179</v>
      </c>
      <c r="H2608">
        <v>5</v>
      </c>
      <c r="I2608">
        <v>-3</v>
      </c>
      <c r="J2608">
        <v>-17</v>
      </c>
      <c r="K2608">
        <v>1361</v>
      </c>
      <c r="L2608">
        <v>415</v>
      </c>
      <c r="M2608">
        <v>69</v>
      </c>
      <c r="N2608">
        <v>9</v>
      </c>
      <c r="O2608">
        <v>630013</v>
      </c>
      <c r="P2608">
        <f>(Table1[[#This Row],[ax]]-E$1)/E$2</f>
        <v>5.3411022092740956E-2</v>
      </c>
      <c r="Q2608">
        <f>(Table1[[#This Row],[ay]]-F$1)/F$2</f>
        <v>-0.99842290428242142</v>
      </c>
      <c r="R2608">
        <f>(Table1[[#This Row],[az]]-G$1)/G$2</f>
        <v>2.3063063063063063E-2</v>
      </c>
      <c r="S2608">
        <f>SQRT(Table1[[#This Row],[_ax]]*Table1[[#This Row],[_ax]]+Table1[[#This Row],[_ay]]*Table1[[#This Row],[_ay]]+Table1[[#This Row],[_az]]*Table1[[#This Row],[_az]])</f>
        <v>1.0001164621955723</v>
      </c>
      <c r="T2608" s="1">
        <f>ATAN2(Table1[[#This Row],[_az]],Table1[[#This Row],[_ay]])*180/PI()</f>
        <v>-88.67673185808755</v>
      </c>
      <c r="U2608" s="1">
        <f>ATAN2(SQRT(Table1[[#This Row],[_ay]]*Table1[[#This Row],[_ay]]+Table1[[#This Row],[_az]]*Table1[[#This Row],[_az]]),Table1[[#This Row],[_ax]])*180/PI()</f>
        <v>3.061326151458053</v>
      </c>
    </row>
    <row r="2609" spans="1:21" x14ac:dyDescent="0.25">
      <c r="A2609" t="s">
        <v>2</v>
      </c>
      <c r="B2609" t="s">
        <v>6</v>
      </c>
      <c r="C2609" t="s">
        <v>4</v>
      </c>
      <c r="D2609" t="s">
        <v>3</v>
      </c>
      <c r="E2609">
        <v>549</v>
      </c>
      <c r="F2609">
        <v>-8129</v>
      </c>
      <c r="G2609">
        <v>1187</v>
      </c>
      <c r="H2609">
        <v>4</v>
      </c>
      <c r="I2609">
        <v>-2</v>
      </c>
      <c r="J2609">
        <v>-17</v>
      </c>
      <c r="K2609">
        <v>1362</v>
      </c>
      <c r="L2609">
        <v>423</v>
      </c>
      <c r="M2609">
        <v>69</v>
      </c>
      <c r="N2609">
        <v>11</v>
      </c>
      <c r="O2609">
        <v>630063</v>
      </c>
      <c r="P2609">
        <f>(Table1[[#This Row],[ax]]-E$1)/E$2</f>
        <v>5.2439912600145668E-2</v>
      </c>
      <c r="Q2609">
        <f>(Table1[[#This Row],[ay]]-F$1)/F$2</f>
        <v>-0.99793764406162799</v>
      </c>
      <c r="R2609">
        <f>(Table1[[#This Row],[az]]-G$1)/G$2</f>
        <v>2.4024024024024024E-2</v>
      </c>
      <c r="S2609">
        <f>SQRT(Table1[[#This Row],[_ax]]*Table1[[#This Row],[_ax]]+Table1[[#This Row],[_ay]]*Table1[[#This Row],[_ay]]+Table1[[#This Row],[_az]]*Table1[[#This Row],[_az]])</f>
        <v>0.99960324109072918</v>
      </c>
      <c r="T2609" s="1">
        <f>ATAN2(Table1[[#This Row],[_az]],Table1[[#This Row],[_ay]])*180/PI()</f>
        <v>-88.620946533230892</v>
      </c>
      <c r="U2609" s="1">
        <f>ATAN2(SQRT(Table1[[#This Row],[_ay]]*Table1[[#This Row],[_ay]]+Table1[[#This Row],[_az]]*Table1[[#This Row],[_az]]),Table1[[#This Row],[_ax]])*180/PI()</f>
        <v>3.0071586639408494</v>
      </c>
    </row>
    <row r="2610" spans="1:21" x14ac:dyDescent="0.25">
      <c r="A2610" t="s">
        <v>2</v>
      </c>
      <c r="B2610" t="s">
        <v>6</v>
      </c>
      <c r="C2610" t="s">
        <v>4</v>
      </c>
      <c r="D2610" t="s">
        <v>3</v>
      </c>
      <c r="E2610">
        <v>540</v>
      </c>
      <c r="F2610">
        <v>-8131</v>
      </c>
      <c r="G2610">
        <v>1182</v>
      </c>
      <c r="H2610">
        <v>6</v>
      </c>
      <c r="I2610">
        <v>-4</v>
      </c>
      <c r="J2610">
        <v>-16</v>
      </c>
      <c r="K2610">
        <v>1360</v>
      </c>
      <c r="L2610">
        <v>419</v>
      </c>
      <c r="M2610">
        <v>71</v>
      </c>
      <c r="N2610">
        <v>7</v>
      </c>
      <c r="O2610">
        <v>630113</v>
      </c>
      <c r="P2610">
        <f>(Table1[[#This Row],[ax]]-E$1)/E$2</f>
        <v>5.1347414420975963E-2</v>
      </c>
      <c r="Q2610">
        <f>(Table1[[#This Row],[ay]]-F$1)/F$2</f>
        <v>-0.99818027417202471</v>
      </c>
      <c r="R2610">
        <f>(Table1[[#This Row],[az]]-G$1)/G$2</f>
        <v>2.3423423423423424E-2</v>
      </c>
      <c r="S2610">
        <f>SQRT(Table1[[#This Row],[_ax]]*Table1[[#This Row],[_ax]]+Table1[[#This Row],[_ay]]*Table1[[#This Row],[_ay]]+Table1[[#This Row],[_az]]*Table1[[#This Row],[_az]])</f>
        <v>0.99977451131679229</v>
      </c>
      <c r="T2610" s="1">
        <f>ATAN2(Table1[[#This Row],[_az]],Table1[[#This Row],[_ay]])*180/PI()</f>
        <v>-88.655736763965024</v>
      </c>
      <c r="U2610" s="1">
        <f>ATAN2(SQRT(Table1[[#This Row],[_ay]]*Table1[[#This Row],[_ay]]+Table1[[#This Row],[_az]]*Table1[[#This Row],[_az]]),Table1[[#This Row],[_ax]])*180/PI()</f>
        <v>2.9439488706596189</v>
      </c>
    </row>
    <row r="2611" spans="1:21" x14ac:dyDescent="0.25">
      <c r="A2611" t="s">
        <v>2</v>
      </c>
      <c r="B2611" t="s">
        <v>6</v>
      </c>
      <c r="C2611" t="s">
        <v>4</v>
      </c>
      <c r="D2611" t="s">
        <v>3</v>
      </c>
      <c r="E2611">
        <v>531</v>
      </c>
      <c r="F2611">
        <v>-8132</v>
      </c>
      <c r="G2611">
        <v>1165</v>
      </c>
      <c r="H2611">
        <v>4</v>
      </c>
      <c r="I2611">
        <v>-2</v>
      </c>
      <c r="J2611">
        <v>-17</v>
      </c>
      <c r="K2611">
        <v>1361</v>
      </c>
      <c r="L2611">
        <v>420</v>
      </c>
      <c r="M2611">
        <v>76</v>
      </c>
      <c r="N2611">
        <v>14</v>
      </c>
      <c r="O2611">
        <v>630163</v>
      </c>
      <c r="P2611">
        <f>(Table1[[#This Row],[ax]]-E$1)/E$2</f>
        <v>5.0254916241806266E-2</v>
      </c>
      <c r="Q2611">
        <f>(Table1[[#This Row],[ay]]-F$1)/F$2</f>
        <v>-0.99830158922722312</v>
      </c>
      <c r="R2611">
        <f>(Table1[[#This Row],[az]]-G$1)/G$2</f>
        <v>2.1381381381381383E-2</v>
      </c>
      <c r="S2611">
        <f>SQRT(Table1[[#This Row],[_ax]]*Table1[[#This Row],[_ax]]+Table1[[#This Row],[_ay]]*Table1[[#This Row],[_ay]]+Table1[[#This Row],[_az]]*Table1[[#This Row],[_az]])</f>
        <v>0.99979437042316177</v>
      </c>
      <c r="T2611" s="1">
        <f>ATAN2(Table1[[#This Row],[_az]],Table1[[#This Row],[_ay]])*180/PI()</f>
        <v>-88.77304047429574</v>
      </c>
      <c r="U2611" s="1">
        <f>ATAN2(SQRT(Table1[[#This Row],[_ay]]*Table1[[#This Row],[_ay]]+Table1[[#This Row],[_az]]*Table1[[#This Row],[_az]]),Table1[[#This Row],[_ax]])*180/PI()</f>
        <v>2.8812009521821471</v>
      </c>
    </row>
    <row r="2612" spans="1:21" x14ac:dyDescent="0.25">
      <c r="A2612" t="s">
        <v>2</v>
      </c>
      <c r="B2612" t="s">
        <v>6</v>
      </c>
      <c r="C2612" t="s">
        <v>4</v>
      </c>
      <c r="D2612" t="s">
        <v>3</v>
      </c>
      <c r="E2612">
        <v>545</v>
      </c>
      <c r="F2612">
        <v>-8127</v>
      </c>
      <c r="G2612">
        <v>1179</v>
      </c>
      <c r="H2612">
        <v>4</v>
      </c>
      <c r="I2612">
        <v>-3</v>
      </c>
      <c r="J2612">
        <v>-19</v>
      </c>
      <c r="K2612">
        <v>1361</v>
      </c>
      <c r="L2612">
        <v>421</v>
      </c>
      <c r="M2612">
        <v>71</v>
      </c>
      <c r="N2612">
        <v>7</v>
      </c>
      <c r="O2612">
        <v>630213</v>
      </c>
      <c r="P2612">
        <f>(Table1[[#This Row],[ax]]-E$1)/E$2</f>
        <v>5.195435785384802E-2</v>
      </c>
      <c r="Q2612">
        <f>(Table1[[#This Row],[ay]]-F$1)/F$2</f>
        <v>-0.99769501395123139</v>
      </c>
      <c r="R2612">
        <f>(Table1[[#This Row],[az]]-G$1)/G$2</f>
        <v>2.3063063063063063E-2</v>
      </c>
      <c r="S2612">
        <f>SQRT(Table1[[#This Row],[_ax]]*Table1[[#This Row],[_ax]]+Table1[[#This Row],[_ay]]*Table1[[#This Row],[_ay]]+Table1[[#This Row],[_az]]*Table1[[#This Row],[_az]])</f>
        <v>0.99931301454599519</v>
      </c>
      <c r="T2612" s="1">
        <f>ATAN2(Table1[[#This Row],[_az]],Table1[[#This Row],[_ay]])*180/PI()</f>
        <v>-88.675766782363368</v>
      </c>
      <c r="U2612" s="1">
        <f>ATAN2(SQRT(Table1[[#This Row],[_ay]]*Table1[[#This Row],[_ay]]+Table1[[#This Row],[_az]]*Table1[[#This Row],[_az]]),Table1[[#This Row],[_ax]])*180/PI()</f>
        <v>2.9801554063719395</v>
      </c>
    </row>
    <row r="2613" spans="1:21" x14ac:dyDescent="0.25">
      <c r="A2613" t="s">
        <v>2</v>
      </c>
      <c r="B2613" t="s">
        <v>6</v>
      </c>
      <c r="C2613" t="s">
        <v>4</v>
      </c>
      <c r="D2613" t="s">
        <v>3</v>
      </c>
      <c r="E2613">
        <v>557</v>
      </c>
      <c r="F2613">
        <v>-8124</v>
      </c>
      <c r="G2613">
        <v>1184</v>
      </c>
      <c r="H2613">
        <v>4</v>
      </c>
      <c r="I2613">
        <v>-2</v>
      </c>
      <c r="J2613">
        <v>-18</v>
      </c>
      <c r="K2613">
        <v>1358</v>
      </c>
      <c r="L2613">
        <v>422</v>
      </c>
      <c r="M2613">
        <v>66</v>
      </c>
      <c r="N2613">
        <v>6</v>
      </c>
      <c r="O2613">
        <v>630263</v>
      </c>
      <c r="P2613">
        <f>(Table1[[#This Row],[ax]]-E$1)/E$2</f>
        <v>5.3411022092740956E-2</v>
      </c>
      <c r="Q2613">
        <f>(Table1[[#This Row],[ay]]-F$1)/F$2</f>
        <v>-0.99733106878563627</v>
      </c>
      <c r="R2613">
        <f>(Table1[[#This Row],[az]]-G$1)/G$2</f>
        <v>2.3663663663663664E-2</v>
      </c>
      <c r="S2613">
        <f>SQRT(Table1[[#This Row],[_ax]]*Table1[[#This Row],[_ax]]+Table1[[#This Row],[_ay]]*Table1[[#This Row],[_ay]]+Table1[[#This Row],[_az]]*Table1[[#This Row],[_az]])</f>
        <v>0.99904052321418768</v>
      </c>
      <c r="T2613" s="1">
        <f>ATAN2(Table1[[#This Row],[_az]],Table1[[#This Row],[_ay]])*180/PI()</f>
        <v>-88.640798673685723</v>
      </c>
      <c r="U2613" s="1">
        <f>ATAN2(SQRT(Table1[[#This Row],[_ay]]*Table1[[#This Row],[_ay]]+Table1[[#This Row],[_az]]*Table1[[#This Row],[_az]]),Table1[[#This Row],[_ax]])*180/PI()</f>
        <v>3.0646262610083146</v>
      </c>
    </row>
    <row r="2614" spans="1:21" x14ac:dyDescent="0.25">
      <c r="A2614" t="s">
        <v>2</v>
      </c>
      <c r="B2614" t="s">
        <v>6</v>
      </c>
      <c r="C2614" t="s">
        <v>4</v>
      </c>
      <c r="D2614" t="s">
        <v>3</v>
      </c>
      <c r="E2614">
        <v>548</v>
      </c>
      <c r="F2614">
        <v>-8126</v>
      </c>
      <c r="G2614">
        <v>1187</v>
      </c>
      <c r="H2614">
        <v>4</v>
      </c>
      <c r="I2614">
        <v>-1</v>
      </c>
      <c r="J2614">
        <v>-17</v>
      </c>
      <c r="K2614">
        <v>1360</v>
      </c>
      <c r="L2614">
        <v>422</v>
      </c>
      <c r="M2614">
        <v>70</v>
      </c>
      <c r="N2614">
        <v>8</v>
      </c>
      <c r="O2614">
        <v>630313</v>
      </c>
      <c r="P2614">
        <f>(Table1[[#This Row],[ax]]-E$1)/E$2</f>
        <v>5.2318523913571252E-2</v>
      </c>
      <c r="Q2614">
        <f>(Table1[[#This Row],[ay]]-F$1)/F$2</f>
        <v>-0.99757369889603298</v>
      </c>
      <c r="R2614">
        <f>(Table1[[#This Row],[az]]-G$1)/G$2</f>
        <v>2.4024024024024024E-2</v>
      </c>
      <c r="S2614">
        <f>SQRT(Table1[[#This Row],[_ax]]*Table1[[#This Row],[_ax]]+Table1[[#This Row],[_ay]]*Table1[[#This Row],[_ay]]+Table1[[#This Row],[_az]]*Table1[[#This Row],[_az]])</f>
        <v>0.99923353947108617</v>
      </c>
      <c r="T2614" s="1">
        <f>ATAN2(Table1[[#This Row],[_az]],Table1[[#This Row],[_ay]])*180/PI()</f>
        <v>-88.620443607061517</v>
      </c>
      <c r="U2614" s="1">
        <f>ATAN2(SQRT(Table1[[#This Row],[_ay]]*Table1[[#This Row],[_ay]]+Table1[[#This Row],[_az]]*Table1[[#This Row],[_az]]),Table1[[#This Row],[_ax]])*180/PI()</f>
        <v>3.0013023145387572</v>
      </c>
    </row>
    <row r="2615" spans="1:21" x14ac:dyDescent="0.25">
      <c r="A2615" t="s">
        <v>2</v>
      </c>
      <c r="B2615" t="s">
        <v>6</v>
      </c>
      <c r="C2615" t="s">
        <v>4</v>
      </c>
      <c r="D2615" t="s">
        <v>3</v>
      </c>
      <c r="E2615">
        <v>543</v>
      </c>
      <c r="F2615">
        <v>-8124</v>
      </c>
      <c r="G2615">
        <v>1180</v>
      </c>
      <c r="H2615">
        <v>4</v>
      </c>
      <c r="I2615">
        <v>0</v>
      </c>
      <c r="J2615">
        <v>-16</v>
      </c>
      <c r="K2615">
        <v>1362</v>
      </c>
      <c r="L2615">
        <v>428</v>
      </c>
      <c r="M2615">
        <v>70</v>
      </c>
      <c r="N2615">
        <v>8</v>
      </c>
      <c r="O2615">
        <v>630363</v>
      </c>
      <c r="P2615">
        <f>(Table1[[#This Row],[ax]]-E$1)/E$2</f>
        <v>5.1711580480699196E-2</v>
      </c>
      <c r="Q2615">
        <f>(Table1[[#This Row],[ay]]-F$1)/F$2</f>
        <v>-0.99733106878563627</v>
      </c>
      <c r="R2615">
        <f>(Table1[[#This Row],[az]]-G$1)/G$2</f>
        <v>2.3183183183183183E-2</v>
      </c>
      <c r="S2615">
        <f>SQRT(Table1[[#This Row],[_ax]]*Table1[[#This Row],[_ax]]+Table1[[#This Row],[_ay]]*Table1[[#This Row],[_ay]]+Table1[[#This Row],[_az]]*Table1[[#This Row],[_az]])</f>
        <v>0.99893984218441112</v>
      </c>
      <c r="T2615" s="1">
        <f>ATAN2(Table1[[#This Row],[_az]],Table1[[#This Row],[_ay]])*180/PI()</f>
        <v>-88.668386630358427</v>
      </c>
      <c r="U2615" s="1">
        <f>ATAN2(SQRT(Table1[[#This Row],[_ay]]*Table1[[#This Row],[_ay]]+Table1[[#This Row],[_az]]*Table1[[#This Row],[_az]]),Table1[[#This Row],[_ax]])*180/PI()</f>
        <v>2.967326039089353</v>
      </c>
    </row>
    <row r="2616" spans="1:21" x14ac:dyDescent="0.25">
      <c r="A2616" t="s">
        <v>2</v>
      </c>
      <c r="B2616" t="s">
        <v>6</v>
      </c>
      <c r="C2616" t="s">
        <v>4</v>
      </c>
      <c r="D2616" t="s">
        <v>3</v>
      </c>
      <c r="E2616">
        <v>540</v>
      </c>
      <c r="F2616">
        <v>-8128</v>
      </c>
      <c r="G2616">
        <v>1193</v>
      </c>
      <c r="H2616">
        <v>4</v>
      </c>
      <c r="I2616">
        <v>-2</v>
      </c>
      <c r="J2616">
        <v>-18</v>
      </c>
      <c r="K2616">
        <v>1361</v>
      </c>
      <c r="L2616">
        <v>419</v>
      </c>
      <c r="M2616">
        <v>67</v>
      </c>
      <c r="N2616">
        <v>13</v>
      </c>
      <c r="O2616">
        <v>630413</v>
      </c>
      <c r="P2616">
        <f>(Table1[[#This Row],[ax]]-E$1)/E$2</f>
        <v>5.1347414420975963E-2</v>
      </c>
      <c r="Q2616">
        <f>(Table1[[#This Row],[ay]]-F$1)/F$2</f>
        <v>-0.99781632900642969</v>
      </c>
      <c r="R2616">
        <f>(Table1[[#This Row],[az]]-G$1)/G$2</f>
        <v>2.4744744744744744E-2</v>
      </c>
      <c r="S2616">
        <f>SQRT(Table1[[#This Row],[_ax]]*Table1[[#This Row],[_ax]]+Table1[[#This Row],[_ay]]*Table1[[#This Row],[_ay]]+Table1[[#This Row],[_az]]*Table1[[#This Row],[_az]])</f>
        <v>0.99944298776471974</v>
      </c>
      <c r="T2616" s="1">
        <f>ATAN2(Table1[[#This Row],[_az]],Table1[[#This Row],[_ay]])*180/PI()</f>
        <v>-88.579419008089786</v>
      </c>
      <c r="U2616" s="1">
        <f>ATAN2(SQRT(Table1[[#This Row],[_ay]]*Table1[[#This Row],[_ay]]+Table1[[#This Row],[_az]]*Table1[[#This Row],[_az]]),Table1[[#This Row],[_ax]])*180/PI()</f>
        <v>2.9449262636949309</v>
      </c>
    </row>
    <row r="2617" spans="1:21" x14ac:dyDescent="0.25">
      <c r="A2617" t="s">
        <v>2</v>
      </c>
      <c r="B2617" t="s">
        <v>6</v>
      </c>
      <c r="C2617" t="s">
        <v>4</v>
      </c>
      <c r="D2617" t="s">
        <v>3</v>
      </c>
      <c r="E2617">
        <v>549</v>
      </c>
      <c r="F2617">
        <v>-8121</v>
      </c>
      <c r="G2617">
        <v>1179</v>
      </c>
      <c r="H2617">
        <v>5</v>
      </c>
      <c r="I2617">
        <v>-2</v>
      </c>
      <c r="J2617">
        <v>-17</v>
      </c>
      <c r="K2617">
        <v>1361</v>
      </c>
      <c r="L2617">
        <v>420</v>
      </c>
      <c r="M2617">
        <v>68</v>
      </c>
      <c r="N2617">
        <v>-2</v>
      </c>
      <c r="O2617">
        <v>630463</v>
      </c>
      <c r="P2617">
        <f>(Table1[[#This Row],[ax]]-E$1)/E$2</f>
        <v>5.2439912600145668E-2</v>
      </c>
      <c r="Q2617">
        <f>(Table1[[#This Row],[ay]]-F$1)/F$2</f>
        <v>-0.99696712362004125</v>
      </c>
      <c r="R2617">
        <f>(Table1[[#This Row],[az]]-G$1)/G$2</f>
        <v>2.3063063063063063E-2</v>
      </c>
      <c r="S2617">
        <f>SQRT(Table1[[#This Row],[_ax]]*Table1[[#This Row],[_ax]]+Table1[[#This Row],[_ay]]*Table1[[#This Row],[_ay]]+Table1[[#This Row],[_az]]*Table1[[#This Row],[_az]])</f>
        <v>0.99861168373426334</v>
      </c>
      <c r="T2617" s="1">
        <f>ATAN2(Table1[[#This Row],[_az]],Table1[[#This Row],[_ay]])*180/PI()</f>
        <v>-88.674800298179832</v>
      </c>
      <c r="U2617" s="1">
        <f>ATAN2(SQRT(Table1[[#This Row],[_ay]]*Table1[[#This Row],[_ay]]+Table1[[#This Row],[_az]]*Table1[[#This Row],[_az]]),Table1[[#This Row],[_ax]])*180/PI()</f>
        <v>3.0101473284758415</v>
      </c>
    </row>
    <row r="2618" spans="1:21" x14ac:dyDescent="0.25">
      <c r="A2618" t="s">
        <v>2</v>
      </c>
      <c r="B2618" t="s">
        <v>6</v>
      </c>
      <c r="C2618" t="s">
        <v>4</v>
      </c>
      <c r="D2618" t="s">
        <v>3</v>
      </c>
      <c r="E2618">
        <v>549</v>
      </c>
      <c r="F2618">
        <v>-8132</v>
      </c>
      <c r="G2618">
        <v>1182</v>
      </c>
      <c r="H2618">
        <v>4</v>
      </c>
      <c r="I2618">
        <v>-3</v>
      </c>
      <c r="J2618">
        <v>-17</v>
      </c>
      <c r="K2618">
        <v>1361</v>
      </c>
      <c r="L2618">
        <v>415</v>
      </c>
      <c r="M2618">
        <v>75</v>
      </c>
      <c r="N2618">
        <v>7</v>
      </c>
      <c r="O2618">
        <v>630513</v>
      </c>
      <c r="P2618">
        <f>(Table1[[#This Row],[ax]]-E$1)/E$2</f>
        <v>5.2439912600145668E-2</v>
      </c>
      <c r="Q2618">
        <f>(Table1[[#This Row],[ay]]-F$1)/F$2</f>
        <v>-0.99830158922722312</v>
      </c>
      <c r="R2618">
        <f>(Table1[[#This Row],[az]]-G$1)/G$2</f>
        <v>2.3423423423423424E-2</v>
      </c>
      <c r="S2618">
        <f>SQRT(Table1[[#This Row],[_ax]]*Table1[[#This Row],[_ax]]+Table1[[#This Row],[_ay]]*Table1[[#This Row],[_ay]]+Table1[[#This Row],[_az]]*Table1[[#This Row],[_az]])</f>
        <v>0.99995233098982439</v>
      </c>
      <c r="T2618" s="1">
        <f>ATAN2(Table1[[#This Row],[_az]],Table1[[#This Row],[_ay]])*180/PI()</f>
        <v>-88.655900060850925</v>
      </c>
      <c r="U2618" s="1">
        <f>ATAN2(SQRT(Table1[[#This Row],[_ay]]*Table1[[#This Row],[_ay]]+Table1[[#This Row],[_az]]*Table1[[#This Row],[_az]]),Table1[[#This Row],[_ax]])*180/PI()</f>
        <v>3.0061078806619626</v>
      </c>
    </row>
    <row r="2619" spans="1:21" x14ac:dyDescent="0.25">
      <c r="A2619" t="s">
        <v>2</v>
      </c>
      <c r="B2619" t="s">
        <v>6</v>
      </c>
      <c r="C2619" t="s">
        <v>4</v>
      </c>
      <c r="D2619" t="s">
        <v>3</v>
      </c>
      <c r="E2619">
        <v>558</v>
      </c>
      <c r="F2619">
        <v>-8125</v>
      </c>
      <c r="G2619">
        <v>1192</v>
      </c>
      <c r="H2619">
        <v>4</v>
      </c>
      <c r="I2619">
        <v>-1</v>
      </c>
      <c r="J2619">
        <v>-17</v>
      </c>
      <c r="K2619">
        <v>1361</v>
      </c>
      <c r="L2619">
        <v>421</v>
      </c>
      <c r="M2619">
        <v>69</v>
      </c>
      <c r="N2619">
        <v>9</v>
      </c>
      <c r="O2619">
        <v>630563</v>
      </c>
      <c r="P2619">
        <f>(Table1[[#This Row],[ax]]-E$1)/E$2</f>
        <v>5.3532410779315365E-2</v>
      </c>
      <c r="Q2619">
        <f>(Table1[[#This Row],[ay]]-F$1)/F$2</f>
        <v>-0.99745238384083468</v>
      </c>
      <c r="R2619">
        <f>(Table1[[#This Row],[az]]-G$1)/G$2</f>
        <v>2.4624624624624624E-2</v>
      </c>
      <c r="S2619">
        <f>SQRT(Table1[[#This Row],[_ax]]*Table1[[#This Row],[_ax]]+Table1[[#This Row],[_ay]]*Table1[[#This Row],[_ay]]+Table1[[#This Row],[_az]]*Table1[[#This Row],[_az]])</f>
        <v>0.99919134762642581</v>
      </c>
      <c r="T2619" s="1">
        <f>ATAN2(Table1[[#This Row],[_az]],Table1[[#This Row],[_ay]])*180/PI()</f>
        <v>-88.585796617556127</v>
      </c>
      <c r="U2619" s="1">
        <f>ATAN2(SQRT(Table1[[#This Row],[_ay]]*Table1[[#This Row],[_ay]]+Table1[[#This Row],[_az]]*Table1[[#This Row],[_az]]),Table1[[#This Row],[_ax]])*180/PI()</f>
        <v>3.0711339017784103</v>
      </c>
    </row>
    <row r="2620" spans="1:21" x14ac:dyDescent="0.25">
      <c r="A2620" t="s">
        <v>2</v>
      </c>
      <c r="B2620" t="s">
        <v>6</v>
      </c>
      <c r="C2620" t="s">
        <v>4</v>
      </c>
      <c r="D2620" t="s">
        <v>3</v>
      </c>
      <c r="E2620">
        <v>552</v>
      </c>
      <c r="F2620">
        <v>-8128</v>
      </c>
      <c r="G2620">
        <v>1191</v>
      </c>
      <c r="H2620">
        <v>4</v>
      </c>
      <c r="I2620">
        <v>-2</v>
      </c>
      <c r="J2620">
        <v>-16</v>
      </c>
      <c r="K2620">
        <v>1361</v>
      </c>
      <c r="L2620">
        <v>420</v>
      </c>
      <c r="M2620">
        <v>72</v>
      </c>
      <c r="N2620">
        <v>6</v>
      </c>
      <c r="O2620">
        <v>630613</v>
      </c>
      <c r="P2620">
        <f>(Table1[[#This Row],[ax]]-E$1)/E$2</f>
        <v>5.28040786598689E-2</v>
      </c>
      <c r="Q2620">
        <f>(Table1[[#This Row],[ay]]-F$1)/F$2</f>
        <v>-0.99781632900642969</v>
      </c>
      <c r="R2620">
        <f>(Table1[[#This Row],[az]]-G$1)/G$2</f>
        <v>2.4504504504504504E-2</v>
      </c>
      <c r="S2620">
        <f>SQRT(Table1[[#This Row],[_ax]]*Table1[[#This Row],[_ax]]+Table1[[#This Row],[_ay]]*Table1[[#This Row],[_ay]]+Table1[[#This Row],[_az]]*Table1[[#This Row],[_az]])</f>
        <v>0.99951296534662148</v>
      </c>
      <c r="T2620" s="1">
        <f>ATAN2(Table1[[#This Row],[_az]],Table1[[#This Row],[_ay]])*180/PI()</f>
        <v>-88.59320548696094</v>
      </c>
      <c r="U2620" s="1">
        <f>ATAN2(SQRT(Table1[[#This Row],[_ay]]*Table1[[#This Row],[_ay]]+Table1[[#This Row],[_az]]*Table1[[#This Row],[_az]]),Table1[[#This Row],[_ax]])*180/PI()</f>
        <v>3.0283348559560985</v>
      </c>
    </row>
    <row r="2621" spans="1:21" x14ac:dyDescent="0.25">
      <c r="A2621" t="s">
        <v>2</v>
      </c>
      <c r="B2621" t="s">
        <v>6</v>
      </c>
      <c r="C2621" t="s">
        <v>4</v>
      </c>
      <c r="D2621" t="s">
        <v>3</v>
      </c>
      <c r="E2621">
        <v>548</v>
      </c>
      <c r="F2621">
        <v>-8127</v>
      </c>
      <c r="G2621">
        <v>1184</v>
      </c>
      <c r="H2621">
        <v>4</v>
      </c>
      <c r="I2621">
        <v>-2</v>
      </c>
      <c r="J2621">
        <v>-18</v>
      </c>
      <c r="K2621">
        <v>1360</v>
      </c>
      <c r="L2621">
        <v>417</v>
      </c>
      <c r="M2621">
        <v>73</v>
      </c>
      <c r="N2621">
        <v>15</v>
      </c>
      <c r="O2621">
        <v>630663</v>
      </c>
      <c r="P2621">
        <f>(Table1[[#This Row],[ax]]-E$1)/E$2</f>
        <v>5.2318523913571252E-2</v>
      </c>
      <c r="Q2621">
        <f>(Table1[[#This Row],[ay]]-F$1)/F$2</f>
        <v>-0.99769501395123139</v>
      </c>
      <c r="R2621">
        <f>(Table1[[#This Row],[az]]-G$1)/G$2</f>
        <v>2.3663663663663664E-2</v>
      </c>
      <c r="S2621">
        <f>SQRT(Table1[[#This Row],[_ax]]*Table1[[#This Row],[_ax]]+Table1[[#This Row],[_ay]]*Table1[[#This Row],[_ay]]+Table1[[#This Row],[_az]]*Table1[[#This Row],[_az]])</f>
        <v>0.99934605507082974</v>
      </c>
      <c r="T2621" s="1">
        <f>ATAN2(Table1[[#This Row],[_az]],Table1[[#This Row],[_ay]])*180/PI()</f>
        <v>-88.641294305395675</v>
      </c>
      <c r="U2621" s="1">
        <f>ATAN2(SQRT(Table1[[#This Row],[_ay]]*Table1[[#This Row],[_ay]]+Table1[[#This Row],[_az]]*Table1[[#This Row],[_az]]),Table1[[#This Row],[_ax]])*180/PI()</f>
        <v>3.0009640908722917</v>
      </c>
    </row>
    <row r="2622" spans="1:21" x14ac:dyDescent="0.25">
      <c r="A2622" t="s">
        <v>2</v>
      </c>
      <c r="B2622" t="s">
        <v>6</v>
      </c>
      <c r="C2622" t="s">
        <v>4</v>
      </c>
      <c r="D2622" t="s">
        <v>3</v>
      </c>
      <c r="E2622">
        <v>542</v>
      </c>
      <c r="F2622">
        <v>-8129</v>
      </c>
      <c r="G2622">
        <v>1178</v>
      </c>
      <c r="H2622">
        <v>4</v>
      </c>
      <c r="I2622">
        <v>-1</v>
      </c>
      <c r="J2622">
        <v>-18</v>
      </c>
      <c r="K2622">
        <v>1362</v>
      </c>
      <c r="L2622">
        <v>426</v>
      </c>
      <c r="M2622">
        <v>64</v>
      </c>
      <c r="N2622">
        <v>2</v>
      </c>
      <c r="O2622">
        <v>630713</v>
      </c>
      <c r="P2622">
        <f>(Table1[[#This Row],[ax]]-E$1)/E$2</f>
        <v>5.1590191794124787E-2</v>
      </c>
      <c r="Q2622">
        <f>(Table1[[#This Row],[ay]]-F$1)/F$2</f>
        <v>-0.99793764406162799</v>
      </c>
      <c r="R2622">
        <f>(Table1[[#This Row],[az]]-G$1)/G$2</f>
        <v>2.2942942942942943E-2</v>
      </c>
      <c r="S2622">
        <f>SQRT(Table1[[#This Row],[_ax]]*Table1[[#This Row],[_ax]]+Table1[[#This Row],[_ay]]*Table1[[#This Row],[_ay]]+Table1[[#This Row],[_az]]*Table1[[#This Row],[_az]])</f>
        <v>0.99953362522503975</v>
      </c>
      <c r="T2622" s="1">
        <f>ATAN2(Table1[[#This Row],[_az]],Table1[[#This Row],[_ay]])*180/PI()</f>
        <v>-88.682981567359676</v>
      </c>
      <c r="U2622" s="1">
        <f>ATAN2(SQRT(Table1[[#This Row],[_ay]]*Table1[[#This Row],[_ay]]+Table1[[#This Row],[_az]]*Table1[[#This Row],[_az]]),Table1[[#This Row],[_ax]])*180/PI()</f>
        <v>2.9585940791565277</v>
      </c>
    </row>
    <row r="2623" spans="1:21" x14ac:dyDescent="0.25">
      <c r="A2623" t="s">
        <v>2</v>
      </c>
      <c r="B2623" t="s">
        <v>6</v>
      </c>
      <c r="C2623" t="s">
        <v>4</v>
      </c>
      <c r="D2623" t="s">
        <v>3</v>
      </c>
      <c r="E2623">
        <v>543</v>
      </c>
      <c r="F2623">
        <v>-8128</v>
      </c>
      <c r="G2623">
        <v>1180</v>
      </c>
      <c r="H2623">
        <v>4</v>
      </c>
      <c r="I2623">
        <v>-1</v>
      </c>
      <c r="J2623">
        <v>-18</v>
      </c>
      <c r="K2623">
        <v>1363</v>
      </c>
      <c r="L2623">
        <v>420</v>
      </c>
      <c r="M2623">
        <v>68</v>
      </c>
      <c r="N2623">
        <v>8</v>
      </c>
      <c r="O2623">
        <v>630763</v>
      </c>
      <c r="P2623">
        <f>(Table1[[#This Row],[ax]]-E$1)/E$2</f>
        <v>5.1711580480699196E-2</v>
      </c>
      <c r="Q2623">
        <f>(Table1[[#This Row],[ay]]-F$1)/F$2</f>
        <v>-0.99781632900642969</v>
      </c>
      <c r="R2623">
        <f>(Table1[[#This Row],[az]]-G$1)/G$2</f>
        <v>2.3183183183183183E-2</v>
      </c>
      <c r="S2623">
        <f>SQRT(Table1[[#This Row],[_ax]]*Table1[[#This Row],[_ax]]+Table1[[#This Row],[_ay]]*Table1[[#This Row],[_ay]]+Table1[[#This Row],[_az]]*Table1[[#This Row],[_az]])</f>
        <v>0.99942432128209902</v>
      </c>
      <c r="T2623" s="1">
        <f>ATAN2(Table1[[#This Row],[_az]],Table1[[#This Row],[_ay]])*180/PI()</f>
        <v>-88.669033990485232</v>
      </c>
      <c r="U2623" s="1">
        <f>ATAN2(SQRT(Table1[[#This Row],[_ay]]*Table1[[#This Row],[_ay]]+Table1[[#This Row],[_az]]*Table1[[#This Row],[_az]]),Table1[[#This Row],[_ax]])*180/PI()</f>
        <v>2.9658863170871008</v>
      </c>
    </row>
    <row r="2624" spans="1:21" x14ac:dyDescent="0.25">
      <c r="A2624" t="s">
        <v>2</v>
      </c>
      <c r="B2624" t="s">
        <v>6</v>
      </c>
      <c r="C2624" t="s">
        <v>4</v>
      </c>
      <c r="D2624" t="s">
        <v>3</v>
      </c>
      <c r="E2624">
        <v>558</v>
      </c>
      <c r="F2624">
        <v>-8124</v>
      </c>
      <c r="G2624">
        <v>1187</v>
      </c>
      <c r="H2624">
        <v>4</v>
      </c>
      <c r="I2624">
        <v>-1</v>
      </c>
      <c r="J2624">
        <v>-18</v>
      </c>
      <c r="K2624">
        <v>1362</v>
      </c>
      <c r="L2624">
        <v>415</v>
      </c>
      <c r="M2624">
        <v>75</v>
      </c>
      <c r="N2624">
        <v>5</v>
      </c>
      <c r="O2624">
        <v>630813</v>
      </c>
      <c r="P2624">
        <f>(Table1[[#This Row],[ax]]-E$1)/E$2</f>
        <v>5.3532410779315365E-2</v>
      </c>
      <c r="Q2624">
        <f>(Table1[[#This Row],[ay]]-F$1)/F$2</f>
        <v>-0.99733106878563627</v>
      </c>
      <c r="R2624">
        <f>(Table1[[#This Row],[az]]-G$1)/G$2</f>
        <v>2.4024024024024024E-2</v>
      </c>
      <c r="S2624">
        <f>SQRT(Table1[[#This Row],[_ax]]*Table1[[#This Row],[_ax]]+Table1[[#This Row],[_ay]]*Table1[[#This Row],[_ay]]+Table1[[#This Row],[_az]]*Table1[[#This Row],[_az]])</f>
        <v>0.99905562082361143</v>
      </c>
      <c r="T2624" s="1">
        <f>ATAN2(Table1[[#This Row],[_az]],Table1[[#This Row],[_ay]])*180/PI()</f>
        <v>-88.620108119147517</v>
      </c>
      <c r="U2624" s="1">
        <f>ATAN2(SQRT(Table1[[#This Row],[_ay]]*Table1[[#This Row],[_ay]]+Table1[[#This Row],[_az]]*Table1[[#This Row],[_az]]),Table1[[#This Row],[_ax]])*180/PI()</f>
        <v>3.071551531109697</v>
      </c>
    </row>
    <row r="2625" spans="1:21" x14ac:dyDescent="0.25">
      <c r="A2625" t="s">
        <v>2</v>
      </c>
      <c r="B2625" t="s">
        <v>6</v>
      </c>
      <c r="C2625" t="s">
        <v>4</v>
      </c>
      <c r="D2625" t="s">
        <v>3</v>
      </c>
      <c r="E2625">
        <v>560</v>
      </c>
      <c r="F2625">
        <v>-8126</v>
      </c>
      <c r="G2625">
        <v>1184</v>
      </c>
      <c r="H2625">
        <v>5</v>
      </c>
      <c r="I2625">
        <v>-2</v>
      </c>
      <c r="J2625">
        <v>-17</v>
      </c>
      <c r="K2625">
        <v>1363</v>
      </c>
      <c r="L2625">
        <v>420</v>
      </c>
      <c r="M2625">
        <v>72</v>
      </c>
      <c r="N2625">
        <v>16</v>
      </c>
      <c r="O2625">
        <v>630863</v>
      </c>
      <c r="P2625">
        <f>(Table1[[#This Row],[ax]]-E$1)/E$2</f>
        <v>5.3775188152464189E-2</v>
      </c>
      <c r="Q2625">
        <f>(Table1[[#This Row],[ay]]-F$1)/F$2</f>
        <v>-0.99757369889603298</v>
      </c>
      <c r="R2625">
        <f>(Table1[[#This Row],[az]]-G$1)/G$2</f>
        <v>2.3663663663663664E-2</v>
      </c>
      <c r="S2625">
        <f>SQRT(Table1[[#This Row],[_ax]]*Table1[[#This Row],[_ax]]+Table1[[#This Row],[_ay]]*Table1[[#This Row],[_ay]]+Table1[[#This Row],[_az]]*Table1[[#This Row],[_az]])</f>
        <v>0.99930226886960138</v>
      </c>
      <c r="T2625" s="1">
        <f>ATAN2(Table1[[#This Row],[_az]],Table1[[#This Row],[_ay]])*180/PI()</f>
        <v>-88.641129134985633</v>
      </c>
      <c r="U2625" s="1">
        <f>ATAN2(SQRT(Table1[[#This Row],[_ay]]*Table1[[#This Row],[_ay]]+Table1[[#This Row],[_az]]*Table1[[#This Row],[_az]]),Table1[[#This Row],[_ax]])*180/PI()</f>
        <v>3.0847326215107391</v>
      </c>
    </row>
    <row r="2626" spans="1:21" x14ac:dyDescent="0.25">
      <c r="A2626" t="s">
        <v>2</v>
      </c>
      <c r="B2626" t="s">
        <v>6</v>
      </c>
      <c r="C2626" t="s">
        <v>4</v>
      </c>
      <c r="D2626" t="s">
        <v>3</v>
      </c>
      <c r="E2626">
        <v>549</v>
      </c>
      <c r="F2626">
        <v>-8131</v>
      </c>
      <c r="G2626">
        <v>1178</v>
      </c>
      <c r="H2626">
        <v>6</v>
      </c>
      <c r="I2626">
        <v>-2</v>
      </c>
      <c r="J2626">
        <v>-16</v>
      </c>
      <c r="K2626">
        <v>1362</v>
      </c>
      <c r="L2626">
        <v>423</v>
      </c>
      <c r="M2626">
        <v>71</v>
      </c>
      <c r="N2626">
        <v>17</v>
      </c>
      <c r="O2626">
        <v>630913</v>
      </c>
      <c r="P2626">
        <f>(Table1[[#This Row],[ax]]-E$1)/E$2</f>
        <v>5.2439912600145668E-2</v>
      </c>
      <c r="Q2626">
        <f>(Table1[[#This Row],[ay]]-F$1)/F$2</f>
        <v>-0.99818027417202471</v>
      </c>
      <c r="R2626">
        <f>(Table1[[#This Row],[az]]-G$1)/G$2</f>
        <v>2.2942942942942943E-2</v>
      </c>
      <c r="S2626">
        <f>SQRT(Table1[[#This Row],[_ax]]*Table1[[#This Row],[_ax]]+Table1[[#This Row],[_ay]]*Table1[[#This Row],[_ay]]+Table1[[#This Row],[_az]]*Table1[[#This Row],[_az]])</f>
        <v>0.99982007521880278</v>
      </c>
      <c r="T2626" s="1">
        <f>ATAN2(Table1[[#This Row],[_az]],Table1[[#This Row],[_ay]])*180/PI()</f>
        <v>-88.683301585525697</v>
      </c>
      <c r="U2626" s="1">
        <f>ATAN2(SQRT(Table1[[#This Row],[_ay]]*Table1[[#This Row],[_ay]]+Table1[[#This Row],[_az]]*Table1[[#This Row],[_az]]),Table1[[#This Row],[_ax]])*180/PI()</f>
        <v>3.0065058926702912</v>
      </c>
    </row>
    <row r="2627" spans="1:21" x14ac:dyDescent="0.25">
      <c r="A2627" t="s">
        <v>2</v>
      </c>
      <c r="B2627" t="s">
        <v>6</v>
      </c>
      <c r="C2627" t="s">
        <v>4</v>
      </c>
      <c r="D2627" t="s">
        <v>3</v>
      </c>
      <c r="E2627">
        <v>543</v>
      </c>
      <c r="F2627">
        <v>-8131</v>
      </c>
      <c r="G2627">
        <v>1174</v>
      </c>
      <c r="H2627">
        <v>5</v>
      </c>
      <c r="I2627">
        <v>-2</v>
      </c>
      <c r="J2627">
        <v>-17</v>
      </c>
      <c r="K2627">
        <v>1362</v>
      </c>
      <c r="L2627">
        <v>408</v>
      </c>
      <c r="M2627">
        <v>74</v>
      </c>
      <c r="N2627">
        <v>0</v>
      </c>
      <c r="O2627">
        <v>630963</v>
      </c>
      <c r="P2627">
        <f>(Table1[[#This Row],[ax]]-E$1)/E$2</f>
        <v>5.1711580480699196E-2</v>
      </c>
      <c r="Q2627">
        <f>(Table1[[#This Row],[ay]]-F$1)/F$2</f>
        <v>-0.99818027417202471</v>
      </c>
      <c r="R2627">
        <f>(Table1[[#This Row],[az]]-G$1)/G$2</f>
        <v>2.2462462462462463E-2</v>
      </c>
      <c r="S2627">
        <f>SQRT(Table1[[#This Row],[_ax]]*Table1[[#This Row],[_ax]]+Table1[[#This Row],[_ay]]*Table1[[#This Row],[_ay]]+Table1[[#This Row],[_az]]*Table1[[#This Row],[_az]])</f>
        <v>0.99977122859273548</v>
      </c>
      <c r="T2627" s="1">
        <f>ATAN2(Table1[[#This Row],[_az]],Table1[[#This Row],[_ay]])*180/PI()</f>
        <v>-88.710867016717955</v>
      </c>
      <c r="U2627" s="1">
        <f>ATAN2(SQRT(Table1[[#This Row],[_ay]]*Table1[[#This Row],[_ay]]+Table1[[#This Row],[_az]]*Table1[[#This Row],[_az]]),Table1[[#This Row],[_ax]])*180/PI()</f>
        <v>2.9648562743010722</v>
      </c>
    </row>
    <row r="2628" spans="1:21" x14ac:dyDescent="0.25">
      <c r="A2628" t="s">
        <v>2</v>
      </c>
      <c r="B2628" t="s">
        <v>6</v>
      </c>
      <c r="C2628" t="s">
        <v>4</v>
      </c>
      <c r="D2628" t="s">
        <v>3</v>
      </c>
      <c r="E2628">
        <v>547</v>
      </c>
      <c r="F2628">
        <v>-8129</v>
      </c>
      <c r="G2628">
        <v>1185</v>
      </c>
      <c r="H2628">
        <v>5</v>
      </c>
      <c r="I2628">
        <v>-1</v>
      </c>
      <c r="J2628">
        <v>-17</v>
      </c>
      <c r="K2628">
        <v>1359</v>
      </c>
      <c r="L2628">
        <v>419</v>
      </c>
      <c r="M2628">
        <v>73</v>
      </c>
      <c r="N2628">
        <v>5</v>
      </c>
      <c r="O2628">
        <v>631013</v>
      </c>
      <c r="P2628">
        <f>(Table1[[#This Row],[ax]]-E$1)/E$2</f>
        <v>5.2197135226996844E-2</v>
      </c>
      <c r="Q2628">
        <f>(Table1[[#This Row],[ay]]-F$1)/F$2</f>
        <v>-0.99793764406162799</v>
      </c>
      <c r="R2628">
        <f>(Table1[[#This Row],[az]]-G$1)/G$2</f>
        <v>2.3783783783783784E-2</v>
      </c>
      <c r="S2628">
        <f>SQRT(Table1[[#This Row],[_ax]]*Table1[[#This Row],[_ax]]+Table1[[#This Row],[_ay]]*Table1[[#This Row],[_ay]]+Table1[[#This Row],[_az]]*Table1[[#This Row],[_az]])</f>
        <v>0.99958478916610749</v>
      </c>
      <c r="T2628" s="1">
        <f>ATAN2(Table1[[#This Row],[_az]],Table1[[#This Row],[_ay]])*180/PI()</f>
        <v>-88.634731822025856</v>
      </c>
      <c r="U2628" s="1">
        <f>ATAN2(SQRT(Table1[[#This Row],[_ay]]*Table1[[#This Row],[_ay]]+Table1[[#This Row],[_az]]*Table1[[#This Row],[_az]]),Table1[[#This Row],[_ax]])*180/PI()</f>
        <v>2.9932792284048482</v>
      </c>
    </row>
    <row r="2629" spans="1:21" x14ac:dyDescent="0.25">
      <c r="A2629" t="s">
        <v>2</v>
      </c>
      <c r="B2629" t="s">
        <v>6</v>
      </c>
      <c r="C2629" t="s">
        <v>4</v>
      </c>
      <c r="D2629" t="s">
        <v>3</v>
      </c>
      <c r="E2629">
        <v>560</v>
      </c>
      <c r="F2629">
        <v>-8126</v>
      </c>
      <c r="G2629">
        <v>1187</v>
      </c>
      <c r="H2629">
        <v>4</v>
      </c>
      <c r="I2629">
        <v>-2</v>
      </c>
      <c r="J2629">
        <v>-17</v>
      </c>
      <c r="K2629">
        <v>1359</v>
      </c>
      <c r="L2629">
        <v>416</v>
      </c>
      <c r="M2629">
        <v>68</v>
      </c>
      <c r="N2629">
        <v>14</v>
      </c>
      <c r="O2629">
        <v>631063</v>
      </c>
      <c r="P2629">
        <f>(Table1[[#This Row],[ax]]-E$1)/E$2</f>
        <v>5.3775188152464189E-2</v>
      </c>
      <c r="Q2629">
        <f>(Table1[[#This Row],[ay]]-F$1)/F$2</f>
        <v>-0.99757369889603298</v>
      </c>
      <c r="R2629">
        <f>(Table1[[#This Row],[az]]-G$1)/G$2</f>
        <v>2.4024024024024024E-2</v>
      </c>
      <c r="S2629">
        <f>SQRT(Table1[[#This Row],[_ax]]*Table1[[#This Row],[_ax]]+Table1[[#This Row],[_ay]]*Table1[[#This Row],[_ay]]+Table1[[#This Row],[_az]]*Table1[[#This Row],[_az]])</f>
        <v>0.99931086720812401</v>
      </c>
      <c r="T2629" s="1">
        <f>ATAN2(Table1[[#This Row],[_az]],Table1[[#This Row],[_ay]])*180/PI()</f>
        <v>-88.620443607061517</v>
      </c>
      <c r="U2629" s="1">
        <f>ATAN2(SQRT(Table1[[#This Row],[_ay]]*Table1[[#This Row],[_ay]]+Table1[[#This Row],[_az]]*Table1[[#This Row],[_az]]),Table1[[#This Row],[_ax]])*180/PI()</f>
        <v>3.0847060539702604</v>
      </c>
    </row>
    <row r="2630" spans="1:21" x14ac:dyDescent="0.25">
      <c r="A2630" t="s">
        <v>2</v>
      </c>
      <c r="B2630" t="s">
        <v>6</v>
      </c>
      <c r="C2630" t="s">
        <v>4</v>
      </c>
      <c r="D2630" t="s">
        <v>3</v>
      </c>
      <c r="E2630">
        <v>546</v>
      </c>
      <c r="F2630">
        <v>-8126</v>
      </c>
      <c r="G2630">
        <v>1192</v>
      </c>
      <c r="H2630">
        <v>4</v>
      </c>
      <c r="I2630">
        <v>-2</v>
      </c>
      <c r="J2630">
        <v>-17</v>
      </c>
      <c r="K2630">
        <v>1362</v>
      </c>
      <c r="L2630">
        <v>423</v>
      </c>
      <c r="M2630">
        <v>63</v>
      </c>
      <c r="N2630">
        <v>11</v>
      </c>
      <c r="O2630">
        <v>631113</v>
      </c>
      <c r="P2630">
        <f>(Table1[[#This Row],[ax]]-E$1)/E$2</f>
        <v>5.2075746540422435E-2</v>
      </c>
      <c r="Q2630">
        <f>(Table1[[#This Row],[ay]]-F$1)/F$2</f>
        <v>-0.99757369889603298</v>
      </c>
      <c r="R2630">
        <f>(Table1[[#This Row],[az]]-G$1)/G$2</f>
        <v>2.4624624624624624E-2</v>
      </c>
      <c r="S2630">
        <f>SQRT(Table1[[#This Row],[_ax]]*Table1[[#This Row],[_ax]]+Table1[[#This Row],[_ay]]*Table1[[#This Row],[_ay]]+Table1[[#This Row],[_az]]*Table1[[#This Row],[_az]])</f>
        <v>0.99923547787533995</v>
      </c>
      <c r="T2630" s="1">
        <f>ATAN2(Table1[[#This Row],[_az]],Table1[[#This Row],[_ay]])*180/PI()</f>
        <v>-88.585968529167147</v>
      </c>
      <c r="U2630" s="1">
        <f>ATAN2(SQRT(Table1[[#This Row],[_ay]]*Table1[[#This Row],[_ay]]+Table1[[#This Row],[_az]]*Table1[[#This Row],[_az]]),Table1[[#This Row],[_ax]])*180/PI()</f>
        <v>2.9873566935814333</v>
      </c>
    </row>
    <row r="2631" spans="1:21" x14ac:dyDescent="0.25">
      <c r="A2631" t="s">
        <v>2</v>
      </c>
      <c r="B2631" t="s">
        <v>6</v>
      </c>
      <c r="C2631" t="s">
        <v>4</v>
      </c>
      <c r="D2631" t="s">
        <v>3</v>
      </c>
      <c r="E2631">
        <v>543</v>
      </c>
      <c r="F2631">
        <v>-8121</v>
      </c>
      <c r="G2631">
        <v>1190</v>
      </c>
      <c r="H2631">
        <v>4</v>
      </c>
      <c r="I2631">
        <v>-2</v>
      </c>
      <c r="J2631">
        <v>-16</v>
      </c>
      <c r="K2631">
        <v>1360</v>
      </c>
      <c r="L2631">
        <v>416</v>
      </c>
      <c r="M2631">
        <v>68</v>
      </c>
      <c r="N2631">
        <v>-2</v>
      </c>
      <c r="O2631">
        <v>631163</v>
      </c>
      <c r="P2631">
        <f>(Table1[[#This Row],[ax]]-E$1)/E$2</f>
        <v>5.1711580480699196E-2</v>
      </c>
      <c r="Q2631">
        <f>(Table1[[#This Row],[ay]]-F$1)/F$2</f>
        <v>-0.99696712362004125</v>
      </c>
      <c r="R2631">
        <f>(Table1[[#This Row],[az]]-G$1)/G$2</f>
        <v>2.4384384384384384E-2</v>
      </c>
      <c r="S2631">
        <f>SQRT(Table1[[#This Row],[_ax]]*Table1[[#This Row],[_ax]]+Table1[[#This Row],[_ay]]*Table1[[#This Row],[_ay]]+Table1[[#This Row],[_az]]*Table1[[#This Row],[_az]])</f>
        <v>0.99860509278534915</v>
      </c>
      <c r="T2631" s="1">
        <f>ATAN2(Table1[[#This Row],[_az]],Table1[[#This Row],[_ay]])*180/PI()</f>
        <v>-88.598906842589571</v>
      </c>
      <c r="U2631" s="1">
        <f>ATAN2(SQRT(Table1[[#This Row],[_ay]]*Table1[[#This Row],[_ay]]+Table1[[#This Row],[_az]]*Table1[[#This Row],[_az]]),Table1[[#This Row],[_ax]])*180/PI()</f>
        <v>2.9683216279272928</v>
      </c>
    </row>
    <row r="2632" spans="1:21" x14ac:dyDescent="0.25">
      <c r="A2632" t="s">
        <v>2</v>
      </c>
      <c r="B2632" t="s">
        <v>6</v>
      </c>
      <c r="C2632" t="s">
        <v>4</v>
      </c>
      <c r="D2632" t="s">
        <v>3</v>
      </c>
      <c r="E2632">
        <v>538</v>
      </c>
      <c r="F2632">
        <v>-8126</v>
      </c>
      <c r="G2632">
        <v>1188</v>
      </c>
      <c r="H2632">
        <v>4</v>
      </c>
      <c r="I2632">
        <v>-1</v>
      </c>
      <c r="J2632">
        <v>-17</v>
      </c>
      <c r="K2632">
        <v>1357</v>
      </c>
      <c r="L2632">
        <v>431</v>
      </c>
      <c r="M2632">
        <v>73</v>
      </c>
      <c r="N2632">
        <v>1</v>
      </c>
      <c r="O2632">
        <v>631213</v>
      </c>
      <c r="P2632">
        <f>(Table1[[#This Row],[ax]]-E$1)/E$2</f>
        <v>5.1104637047827139E-2</v>
      </c>
      <c r="Q2632">
        <f>(Table1[[#This Row],[ay]]-F$1)/F$2</f>
        <v>-0.99757369889603298</v>
      </c>
      <c r="R2632">
        <f>(Table1[[#This Row],[az]]-G$1)/G$2</f>
        <v>2.4144144144144144E-2</v>
      </c>
      <c r="S2632">
        <f>SQRT(Table1[[#This Row],[_ax]]*Table1[[#This Row],[_ax]]+Table1[[#This Row],[_ay]]*Table1[[#This Row],[_ay]]+Table1[[#This Row],[_az]]*Table1[[#This Row],[_az]])</f>
        <v>0.99917361271870886</v>
      </c>
      <c r="T2632" s="1">
        <f>ATAN2(Table1[[#This Row],[_az]],Table1[[#This Row],[_ay]])*180/PI()</f>
        <v>-88.613548510753105</v>
      </c>
      <c r="U2632" s="1">
        <f>ATAN2(SQRT(Table1[[#This Row],[_ay]]*Table1[[#This Row],[_ay]]+Table1[[#This Row],[_az]]*Table1[[#This Row],[_az]]),Table1[[#This Row],[_ax]])*180/PI()</f>
        <v>2.9317809538172943</v>
      </c>
    </row>
    <row r="2633" spans="1:21" x14ac:dyDescent="0.25">
      <c r="A2633" t="s">
        <v>2</v>
      </c>
      <c r="B2633" t="s">
        <v>6</v>
      </c>
      <c r="C2633" t="s">
        <v>4</v>
      </c>
      <c r="D2633" t="s">
        <v>3</v>
      </c>
      <c r="E2633">
        <v>545</v>
      </c>
      <c r="F2633">
        <v>-8128</v>
      </c>
      <c r="G2633">
        <v>1179</v>
      </c>
      <c r="H2633">
        <v>4</v>
      </c>
      <c r="I2633">
        <v>-2</v>
      </c>
      <c r="J2633">
        <v>-17</v>
      </c>
      <c r="K2633">
        <v>1359</v>
      </c>
      <c r="L2633">
        <v>418</v>
      </c>
      <c r="M2633">
        <v>70</v>
      </c>
      <c r="N2633">
        <v>6</v>
      </c>
      <c r="O2633">
        <v>631263</v>
      </c>
      <c r="P2633">
        <f>(Table1[[#This Row],[ax]]-E$1)/E$2</f>
        <v>5.195435785384802E-2</v>
      </c>
      <c r="Q2633">
        <f>(Table1[[#This Row],[ay]]-F$1)/F$2</f>
        <v>-0.99781632900642969</v>
      </c>
      <c r="R2633">
        <f>(Table1[[#This Row],[az]]-G$1)/G$2</f>
        <v>2.3063063063063063E-2</v>
      </c>
      <c r="S2633">
        <f>SQRT(Table1[[#This Row],[_ax]]*Table1[[#This Row],[_ax]]+Table1[[#This Row],[_ay]]*Table1[[#This Row],[_ay]]+Table1[[#This Row],[_az]]*Table1[[#This Row],[_az]])</f>
        <v>0.99943413320224561</v>
      </c>
      <c r="T2633" s="1">
        <f>ATAN2(Table1[[#This Row],[_az]],Table1[[#This Row],[_ay]])*180/PI()</f>
        <v>-88.675927726043895</v>
      </c>
      <c r="U2633" s="1">
        <f>ATAN2(SQRT(Table1[[#This Row],[_ay]]*Table1[[#This Row],[_ay]]+Table1[[#This Row],[_az]]*Table1[[#This Row],[_az]]),Table1[[#This Row],[_ax]])*180/PI()</f>
        <v>2.9797939236015996</v>
      </c>
    </row>
    <row r="2634" spans="1:21" x14ac:dyDescent="0.25">
      <c r="A2634" t="s">
        <v>2</v>
      </c>
      <c r="B2634" t="s">
        <v>6</v>
      </c>
      <c r="C2634" t="s">
        <v>4</v>
      </c>
      <c r="D2634" t="s">
        <v>3</v>
      </c>
      <c r="E2634">
        <v>553</v>
      </c>
      <c r="F2634">
        <v>-8128</v>
      </c>
      <c r="G2634">
        <v>1186</v>
      </c>
      <c r="H2634">
        <v>6</v>
      </c>
      <c r="I2634">
        <v>-2</v>
      </c>
      <c r="J2634">
        <v>-18</v>
      </c>
      <c r="K2634">
        <v>1358</v>
      </c>
      <c r="L2634">
        <v>418</v>
      </c>
      <c r="M2634">
        <v>72</v>
      </c>
      <c r="N2634">
        <v>12</v>
      </c>
      <c r="O2634">
        <v>631313</v>
      </c>
      <c r="P2634">
        <f>(Table1[[#This Row],[ax]]-E$1)/E$2</f>
        <v>5.2925467346443308E-2</v>
      </c>
      <c r="Q2634">
        <f>(Table1[[#This Row],[ay]]-F$1)/F$2</f>
        <v>-0.99781632900642969</v>
      </c>
      <c r="R2634">
        <f>(Table1[[#This Row],[az]]-G$1)/G$2</f>
        <v>2.3903903903903904E-2</v>
      </c>
      <c r="S2634">
        <f>SQRT(Table1[[#This Row],[_ax]]*Table1[[#This Row],[_ax]]+Table1[[#This Row],[_ay]]*Table1[[#This Row],[_ay]]+Table1[[#This Row],[_az]]*Table1[[#This Row],[_az]])</f>
        <v>0.9995048414827985</v>
      </c>
      <c r="T2634" s="1">
        <f>ATAN2(Table1[[#This Row],[_az]],Table1[[#This Row],[_ay]])*180/PI()</f>
        <v>-88.627672393493668</v>
      </c>
      <c r="U2634" s="1">
        <f>ATAN2(SQRT(Table1[[#This Row],[_ay]]*Table1[[#This Row],[_ay]]+Table1[[#This Row],[_az]]*Table1[[#This Row],[_az]]),Table1[[#This Row],[_ax]])*180/PI()</f>
        <v>3.0353277513759536</v>
      </c>
    </row>
    <row r="2635" spans="1:21" x14ac:dyDescent="0.25">
      <c r="A2635" t="s">
        <v>2</v>
      </c>
      <c r="B2635" t="s">
        <v>6</v>
      </c>
      <c r="C2635" t="s">
        <v>4</v>
      </c>
      <c r="D2635" t="s">
        <v>3</v>
      </c>
      <c r="E2635">
        <v>550</v>
      </c>
      <c r="F2635">
        <v>-8131</v>
      </c>
      <c r="G2635">
        <v>1185</v>
      </c>
      <c r="H2635">
        <v>5</v>
      </c>
      <c r="I2635">
        <v>-1</v>
      </c>
      <c r="J2635">
        <v>-17</v>
      </c>
      <c r="K2635">
        <v>1362</v>
      </c>
      <c r="L2635">
        <v>420</v>
      </c>
      <c r="M2635">
        <v>64</v>
      </c>
      <c r="N2635">
        <v>6</v>
      </c>
      <c r="O2635">
        <v>631363</v>
      </c>
      <c r="P2635">
        <f>(Table1[[#This Row],[ax]]-E$1)/E$2</f>
        <v>5.2561301286720076E-2</v>
      </c>
      <c r="Q2635">
        <f>(Table1[[#This Row],[ay]]-F$1)/F$2</f>
        <v>-0.99818027417202471</v>
      </c>
      <c r="R2635">
        <f>(Table1[[#This Row],[az]]-G$1)/G$2</f>
        <v>2.3783783783783784E-2</v>
      </c>
      <c r="S2635">
        <f>SQRT(Table1[[#This Row],[_ax]]*Table1[[#This Row],[_ax]]+Table1[[#This Row],[_ay]]*Table1[[#This Row],[_ay]]+Table1[[#This Row],[_az]]*Table1[[#This Row],[_az]])</f>
        <v>0.99984609741207953</v>
      </c>
      <c r="T2635" s="1">
        <f>ATAN2(Table1[[#This Row],[_az]],Table1[[#This Row],[_ay]])*180/PI()</f>
        <v>-88.635063555528788</v>
      </c>
      <c r="U2635" s="1">
        <f>ATAN2(SQRT(Table1[[#This Row],[_ay]]*Table1[[#This Row],[_ay]]+Table1[[#This Row],[_az]]*Table1[[#This Row],[_az]]),Table1[[#This Row],[_ax]])*180/PI()</f>
        <v>3.0133933123140015</v>
      </c>
    </row>
    <row r="2636" spans="1:21" x14ac:dyDescent="0.25">
      <c r="A2636" t="s">
        <v>2</v>
      </c>
      <c r="B2636" t="s">
        <v>6</v>
      </c>
      <c r="C2636" t="s">
        <v>4</v>
      </c>
      <c r="D2636" t="s">
        <v>3</v>
      </c>
      <c r="E2636">
        <v>548</v>
      </c>
      <c r="F2636">
        <v>-8133</v>
      </c>
      <c r="G2636">
        <v>1191</v>
      </c>
      <c r="H2636">
        <v>4</v>
      </c>
      <c r="I2636">
        <v>-2</v>
      </c>
      <c r="J2636">
        <v>-17</v>
      </c>
      <c r="K2636">
        <v>1356</v>
      </c>
      <c r="L2636">
        <v>418</v>
      </c>
      <c r="M2636">
        <v>74</v>
      </c>
      <c r="N2636">
        <v>6</v>
      </c>
      <c r="O2636">
        <v>631413</v>
      </c>
      <c r="P2636">
        <f>(Table1[[#This Row],[ax]]-E$1)/E$2</f>
        <v>5.2318523913571252E-2</v>
      </c>
      <c r="Q2636">
        <f>(Table1[[#This Row],[ay]]-F$1)/F$2</f>
        <v>-0.99842290428242142</v>
      </c>
      <c r="R2636">
        <f>(Table1[[#This Row],[az]]-G$1)/G$2</f>
        <v>2.4504504504504504E-2</v>
      </c>
      <c r="S2636">
        <f>SQRT(Table1[[#This Row],[_ax]]*Table1[[#This Row],[_ax]]+Table1[[#This Row],[_ay]]*Table1[[#This Row],[_ay]]+Table1[[#This Row],[_az]]*Table1[[#This Row],[_az]])</f>
        <v>1.0000929929167843</v>
      </c>
      <c r="T2636" s="1">
        <f>ATAN2(Table1[[#This Row],[_az]],Table1[[#This Row],[_ay]])*180/PI()</f>
        <v>-88.594059818489796</v>
      </c>
      <c r="U2636" s="1">
        <f>ATAN2(SQRT(Table1[[#This Row],[_ay]]*Table1[[#This Row],[_ay]]+Table1[[#This Row],[_az]]*Table1[[#This Row],[_az]]),Table1[[#This Row],[_ax]])*180/PI()</f>
        <v>2.9987207161393674</v>
      </c>
    </row>
    <row r="2637" spans="1:21" x14ac:dyDescent="0.25">
      <c r="A2637" t="s">
        <v>2</v>
      </c>
      <c r="B2637" t="s">
        <v>6</v>
      </c>
      <c r="C2637" t="s">
        <v>4</v>
      </c>
      <c r="D2637" t="s">
        <v>3</v>
      </c>
      <c r="E2637">
        <v>553</v>
      </c>
      <c r="F2637">
        <v>-8131</v>
      </c>
      <c r="G2637">
        <v>1183</v>
      </c>
      <c r="H2637">
        <v>4</v>
      </c>
      <c r="I2637">
        <v>-1</v>
      </c>
      <c r="J2637">
        <v>-17</v>
      </c>
      <c r="K2637">
        <v>1359</v>
      </c>
      <c r="L2637">
        <v>424</v>
      </c>
      <c r="M2637">
        <v>70</v>
      </c>
      <c r="N2637">
        <v>8</v>
      </c>
      <c r="O2637">
        <v>631463</v>
      </c>
      <c r="P2637">
        <f>(Table1[[#This Row],[ax]]-E$1)/E$2</f>
        <v>5.2925467346443308E-2</v>
      </c>
      <c r="Q2637">
        <f>(Table1[[#This Row],[ay]]-F$1)/F$2</f>
        <v>-0.99818027417202471</v>
      </c>
      <c r="R2637">
        <f>(Table1[[#This Row],[az]]-G$1)/G$2</f>
        <v>2.3543543543543544E-2</v>
      </c>
      <c r="S2637">
        <f>SQRT(Table1[[#This Row],[_ax]]*Table1[[#This Row],[_ax]]+Table1[[#This Row],[_ay]]*Table1[[#This Row],[_ay]]+Table1[[#This Row],[_az]]*Table1[[#This Row],[_az]])</f>
        <v>0.99985962178826115</v>
      </c>
      <c r="T2637" s="1">
        <f>ATAN2(Table1[[#This Row],[_az]],Table1[[#This Row],[_ay]])*180/PI()</f>
        <v>-88.648845655322702</v>
      </c>
      <c r="U2637" s="1">
        <f>ATAN2(SQRT(Table1[[#This Row],[_ay]]*Table1[[#This Row],[_ay]]+Table1[[#This Row],[_az]]*Table1[[#This Row],[_az]]),Table1[[#This Row],[_ax]])*180/PI()</f>
        <v>3.0342497175239695</v>
      </c>
    </row>
    <row r="2638" spans="1:21" x14ac:dyDescent="0.25">
      <c r="A2638" t="s">
        <v>2</v>
      </c>
      <c r="B2638" t="s">
        <v>6</v>
      </c>
      <c r="C2638" t="s">
        <v>4</v>
      </c>
      <c r="D2638" t="s">
        <v>3</v>
      </c>
      <c r="E2638">
        <v>546</v>
      </c>
      <c r="F2638">
        <v>-8132</v>
      </c>
      <c r="G2638">
        <v>1178</v>
      </c>
      <c r="H2638">
        <v>3</v>
      </c>
      <c r="I2638">
        <v>-2</v>
      </c>
      <c r="J2638">
        <v>-16</v>
      </c>
      <c r="K2638">
        <v>1358</v>
      </c>
      <c r="L2638">
        <v>418</v>
      </c>
      <c r="M2638">
        <v>74</v>
      </c>
      <c r="N2638">
        <v>6</v>
      </c>
      <c r="O2638">
        <v>631513</v>
      </c>
      <c r="P2638">
        <f>(Table1[[#This Row],[ax]]-E$1)/E$2</f>
        <v>5.2075746540422435E-2</v>
      </c>
      <c r="Q2638">
        <f>(Table1[[#This Row],[ay]]-F$1)/F$2</f>
        <v>-0.99830158922722312</v>
      </c>
      <c r="R2638">
        <f>(Table1[[#This Row],[az]]-G$1)/G$2</f>
        <v>2.2942942942942943E-2</v>
      </c>
      <c r="S2638">
        <f>SQRT(Table1[[#This Row],[_ax]]*Table1[[#This Row],[_ax]]+Table1[[#This Row],[_ay]]*Table1[[#This Row],[_ay]]+Table1[[#This Row],[_az]]*Table1[[#This Row],[_az]])</f>
        <v>0.99992215950154073</v>
      </c>
      <c r="T2638" s="1">
        <f>ATAN2(Table1[[#This Row],[_az]],Table1[[#This Row],[_ay]])*180/PI()</f>
        <v>-88.683461536305913</v>
      </c>
      <c r="U2638" s="1">
        <f>ATAN2(SQRT(Table1[[#This Row],[_ay]]*Table1[[#This Row],[_ay]]+Table1[[#This Row],[_az]]*Table1[[#This Row],[_az]]),Table1[[#This Row],[_ax]])*180/PI()</f>
        <v>2.9853033118139778</v>
      </c>
    </row>
    <row r="2639" spans="1:21" x14ac:dyDescent="0.25">
      <c r="A2639" t="s">
        <v>2</v>
      </c>
      <c r="B2639" t="s">
        <v>6</v>
      </c>
      <c r="C2639" t="s">
        <v>4</v>
      </c>
      <c r="D2639" t="s">
        <v>3</v>
      </c>
      <c r="E2639">
        <v>545</v>
      </c>
      <c r="F2639">
        <v>-8128</v>
      </c>
      <c r="G2639">
        <v>1180</v>
      </c>
      <c r="H2639">
        <v>4</v>
      </c>
      <c r="I2639">
        <v>-1</v>
      </c>
      <c r="J2639">
        <v>-17</v>
      </c>
      <c r="K2639">
        <v>1359</v>
      </c>
      <c r="L2639">
        <v>420</v>
      </c>
      <c r="M2639">
        <v>76</v>
      </c>
      <c r="N2639">
        <v>8</v>
      </c>
      <c r="O2639">
        <v>631563</v>
      </c>
      <c r="P2639">
        <f>(Table1[[#This Row],[ax]]-E$1)/E$2</f>
        <v>5.195435785384802E-2</v>
      </c>
      <c r="Q2639">
        <f>(Table1[[#This Row],[ay]]-F$1)/F$2</f>
        <v>-0.99781632900642969</v>
      </c>
      <c r="R2639">
        <f>(Table1[[#This Row],[az]]-G$1)/G$2</f>
        <v>2.3183183183183183E-2</v>
      </c>
      <c r="S2639">
        <f>SQRT(Table1[[#This Row],[_ax]]*Table1[[#This Row],[_ax]]+Table1[[#This Row],[_ay]]*Table1[[#This Row],[_ay]]+Table1[[#This Row],[_az]]*Table1[[#This Row],[_az]])</f>
        <v>0.99943691232332332</v>
      </c>
      <c r="T2639" s="1">
        <f>ATAN2(Table1[[#This Row],[_az]],Table1[[#This Row],[_ay]])*180/PI()</f>
        <v>-88.669033990485232</v>
      </c>
      <c r="U2639" s="1">
        <f>ATAN2(SQRT(Table1[[#This Row],[_ay]]*Table1[[#This Row],[_ay]]+Table1[[#This Row],[_az]]*Table1[[#This Row],[_az]]),Table1[[#This Row],[_ax]])*180/PI()</f>
        <v>2.9797856302493595</v>
      </c>
    </row>
    <row r="2640" spans="1:21" x14ac:dyDescent="0.25">
      <c r="A2640" t="s">
        <v>2</v>
      </c>
      <c r="B2640" t="s">
        <v>6</v>
      </c>
      <c r="C2640" t="s">
        <v>4</v>
      </c>
      <c r="D2640" t="s">
        <v>3</v>
      </c>
      <c r="E2640">
        <v>551</v>
      </c>
      <c r="F2640">
        <v>-8124</v>
      </c>
      <c r="G2640">
        <v>1193</v>
      </c>
      <c r="H2640">
        <v>4</v>
      </c>
      <c r="I2640">
        <v>-2</v>
      </c>
      <c r="J2640">
        <v>-18</v>
      </c>
      <c r="K2640">
        <v>1360</v>
      </c>
      <c r="L2640">
        <v>422</v>
      </c>
      <c r="M2640">
        <v>66</v>
      </c>
      <c r="N2640">
        <v>6</v>
      </c>
      <c r="O2640">
        <v>631613</v>
      </c>
      <c r="P2640">
        <f>(Table1[[#This Row],[ax]]-E$1)/E$2</f>
        <v>5.2682689973294491E-2</v>
      </c>
      <c r="Q2640">
        <f>(Table1[[#This Row],[ay]]-F$1)/F$2</f>
        <v>-0.99733106878563627</v>
      </c>
      <c r="R2640">
        <f>(Table1[[#This Row],[az]]-G$1)/G$2</f>
        <v>2.4744744744744744E-2</v>
      </c>
      <c r="S2640">
        <f>SQRT(Table1[[#This Row],[_ax]]*Table1[[#This Row],[_ax]]+Table1[[#This Row],[_ay]]*Table1[[#This Row],[_ay]]+Table1[[#This Row],[_az]]*Table1[[#This Row],[_az]])</f>
        <v>0.99902804213916052</v>
      </c>
      <c r="T2640" s="1">
        <f>ATAN2(Table1[[#This Row],[_az]],Table1[[#This Row],[_ay]])*180/PI()</f>
        <v>-88.578728095328231</v>
      </c>
      <c r="U2640" s="1">
        <f>ATAN2(SQRT(Table1[[#This Row],[_ay]]*Table1[[#This Row],[_ay]]+Table1[[#This Row],[_az]]*Table1[[#This Row],[_az]]),Table1[[#This Row],[_ax]])*180/PI()</f>
        <v>3.0228346172217955</v>
      </c>
    </row>
    <row r="2641" spans="1:21" x14ac:dyDescent="0.25">
      <c r="A2641" t="s">
        <v>2</v>
      </c>
      <c r="B2641" t="s">
        <v>6</v>
      </c>
      <c r="C2641" t="s">
        <v>4</v>
      </c>
      <c r="D2641" t="s">
        <v>3</v>
      </c>
      <c r="E2641">
        <v>553</v>
      </c>
      <c r="F2641">
        <v>-8131</v>
      </c>
      <c r="G2641">
        <v>1189</v>
      </c>
      <c r="H2641">
        <v>4</v>
      </c>
      <c r="I2641">
        <v>-3</v>
      </c>
      <c r="J2641">
        <v>-18</v>
      </c>
      <c r="K2641">
        <v>1358</v>
      </c>
      <c r="L2641">
        <v>422</v>
      </c>
      <c r="M2641">
        <v>68</v>
      </c>
      <c r="N2641">
        <v>4</v>
      </c>
      <c r="O2641">
        <v>631663</v>
      </c>
      <c r="P2641">
        <f>(Table1[[#This Row],[ax]]-E$1)/E$2</f>
        <v>5.2925467346443308E-2</v>
      </c>
      <c r="Q2641">
        <f>(Table1[[#This Row],[ay]]-F$1)/F$2</f>
        <v>-0.99818027417202471</v>
      </c>
      <c r="R2641">
        <f>(Table1[[#This Row],[az]]-G$1)/G$2</f>
        <v>2.4264264264264264E-2</v>
      </c>
      <c r="S2641">
        <f>SQRT(Table1[[#This Row],[_ax]]*Table1[[#This Row],[_ax]]+Table1[[#This Row],[_ay]]*Table1[[#This Row],[_ay]]+Table1[[#This Row],[_az]]*Table1[[#This Row],[_az]])</f>
        <v>0.99987685209742905</v>
      </c>
      <c r="T2641" s="1">
        <f>ATAN2(Table1[[#This Row],[_az]],Table1[[#This Row],[_ay]])*180/PI()</f>
        <v>-88.607499831476332</v>
      </c>
      <c r="U2641" s="1">
        <f>ATAN2(SQRT(Table1[[#This Row],[_ay]]*Table1[[#This Row],[_ay]]+Table1[[#This Row],[_az]]*Table1[[#This Row],[_az]]),Table1[[#This Row],[_ax]])*180/PI()</f>
        <v>3.0341973810902032</v>
      </c>
    </row>
    <row r="2642" spans="1:21" x14ac:dyDescent="0.25">
      <c r="A2642" t="s">
        <v>2</v>
      </c>
      <c r="B2642" t="s">
        <v>6</v>
      </c>
      <c r="C2642" t="s">
        <v>4</v>
      </c>
      <c r="D2642" t="s">
        <v>3</v>
      </c>
      <c r="E2642">
        <v>555</v>
      </c>
      <c r="F2642">
        <v>-8128</v>
      </c>
      <c r="G2642">
        <v>1188</v>
      </c>
      <c r="H2642">
        <v>5</v>
      </c>
      <c r="I2642">
        <v>-4</v>
      </c>
      <c r="J2642">
        <v>-16</v>
      </c>
      <c r="K2642">
        <v>1360</v>
      </c>
      <c r="L2642">
        <v>423</v>
      </c>
      <c r="M2642">
        <v>67</v>
      </c>
      <c r="N2642">
        <v>9</v>
      </c>
      <c r="O2642">
        <v>631713</v>
      </c>
      <c r="P2642">
        <f>(Table1[[#This Row],[ax]]-E$1)/E$2</f>
        <v>5.3168244719592132E-2</v>
      </c>
      <c r="Q2642">
        <f>(Table1[[#This Row],[ay]]-F$1)/F$2</f>
        <v>-0.99781632900642969</v>
      </c>
      <c r="R2642">
        <f>(Table1[[#This Row],[az]]-G$1)/G$2</f>
        <v>2.4144144144144144E-2</v>
      </c>
      <c r="S2642">
        <f>SQRT(Table1[[#This Row],[_ax]]*Table1[[#This Row],[_ax]]+Table1[[#This Row],[_ay]]*Table1[[#This Row],[_ay]]+Table1[[#This Row],[_az]]*Table1[[#This Row],[_az]])</f>
        <v>0.99952350066163187</v>
      </c>
      <c r="T2642" s="1">
        <f>ATAN2(Table1[[#This Row],[_az]],Table1[[#This Row],[_ay]])*180/PI()</f>
        <v>-88.613885510272937</v>
      </c>
      <c r="U2642" s="1">
        <f>ATAN2(SQRT(Table1[[#This Row],[_ay]]*Table1[[#This Row],[_ay]]+Table1[[#This Row],[_az]]*Table1[[#This Row],[_az]]),Table1[[#This Row],[_ax]])*180/PI()</f>
        <v>3.0492074256106703</v>
      </c>
    </row>
    <row r="2643" spans="1:21" x14ac:dyDescent="0.25">
      <c r="A2643" t="s">
        <v>2</v>
      </c>
      <c r="B2643" t="s">
        <v>6</v>
      </c>
      <c r="C2643" t="s">
        <v>4</v>
      </c>
      <c r="D2643" t="s">
        <v>3</v>
      </c>
      <c r="E2643">
        <v>544</v>
      </c>
      <c r="F2643">
        <v>-8128</v>
      </c>
      <c r="G2643">
        <v>1183</v>
      </c>
      <c r="H2643">
        <v>3</v>
      </c>
      <c r="I2643">
        <v>-2</v>
      </c>
      <c r="J2643">
        <v>-17</v>
      </c>
      <c r="K2643">
        <v>1359</v>
      </c>
      <c r="L2643">
        <v>426</v>
      </c>
      <c r="M2643">
        <v>72</v>
      </c>
      <c r="N2643">
        <v>0</v>
      </c>
      <c r="O2643">
        <v>631763</v>
      </c>
      <c r="P2643">
        <f>(Table1[[#This Row],[ax]]-E$1)/E$2</f>
        <v>5.1832969167273611E-2</v>
      </c>
      <c r="Q2643">
        <f>(Table1[[#This Row],[ay]]-F$1)/F$2</f>
        <v>-0.99781632900642969</v>
      </c>
      <c r="R2643">
        <f>(Table1[[#This Row],[az]]-G$1)/G$2</f>
        <v>2.3543543543543544E-2</v>
      </c>
      <c r="S2643">
        <f>SQRT(Table1[[#This Row],[_ax]]*Table1[[#This Row],[_ax]]+Table1[[#This Row],[_ay]]*Table1[[#This Row],[_ay]]+Table1[[#This Row],[_az]]*Table1[[#This Row],[_az]])</f>
        <v>0.99943903344183527</v>
      </c>
      <c r="T2643" s="1">
        <f>ATAN2(Table1[[#This Row],[_az]],Table1[[#This Row],[_ay]])*180/PI()</f>
        <v>-88.648353015859513</v>
      </c>
      <c r="U2643" s="1">
        <f>ATAN2(SQRT(Table1[[#This Row],[_ay]]*Table1[[#This Row],[_ay]]+Table1[[#This Row],[_az]]*Table1[[#This Row],[_az]]),Table1[[#This Row],[_ax]])*180/PI()</f>
        <v>2.9728109377347245</v>
      </c>
    </row>
    <row r="2644" spans="1:21" x14ac:dyDescent="0.25">
      <c r="A2644" t="s">
        <v>2</v>
      </c>
      <c r="B2644" t="s">
        <v>6</v>
      </c>
      <c r="C2644" t="s">
        <v>4</v>
      </c>
      <c r="D2644" t="s">
        <v>3</v>
      </c>
      <c r="E2644">
        <v>542</v>
      </c>
      <c r="F2644">
        <v>-8128</v>
      </c>
      <c r="G2644">
        <v>1191</v>
      </c>
      <c r="H2644">
        <v>4</v>
      </c>
      <c r="I2644">
        <v>0</v>
      </c>
      <c r="J2644">
        <v>-18</v>
      </c>
      <c r="K2644">
        <v>1360</v>
      </c>
      <c r="L2644">
        <v>413</v>
      </c>
      <c r="M2644">
        <v>75</v>
      </c>
      <c r="N2644">
        <v>-1</v>
      </c>
      <c r="O2644">
        <v>631813</v>
      </c>
      <c r="P2644">
        <f>(Table1[[#This Row],[ax]]-E$1)/E$2</f>
        <v>5.1590191794124787E-2</v>
      </c>
      <c r="Q2644">
        <f>(Table1[[#This Row],[ay]]-F$1)/F$2</f>
        <v>-0.99781632900642969</v>
      </c>
      <c r="R2644">
        <f>(Table1[[#This Row],[az]]-G$1)/G$2</f>
        <v>2.4504504504504504E-2</v>
      </c>
      <c r="S2644">
        <f>SQRT(Table1[[#This Row],[_ax]]*Table1[[#This Row],[_ax]]+Table1[[#This Row],[_ay]]*Table1[[#This Row],[_ay]]+Table1[[#This Row],[_az]]*Table1[[#This Row],[_az]])</f>
        <v>0.99944957104509957</v>
      </c>
      <c r="T2644" s="1">
        <f>ATAN2(Table1[[#This Row],[_az]],Table1[[#This Row],[_ay]])*180/PI()</f>
        <v>-88.59320548696094</v>
      </c>
      <c r="U2644" s="1">
        <f>ATAN2(SQRT(Table1[[#This Row],[_ay]]*Table1[[#This Row],[_ay]]+Table1[[#This Row],[_az]]*Table1[[#This Row],[_az]]),Table1[[#This Row],[_ax]])*180/PI()</f>
        <v>2.9588431197275638</v>
      </c>
    </row>
    <row r="2645" spans="1:21" x14ac:dyDescent="0.25">
      <c r="A2645" t="s">
        <v>2</v>
      </c>
      <c r="B2645" t="s">
        <v>6</v>
      </c>
      <c r="C2645" t="s">
        <v>4</v>
      </c>
      <c r="D2645" t="s">
        <v>3</v>
      </c>
      <c r="E2645">
        <v>552</v>
      </c>
      <c r="F2645">
        <v>-8130</v>
      </c>
      <c r="G2645">
        <v>1183</v>
      </c>
      <c r="H2645">
        <v>3</v>
      </c>
      <c r="I2645">
        <v>-1</v>
      </c>
      <c r="J2645">
        <v>-17</v>
      </c>
      <c r="K2645">
        <v>1359</v>
      </c>
      <c r="L2645">
        <v>421</v>
      </c>
      <c r="M2645">
        <v>69</v>
      </c>
      <c r="N2645">
        <v>9</v>
      </c>
      <c r="O2645">
        <v>631863</v>
      </c>
      <c r="P2645">
        <f>(Table1[[#This Row],[ax]]-E$1)/E$2</f>
        <v>5.28040786598689E-2</v>
      </c>
      <c r="Q2645">
        <f>(Table1[[#This Row],[ay]]-F$1)/F$2</f>
        <v>-0.99805895911682641</v>
      </c>
      <c r="R2645">
        <f>(Table1[[#This Row],[az]]-G$1)/G$2</f>
        <v>2.3543543543543544E-2</v>
      </c>
      <c r="S2645">
        <f>SQRT(Table1[[#This Row],[_ax]]*Table1[[#This Row],[_ax]]+Table1[[#This Row],[_ay]]*Table1[[#This Row],[_ay]]+Table1[[#This Row],[_az]]*Table1[[#This Row],[_az]])</f>
        <v>0.99973209163208676</v>
      </c>
      <c r="T2645" s="1">
        <f>ATAN2(Table1[[#This Row],[_az]],Table1[[#This Row],[_ay]])*180/PI()</f>
        <v>-88.648681482066635</v>
      </c>
      <c r="U2645" s="1">
        <f>ATAN2(SQRT(Table1[[#This Row],[_ay]]*Table1[[#This Row],[_ay]]+Table1[[#This Row],[_az]]*Table1[[#This Row],[_az]]),Table1[[#This Row],[_ax]])*180/PI()</f>
        <v>3.0276704717758065</v>
      </c>
    </row>
    <row r="2646" spans="1:21" x14ac:dyDescent="0.25">
      <c r="A2646" t="s">
        <v>2</v>
      </c>
      <c r="B2646" t="s">
        <v>6</v>
      </c>
      <c r="C2646" t="s">
        <v>4</v>
      </c>
      <c r="D2646" t="s">
        <v>3</v>
      </c>
      <c r="E2646">
        <v>557</v>
      </c>
      <c r="F2646">
        <v>-8129</v>
      </c>
      <c r="G2646">
        <v>1178</v>
      </c>
      <c r="H2646">
        <v>4</v>
      </c>
      <c r="I2646">
        <v>-3</v>
      </c>
      <c r="J2646">
        <v>-17</v>
      </c>
      <c r="K2646">
        <v>1358</v>
      </c>
      <c r="L2646">
        <v>423</v>
      </c>
      <c r="M2646">
        <v>69</v>
      </c>
      <c r="N2646">
        <v>9</v>
      </c>
      <c r="O2646">
        <v>631913</v>
      </c>
      <c r="P2646">
        <f>(Table1[[#This Row],[ax]]-E$1)/E$2</f>
        <v>5.3411022092740956E-2</v>
      </c>
      <c r="Q2646">
        <f>(Table1[[#This Row],[ay]]-F$1)/F$2</f>
        <v>-0.99793764406162799</v>
      </c>
      <c r="R2646">
        <f>(Table1[[#This Row],[az]]-G$1)/G$2</f>
        <v>2.2942942942942943E-2</v>
      </c>
      <c r="S2646">
        <f>SQRT(Table1[[#This Row],[_ax]]*Table1[[#This Row],[_ax]]+Table1[[#This Row],[_ay]]*Table1[[#This Row],[_ay]]+Table1[[#This Row],[_az]]*Table1[[#This Row],[_az]])</f>
        <v>0.99962925994948093</v>
      </c>
      <c r="T2646" s="1">
        <f>ATAN2(Table1[[#This Row],[_az]],Table1[[#This Row],[_ay]])*180/PI()</f>
        <v>-88.682981567359676</v>
      </c>
      <c r="U2646" s="1">
        <f>ATAN2(SQRT(Table1[[#This Row],[_ay]]*Table1[[#This Row],[_ay]]+Table1[[#This Row],[_az]]*Table1[[#This Row],[_az]]),Table1[[#This Row],[_ax]])*180/PI()</f>
        <v>3.0628196120754434</v>
      </c>
    </row>
    <row r="2647" spans="1:21" x14ac:dyDescent="0.25">
      <c r="A2647" t="s">
        <v>2</v>
      </c>
      <c r="B2647" t="s">
        <v>6</v>
      </c>
      <c r="C2647" t="s">
        <v>4</v>
      </c>
      <c r="D2647" t="s">
        <v>3</v>
      </c>
      <c r="E2647">
        <v>542</v>
      </c>
      <c r="F2647">
        <v>-8126</v>
      </c>
      <c r="G2647">
        <v>1182</v>
      </c>
      <c r="H2647">
        <v>4</v>
      </c>
      <c r="I2647">
        <v>-1</v>
      </c>
      <c r="J2647">
        <v>-17</v>
      </c>
      <c r="K2647">
        <v>1360</v>
      </c>
      <c r="L2647">
        <v>411</v>
      </c>
      <c r="M2647">
        <v>65</v>
      </c>
      <c r="N2647">
        <v>11</v>
      </c>
      <c r="O2647">
        <v>631963</v>
      </c>
      <c r="P2647">
        <f>(Table1[[#This Row],[ax]]-E$1)/E$2</f>
        <v>5.1590191794124787E-2</v>
      </c>
      <c r="Q2647">
        <f>(Table1[[#This Row],[ay]]-F$1)/F$2</f>
        <v>-0.99757369889603298</v>
      </c>
      <c r="R2647">
        <f>(Table1[[#This Row],[az]]-G$1)/G$2</f>
        <v>2.3423423423423424E-2</v>
      </c>
      <c r="S2647">
        <f>SQRT(Table1[[#This Row],[_ax]]*Table1[[#This Row],[_ax]]+Table1[[#This Row],[_ay]]*Table1[[#This Row],[_ay]]+Table1[[#This Row],[_az]]*Table1[[#This Row],[_az]])</f>
        <v>0.99918140964658697</v>
      </c>
      <c r="T2647" s="1">
        <f>ATAN2(Table1[[#This Row],[_az]],Table1[[#This Row],[_ay]])*180/PI()</f>
        <v>-88.654919684106986</v>
      </c>
      <c r="U2647" s="1">
        <f>ATAN2(SQRT(Table1[[#This Row],[_ay]]*Table1[[#This Row],[_ay]]+Table1[[#This Row],[_az]]*Table1[[#This Row],[_az]]),Table1[[#This Row],[_ax]])*180/PI()</f>
        <v>2.9596379242289843</v>
      </c>
    </row>
    <row r="2648" spans="1:21" x14ac:dyDescent="0.25">
      <c r="A2648" t="s">
        <v>2</v>
      </c>
      <c r="B2648" t="s">
        <v>6</v>
      </c>
      <c r="C2648" t="s">
        <v>4</v>
      </c>
      <c r="D2648" t="s">
        <v>3</v>
      </c>
      <c r="E2648">
        <v>538</v>
      </c>
      <c r="F2648">
        <v>-8128</v>
      </c>
      <c r="G2648">
        <v>1174</v>
      </c>
      <c r="H2648">
        <v>5</v>
      </c>
      <c r="I2648">
        <v>-3</v>
      </c>
      <c r="J2648">
        <v>-17</v>
      </c>
      <c r="K2648">
        <v>1357</v>
      </c>
      <c r="L2648">
        <v>416</v>
      </c>
      <c r="M2648">
        <v>72</v>
      </c>
      <c r="N2648">
        <v>8</v>
      </c>
      <c r="O2648">
        <v>632013</v>
      </c>
      <c r="P2648">
        <f>(Table1[[#This Row],[ax]]-E$1)/E$2</f>
        <v>5.1104637047827139E-2</v>
      </c>
      <c r="Q2648">
        <f>(Table1[[#This Row],[ay]]-F$1)/F$2</f>
        <v>-0.99781632900642969</v>
      </c>
      <c r="R2648">
        <f>(Table1[[#This Row],[az]]-G$1)/G$2</f>
        <v>2.2462462462462463E-2</v>
      </c>
      <c r="S2648">
        <f>SQRT(Table1[[#This Row],[_ax]]*Table1[[#This Row],[_ax]]+Table1[[#This Row],[_ay]]*Table1[[#This Row],[_ay]]+Table1[[#This Row],[_az]]*Table1[[#This Row],[_az]])</f>
        <v>0.99937664200217091</v>
      </c>
      <c r="T2648" s="1">
        <f>ATAN2(Table1[[#This Row],[_az]],Table1[[#This Row],[_ay]])*180/PI()</f>
        <v>-88.710396974995675</v>
      </c>
      <c r="U2648" s="1">
        <f>ATAN2(SQRT(Table1[[#This Row],[_ay]]*Table1[[#This Row],[_ay]]+Table1[[#This Row],[_az]]*Table1[[#This Row],[_az]]),Table1[[#This Row],[_ax]])*180/PI()</f>
        <v>2.931184824941929</v>
      </c>
    </row>
    <row r="2649" spans="1:21" x14ac:dyDescent="0.25">
      <c r="A2649" t="s">
        <v>2</v>
      </c>
      <c r="B2649" t="s">
        <v>6</v>
      </c>
      <c r="C2649" t="s">
        <v>4</v>
      </c>
      <c r="D2649" t="s">
        <v>3</v>
      </c>
      <c r="E2649">
        <v>544</v>
      </c>
      <c r="F2649">
        <v>-8135</v>
      </c>
      <c r="G2649">
        <v>1180</v>
      </c>
      <c r="H2649">
        <v>4</v>
      </c>
      <c r="I2649">
        <v>-2</v>
      </c>
      <c r="J2649">
        <v>-18</v>
      </c>
      <c r="K2649">
        <v>1357</v>
      </c>
      <c r="L2649">
        <v>426</v>
      </c>
      <c r="M2649">
        <v>70</v>
      </c>
      <c r="N2649">
        <v>8</v>
      </c>
      <c r="O2649">
        <v>632063</v>
      </c>
      <c r="P2649">
        <f>(Table1[[#This Row],[ax]]-E$1)/E$2</f>
        <v>5.1832969167273611E-2</v>
      </c>
      <c r="Q2649">
        <f>(Table1[[#This Row],[ay]]-F$1)/F$2</f>
        <v>-0.99866553439281813</v>
      </c>
      <c r="R2649">
        <f>(Table1[[#This Row],[az]]-G$1)/G$2</f>
        <v>2.3183183183183183E-2</v>
      </c>
      <c r="S2649">
        <f>SQRT(Table1[[#This Row],[_ax]]*Table1[[#This Row],[_ax]]+Table1[[#This Row],[_ay]]*Table1[[#This Row],[_ay]]+Table1[[#This Row],[_az]]*Table1[[#This Row],[_az]])</f>
        <v>1.0002784443640149</v>
      </c>
      <c r="T2649" s="1">
        <f>ATAN2(Table1[[#This Row],[_az]],Table1[[#This Row],[_ay]])*180/PI()</f>
        <v>-88.67016535771323</v>
      </c>
      <c r="U2649" s="1">
        <f>ATAN2(SQRT(Table1[[#This Row],[_ay]]*Table1[[#This Row],[_ay]]+Table1[[#This Row],[_az]]*Table1[[#This Row],[_az]]),Table1[[#This Row],[_ax]])*180/PI()</f>
        <v>2.9703139841501653</v>
      </c>
    </row>
    <row r="2650" spans="1:21" x14ac:dyDescent="0.25">
      <c r="A2650" t="s">
        <v>2</v>
      </c>
      <c r="B2650" t="s">
        <v>6</v>
      </c>
      <c r="C2650" t="s">
        <v>4</v>
      </c>
      <c r="D2650" t="s">
        <v>3</v>
      </c>
      <c r="E2650">
        <v>544</v>
      </c>
      <c r="F2650">
        <v>-8128</v>
      </c>
      <c r="G2650">
        <v>1185</v>
      </c>
      <c r="H2650">
        <v>4</v>
      </c>
      <c r="I2650">
        <v>-1</v>
      </c>
      <c r="J2650">
        <v>-17</v>
      </c>
      <c r="K2650">
        <v>1357</v>
      </c>
      <c r="L2650">
        <v>427</v>
      </c>
      <c r="M2650">
        <v>69</v>
      </c>
      <c r="N2650">
        <v>3</v>
      </c>
      <c r="O2650">
        <v>632113</v>
      </c>
      <c r="P2650">
        <f>(Table1[[#This Row],[ax]]-E$1)/E$2</f>
        <v>5.1832969167273611E-2</v>
      </c>
      <c r="Q2650">
        <f>(Table1[[#This Row],[ay]]-F$1)/F$2</f>
        <v>-0.99781632900642969</v>
      </c>
      <c r="R2650">
        <f>(Table1[[#This Row],[az]]-G$1)/G$2</f>
        <v>2.3783783783783784E-2</v>
      </c>
      <c r="S2650">
        <f>SQRT(Table1[[#This Row],[_ax]]*Table1[[#This Row],[_ax]]+Table1[[#This Row],[_ay]]*Table1[[#This Row],[_ay]]+Table1[[#This Row],[_az]]*Table1[[#This Row],[_az]])</f>
        <v>0.99944472158075703</v>
      </c>
      <c r="T2650" s="1">
        <f>ATAN2(Table1[[#This Row],[_az]],Table1[[#This Row],[_ay]])*180/PI()</f>
        <v>-88.634565894810223</v>
      </c>
      <c r="U2650" s="1">
        <f>ATAN2(SQRT(Table1[[#This Row],[_ay]]*Table1[[#This Row],[_ay]]+Table1[[#This Row],[_az]]*Table1[[#This Row],[_az]]),Table1[[#This Row],[_ax]])*180/PI()</f>
        <v>2.9727940033794207</v>
      </c>
    </row>
    <row r="2651" spans="1:21" x14ac:dyDescent="0.25">
      <c r="A2651" t="s">
        <v>2</v>
      </c>
      <c r="B2651" t="s">
        <v>6</v>
      </c>
      <c r="C2651" t="s">
        <v>4</v>
      </c>
      <c r="D2651" t="s">
        <v>3</v>
      </c>
      <c r="E2651">
        <v>547</v>
      </c>
      <c r="F2651">
        <v>-8126</v>
      </c>
      <c r="G2651">
        <v>1192</v>
      </c>
      <c r="H2651">
        <v>5</v>
      </c>
      <c r="I2651">
        <v>-1</v>
      </c>
      <c r="J2651">
        <v>-17</v>
      </c>
      <c r="K2651">
        <v>1357</v>
      </c>
      <c r="L2651">
        <v>413</v>
      </c>
      <c r="M2651">
        <v>69</v>
      </c>
      <c r="N2651">
        <v>-1</v>
      </c>
      <c r="O2651">
        <v>632163</v>
      </c>
      <c r="P2651">
        <f>(Table1[[#This Row],[ax]]-E$1)/E$2</f>
        <v>5.2197135226996844E-2</v>
      </c>
      <c r="Q2651">
        <f>(Table1[[#This Row],[ay]]-F$1)/F$2</f>
        <v>-0.99757369889603298</v>
      </c>
      <c r="R2651">
        <f>(Table1[[#This Row],[az]]-G$1)/G$2</f>
        <v>2.4624624624624624E-2</v>
      </c>
      <c r="S2651">
        <f>SQRT(Table1[[#This Row],[_ax]]*Table1[[#This Row],[_ax]]+Table1[[#This Row],[_ay]]*Table1[[#This Row],[_ay]]+Table1[[#This Row],[_az]]*Table1[[#This Row],[_az]])</f>
        <v>0.99924181147153868</v>
      </c>
      <c r="T2651" s="1">
        <f>ATAN2(Table1[[#This Row],[_az]],Table1[[#This Row],[_ay]])*180/PI()</f>
        <v>-88.585968529167147</v>
      </c>
      <c r="U2651" s="1">
        <f>ATAN2(SQRT(Table1[[#This Row],[_ay]]*Table1[[#This Row],[_ay]]+Table1[[#This Row],[_az]]*Table1[[#This Row],[_az]]),Table1[[#This Row],[_ax]])*180/PI()</f>
        <v>2.9943075715823002</v>
      </c>
    </row>
    <row r="2652" spans="1:21" x14ac:dyDescent="0.25">
      <c r="A2652" t="s">
        <v>2</v>
      </c>
      <c r="B2652" t="s">
        <v>6</v>
      </c>
      <c r="C2652" t="s">
        <v>4</v>
      </c>
      <c r="D2652" t="s">
        <v>3</v>
      </c>
      <c r="E2652">
        <v>545</v>
      </c>
      <c r="F2652">
        <v>-8125</v>
      </c>
      <c r="G2652">
        <v>1188</v>
      </c>
      <c r="H2652">
        <v>4</v>
      </c>
      <c r="I2652">
        <v>-1</v>
      </c>
      <c r="J2652">
        <v>-17</v>
      </c>
      <c r="K2652">
        <v>1361</v>
      </c>
      <c r="L2652">
        <v>421</v>
      </c>
      <c r="M2652">
        <v>65</v>
      </c>
      <c r="N2652">
        <v>11</v>
      </c>
      <c r="O2652">
        <v>632213</v>
      </c>
      <c r="P2652">
        <f>(Table1[[#This Row],[ax]]-E$1)/E$2</f>
        <v>5.195435785384802E-2</v>
      </c>
      <c r="Q2652">
        <f>(Table1[[#This Row],[ay]]-F$1)/F$2</f>
        <v>-0.99745238384083468</v>
      </c>
      <c r="R2652">
        <f>(Table1[[#This Row],[az]]-G$1)/G$2</f>
        <v>2.4144144144144144E-2</v>
      </c>
      <c r="S2652">
        <f>SQRT(Table1[[#This Row],[_ax]]*Table1[[#This Row],[_ax]]+Table1[[#This Row],[_ay]]*Table1[[#This Row],[_ay]]+Table1[[#This Row],[_az]]*Table1[[#This Row],[_az]])</f>
        <v>0.99909631819270694</v>
      </c>
      <c r="T2652" s="1">
        <f>ATAN2(Table1[[#This Row],[_az]],Table1[[#This Row],[_ay]])*180/PI()</f>
        <v>-88.613379949547863</v>
      </c>
      <c r="U2652" s="1">
        <f>ATAN2(SQRT(Table1[[#This Row],[_ay]]*Table1[[#This Row],[_ay]]+Table1[[#This Row],[_az]]*Table1[[#This Row],[_az]]),Table1[[#This Row],[_ax]])*180/PI()</f>
        <v>2.9808023630183809</v>
      </c>
    </row>
    <row r="2653" spans="1:21" x14ac:dyDescent="0.25">
      <c r="A2653" t="s">
        <v>2</v>
      </c>
      <c r="B2653" t="s">
        <v>6</v>
      </c>
      <c r="C2653" t="s">
        <v>4</v>
      </c>
      <c r="D2653" t="s">
        <v>3</v>
      </c>
      <c r="E2653">
        <v>546</v>
      </c>
      <c r="F2653">
        <v>-8128</v>
      </c>
      <c r="G2653">
        <v>1175</v>
      </c>
      <c r="H2653">
        <v>4</v>
      </c>
      <c r="I2653">
        <v>-3</v>
      </c>
      <c r="J2653">
        <v>-17</v>
      </c>
      <c r="K2653">
        <v>1359</v>
      </c>
      <c r="L2653">
        <v>419</v>
      </c>
      <c r="M2653">
        <v>65</v>
      </c>
      <c r="N2653">
        <v>3</v>
      </c>
      <c r="O2653">
        <v>632263</v>
      </c>
      <c r="P2653">
        <f>(Table1[[#This Row],[ax]]-E$1)/E$2</f>
        <v>5.2075746540422435E-2</v>
      </c>
      <c r="Q2653">
        <f>(Table1[[#This Row],[ay]]-F$1)/F$2</f>
        <v>-0.99781632900642969</v>
      </c>
      <c r="R2653">
        <f>(Table1[[#This Row],[az]]-G$1)/G$2</f>
        <v>2.2582582582582583E-2</v>
      </c>
      <c r="S2653">
        <f>SQRT(Table1[[#This Row],[_ax]]*Table1[[#This Row],[_ax]]+Table1[[#This Row],[_ay]]*Table1[[#This Row],[_ay]]+Table1[[#This Row],[_az]]*Table1[[#This Row],[_az]])</f>
        <v>0.99942947867556364</v>
      </c>
      <c r="T2653" s="1">
        <f>ATAN2(Table1[[#This Row],[_az]],Table1[[#This Row],[_ay]])*180/PI()</f>
        <v>-88.703503049715152</v>
      </c>
      <c r="U2653" s="1">
        <f>ATAN2(SQRT(Table1[[#This Row],[_ay]]*Table1[[#This Row],[_ay]]+Table1[[#This Row],[_az]]*Table1[[#This Row],[_az]]),Table1[[#This Row],[_ax]])*180/PI()</f>
        <v>2.9867762872717836</v>
      </c>
    </row>
    <row r="2654" spans="1:21" x14ac:dyDescent="0.25">
      <c r="A2654" t="s">
        <v>2</v>
      </c>
      <c r="B2654" t="s">
        <v>6</v>
      </c>
      <c r="C2654" t="s">
        <v>4</v>
      </c>
      <c r="D2654" t="s">
        <v>3</v>
      </c>
      <c r="E2654">
        <v>546</v>
      </c>
      <c r="F2654">
        <v>-8128</v>
      </c>
      <c r="G2654">
        <v>1184</v>
      </c>
      <c r="H2654">
        <v>5</v>
      </c>
      <c r="I2654">
        <v>-1</v>
      </c>
      <c r="J2654">
        <v>-18</v>
      </c>
      <c r="K2654">
        <v>1361</v>
      </c>
      <c r="L2654">
        <v>415</v>
      </c>
      <c r="M2654">
        <v>69</v>
      </c>
      <c r="N2654">
        <v>-7</v>
      </c>
      <c r="O2654">
        <v>632313</v>
      </c>
      <c r="P2654">
        <f>(Table1[[#This Row],[ax]]-E$1)/E$2</f>
        <v>5.2075746540422435E-2</v>
      </c>
      <c r="Q2654">
        <f>(Table1[[#This Row],[ay]]-F$1)/F$2</f>
        <v>-0.99781632900642969</v>
      </c>
      <c r="R2654">
        <f>(Table1[[#This Row],[az]]-G$1)/G$2</f>
        <v>2.3663663663663664E-2</v>
      </c>
      <c r="S2654">
        <f>SQRT(Table1[[#This Row],[_ax]]*Table1[[#This Row],[_ax]]+Table1[[#This Row],[_ay]]*Table1[[#This Row],[_ay]]+Table1[[#This Row],[_az]]*Table1[[#This Row],[_az]])</f>
        <v>0.99945449060354763</v>
      </c>
      <c r="T2654" s="1">
        <f>ATAN2(Table1[[#This Row],[_az]],Table1[[#This Row],[_ay]])*180/PI()</f>
        <v>-88.641459435665254</v>
      </c>
      <c r="U2654" s="1">
        <f>ATAN2(SQRT(Table1[[#This Row],[_ay]]*Table1[[#This Row],[_ay]]+Table1[[#This Row],[_az]]*Table1[[#This Row],[_az]]),Table1[[#This Row],[_ax]])*180/PI()</f>
        <v>2.9867014736869408</v>
      </c>
    </row>
    <row r="2655" spans="1:21" x14ac:dyDescent="0.25">
      <c r="A2655" t="s">
        <v>2</v>
      </c>
      <c r="B2655" t="s">
        <v>6</v>
      </c>
      <c r="C2655" t="s">
        <v>4</v>
      </c>
      <c r="D2655" t="s">
        <v>3</v>
      </c>
      <c r="E2655">
        <v>547</v>
      </c>
      <c r="F2655">
        <v>-8131</v>
      </c>
      <c r="G2655">
        <v>1185</v>
      </c>
      <c r="H2655">
        <v>4</v>
      </c>
      <c r="I2655">
        <v>-3</v>
      </c>
      <c r="J2655">
        <v>-19</v>
      </c>
      <c r="K2655">
        <v>1359</v>
      </c>
      <c r="L2655">
        <v>413</v>
      </c>
      <c r="M2655">
        <v>69</v>
      </c>
      <c r="N2655">
        <v>9</v>
      </c>
      <c r="O2655">
        <v>632363</v>
      </c>
      <c r="P2655">
        <f>(Table1[[#This Row],[ax]]-E$1)/E$2</f>
        <v>5.2197135226996844E-2</v>
      </c>
      <c r="Q2655">
        <f>(Table1[[#This Row],[ay]]-F$1)/F$2</f>
        <v>-0.99818027417202471</v>
      </c>
      <c r="R2655">
        <f>(Table1[[#This Row],[az]]-G$1)/G$2</f>
        <v>2.3783783783783784E-2</v>
      </c>
      <c r="S2655">
        <f>SQRT(Table1[[#This Row],[_ax]]*Table1[[#This Row],[_ax]]+Table1[[#This Row],[_ay]]*Table1[[#This Row],[_ay]]+Table1[[#This Row],[_az]]*Table1[[#This Row],[_az]])</f>
        <v>0.99982701956044251</v>
      </c>
      <c r="T2655" s="1">
        <f>ATAN2(Table1[[#This Row],[_az]],Table1[[#This Row],[_ay]])*180/PI()</f>
        <v>-88.635063555528788</v>
      </c>
      <c r="U2655" s="1">
        <f>ATAN2(SQRT(Table1[[#This Row],[_ay]]*Table1[[#This Row],[_ay]]+Table1[[#This Row],[_az]]*Table1[[#This Row],[_az]]),Table1[[#This Row],[_ax]])*180/PI()</f>
        <v>2.992553379523577</v>
      </c>
    </row>
    <row r="2656" spans="1:21" x14ac:dyDescent="0.25">
      <c r="A2656" t="s">
        <v>2</v>
      </c>
      <c r="B2656" t="s">
        <v>6</v>
      </c>
      <c r="C2656" t="s">
        <v>4</v>
      </c>
      <c r="D2656" t="s">
        <v>3</v>
      </c>
      <c r="E2656">
        <v>549</v>
      </c>
      <c r="F2656">
        <v>-8135</v>
      </c>
      <c r="G2656">
        <v>1187</v>
      </c>
      <c r="H2656">
        <v>5</v>
      </c>
      <c r="I2656">
        <v>-2</v>
      </c>
      <c r="J2656">
        <v>-16</v>
      </c>
      <c r="K2656">
        <v>1357</v>
      </c>
      <c r="L2656">
        <v>420</v>
      </c>
      <c r="M2656">
        <v>74</v>
      </c>
      <c r="N2656">
        <v>4</v>
      </c>
      <c r="O2656">
        <v>632413</v>
      </c>
      <c r="P2656">
        <f>(Table1[[#This Row],[ax]]-E$1)/E$2</f>
        <v>5.2439912600145668E-2</v>
      </c>
      <c r="Q2656">
        <f>(Table1[[#This Row],[ay]]-F$1)/F$2</f>
        <v>-0.99866553439281813</v>
      </c>
      <c r="R2656">
        <f>(Table1[[#This Row],[az]]-G$1)/G$2</f>
        <v>2.4024024024024024E-2</v>
      </c>
      <c r="S2656">
        <f>SQRT(Table1[[#This Row],[_ax]]*Table1[[#This Row],[_ax]]+Table1[[#This Row],[_ay]]*Table1[[#This Row],[_ay]]+Table1[[#This Row],[_az]]*Table1[[#This Row],[_az]])</f>
        <v>1.0003299194505335</v>
      </c>
      <c r="T2656" s="1">
        <f>ATAN2(Table1[[#This Row],[_az]],Table1[[#This Row],[_ay]])*180/PI()</f>
        <v>-88.621951286513223</v>
      </c>
      <c r="U2656" s="1">
        <f>ATAN2(SQRT(Table1[[#This Row],[_ay]]*Table1[[#This Row],[_ay]]+Table1[[#This Row],[_az]]*Table1[[#This Row],[_az]]),Table1[[#This Row],[_ax]])*180/PI()</f>
        <v>3.0049721416442967</v>
      </c>
    </row>
    <row r="2657" spans="1:21" x14ac:dyDescent="0.25">
      <c r="A2657" t="s">
        <v>2</v>
      </c>
      <c r="B2657" t="s">
        <v>6</v>
      </c>
      <c r="C2657" t="s">
        <v>4</v>
      </c>
      <c r="D2657" t="s">
        <v>3</v>
      </c>
      <c r="E2657">
        <v>545</v>
      </c>
      <c r="F2657">
        <v>-8129</v>
      </c>
      <c r="G2657">
        <v>1183</v>
      </c>
      <c r="H2657">
        <v>4</v>
      </c>
      <c r="I2657">
        <v>-2</v>
      </c>
      <c r="J2657">
        <v>-17</v>
      </c>
      <c r="K2657">
        <v>1362</v>
      </c>
      <c r="L2657">
        <v>426</v>
      </c>
      <c r="M2657">
        <v>64</v>
      </c>
      <c r="N2657">
        <v>10</v>
      </c>
      <c r="O2657">
        <v>632463</v>
      </c>
      <c r="P2657">
        <f>(Table1[[#This Row],[ax]]-E$1)/E$2</f>
        <v>5.195435785384802E-2</v>
      </c>
      <c r="Q2657">
        <f>(Table1[[#This Row],[ay]]-F$1)/F$2</f>
        <v>-0.99793764406162799</v>
      </c>
      <c r="R2657">
        <f>(Table1[[#This Row],[az]]-G$1)/G$2</f>
        <v>2.3543543543543544E-2</v>
      </c>
      <c r="S2657">
        <f>SQRT(Table1[[#This Row],[_ax]]*Table1[[#This Row],[_ax]]+Table1[[#This Row],[_ay]]*Table1[[#This Row],[_ay]]+Table1[[#This Row],[_az]]*Table1[[#This Row],[_az]])</f>
        <v>0.99956645360769536</v>
      </c>
      <c r="T2657" s="1">
        <f>ATAN2(Table1[[#This Row],[_az]],Table1[[#This Row],[_ay]])*180/PI()</f>
        <v>-88.648517268917089</v>
      </c>
      <c r="U2657" s="1">
        <f>ATAN2(SQRT(Table1[[#This Row],[_ay]]*Table1[[#This Row],[_ay]]+Table1[[#This Row],[_az]]*Table1[[#This Row],[_az]]),Table1[[#This Row],[_ax]])*180/PI()</f>
        <v>2.979399109093694</v>
      </c>
    </row>
    <row r="2658" spans="1:21" x14ac:dyDescent="0.25">
      <c r="A2658" t="s">
        <v>2</v>
      </c>
      <c r="B2658" t="s">
        <v>6</v>
      </c>
      <c r="C2658" t="s">
        <v>4</v>
      </c>
      <c r="D2658" t="s">
        <v>3</v>
      </c>
      <c r="E2658">
        <v>547</v>
      </c>
      <c r="F2658">
        <v>-8133</v>
      </c>
      <c r="G2658">
        <v>1183</v>
      </c>
      <c r="H2658">
        <v>4</v>
      </c>
      <c r="I2658">
        <v>-3</v>
      </c>
      <c r="J2658">
        <v>-16</v>
      </c>
      <c r="K2658">
        <v>1357</v>
      </c>
      <c r="L2658">
        <v>423</v>
      </c>
      <c r="M2658">
        <v>73</v>
      </c>
      <c r="N2658">
        <v>7</v>
      </c>
      <c r="O2658">
        <v>632513</v>
      </c>
      <c r="P2658">
        <f>(Table1[[#This Row],[ax]]-E$1)/E$2</f>
        <v>5.2197135226996844E-2</v>
      </c>
      <c r="Q2658">
        <f>(Table1[[#This Row],[ay]]-F$1)/F$2</f>
        <v>-0.99842290428242142</v>
      </c>
      <c r="R2658">
        <f>(Table1[[#This Row],[az]]-G$1)/G$2</f>
        <v>2.3543543543543544E-2</v>
      </c>
      <c r="S2658">
        <f>SQRT(Table1[[#This Row],[_ax]]*Table1[[#This Row],[_ax]]+Table1[[#This Row],[_ay]]*Table1[[#This Row],[_ay]]+Table1[[#This Row],[_az]]*Table1[[#This Row],[_az]])</f>
        <v>1.0000635655618284</v>
      </c>
      <c r="T2658" s="1">
        <f>ATAN2(Table1[[#This Row],[_az]],Table1[[#This Row],[_ay]])*180/PI()</f>
        <v>-88.649173882212452</v>
      </c>
      <c r="U2658" s="1">
        <f>ATAN2(SQRT(Table1[[#This Row],[_ay]]*Table1[[#This Row],[_ay]]+Table1[[#This Row],[_az]]*Table1[[#This Row],[_az]]),Table1[[#This Row],[_ax]])*180/PI()</f>
        <v>2.9918449038610908</v>
      </c>
    </row>
    <row r="2659" spans="1:21" x14ac:dyDescent="0.25">
      <c r="A2659" t="s">
        <v>2</v>
      </c>
      <c r="B2659" t="s">
        <v>6</v>
      </c>
      <c r="C2659" t="s">
        <v>4</v>
      </c>
      <c r="D2659" t="s">
        <v>3</v>
      </c>
      <c r="E2659">
        <v>546</v>
      </c>
      <c r="F2659">
        <v>-8129</v>
      </c>
      <c r="G2659">
        <v>1188</v>
      </c>
      <c r="H2659">
        <v>4</v>
      </c>
      <c r="I2659">
        <v>-2</v>
      </c>
      <c r="J2659">
        <v>-17</v>
      </c>
      <c r="K2659">
        <v>1359</v>
      </c>
      <c r="L2659">
        <v>420</v>
      </c>
      <c r="M2659">
        <v>76</v>
      </c>
      <c r="N2659">
        <v>6</v>
      </c>
      <c r="O2659">
        <v>632563</v>
      </c>
      <c r="P2659">
        <f>(Table1[[#This Row],[ax]]-E$1)/E$2</f>
        <v>5.2075746540422435E-2</v>
      </c>
      <c r="Q2659">
        <f>(Table1[[#This Row],[ay]]-F$1)/F$2</f>
        <v>-0.99793764406162799</v>
      </c>
      <c r="R2659">
        <f>(Table1[[#This Row],[az]]-G$1)/G$2</f>
        <v>2.4144144144144144E-2</v>
      </c>
      <c r="S2659">
        <f>SQRT(Table1[[#This Row],[_ax]]*Table1[[#This Row],[_ax]]+Table1[[#This Row],[_ay]]*Table1[[#This Row],[_ay]]+Table1[[#This Row],[_az]]*Table1[[#This Row],[_az]])</f>
        <v>0.99958709701029458</v>
      </c>
      <c r="T2659" s="1">
        <f>ATAN2(Table1[[#This Row],[_az]],Table1[[#This Row],[_ay]])*180/PI()</f>
        <v>-88.614053948617411</v>
      </c>
      <c r="U2659" s="1">
        <f>ATAN2(SQRT(Table1[[#This Row],[_ay]]*Table1[[#This Row],[_ay]]+Table1[[#This Row],[_az]]*Table1[[#This Row],[_az]]),Table1[[#This Row],[_ax]])*180/PI()</f>
        <v>2.9863048951345093</v>
      </c>
    </row>
    <row r="2660" spans="1:21" x14ac:dyDescent="0.25">
      <c r="A2660" t="s">
        <v>2</v>
      </c>
      <c r="B2660" t="s">
        <v>6</v>
      </c>
      <c r="C2660" t="s">
        <v>4</v>
      </c>
      <c r="D2660" t="s">
        <v>3</v>
      </c>
      <c r="E2660">
        <v>546</v>
      </c>
      <c r="F2660">
        <v>-8136</v>
      </c>
      <c r="G2660">
        <v>1184</v>
      </c>
      <c r="H2660">
        <v>3</v>
      </c>
      <c r="I2660">
        <v>-2</v>
      </c>
      <c r="J2660">
        <v>-18</v>
      </c>
      <c r="K2660">
        <v>1360</v>
      </c>
      <c r="L2660">
        <v>422</v>
      </c>
      <c r="M2660">
        <v>68</v>
      </c>
      <c r="N2660">
        <v>6</v>
      </c>
      <c r="O2660">
        <v>632613</v>
      </c>
      <c r="P2660">
        <f>(Table1[[#This Row],[ax]]-E$1)/E$2</f>
        <v>5.2075746540422435E-2</v>
      </c>
      <c r="Q2660">
        <f>(Table1[[#This Row],[ay]]-F$1)/F$2</f>
        <v>-0.99878684944801654</v>
      </c>
      <c r="R2660">
        <f>(Table1[[#This Row],[az]]-G$1)/G$2</f>
        <v>2.3663663663663664E-2</v>
      </c>
      <c r="S2660">
        <f>SQRT(Table1[[#This Row],[_ax]]*Table1[[#This Row],[_ax]]+Table1[[#This Row],[_ay]]*Table1[[#This Row],[_ay]]+Table1[[#This Row],[_az]]*Table1[[#This Row],[_az]])</f>
        <v>1.0004234218499806</v>
      </c>
      <c r="T2660" s="1">
        <f>ATAN2(Table1[[#This Row],[_az]],Table1[[#This Row],[_ay]])*180/PI()</f>
        <v>-88.642779034520004</v>
      </c>
      <c r="U2660" s="1">
        <f>ATAN2(SQRT(Table1[[#This Row],[_ay]]*Table1[[#This Row],[_ay]]+Table1[[#This Row],[_az]]*Table1[[#This Row],[_az]]),Table1[[#This Row],[_ax]])*180/PI()</f>
        <v>2.9838061709942738</v>
      </c>
    </row>
    <row r="2661" spans="1:21" x14ac:dyDescent="0.25">
      <c r="A2661" t="s">
        <v>2</v>
      </c>
      <c r="B2661" t="s">
        <v>6</v>
      </c>
      <c r="C2661" t="s">
        <v>4</v>
      </c>
      <c r="D2661" t="s">
        <v>3</v>
      </c>
      <c r="E2661">
        <v>547</v>
      </c>
      <c r="F2661">
        <v>-8132</v>
      </c>
      <c r="G2661">
        <v>1178</v>
      </c>
      <c r="H2661">
        <v>3</v>
      </c>
      <c r="I2661">
        <v>-2</v>
      </c>
      <c r="J2661">
        <v>-17</v>
      </c>
      <c r="K2661">
        <v>1360</v>
      </c>
      <c r="L2661">
        <v>425</v>
      </c>
      <c r="M2661">
        <v>67</v>
      </c>
      <c r="N2661">
        <v>-3</v>
      </c>
      <c r="O2661">
        <v>632663</v>
      </c>
      <c r="P2661">
        <f>(Table1[[#This Row],[ax]]-E$1)/E$2</f>
        <v>5.2197135226996844E-2</v>
      </c>
      <c r="Q2661">
        <f>(Table1[[#This Row],[ay]]-F$1)/F$2</f>
        <v>-0.99830158922722312</v>
      </c>
      <c r="R2661">
        <f>(Table1[[#This Row],[az]]-G$1)/G$2</f>
        <v>2.2942942942942943E-2</v>
      </c>
      <c r="S2661">
        <f>SQRT(Table1[[#This Row],[_ax]]*Table1[[#This Row],[_ax]]+Table1[[#This Row],[_ay]]*Table1[[#This Row],[_ay]]+Table1[[#This Row],[_az]]*Table1[[#This Row],[_az]])</f>
        <v>0.99992848874826434</v>
      </c>
      <c r="T2661" s="1">
        <f>ATAN2(Table1[[#This Row],[_az]],Table1[[#This Row],[_ay]])*180/PI()</f>
        <v>-88.683461536305913</v>
      </c>
      <c r="U2661" s="1">
        <f>ATAN2(SQRT(Table1[[#This Row],[_ay]]*Table1[[#This Row],[_ay]]+Table1[[#This Row],[_az]]*Table1[[#This Row],[_az]]),Table1[[#This Row],[_ax]])*180/PI()</f>
        <v>2.9922494294501574</v>
      </c>
    </row>
    <row r="2662" spans="1:21" x14ac:dyDescent="0.25">
      <c r="A2662" t="s">
        <v>2</v>
      </c>
      <c r="B2662" t="s">
        <v>6</v>
      </c>
      <c r="C2662" t="s">
        <v>4</v>
      </c>
      <c r="D2662" t="s">
        <v>3</v>
      </c>
      <c r="E2662">
        <v>550</v>
      </c>
      <c r="F2662">
        <v>-8131</v>
      </c>
      <c r="G2662">
        <v>1176</v>
      </c>
      <c r="H2662">
        <v>4</v>
      </c>
      <c r="I2662">
        <v>-4</v>
      </c>
      <c r="J2662">
        <v>-18</v>
      </c>
      <c r="K2662">
        <v>1361</v>
      </c>
      <c r="L2662">
        <v>423</v>
      </c>
      <c r="M2662">
        <v>65</v>
      </c>
      <c r="N2662">
        <v>-1</v>
      </c>
      <c r="O2662">
        <v>632713</v>
      </c>
      <c r="P2662">
        <f>(Table1[[#This Row],[ax]]-E$1)/E$2</f>
        <v>5.2561301286720076E-2</v>
      </c>
      <c r="Q2662">
        <f>(Table1[[#This Row],[ay]]-F$1)/F$2</f>
        <v>-0.99818027417202471</v>
      </c>
      <c r="R2662">
        <f>(Table1[[#This Row],[az]]-G$1)/G$2</f>
        <v>2.2702702702702703E-2</v>
      </c>
      <c r="S2662">
        <f>SQRT(Table1[[#This Row],[_ax]]*Table1[[#This Row],[_ax]]+Table1[[#This Row],[_ay]]*Table1[[#This Row],[_ay]]+Table1[[#This Row],[_az]]*Table1[[#This Row],[_az]])</f>
        <v>0.99982096539785514</v>
      </c>
      <c r="T2662" s="1">
        <f>ATAN2(Table1[[#This Row],[_az]],Table1[[#This Row],[_ay]])*180/PI()</f>
        <v>-88.697084225714136</v>
      </c>
      <c r="U2662" s="1">
        <f>ATAN2(SQRT(Table1[[#This Row],[_ay]]*Table1[[#This Row],[_ay]]+Table1[[#This Row],[_az]]*Table1[[#This Row],[_az]]),Table1[[#This Row],[_ax]])*180/PI()</f>
        <v>3.0134691284390676</v>
      </c>
    </row>
    <row r="2663" spans="1:21" x14ac:dyDescent="0.25">
      <c r="A2663" t="s">
        <v>2</v>
      </c>
      <c r="B2663" t="s">
        <v>6</v>
      </c>
      <c r="C2663" t="s">
        <v>4</v>
      </c>
      <c r="D2663" t="s">
        <v>3</v>
      </c>
      <c r="E2663">
        <v>554</v>
      </c>
      <c r="F2663">
        <v>-8131</v>
      </c>
      <c r="G2663">
        <v>1191</v>
      </c>
      <c r="H2663">
        <v>4</v>
      </c>
      <c r="I2663">
        <v>-2</v>
      </c>
      <c r="J2663">
        <v>-16</v>
      </c>
      <c r="K2663">
        <v>1363</v>
      </c>
      <c r="L2663">
        <v>421</v>
      </c>
      <c r="M2663">
        <v>75</v>
      </c>
      <c r="N2663">
        <v>3</v>
      </c>
      <c r="O2663">
        <v>632763</v>
      </c>
      <c r="P2663">
        <f>(Table1[[#This Row],[ax]]-E$1)/E$2</f>
        <v>5.3046856033017724E-2</v>
      </c>
      <c r="Q2663">
        <f>(Table1[[#This Row],[ay]]-F$1)/F$2</f>
        <v>-0.99818027417202471</v>
      </c>
      <c r="R2663">
        <f>(Table1[[#This Row],[az]]-G$1)/G$2</f>
        <v>2.4504504504504504E-2</v>
      </c>
      <c r="S2663">
        <f>SQRT(Table1[[#This Row],[_ax]]*Table1[[#This Row],[_ax]]+Table1[[#This Row],[_ay]]*Table1[[#This Row],[_ay]]+Table1[[#This Row],[_az]]*Table1[[#This Row],[_az]])</f>
        <v>0.99988914356649428</v>
      </c>
      <c r="T2663" s="1">
        <f>ATAN2(Table1[[#This Row],[_az]],Table1[[#This Row],[_ay]])*180/PI()</f>
        <v>-88.593718210401875</v>
      </c>
      <c r="U2663" s="1">
        <f>ATAN2(SQRT(Table1[[#This Row],[_ay]]*Table1[[#This Row],[_ay]]+Table1[[#This Row],[_az]]*Table1[[#This Row],[_az]]),Table1[[#This Row],[_ax]])*180/PI()</f>
        <v>3.0411256649766383</v>
      </c>
    </row>
    <row r="2664" spans="1:21" x14ac:dyDescent="0.25">
      <c r="A2664" t="s">
        <v>2</v>
      </c>
      <c r="B2664" t="s">
        <v>6</v>
      </c>
      <c r="C2664" t="s">
        <v>4</v>
      </c>
      <c r="D2664" t="s">
        <v>3</v>
      </c>
      <c r="E2664">
        <v>546</v>
      </c>
      <c r="F2664">
        <v>-8136</v>
      </c>
      <c r="G2664">
        <v>1175</v>
      </c>
      <c r="H2664">
        <v>4</v>
      </c>
      <c r="I2664">
        <v>-3</v>
      </c>
      <c r="J2664">
        <v>-17</v>
      </c>
      <c r="K2664">
        <v>1358</v>
      </c>
      <c r="L2664">
        <v>425</v>
      </c>
      <c r="M2664">
        <v>73</v>
      </c>
      <c r="N2664">
        <v>9</v>
      </c>
      <c r="O2664">
        <v>632813</v>
      </c>
      <c r="P2664">
        <f>(Table1[[#This Row],[ax]]-E$1)/E$2</f>
        <v>5.2075746540422435E-2</v>
      </c>
      <c r="Q2664">
        <f>(Table1[[#This Row],[ay]]-F$1)/F$2</f>
        <v>-0.99878684944801654</v>
      </c>
      <c r="R2664">
        <f>(Table1[[#This Row],[az]]-G$1)/G$2</f>
        <v>2.2582582582582583E-2</v>
      </c>
      <c r="S2664">
        <f>SQRT(Table1[[#This Row],[_ax]]*Table1[[#This Row],[_ax]]+Table1[[#This Row],[_ay]]*Table1[[#This Row],[_ay]]+Table1[[#This Row],[_az]]*Table1[[#This Row],[_az]])</f>
        <v>1.0003984341471834</v>
      </c>
      <c r="T2664" s="1">
        <f>ATAN2(Table1[[#This Row],[_az]],Table1[[#This Row],[_ay]])*180/PI()</f>
        <v>-88.704762425470491</v>
      </c>
      <c r="U2664" s="1">
        <f>ATAN2(SQRT(Table1[[#This Row],[_ay]]*Table1[[#This Row],[_ay]]+Table1[[#This Row],[_az]]*Table1[[#This Row],[_az]]),Table1[[#This Row],[_ax]])*180/PI()</f>
        <v>2.9838807672119527</v>
      </c>
    </row>
    <row r="2665" spans="1:21" x14ac:dyDescent="0.25">
      <c r="A2665" t="s">
        <v>2</v>
      </c>
      <c r="B2665" t="s">
        <v>6</v>
      </c>
      <c r="C2665" t="s">
        <v>4</v>
      </c>
      <c r="D2665" t="s">
        <v>3</v>
      </c>
      <c r="E2665">
        <v>545</v>
      </c>
      <c r="F2665">
        <v>-8130</v>
      </c>
      <c r="G2665">
        <v>1175</v>
      </c>
      <c r="H2665">
        <v>4</v>
      </c>
      <c r="I2665">
        <v>-4</v>
      </c>
      <c r="J2665">
        <v>-16</v>
      </c>
      <c r="K2665">
        <v>1359</v>
      </c>
      <c r="L2665">
        <v>417</v>
      </c>
      <c r="M2665">
        <v>63</v>
      </c>
      <c r="N2665">
        <v>7</v>
      </c>
      <c r="O2665">
        <v>632863</v>
      </c>
      <c r="P2665">
        <f>(Table1[[#This Row],[ax]]-E$1)/E$2</f>
        <v>5.195435785384802E-2</v>
      </c>
      <c r="Q2665">
        <f>(Table1[[#This Row],[ay]]-F$1)/F$2</f>
        <v>-0.99805895911682641</v>
      </c>
      <c r="R2665">
        <f>(Table1[[#This Row],[az]]-G$1)/G$2</f>
        <v>2.2582582582582583E-2</v>
      </c>
      <c r="S2665">
        <f>SQRT(Table1[[#This Row],[_ax]]*Table1[[#This Row],[_ax]]+Table1[[#This Row],[_ay]]*Table1[[#This Row],[_ay]]+Table1[[#This Row],[_az]]*Table1[[#This Row],[_az]])</f>
        <v>0.99966540112653079</v>
      </c>
      <c r="T2665" s="1">
        <f>ATAN2(Table1[[#This Row],[_az]],Table1[[#This Row],[_ay]])*180/PI()</f>
        <v>-88.703818123154079</v>
      </c>
      <c r="U2665" s="1">
        <f>ATAN2(SQRT(Table1[[#This Row],[_ay]]*Table1[[#This Row],[_ay]]+Table1[[#This Row],[_az]]*Table1[[#This Row],[_az]]),Table1[[#This Row],[_ax]])*180/PI()</f>
        <v>2.9791039402127697</v>
      </c>
    </row>
    <row r="2666" spans="1:21" x14ac:dyDescent="0.25">
      <c r="A2666" t="s">
        <v>2</v>
      </c>
      <c r="B2666" t="s">
        <v>6</v>
      </c>
      <c r="C2666" t="s">
        <v>4</v>
      </c>
      <c r="D2666" t="s">
        <v>3</v>
      </c>
      <c r="E2666">
        <v>552</v>
      </c>
      <c r="F2666">
        <v>-8132</v>
      </c>
      <c r="G2666">
        <v>1183</v>
      </c>
      <c r="H2666">
        <v>3</v>
      </c>
      <c r="I2666">
        <v>-2</v>
      </c>
      <c r="J2666">
        <v>-18</v>
      </c>
      <c r="K2666">
        <v>1359</v>
      </c>
      <c r="L2666">
        <v>417</v>
      </c>
      <c r="M2666">
        <v>71</v>
      </c>
      <c r="N2666">
        <v>5</v>
      </c>
      <c r="O2666">
        <v>632913</v>
      </c>
      <c r="P2666">
        <f>(Table1[[#This Row],[ax]]-E$1)/E$2</f>
        <v>5.28040786598689E-2</v>
      </c>
      <c r="Q2666">
        <f>(Table1[[#This Row],[ay]]-F$1)/F$2</f>
        <v>-0.99830158922722312</v>
      </c>
      <c r="R2666">
        <f>(Table1[[#This Row],[az]]-G$1)/G$2</f>
        <v>2.3543543543543544E-2</v>
      </c>
      <c r="S2666">
        <f>SQRT(Table1[[#This Row],[_ax]]*Table1[[#This Row],[_ax]]+Table1[[#This Row],[_ay]]*Table1[[#This Row],[_ay]]+Table1[[#This Row],[_az]]*Table1[[#This Row],[_az]])</f>
        <v>0.99997431577981222</v>
      </c>
      <c r="T2666" s="1">
        <f>ATAN2(Table1[[#This Row],[_az]],Table1[[#This Row],[_ay]])*180/PI()</f>
        <v>-88.649009788699786</v>
      </c>
      <c r="U2666" s="1">
        <f>ATAN2(SQRT(Table1[[#This Row],[_ay]]*Table1[[#This Row],[_ay]]+Table1[[#This Row],[_az]]*Table1[[#This Row],[_az]]),Table1[[#This Row],[_ax]])*180/PI()</f>
        <v>3.0269363948909631</v>
      </c>
    </row>
    <row r="2667" spans="1:21" x14ac:dyDescent="0.25">
      <c r="A2667" t="s">
        <v>2</v>
      </c>
      <c r="B2667" t="s">
        <v>6</v>
      </c>
      <c r="C2667" t="s">
        <v>4</v>
      </c>
      <c r="D2667" t="s">
        <v>3</v>
      </c>
      <c r="E2667">
        <v>553</v>
      </c>
      <c r="F2667">
        <v>-8130</v>
      </c>
      <c r="G2667">
        <v>1184</v>
      </c>
      <c r="H2667">
        <v>4</v>
      </c>
      <c r="I2667">
        <v>-1</v>
      </c>
      <c r="J2667">
        <v>-18</v>
      </c>
      <c r="K2667">
        <v>1360</v>
      </c>
      <c r="L2667">
        <v>418</v>
      </c>
      <c r="M2667">
        <v>76</v>
      </c>
      <c r="N2667">
        <v>12</v>
      </c>
      <c r="O2667">
        <v>632963</v>
      </c>
      <c r="P2667">
        <f>(Table1[[#This Row],[ax]]-E$1)/E$2</f>
        <v>5.2925467346443308E-2</v>
      </c>
      <c r="Q2667">
        <f>(Table1[[#This Row],[ay]]-F$1)/F$2</f>
        <v>-0.99805895911682641</v>
      </c>
      <c r="R2667">
        <f>(Table1[[#This Row],[az]]-G$1)/G$2</f>
        <v>2.3663663663663664E-2</v>
      </c>
      <c r="S2667">
        <f>SQRT(Table1[[#This Row],[_ax]]*Table1[[#This Row],[_ax]]+Table1[[#This Row],[_ay]]*Table1[[#This Row],[_ay]]+Table1[[#This Row],[_az]]*Table1[[#This Row],[_az]])</f>
        <v>0.99974134652178381</v>
      </c>
      <c r="T2667" s="1">
        <f>ATAN2(Table1[[#This Row],[_az]],Table1[[#This Row],[_ay]])*180/PI()</f>
        <v>-88.641789575841614</v>
      </c>
      <c r="U2667" s="1">
        <f>ATAN2(SQRT(Table1[[#This Row],[_ay]]*Table1[[#This Row],[_ay]]+Table1[[#This Row],[_az]]*Table1[[#This Row],[_az]]),Table1[[#This Row],[_ax]])*180/PI()</f>
        <v>3.0346090230813774</v>
      </c>
    </row>
    <row r="2668" spans="1:21" x14ac:dyDescent="0.25">
      <c r="A2668" t="s">
        <v>2</v>
      </c>
      <c r="B2668" t="s">
        <v>6</v>
      </c>
      <c r="C2668" t="s">
        <v>4</v>
      </c>
      <c r="D2668" t="s">
        <v>3</v>
      </c>
      <c r="E2668">
        <v>545</v>
      </c>
      <c r="F2668">
        <v>-8131</v>
      </c>
      <c r="G2668">
        <v>1183</v>
      </c>
      <c r="H2668">
        <v>4</v>
      </c>
      <c r="I2668">
        <v>-1</v>
      </c>
      <c r="J2668">
        <v>-17</v>
      </c>
      <c r="K2668">
        <v>1362</v>
      </c>
      <c r="L2668">
        <v>413</v>
      </c>
      <c r="M2668">
        <v>67</v>
      </c>
      <c r="N2668">
        <v>5</v>
      </c>
      <c r="O2668">
        <v>633013</v>
      </c>
      <c r="P2668">
        <f>(Table1[[#This Row],[ax]]-E$1)/E$2</f>
        <v>5.195435785384802E-2</v>
      </c>
      <c r="Q2668">
        <f>(Table1[[#This Row],[ay]]-F$1)/F$2</f>
        <v>-0.99818027417202471</v>
      </c>
      <c r="R2668">
        <f>(Table1[[#This Row],[az]]-G$1)/G$2</f>
        <v>2.3543543543543544E-2</v>
      </c>
      <c r="S2668">
        <f>SQRT(Table1[[#This Row],[_ax]]*Table1[[#This Row],[_ax]]+Table1[[#This Row],[_ay]]*Table1[[#This Row],[_ay]]+Table1[[#This Row],[_az]]*Table1[[#This Row],[_az]])</f>
        <v>0.9998086884443097</v>
      </c>
      <c r="T2668" s="1">
        <f>ATAN2(Table1[[#This Row],[_az]],Table1[[#This Row],[_ay]])*180/PI()</f>
        <v>-88.648845655322702</v>
      </c>
      <c r="U2668" s="1">
        <f>ATAN2(SQRT(Table1[[#This Row],[_ay]]*Table1[[#This Row],[_ay]]+Table1[[#This Row],[_az]]*Table1[[#This Row],[_az]]),Table1[[#This Row],[_ax]])*180/PI()</f>
        <v>2.9786766056334626</v>
      </c>
    </row>
    <row r="2669" spans="1:21" x14ac:dyDescent="0.25">
      <c r="A2669" t="s">
        <v>2</v>
      </c>
      <c r="B2669" t="s">
        <v>6</v>
      </c>
      <c r="C2669" t="s">
        <v>4</v>
      </c>
      <c r="D2669" t="s">
        <v>3</v>
      </c>
      <c r="E2669">
        <v>544</v>
      </c>
      <c r="F2669">
        <v>-8133</v>
      </c>
      <c r="G2669">
        <v>1179</v>
      </c>
      <c r="H2669">
        <v>4</v>
      </c>
      <c r="I2669">
        <v>-3</v>
      </c>
      <c r="J2669">
        <v>-18</v>
      </c>
      <c r="K2669">
        <v>1361</v>
      </c>
      <c r="L2669">
        <v>411</v>
      </c>
      <c r="M2669">
        <v>77</v>
      </c>
      <c r="N2669">
        <v>3</v>
      </c>
      <c r="O2669">
        <v>633063</v>
      </c>
      <c r="P2669">
        <f>(Table1[[#This Row],[ax]]-E$1)/E$2</f>
        <v>5.1832969167273611E-2</v>
      </c>
      <c r="Q2669">
        <f>(Table1[[#This Row],[ay]]-F$1)/F$2</f>
        <v>-0.99842290428242142</v>
      </c>
      <c r="R2669">
        <f>(Table1[[#This Row],[az]]-G$1)/G$2</f>
        <v>2.3063063063063063E-2</v>
      </c>
      <c r="S2669">
        <f>SQRT(Table1[[#This Row],[_ax]]*Table1[[#This Row],[_ax]]+Table1[[#This Row],[_ay]]*Table1[[#This Row],[_ay]]+Table1[[#This Row],[_az]]*Table1[[#This Row],[_az]])</f>
        <v>1.0000334281244261</v>
      </c>
      <c r="T2669" s="1">
        <f>ATAN2(Table1[[#This Row],[_az]],Table1[[#This Row],[_ay]])*180/PI()</f>
        <v>-88.67673185808755</v>
      </c>
      <c r="U2669" s="1">
        <f>ATAN2(SQRT(Table1[[#This Row],[_ay]]*Table1[[#This Row],[_ay]]+Table1[[#This Row],[_az]]*Table1[[#This Row],[_az]]),Table1[[#This Row],[_ax]])*180/PI()</f>
        <v>2.9710423878874632</v>
      </c>
    </row>
    <row r="2670" spans="1:21" x14ac:dyDescent="0.25">
      <c r="A2670" t="s">
        <v>2</v>
      </c>
      <c r="B2670" t="s">
        <v>6</v>
      </c>
      <c r="C2670" t="s">
        <v>4</v>
      </c>
      <c r="D2670" t="s">
        <v>3</v>
      </c>
      <c r="E2670">
        <v>541</v>
      </c>
      <c r="F2670">
        <v>-8128</v>
      </c>
      <c r="G2670">
        <v>1183</v>
      </c>
      <c r="H2670">
        <v>4</v>
      </c>
      <c r="I2670">
        <v>-2</v>
      </c>
      <c r="J2670">
        <v>-18</v>
      </c>
      <c r="K2670">
        <v>1359</v>
      </c>
      <c r="L2670">
        <v>417</v>
      </c>
      <c r="M2670">
        <v>71</v>
      </c>
      <c r="N2670">
        <v>13</v>
      </c>
      <c r="O2670">
        <v>633113</v>
      </c>
      <c r="P2670">
        <f>(Table1[[#This Row],[ax]]-E$1)/E$2</f>
        <v>5.1468803107550379E-2</v>
      </c>
      <c r="Q2670">
        <f>(Table1[[#This Row],[ay]]-F$1)/F$2</f>
        <v>-0.99781632900642969</v>
      </c>
      <c r="R2670">
        <f>(Table1[[#This Row],[az]]-G$1)/G$2</f>
        <v>2.3543543543543544E-2</v>
      </c>
      <c r="S2670">
        <f>SQRT(Table1[[#This Row],[_ax]]*Table1[[#This Row],[_ax]]+Table1[[#This Row],[_ay]]*Table1[[#This Row],[_ay]]+Table1[[#This Row],[_az]]*Table1[[#This Row],[_az]])</f>
        <v>0.99942021320752672</v>
      </c>
      <c r="T2670" s="1">
        <f>ATAN2(Table1[[#This Row],[_az]],Table1[[#This Row],[_ay]])*180/PI()</f>
        <v>-88.648353015859513</v>
      </c>
      <c r="U2670" s="1">
        <f>ATAN2(SQRT(Table1[[#This Row],[_ay]]*Table1[[#This Row],[_ay]]+Table1[[#This Row],[_az]]*Table1[[#This Row],[_az]]),Table1[[#This Row],[_ax]])*180/PI()</f>
        <v>2.9519617500791515</v>
      </c>
    </row>
    <row r="2671" spans="1:21" x14ac:dyDescent="0.25">
      <c r="A2671" t="s">
        <v>2</v>
      </c>
      <c r="B2671" t="s">
        <v>6</v>
      </c>
      <c r="C2671" t="s">
        <v>4</v>
      </c>
      <c r="D2671" t="s">
        <v>3</v>
      </c>
      <c r="E2671">
        <v>549</v>
      </c>
      <c r="F2671">
        <v>-8134</v>
      </c>
      <c r="G2671">
        <v>1181</v>
      </c>
      <c r="H2671">
        <v>4</v>
      </c>
      <c r="I2671">
        <v>-2</v>
      </c>
      <c r="J2671">
        <v>-19</v>
      </c>
      <c r="K2671">
        <v>1361</v>
      </c>
      <c r="L2671">
        <v>428</v>
      </c>
      <c r="M2671">
        <v>70</v>
      </c>
      <c r="N2671">
        <v>4</v>
      </c>
      <c r="O2671">
        <v>633163</v>
      </c>
      <c r="P2671">
        <f>(Table1[[#This Row],[ax]]-E$1)/E$2</f>
        <v>5.2439912600145668E-2</v>
      </c>
      <c r="Q2671">
        <f>(Table1[[#This Row],[ay]]-F$1)/F$2</f>
        <v>-0.99854421933761983</v>
      </c>
      <c r="R2671">
        <f>(Table1[[#This Row],[az]]-G$1)/G$2</f>
        <v>2.3303303303303304E-2</v>
      </c>
      <c r="S2671">
        <f>SQRT(Table1[[#This Row],[_ax]]*Table1[[#This Row],[_ax]]+Table1[[#This Row],[_ay]]*Table1[[#This Row],[_ay]]+Table1[[#This Row],[_az]]*Table1[[#This Row],[_az]])</f>
        <v>1.0001917547905168</v>
      </c>
      <c r="T2671" s="1">
        <f>ATAN2(Table1[[#This Row],[_az]],Table1[[#This Row],[_ay]])*180/PI()</f>
        <v>-88.66311517428592</v>
      </c>
      <c r="U2671" s="1">
        <f>ATAN2(SQRT(Table1[[#This Row],[_ay]]*Table1[[#This Row],[_ay]]+Table1[[#This Row],[_az]]*Table1[[#This Row],[_az]]),Table1[[#This Row],[_ax]])*180/PI()</f>
        <v>3.0053876240990234</v>
      </c>
    </row>
    <row r="2672" spans="1:21" x14ac:dyDescent="0.25">
      <c r="A2672" t="s">
        <v>2</v>
      </c>
      <c r="B2672" t="s">
        <v>6</v>
      </c>
      <c r="C2672" t="s">
        <v>4</v>
      </c>
      <c r="D2672" t="s">
        <v>3</v>
      </c>
      <c r="E2672">
        <v>548</v>
      </c>
      <c r="F2672">
        <v>-8136</v>
      </c>
      <c r="G2672">
        <v>1183</v>
      </c>
      <c r="H2672">
        <v>4</v>
      </c>
      <c r="I2672">
        <v>-3</v>
      </c>
      <c r="J2672">
        <v>-20</v>
      </c>
      <c r="K2672">
        <v>1357</v>
      </c>
      <c r="L2672">
        <v>428</v>
      </c>
      <c r="M2672">
        <v>74</v>
      </c>
      <c r="N2672">
        <v>0</v>
      </c>
      <c r="O2672">
        <v>633213</v>
      </c>
      <c r="P2672">
        <f>(Table1[[#This Row],[ax]]-E$1)/E$2</f>
        <v>5.2318523913571252E-2</v>
      </c>
      <c r="Q2672">
        <f>(Table1[[#This Row],[ay]]-F$1)/F$2</f>
        <v>-0.99878684944801654</v>
      </c>
      <c r="R2672">
        <f>(Table1[[#This Row],[az]]-G$1)/G$2</f>
        <v>2.3543543543543544E-2</v>
      </c>
      <c r="S2672">
        <f>SQRT(Table1[[#This Row],[_ax]]*Table1[[#This Row],[_ax]]+Table1[[#This Row],[_ay]]*Table1[[#This Row],[_ay]]+Table1[[#This Row],[_az]]*Table1[[#This Row],[_az]])</f>
        <v>1.0004332546538908</v>
      </c>
      <c r="T2672" s="1">
        <f>ATAN2(Table1[[#This Row],[_az]],Table1[[#This Row],[_ay]])*180/PI()</f>
        <v>-88.64966592370898</v>
      </c>
      <c r="U2672" s="1">
        <f>ATAN2(SQRT(Table1[[#This Row],[_ay]]*Table1[[#This Row],[_ay]]+Table1[[#This Row],[_az]]*Table1[[#This Row],[_az]]),Table1[[#This Row],[_ax]])*180/PI()</f>
        <v>2.9976998763036211</v>
      </c>
    </row>
    <row r="2673" spans="1:21" x14ac:dyDescent="0.25">
      <c r="A2673" t="s">
        <v>2</v>
      </c>
      <c r="B2673" t="s">
        <v>6</v>
      </c>
      <c r="C2673" t="s">
        <v>4</v>
      </c>
      <c r="D2673" t="s">
        <v>3</v>
      </c>
      <c r="E2673">
        <v>550</v>
      </c>
      <c r="F2673">
        <v>-8128</v>
      </c>
      <c r="G2673">
        <v>1184</v>
      </c>
      <c r="H2673">
        <v>5</v>
      </c>
      <c r="I2673">
        <v>-2</v>
      </c>
      <c r="J2673">
        <v>-18</v>
      </c>
      <c r="K2673">
        <v>1361</v>
      </c>
      <c r="L2673">
        <v>416</v>
      </c>
      <c r="M2673">
        <v>80</v>
      </c>
      <c r="N2673">
        <v>4</v>
      </c>
      <c r="O2673">
        <v>633263</v>
      </c>
      <c r="P2673">
        <f>(Table1[[#This Row],[ax]]-E$1)/E$2</f>
        <v>5.2561301286720076E-2</v>
      </c>
      <c r="Q2673">
        <f>(Table1[[#This Row],[ay]]-F$1)/F$2</f>
        <v>-0.99781632900642969</v>
      </c>
      <c r="R2673">
        <f>(Table1[[#This Row],[az]]-G$1)/G$2</f>
        <v>2.3663663663663664E-2</v>
      </c>
      <c r="S2673">
        <f>SQRT(Table1[[#This Row],[_ax]]*Table1[[#This Row],[_ax]]+Table1[[#This Row],[_ay]]*Table1[[#This Row],[_ay]]+Table1[[#This Row],[_az]]*Table1[[#This Row],[_az]])</f>
        <v>0.99947990765337946</v>
      </c>
      <c r="T2673" s="1">
        <f>ATAN2(Table1[[#This Row],[_az]],Table1[[#This Row],[_ay]])*180/PI()</f>
        <v>-88.641459435665254</v>
      </c>
      <c r="U2673" s="1">
        <f>ATAN2(SQRT(Table1[[#This Row],[_ay]]*Table1[[#This Row],[_ay]]+Table1[[#This Row],[_az]]*Table1[[#This Row],[_az]]),Table1[[#This Row],[_ax]])*180/PI()</f>
        <v>3.0144983799449663</v>
      </c>
    </row>
    <row r="2674" spans="1:21" x14ac:dyDescent="0.25">
      <c r="A2674" t="s">
        <v>2</v>
      </c>
      <c r="B2674" t="s">
        <v>6</v>
      </c>
      <c r="C2674" t="s">
        <v>4</v>
      </c>
      <c r="D2674" t="s">
        <v>3</v>
      </c>
      <c r="E2674">
        <v>541</v>
      </c>
      <c r="F2674">
        <v>-8133</v>
      </c>
      <c r="G2674">
        <v>1185</v>
      </c>
      <c r="H2674">
        <v>5</v>
      </c>
      <c r="I2674">
        <v>-2</v>
      </c>
      <c r="J2674">
        <v>-17</v>
      </c>
      <c r="K2674">
        <v>1356</v>
      </c>
      <c r="L2674">
        <v>418</v>
      </c>
      <c r="M2674">
        <v>70</v>
      </c>
      <c r="N2674">
        <v>2</v>
      </c>
      <c r="O2674">
        <v>633313</v>
      </c>
      <c r="P2674">
        <f>(Table1[[#This Row],[ax]]-E$1)/E$2</f>
        <v>5.1468803107550379E-2</v>
      </c>
      <c r="Q2674">
        <f>(Table1[[#This Row],[ay]]-F$1)/F$2</f>
        <v>-0.99842290428242142</v>
      </c>
      <c r="R2674">
        <f>(Table1[[#This Row],[az]]-G$1)/G$2</f>
        <v>2.3783783783783784E-2</v>
      </c>
      <c r="S2674">
        <f>SQRT(Table1[[#This Row],[_ax]]*Table1[[#This Row],[_ax]]+Table1[[#This Row],[_ay]]*Table1[[#This Row],[_ay]]+Table1[[#This Row],[_az]]*Table1[[#This Row],[_az]])</f>
        <v>1.0000315004339329</v>
      </c>
      <c r="T2674" s="1">
        <f>ATAN2(Table1[[#This Row],[_az]],Table1[[#This Row],[_ay]])*180/PI()</f>
        <v>-88.635395127891826</v>
      </c>
      <c r="U2674" s="1">
        <f>ATAN2(SQRT(Table1[[#This Row],[_ay]]*Table1[[#This Row],[_ay]]+Table1[[#This Row],[_az]]*Table1[[#This Row],[_az]]),Table1[[#This Row],[_ax]])*180/PI()</f>
        <v>2.9501557135752563</v>
      </c>
    </row>
    <row r="2675" spans="1:21" x14ac:dyDescent="0.25">
      <c r="A2675" t="s">
        <v>2</v>
      </c>
      <c r="B2675" t="s">
        <v>6</v>
      </c>
      <c r="C2675" t="s">
        <v>4</v>
      </c>
      <c r="D2675" t="s">
        <v>3</v>
      </c>
      <c r="E2675">
        <v>547</v>
      </c>
      <c r="F2675">
        <v>-8133</v>
      </c>
      <c r="G2675">
        <v>1186</v>
      </c>
      <c r="H2675">
        <v>5</v>
      </c>
      <c r="I2675">
        <v>-2</v>
      </c>
      <c r="J2675">
        <v>-18</v>
      </c>
      <c r="K2675">
        <v>1356</v>
      </c>
      <c r="L2675">
        <v>415</v>
      </c>
      <c r="M2675">
        <v>71</v>
      </c>
      <c r="N2675">
        <v>9</v>
      </c>
      <c r="O2675">
        <v>633363</v>
      </c>
      <c r="P2675">
        <f>(Table1[[#This Row],[ax]]-E$1)/E$2</f>
        <v>5.2197135226996844E-2</v>
      </c>
      <c r="Q2675">
        <f>(Table1[[#This Row],[ay]]-F$1)/F$2</f>
        <v>-0.99842290428242142</v>
      </c>
      <c r="R2675">
        <f>(Table1[[#This Row],[az]]-G$1)/G$2</f>
        <v>2.3903903903903904E-2</v>
      </c>
      <c r="S2675">
        <f>SQRT(Table1[[#This Row],[_ax]]*Table1[[#This Row],[_ax]]+Table1[[#This Row],[_ay]]*Table1[[#This Row],[_ay]]+Table1[[#This Row],[_az]]*Table1[[#This Row],[_az]])</f>
        <v>1.0000721140715292</v>
      </c>
      <c r="T2675" s="1">
        <f>ATAN2(Table1[[#This Row],[_az]],Table1[[#This Row],[_ay]])*180/PI()</f>
        <v>-88.628505809831836</v>
      </c>
      <c r="U2675" s="1">
        <f>ATAN2(SQRT(Table1[[#This Row],[_ay]]*Table1[[#This Row],[_ay]]+Table1[[#This Row],[_az]]*Table1[[#This Row],[_az]]),Table1[[#This Row],[_ax]])*180/PI()</f>
        <v>2.9918193066211267</v>
      </c>
    </row>
    <row r="2676" spans="1:21" x14ac:dyDescent="0.25">
      <c r="A2676" t="s">
        <v>2</v>
      </c>
      <c r="B2676" t="s">
        <v>6</v>
      </c>
      <c r="C2676" t="s">
        <v>4</v>
      </c>
      <c r="D2676" t="s">
        <v>3</v>
      </c>
      <c r="E2676">
        <v>541</v>
      </c>
      <c r="F2676">
        <v>-8126</v>
      </c>
      <c r="G2676">
        <v>1189</v>
      </c>
      <c r="H2676">
        <v>5</v>
      </c>
      <c r="I2676">
        <v>-3</v>
      </c>
      <c r="J2676">
        <v>-19</v>
      </c>
      <c r="K2676">
        <v>1360</v>
      </c>
      <c r="L2676">
        <v>421</v>
      </c>
      <c r="M2676">
        <v>75</v>
      </c>
      <c r="N2676">
        <v>3</v>
      </c>
      <c r="O2676">
        <v>633413</v>
      </c>
      <c r="P2676">
        <f>(Table1[[#This Row],[ax]]-E$1)/E$2</f>
        <v>5.1468803107550379E-2</v>
      </c>
      <c r="Q2676">
        <f>(Table1[[#This Row],[ay]]-F$1)/F$2</f>
        <v>-0.99757369889603298</v>
      </c>
      <c r="R2676">
        <f>(Table1[[#This Row],[az]]-G$1)/G$2</f>
        <v>2.4264264264264264E-2</v>
      </c>
      <c r="S2676">
        <f>SQRT(Table1[[#This Row],[_ax]]*Table1[[#This Row],[_ax]]+Table1[[#This Row],[_ay]]*Table1[[#This Row],[_ay]]+Table1[[#This Row],[_az]]*Table1[[#This Row],[_az]])</f>
        <v>0.99919521463161687</v>
      </c>
      <c r="T2676" s="1">
        <f>ATAN2(Table1[[#This Row],[_az]],Table1[[#This Row],[_ay]])*180/PI()</f>
        <v>-88.606653454610111</v>
      </c>
      <c r="U2676" s="1">
        <f>ATAN2(SQRT(Table1[[#This Row],[_ay]]*Table1[[#This Row],[_ay]]+Table1[[#This Row],[_az]]*Table1[[#This Row],[_az]]),Table1[[#This Row],[_ax]])*180/PI()</f>
        <v>2.9526270612115484</v>
      </c>
    </row>
    <row r="2677" spans="1:21" x14ac:dyDescent="0.25">
      <c r="A2677" t="s">
        <v>2</v>
      </c>
      <c r="B2677" t="s">
        <v>6</v>
      </c>
      <c r="C2677" t="s">
        <v>4</v>
      </c>
      <c r="D2677" t="s">
        <v>3</v>
      </c>
      <c r="E2677">
        <v>548</v>
      </c>
      <c r="F2677">
        <v>-8127</v>
      </c>
      <c r="G2677">
        <v>1176</v>
      </c>
      <c r="H2677">
        <v>4</v>
      </c>
      <c r="I2677">
        <v>-2</v>
      </c>
      <c r="J2677">
        <v>-18</v>
      </c>
      <c r="K2677">
        <v>1365</v>
      </c>
      <c r="L2677">
        <v>416</v>
      </c>
      <c r="M2677">
        <v>62</v>
      </c>
      <c r="N2677">
        <v>10</v>
      </c>
      <c r="O2677">
        <v>633463</v>
      </c>
      <c r="P2677">
        <f>(Table1[[#This Row],[ax]]-E$1)/E$2</f>
        <v>5.2318523913571252E-2</v>
      </c>
      <c r="Q2677">
        <f>(Table1[[#This Row],[ay]]-F$1)/F$2</f>
        <v>-0.99769501395123139</v>
      </c>
      <c r="R2677">
        <f>(Table1[[#This Row],[az]]-G$1)/G$2</f>
        <v>2.2702702702702703E-2</v>
      </c>
      <c r="S2677">
        <f>SQRT(Table1[[#This Row],[_ax]]*Table1[[#This Row],[_ax]]+Table1[[#This Row],[_ay]]*Table1[[#This Row],[_ay]]+Table1[[#This Row],[_az]]*Table1[[#This Row],[_az]])</f>
        <v>0.99932376210998308</v>
      </c>
      <c r="T2677" s="1">
        <f>ATAN2(Table1[[#This Row],[_az]],Table1[[#This Row],[_ay]])*180/PI()</f>
        <v>-88.696450730421674</v>
      </c>
      <c r="U2677" s="1">
        <f>ATAN2(SQRT(Table1[[#This Row],[_ay]]*Table1[[#This Row],[_ay]]+Table1[[#This Row],[_az]]*Table1[[#This Row],[_az]]),Table1[[#This Row],[_ax]])*180/PI()</f>
        <v>3.0010310978055168</v>
      </c>
    </row>
    <row r="2678" spans="1:21" x14ac:dyDescent="0.25">
      <c r="A2678" t="s">
        <v>2</v>
      </c>
      <c r="B2678" t="s">
        <v>6</v>
      </c>
      <c r="C2678" t="s">
        <v>4</v>
      </c>
      <c r="D2678" t="s">
        <v>3</v>
      </c>
      <c r="E2678">
        <v>554</v>
      </c>
      <c r="F2678">
        <v>-8126</v>
      </c>
      <c r="G2678">
        <v>1180</v>
      </c>
      <c r="H2678">
        <v>5</v>
      </c>
      <c r="I2678">
        <v>-2</v>
      </c>
      <c r="J2678">
        <v>-17</v>
      </c>
      <c r="K2678">
        <v>1362</v>
      </c>
      <c r="L2678">
        <v>422</v>
      </c>
      <c r="M2678">
        <v>72</v>
      </c>
      <c r="N2678">
        <v>4</v>
      </c>
      <c r="O2678">
        <v>633513</v>
      </c>
      <c r="P2678">
        <f>(Table1[[#This Row],[ax]]-E$1)/E$2</f>
        <v>5.3046856033017724E-2</v>
      </c>
      <c r="Q2678">
        <f>(Table1[[#This Row],[ay]]-F$1)/F$2</f>
        <v>-0.99757369889603298</v>
      </c>
      <c r="R2678">
        <f>(Table1[[#This Row],[az]]-G$1)/G$2</f>
        <v>2.3183183183183183E-2</v>
      </c>
      <c r="S2678">
        <f>SQRT(Table1[[#This Row],[_ax]]*Table1[[#This Row],[_ax]]+Table1[[#This Row],[_ay]]*Table1[[#This Row],[_ay]]+Table1[[#This Row],[_az]]*Table1[[#This Row],[_az]])</f>
        <v>0.99925207712899244</v>
      </c>
      <c r="T2678" s="1">
        <f>ATAN2(Table1[[#This Row],[_az]],Table1[[#This Row],[_ay]])*180/PI()</f>
        <v>-88.668710389104859</v>
      </c>
      <c r="U2678" s="1">
        <f>ATAN2(SQRT(Table1[[#This Row],[_ay]]*Table1[[#This Row],[_ay]]+Table1[[#This Row],[_az]]*Table1[[#This Row],[_az]]),Table1[[#This Row],[_ax]])*180/PI()</f>
        <v>3.0430663387132082</v>
      </c>
    </row>
    <row r="2679" spans="1:21" x14ac:dyDescent="0.25">
      <c r="A2679" t="s">
        <v>2</v>
      </c>
      <c r="B2679" t="s">
        <v>6</v>
      </c>
      <c r="C2679" t="s">
        <v>4</v>
      </c>
      <c r="D2679" t="s">
        <v>3</v>
      </c>
      <c r="E2679">
        <v>547</v>
      </c>
      <c r="F2679">
        <v>-8133</v>
      </c>
      <c r="G2679">
        <v>1185</v>
      </c>
      <c r="H2679">
        <v>4</v>
      </c>
      <c r="I2679">
        <v>-2</v>
      </c>
      <c r="J2679">
        <v>-16</v>
      </c>
      <c r="K2679">
        <v>1362</v>
      </c>
      <c r="L2679">
        <v>420</v>
      </c>
      <c r="M2679">
        <v>74</v>
      </c>
      <c r="N2679">
        <v>0</v>
      </c>
      <c r="O2679">
        <v>633563</v>
      </c>
      <c r="P2679">
        <f>(Table1[[#This Row],[ax]]-E$1)/E$2</f>
        <v>5.2197135226996844E-2</v>
      </c>
      <c r="Q2679">
        <f>(Table1[[#This Row],[ay]]-F$1)/F$2</f>
        <v>-0.99842290428242142</v>
      </c>
      <c r="R2679">
        <f>(Table1[[#This Row],[az]]-G$1)/G$2</f>
        <v>2.3783783783783784E-2</v>
      </c>
      <c r="S2679">
        <f>SQRT(Table1[[#This Row],[_ax]]*Table1[[#This Row],[_ax]]+Table1[[#This Row],[_ay]]*Table1[[#This Row],[_ay]]+Table1[[#This Row],[_az]]*Table1[[#This Row],[_az]])</f>
        <v>1.0000692501485706</v>
      </c>
      <c r="T2679" s="1">
        <f>ATAN2(Table1[[#This Row],[_az]],Table1[[#This Row],[_ay]])*180/PI()</f>
        <v>-88.635395127891826</v>
      </c>
      <c r="U2679" s="1">
        <f>ATAN2(SQRT(Table1[[#This Row],[_ay]]*Table1[[#This Row],[_ay]]+Table1[[#This Row],[_az]]*Table1[[#This Row],[_az]]),Table1[[#This Row],[_ax]])*180/PI()</f>
        <v>2.9918278821633559</v>
      </c>
    </row>
    <row r="2680" spans="1:21" x14ac:dyDescent="0.25">
      <c r="A2680" t="s">
        <v>2</v>
      </c>
      <c r="B2680" t="s">
        <v>6</v>
      </c>
      <c r="C2680" t="s">
        <v>4</v>
      </c>
      <c r="D2680" t="s">
        <v>3</v>
      </c>
      <c r="E2680">
        <v>541</v>
      </c>
      <c r="F2680">
        <v>-8132</v>
      </c>
      <c r="G2680">
        <v>1176</v>
      </c>
      <c r="H2680">
        <v>5</v>
      </c>
      <c r="I2680">
        <v>-4</v>
      </c>
      <c r="J2680">
        <v>-17</v>
      </c>
      <c r="K2680">
        <v>1360</v>
      </c>
      <c r="L2680">
        <v>417</v>
      </c>
      <c r="M2680">
        <v>73</v>
      </c>
      <c r="N2680">
        <v>11</v>
      </c>
      <c r="O2680">
        <v>633613</v>
      </c>
      <c r="P2680">
        <f>(Table1[[#This Row],[ax]]-E$1)/E$2</f>
        <v>5.1468803107550379E-2</v>
      </c>
      <c r="Q2680">
        <f>(Table1[[#This Row],[ay]]-F$1)/F$2</f>
        <v>-0.99830158922722312</v>
      </c>
      <c r="R2680">
        <f>(Table1[[#This Row],[az]]-G$1)/G$2</f>
        <v>2.2702702702702703E-2</v>
      </c>
      <c r="S2680">
        <f>SQRT(Table1[[#This Row],[_ax]]*Table1[[#This Row],[_ax]]+Table1[[#This Row],[_ay]]*Table1[[#This Row],[_ay]]+Table1[[#This Row],[_az]]*Table1[[#This Row],[_az]])</f>
        <v>0.99988525014470053</v>
      </c>
      <c r="T2680" s="1">
        <f>ATAN2(Table1[[#This Row],[_az]],Table1[[#This Row],[_ay]])*180/PI()</f>
        <v>-88.697242503357941</v>
      </c>
      <c r="U2680" s="1">
        <f>ATAN2(SQRT(Table1[[#This Row],[_ay]]*Table1[[#This Row],[_ay]]+Table1[[#This Row],[_az]]*Table1[[#This Row],[_az]]),Table1[[#This Row],[_ax]])*180/PI()</f>
        <v>2.9505876060483676</v>
      </c>
    </row>
    <row r="2681" spans="1:21" x14ac:dyDescent="0.25">
      <c r="A2681" t="s">
        <v>2</v>
      </c>
      <c r="B2681" t="s">
        <v>6</v>
      </c>
      <c r="C2681" t="s">
        <v>4</v>
      </c>
      <c r="D2681" t="s">
        <v>3</v>
      </c>
      <c r="E2681">
        <v>543</v>
      </c>
      <c r="F2681">
        <v>-8132</v>
      </c>
      <c r="G2681">
        <v>1187</v>
      </c>
      <c r="H2681">
        <v>5</v>
      </c>
      <c r="I2681">
        <v>-4</v>
      </c>
      <c r="J2681">
        <v>-18</v>
      </c>
      <c r="K2681">
        <v>1360</v>
      </c>
      <c r="L2681">
        <v>420</v>
      </c>
      <c r="M2681">
        <v>66</v>
      </c>
      <c r="N2681">
        <v>6</v>
      </c>
      <c r="O2681">
        <v>633663</v>
      </c>
      <c r="P2681">
        <f>(Table1[[#This Row],[ax]]-E$1)/E$2</f>
        <v>5.1711580480699196E-2</v>
      </c>
      <c r="Q2681">
        <f>(Table1[[#This Row],[ay]]-F$1)/F$2</f>
        <v>-0.99830158922722312</v>
      </c>
      <c r="R2681">
        <f>(Table1[[#This Row],[az]]-G$1)/G$2</f>
        <v>2.4024024024024024E-2</v>
      </c>
      <c r="S2681">
        <f>SQRT(Table1[[#This Row],[_ax]]*Table1[[#This Row],[_ax]]+Table1[[#This Row],[_ay]]*Table1[[#This Row],[_ay]]+Table1[[#This Row],[_az]]*Table1[[#This Row],[_az]])</f>
        <v>0.99992864962442096</v>
      </c>
      <c r="T2681" s="1">
        <f>ATAN2(Table1[[#This Row],[_az]],Table1[[#This Row],[_ay]])*180/PI()</f>
        <v>-88.621449092914659</v>
      </c>
      <c r="U2681" s="1">
        <f>ATAN2(SQRT(Table1[[#This Row],[_ay]]*Table1[[#This Row],[_ay]]+Table1[[#This Row],[_az]]*Table1[[#This Row],[_az]]),Table1[[#This Row],[_ax]])*180/PI()</f>
        <v>2.9643890932975858</v>
      </c>
    </row>
    <row r="2682" spans="1:21" x14ac:dyDescent="0.25">
      <c r="A2682" t="s">
        <v>2</v>
      </c>
      <c r="B2682" t="s">
        <v>6</v>
      </c>
      <c r="C2682" t="s">
        <v>4</v>
      </c>
      <c r="D2682" t="s">
        <v>3</v>
      </c>
      <c r="E2682">
        <v>548</v>
      </c>
      <c r="F2682">
        <v>-8131</v>
      </c>
      <c r="G2682">
        <v>1192</v>
      </c>
      <c r="H2682">
        <v>4</v>
      </c>
      <c r="I2682">
        <v>-3</v>
      </c>
      <c r="J2682">
        <v>-18</v>
      </c>
      <c r="K2682">
        <v>1359</v>
      </c>
      <c r="L2682">
        <v>420</v>
      </c>
      <c r="M2682">
        <v>70</v>
      </c>
      <c r="N2682">
        <v>8</v>
      </c>
      <c r="O2682">
        <v>633713</v>
      </c>
      <c r="P2682">
        <f>(Table1[[#This Row],[ax]]-E$1)/E$2</f>
        <v>5.2318523913571252E-2</v>
      </c>
      <c r="Q2682">
        <f>(Table1[[#This Row],[ay]]-F$1)/F$2</f>
        <v>-0.99818027417202471</v>
      </c>
      <c r="R2682">
        <f>(Table1[[#This Row],[az]]-G$1)/G$2</f>
        <v>2.4624624624624624E-2</v>
      </c>
      <c r="S2682">
        <f>SQRT(Table1[[#This Row],[_ax]]*Table1[[#This Row],[_ax]]+Table1[[#This Row],[_ay]]*Table1[[#This Row],[_ay]]+Table1[[#This Row],[_az]]*Table1[[#This Row],[_az]])</f>
        <v>0.99985371921523447</v>
      </c>
      <c r="T2682" s="1">
        <f>ATAN2(Table1[[#This Row],[_az]],Table1[[#This Row],[_ay]])*180/PI()</f>
        <v>-88.586827460799043</v>
      </c>
      <c r="U2682" s="1">
        <f>ATAN2(SQRT(Table1[[#This Row],[_ay]]*Table1[[#This Row],[_ay]]+Table1[[#This Row],[_az]]*Table1[[#This Row],[_az]]),Table1[[#This Row],[_ax]])*180/PI()</f>
        <v>2.9994389923131095</v>
      </c>
    </row>
    <row r="2683" spans="1:21" x14ac:dyDescent="0.25">
      <c r="A2683" t="s">
        <v>2</v>
      </c>
      <c r="B2683" t="s">
        <v>6</v>
      </c>
      <c r="C2683" t="s">
        <v>4</v>
      </c>
      <c r="D2683" t="s">
        <v>3</v>
      </c>
      <c r="E2683">
        <v>548</v>
      </c>
      <c r="F2683">
        <v>-8126</v>
      </c>
      <c r="G2683">
        <v>1192</v>
      </c>
      <c r="H2683">
        <v>4</v>
      </c>
      <c r="I2683">
        <v>-2</v>
      </c>
      <c r="J2683">
        <v>-18</v>
      </c>
      <c r="K2683">
        <v>1359</v>
      </c>
      <c r="L2683">
        <v>419</v>
      </c>
      <c r="M2683">
        <v>71</v>
      </c>
      <c r="N2683">
        <v>3</v>
      </c>
      <c r="O2683">
        <v>633763</v>
      </c>
      <c r="P2683">
        <f>(Table1[[#This Row],[ax]]-E$1)/E$2</f>
        <v>5.2318523913571252E-2</v>
      </c>
      <c r="Q2683">
        <f>(Table1[[#This Row],[ay]]-F$1)/F$2</f>
        <v>-0.99757369889603298</v>
      </c>
      <c r="R2683">
        <f>(Table1[[#This Row],[az]]-G$1)/G$2</f>
        <v>2.4624624624624624E-2</v>
      </c>
      <c r="S2683">
        <f>SQRT(Table1[[#This Row],[_ax]]*Table1[[#This Row],[_ax]]+Table1[[#This Row],[_ay]]*Table1[[#This Row],[_ay]]+Table1[[#This Row],[_az]]*Table1[[#This Row],[_az]])</f>
        <v>0.99924815977389303</v>
      </c>
      <c r="T2683" s="1">
        <f>ATAN2(Table1[[#This Row],[_az]],Table1[[#This Row],[_ay]])*180/PI()</f>
        <v>-88.585968529167147</v>
      </c>
      <c r="U2683" s="1">
        <f>ATAN2(SQRT(Table1[[#This Row],[_ay]]*Table1[[#This Row],[_ay]]+Table1[[#This Row],[_az]]*Table1[[#This Row],[_az]]),Table1[[#This Row],[_ax]])*180/PI()</f>
        <v>3.0012583613665118</v>
      </c>
    </row>
    <row r="2684" spans="1:21" x14ac:dyDescent="0.25">
      <c r="A2684" t="s">
        <v>2</v>
      </c>
      <c r="B2684" t="s">
        <v>6</v>
      </c>
      <c r="C2684" t="s">
        <v>4</v>
      </c>
      <c r="D2684" t="s">
        <v>3</v>
      </c>
      <c r="E2684">
        <v>550</v>
      </c>
      <c r="F2684">
        <v>-8129</v>
      </c>
      <c r="G2684">
        <v>1189</v>
      </c>
      <c r="H2684">
        <v>4</v>
      </c>
      <c r="I2684">
        <v>-2</v>
      </c>
      <c r="J2684">
        <v>-19</v>
      </c>
      <c r="K2684">
        <v>1360</v>
      </c>
      <c r="L2684">
        <v>411</v>
      </c>
      <c r="M2684">
        <v>79</v>
      </c>
      <c r="N2684">
        <v>5</v>
      </c>
      <c r="O2684">
        <v>633813</v>
      </c>
      <c r="P2684">
        <f>(Table1[[#This Row],[ax]]-E$1)/E$2</f>
        <v>5.2561301286720076E-2</v>
      </c>
      <c r="Q2684">
        <f>(Table1[[#This Row],[ay]]-F$1)/F$2</f>
        <v>-0.99793764406162799</v>
      </c>
      <c r="R2684">
        <f>(Table1[[#This Row],[az]]-G$1)/G$2</f>
        <v>2.4264264264264264E-2</v>
      </c>
      <c r="S2684">
        <f>SQRT(Table1[[#This Row],[_ax]]*Table1[[#This Row],[_ax]]+Table1[[#This Row],[_ay]]*Table1[[#This Row],[_ay]]+Table1[[#This Row],[_az]]*Table1[[#This Row],[_az]])</f>
        <v>0.99961541922306907</v>
      </c>
      <c r="T2684" s="1">
        <f>ATAN2(Table1[[#This Row],[_az]],Table1[[#This Row],[_ay]])*180/PI()</f>
        <v>-88.607161404125435</v>
      </c>
      <c r="U2684" s="1">
        <f>ATAN2(SQRT(Table1[[#This Row],[_ay]]*Table1[[#This Row],[_ay]]+Table1[[#This Row],[_az]]*Table1[[#This Row],[_az]]),Table1[[#This Row],[_ax]])*180/PI()</f>
        <v>3.0140893459650377</v>
      </c>
    </row>
    <row r="2685" spans="1:21" x14ac:dyDescent="0.25">
      <c r="A2685" t="s">
        <v>2</v>
      </c>
      <c r="B2685" t="s">
        <v>6</v>
      </c>
      <c r="C2685" t="s">
        <v>4</v>
      </c>
      <c r="D2685" t="s">
        <v>3</v>
      </c>
      <c r="E2685">
        <v>543</v>
      </c>
      <c r="F2685">
        <v>-8133</v>
      </c>
      <c r="G2685">
        <v>1184</v>
      </c>
      <c r="H2685">
        <v>6</v>
      </c>
      <c r="I2685">
        <v>-1</v>
      </c>
      <c r="J2685">
        <v>-17</v>
      </c>
      <c r="K2685">
        <v>1360</v>
      </c>
      <c r="L2685">
        <v>414</v>
      </c>
      <c r="M2685">
        <v>70</v>
      </c>
      <c r="N2685">
        <v>8</v>
      </c>
      <c r="O2685">
        <v>633863</v>
      </c>
      <c r="P2685">
        <f>(Table1[[#This Row],[ax]]-E$1)/E$2</f>
        <v>5.1711580480699196E-2</v>
      </c>
      <c r="Q2685">
        <f>(Table1[[#This Row],[ay]]-F$1)/F$2</f>
        <v>-0.99842290428242142</v>
      </c>
      <c r="R2685">
        <f>(Table1[[#This Row],[az]]-G$1)/G$2</f>
        <v>2.3663663663663664E-2</v>
      </c>
      <c r="S2685">
        <f>SQRT(Table1[[#This Row],[_ax]]*Table1[[#This Row],[_ax]]+Table1[[#This Row],[_ay]]*Table1[[#This Row],[_ay]]+Table1[[#This Row],[_az]]*Table1[[#This Row],[_az]])</f>
        <v>1.0000411753170686</v>
      </c>
      <c r="T2685" s="1">
        <f>ATAN2(Table1[[#This Row],[_az]],Table1[[#This Row],[_ay]])*180/PI()</f>
        <v>-88.642284485418344</v>
      </c>
      <c r="U2685" s="1">
        <f>ATAN2(SQRT(Table1[[#This Row],[_ay]]*Table1[[#This Row],[_ay]]+Table1[[#This Row],[_az]]*Table1[[#This Row],[_az]]),Table1[[#This Row],[_ax]])*180/PI()</f>
        <v>2.9640552391998045</v>
      </c>
    </row>
    <row r="2686" spans="1:21" x14ac:dyDescent="0.25">
      <c r="A2686" t="s">
        <v>2</v>
      </c>
      <c r="B2686" t="s">
        <v>6</v>
      </c>
      <c r="C2686" t="s">
        <v>4</v>
      </c>
      <c r="D2686" t="s">
        <v>3</v>
      </c>
      <c r="E2686">
        <v>539</v>
      </c>
      <c r="F2686">
        <v>-8132</v>
      </c>
      <c r="G2686">
        <v>1188</v>
      </c>
      <c r="H2686">
        <v>4</v>
      </c>
      <c r="I2686">
        <v>-2</v>
      </c>
      <c r="J2686">
        <v>-18</v>
      </c>
      <c r="K2686">
        <v>1359</v>
      </c>
      <c r="L2686">
        <v>420</v>
      </c>
      <c r="M2686">
        <v>70</v>
      </c>
      <c r="N2686">
        <v>8</v>
      </c>
      <c r="O2686">
        <v>633913</v>
      </c>
      <c r="P2686">
        <f>(Table1[[#This Row],[ax]]-E$1)/E$2</f>
        <v>5.1226025734401555E-2</v>
      </c>
      <c r="Q2686">
        <f>(Table1[[#This Row],[ay]]-F$1)/F$2</f>
        <v>-0.99830158922722312</v>
      </c>
      <c r="R2686">
        <f>(Table1[[#This Row],[az]]-G$1)/G$2</f>
        <v>2.4144144144144144E-2</v>
      </c>
      <c r="S2686">
        <f>SQRT(Table1[[#This Row],[_ax]]*Table1[[#This Row],[_ax]]+Table1[[#This Row],[_ay]]*Table1[[#This Row],[_ay]]+Table1[[#This Row],[_az]]*Table1[[#This Row],[_az]])</f>
        <v>0.99990654986483318</v>
      </c>
      <c r="T2686" s="1">
        <f>ATAN2(Table1[[#This Row],[_az]],Table1[[#This Row],[_ay]])*180/PI()</f>
        <v>-88.614559018167967</v>
      </c>
      <c r="U2686" s="1">
        <f>ATAN2(SQRT(Table1[[#This Row],[_ay]]*Table1[[#This Row],[_ay]]+Table1[[#This Row],[_az]]*Table1[[#This Row],[_az]]),Table1[[#This Row],[_ax]])*180/PI()</f>
        <v>2.9365949000548208</v>
      </c>
    </row>
    <row r="2687" spans="1:21" x14ac:dyDescent="0.25">
      <c r="A2687" t="s">
        <v>2</v>
      </c>
      <c r="B2687" t="s">
        <v>6</v>
      </c>
      <c r="C2687" t="s">
        <v>4</v>
      </c>
      <c r="D2687" t="s">
        <v>3</v>
      </c>
      <c r="E2687">
        <v>542</v>
      </c>
      <c r="F2687">
        <v>-8135</v>
      </c>
      <c r="G2687">
        <v>1183</v>
      </c>
      <c r="H2687">
        <v>5</v>
      </c>
      <c r="I2687">
        <v>-3</v>
      </c>
      <c r="J2687">
        <v>-19</v>
      </c>
      <c r="K2687">
        <v>1358</v>
      </c>
      <c r="L2687">
        <v>414</v>
      </c>
      <c r="M2687">
        <v>66</v>
      </c>
      <c r="N2687">
        <v>6</v>
      </c>
      <c r="O2687">
        <v>633963</v>
      </c>
      <c r="P2687">
        <f>(Table1[[#This Row],[ax]]-E$1)/E$2</f>
        <v>5.1590191794124787E-2</v>
      </c>
      <c r="Q2687">
        <f>(Table1[[#This Row],[ay]]-F$1)/F$2</f>
        <v>-0.99866553439281813</v>
      </c>
      <c r="R2687">
        <f>(Table1[[#This Row],[az]]-G$1)/G$2</f>
        <v>2.3543543543543544E-2</v>
      </c>
      <c r="S2687">
        <f>SQRT(Table1[[#This Row],[_ax]]*Table1[[#This Row],[_ax]]+Table1[[#This Row],[_ay]]*Table1[[#This Row],[_ay]]+Table1[[#This Row],[_az]]*Table1[[#This Row],[_az]])</f>
        <v>1.0002743103349372</v>
      </c>
      <c r="T2687" s="1">
        <f>ATAN2(Table1[[#This Row],[_az]],Table1[[#This Row],[_ay]])*180/PI()</f>
        <v>-88.64950194970254</v>
      </c>
      <c r="U2687" s="1">
        <f>ATAN2(SQRT(Table1[[#This Row],[_ay]]*Table1[[#This Row],[_ay]]+Table1[[#This Row],[_az]]*Table1[[#This Row],[_az]]),Table1[[#This Row],[_ax]])*180/PI()</f>
        <v>2.9564013464488208</v>
      </c>
    </row>
    <row r="2688" spans="1:21" x14ac:dyDescent="0.25">
      <c r="A2688" t="s">
        <v>2</v>
      </c>
      <c r="B2688" t="s">
        <v>6</v>
      </c>
      <c r="C2688" t="s">
        <v>4</v>
      </c>
      <c r="D2688" t="s">
        <v>3</v>
      </c>
      <c r="E2688">
        <v>546</v>
      </c>
      <c r="F2688">
        <v>-8132</v>
      </c>
      <c r="G2688">
        <v>1184</v>
      </c>
      <c r="H2688">
        <v>5</v>
      </c>
      <c r="I2688">
        <v>-2</v>
      </c>
      <c r="J2688">
        <v>-17</v>
      </c>
      <c r="K2688">
        <v>1359</v>
      </c>
      <c r="L2688">
        <v>420</v>
      </c>
      <c r="M2688">
        <v>70</v>
      </c>
      <c r="N2688">
        <v>6</v>
      </c>
      <c r="O2688">
        <v>634013</v>
      </c>
      <c r="P2688">
        <f>(Table1[[#This Row],[ax]]-E$1)/E$2</f>
        <v>5.2075746540422435E-2</v>
      </c>
      <c r="Q2688">
        <f>(Table1[[#This Row],[ay]]-F$1)/F$2</f>
        <v>-0.99830158922722312</v>
      </c>
      <c r="R2688">
        <f>(Table1[[#This Row],[az]]-G$1)/G$2</f>
        <v>2.3663663663663664E-2</v>
      </c>
      <c r="S2688">
        <f>SQRT(Table1[[#This Row],[_ax]]*Table1[[#This Row],[_ax]]+Table1[[#This Row],[_ay]]*Table1[[#This Row],[_ay]]+Table1[[#This Row],[_az]]*Table1[[#This Row],[_az]])</f>
        <v>0.99993895584146975</v>
      </c>
      <c r="T2688" s="1">
        <f>ATAN2(Table1[[#This Row],[_az]],Table1[[#This Row],[_ay]])*180/PI()</f>
        <v>-88.642119555631652</v>
      </c>
      <c r="U2688" s="1">
        <f>ATAN2(SQRT(Table1[[#This Row],[_ay]]*Table1[[#This Row],[_ay]]+Table1[[#This Row],[_az]]*Table1[[#This Row],[_az]]),Table1[[#This Row],[_ax]])*180/PI()</f>
        <v>2.9852531211580602</v>
      </c>
    </row>
    <row r="2689" spans="1:21" x14ac:dyDescent="0.25">
      <c r="A2689" t="s">
        <v>2</v>
      </c>
      <c r="B2689" t="s">
        <v>6</v>
      </c>
      <c r="C2689" t="s">
        <v>4</v>
      </c>
      <c r="D2689" t="s">
        <v>3</v>
      </c>
      <c r="E2689">
        <v>547</v>
      </c>
      <c r="F2689">
        <v>-8129</v>
      </c>
      <c r="G2689">
        <v>1185</v>
      </c>
      <c r="H2689">
        <v>4</v>
      </c>
      <c r="I2689">
        <v>-1</v>
      </c>
      <c r="J2689">
        <v>-17</v>
      </c>
      <c r="K2689">
        <v>1361</v>
      </c>
      <c r="L2689">
        <v>414</v>
      </c>
      <c r="M2689">
        <v>66</v>
      </c>
      <c r="N2689">
        <v>4</v>
      </c>
      <c r="O2689">
        <v>634063</v>
      </c>
      <c r="P2689">
        <f>(Table1[[#This Row],[ax]]-E$1)/E$2</f>
        <v>5.2197135226996844E-2</v>
      </c>
      <c r="Q2689">
        <f>(Table1[[#This Row],[ay]]-F$1)/F$2</f>
        <v>-0.99793764406162799</v>
      </c>
      <c r="R2689">
        <f>(Table1[[#This Row],[az]]-G$1)/G$2</f>
        <v>2.3783783783783784E-2</v>
      </c>
      <c r="S2689">
        <f>SQRT(Table1[[#This Row],[_ax]]*Table1[[#This Row],[_ax]]+Table1[[#This Row],[_ay]]*Table1[[#This Row],[_ay]]+Table1[[#This Row],[_az]]*Table1[[#This Row],[_az]])</f>
        <v>0.99958478916610749</v>
      </c>
      <c r="T2689" s="1">
        <f>ATAN2(Table1[[#This Row],[_az]],Table1[[#This Row],[_ay]])*180/PI()</f>
        <v>-88.634731822025856</v>
      </c>
      <c r="U2689" s="1">
        <f>ATAN2(SQRT(Table1[[#This Row],[_ay]]*Table1[[#This Row],[_ay]]+Table1[[#This Row],[_az]]*Table1[[#This Row],[_az]]),Table1[[#This Row],[_ax]])*180/PI()</f>
        <v>2.9932792284048482</v>
      </c>
    </row>
    <row r="2690" spans="1:21" x14ac:dyDescent="0.25">
      <c r="A2690" t="s">
        <v>2</v>
      </c>
      <c r="B2690" t="s">
        <v>6</v>
      </c>
      <c r="C2690" t="s">
        <v>4</v>
      </c>
      <c r="D2690" t="s">
        <v>3</v>
      </c>
      <c r="E2690">
        <v>544</v>
      </c>
      <c r="F2690">
        <v>-8128</v>
      </c>
      <c r="G2690">
        <v>1185</v>
      </c>
      <c r="H2690">
        <v>4</v>
      </c>
      <c r="I2690">
        <v>-1</v>
      </c>
      <c r="J2690">
        <v>-16</v>
      </c>
      <c r="K2690">
        <v>1358</v>
      </c>
      <c r="L2690">
        <v>419</v>
      </c>
      <c r="M2690">
        <v>71</v>
      </c>
      <c r="N2690">
        <v>11</v>
      </c>
      <c r="O2690">
        <v>634113</v>
      </c>
      <c r="P2690">
        <f>(Table1[[#This Row],[ax]]-E$1)/E$2</f>
        <v>5.1832969167273611E-2</v>
      </c>
      <c r="Q2690">
        <f>(Table1[[#This Row],[ay]]-F$1)/F$2</f>
        <v>-0.99781632900642969</v>
      </c>
      <c r="R2690">
        <f>(Table1[[#This Row],[az]]-G$1)/G$2</f>
        <v>2.3783783783783784E-2</v>
      </c>
      <c r="S2690">
        <f>SQRT(Table1[[#This Row],[_ax]]*Table1[[#This Row],[_ax]]+Table1[[#This Row],[_ay]]*Table1[[#This Row],[_ay]]+Table1[[#This Row],[_az]]*Table1[[#This Row],[_az]])</f>
        <v>0.99944472158075703</v>
      </c>
      <c r="T2690" s="1">
        <f>ATAN2(Table1[[#This Row],[_az]],Table1[[#This Row],[_ay]])*180/PI()</f>
        <v>-88.634565894810223</v>
      </c>
      <c r="U2690" s="1">
        <f>ATAN2(SQRT(Table1[[#This Row],[_ay]]*Table1[[#This Row],[_ay]]+Table1[[#This Row],[_az]]*Table1[[#This Row],[_az]]),Table1[[#This Row],[_ax]])*180/PI()</f>
        <v>2.9727940033794207</v>
      </c>
    </row>
    <row r="2691" spans="1:21" x14ac:dyDescent="0.25">
      <c r="A2691" t="s">
        <v>2</v>
      </c>
      <c r="B2691" t="s">
        <v>6</v>
      </c>
      <c r="C2691" t="s">
        <v>4</v>
      </c>
      <c r="D2691" t="s">
        <v>3</v>
      </c>
      <c r="E2691">
        <v>545</v>
      </c>
      <c r="F2691">
        <v>-8133</v>
      </c>
      <c r="G2691">
        <v>1179</v>
      </c>
      <c r="H2691">
        <v>4</v>
      </c>
      <c r="I2691">
        <v>-1</v>
      </c>
      <c r="J2691">
        <v>-17</v>
      </c>
      <c r="K2691">
        <v>1357</v>
      </c>
      <c r="L2691">
        <v>417</v>
      </c>
      <c r="M2691">
        <v>71</v>
      </c>
      <c r="N2691">
        <v>1</v>
      </c>
      <c r="O2691">
        <v>634163</v>
      </c>
      <c r="P2691">
        <f>(Table1[[#This Row],[ax]]-E$1)/E$2</f>
        <v>5.195435785384802E-2</v>
      </c>
      <c r="Q2691">
        <f>(Table1[[#This Row],[ay]]-F$1)/F$2</f>
        <v>-0.99842290428242142</v>
      </c>
      <c r="R2691">
        <f>(Table1[[#This Row],[az]]-G$1)/G$2</f>
        <v>2.3063063063063063E-2</v>
      </c>
      <c r="S2691">
        <f>SQRT(Table1[[#This Row],[_ax]]*Table1[[#This Row],[_ax]]+Table1[[#This Row],[_ay]]*Table1[[#This Row],[_ay]]+Table1[[#This Row],[_az]]*Table1[[#This Row],[_az]])</f>
        <v>1.0000397271976758</v>
      </c>
      <c r="T2691" s="1">
        <f>ATAN2(Table1[[#This Row],[_az]],Table1[[#This Row],[_ay]])*180/PI()</f>
        <v>-88.67673185808755</v>
      </c>
      <c r="U2691" s="1">
        <f>ATAN2(SQRT(Table1[[#This Row],[_ay]]*Table1[[#This Row],[_ay]]+Table1[[#This Row],[_az]]*Table1[[#This Row],[_az]]),Table1[[#This Row],[_ax]])*180/PI()</f>
        <v>2.9779878228163743</v>
      </c>
    </row>
    <row r="2692" spans="1:21" x14ac:dyDescent="0.25">
      <c r="A2692" t="s">
        <v>2</v>
      </c>
      <c r="B2692" t="s">
        <v>6</v>
      </c>
      <c r="C2692" t="s">
        <v>4</v>
      </c>
      <c r="D2692" t="s">
        <v>3</v>
      </c>
      <c r="E2692">
        <v>541</v>
      </c>
      <c r="F2692">
        <v>-8135</v>
      </c>
      <c r="G2692">
        <v>1179</v>
      </c>
      <c r="H2692">
        <v>4</v>
      </c>
      <c r="I2692">
        <v>-1</v>
      </c>
      <c r="J2692">
        <v>-18</v>
      </c>
      <c r="K2692">
        <v>1359</v>
      </c>
      <c r="L2692">
        <v>419</v>
      </c>
      <c r="M2692">
        <v>65</v>
      </c>
      <c r="N2692">
        <v>9</v>
      </c>
      <c r="O2692">
        <v>634213</v>
      </c>
      <c r="P2692">
        <f>(Table1[[#This Row],[ax]]-E$1)/E$2</f>
        <v>5.1468803107550379E-2</v>
      </c>
      <c r="Q2692">
        <f>(Table1[[#This Row],[ay]]-F$1)/F$2</f>
        <v>-0.99866553439281813</v>
      </c>
      <c r="R2692">
        <f>(Table1[[#This Row],[az]]-G$1)/G$2</f>
        <v>2.3063063063063063E-2</v>
      </c>
      <c r="S2692">
        <f>SQRT(Table1[[#This Row],[_ax]]*Table1[[#This Row],[_ax]]+Table1[[#This Row],[_ay]]*Table1[[#This Row],[_ay]]+Table1[[#This Row],[_az]]*Table1[[#This Row],[_az]])</f>
        <v>1.0002568630883106</v>
      </c>
      <c r="T2692" s="1">
        <f>ATAN2(Table1[[#This Row],[_az]],Table1[[#This Row],[_ay]])*180/PI()</f>
        <v>-88.677053237536555</v>
      </c>
      <c r="U2692" s="1">
        <f>ATAN2(SQRT(Table1[[#This Row],[_ay]]*Table1[[#This Row],[_ay]]+Table1[[#This Row],[_az]]*Table1[[#This Row],[_az]]),Table1[[#This Row],[_ax]])*180/PI()</f>
        <v>2.9494904415546306</v>
      </c>
    </row>
    <row r="2693" spans="1:21" x14ac:dyDescent="0.25">
      <c r="A2693" t="s">
        <v>2</v>
      </c>
      <c r="B2693" t="s">
        <v>6</v>
      </c>
      <c r="C2693" t="s">
        <v>4</v>
      </c>
      <c r="D2693" t="s">
        <v>3</v>
      </c>
      <c r="E2693">
        <v>548</v>
      </c>
      <c r="F2693">
        <v>-8131</v>
      </c>
      <c r="G2693">
        <v>1178</v>
      </c>
      <c r="H2693">
        <v>4</v>
      </c>
      <c r="I2693">
        <v>0</v>
      </c>
      <c r="J2693">
        <v>-18</v>
      </c>
      <c r="K2693">
        <v>1358</v>
      </c>
      <c r="L2693">
        <v>418</v>
      </c>
      <c r="M2693">
        <v>76</v>
      </c>
      <c r="N2693">
        <v>4</v>
      </c>
      <c r="O2693">
        <v>634263</v>
      </c>
      <c r="P2693">
        <f>(Table1[[#This Row],[ax]]-E$1)/E$2</f>
        <v>5.2318523913571252E-2</v>
      </c>
      <c r="Q2693">
        <f>(Table1[[#This Row],[ay]]-F$1)/F$2</f>
        <v>-0.99818027417202471</v>
      </c>
      <c r="R2693">
        <f>(Table1[[#This Row],[az]]-G$1)/G$2</f>
        <v>2.2942942942942943E-2</v>
      </c>
      <c r="S2693">
        <f>SQRT(Table1[[#This Row],[_ax]]*Table1[[#This Row],[_ax]]+Table1[[#This Row],[_ay]]*Table1[[#This Row],[_ay]]+Table1[[#This Row],[_az]]*Table1[[#This Row],[_az]])</f>
        <v>0.99981371580985845</v>
      </c>
      <c r="T2693" s="1">
        <f>ATAN2(Table1[[#This Row],[_az]],Table1[[#This Row],[_ay]])*180/PI()</f>
        <v>-88.683301585525697</v>
      </c>
      <c r="U2693" s="1">
        <f>ATAN2(SQRT(Table1[[#This Row],[_ay]]*Table1[[#This Row],[_ay]]+Table1[[#This Row],[_az]]*Table1[[#This Row],[_az]]),Table1[[#This Row],[_ax]])*180/PI()</f>
        <v>2.999559112200433</v>
      </c>
    </row>
    <row r="2694" spans="1:21" x14ac:dyDescent="0.25">
      <c r="A2694" t="s">
        <v>2</v>
      </c>
      <c r="B2694" t="s">
        <v>6</v>
      </c>
      <c r="C2694" t="s">
        <v>4</v>
      </c>
      <c r="D2694" t="s">
        <v>3</v>
      </c>
      <c r="E2694">
        <v>550</v>
      </c>
      <c r="F2694">
        <v>-8127</v>
      </c>
      <c r="G2694">
        <v>1181</v>
      </c>
      <c r="H2694">
        <v>4</v>
      </c>
      <c r="I2694">
        <v>-4</v>
      </c>
      <c r="J2694">
        <v>-19</v>
      </c>
      <c r="K2694">
        <v>1357</v>
      </c>
      <c r="L2694">
        <v>419</v>
      </c>
      <c r="M2694">
        <v>73</v>
      </c>
      <c r="N2694">
        <v>9</v>
      </c>
      <c r="O2694">
        <v>634313</v>
      </c>
      <c r="P2694">
        <f>(Table1[[#This Row],[ax]]-E$1)/E$2</f>
        <v>5.2561301286720076E-2</v>
      </c>
      <c r="Q2694">
        <f>(Table1[[#This Row],[ay]]-F$1)/F$2</f>
        <v>-0.99769501395123139</v>
      </c>
      <c r="R2694">
        <f>(Table1[[#This Row],[az]]-G$1)/G$2</f>
        <v>2.3303303303303304E-2</v>
      </c>
      <c r="S2694">
        <f>SQRT(Table1[[#This Row],[_ax]]*Table1[[#This Row],[_ax]]+Table1[[#This Row],[_ay]]*Table1[[#This Row],[_ay]]+Table1[[#This Row],[_az]]*Table1[[#This Row],[_az]])</f>
        <v>0.99935032656268596</v>
      </c>
      <c r="T2694" s="1">
        <f>ATAN2(Table1[[#This Row],[_az]],Table1[[#This Row],[_ay]])*180/PI()</f>
        <v>-88.661977675110151</v>
      </c>
      <c r="U2694" s="1">
        <f>ATAN2(SQRT(Table1[[#This Row],[_ay]]*Table1[[#This Row],[_ay]]+Table1[[#This Row],[_az]]*Table1[[#This Row],[_az]]),Table1[[#This Row],[_ax]])*180/PI()</f>
        <v>3.0148896170085497</v>
      </c>
    </row>
    <row r="2695" spans="1:21" x14ac:dyDescent="0.25">
      <c r="A2695" t="s">
        <v>2</v>
      </c>
      <c r="B2695" t="s">
        <v>6</v>
      </c>
      <c r="C2695" t="s">
        <v>4</v>
      </c>
      <c r="D2695" t="s">
        <v>3</v>
      </c>
      <c r="E2695">
        <v>552</v>
      </c>
      <c r="F2695">
        <v>-8130</v>
      </c>
      <c r="G2695">
        <v>1182</v>
      </c>
      <c r="H2695">
        <v>4</v>
      </c>
      <c r="I2695">
        <v>-3</v>
      </c>
      <c r="J2695">
        <v>-19</v>
      </c>
      <c r="K2695">
        <v>1360</v>
      </c>
      <c r="L2695">
        <v>409</v>
      </c>
      <c r="M2695">
        <v>65</v>
      </c>
      <c r="N2695">
        <v>13</v>
      </c>
      <c r="O2695">
        <v>634363</v>
      </c>
      <c r="P2695">
        <f>(Table1[[#This Row],[ax]]-E$1)/E$2</f>
        <v>5.28040786598689E-2</v>
      </c>
      <c r="Q2695">
        <f>(Table1[[#This Row],[ay]]-F$1)/F$2</f>
        <v>-0.99805895911682641</v>
      </c>
      <c r="R2695">
        <f>(Table1[[#This Row],[az]]-G$1)/G$2</f>
        <v>2.3423423423423424E-2</v>
      </c>
      <c r="S2695">
        <f>SQRT(Table1[[#This Row],[_ax]]*Table1[[#This Row],[_ax]]+Table1[[#This Row],[_ay]]*Table1[[#This Row],[_ay]]+Table1[[#This Row],[_az]]*Table1[[#This Row],[_az]])</f>
        <v>0.99972927003331935</v>
      </c>
      <c r="T2695" s="1">
        <f>ATAN2(Table1[[#This Row],[_az]],Table1[[#This Row],[_ay]])*180/PI()</f>
        <v>-88.655573427403141</v>
      </c>
      <c r="U2695" s="1">
        <f>ATAN2(SQRT(Table1[[#This Row],[_ay]]*Table1[[#This Row],[_ay]]+Table1[[#This Row],[_az]]*Table1[[#This Row],[_az]]),Table1[[#This Row],[_ax]])*180/PI()</f>
        <v>3.0276790249231977</v>
      </c>
    </row>
    <row r="2696" spans="1:21" x14ac:dyDescent="0.25">
      <c r="A2696" t="s">
        <v>2</v>
      </c>
      <c r="B2696" t="s">
        <v>6</v>
      </c>
      <c r="C2696" t="s">
        <v>4</v>
      </c>
      <c r="D2696" t="s">
        <v>3</v>
      </c>
      <c r="E2696">
        <v>548</v>
      </c>
      <c r="F2696">
        <v>-8130</v>
      </c>
      <c r="G2696">
        <v>1179</v>
      </c>
      <c r="H2696">
        <v>4</v>
      </c>
      <c r="I2696">
        <v>-2</v>
      </c>
      <c r="J2696">
        <v>-18</v>
      </c>
      <c r="K2696">
        <v>1356</v>
      </c>
      <c r="L2696">
        <v>422</v>
      </c>
      <c r="M2696">
        <v>68</v>
      </c>
      <c r="N2696">
        <v>6</v>
      </c>
      <c r="O2696">
        <v>634413</v>
      </c>
      <c r="P2696">
        <f>(Table1[[#This Row],[ax]]-E$1)/E$2</f>
        <v>5.2318523913571252E-2</v>
      </c>
      <c r="Q2696">
        <f>(Table1[[#This Row],[ay]]-F$1)/F$2</f>
        <v>-0.99805895911682641</v>
      </c>
      <c r="R2696">
        <f>(Table1[[#This Row],[az]]-G$1)/G$2</f>
        <v>2.3063063063063063E-2</v>
      </c>
      <c r="S2696">
        <f>SQRT(Table1[[#This Row],[_ax]]*Table1[[#This Row],[_ax]]+Table1[[#This Row],[_ay]]*Table1[[#This Row],[_ay]]+Table1[[#This Row],[_az]]*Table1[[#This Row],[_az]])</f>
        <v>0.99969536294598704</v>
      </c>
      <c r="T2696" s="1">
        <f>ATAN2(Table1[[#This Row],[_az]],Table1[[#This Row],[_ay]])*180/PI()</f>
        <v>-88.676249496090421</v>
      </c>
      <c r="U2696" s="1">
        <f>ATAN2(SQRT(Table1[[#This Row],[_ay]]*Table1[[#This Row],[_ay]]+Table1[[#This Row],[_az]]*Table1[[#This Row],[_az]]),Table1[[#This Row],[_ax]])*180/PI()</f>
        <v>2.9999145516335095</v>
      </c>
    </row>
    <row r="2697" spans="1:21" x14ac:dyDescent="0.25">
      <c r="A2697" t="s">
        <v>2</v>
      </c>
      <c r="B2697" t="s">
        <v>6</v>
      </c>
      <c r="C2697" t="s">
        <v>4</v>
      </c>
      <c r="D2697" t="s">
        <v>3</v>
      </c>
      <c r="E2697">
        <v>550</v>
      </c>
      <c r="F2697">
        <v>-8129</v>
      </c>
      <c r="G2697">
        <v>1187</v>
      </c>
      <c r="H2697">
        <v>4</v>
      </c>
      <c r="I2697">
        <v>-2</v>
      </c>
      <c r="J2697">
        <v>-18</v>
      </c>
      <c r="K2697">
        <v>1355</v>
      </c>
      <c r="L2697">
        <v>418</v>
      </c>
      <c r="M2697">
        <v>68</v>
      </c>
      <c r="N2697">
        <v>10</v>
      </c>
      <c r="O2697">
        <v>634463</v>
      </c>
      <c r="P2697">
        <f>(Table1[[#This Row],[ax]]-E$1)/E$2</f>
        <v>5.2561301286720076E-2</v>
      </c>
      <c r="Q2697">
        <f>(Table1[[#This Row],[ay]]-F$1)/F$2</f>
        <v>-0.99793764406162799</v>
      </c>
      <c r="R2697">
        <f>(Table1[[#This Row],[az]]-G$1)/G$2</f>
        <v>2.4024024024024024E-2</v>
      </c>
      <c r="S2697">
        <f>SQRT(Table1[[#This Row],[_ax]]*Table1[[#This Row],[_ax]]+Table1[[#This Row],[_ay]]*Table1[[#This Row],[_ay]]+Table1[[#This Row],[_az]]*Table1[[#This Row],[_az]])</f>
        <v>0.99960961657965897</v>
      </c>
      <c r="T2697" s="1">
        <f>ATAN2(Table1[[#This Row],[_az]],Table1[[#This Row],[_ay]])*180/PI()</f>
        <v>-88.620946533230892</v>
      </c>
      <c r="U2697" s="1">
        <f>ATAN2(SQRT(Table1[[#This Row],[_ay]]*Table1[[#This Row],[_ay]]+Table1[[#This Row],[_az]]*Table1[[#This Row],[_az]]),Table1[[#This Row],[_ax]])*180/PI()</f>
        <v>3.0141068586388635</v>
      </c>
    </row>
    <row r="2698" spans="1:21" x14ac:dyDescent="0.25">
      <c r="A2698" t="s">
        <v>2</v>
      </c>
      <c r="B2698" t="s">
        <v>6</v>
      </c>
      <c r="C2698" t="s">
        <v>4</v>
      </c>
      <c r="D2698" t="s">
        <v>3</v>
      </c>
      <c r="E2698">
        <v>543</v>
      </c>
      <c r="F2698">
        <v>-8132</v>
      </c>
      <c r="G2698">
        <v>1182</v>
      </c>
      <c r="H2698">
        <v>4</v>
      </c>
      <c r="I2698">
        <v>-2</v>
      </c>
      <c r="J2698">
        <v>-18</v>
      </c>
      <c r="K2698">
        <v>1358</v>
      </c>
      <c r="L2698">
        <v>418</v>
      </c>
      <c r="M2698">
        <v>74</v>
      </c>
      <c r="N2698">
        <v>4</v>
      </c>
      <c r="O2698">
        <v>634513</v>
      </c>
      <c r="P2698">
        <f>(Table1[[#This Row],[ax]]-E$1)/E$2</f>
        <v>5.1711580480699196E-2</v>
      </c>
      <c r="Q2698">
        <f>(Table1[[#This Row],[ay]]-F$1)/F$2</f>
        <v>-0.99830158922722312</v>
      </c>
      <c r="R2698">
        <f>(Table1[[#This Row],[az]]-G$1)/G$2</f>
        <v>2.3423423423423424E-2</v>
      </c>
      <c r="S2698">
        <f>SQRT(Table1[[#This Row],[_ax]]*Table1[[#This Row],[_ax]]+Table1[[#This Row],[_ay]]*Table1[[#This Row],[_ay]]+Table1[[#This Row],[_az]]*Table1[[#This Row],[_az]])</f>
        <v>0.9999144000234641</v>
      </c>
      <c r="T2698" s="1">
        <f>ATAN2(Table1[[#This Row],[_az]],Table1[[#This Row],[_ay]])*180/PI()</f>
        <v>-88.655900060850925</v>
      </c>
      <c r="U2698" s="1">
        <f>ATAN2(SQRT(Table1[[#This Row],[_ay]]*Table1[[#This Row],[_ay]]+Table1[[#This Row],[_az]]*Table1[[#This Row],[_az]]),Table1[[#This Row],[_ax]])*180/PI()</f>
        <v>2.9644313760112149</v>
      </c>
    </row>
    <row r="2699" spans="1:21" x14ac:dyDescent="0.25">
      <c r="A2699" t="s">
        <v>2</v>
      </c>
      <c r="B2699" t="s">
        <v>6</v>
      </c>
      <c r="C2699" t="s">
        <v>4</v>
      </c>
      <c r="D2699" t="s">
        <v>3</v>
      </c>
      <c r="E2699">
        <v>545</v>
      </c>
      <c r="F2699">
        <v>-8134</v>
      </c>
      <c r="G2699">
        <v>1192</v>
      </c>
      <c r="H2699">
        <v>4</v>
      </c>
      <c r="I2699">
        <v>-1</v>
      </c>
      <c r="J2699">
        <v>-16</v>
      </c>
      <c r="K2699">
        <v>1359</v>
      </c>
      <c r="L2699">
        <v>421</v>
      </c>
      <c r="M2699">
        <v>69</v>
      </c>
      <c r="N2699">
        <v>13</v>
      </c>
      <c r="O2699">
        <v>634563</v>
      </c>
      <c r="P2699">
        <f>(Table1[[#This Row],[ax]]-E$1)/E$2</f>
        <v>5.195435785384802E-2</v>
      </c>
      <c r="Q2699">
        <f>(Table1[[#This Row],[ay]]-F$1)/F$2</f>
        <v>-0.99854421933761983</v>
      </c>
      <c r="R2699">
        <f>(Table1[[#This Row],[az]]-G$1)/G$2</f>
        <v>2.4624624624624624E-2</v>
      </c>
      <c r="S2699">
        <f>SQRT(Table1[[#This Row],[_ax]]*Table1[[#This Row],[_ax]]+Table1[[#This Row],[_ay]]*Table1[[#This Row],[_ay]]+Table1[[#This Row],[_az]]*Table1[[#This Row],[_az]])</f>
        <v>1.0001980730887687</v>
      </c>
      <c r="T2699" s="1">
        <f>ATAN2(Table1[[#This Row],[_az]],Table1[[#This Row],[_ay]])*180/PI()</f>
        <v>-88.58734231918713</v>
      </c>
      <c r="U2699" s="1">
        <f>ATAN2(SQRT(Table1[[#This Row],[_ay]]*Table1[[#This Row],[_ay]]+Table1[[#This Row],[_az]]*Table1[[#This Row],[_az]]),Table1[[#This Row],[_ax]])*180/PI()</f>
        <v>2.9775159391617185</v>
      </c>
    </row>
    <row r="2700" spans="1:21" x14ac:dyDescent="0.25">
      <c r="A2700" t="s">
        <v>2</v>
      </c>
      <c r="B2700" t="s">
        <v>6</v>
      </c>
      <c r="C2700" t="s">
        <v>4</v>
      </c>
      <c r="D2700" t="s">
        <v>3</v>
      </c>
      <c r="E2700">
        <v>547</v>
      </c>
      <c r="F2700">
        <v>-8129</v>
      </c>
      <c r="G2700">
        <v>1187</v>
      </c>
      <c r="H2700">
        <v>5</v>
      </c>
      <c r="I2700">
        <v>-1</v>
      </c>
      <c r="J2700">
        <v>-18</v>
      </c>
      <c r="K2700">
        <v>1357</v>
      </c>
      <c r="L2700">
        <v>422</v>
      </c>
      <c r="M2700">
        <v>74</v>
      </c>
      <c r="N2700">
        <v>4</v>
      </c>
      <c r="O2700">
        <v>634613</v>
      </c>
      <c r="P2700">
        <f>(Table1[[#This Row],[ax]]-E$1)/E$2</f>
        <v>5.2197135226996844E-2</v>
      </c>
      <c r="Q2700">
        <f>(Table1[[#This Row],[ay]]-F$1)/F$2</f>
        <v>-0.99793764406162799</v>
      </c>
      <c r="R2700">
        <f>(Table1[[#This Row],[az]]-G$1)/G$2</f>
        <v>2.4024024024024024E-2</v>
      </c>
      <c r="S2700">
        <f>SQRT(Table1[[#This Row],[_ax]]*Table1[[#This Row],[_ax]]+Table1[[#This Row],[_ay]]*Table1[[#This Row],[_ay]]+Table1[[#This Row],[_az]]*Table1[[#This Row],[_az]])</f>
        <v>0.99959053421462774</v>
      </c>
      <c r="T2700" s="1">
        <f>ATAN2(Table1[[#This Row],[_az]],Table1[[#This Row],[_ay]])*180/PI()</f>
        <v>-88.620946533230892</v>
      </c>
      <c r="U2700" s="1">
        <f>ATAN2(SQRT(Table1[[#This Row],[_ay]]*Table1[[#This Row],[_ay]]+Table1[[#This Row],[_az]]*Table1[[#This Row],[_az]]),Table1[[#This Row],[_ax]])*180/PI()</f>
        <v>2.9932620091580313</v>
      </c>
    </row>
    <row r="2701" spans="1:21" x14ac:dyDescent="0.25">
      <c r="A2701" t="s">
        <v>2</v>
      </c>
      <c r="B2701" t="s">
        <v>6</v>
      </c>
      <c r="C2701" t="s">
        <v>4</v>
      </c>
      <c r="D2701" t="s">
        <v>3</v>
      </c>
      <c r="E2701">
        <v>550</v>
      </c>
      <c r="F2701">
        <v>-8131</v>
      </c>
      <c r="G2701">
        <v>1186</v>
      </c>
      <c r="H2701">
        <v>3</v>
      </c>
      <c r="I2701">
        <v>-2</v>
      </c>
      <c r="J2701">
        <v>-18</v>
      </c>
      <c r="K2701">
        <v>1359</v>
      </c>
      <c r="L2701">
        <v>417</v>
      </c>
      <c r="M2701">
        <v>65</v>
      </c>
      <c r="N2701">
        <v>7</v>
      </c>
      <c r="O2701">
        <v>634663</v>
      </c>
      <c r="P2701">
        <f>(Table1[[#This Row],[ax]]-E$1)/E$2</f>
        <v>5.2561301286720076E-2</v>
      </c>
      <c r="Q2701">
        <f>(Table1[[#This Row],[ay]]-F$1)/F$2</f>
        <v>-0.99818027417202471</v>
      </c>
      <c r="R2701">
        <f>(Table1[[#This Row],[az]]-G$1)/G$2</f>
        <v>2.3903903903903904E-2</v>
      </c>
      <c r="S2701">
        <f>SQRT(Table1[[#This Row],[_ax]]*Table1[[#This Row],[_ax]]+Table1[[#This Row],[_ay]]*Table1[[#This Row],[_ay]]+Table1[[#This Row],[_az]]*Table1[[#This Row],[_az]])</f>
        <v>0.99984896197422679</v>
      </c>
      <c r="T2701" s="1">
        <f>ATAN2(Table1[[#This Row],[_az]],Table1[[#This Row],[_ay]])*180/PI()</f>
        <v>-88.628172564775241</v>
      </c>
      <c r="U2701" s="1">
        <f>ATAN2(SQRT(Table1[[#This Row],[_ay]]*Table1[[#This Row],[_ay]]+Table1[[#This Row],[_az]]*Table1[[#This Row],[_az]]),Table1[[#This Row],[_ax]])*180/PI()</f>
        <v>3.0133846709886218</v>
      </c>
    </row>
    <row r="2702" spans="1:21" x14ac:dyDescent="0.25">
      <c r="A2702" t="s">
        <v>2</v>
      </c>
      <c r="B2702" t="s">
        <v>6</v>
      </c>
      <c r="C2702" t="s">
        <v>4</v>
      </c>
      <c r="D2702" t="s">
        <v>3</v>
      </c>
      <c r="E2702">
        <v>548</v>
      </c>
      <c r="F2702">
        <v>-8132</v>
      </c>
      <c r="G2702">
        <v>1183</v>
      </c>
      <c r="H2702">
        <v>4</v>
      </c>
      <c r="I2702">
        <v>-2</v>
      </c>
      <c r="J2702">
        <v>-19</v>
      </c>
      <c r="K2702">
        <v>1360</v>
      </c>
      <c r="L2702">
        <v>420</v>
      </c>
      <c r="M2702">
        <v>68</v>
      </c>
      <c r="N2702">
        <v>16</v>
      </c>
      <c r="O2702">
        <v>634713</v>
      </c>
      <c r="P2702">
        <f>(Table1[[#This Row],[ax]]-E$1)/E$2</f>
        <v>5.2318523913571252E-2</v>
      </c>
      <c r="Q2702">
        <f>(Table1[[#This Row],[ay]]-F$1)/F$2</f>
        <v>-0.99830158922722312</v>
      </c>
      <c r="R2702">
        <f>(Table1[[#This Row],[az]]-G$1)/G$2</f>
        <v>2.3543543543543544E-2</v>
      </c>
      <c r="S2702">
        <f>SQRT(Table1[[#This Row],[_ax]]*Table1[[#This Row],[_ax]]+Table1[[#This Row],[_ay]]*Table1[[#This Row],[_ay]]+Table1[[#This Row],[_az]]*Table1[[#This Row],[_az]])</f>
        <v>0.999948793409283</v>
      </c>
      <c r="T2702" s="1">
        <f>ATAN2(Table1[[#This Row],[_az]],Table1[[#This Row],[_ay]])*180/PI()</f>
        <v>-88.649009788699786</v>
      </c>
      <c r="U2702" s="1">
        <f>ATAN2(SQRT(Table1[[#This Row],[_ay]]*Table1[[#This Row],[_ay]]+Table1[[#This Row],[_az]]*Table1[[#This Row],[_az]]),Table1[[#This Row],[_ax]])*180/PI()</f>
        <v>2.9991535476979383</v>
      </c>
    </row>
    <row r="2703" spans="1:21" x14ac:dyDescent="0.25">
      <c r="A2703" t="s">
        <v>2</v>
      </c>
      <c r="B2703" t="s">
        <v>6</v>
      </c>
      <c r="C2703" t="s">
        <v>4</v>
      </c>
      <c r="D2703" t="s">
        <v>3</v>
      </c>
      <c r="E2703">
        <v>547</v>
      </c>
      <c r="F2703">
        <v>-8129</v>
      </c>
      <c r="G2703">
        <v>1186</v>
      </c>
      <c r="H2703">
        <v>5</v>
      </c>
      <c r="I2703">
        <v>-3</v>
      </c>
      <c r="J2703">
        <v>-18</v>
      </c>
      <c r="K2703">
        <v>1360</v>
      </c>
      <c r="L2703">
        <v>418</v>
      </c>
      <c r="M2703">
        <v>74</v>
      </c>
      <c r="N2703">
        <v>10</v>
      </c>
      <c r="O2703">
        <v>634763</v>
      </c>
      <c r="P2703">
        <f>(Table1[[#This Row],[ax]]-E$1)/E$2</f>
        <v>5.2197135226996844E-2</v>
      </c>
      <c r="Q2703">
        <f>(Table1[[#This Row],[ay]]-F$1)/F$2</f>
        <v>-0.99793764406162799</v>
      </c>
      <c r="R2703">
        <f>(Table1[[#This Row],[az]]-G$1)/G$2</f>
        <v>2.3903903903903904E-2</v>
      </c>
      <c r="S2703">
        <f>SQRT(Table1[[#This Row],[_ax]]*Table1[[#This Row],[_ax]]+Table1[[#This Row],[_ay]]*Table1[[#This Row],[_ay]]+Table1[[#This Row],[_az]]*Table1[[#This Row],[_az]])</f>
        <v>0.9995876544770973</v>
      </c>
      <c r="T2703" s="1">
        <f>ATAN2(Table1[[#This Row],[_az]],Table1[[#This Row],[_ay]])*180/PI()</f>
        <v>-88.627839157766758</v>
      </c>
      <c r="U2703" s="1">
        <f>ATAN2(SQRT(Table1[[#This Row],[_ay]]*Table1[[#This Row],[_ay]]+Table1[[#This Row],[_az]]*Table1[[#This Row],[_az]]),Table1[[#This Row],[_ax]])*180/PI()</f>
        <v>2.993270640376513</v>
      </c>
    </row>
    <row r="2704" spans="1:21" x14ac:dyDescent="0.25">
      <c r="A2704" t="s">
        <v>2</v>
      </c>
      <c r="B2704" t="s">
        <v>6</v>
      </c>
      <c r="C2704" t="s">
        <v>4</v>
      </c>
      <c r="D2704" t="s">
        <v>3</v>
      </c>
      <c r="E2704">
        <v>547</v>
      </c>
      <c r="F2704">
        <v>-8134</v>
      </c>
      <c r="G2704">
        <v>1190</v>
      </c>
      <c r="H2704">
        <v>4</v>
      </c>
      <c r="I2704">
        <v>-2</v>
      </c>
      <c r="J2704">
        <v>-18</v>
      </c>
      <c r="K2704">
        <v>1361</v>
      </c>
      <c r="L2704">
        <v>426</v>
      </c>
      <c r="M2704">
        <v>70</v>
      </c>
      <c r="N2704">
        <v>4</v>
      </c>
      <c r="O2704">
        <v>634813</v>
      </c>
      <c r="P2704">
        <f>(Table1[[#This Row],[ax]]-E$1)/E$2</f>
        <v>5.2197135226996844E-2</v>
      </c>
      <c r="Q2704">
        <f>(Table1[[#This Row],[ay]]-F$1)/F$2</f>
        <v>-0.99854421933761983</v>
      </c>
      <c r="R2704">
        <f>(Table1[[#This Row],[az]]-G$1)/G$2</f>
        <v>2.4384384384384384E-2</v>
      </c>
      <c r="S2704">
        <f>SQRT(Table1[[#This Row],[_ax]]*Table1[[#This Row],[_ax]]+Table1[[#This Row],[_ay]]*Table1[[#This Row],[_ay]]+Table1[[#This Row],[_az]]*Table1[[#This Row],[_az]])</f>
        <v>1.0002048275729765</v>
      </c>
      <c r="T2704" s="1">
        <f>ATAN2(Table1[[#This Row],[_az]],Table1[[#This Row],[_ay]])*180/PI()</f>
        <v>-88.601118842092276</v>
      </c>
      <c r="U2704" s="1">
        <f>ATAN2(SQRT(Table1[[#This Row],[_ay]]*Table1[[#This Row],[_ay]]+Table1[[#This Row],[_az]]*Table1[[#This Row],[_az]]),Table1[[#This Row],[_ax]])*180/PI()</f>
        <v>2.9914219719950985</v>
      </c>
    </row>
    <row r="2705" spans="1:21" x14ac:dyDescent="0.25">
      <c r="A2705" t="s">
        <v>2</v>
      </c>
      <c r="B2705" t="s">
        <v>6</v>
      </c>
      <c r="C2705" t="s">
        <v>4</v>
      </c>
      <c r="D2705" t="s">
        <v>3</v>
      </c>
      <c r="E2705">
        <v>549</v>
      </c>
      <c r="F2705">
        <v>-8131</v>
      </c>
      <c r="G2705">
        <v>1189</v>
      </c>
      <c r="H2705">
        <v>4</v>
      </c>
      <c r="I2705">
        <v>-1</v>
      </c>
      <c r="J2705">
        <v>-16</v>
      </c>
      <c r="K2705">
        <v>1359</v>
      </c>
      <c r="L2705">
        <v>416</v>
      </c>
      <c r="M2705">
        <v>66</v>
      </c>
      <c r="N2705">
        <v>8</v>
      </c>
      <c r="O2705">
        <v>634863</v>
      </c>
      <c r="P2705">
        <f>(Table1[[#This Row],[ax]]-E$1)/E$2</f>
        <v>5.2439912600145668E-2</v>
      </c>
      <c r="Q2705">
        <f>(Table1[[#This Row],[ay]]-F$1)/F$2</f>
        <v>-0.99818027417202471</v>
      </c>
      <c r="R2705">
        <f>(Table1[[#This Row],[az]]-G$1)/G$2</f>
        <v>2.4264264264264264E-2</v>
      </c>
      <c r="S2705">
        <f>SQRT(Table1[[#This Row],[_ax]]*Table1[[#This Row],[_ax]]+Table1[[#This Row],[_ay]]*Table1[[#This Row],[_ay]]+Table1[[#This Row],[_az]]*Table1[[#This Row],[_az]])</f>
        <v>0.99985126828940685</v>
      </c>
      <c r="T2705" s="1">
        <f>ATAN2(Table1[[#This Row],[_az]],Table1[[#This Row],[_ay]])*180/PI()</f>
        <v>-88.607499831476332</v>
      </c>
      <c r="U2705" s="1">
        <f>ATAN2(SQRT(Table1[[#This Row],[_ay]]*Table1[[#This Row],[_ay]]+Table1[[#This Row],[_az]]*Table1[[#This Row],[_az]]),Table1[[#This Row],[_ax]])*180/PI()</f>
        <v>3.0064120103904193</v>
      </c>
    </row>
    <row r="2706" spans="1:21" x14ac:dyDescent="0.25">
      <c r="A2706" t="s">
        <v>2</v>
      </c>
      <c r="B2706" t="s">
        <v>6</v>
      </c>
      <c r="C2706" t="s">
        <v>4</v>
      </c>
      <c r="D2706" t="s">
        <v>3</v>
      </c>
      <c r="E2706">
        <v>541</v>
      </c>
      <c r="F2706">
        <v>-8130</v>
      </c>
      <c r="G2706">
        <v>1182</v>
      </c>
      <c r="H2706">
        <v>5</v>
      </c>
      <c r="I2706">
        <v>-3</v>
      </c>
      <c r="J2706">
        <v>-18</v>
      </c>
      <c r="K2706">
        <v>1358</v>
      </c>
      <c r="L2706">
        <v>419</v>
      </c>
      <c r="M2706">
        <v>73</v>
      </c>
      <c r="N2706">
        <v>5</v>
      </c>
      <c r="O2706">
        <v>634913</v>
      </c>
      <c r="P2706">
        <f>(Table1[[#This Row],[ax]]-E$1)/E$2</f>
        <v>5.1468803107550379E-2</v>
      </c>
      <c r="Q2706">
        <f>(Table1[[#This Row],[ay]]-F$1)/F$2</f>
        <v>-0.99805895911682641</v>
      </c>
      <c r="R2706">
        <f>(Table1[[#This Row],[az]]-G$1)/G$2</f>
        <v>2.3423423423423424E-2</v>
      </c>
      <c r="S2706">
        <f>SQRT(Table1[[#This Row],[_ax]]*Table1[[#This Row],[_ax]]+Table1[[#This Row],[_ay]]*Table1[[#This Row],[_ay]]+Table1[[#This Row],[_az]]*Table1[[#This Row],[_az]])</f>
        <v>0.99965963224067411</v>
      </c>
      <c r="T2706" s="1">
        <f>ATAN2(Table1[[#This Row],[_az]],Table1[[#This Row],[_ay]])*180/PI()</f>
        <v>-88.655573427403141</v>
      </c>
      <c r="U2706" s="1">
        <f>ATAN2(SQRT(Table1[[#This Row],[_ay]]*Table1[[#This Row],[_ay]]+Table1[[#This Row],[_az]]*Table1[[#This Row],[_az]]),Table1[[#This Row],[_ax]])*180/PI()</f>
        <v>2.9512541276080255</v>
      </c>
    </row>
    <row r="2707" spans="1:21" x14ac:dyDescent="0.25">
      <c r="A2707" t="s">
        <v>2</v>
      </c>
      <c r="B2707" t="s">
        <v>6</v>
      </c>
      <c r="C2707" t="s">
        <v>4</v>
      </c>
      <c r="D2707" t="s">
        <v>3</v>
      </c>
      <c r="E2707">
        <v>544</v>
      </c>
      <c r="F2707">
        <v>-8132</v>
      </c>
      <c r="G2707">
        <v>1188</v>
      </c>
      <c r="H2707">
        <v>5</v>
      </c>
      <c r="I2707">
        <v>-2</v>
      </c>
      <c r="J2707">
        <v>-17</v>
      </c>
      <c r="K2707">
        <v>1353</v>
      </c>
      <c r="L2707">
        <v>418</v>
      </c>
      <c r="M2707">
        <v>62</v>
      </c>
      <c r="N2707">
        <v>4</v>
      </c>
      <c r="O2707">
        <v>634963</v>
      </c>
      <c r="P2707">
        <f>(Table1[[#This Row],[ax]]-E$1)/E$2</f>
        <v>5.1832969167273611E-2</v>
      </c>
      <c r="Q2707">
        <f>(Table1[[#This Row],[ay]]-F$1)/F$2</f>
        <v>-0.99830158922722312</v>
      </c>
      <c r="R2707">
        <f>(Table1[[#This Row],[az]]-G$1)/G$2</f>
        <v>2.4144144144144144E-2</v>
      </c>
      <c r="S2707">
        <f>SQRT(Table1[[#This Row],[_ax]]*Table1[[#This Row],[_ax]]+Table1[[#This Row],[_ay]]*Table1[[#This Row],[_ay]]+Table1[[#This Row],[_az]]*Table1[[#This Row],[_az]])</f>
        <v>0.99993782778868212</v>
      </c>
      <c r="T2707" s="1">
        <f>ATAN2(Table1[[#This Row],[_az]],Table1[[#This Row],[_ay]])*180/PI()</f>
        <v>-88.614559018167967</v>
      </c>
      <c r="U2707" s="1">
        <f>ATAN2(SQRT(Table1[[#This Row],[_ay]]*Table1[[#This Row],[_ay]]+Table1[[#This Row],[_az]]*Table1[[#This Row],[_az]]),Table1[[#This Row],[_ax]])*180/PI()</f>
        <v>2.9713266931010192</v>
      </c>
    </row>
    <row r="2708" spans="1:21" x14ac:dyDescent="0.25">
      <c r="A2708" t="s">
        <v>2</v>
      </c>
      <c r="B2708" t="s">
        <v>6</v>
      </c>
      <c r="C2708" t="s">
        <v>4</v>
      </c>
      <c r="D2708" t="s">
        <v>3</v>
      </c>
      <c r="E2708">
        <v>544</v>
      </c>
      <c r="F2708">
        <v>-8133</v>
      </c>
      <c r="G2708">
        <v>1187</v>
      </c>
      <c r="H2708">
        <v>4</v>
      </c>
      <c r="I2708">
        <v>-2</v>
      </c>
      <c r="J2708">
        <v>-17</v>
      </c>
      <c r="K2708">
        <v>1357</v>
      </c>
      <c r="L2708">
        <v>417</v>
      </c>
      <c r="M2708">
        <v>73</v>
      </c>
      <c r="N2708">
        <v>-3</v>
      </c>
      <c r="O2708">
        <v>635013</v>
      </c>
      <c r="P2708">
        <f>(Table1[[#This Row],[ax]]-E$1)/E$2</f>
        <v>5.1832969167273611E-2</v>
      </c>
      <c r="Q2708">
        <f>(Table1[[#This Row],[ay]]-F$1)/F$2</f>
        <v>-0.99842290428242142</v>
      </c>
      <c r="R2708">
        <f>(Table1[[#This Row],[az]]-G$1)/G$2</f>
        <v>2.4024024024024024E-2</v>
      </c>
      <c r="S2708">
        <f>SQRT(Table1[[#This Row],[_ax]]*Table1[[#This Row],[_ax]]+Table1[[#This Row],[_ay]]*Table1[[#This Row],[_ay]]+Table1[[#This Row],[_az]]*Table1[[#This Row],[_az]])</f>
        <v>1.0000560515384864</v>
      </c>
      <c r="T2708" s="1">
        <f>ATAN2(Table1[[#This Row],[_az]],Table1[[#This Row],[_ay]])*180/PI()</f>
        <v>-88.62161653143724</v>
      </c>
      <c r="U2708" s="1">
        <f>ATAN2(SQRT(Table1[[#This Row],[_ay]]*Table1[[#This Row],[_ay]]+Table1[[#This Row],[_az]]*Table1[[#This Row],[_az]]),Table1[[#This Row],[_ax]])*180/PI()</f>
        <v>2.9709751162285873</v>
      </c>
    </row>
    <row r="2709" spans="1:21" x14ac:dyDescent="0.25">
      <c r="A2709" t="s">
        <v>2</v>
      </c>
      <c r="B2709" t="s">
        <v>6</v>
      </c>
      <c r="C2709" t="s">
        <v>4</v>
      </c>
      <c r="D2709" t="s">
        <v>3</v>
      </c>
      <c r="E2709">
        <v>551</v>
      </c>
      <c r="F2709">
        <v>-8126</v>
      </c>
      <c r="G2709">
        <v>1184</v>
      </c>
      <c r="H2709">
        <v>4</v>
      </c>
      <c r="I2709">
        <v>-2</v>
      </c>
      <c r="J2709">
        <v>-17</v>
      </c>
      <c r="K2709">
        <v>1358</v>
      </c>
      <c r="L2709">
        <v>419</v>
      </c>
      <c r="M2709">
        <v>71</v>
      </c>
      <c r="N2709">
        <v>11</v>
      </c>
      <c r="O2709">
        <v>635063</v>
      </c>
      <c r="P2709">
        <f>(Table1[[#This Row],[ax]]-E$1)/E$2</f>
        <v>5.2682689973294491E-2</v>
      </c>
      <c r="Q2709">
        <f>(Table1[[#This Row],[ay]]-F$1)/F$2</f>
        <v>-0.99757369889603298</v>
      </c>
      <c r="R2709">
        <f>(Table1[[#This Row],[az]]-G$1)/G$2</f>
        <v>2.3663663663663664E-2</v>
      </c>
      <c r="S2709">
        <f>SQRT(Table1[[#This Row],[_ax]]*Table1[[#This Row],[_ax]]+Table1[[#This Row],[_ay]]*Table1[[#This Row],[_ay]]+Table1[[#This Row],[_az]]*Table1[[#This Row],[_az]])</f>
        <v>0.99924407405294247</v>
      </c>
      <c r="T2709" s="1">
        <f>ATAN2(Table1[[#This Row],[_az]],Table1[[#This Row],[_ay]])*180/PI()</f>
        <v>-88.641129134985633</v>
      </c>
      <c r="U2709" s="1">
        <f>ATAN2(SQRT(Table1[[#This Row],[_ay]]*Table1[[#This Row],[_ay]]+Table1[[#This Row],[_az]]*Table1[[#This Row],[_az]]),Table1[[#This Row],[_ax]])*180/PI()</f>
        <v>3.0221804876314584</v>
      </c>
    </row>
    <row r="2710" spans="1:21" x14ac:dyDescent="0.25">
      <c r="A2710" t="s">
        <v>2</v>
      </c>
      <c r="B2710" t="s">
        <v>6</v>
      </c>
      <c r="C2710" t="s">
        <v>4</v>
      </c>
      <c r="D2710" t="s">
        <v>3</v>
      </c>
      <c r="E2710">
        <v>551</v>
      </c>
      <c r="F2710">
        <v>-8127</v>
      </c>
      <c r="G2710">
        <v>1179</v>
      </c>
      <c r="H2710">
        <v>4</v>
      </c>
      <c r="I2710">
        <v>-2</v>
      </c>
      <c r="J2710">
        <v>-17</v>
      </c>
      <c r="K2710">
        <v>1359</v>
      </c>
      <c r="L2710">
        <v>414</v>
      </c>
      <c r="M2710">
        <v>74</v>
      </c>
      <c r="N2710">
        <v>10</v>
      </c>
      <c r="O2710">
        <v>635113</v>
      </c>
      <c r="P2710">
        <f>(Table1[[#This Row],[ax]]-E$1)/E$2</f>
        <v>5.2682689973294491E-2</v>
      </c>
      <c r="Q2710">
        <f>(Table1[[#This Row],[ay]]-F$1)/F$2</f>
        <v>-0.99769501395123139</v>
      </c>
      <c r="R2710">
        <f>(Table1[[#This Row],[az]]-G$1)/G$2</f>
        <v>2.3063063063063063E-2</v>
      </c>
      <c r="S2710">
        <f>SQRT(Table1[[#This Row],[_ax]]*Table1[[#This Row],[_ax]]+Table1[[#This Row],[_ay]]*Table1[[#This Row],[_ay]]+Table1[[#This Row],[_az]]*Table1[[#This Row],[_az]])</f>
        <v>0.99935114527568381</v>
      </c>
      <c r="T2710" s="1">
        <f>ATAN2(Table1[[#This Row],[_az]],Table1[[#This Row],[_ay]])*180/PI()</f>
        <v>-88.675766782363368</v>
      </c>
      <c r="U2710" s="1">
        <f>ATAN2(SQRT(Table1[[#This Row],[_ay]]*Table1[[#This Row],[_ay]]+Table1[[#This Row],[_az]]*Table1[[#This Row],[_az]]),Table1[[#This Row],[_ax]])*180/PI()</f>
        <v>3.0218563883909888</v>
      </c>
    </row>
    <row r="2711" spans="1:21" x14ac:dyDescent="0.25">
      <c r="A2711" t="s">
        <v>2</v>
      </c>
      <c r="B2711" t="s">
        <v>6</v>
      </c>
      <c r="C2711" t="s">
        <v>4</v>
      </c>
      <c r="D2711" t="s">
        <v>3</v>
      </c>
      <c r="E2711">
        <v>547</v>
      </c>
      <c r="F2711">
        <v>-8131</v>
      </c>
      <c r="G2711">
        <v>1184</v>
      </c>
      <c r="H2711">
        <v>3</v>
      </c>
      <c r="I2711">
        <v>-2</v>
      </c>
      <c r="J2711">
        <v>-16</v>
      </c>
      <c r="K2711">
        <v>1362</v>
      </c>
      <c r="L2711">
        <v>425</v>
      </c>
      <c r="M2711">
        <v>71</v>
      </c>
      <c r="N2711">
        <v>13</v>
      </c>
      <c r="O2711">
        <v>635163</v>
      </c>
      <c r="P2711">
        <f>(Table1[[#This Row],[ax]]-E$1)/E$2</f>
        <v>5.2197135226996844E-2</v>
      </c>
      <c r="Q2711">
        <f>(Table1[[#This Row],[ay]]-F$1)/F$2</f>
        <v>-0.99818027417202471</v>
      </c>
      <c r="R2711">
        <f>(Table1[[#This Row],[az]]-G$1)/G$2</f>
        <v>2.3663663663663664E-2</v>
      </c>
      <c r="S2711">
        <f>SQRT(Table1[[#This Row],[_ax]]*Table1[[#This Row],[_ax]]+Table1[[#This Row],[_ay]]*Table1[[#This Row],[_ay]]+Table1[[#This Row],[_az]]*Table1[[#This Row],[_az]])</f>
        <v>0.99982416936680962</v>
      </c>
      <c r="T2711" s="1">
        <f>ATAN2(Table1[[#This Row],[_az]],Table1[[#This Row],[_ay]])*180/PI()</f>
        <v>-88.641954585777611</v>
      </c>
      <c r="U2711" s="1">
        <f>ATAN2(SQRT(Table1[[#This Row],[_ay]]*Table1[[#This Row],[_ay]]+Table1[[#This Row],[_az]]*Table1[[#This Row],[_az]]),Table1[[#This Row],[_ax]])*180/PI()</f>
        <v>2.9925619181459462</v>
      </c>
    </row>
    <row r="2712" spans="1:21" x14ac:dyDescent="0.25">
      <c r="A2712" t="s">
        <v>2</v>
      </c>
      <c r="B2712" t="s">
        <v>6</v>
      </c>
      <c r="C2712" t="s">
        <v>4</v>
      </c>
      <c r="D2712" t="s">
        <v>3</v>
      </c>
      <c r="E2712">
        <v>547</v>
      </c>
      <c r="F2712">
        <v>-8127</v>
      </c>
      <c r="G2712">
        <v>1180</v>
      </c>
      <c r="H2712">
        <v>4</v>
      </c>
      <c r="I2712">
        <v>-3</v>
      </c>
      <c r="J2712">
        <v>-17</v>
      </c>
      <c r="K2712">
        <v>1362</v>
      </c>
      <c r="L2712">
        <v>424</v>
      </c>
      <c r="M2712">
        <v>72</v>
      </c>
      <c r="N2712">
        <v>0</v>
      </c>
      <c r="O2712">
        <v>635213</v>
      </c>
      <c r="P2712">
        <f>(Table1[[#This Row],[ax]]-E$1)/E$2</f>
        <v>5.2197135226996844E-2</v>
      </c>
      <c r="Q2712">
        <f>(Table1[[#This Row],[ay]]-F$1)/F$2</f>
        <v>-0.99769501395123139</v>
      </c>
      <c r="R2712">
        <f>(Table1[[#This Row],[az]]-G$1)/G$2</f>
        <v>2.3183183183183183E-2</v>
      </c>
      <c r="S2712">
        <f>SQRT(Table1[[#This Row],[_ax]]*Table1[[#This Row],[_ax]]+Table1[[#This Row],[_ay]]*Table1[[#This Row],[_ay]]+Table1[[#This Row],[_az]]*Table1[[#This Row],[_az]])</f>
        <v>0.99932844539298404</v>
      </c>
      <c r="T2712" s="1">
        <f>ATAN2(Table1[[#This Row],[_az]],Table1[[#This Row],[_ay]])*180/PI()</f>
        <v>-88.668872209458641</v>
      </c>
      <c r="U2712" s="1">
        <f>ATAN2(SQRT(Table1[[#This Row],[_ay]]*Table1[[#This Row],[_ay]]+Table1[[#This Row],[_az]]*Table1[[#This Row],[_az]]),Table1[[#This Row],[_ax]])*180/PI()</f>
        <v>2.9940477521025417</v>
      </c>
    </row>
    <row r="2713" spans="1:21" x14ac:dyDescent="0.25">
      <c r="A2713" t="s">
        <v>2</v>
      </c>
      <c r="B2713" t="s">
        <v>6</v>
      </c>
      <c r="C2713" t="s">
        <v>4</v>
      </c>
      <c r="D2713" t="s">
        <v>3</v>
      </c>
      <c r="E2713">
        <v>544</v>
      </c>
      <c r="F2713">
        <v>-8124</v>
      </c>
      <c r="G2713">
        <v>1185</v>
      </c>
      <c r="H2713">
        <v>5</v>
      </c>
      <c r="I2713">
        <v>-4</v>
      </c>
      <c r="J2713">
        <v>-17</v>
      </c>
      <c r="K2713">
        <v>1359</v>
      </c>
      <c r="L2713">
        <v>416</v>
      </c>
      <c r="M2713">
        <v>68</v>
      </c>
      <c r="N2713">
        <v>-2</v>
      </c>
      <c r="O2713">
        <v>635263</v>
      </c>
      <c r="P2713">
        <f>(Table1[[#This Row],[ax]]-E$1)/E$2</f>
        <v>5.1832969167273611E-2</v>
      </c>
      <c r="Q2713">
        <f>(Table1[[#This Row],[ay]]-F$1)/F$2</f>
        <v>-0.99733106878563627</v>
      </c>
      <c r="R2713">
        <f>(Table1[[#This Row],[az]]-G$1)/G$2</f>
        <v>2.3783783783783784E-2</v>
      </c>
      <c r="S2713">
        <f>SQRT(Table1[[#This Row],[_ax]]*Table1[[#This Row],[_ax]]+Table1[[#This Row],[_ay]]*Table1[[#This Row],[_ay]]+Table1[[#This Row],[_az]]*Table1[[#This Row],[_az]])</f>
        <v>0.99896025237687447</v>
      </c>
      <c r="T2713" s="1">
        <f>ATAN2(Table1[[#This Row],[_az]],Table1[[#This Row],[_ay]])*180/PI()</f>
        <v>-88.633901782510307</v>
      </c>
      <c r="U2713" s="1">
        <f>ATAN2(SQRT(Table1[[#This Row],[_ay]]*Table1[[#This Row],[_ay]]+Table1[[#This Row],[_az]]*Table1[[#This Row],[_az]]),Table1[[#This Row],[_ax]])*180/PI()</f>
        <v>2.9742370256300834</v>
      </c>
    </row>
    <row r="2714" spans="1:21" x14ac:dyDescent="0.25">
      <c r="A2714" t="s">
        <v>2</v>
      </c>
      <c r="B2714" t="s">
        <v>6</v>
      </c>
      <c r="C2714" t="s">
        <v>4</v>
      </c>
      <c r="D2714" t="s">
        <v>3</v>
      </c>
      <c r="E2714">
        <v>545</v>
      </c>
      <c r="F2714">
        <v>-8137</v>
      </c>
      <c r="G2714">
        <v>1189</v>
      </c>
      <c r="H2714">
        <v>5</v>
      </c>
      <c r="I2714">
        <v>-4</v>
      </c>
      <c r="J2714">
        <v>-17</v>
      </c>
      <c r="K2714">
        <v>1359</v>
      </c>
      <c r="L2714">
        <v>423</v>
      </c>
      <c r="M2714">
        <v>71</v>
      </c>
      <c r="N2714">
        <v>5</v>
      </c>
      <c r="O2714">
        <v>635313</v>
      </c>
      <c r="P2714">
        <f>(Table1[[#This Row],[ax]]-E$1)/E$2</f>
        <v>5.195435785384802E-2</v>
      </c>
      <c r="Q2714">
        <f>(Table1[[#This Row],[ay]]-F$1)/F$2</f>
        <v>-0.99890816450321485</v>
      </c>
      <c r="R2714">
        <f>(Table1[[#This Row],[az]]-G$1)/G$2</f>
        <v>2.4264264264264264E-2</v>
      </c>
      <c r="S2714">
        <f>SQRT(Table1[[#This Row],[_ax]]*Table1[[#This Row],[_ax]]+Table1[[#This Row],[_ay]]*Table1[[#This Row],[_ay]]+Table1[[#This Row],[_az]]*Table1[[#This Row],[_az]])</f>
        <v>1.0005526127752971</v>
      </c>
      <c r="T2714" s="1">
        <f>ATAN2(Table1[[#This Row],[_az]],Table1[[#This Row],[_ay]])*180/PI()</f>
        <v>-88.608514127682085</v>
      </c>
      <c r="U2714" s="1">
        <f>ATAN2(SQRT(Table1[[#This Row],[_ay]]*Table1[[#This Row],[_ay]]+Table1[[#This Row],[_az]]*Table1[[#This Row],[_az]]),Table1[[#This Row],[_ax]])*180/PI()</f>
        <v>2.9764599243402565</v>
      </c>
    </row>
    <row r="2715" spans="1:21" x14ac:dyDescent="0.25">
      <c r="A2715" t="s">
        <v>2</v>
      </c>
      <c r="B2715" t="s">
        <v>6</v>
      </c>
      <c r="C2715" t="s">
        <v>4</v>
      </c>
      <c r="D2715" t="s">
        <v>3</v>
      </c>
      <c r="E2715">
        <v>550</v>
      </c>
      <c r="F2715">
        <v>-8130</v>
      </c>
      <c r="G2715">
        <v>1180</v>
      </c>
      <c r="H2715">
        <v>4</v>
      </c>
      <c r="I2715">
        <v>-3</v>
      </c>
      <c r="J2715">
        <v>-18</v>
      </c>
      <c r="K2715">
        <v>1359</v>
      </c>
      <c r="L2715">
        <v>423</v>
      </c>
      <c r="M2715">
        <v>73</v>
      </c>
      <c r="N2715">
        <v>9</v>
      </c>
      <c r="O2715">
        <v>635363</v>
      </c>
      <c r="P2715">
        <f>(Table1[[#This Row],[ax]]-E$1)/E$2</f>
        <v>5.2561301286720076E-2</v>
      </c>
      <c r="Q2715">
        <f>(Table1[[#This Row],[ay]]-F$1)/F$2</f>
        <v>-0.99805895911682641</v>
      </c>
      <c r="R2715">
        <f>(Table1[[#This Row],[az]]-G$1)/G$2</f>
        <v>2.3183183183183183E-2</v>
      </c>
      <c r="S2715">
        <f>SQRT(Table1[[#This Row],[_ax]]*Table1[[#This Row],[_ax]]+Table1[[#This Row],[_ay]]*Table1[[#This Row],[_ay]]+Table1[[#This Row],[_az]]*Table1[[#This Row],[_az]])</f>
        <v>0.9997108763281618</v>
      </c>
      <c r="T2715" s="1">
        <f>ATAN2(Table1[[#This Row],[_az]],Table1[[#This Row],[_ay]])*180/PI()</f>
        <v>-88.669357434614156</v>
      </c>
      <c r="U2715" s="1">
        <f>ATAN2(SQRT(Table1[[#This Row],[_ay]]*Table1[[#This Row],[_ay]]+Table1[[#This Row],[_az]]*Table1[[#This Row],[_az]]),Table1[[#This Row],[_ax]])*180/PI()</f>
        <v>3.0138012807734986</v>
      </c>
    </row>
    <row r="2716" spans="1:21" x14ac:dyDescent="0.25">
      <c r="A2716" t="s">
        <v>2</v>
      </c>
      <c r="B2716" t="s">
        <v>6</v>
      </c>
      <c r="C2716" t="s">
        <v>4</v>
      </c>
      <c r="D2716" t="s">
        <v>3</v>
      </c>
      <c r="E2716">
        <v>548</v>
      </c>
      <c r="F2716">
        <v>-8129</v>
      </c>
      <c r="G2716">
        <v>1193</v>
      </c>
      <c r="H2716">
        <v>3</v>
      </c>
      <c r="I2716">
        <v>-1</v>
      </c>
      <c r="J2716">
        <v>-18</v>
      </c>
      <c r="K2716">
        <v>1361</v>
      </c>
      <c r="L2716">
        <v>425</v>
      </c>
      <c r="M2716">
        <v>77</v>
      </c>
      <c r="N2716">
        <v>17</v>
      </c>
      <c r="O2716">
        <v>635413</v>
      </c>
      <c r="P2716">
        <f>(Table1[[#This Row],[ax]]-E$1)/E$2</f>
        <v>5.2318523913571252E-2</v>
      </c>
      <c r="Q2716">
        <f>(Table1[[#This Row],[ay]]-F$1)/F$2</f>
        <v>-0.99793764406162799</v>
      </c>
      <c r="R2716">
        <f>(Table1[[#This Row],[az]]-G$1)/G$2</f>
        <v>2.4744744744744744E-2</v>
      </c>
      <c r="S2716">
        <f>SQRT(Table1[[#This Row],[_ax]]*Table1[[#This Row],[_ax]]+Table1[[#This Row],[_ay]]*Table1[[#This Row],[_ay]]+Table1[[#This Row],[_az]]*Table1[[#This Row],[_az]])</f>
        <v>0.99961446156618305</v>
      </c>
      <c r="T2716" s="1">
        <f>ATAN2(Table1[[#This Row],[_az]],Table1[[#This Row],[_ay]])*180/PI()</f>
        <v>-88.579591631355527</v>
      </c>
      <c r="U2716" s="1">
        <f>ATAN2(SQRT(Table1[[#This Row],[_ay]]*Table1[[#This Row],[_ay]]+Table1[[#This Row],[_az]]*Table1[[#This Row],[_az]]),Table1[[#This Row],[_ax]])*180/PI()</f>
        <v>3.0001575645981031</v>
      </c>
    </row>
    <row r="2717" spans="1:21" x14ac:dyDescent="0.25">
      <c r="A2717" t="s">
        <v>2</v>
      </c>
      <c r="B2717" t="s">
        <v>6</v>
      </c>
      <c r="C2717" t="s">
        <v>4</v>
      </c>
      <c r="D2717" t="s">
        <v>3</v>
      </c>
      <c r="E2717">
        <v>552</v>
      </c>
      <c r="F2717">
        <v>-8131</v>
      </c>
      <c r="G2717">
        <v>1199</v>
      </c>
      <c r="H2717">
        <v>4</v>
      </c>
      <c r="I2717">
        <v>-2</v>
      </c>
      <c r="J2717">
        <v>-17</v>
      </c>
      <c r="K2717">
        <v>1355</v>
      </c>
      <c r="L2717">
        <v>420</v>
      </c>
      <c r="M2717">
        <v>72</v>
      </c>
      <c r="N2717">
        <v>10</v>
      </c>
      <c r="O2717">
        <v>635463</v>
      </c>
      <c r="P2717">
        <f>(Table1[[#This Row],[ax]]-E$1)/E$2</f>
        <v>5.28040786598689E-2</v>
      </c>
      <c r="Q2717">
        <f>(Table1[[#This Row],[ay]]-F$1)/F$2</f>
        <v>-0.99818027417202471</v>
      </c>
      <c r="R2717">
        <f>(Table1[[#This Row],[az]]-G$1)/G$2</f>
        <v>2.5465465465465464E-2</v>
      </c>
      <c r="S2717">
        <f>SQRT(Table1[[#This Row],[_ax]]*Table1[[#This Row],[_ax]]+Table1[[#This Row],[_ay]]*Table1[[#This Row],[_ay]]+Table1[[#This Row],[_az]]*Table1[[#This Row],[_az]])</f>
        <v>0.99990030523079088</v>
      </c>
      <c r="T2717" s="1">
        <f>ATAN2(Table1[[#This Row],[_az]],Table1[[#This Row],[_ay]])*180/PI()</f>
        <v>-88.538593369591396</v>
      </c>
      <c r="U2717" s="1">
        <f>ATAN2(SQRT(Table1[[#This Row],[_ay]]*Table1[[#This Row],[_ay]]+Table1[[#This Row],[_az]]*Table1[[#This Row],[_az]]),Table1[[#This Row],[_ax]])*180/PI()</f>
        <v>3.0271606511475735</v>
      </c>
    </row>
    <row r="2718" spans="1:21" x14ac:dyDescent="0.25">
      <c r="A2718" t="s">
        <v>2</v>
      </c>
      <c r="B2718" t="s">
        <v>6</v>
      </c>
      <c r="C2718" t="s">
        <v>4</v>
      </c>
      <c r="D2718" t="s">
        <v>3</v>
      </c>
      <c r="E2718">
        <v>550</v>
      </c>
      <c r="F2718">
        <v>-8131</v>
      </c>
      <c r="G2718">
        <v>1184</v>
      </c>
      <c r="H2718">
        <v>5</v>
      </c>
      <c r="I2718">
        <v>-3</v>
      </c>
      <c r="J2718">
        <v>-17</v>
      </c>
      <c r="K2718">
        <v>1356</v>
      </c>
      <c r="L2718">
        <v>421</v>
      </c>
      <c r="M2718">
        <v>69</v>
      </c>
      <c r="N2718">
        <v>5</v>
      </c>
      <c r="O2718">
        <v>635513</v>
      </c>
      <c r="P2718">
        <f>(Table1[[#This Row],[ax]]-E$1)/E$2</f>
        <v>5.2561301286720076E-2</v>
      </c>
      <c r="Q2718">
        <f>(Table1[[#This Row],[ay]]-F$1)/F$2</f>
        <v>-0.99818027417202471</v>
      </c>
      <c r="R2718">
        <f>(Table1[[#This Row],[az]]-G$1)/G$2</f>
        <v>2.3663663663663664E-2</v>
      </c>
      <c r="S2718">
        <f>SQRT(Table1[[#This Row],[_ax]]*Table1[[#This Row],[_ax]]+Table1[[#This Row],[_ay]]*Table1[[#This Row],[_ay]]+Table1[[#This Row],[_az]]*Table1[[#This Row],[_az]])</f>
        <v>0.99984324727283069</v>
      </c>
      <c r="T2718" s="1">
        <f>ATAN2(Table1[[#This Row],[_az]],Table1[[#This Row],[_ay]])*180/PI()</f>
        <v>-88.641954585777611</v>
      </c>
      <c r="U2718" s="1">
        <f>ATAN2(SQRT(Table1[[#This Row],[_ay]]*Table1[[#This Row],[_ay]]+Table1[[#This Row],[_az]]*Table1[[#This Row],[_az]]),Table1[[#This Row],[_ax]])*180/PI()</f>
        <v>3.0134019101800371</v>
      </c>
    </row>
    <row r="2719" spans="1:21" x14ac:dyDescent="0.25">
      <c r="A2719" t="s">
        <v>2</v>
      </c>
      <c r="B2719" t="s">
        <v>6</v>
      </c>
      <c r="C2719" t="s">
        <v>4</v>
      </c>
      <c r="D2719" t="s">
        <v>3</v>
      </c>
      <c r="E2719">
        <v>552</v>
      </c>
      <c r="F2719">
        <v>-8127</v>
      </c>
      <c r="G2719">
        <v>1188</v>
      </c>
      <c r="H2719">
        <v>5</v>
      </c>
      <c r="I2719">
        <v>-2</v>
      </c>
      <c r="J2719">
        <v>-18</v>
      </c>
      <c r="K2719">
        <v>1357</v>
      </c>
      <c r="L2719">
        <v>423</v>
      </c>
      <c r="M2719">
        <v>67</v>
      </c>
      <c r="N2719">
        <v>11</v>
      </c>
      <c r="O2719">
        <v>635563</v>
      </c>
      <c r="P2719">
        <f>(Table1[[#This Row],[ax]]-E$1)/E$2</f>
        <v>5.28040786598689E-2</v>
      </c>
      <c r="Q2719">
        <f>(Table1[[#This Row],[ay]]-F$1)/F$2</f>
        <v>-0.99769501395123139</v>
      </c>
      <c r="R2719">
        <f>(Table1[[#This Row],[az]]-G$1)/G$2</f>
        <v>2.4144144144144144E-2</v>
      </c>
      <c r="S2719">
        <f>SQRT(Table1[[#This Row],[_ax]]*Table1[[#This Row],[_ax]]+Table1[[#This Row],[_ay]]*Table1[[#This Row],[_ay]]+Table1[[#This Row],[_az]]*Table1[[#This Row],[_az]])</f>
        <v>0.99938308534951636</v>
      </c>
      <c r="T2719" s="1">
        <f>ATAN2(Table1[[#This Row],[_az]],Table1[[#This Row],[_ay]])*180/PI()</f>
        <v>-88.61371703098979</v>
      </c>
      <c r="U2719" s="1">
        <f>ATAN2(SQRT(Table1[[#This Row],[_ay]]*Table1[[#This Row],[_ay]]+Table1[[#This Row],[_az]]*Table1[[#This Row],[_az]]),Table1[[#This Row],[_ax]])*180/PI()</f>
        <v>3.0287287858391418</v>
      </c>
    </row>
    <row r="2720" spans="1:21" x14ac:dyDescent="0.25">
      <c r="A2720" t="s">
        <v>2</v>
      </c>
      <c r="B2720" t="s">
        <v>6</v>
      </c>
      <c r="C2720" t="s">
        <v>4</v>
      </c>
      <c r="D2720" t="s">
        <v>3</v>
      </c>
      <c r="E2720">
        <v>550</v>
      </c>
      <c r="F2720">
        <v>-8128</v>
      </c>
      <c r="G2720">
        <v>1190</v>
      </c>
      <c r="H2720">
        <v>4</v>
      </c>
      <c r="I2720">
        <v>-2</v>
      </c>
      <c r="J2720">
        <v>-17</v>
      </c>
      <c r="K2720">
        <v>1361</v>
      </c>
      <c r="L2720">
        <v>423</v>
      </c>
      <c r="M2720">
        <v>79</v>
      </c>
      <c r="N2720">
        <v>9</v>
      </c>
      <c r="O2720">
        <v>635613</v>
      </c>
      <c r="P2720">
        <f>(Table1[[#This Row],[ax]]-E$1)/E$2</f>
        <v>5.2561301286720076E-2</v>
      </c>
      <c r="Q2720">
        <f>(Table1[[#This Row],[ay]]-F$1)/F$2</f>
        <v>-0.99781632900642969</v>
      </c>
      <c r="R2720">
        <f>(Table1[[#This Row],[az]]-G$1)/G$2</f>
        <v>2.4384384384384384E-2</v>
      </c>
      <c r="S2720">
        <f>SQRT(Table1[[#This Row],[_ax]]*Table1[[#This Row],[_ax]]+Table1[[#This Row],[_ay]]*Table1[[#This Row],[_ay]]+Table1[[#This Row],[_az]]*Table1[[#This Row],[_az]])</f>
        <v>0.99949723112504241</v>
      </c>
      <c r="T2720" s="1">
        <f>ATAN2(Table1[[#This Row],[_az]],Table1[[#This Row],[_ay]])*180/PI()</f>
        <v>-88.600098787596778</v>
      </c>
      <c r="U2720" s="1">
        <f>ATAN2(SQRT(Table1[[#This Row],[_ay]]*Table1[[#This Row],[_ay]]+Table1[[#This Row],[_az]]*Table1[[#This Row],[_az]]),Table1[[#This Row],[_ax]])*180/PI()</f>
        <v>3.0144460838375013</v>
      </c>
    </row>
    <row r="2721" spans="1:21" x14ac:dyDescent="0.25">
      <c r="A2721" t="s">
        <v>2</v>
      </c>
      <c r="B2721" t="s">
        <v>6</v>
      </c>
      <c r="C2721" t="s">
        <v>4</v>
      </c>
      <c r="D2721" t="s">
        <v>3</v>
      </c>
      <c r="E2721">
        <v>550</v>
      </c>
      <c r="F2721">
        <v>-8132</v>
      </c>
      <c r="G2721">
        <v>1185</v>
      </c>
      <c r="H2721">
        <v>4</v>
      </c>
      <c r="I2721">
        <v>-2</v>
      </c>
      <c r="J2721">
        <v>-17</v>
      </c>
      <c r="K2721">
        <v>1359</v>
      </c>
      <c r="L2721">
        <v>423</v>
      </c>
      <c r="M2721">
        <v>77</v>
      </c>
      <c r="N2721">
        <v>9</v>
      </c>
      <c r="O2721">
        <v>635663</v>
      </c>
      <c r="P2721">
        <f>(Table1[[#This Row],[ax]]-E$1)/E$2</f>
        <v>5.2561301286720076E-2</v>
      </c>
      <c r="Q2721">
        <f>(Table1[[#This Row],[ay]]-F$1)/F$2</f>
        <v>-0.99830158922722312</v>
      </c>
      <c r="R2721">
        <f>(Table1[[#This Row],[az]]-G$1)/G$2</f>
        <v>2.3783783783783784E-2</v>
      </c>
      <c r="S2721">
        <f>SQRT(Table1[[#This Row],[_ax]]*Table1[[#This Row],[_ax]]+Table1[[#This Row],[_ay]]*Table1[[#This Row],[_ay]]+Table1[[#This Row],[_az]]*Table1[[#This Row],[_az]])</f>
        <v>0.99996721037123337</v>
      </c>
      <c r="T2721" s="1">
        <f>ATAN2(Table1[[#This Row],[_az]],Table1[[#This Row],[_ay]])*180/PI()</f>
        <v>-88.635229361845461</v>
      </c>
      <c r="U2721" s="1">
        <f>ATAN2(SQRT(Table1[[#This Row],[_ay]]*Table1[[#This Row],[_ay]]+Table1[[#This Row],[_az]]*Table1[[#This Row],[_az]]),Table1[[#This Row],[_ax]])*180/PI()</f>
        <v>3.0130280025380172</v>
      </c>
    </row>
    <row r="2722" spans="1:21" x14ac:dyDescent="0.25">
      <c r="A2722" t="s">
        <v>2</v>
      </c>
      <c r="B2722" t="s">
        <v>6</v>
      </c>
      <c r="C2722" t="s">
        <v>4</v>
      </c>
      <c r="D2722" t="s">
        <v>3</v>
      </c>
      <c r="E2722">
        <v>554</v>
      </c>
      <c r="F2722">
        <v>-8128</v>
      </c>
      <c r="G2722">
        <v>1179</v>
      </c>
      <c r="H2722">
        <v>5</v>
      </c>
      <c r="I2722">
        <v>-2</v>
      </c>
      <c r="J2722">
        <v>-17</v>
      </c>
      <c r="K2722">
        <v>1361</v>
      </c>
      <c r="L2722">
        <v>413</v>
      </c>
      <c r="M2722">
        <v>77</v>
      </c>
      <c r="N2722">
        <v>11</v>
      </c>
      <c r="O2722">
        <v>635713</v>
      </c>
      <c r="P2722">
        <f>(Table1[[#This Row],[ax]]-E$1)/E$2</f>
        <v>5.3046856033017724E-2</v>
      </c>
      <c r="Q2722">
        <f>(Table1[[#This Row],[ay]]-F$1)/F$2</f>
        <v>-0.99781632900642969</v>
      </c>
      <c r="R2722">
        <f>(Table1[[#This Row],[az]]-G$1)/G$2</f>
        <v>2.3063063063063063E-2</v>
      </c>
      <c r="S2722">
        <f>SQRT(Table1[[#This Row],[_ax]]*Table1[[#This Row],[_ax]]+Table1[[#This Row],[_ay]]*Table1[[#This Row],[_ay]]+Table1[[#This Row],[_az]]*Table1[[#This Row],[_az]])</f>
        <v>0.99949152084682846</v>
      </c>
      <c r="T2722" s="1">
        <f>ATAN2(Table1[[#This Row],[_az]],Table1[[#This Row],[_ay]])*180/PI()</f>
        <v>-88.675927726043895</v>
      </c>
      <c r="U2722" s="1">
        <f>ATAN2(SQRT(Table1[[#This Row],[_ay]]*Table1[[#This Row],[_ay]]+Table1[[#This Row],[_az]]*Table1[[#This Row],[_az]]),Table1[[#This Row],[_ax]])*180/PI()</f>
        <v>3.0423366389040778</v>
      </c>
    </row>
    <row r="2723" spans="1:21" x14ac:dyDescent="0.25">
      <c r="A2723" t="s">
        <v>2</v>
      </c>
      <c r="B2723" t="s">
        <v>6</v>
      </c>
      <c r="C2723" t="s">
        <v>4</v>
      </c>
      <c r="D2723" t="s">
        <v>3</v>
      </c>
      <c r="E2723">
        <v>553</v>
      </c>
      <c r="F2723">
        <v>-8129</v>
      </c>
      <c r="G2723">
        <v>1179</v>
      </c>
      <c r="H2723">
        <v>5</v>
      </c>
      <c r="I2723">
        <v>-3</v>
      </c>
      <c r="J2723">
        <v>-18</v>
      </c>
      <c r="K2723">
        <v>1359</v>
      </c>
      <c r="L2723">
        <v>424</v>
      </c>
      <c r="M2723">
        <v>74</v>
      </c>
      <c r="N2723">
        <v>8</v>
      </c>
      <c r="O2723">
        <v>635763</v>
      </c>
      <c r="P2723">
        <f>(Table1[[#This Row],[ax]]-E$1)/E$2</f>
        <v>5.2925467346443308E-2</v>
      </c>
      <c r="Q2723">
        <f>(Table1[[#This Row],[ay]]-F$1)/F$2</f>
        <v>-0.99793764406162799</v>
      </c>
      <c r="R2723">
        <f>(Table1[[#This Row],[az]]-G$1)/G$2</f>
        <v>2.3063063063063063E-2</v>
      </c>
      <c r="S2723">
        <f>SQRT(Table1[[#This Row],[_ax]]*Table1[[#This Row],[_ax]]+Table1[[#This Row],[_ay]]*Table1[[#This Row],[_ay]]+Table1[[#This Row],[_az]]*Table1[[#This Row],[_az]])</f>
        <v>0.99960619816353824</v>
      </c>
      <c r="T2723" s="1">
        <f>ATAN2(Table1[[#This Row],[_az]],Table1[[#This Row],[_ay]])*180/PI()</f>
        <v>-88.676088630614828</v>
      </c>
      <c r="U2723" s="1">
        <f>ATAN2(SQRT(Table1[[#This Row],[_ay]]*Table1[[#This Row],[_ay]]+Table1[[#This Row],[_az]]*Table1[[#This Row],[_az]]),Table1[[#This Row],[_ax]])*180/PI()</f>
        <v>3.0350196912280469</v>
      </c>
    </row>
    <row r="2724" spans="1:21" x14ac:dyDescent="0.25">
      <c r="A2724" t="s">
        <v>2</v>
      </c>
      <c r="B2724" t="s">
        <v>6</v>
      </c>
      <c r="C2724" t="s">
        <v>4</v>
      </c>
      <c r="D2724" t="s">
        <v>3</v>
      </c>
      <c r="E2724">
        <v>552</v>
      </c>
      <c r="F2724">
        <v>-8132</v>
      </c>
      <c r="G2724">
        <v>1188</v>
      </c>
      <c r="H2724">
        <v>4</v>
      </c>
      <c r="I2724">
        <v>-2</v>
      </c>
      <c r="J2724">
        <v>-17</v>
      </c>
      <c r="K2724">
        <v>1359</v>
      </c>
      <c r="L2724">
        <v>429</v>
      </c>
      <c r="M2724">
        <v>75</v>
      </c>
      <c r="N2724">
        <v>15</v>
      </c>
      <c r="O2724">
        <v>635813</v>
      </c>
      <c r="P2724">
        <f>(Table1[[#This Row],[ax]]-E$1)/E$2</f>
        <v>5.28040786598689E-2</v>
      </c>
      <c r="Q2724">
        <f>(Table1[[#This Row],[ay]]-F$1)/F$2</f>
        <v>-0.99830158922722312</v>
      </c>
      <c r="R2724">
        <f>(Table1[[#This Row],[az]]-G$1)/G$2</f>
        <v>2.4144144144144144E-2</v>
      </c>
      <c r="S2724">
        <f>SQRT(Table1[[#This Row],[_ax]]*Table1[[#This Row],[_ax]]+Table1[[#This Row],[_ay]]*Table1[[#This Row],[_ay]]+Table1[[#This Row],[_az]]*Table1[[#This Row],[_az]])</f>
        <v>0.99998863667202242</v>
      </c>
      <c r="T2724" s="1">
        <f>ATAN2(Table1[[#This Row],[_az]],Table1[[#This Row],[_ay]])*180/PI()</f>
        <v>-88.614559018167967</v>
      </c>
      <c r="U2724" s="1">
        <f>ATAN2(SQRT(Table1[[#This Row],[_ay]]*Table1[[#This Row],[_ay]]+Table1[[#This Row],[_az]]*Table1[[#This Row],[_az]]),Table1[[#This Row],[_ax]])*180/PI()</f>
        <v>3.0268930055952454</v>
      </c>
    </row>
    <row r="2725" spans="1:21" x14ac:dyDescent="0.25">
      <c r="A2725" t="s">
        <v>2</v>
      </c>
      <c r="B2725" t="s">
        <v>6</v>
      </c>
      <c r="C2725" t="s">
        <v>4</v>
      </c>
      <c r="D2725" t="s">
        <v>3</v>
      </c>
      <c r="E2725">
        <v>544</v>
      </c>
      <c r="F2725">
        <v>-8131</v>
      </c>
      <c r="G2725">
        <v>1186</v>
      </c>
      <c r="H2725">
        <v>4</v>
      </c>
      <c r="I2725">
        <v>-2</v>
      </c>
      <c r="J2725">
        <v>-16</v>
      </c>
      <c r="K2725">
        <v>1357</v>
      </c>
      <c r="L2725">
        <v>413</v>
      </c>
      <c r="M2725">
        <v>65</v>
      </c>
      <c r="N2725">
        <v>5</v>
      </c>
      <c r="O2725">
        <v>635863</v>
      </c>
      <c r="P2725">
        <f>(Table1[[#This Row],[ax]]-E$1)/E$2</f>
        <v>5.1832969167273611E-2</v>
      </c>
      <c r="Q2725">
        <f>(Table1[[#This Row],[ay]]-F$1)/F$2</f>
        <v>-0.99818027417202471</v>
      </c>
      <c r="R2725">
        <f>(Table1[[#This Row],[az]]-G$1)/G$2</f>
        <v>2.3903903903903904E-2</v>
      </c>
      <c r="S2725">
        <f>SQRT(Table1[[#This Row],[_ax]]*Table1[[#This Row],[_ax]]+Table1[[#This Row],[_ay]]*Table1[[#This Row],[_ay]]+Table1[[#This Row],[_az]]*Table1[[#This Row],[_az]])</f>
        <v>0.999810938658245</v>
      </c>
      <c r="T2725" s="1">
        <f>ATAN2(Table1[[#This Row],[_az]],Table1[[#This Row],[_ay]])*180/PI()</f>
        <v>-88.628172564775241</v>
      </c>
      <c r="U2725" s="1">
        <f>ATAN2(SQRT(Table1[[#This Row],[_ay]]*Table1[[#This Row],[_ay]]+Table1[[#This Row],[_az]]*Table1[[#This Row],[_az]]),Table1[[#This Row],[_ax]])*180/PI()</f>
        <v>2.971704131943059</v>
      </c>
    </row>
    <row r="2726" spans="1:21" x14ac:dyDescent="0.25">
      <c r="A2726" t="s">
        <v>2</v>
      </c>
      <c r="B2726" t="s">
        <v>6</v>
      </c>
      <c r="C2726" t="s">
        <v>4</v>
      </c>
      <c r="D2726" t="s">
        <v>3</v>
      </c>
      <c r="E2726">
        <v>545</v>
      </c>
      <c r="F2726">
        <v>-8134</v>
      </c>
      <c r="G2726">
        <v>1183</v>
      </c>
      <c r="H2726">
        <v>5</v>
      </c>
      <c r="I2726">
        <v>-2</v>
      </c>
      <c r="J2726">
        <v>-16</v>
      </c>
      <c r="K2726">
        <v>1358</v>
      </c>
      <c r="L2726">
        <v>414</v>
      </c>
      <c r="M2726">
        <v>66</v>
      </c>
      <c r="N2726">
        <v>10</v>
      </c>
      <c r="O2726">
        <v>635913</v>
      </c>
      <c r="P2726">
        <f>(Table1[[#This Row],[ax]]-E$1)/E$2</f>
        <v>5.195435785384802E-2</v>
      </c>
      <c r="Q2726">
        <f>(Table1[[#This Row],[ay]]-F$1)/F$2</f>
        <v>-0.99854421933761983</v>
      </c>
      <c r="R2726">
        <f>(Table1[[#This Row],[az]]-G$1)/G$2</f>
        <v>2.3543543543543544E-2</v>
      </c>
      <c r="S2726">
        <f>SQRT(Table1[[#This Row],[_ax]]*Table1[[#This Row],[_ax]]+Table1[[#This Row],[_ay]]*Table1[[#This Row],[_ay]]+Table1[[#This Row],[_az]]*Table1[[#This Row],[_az]])</f>
        <v>1.0001720410585215</v>
      </c>
      <c r="T2726" s="1">
        <f>ATAN2(Table1[[#This Row],[_az]],Table1[[#This Row],[_ay]])*180/PI()</f>
        <v>-88.649337935875195</v>
      </c>
      <c r="U2726" s="1">
        <f>ATAN2(SQRT(Table1[[#This Row],[_ay]]*Table1[[#This Row],[_ay]]+Table1[[#This Row],[_az]]*Table1[[#This Row],[_az]]),Table1[[#This Row],[_ax]])*180/PI()</f>
        <v>2.9775935064557744</v>
      </c>
    </row>
    <row r="2727" spans="1:21" x14ac:dyDescent="0.25">
      <c r="A2727" t="s">
        <v>2</v>
      </c>
      <c r="B2727" t="s">
        <v>6</v>
      </c>
      <c r="C2727" t="s">
        <v>4</v>
      </c>
      <c r="D2727" t="s">
        <v>3</v>
      </c>
      <c r="E2727">
        <v>546</v>
      </c>
      <c r="F2727">
        <v>-8130</v>
      </c>
      <c r="G2727">
        <v>1183</v>
      </c>
      <c r="H2727">
        <v>6</v>
      </c>
      <c r="I2727">
        <v>-3</v>
      </c>
      <c r="J2727">
        <v>-16</v>
      </c>
      <c r="K2727">
        <v>1358</v>
      </c>
      <c r="L2727">
        <v>419</v>
      </c>
      <c r="M2727">
        <v>71</v>
      </c>
      <c r="N2727">
        <v>9</v>
      </c>
      <c r="O2727">
        <v>635963</v>
      </c>
      <c r="P2727">
        <f>(Table1[[#This Row],[ax]]-E$1)/E$2</f>
        <v>5.2075746540422435E-2</v>
      </c>
      <c r="Q2727">
        <f>(Table1[[#This Row],[ay]]-F$1)/F$2</f>
        <v>-0.99805895911682641</v>
      </c>
      <c r="R2727">
        <f>(Table1[[#This Row],[az]]-G$1)/G$2</f>
        <v>2.3543543543543544E-2</v>
      </c>
      <c r="S2727">
        <f>SQRT(Table1[[#This Row],[_ax]]*Table1[[#This Row],[_ax]]+Table1[[#This Row],[_ay]]*Table1[[#This Row],[_ay]]+Table1[[#This Row],[_az]]*Table1[[#This Row],[_az]])</f>
        <v>0.99969388699425987</v>
      </c>
      <c r="T2727" s="1">
        <f>ATAN2(Table1[[#This Row],[_az]],Table1[[#This Row],[_ay]])*180/PI()</f>
        <v>-88.648681482066635</v>
      </c>
      <c r="U2727" s="1">
        <f>ATAN2(SQRT(Table1[[#This Row],[_ay]]*Table1[[#This Row],[_ay]]+Table1[[#This Row],[_az]]*Table1[[#This Row],[_az]]),Table1[[#This Row],[_ax]])*180/PI()</f>
        <v>2.9859856008952228</v>
      </c>
    </row>
    <row r="2728" spans="1:21" x14ac:dyDescent="0.25">
      <c r="A2728" t="s">
        <v>2</v>
      </c>
      <c r="B2728" t="s">
        <v>6</v>
      </c>
      <c r="C2728" t="s">
        <v>4</v>
      </c>
      <c r="D2728" t="s">
        <v>3</v>
      </c>
      <c r="E2728">
        <v>545</v>
      </c>
      <c r="F2728">
        <v>-8132</v>
      </c>
      <c r="G2728">
        <v>1185</v>
      </c>
      <c r="H2728">
        <v>5</v>
      </c>
      <c r="I2728">
        <v>-3</v>
      </c>
      <c r="J2728">
        <v>-17</v>
      </c>
      <c r="K2728">
        <v>1357</v>
      </c>
      <c r="L2728">
        <v>418</v>
      </c>
      <c r="M2728">
        <v>68</v>
      </c>
      <c r="N2728">
        <v>12</v>
      </c>
      <c r="O2728">
        <v>636013</v>
      </c>
      <c r="P2728">
        <f>(Table1[[#This Row],[ax]]-E$1)/E$2</f>
        <v>5.195435785384802E-2</v>
      </c>
      <c r="Q2728">
        <f>(Table1[[#This Row],[ay]]-F$1)/F$2</f>
        <v>-0.99830158922722312</v>
      </c>
      <c r="R2728">
        <f>(Table1[[#This Row],[az]]-G$1)/G$2</f>
        <v>2.3783783783783784E-2</v>
      </c>
      <c r="S2728">
        <f>SQRT(Table1[[#This Row],[_ax]]*Table1[[#This Row],[_ax]]+Table1[[#This Row],[_ay]]*Table1[[#This Row],[_ay]]+Table1[[#This Row],[_az]]*Table1[[#This Row],[_az]])</f>
        <v>0.99993549128165204</v>
      </c>
      <c r="T2728" s="1">
        <f>ATAN2(Table1[[#This Row],[_az]],Table1[[#This Row],[_ay]])*180/PI()</f>
        <v>-88.635229361845461</v>
      </c>
      <c r="U2728" s="1">
        <f>ATAN2(SQRT(Table1[[#This Row],[_ay]]*Table1[[#This Row],[_ay]]+Table1[[#This Row],[_az]]*Table1[[#This Row],[_az]]),Table1[[#This Row],[_ax]])*180/PI()</f>
        <v>2.978298536019246</v>
      </c>
    </row>
    <row r="2729" spans="1:21" x14ac:dyDescent="0.25">
      <c r="A2729" t="s">
        <v>2</v>
      </c>
      <c r="B2729" t="s">
        <v>6</v>
      </c>
      <c r="C2729" t="s">
        <v>4</v>
      </c>
      <c r="D2729" t="s">
        <v>3</v>
      </c>
      <c r="E2729">
        <v>544</v>
      </c>
      <c r="F2729">
        <v>-8130</v>
      </c>
      <c r="G2729">
        <v>1177</v>
      </c>
      <c r="H2729">
        <v>3</v>
      </c>
      <c r="I2729">
        <v>-2</v>
      </c>
      <c r="J2729">
        <v>-17</v>
      </c>
      <c r="K2729">
        <v>1357</v>
      </c>
      <c r="L2729">
        <v>413</v>
      </c>
      <c r="M2729">
        <v>69</v>
      </c>
      <c r="N2729">
        <v>3</v>
      </c>
      <c r="O2729">
        <v>636063</v>
      </c>
      <c r="P2729">
        <f>(Table1[[#This Row],[ax]]-E$1)/E$2</f>
        <v>5.1832969167273611E-2</v>
      </c>
      <c r="Q2729">
        <f>(Table1[[#This Row],[ay]]-F$1)/F$2</f>
        <v>-0.99805895911682641</v>
      </c>
      <c r="R2729">
        <f>(Table1[[#This Row],[az]]-G$1)/G$2</f>
        <v>2.2822822822822823E-2</v>
      </c>
      <c r="S2729">
        <f>SQRT(Table1[[#This Row],[_ax]]*Table1[[#This Row],[_ax]]+Table1[[#This Row],[_ay]]*Table1[[#This Row],[_ay]]+Table1[[#This Row],[_az]]*Table1[[#This Row],[_az]])</f>
        <v>0.99966455564237167</v>
      </c>
      <c r="T2729" s="1">
        <f>ATAN2(Table1[[#This Row],[_az]],Table1[[#This Row],[_ay]])*180/PI()</f>
        <v>-88.690033733788809</v>
      </c>
      <c r="U2729" s="1">
        <f>ATAN2(SQRT(Table1[[#This Row],[_ay]]*Table1[[#This Row],[_ay]]+Table1[[#This Row],[_az]]*Table1[[#This Row],[_az]]),Table1[[#This Row],[_ax]])*180/PI()</f>
        <v>2.9721396756314413</v>
      </c>
    </row>
    <row r="2730" spans="1:21" x14ac:dyDescent="0.25">
      <c r="A2730" t="s">
        <v>2</v>
      </c>
      <c r="B2730" t="s">
        <v>6</v>
      </c>
      <c r="C2730" t="s">
        <v>4</v>
      </c>
      <c r="D2730" t="s">
        <v>3</v>
      </c>
      <c r="E2730">
        <v>545</v>
      </c>
      <c r="F2730">
        <v>-8132</v>
      </c>
      <c r="G2730">
        <v>1186</v>
      </c>
      <c r="H2730">
        <v>4</v>
      </c>
      <c r="I2730">
        <v>-2</v>
      </c>
      <c r="J2730">
        <v>-18</v>
      </c>
      <c r="K2730">
        <v>1355</v>
      </c>
      <c r="L2730">
        <v>412</v>
      </c>
      <c r="M2730">
        <v>72</v>
      </c>
      <c r="N2730">
        <v>0</v>
      </c>
      <c r="O2730">
        <v>636113</v>
      </c>
      <c r="P2730">
        <f>(Table1[[#This Row],[ax]]-E$1)/E$2</f>
        <v>5.195435785384802E-2</v>
      </c>
      <c r="Q2730">
        <f>(Table1[[#This Row],[ay]]-F$1)/F$2</f>
        <v>-0.99830158922722312</v>
      </c>
      <c r="R2730">
        <f>(Table1[[#This Row],[az]]-G$1)/G$2</f>
        <v>2.3903903903903904E-2</v>
      </c>
      <c r="S2730">
        <f>SQRT(Table1[[#This Row],[_ax]]*Table1[[#This Row],[_ax]]+Table1[[#This Row],[_ay]]*Table1[[#This Row],[_ay]]+Table1[[#This Row],[_az]]*Table1[[#This Row],[_az]])</f>
        <v>0.99993835558770927</v>
      </c>
      <c r="T2730" s="1">
        <f>ATAN2(Table1[[#This Row],[_az]],Table1[[#This Row],[_ay]])*180/PI()</f>
        <v>-88.628339207540151</v>
      </c>
      <c r="U2730" s="1">
        <f>ATAN2(SQRT(Table1[[#This Row],[_ay]]*Table1[[#This Row],[_ay]]+Table1[[#This Row],[_az]]*Table1[[#This Row],[_az]]),Table1[[#This Row],[_ax]])*180/PI()</f>
        <v>2.9782899970425745</v>
      </c>
    </row>
    <row r="2731" spans="1:21" x14ac:dyDescent="0.25">
      <c r="A2731" t="s">
        <v>2</v>
      </c>
      <c r="B2731" t="s">
        <v>6</v>
      </c>
      <c r="C2731" t="s">
        <v>4</v>
      </c>
      <c r="D2731" t="s">
        <v>3</v>
      </c>
      <c r="E2731">
        <v>550</v>
      </c>
      <c r="F2731">
        <v>-8130</v>
      </c>
      <c r="G2731">
        <v>1191</v>
      </c>
      <c r="H2731">
        <v>4</v>
      </c>
      <c r="I2731">
        <v>-3</v>
      </c>
      <c r="J2731">
        <v>-17</v>
      </c>
      <c r="K2731">
        <v>1357</v>
      </c>
      <c r="L2731">
        <v>411</v>
      </c>
      <c r="M2731">
        <v>69</v>
      </c>
      <c r="N2731">
        <v>3</v>
      </c>
      <c r="O2731">
        <v>636163</v>
      </c>
      <c r="P2731">
        <f>(Table1[[#This Row],[ax]]-E$1)/E$2</f>
        <v>5.2561301286720076E-2</v>
      </c>
      <c r="Q2731">
        <f>(Table1[[#This Row],[ay]]-F$1)/F$2</f>
        <v>-0.99805895911682641</v>
      </c>
      <c r="R2731">
        <f>(Table1[[#This Row],[az]]-G$1)/G$2</f>
        <v>2.4504504504504504E-2</v>
      </c>
      <c r="S2731">
        <f>SQRT(Table1[[#This Row],[_ax]]*Table1[[#This Row],[_ax]]+Table1[[#This Row],[_ay]]*Table1[[#This Row],[_ay]]+Table1[[#This Row],[_az]]*Table1[[#This Row],[_az]])</f>
        <v>0.99974239032229084</v>
      </c>
      <c r="T2731" s="1">
        <f>ATAN2(Table1[[#This Row],[_az]],Table1[[#This Row],[_ay]])*180/PI()</f>
        <v>-88.593547344111244</v>
      </c>
      <c r="U2731" s="1">
        <f>ATAN2(SQRT(Table1[[#This Row],[_ay]]*Table1[[#This Row],[_ay]]+Table1[[#This Row],[_az]]*Table1[[#This Row],[_az]]),Table1[[#This Row],[_ax]])*180/PI()</f>
        <v>3.013706191673565</v>
      </c>
    </row>
    <row r="2732" spans="1:21" x14ac:dyDescent="0.25">
      <c r="A2732" t="s">
        <v>2</v>
      </c>
      <c r="B2732" t="s">
        <v>6</v>
      </c>
      <c r="C2732" t="s">
        <v>4</v>
      </c>
      <c r="D2732" t="s">
        <v>3</v>
      </c>
      <c r="E2732">
        <v>549</v>
      </c>
      <c r="F2732">
        <v>-8128</v>
      </c>
      <c r="G2732">
        <v>1190</v>
      </c>
      <c r="H2732">
        <v>4</v>
      </c>
      <c r="I2732">
        <v>-3</v>
      </c>
      <c r="J2732">
        <v>-17</v>
      </c>
      <c r="K2732">
        <v>1360</v>
      </c>
      <c r="L2732">
        <v>425</v>
      </c>
      <c r="M2732">
        <v>69</v>
      </c>
      <c r="N2732">
        <v>13</v>
      </c>
      <c r="O2732">
        <v>636213</v>
      </c>
      <c r="P2732">
        <f>(Table1[[#This Row],[ax]]-E$1)/E$2</f>
        <v>5.2439912600145668E-2</v>
      </c>
      <c r="Q2732">
        <f>(Table1[[#This Row],[ay]]-F$1)/F$2</f>
        <v>-0.99781632900642969</v>
      </c>
      <c r="R2732">
        <f>(Table1[[#This Row],[az]]-G$1)/G$2</f>
        <v>2.4384384384384384E-2</v>
      </c>
      <c r="S2732">
        <f>SQRT(Table1[[#This Row],[_ax]]*Table1[[#This Row],[_ax]]+Table1[[#This Row],[_ay]]*Table1[[#This Row],[_ay]]+Table1[[#This Row],[_az]]*Table1[[#This Row],[_az]])</f>
        <v>0.99949085491923539</v>
      </c>
      <c r="T2732" s="1">
        <f>ATAN2(Table1[[#This Row],[_az]],Table1[[#This Row],[_ay]])*180/PI()</f>
        <v>-88.600098787596778</v>
      </c>
      <c r="U2732" s="1">
        <f>ATAN2(SQRT(Table1[[#This Row],[_ay]]*Table1[[#This Row],[_ay]]+Table1[[#This Row],[_az]]*Table1[[#This Row],[_az]]),Table1[[#This Row],[_ax]])*180/PI()</f>
        <v>3.0074971100271428</v>
      </c>
    </row>
    <row r="2733" spans="1:21" x14ac:dyDescent="0.25">
      <c r="A2733" t="s">
        <v>2</v>
      </c>
      <c r="B2733" t="s">
        <v>6</v>
      </c>
      <c r="C2733" t="s">
        <v>4</v>
      </c>
      <c r="D2733" t="s">
        <v>3</v>
      </c>
      <c r="E2733">
        <v>549</v>
      </c>
      <c r="F2733">
        <v>-8126</v>
      </c>
      <c r="G2733">
        <v>1179</v>
      </c>
      <c r="H2733">
        <v>4</v>
      </c>
      <c r="I2733">
        <v>-2</v>
      </c>
      <c r="J2733">
        <v>-18</v>
      </c>
      <c r="K2733">
        <v>1359</v>
      </c>
      <c r="L2733">
        <v>427</v>
      </c>
      <c r="M2733">
        <v>67</v>
      </c>
      <c r="N2733">
        <v>1</v>
      </c>
      <c r="O2733">
        <v>636263</v>
      </c>
      <c r="P2733">
        <f>(Table1[[#This Row],[ax]]-E$1)/E$2</f>
        <v>5.2439912600145668E-2</v>
      </c>
      <c r="Q2733">
        <f>(Table1[[#This Row],[ay]]-F$1)/F$2</f>
        <v>-0.99757369889603298</v>
      </c>
      <c r="R2733">
        <f>(Table1[[#This Row],[az]]-G$1)/G$2</f>
        <v>2.3063063063063063E-2</v>
      </c>
      <c r="S2733">
        <f>SQRT(Table1[[#This Row],[_ax]]*Table1[[#This Row],[_ax]]+Table1[[#This Row],[_ay]]*Table1[[#This Row],[_ay]]+Table1[[#This Row],[_az]]*Table1[[#This Row],[_az]])</f>
        <v>0.99921726067981576</v>
      </c>
      <c r="T2733" s="1">
        <f>ATAN2(Table1[[#This Row],[_az]],Table1[[#This Row],[_ay]])*180/PI()</f>
        <v>-88.675605799559008</v>
      </c>
      <c r="U2733" s="1">
        <f>ATAN2(SQRT(Table1[[#This Row],[_ay]]*Table1[[#This Row],[_ay]]+Table1[[#This Row],[_az]]*Table1[[#This Row],[_az]]),Table1[[#This Row],[_ax]])*180/PI()</f>
        <v>3.0083213459300358</v>
      </c>
    </row>
    <row r="2734" spans="1:21" x14ac:dyDescent="0.25">
      <c r="A2734" t="s">
        <v>2</v>
      </c>
      <c r="B2734" t="s">
        <v>6</v>
      </c>
      <c r="C2734" t="s">
        <v>4</v>
      </c>
      <c r="D2734" t="s">
        <v>3</v>
      </c>
      <c r="E2734">
        <v>548</v>
      </c>
      <c r="F2734">
        <v>-8129</v>
      </c>
      <c r="G2734">
        <v>1188</v>
      </c>
      <c r="H2734">
        <v>4</v>
      </c>
      <c r="I2734">
        <v>-3</v>
      </c>
      <c r="J2734">
        <v>-16</v>
      </c>
      <c r="K2734">
        <v>1358</v>
      </c>
      <c r="L2734">
        <v>411</v>
      </c>
      <c r="M2734">
        <v>73</v>
      </c>
      <c r="N2734">
        <v>3</v>
      </c>
      <c r="O2734">
        <v>636313</v>
      </c>
      <c r="P2734">
        <f>(Table1[[#This Row],[ax]]-E$1)/E$2</f>
        <v>5.2318523913571252E-2</v>
      </c>
      <c r="Q2734">
        <f>(Table1[[#This Row],[ay]]-F$1)/F$2</f>
        <v>-0.99793764406162799</v>
      </c>
      <c r="R2734">
        <f>(Table1[[#This Row],[az]]-G$1)/G$2</f>
        <v>2.4144144144144144E-2</v>
      </c>
      <c r="S2734">
        <f>SQRT(Table1[[#This Row],[_ax]]*Table1[[#This Row],[_ax]]+Table1[[#This Row],[_ay]]*Table1[[#This Row],[_ay]]+Table1[[#This Row],[_az]]*Table1[[#This Row],[_az]])</f>
        <v>0.99959977444786408</v>
      </c>
      <c r="T2734" s="1">
        <f>ATAN2(Table1[[#This Row],[_az]],Table1[[#This Row],[_ay]])*180/PI()</f>
        <v>-88.614053948617411</v>
      </c>
      <c r="U2734" s="1">
        <f>ATAN2(SQRT(Table1[[#This Row],[_ay]]*Table1[[#This Row],[_ay]]+Table1[[#This Row],[_az]]*Table1[[#This Row],[_az]]),Table1[[#This Row],[_ax]])*180/PI()</f>
        <v>3.00020168624286</v>
      </c>
    </row>
    <row r="2735" spans="1:21" x14ac:dyDescent="0.25">
      <c r="A2735" t="s">
        <v>2</v>
      </c>
      <c r="B2735" t="s">
        <v>6</v>
      </c>
      <c r="C2735" t="s">
        <v>4</v>
      </c>
      <c r="D2735" t="s">
        <v>3</v>
      </c>
      <c r="E2735">
        <v>550</v>
      </c>
      <c r="F2735">
        <v>-8128</v>
      </c>
      <c r="G2735">
        <v>1181</v>
      </c>
      <c r="H2735">
        <v>4</v>
      </c>
      <c r="I2735">
        <v>-2</v>
      </c>
      <c r="J2735">
        <v>-18</v>
      </c>
      <c r="K2735">
        <v>1355</v>
      </c>
      <c r="L2735">
        <v>423</v>
      </c>
      <c r="M2735">
        <v>77</v>
      </c>
      <c r="N2735">
        <v>9</v>
      </c>
      <c r="O2735">
        <v>636363</v>
      </c>
      <c r="P2735">
        <f>(Table1[[#This Row],[ax]]-E$1)/E$2</f>
        <v>5.2561301286720076E-2</v>
      </c>
      <c r="Q2735">
        <f>(Table1[[#This Row],[ay]]-F$1)/F$2</f>
        <v>-0.99781632900642969</v>
      </c>
      <c r="R2735">
        <f>(Table1[[#This Row],[az]]-G$1)/G$2</f>
        <v>2.3303303303303304E-2</v>
      </c>
      <c r="S2735">
        <f>SQRT(Table1[[#This Row],[_ax]]*Table1[[#This Row],[_ax]]+Table1[[#This Row],[_ay]]*Table1[[#This Row],[_ay]]+Table1[[#This Row],[_az]]*Table1[[#This Row],[_az]])</f>
        <v>0.99947144069736515</v>
      </c>
      <c r="T2735" s="1">
        <f>ATAN2(Table1[[#This Row],[_az]],Table1[[#This Row],[_ay]])*180/PI()</f>
        <v>-88.662140293468752</v>
      </c>
      <c r="U2735" s="1">
        <f>ATAN2(SQRT(Table1[[#This Row],[_ay]]*Table1[[#This Row],[_ay]]+Table1[[#This Row],[_az]]*Table1[[#This Row],[_az]]),Table1[[#This Row],[_ax]])*180/PI()</f>
        <v>3.0145239406577287</v>
      </c>
    </row>
    <row r="2736" spans="1:21" x14ac:dyDescent="0.25">
      <c r="A2736" t="s">
        <v>2</v>
      </c>
      <c r="B2736" t="s">
        <v>6</v>
      </c>
      <c r="C2736" t="s">
        <v>4</v>
      </c>
      <c r="D2736" t="s">
        <v>3</v>
      </c>
      <c r="E2736">
        <v>553</v>
      </c>
      <c r="F2736">
        <v>-8131</v>
      </c>
      <c r="G2736">
        <v>1197</v>
      </c>
      <c r="H2736">
        <v>4</v>
      </c>
      <c r="I2736">
        <v>-1</v>
      </c>
      <c r="J2736">
        <v>-18</v>
      </c>
      <c r="K2736">
        <v>1357</v>
      </c>
      <c r="L2736">
        <v>418</v>
      </c>
      <c r="M2736">
        <v>80</v>
      </c>
      <c r="N2736">
        <v>6</v>
      </c>
      <c r="O2736">
        <v>636413</v>
      </c>
      <c r="P2736">
        <f>(Table1[[#This Row],[ax]]-E$1)/E$2</f>
        <v>5.2925467346443308E-2</v>
      </c>
      <c r="Q2736">
        <f>(Table1[[#This Row],[ay]]-F$1)/F$2</f>
        <v>-0.99818027417202471</v>
      </c>
      <c r="R2736">
        <f>(Table1[[#This Row],[az]]-G$1)/G$2</f>
        <v>2.5225225225225224E-2</v>
      </c>
      <c r="S2736">
        <f>SQRT(Table1[[#This Row],[_ax]]*Table1[[#This Row],[_ax]]+Table1[[#This Row],[_ay]]*Table1[[#This Row],[_ay]]+Table1[[#This Row],[_az]]*Table1[[#This Row],[_az]])</f>
        <v>0.99990063347696767</v>
      </c>
      <c r="T2736" s="1">
        <f>ATAN2(Table1[[#This Row],[_az]],Table1[[#This Row],[_ay]])*180/PI()</f>
        <v>-88.55237433008763</v>
      </c>
      <c r="U2736" s="1">
        <f>ATAN2(SQRT(Table1[[#This Row],[_ay]]*Table1[[#This Row],[_ay]]+Table1[[#This Row],[_az]]*Table1[[#This Row],[_az]]),Table1[[#This Row],[_ax]])*180/PI()</f>
        <v>3.0341251489867807</v>
      </c>
    </row>
    <row r="2737" spans="1:21" x14ac:dyDescent="0.25">
      <c r="A2737" t="s">
        <v>2</v>
      </c>
      <c r="B2737" t="s">
        <v>6</v>
      </c>
      <c r="C2737" t="s">
        <v>4</v>
      </c>
      <c r="D2737" t="s">
        <v>3</v>
      </c>
      <c r="E2737">
        <v>551</v>
      </c>
      <c r="F2737">
        <v>-8137</v>
      </c>
      <c r="G2737">
        <v>1185</v>
      </c>
      <c r="H2737">
        <v>4</v>
      </c>
      <c r="I2737">
        <v>-1</v>
      </c>
      <c r="J2737">
        <v>-18</v>
      </c>
      <c r="K2737">
        <v>1355</v>
      </c>
      <c r="L2737">
        <v>427</v>
      </c>
      <c r="M2737">
        <v>75</v>
      </c>
      <c r="N2737">
        <v>11</v>
      </c>
      <c r="O2737">
        <v>636463</v>
      </c>
      <c r="P2737">
        <f>(Table1[[#This Row],[ax]]-E$1)/E$2</f>
        <v>5.2682689973294491E-2</v>
      </c>
      <c r="Q2737">
        <f>(Table1[[#This Row],[ay]]-F$1)/F$2</f>
        <v>-0.99890816450321485</v>
      </c>
      <c r="R2737">
        <f>(Table1[[#This Row],[az]]-G$1)/G$2</f>
        <v>2.3783783783783784E-2</v>
      </c>
      <c r="S2737">
        <f>SQRT(Table1[[#This Row],[_ax]]*Table1[[#This Row],[_ax]]+Table1[[#This Row],[_ay]]*Table1[[#This Row],[_ay]]+Table1[[#This Row],[_az]]*Table1[[#This Row],[_az]])</f>
        <v>1.0005791599394211</v>
      </c>
      <c r="T2737" s="1">
        <f>ATAN2(Table1[[#This Row],[_az]],Table1[[#This Row],[_ay]])*180/PI()</f>
        <v>-88.636057789667589</v>
      </c>
      <c r="U2737" s="1">
        <f>ATAN2(SQRT(Table1[[#This Row],[_ay]]*Table1[[#This Row],[_ay]]+Table1[[#This Row],[_az]]*Table1[[#This Row],[_az]]),Table1[[#This Row],[_ax]])*180/PI()</f>
        <v>3.0181442160998468</v>
      </c>
    </row>
    <row r="2738" spans="1:21" x14ac:dyDescent="0.25">
      <c r="A2738" t="s">
        <v>2</v>
      </c>
      <c r="B2738" t="s">
        <v>6</v>
      </c>
      <c r="C2738" t="s">
        <v>4</v>
      </c>
      <c r="D2738" t="s">
        <v>3</v>
      </c>
      <c r="E2738">
        <v>548</v>
      </c>
      <c r="F2738">
        <v>-8134</v>
      </c>
      <c r="G2738">
        <v>1181</v>
      </c>
      <c r="H2738">
        <v>4</v>
      </c>
      <c r="I2738">
        <v>-2</v>
      </c>
      <c r="J2738">
        <v>-16</v>
      </c>
      <c r="K2738">
        <v>1356</v>
      </c>
      <c r="L2738">
        <v>420</v>
      </c>
      <c r="M2738">
        <v>74</v>
      </c>
      <c r="N2738">
        <v>10</v>
      </c>
      <c r="O2738">
        <v>636513</v>
      </c>
      <c r="P2738">
        <f>(Table1[[#This Row],[ax]]-E$1)/E$2</f>
        <v>5.2318523913571252E-2</v>
      </c>
      <c r="Q2738">
        <f>(Table1[[#This Row],[ay]]-F$1)/F$2</f>
        <v>-0.99854421933761983</v>
      </c>
      <c r="R2738">
        <f>(Table1[[#This Row],[az]]-G$1)/G$2</f>
        <v>2.3303303303303304E-2</v>
      </c>
      <c r="S2738">
        <f>SQRT(Table1[[#This Row],[_ax]]*Table1[[#This Row],[_ax]]+Table1[[#This Row],[_ay]]*Table1[[#This Row],[_ay]]+Table1[[#This Row],[_az]]*Table1[[#This Row],[_az]])</f>
        <v>1.0001853977447968</v>
      </c>
      <c r="T2738" s="1">
        <f>ATAN2(Table1[[#This Row],[_az]],Table1[[#This Row],[_ay]])*180/PI()</f>
        <v>-88.66311517428592</v>
      </c>
      <c r="U2738" s="1">
        <f>ATAN2(SQRT(Table1[[#This Row],[_ay]]*Table1[[#This Row],[_ay]]+Table1[[#This Row],[_az]]*Table1[[#This Row],[_az]]),Table1[[#This Row],[_ax]])*180/PI()</f>
        <v>2.9984434180262758</v>
      </c>
    </row>
    <row r="2739" spans="1:21" x14ac:dyDescent="0.25">
      <c r="A2739" t="s">
        <v>2</v>
      </c>
      <c r="B2739" t="s">
        <v>6</v>
      </c>
      <c r="C2739" t="s">
        <v>4</v>
      </c>
      <c r="D2739" t="s">
        <v>3</v>
      </c>
      <c r="E2739">
        <v>541</v>
      </c>
      <c r="F2739">
        <v>-8134</v>
      </c>
      <c r="G2739">
        <v>1191</v>
      </c>
      <c r="H2739">
        <v>4</v>
      </c>
      <c r="I2739">
        <v>-2</v>
      </c>
      <c r="J2739">
        <v>-17</v>
      </c>
      <c r="K2739">
        <v>1356</v>
      </c>
      <c r="L2739">
        <v>418</v>
      </c>
      <c r="M2739">
        <v>74</v>
      </c>
      <c r="N2739">
        <v>8</v>
      </c>
      <c r="O2739">
        <v>636563</v>
      </c>
      <c r="P2739">
        <f>(Table1[[#This Row],[ax]]-E$1)/E$2</f>
        <v>5.1468803107550379E-2</v>
      </c>
      <c r="Q2739">
        <f>(Table1[[#This Row],[ay]]-F$1)/F$2</f>
        <v>-0.99854421933761983</v>
      </c>
      <c r="R2739">
        <f>(Table1[[#This Row],[az]]-G$1)/G$2</f>
        <v>2.4504504504504504E-2</v>
      </c>
      <c r="S2739">
        <f>SQRT(Table1[[#This Row],[_ax]]*Table1[[#This Row],[_ax]]+Table1[[#This Row],[_ay]]*Table1[[#This Row],[_ay]]+Table1[[#This Row],[_az]]*Table1[[#This Row],[_az]])</f>
        <v>1.0001700187502682</v>
      </c>
      <c r="T2739" s="1">
        <f>ATAN2(Table1[[#This Row],[_az]],Table1[[#This Row],[_ay]])*180/PI()</f>
        <v>-88.594230560317285</v>
      </c>
      <c r="U2739" s="1">
        <f>ATAN2(SQRT(Table1[[#This Row],[_ay]]*Table1[[#This Row],[_ay]]+Table1[[#This Row],[_az]]*Table1[[#This Row],[_az]]),Table1[[#This Row],[_ax]])*180/PI()</f>
        <v>2.9497467710526815</v>
      </c>
    </row>
    <row r="2740" spans="1:21" x14ac:dyDescent="0.25">
      <c r="A2740" t="s">
        <v>2</v>
      </c>
      <c r="B2740" t="s">
        <v>6</v>
      </c>
      <c r="C2740" t="s">
        <v>4</v>
      </c>
      <c r="D2740" t="s">
        <v>3</v>
      </c>
      <c r="E2740">
        <v>548</v>
      </c>
      <c r="F2740">
        <v>-8133</v>
      </c>
      <c r="G2740">
        <v>1189</v>
      </c>
      <c r="H2740">
        <v>3</v>
      </c>
      <c r="I2740">
        <v>-3</v>
      </c>
      <c r="J2740">
        <v>-17</v>
      </c>
      <c r="K2740">
        <v>1358</v>
      </c>
      <c r="L2740">
        <v>418</v>
      </c>
      <c r="M2740">
        <v>76</v>
      </c>
      <c r="N2740">
        <v>6</v>
      </c>
      <c r="O2740">
        <v>636613</v>
      </c>
      <c r="P2740">
        <f>(Table1[[#This Row],[ax]]-E$1)/E$2</f>
        <v>5.2318523913571252E-2</v>
      </c>
      <c r="Q2740">
        <f>(Table1[[#This Row],[ay]]-F$1)/F$2</f>
        <v>-0.99842290428242142</v>
      </c>
      <c r="R2740">
        <f>(Table1[[#This Row],[az]]-G$1)/G$2</f>
        <v>2.4264264264264264E-2</v>
      </c>
      <c r="S2740">
        <f>SQRT(Table1[[#This Row],[_ax]]*Table1[[#This Row],[_ax]]+Table1[[#This Row],[_ay]]*Table1[[#This Row],[_ay]]+Table1[[#This Row],[_az]]*Table1[[#This Row],[_az]])</f>
        <v>1.00008713533398</v>
      </c>
      <c r="T2740" s="1">
        <f>ATAN2(Table1[[#This Row],[_az]],Table1[[#This Row],[_ay]])*180/PI()</f>
        <v>-88.607838094439629</v>
      </c>
      <c r="U2740" s="1">
        <f>ATAN2(SQRT(Table1[[#This Row],[_ay]]*Table1[[#This Row],[_ay]]+Table1[[#This Row],[_az]]*Table1[[#This Row],[_az]]),Table1[[#This Row],[_ax]])*180/PI()</f>
        <v>2.9987382959185447</v>
      </c>
    </row>
    <row r="2741" spans="1:21" x14ac:dyDescent="0.25">
      <c r="A2741" t="s">
        <v>2</v>
      </c>
      <c r="B2741" t="s">
        <v>6</v>
      </c>
      <c r="C2741" t="s">
        <v>4</v>
      </c>
      <c r="D2741" t="s">
        <v>3</v>
      </c>
      <c r="E2741">
        <v>551</v>
      </c>
      <c r="F2741">
        <v>-8134</v>
      </c>
      <c r="G2741">
        <v>1181</v>
      </c>
      <c r="H2741">
        <v>4</v>
      </c>
      <c r="I2741">
        <v>-3</v>
      </c>
      <c r="J2741">
        <v>-16</v>
      </c>
      <c r="K2741">
        <v>1357</v>
      </c>
      <c r="L2741">
        <v>428</v>
      </c>
      <c r="M2741">
        <v>70</v>
      </c>
      <c r="N2741">
        <v>4</v>
      </c>
      <c r="O2741">
        <v>636663</v>
      </c>
      <c r="P2741">
        <f>(Table1[[#This Row],[ax]]-E$1)/E$2</f>
        <v>5.2682689973294491E-2</v>
      </c>
      <c r="Q2741">
        <f>(Table1[[#This Row],[ay]]-F$1)/F$2</f>
        <v>-0.99854421933761983</v>
      </c>
      <c r="R2741">
        <f>(Table1[[#This Row],[az]]-G$1)/G$2</f>
        <v>2.3303303303303304E-2</v>
      </c>
      <c r="S2741">
        <f>SQRT(Table1[[#This Row],[_ax]]*Table1[[#This Row],[_ax]]+Table1[[#This Row],[_ay]]*Table1[[#This Row],[_ay]]+Table1[[#This Row],[_az]]*Table1[[#This Row],[_az]])</f>
        <v>1.0002045129573474</v>
      </c>
      <c r="T2741" s="1">
        <f>ATAN2(Table1[[#This Row],[_az]],Table1[[#This Row],[_ay]])*180/PI()</f>
        <v>-88.66311517428592</v>
      </c>
      <c r="U2741" s="1">
        <f>ATAN2(SQRT(Table1[[#This Row],[_ay]]*Table1[[#This Row],[_ay]]+Table1[[#This Row],[_az]]*Table1[[#This Row],[_az]]),Table1[[#This Row],[_ax]])*180/PI()</f>
        <v>3.0192757709208498</v>
      </c>
    </row>
    <row r="2742" spans="1:21" x14ac:dyDescent="0.25">
      <c r="A2742" t="s">
        <v>2</v>
      </c>
      <c r="B2742" t="s">
        <v>6</v>
      </c>
      <c r="C2742" t="s">
        <v>4</v>
      </c>
      <c r="D2742" t="s">
        <v>3</v>
      </c>
      <c r="E2742">
        <v>549</v>
      </c>
      <c r="F2742">
        <v>-8127</v>
      </c>
      <c r="G2742">
        <v>1179</v>
      </c>
      <c r="H2742">
        <v>4</v>
      </c>
      <c r="I2742">
        <v>-3</v>
      </c>
      <c r="J2742">
        <v>-16</v>
      </c>
      <c r="K2742">
        <v>1354</v>
      </c>
      <c r="L2742">
        <v>415</v>
      </c>
      <c r="M2742">
        <v>73</v>
      </c>
      <c r="N2742">
        <v>5</v>
      </c>
      <c r="O2742">
        <v>636713</v>
      </c>
      <c r="P2742">
        <f>(Table1[[#This Row],[ax]]-E$1)/E$2</f>
        <v>5.2439912600145668E-2</v>
      </c>
      <c r="Q2742">
        <f>(Table1[[#This Row],[ay]]-F$1)/F$2</f>
        <v>-0.99769501395123139</v>
      </c>
      <c r="R2742">
        <f>(Table1[[#This Row],[az]]-G$1)/G$2</f>
        <v>2.3063063063063063E-2</v>
      </c>
      <c r="S2742">
        <f>SQRT(Table1[[#This Row],[_ax]]*Table1[[#This Row],[_ax]]+Table1[[#This Row],[_ay]]*Table1[[#This Row],[_ay]]+Table1[[#This Row],[_az]]*Table1[[#This Row],[_az]])</f>
        <v>0.99933837621423782</v>
      </c>
      <c r="T2742" s="1">
        <f>ATAN2(Table1[[#This Row],[_az]],Table1[[#This Row],[_ay]])*180/PI()</f>
        <v>-88.675766782363368</v>
      </c>
      <c r="U2742" s="1">
        <f>ATAN2(SQRT(Table1[[#This Row],[_ay]]*Table1[[#This Row],[_ay]]+Table1[[#This Row],[_az]]*Table1[[#This Row],[_az]]),Table1[[#This Row],[_ax]])*180/PI()</f>
        <v>3.007956414911034</v>
      </c>
    </row>
    <row r="2743" spans="1:21" x14ac:dyDescent="0.25">
      <c r="A2743" t="s">
        <v>2</v>
      </c>
      <c r="B2743" t="s">
        <v>6</v>
      </c>
      <c r="C2743" t="s">
        <v>4</v>
      </c>
      <c r="D2743" t="s">
        <v>3</v>
      </c>
      <c r="E2743">
        <v>544</v>
      </c>
      <c r="F2743">
        <v>-8136</v>
      </c>
      <c r="G2743">
        <v>1186</v>
      </c>
      <c r="H2743">
        <v>4</v>
      </c>
      <c r="I2743">
        <v>-2</v>
      </c>
      <c r="J2743">
        <v>-16</v>
      </c>
      <c r="K2743">
        <v>1358</v>
      </c>
      <c r="L2743">
        <v>423</v>
      </c>
      <c r="M2743">
        <v>79</v>
      </c>
      <c r="N2743">
        <v>-1</v>
      </c>
      <c r="O2743">
        <v>636763</v>
      </c>
      <c r="P2743">
        <f>(Table1[[#This Row],[ax]]-E$1)/E$2</f>
        <v>5.1832969167273611E-2</v>
      </c>
      <c r="Q2743">
        <f>(Table1[[#This Row],[ay]]-F$1)/F$2</f>
        <v>-0.99878684944801654</v>
      </c>
      <c r="R2743">
        <f>(Table1[[#This Row],[az]]-G$1)/G$2</f>
        <v>2.3903903903903904E-2</v>
      </c>
      <c r="S2743">
        <f>SQRT(Table1[[#This Row],[_ax]]*Table1[[#This Row],[_ax]]+Table1[[#This Row],[_ay]]*Table1[[#This Row],[_ay]]+Table1[[#This Row],[_az]]*Table1[[#This Row],[_az]])</f>
        <v>1.0004165252257868</v>
      </c>
      <c r="T2743" s="1">
        <f>ATAN2(Table1[[#This Row],[_az]],Table1[[#This Row],[_ay]])*180/PI()</f>
        <v>-88.629005374015009</v>
      </c>
      <c r="U2743" s="1">
        <f>ATAN2(SQRT(Table1[[#This Row],[_ay]]*Table1[[#This Row],[_ay]]+Table1[[#This Row],[_az]]*Table1[[#This Row],[_az]]),Table1[[#This Row],[_ax]])*180/PI()</f>
        <v>2.9699036438039279</v>
      </c>
    </row>
    <row r="2744" spans="1:21" x14ac:dyDescent="0.25">
      <c r="A2744" t="s">
        <v>2</v>
      </c>
      <c r="B2744" t="s">
        <v>6</v>
      </c>
      <c r="C2744" t="s">
        <v>4</v>
      </c>
      <c r="D2744" t="s">
        <v>3</v>
      </c>
      <c r="E2744">
        <v>539</v>
      </c>
      <c r="F2744">
        <v>-8133</v>
      </c>
      <c r="G2744">
        <v>1178</v>
      </c>
      <c r="H2744">
        <v>4</v>
      </c>
      <c r="I2744">
        <v>-3</v>
      </c>
      <c r="J2744">
        <v>-17</v>
      </c>
      <c r="K2744">
        <v>1357</v>
      </c>
      <c r="L2744">
        <v>423</v>
      </c>
      <c r="M2744">
        <v>71</v>
      </c>
      <c r="N2744">
        <v>9</v>
      </c>
      <c r="O2744">
        <v>636813</v>
      </c>
      <c r="P2744">
        <f>(Table1[[#This Row],[ax]]-E$1)/E$2</f>
        <v>5.1226025734401555E-2</v>
      </c>
      <c r="Q2744">
        <f>(Table1[[#This Row],[ay]]-F$1)/F$2</f>
        <v>-0.99842290428242142</v>
      </c>
      <c r="R2744">
        <f>(Table1[[#This Row],[az]]-G$1)/G$2</f>
        <v>2.2942942942942943E-2</v>
      </c>
      <c r="S2744">
        <f>SQRT(Table1[[#This Row],[_ax]]*Table1[[#This Row],[_ax]]+Table1[[#This Row],[_ay]]*Table1[[#This Row],[_ay]]+Table1[[#This Row],[_az]]*Table1[[#This Row],[_az]])</f>
        <v>0.99999939006939897</v>
      </c>
      <c r="T2744" s="1">
        <f>ATAN2(Table1[[#This Row],[_az]],Table1[[#This Row],[_ay]])*180/PI()</f>
        <v>-88.683621448236451</v>
      </c>
      <c r="U2744" s="1">
        <f>ATAN2(SQRT(Table1[[#This Row],[_ay]]*Table1[[#This Row],[_ay]]+Table1[[#This Row],[_az]]*Table1[[#This Row],[_az]]),Table1[[#This Row],[_ax]])*180/PI()</f>
        <v>2.9363220268722778</v>
      </c>
    </row>
    <row r="2745" spans="1:21" x14ac:dyDescent="0.25">
      <c r="A2745" t="s">
        <v>2</v>
      </c>
      <c r="B2745" t="s">
        <v>6</v>
      </c>
      <c r="C2745" t="s">
        <v>4</v>
      </c>
      <c r="D2745" t="s">
        <v>3</v>
      </c>
      <c r="E2745">
        <v>550</v>
      </c>
      <c r="F2745">
        <v>-8133</v>
      </c>
      <c r="G2745">
        <v>1184</v>
      </c>
      <c r="H2745">
        <v>4</v>
      </c>
      <c r="I2745">
        <v>-2</v>
      </c>
      <c r="J2745">
        <v>-17</v>
      </c>
      <c r="K2745">
        <v>1359</v>
      </c>
      <c r="L2745">
        <v>421</v>
      </c>
      <c r="M2745">
        <v>73</v>
      </c>
      <c r="N2745">
        <v>3</v>
      </c>
      <c r="O2745">
        <v>636863</v>
      </c>
      <c r="P2745">
        <f>(Table1[[#This Row],[ax]]-E$1)/E$2</f>
        <v>5.2561301286720076E-2</v>
      </c>
      <c r="Q2745">
        <f>(Table1[[#This Row],[ay]]-F$1)/F$2</f>
        <v>-0.99842290428242142</v>
      </c>
      <c r="R2745">
        <f>(Table1[[#This Row],[az]]-G$1)/G$2</f>
        <v>2.3663663663663664E-2</v>
      </c>
      <c r="S2745">
        <f>SQRT(Table1[[#This Row],[_ax]]*Table1[[#This Row],[_ax]]+Table1[[#This Row],[_ay]]*Table1[[#This Row],[_ay]]+Table1[[#This Row],[_az]]*Table1[[#This Row],[_az]])</f>
        <v>1.0000854739304466</v>
      </c>
      <c r="T2745" s="1">
        <f>ATAN2(Table1[[#This Row],[_az]],Table1[[#This Row],[_ay]])*180/PI()</f>
        <v>-88.642284485418344</v>
      </c>
      <c r="U2745" s="1">
        <f>ATAN2(SQRT(Table1[[#This Row],[_ay]]*Table1[[#This Row],[_ay]]+Table1[[#This Row],[_az]]*Table1[[#This Row],[_az]]),Table1[[#This Row],[_ax]])*180/PI()</f>
        <v>3.0126713728309928</v>
      </c>
    </row>
    <row r="2746" spans="1:21" x14ac:dyDescent="0.25">
      <c r="A2746" t="s">
        <v>2</v>
      </c>
      <c r="B2746" t="s">
        <v>6</v>
      </c>
      <c r="C2746" t="s">
        <v>4</v>
      </c>
      <c r="D2746" t="s">
        <v>3</v>
      </c>
      <c r="E2746">
        <v>551</v>
      </c>
      <c r="F2746">
        <v>-8137</v>
      </c>
      <c r="G2746">
        <v>1180</v>
      </c>
      <c r="H2746">
        <v>5</v>
      </c>
      <c r="I2746">
        <v>-3</v>
      </c>
      <c r="J2746">
        <v>-18</v>
      </c>
      <c r="K2746">
        <v>1354</v>
      </c>
      <c r="L2746">
        <v>415</v>
      </c>
      <c r="M2746">
        <v>71</v>
      </c>
      <c r="N2746">
        <v>19</v>
      </c>
      <c r="O2746">
        <v>636913</v>
      </c>
      <c r="P2746">
        <f>(Table1[[#This Row],[ax]]-E$1)/E$2</f>
        <v>5.2682689973294491E-2</v>
      </c>
      <c r="Q2746">
        <f>(Table1[[#This Row],[ay]]-F$1)/F$2</f>
        <v>-0.99890816450321485</v>
      </c>
      <c r="R2746">
        <f>(Table1[[#This Row],[az]]-G$1)/G$2</f>
        <v>2.3183183183183183E-2</v>
      </c>
      <c r="S2746">
        <f>SQRT(Table1[[#This Row],[_ax]]*Table1[[#This Row],[_ax]]+Table1[[#This Row],[_ay]]*Table1[[#This Row],[_ay]]+Table1[[#This Row],[_az]]*Table1[[#This Row],[_az]])</f>
        <v>1.0005650638096999</v>
      </c>
      <c r="T2746" s="1">
        <f>ATAN2(Table1[[#This Row],[_az]],Table1[[#This Row],[_ay]])*180/PI()</f>
        <v>-88.670488252363782</v>
      </c>
      <c r="U2746" s="1">
        <f>ATAN2(SQRT(Table1[[#This Row],[_ay]]*Table1[[#This Row],[_ay]]+Table1[[#This Row],[_az]]*Table1[[#This Row],[_az]]),Table1[[#This Row],[_ax]])*180/PI()</f>
        <v>3.0181867755987399</v>
      </c>
    </row>
    <row r="2747" spans="1:21" x14ac:dyDescent="0.25">
      <c r="A2747" t="s">
        <v>2</v>
      </c>
      <c r="B2747" t="s">
        <v>6</v>
      </c>
      <c r="C2747" t="s">
        <v>4</v>
      </c>
      <c r="D2747" t="s">
        <v>3</v>
      </c>
      <c r="E2747">
        <v>556</v>
      </c>
      <c r="F2747">
        <v>-8130</v>
      </c>
      <c r="G2747">
        <v>1181</v>
      </c>
      <c r="H2747">
        <v>4</v>
      </c>
      <c r="I2747">
        <v>-3</v>
      </c>
      <c r="J2747">
        <v>-18</v>
      </c>
      <c r="K2747">
        <v>1356</v>
      </c>
      <c r="L2747">
        <v>411</v>
      </c>
      <c r="M2747">
        <v>71</v>
      </c>
      <c r="N2747">
        <v>3</v>
      </c>
      <c r="O2747">
        <v>636963</v>
      </c>
      <c r="P2747">
        <f>(Table1[[#This Row],[ax]]-E$1)/E$2</f>
        <v>5.3289633406166548E-2</v>
      </c>
      <c r="Q2747">
        <f>(Table1[[#This Row],[ay]]-F$1)/F$2</f>
        <v>-0.99805895911682641</v>
      </c>
      <c r="R2747">
        <f>(Table1[[#This Row],[az]]-G$1)/G$2</f>
        <v>2.3303303303303304E-2</v>
      </c>
      <c r="S2747">
        <f>SQRT(Table1[[#This Row],[_ax]]*Table1[[#This Row],[_ax]]+Table1[[#This Row],[_ay]]*Table1[[#This Row],[_ay]]+Table1[[#This Row],[_az]]*Table1[[#This Row],[_az]])</f>
        <v>0.9997522267275889</v>
      </c>
      <c r="T2747" s="1">
        <f>ATAN2(Table1[[#This Row],[_az]],Table1[[#This Row],[_ay]])*180/PI()</f>
        <v>-88.662465411652022</v>
      </c>
      <c r="U2747" s="1">
        <f>ATAN2(SQRT(Table1[[#This Row],[_ay]]*Table1[[#This Row],[_ay]]+Table1[[#This Row],[_az]]*Table1[[#This Row],[_az]]),Table1[[#This Row],[_ax]])*180/PI()</f>
        <v>3.0554758248550828</v>
      </c>
    </row>
    <row r="2748" spans="1:21" x14ac:dyDescent="0.25">
      <c r="A2748" t="s">
        <v>2</v>
      </c>
      <c r="B2748" t="s">
        <v>6</v>
      </c>
      <c r="C2748" t="s">
        <v>4</v>
      </c>
      <c r="D2748" t="s">
        <v>3</v>
      </c>
      <c r="E2748">
        <v>550</v>
      </c>
      <c r="F2748">
        <v>-8131</v>
      </c>
      <c r="G2748">
        <v>1192</v>
      </c>
      <c r="H2748">
        <v>4</v>
      </c>
      <c r="I2748">
        <v>-2</v>
      </c>
      <c r="J2748">
        <v>-17</v>
      </c>
      <c r="K2748">
        <v>1359</v>
      </c>
      <c r="L2748">
        <v>422</v>
      </c>
      <c r="M2748">
        <v>72</v>
      </c>
      <c r="N2748">
        <v>4</v>
      </c>
      <c r="O2748">
        <v>637013</v>
      </c>
      <c r="P2748">
        <f>(Table1[[#This Row],[ax]]-E$1)/E$2</f>
        <v>5.2561301286720076E-2</v>
      </c>
      <c r="Q2748">
        <f>(Table1[[#This Row],[ay]]-F$1)/F$2</f>
        <v>-0.99818027417202471</v>
      </c>
      <c r="R2748">
        <f>(Table1[[#This Row],[az]]-G$1)/G$2</f>
        <v>2.4624624624624624E-2</v>
      </c>
      <c r="S2748">
        <f>SQRT(Table1[[#This Row],[_ax]]*Table1[[#This Row],[_ax]]+Table1[[#This Row],[_ay]]*Table1[[#This Row],[_ay]]+Table1[[#This Row],[_az]]*Table1[[#This Row],[_az]])</f>
        <v>0.99986645222099313</v>
      </c>
      <c r="T2748" s="1">
        <f>ATAN2(Table1[[#This Row],[_az]],Table1[[#This Row],[_ay]])*180/PI()</f>
        <v>-88.586827460799043</v>
      </c>
      <c r="U2748" s="1">
        <f>ATAN2(SQRT(Table1[[#This Row],[_ay]]*Table1[[#This Row],[_ay]]+Table1[[#This Row],[_az]]*Table1[[#This Row],[_az]]),Table1[[#This Row],[_ax]])*180/PI()</f>
        <v>3.0133319104533483</v>
      </c>
    </row>
    <row r="2749" spans="1:21" x14ac:dyDescent="0.25">
      <c r="A2749" t="s">
        <v>2</v>
      </c>
      <c r="B2749" t="s">
        <v>6</v>
      </c>
      <c r="C2749" t="s">
        <v>4</v>
      </c>
      <c r="D2749" t="s">
        <v>3</v>
      </c>
      <c r="E2749">
        <v>544</v>
      </c>
      <c r="F2749">
        <v>-8136</v>
      </c>
      <c r="G2749">
        <v>1189</v>
      </c>
      <c r="H2749">
        <v>3</v>
      </c>
      <c r="I2749">
        <v>-2</v>
      </c>
      <c r="J2749">
        <v>-17</v>
      </c>
      <c r="K2749">
        <v>1358</v>
      </c>
      <c r="L2749">
        <v>421</v>
      </c>
      <c r="M2749">
        <v>79</v>
      </c>
      <c r="N2749">
        <v>7</v>
      </c>
      <c r="O2749">
        <v>637063</v>
      </c>
      <c r="P2749">
        <f>(Table1[[#This Row],[ax]]-E$1)/E$2</f>
        <v>5.1832969167273611E-2</v>
      </c>
      <c r="Q2749">
        <f>(Table1[[#This Row],[ay]]-F$1)/F$2</f>
        <v>-0.99878684944801654</v>
      </c>
      <c r="R2749">
        <f>(Table1[[#This Row],[az]]-G$1)/G$2</f>
        <v>2.4264264264264264E-2</v>
      </c>
      <c r="S2749">
        <f>SQRT(Table1[[#This Row],[_ax]]*Table1[[#This Row],[_ax]]+Table1[[#This Row],[_ay]]*Table1[[#This Row],[_ay]]+Table1[[#This Row],[_az]]*Table1[[#This Row],[_az]])</f>
        <v>1.0004252005238954</v>
      </c>
      <c r="T2749" s="1">
        <f>ATAN2(Table1[[#This Row],[_az]],Table1[[#This Row],[_ay]])*180/PI()</f>
        <v>-88.608345180919599</v>
      </c>
      <c r="U2749" s="1">
        <f>ATAN2(SQRT(Table1[[#This Row],[_ay]]*Table1[[#This Row],[_ay]]+Table1[[#This Row],[_az]]*Table1[[#This Row],[_az]]),Table1[[#This Row],[_ax]])*180/PI()</f>
        <v>2.9698778668651333</v>
      </c>
    </row>
    <row r="2750" spans="1:21" x14ac:dyDescent="0.25">
      <c r="A2750" t="s">
        <v>2</v>
      </c>
      <c r="B2750" t="s">
        <v>6</v>
      </c>
      <c r="C2750" t="s">
        <v>4</v>
      </c>
      <c r="D2750" t="s">
        <v>3</v>
      </c>
      <c r="E2750">
        <v>541</v>
      </c>
      <c r="F2750">
        <v>-8132</v>
      </c>
      <c r="G2750">
        <v>1183</v>
      </c>
      <c r="H2750">
        <v>3</v>
      </c>
      <c r="I2750">
        <v>-2</v>
      </c>
      <c r="J2750">
        <v>-17</v>
      </c>
      <c r="K2750">
        <v>1356</v>
      </c>
      <c r="L2750">
        <v>412</v>
      </c>
      <c r="M2750">
        <v>70</v>
      </c>
      <c r="N2750">
        <v>6</v>
      </c>
      <c r="O2750">
        <v>637113</v>
      </c>
      <c r="P2750">
        <f>(Table1[[#This Row],[ax]]-E$1)/E$2</f>
        <v>5.1468803107550379E-2</v>
      </c>
      <c r="Q2750">
        <f>(Table1[[#This Row],[ay]]-F$1)/F$2</f>
        <v>-0.99830158922722312</v>
      </c>
      <c r="R2750">
        <f>(Table1[[#This Row],[az]]-G$1)/G$2</f>
        <v>2.3543543543543544E-2</v>
      </c>
      <c r="S2750">
        <f>SQRT(Table1[[#This Row],[_ax]]*Table1[[#This Row],[_ax]]+Table1[[#This Row],[_ay]]*Table1[[#This Row],[_ay]]+Table1[[#This Row],[_az]]*Table1[[#This Row],[_az]])</f>
        <v>0.99990469505323853</v>
      </c>
      <c r="T2750" s="1">
        <f>ATAN2(Table1[[#This Row],[_az]],Table1[[#This Row],[_ay]])*180/PI()</f>
        <v>-88.649009788699786</v>
      </c>
      <c r="U2750" s="1">
        <f>ATAN2(SQRT(Table1[[#This Row],[_ay]]*Table1[[#This Row],[_ay]]+Table1[[#This Row],[_az]]*Table1[[#This Row],[_az]]),Table1[[#This Row],[_ax]])*180/PI()</f>
        <v>2.9505301758981535</v>
      </c>
    </row>
    <row r="2751" spans="1:21" x14ac:dyDescent="0.25">
      <c r="A2751" t="s">
        <v>2</v>
      </c>
      <c r="B2751" t="s">
        <v>6</v>
      </c>
      <c r="C2751" t="s">
        <v>4</v>
      </c>
      <c r="D2751" t="s">
        <v>3</v>
      </c>
      <c r="E2751">
        <v>544</v>
      </c>
      <c r="F2751">
        <v>-8136</v>
      </c>
      <c r="G2751">
        <v>1184</v>
      </c>
      <c r="H2751">
        <v>4</v>
      </c>
      <c r="I2751">
        <v>-1</v>
      </c>
      <c r="J2751">
        <v>-17</v>
      </c>
      <c r="K2751">
        <v>1358</v>
      </c>
      <c r="L2751">
        <v>426</v>
      </c>
      <c r="M2751">
        <v>68</v>
      </c>
      <c r="N2751">
        <v>2</v>
      </c>
      <c r="O2751">
        <v>637163</v>
      </c>
      <c r="P2751">
        <f>(Table1[[#This Row],[ax]]-E$1)/E$2</f>
        <v>5.1832969167273611E-2</v>
      </c>
      <c r="Q2751">
        <f>(Table1[[#This Row],[ay]]-F$1)/F$2</f>
        <v>-0.99878684944801654</v>
      </c>
      <c r="R2751">
        <f>(Table1[[#This Row],[az]]-G$1)/G$2</f>
        <v>2.3663663663663664E-2</v>
      </c>
      <c r="S2751">
        <f>SQRT(Table1[[#This Row],[_ax]]*Table1[[#This Row],[_ax]]+Table1[[#This Row],[_ay]]*Table1[[#This Row],[_ay]]+Table1[[#This Row],[_az]]*Table1[[#This Row],[_az]])</f>
        <v>1.0004108137665133</v>
      </c>
      <c r="T2751" s="1">
        <f>ATAN2(Table1[[#This Row],[_az]],Table1[[#This Row],[_ay]])*180/PI()</f>
        <v>-88.642779034520004</v>
      </c>
      <c r="U2751" s="1">
        <f>ATAN2(SQRT(Table1[[#This Row],[_ay]]*Table1[[#This Row],[_ay]]+Table1[[#This Row],[_az]]*Table1[[#This Row],[_az]]),Table1[[#This Row],[_ax]])*180/PI()</f>
        <v>2.9699206145240495</v>
      </c>
    </row>
    <row r="2752" spans="1:21" x14ac:dyDescent="0.25">
      <c r="A2752" t="s">
        <v>2</v>
      </c>
      <c r="B2752" t="s">
        <v>6</v>
      </c>
      <c r="C2752" t="s">
        <v>4</v>
      </c>
      <c r="D2752" t="s">
        <v>3</v>
      </c>
      <c r="E2752">
        <v>552</v>
      </c>
      <c r="F2752">
        <v>-8129</v>
      </c>
      <c r="G2752">
        <v>1186</v>
      </c>
      <c r="H2752">
        <v>5</v>
      </c>
      <c r="I2752">
        <v>-1</v>
      </c>
      <c r="J2752">
        <v>-17</v>
      </c>
      <c r="K2752">
        <v>1358</v>
      </c>
      <c r="L2752">
        <v>423</v>
      </c>
      <c r="M2752">
        <v>73</v>
      </c>
      <c r="N2752">
        <v>5</v>
      </c>
      <c r="O2752">
        <v>637213</v>
      </c>
      <c r="P2752">
        <f>(Table1[[#This Row],[ax]]-E$1)/E$2</f>
        <v>5.28040786598689E-2</v>
      </c>
      <c r="Q2752">
        <f>(Table1[[#This Row],[ay]]-F$1)/F$2</f>
        <v>-0.99793764406162799</v>
      </c>
      <c r="R2752">
        <f>(Table1[[#This Row],[az]]-G$1)/G$2</f>
        <v>2.3903903903903904E-2</v>
      </c>
      <c r="S2752">
        <f>SQRT(Table1[[#This Row],[_ax]]*Table1[[#This Row],[_ax]]+Table1[[#This Row],[_ay]]*Table1[[#This Row],[_ay]]+Table1[[#This Row],[_az]]*Table1[[#This Row],[_az]])</f>
        <v>0.99961953201217368</v>
      </c>
      <c r="T2752" s="1">
        <f>ATAN2(Table1[[#This Row],[_az]],Table1[[#This Row],[_ay]])*180/PI()</f>
        <v>-88.627839157766758</v>
      </c>
      <c r="U2752" s="1">
        <f>ATAN2(SQRT(Table1[[#This Row],[_ay]]*Table1[[#This Row],[_ay]]+Table1[[#This Row],[_az]]*Table1[[#This Row],[_az]]),Table1[[#This Row],[_ax]])*180/PI()</f>
        <v>3.0280117126593762</v>
      </c>
    </row>
    <row r="2753" spans="1:21" x14ac:dyDescent="0.25">
      <c r="A2753" t="s">
        <v>2</v>
      </c>
      <c r="B2753" t="s">
        <v>6</v>
      </c>
      <c r="C2753" t="s">
        <v>4</v>
      </c>
      <c r="D2753" t="s">
        <v>3</v>
      </c>
      <c r="E2753">
        <v>546</v>
      </c>
      <c r="F2753">
        <v>-8128</v>
      </c>
      <c r="G2753">
        <v>1185</v>
      </c>
      <c r="H2753">
        <v>5</v>
      </c>
      <c r="I2753">
        <v>-3</v>
      </c>
      <c r="J2753">
        <v>-17</v>
      </c>
      <c r="K2753">
        <v>1358</v>
      </c>
      <c r="L2753">
        <v>412</v>
      </c>
      <c r="M2753">
        <v>74</v>
      </c>
      <c r="N2753">
        <v>0</v>
      </c>
      <c r="O2753">
        <v>637263</v>
      </c>
      <c r="P2753">
        <f>(Table1[[#This Row],[ax]]-E$1)/E$2</f>
        <v>5.2075746540422435E-2</v>
      </c>
      <c r="Q2753">
        <f>(Table1[[#This Row],[ay]]-F$1)/F$2</f>
        <v>-0.99781632900642969</v>
      </c>
      <c r="R2753">
        <f>(Table1[[#This Row],[az]]-G$1)/G$2</f>
        <v>2.3783783783783784E-2</v>
      </c>
      <c r="S2753">
        <f>SQRT(Table1[[#This Row],[_ax]]*Table1[[#This Row],[_ax]]+Table1[[#This Row],[_ay]]*Table1[[#This Row],[_ay]]+Table1[[#This Row],[_az]]*Table1[[#This Row],[_az]])</f>
        <v>0.99945734185140866</v>
      </c>
      <c r="T2753" s="1">
        <f>ATAN2(Table1[[#This Row],[_az]],Table1[[#This Row],[_ay]])*180/PI()</f>
        <v>-88.634565894810223</v>
      </c>
      <c r="U2753" s="1">
        <f>ATAN2(SQRT(Table1[[#This Row],[_ay]]*Table1[[#This Row],[_ay]]+Table1[[#This Row],[_az]]*Table1[[#This Row],[_az]]),Table1[[#This Row],[_ax]])*180/PI()</f>
        <v>2.9866929455111424</v>
      </c>
    </row>
    <row r="2754" spans="1:21" x14ac:dyDescent="0.25">
      <c r="A2754" t="s">
        <v>2</v>
      </c>
      <c r="B2754" t="s">
        <v>6</v>
      </c>
      <c r="C2754" t="s">
        <v>4</v>
      </c>
      <c r="D2754" t="s">
        <v>3</v>
      </c>
      <c r="E2754">
        <v>544</v>
      </c>
      <c r="F2754">
        <v>-8131</v>
      </c>
      <c r="G2754">
        <v>1179</v>
      </c>
      <c r="H2754">
        <v>4</v>
      </c>
      <c r="I2754">
        <v>-1</v>
      </c>
      <c r="J2754">
        <v>-16</v>
      </c>
      <c r="K2754">
        <v>1357</v>
      </c>
      <c r="L2754">
        <v>411</v>
      </c>
      <c r="M2754">
        <v>65</v>
      </c>
      <c r="N2754">
        <v>3</v>
      </c>
      <c r="O2754">
        <v>637313</v>
      </c>
      <c r="P2754">
        <f>(Table1[[#This Row],[ax]]-E$1)/E$2</f>
        <v>5.1832969167273611E-2</v>
      </c>
      <c r="Q2754">
        <f>(Table1[[#This Row],[ay]]-F$1)/F$2</f>
        <v>-0.99818027417202471</v>
      </c>
      <c r="R2754">
        <f>(Table1[[#This Row],[az]]-G$1)/G$2</f>
        <v>2.3063063063063063E-2</v>
      </c>
      <c r="S2754">
        <f>SQRT(Table1[[#This Row],[_ax]]*Table1[[#This Row],[_ax]]+Table1[[#This Row],[_ay]]*Table1[[#This Row],[_ay]]+Table1[[#This Row],[_az]]*Table1[[#This Row],[_az]])</f>
        <v>0.99979118885729568</v>
      </c>
      <c r="T2754" s="1">
        <f>ATAN2(Table1[[#This Row],[_az]],Table1[[#This Row],[_ay]])*180/PI()</f>
        <v>-88.676410322484912</v>
      </c>
      <c r="U2754" s="1">
        <f>ATAN2(SQRT(Table1[[#This Row],[_ay]]*Table1[[#This Row],[_ay]]+Table1[[#This Row],[_az]]*Table1[[#This Row],[_az]]),Table1[[#This Row],[_ax]])*180/PI()</f>
        <v>2.9717628874627269</v>
      </c>
    </row>
    <row r="2755" spans="1:21" x14ac:dyDescent="0.25">
      <c r="A2755" t="s">
        <v>2</v>
      </c>
      <c r="B2755" t="s">
        <v>6</v>
      </c>
      <c r="C2755" t="s">
        <v>4</v>
      </c>
      <c r="D2755" t="s">
        <v>3</v>
      </c>
      <c r="E2755">
        <v>544</v>
      </c>
      <c r="F2755">
        <v>-8131</v>
      </c>
      <c r="G2755">
        <v>1183</v>
      </c>
      <c r="H2755">
        <v>4</v>
      </c>
      <c r="I2755">
        <v>-1</v>
      </c>
      <c r="J2755">
        <v>-17</v>
      </c>
      <c r="K2755">
        <v>1356</v>
      </c>
      <c r="L2755">
        <v>420</v>
      </c>
      <c r="M2755">
        <v>70</v>
      </c>
      <c r="N2755">
        <v>6</v>
      </c>
      <c r="O2755">
        <v>637363</v>
      </c>
      <c r="P2755">
        <f>(Table1[[#This Row],[ax]]-E$1)/E$2</f>
        <v>5.1832969167273611E-2</v>
      </c>
      <c r="Q2755">
        <f>(Table1[[#This Row],[ay]]-F$1)/F$2</f>
        <v>-0.99818027417202471</v>
      </c>
      <c r="R2755">
        <f>(Table1[[#This Row],[az]]-G$1)/G$2</f>
        <v>2.3543543543543544E-2</v>
      </c>
      <c r="S2755">
        <f>SQRT(Table1[[#This Row],[_ax]]*Table1[[#This Row],[_ax]]+Table1[[#This Row],[_ay]]*Table1[[#This Row],[_ay]]+Table1[[#This Row],[_az]]*Table1[[#This Row],[_az]])</f>
        <v>0.99980238791544229</v>
      </c>
      <c r="T2755" s="1">
        <f>ATAN2(Table1[[#This Row],[_az]],Table1[[#This Row],[_ay]])*180/PI()</f>
        <v>-88.648845655322702</v>
      </c>
      <c r="U2755" s="1">
        <f>ATAN2(SQRT(Table1[[#This Row],[_ay]]*Table1[[#This Row],[_ay]]+Table1[[#This Row],[_az]]*Table1[[#This Row],[_az]]),Table1[[#This Row],[_ax]])*180/PI()</f>
        <v>2.9717295700577551</v>
      </c>
    </row>
    <row r="2756" spans="1:21" x14ac:dyDescent="0.25">
      <c r="A2756" t="s">
        <v>2</v>
      </c>
      <c r="B2756" t="s">
        <v>6</v>
      </c>
      <c r="C2756" t="s">
        <v>4</v>
      </c>
      <c r="D2756" t="s">
        <v>3</v>
      </c>
      <c r="E2756">
        <v>549</v>
      </c>
      <c r="F2756">
        <v>-8137</v>
      </c>
      <c r="G2756">
        <v>1188</v>
      </c>
      <c r="H2756">
        <v>5</v>
      </c>
      <c r="I2756">
        <v>-2</v>
      </c>
      <c r="J2756">
        <v>-17</v>
      </c>
      <c r="K2756">
        <v>1355</v>
      </c>
      <c r="L2756">
        <v>416</v>
      </c>
      <c r="M2756">
        <v>78</v>
      </c>
      <c r="N2756">
        <v>8</v>
      </c>
      <c r="O2756">
        <v>637413</v>
      </c>
      <c r="P2756">
        <f>(Table1[[#This Row],[ax]]-E$1)/E$2</f>
        <v>5.2439912600145668E-2</v>
      </c>
      <c r="Q2756">
        <f>(Table1[[#This Row],[ay]]-F$1)/F$2</f>
        <v>-0.99890816450321485</v>
      </c>
      <c r="R2756">
        <f>(Table1[[#This Row],[az]]-G$1)/G$2</f>
        <v>2.4144144144144144E-2</v>
      </c>
      <c r="S2756">
        <f>SQRT(Table1[[#This Row],[_ax]]*Table1[[#This Row],[_ax]]+Table1[[#This Row],[_ay]]*Table1[[#This Row],[_ay]]+Table1[[#This Row],[_az]]*Table1[[#This Row],[_az]])</f>
        <v>1.0005750372866324</v>
      </c>
      <c r="T2756" s="1">
        <f>ATAN2(Table1[[#This Row],[_az]],Table1[[#This Row],[_ay]])*180/PI()</f>
        <v>-88.615399983369841</v>
      </c>
      <c r="U2756" s="1">
        <f>ATAN2(SQRT(Table1[[#This Row],[_ay]]*Table1[[#This Row],[_ay]]+Table1[[#This Row],[_az]]*Table1[[#This Row],[_az]]),Table1[[#This Row],[_ax]])*180/PI()</f>
        <v>3.0042353172305454</v>
      </c>
    </row>
    <row r="2757" spans="1:21" x14ac:dyDescent="0.25">
      <c r="A2757" t="s">
        <v>2</v>
      </c>
      <c r="B2757" t="s">
        <v>6</v>
      </c>
      <c r="C2757" t="s">
        <v>4</v>
      </c>
      <c r="D2757" t="s">
        <v>3</v>
      </c>
      <c r="E2757">
        <v>545</v>
      </c>
      <c r="F2757">
        <v>-8132</v>
      </c>
      <c r="G2757">
        <v>1176</v>
      </c>
      <c r="H2757">
        <v>5</v>
      </c>
      <c r="I2757">
        <v>-2</v>
      </c>
      <c r="J2757">
        <v>-17</v>
      </c>
      <c r="K2757">
        <v>1357</v>
      </c>
      <c r="L2757">
        <v>419</v>
      </c>
      <c r="M2757">
        <v>67</v>
      </c>
      <c r="N2757">
        <v>9</v>
      </c>
      <c r="O2757">
        <v>637463</v>
      </c>
      <c r="P2757">
        <f>(Table1[[#This Row],[ax]]-E$1)/E$2</f>
        <v>5.195435785384802E-2</v>
      </c>
      <c r="Q2757">
        <f>(Table1[[#This Row],[ay]]-F$1)/F$2</f>
        <v>-0.99830158922722312</v>
      </c>
      <c r="R2757">
        <f>(Table1[[#This Row],[az]]-G$1)/G$2</f>
        <v>2.2702702702702703E-2</v>
      </c>
      <c r="S2757">
        <f>SQRT(Table1[[#This Row],[_ax]]*Table1[[#This Row],[_ax]]+Table1[[#This Row],[_ay]]*Table1[[#This Row],[_ay]]+Table1[[#This Row],[_az]]*Table1[[#This Row],[_az]])</f>
        <v>0.99991036151427715</v>
      </c>
      <c r="T2757" s="1">
        <f>ATAN2(Table1[[#This Row],[_az]],Table1[[#This Row],[_ay]])*180/PI()</f>
        <v>-88.697242503357941</v>
      </c>
      <c r="U2757" s="1">
        <f>ATAN2(SQRT(Table1[[#This Row],[_ay]]*Table1[[#This Row],[_ay]]+Table1[[#This Row],[_az]]*Table1[[#This Row],[_az]]),Table1[[#This Row],[_ax]])*180/PI()</f>
        <v>2.9783734541700224</v>
      </c>
    </row>
    <row r="2758" spans="1:21" x14ac:dyDescent="0.25">
      <c r="A2758" t="s">
        <v>2</v>
      </c>
      <c r="B2758" t="s">
        <v>6</v>
      </c>
      <c r="C2758" t="s">
        <v>4</v>
      </c>
      <c r="D2758" t="s">
        <v>3</v>
      </c>
      <c r="E2758">
        <v>551</v>
      </c>
      <c r="F2758">
        <v>-8134</v>
      </c>
      <c r="G2758">
        <v>1190</v>
      </c>
      <c r="H2758">
        <v>4</v>
      </c>
      <c r="I2758">
        <v>-2</v>
      </c>
      <c r="J2758">
        <v>-17</v>
      </c>
      <c r="K2758">
        <v>1358</v>
      </c>
      <c r="L2758">
        <v>420</v>
      </c>
      <c r="M2758">
        <v>74</v>
      </c>
      <c r="N2758">
        <v>14</v>
      </c>
      <c r="O2758">
        <v>637513</v>
      </c>
      <c r="P2758">
        <f>(Table1[[#This Row],[ax]]-E$1)/E$2</f>
        <v>5.2682689973294491E-2</v>
      </c>
      <c r="Q2758">
        <f>(Table1[[#This Row],[ay]]-F$1)/F$2</f>
        <v>-0.99854421933761983</v>
      </c>
      <c r="R2758">
        <f>(Table1[[#This Row],[az]]-G$1)/G$2</f>
        <v>2.4384384384384384E-2</v>
      </c>
      <c r="S2758">
        <f>SQRT(Table1[[#This Row],[_ax]]*Table1[[#This Row],[_ax]]+Table1[[#This Row],[_ay]]*Table1[[#This Row],[_ay]]+Table1[[#This Row],[_az]]*Table1[[#This Row],[_az]])</f>
        <v>1.0002302844831306</v>
      </c>
      <c r="T2758" s="1">
        <f>ATAN2(Table1[[#This Row],[_az]],Table1[[#This Row],[_ay]])*180/PI()</f>
        <v>-88.601118842092276</v>
      </c>
      <c r="U2758" s="1">
        <f>ATAN2(SQRT(Table1[[#This Row],[_ay]]*Table1[[#This Row],[_ay]]+Table1[[#This Row],[_az]]*Table1[[#This Row],[_az]]),Table1[[#This Row],[_ax]])*180/PI()</f>
        <v>3.0191979054066094</v>
      </c>
    </row>
    <row r="2759" spans="1:21" x14ac:dyDescent="0.25">
      <c r="A2759" t="s">
        <v>2</v>
      </c>
      <c r="B2759" t="s">
        <v>6</v>
      </c>
      <c r="C2759" t="s">
        <v>4</v>
      </c>
      <c r="D2759" t="s">
        <v>3</v>
      </c>
      <c r="E2759">
        <v>545</v>
      </c>
      <c r="F2759">
        <v>-8132</v>
      </c>
      <c r="G2759">
        <v>1184</v>
      </c>
      <c r="H2759">
        <v>5</v>
      </c>
      <c r="I2759">
        <v>-2</v>
      </c>
      <c r="J2759">
        <v>-17</v>
      </c>
      <c r="K2759">
        <v>1361</v>
      </c>
      <c r="L2759">
        <v>424</v>
      </c>
      <c r="M2759">
        <v>78</v>
      </c>
      <c r="N2759">
        <v>6</v>
      </c>
      <c r="O2759">
        <v>637563</v>
      </c>
      <c r="P2759">
        <f>(Table1[[#This Row],[ax]]-E$1)/E$2</f>
        <v>5.195435785384802E-2</v>
      </c>
      <c r="Q2759">
        <f>(Table1[[#This Row],[ay]]-F$1)/F$2</f>
        <v>-0.99830158922722312</v>
      </c>
      <c r="R2759">
        <f>(Table1[[#This Row],[az]]-G$1)/G$2</f>
        <v>2.3663663663663664E-2</v>
      </c>
      <c r="S2759">
        <f>SQRT(Table1[[#This Row],[_ax]]*Table1[[#This Row],[_ax]]+Table1[[#This Row],[_ay]]*Table1[[#This Row],[_ay]]+Table1[[#This Row],[_az]]*Table1[[#This Row],[_az]])</f>
        <v>0.99993264139720539</v>
      </c>
      <c r="T2759" s="1">
        <f>ATAN2(Table1[[#This Row],[_az]],Table1[[#This Row],[_ay]])*180/PI()</f>
        <v>-88.642119555631652</v>
      </c>
      <c r="U2759" s="1">
        <f>ATAN2(SQRT(Table1[[#This Row],[_ay]]*Table1[[#This Row],[_ay]]+Table1[[#This Row],[_az]]*Table1[[#This Row],[_az]]),Table1[[#This Row],[_ax]])*180/PI()</f>
        <v>2.9783070320512937</v>
      </c>
    </row>
    <row r="2760" spans="1:21" x14ac:dyDescent="0.25">
      <c r="A2760" t="s">
        <v>2</v>
      </c>
      <c r="B2760" t="s">
        <v>6</v>
      </c>
      <c r="C2760" t="s">
        <v>4</v>
      </c>
      <c r="D2760" t="s">
        <v>3</v>
      </c>
      <c r="E2760">
        <v>545</v>
      </c>
      <c r="F2760">
        <v>-8128</v>
      </c>
      <c r="G2760">
        <v>1175</v>
      </c>
      <c r="H2760">
        <v>4</v>
      </c>
      <c r="I2760">
        <v>-2</v>
      </c>
      <c r="J2760">
        <v>-17</v>
      </c>
      <c r="K2760">
        <v>1358</v>
      </c>
      <c r="L2760">
        <v>420</v>
      </c>
      <c r="M2760">
        <v>64</v>
      </c>
      <c r="N2760">
        <v>8</v>
      </c>
      <c r="O2760">
        <v>637613</v>
      </c>
      <c r="P2760">
        <f>(Table1[[#This Row],[ax]]-E$1)/E$2</f>
        <v>5.195435785384802E-2</v>
      </c>
      <c r="Q2760">
        <f>(Table1[[#This Row],[ay]]-F$1)/F$2</f>
        <v>-0.99781632900642969</v>
      </c>
      <c r="R2760">
        <f>(Table1[[#This Row],[az]]-G$1)/G$2</f>
        <v>2.2582582582582583E-2</v>
      </c>
      <c r="S2760">
        <f>SQRT(Table1[[#This Row],[_ax]]*Table1[[#This Row],[_ax]]+Table1[[#This Row],[_ay]]*Table1[[#This Row],[_ay]]+Table1[[#This Row],[_az]]*Table1[[#This Row],[_az]])</f>
        <v>0.99942316101237738</v>
      </c>
      <c r="T2760" s="1">
        <f>ATAN2(Table1[[#This Row],[_az]],Table1[[#This Row],[_ay]])*180/PI()</f>
        <v>-88.703503049715152</v>
      </c>
      <c r="U2760" s="1">
        <f>ATAN2(SQRT(Table1[[#This Row],[_ay]]*Table1[[#This Row],[_ay]]+Table1[[#This Row],[_az]]*Table1[[#This Row],[_az]]),Table1[[#This Row],[_ax]])*180/PI()</f>
        <v>2.9798266668634508</v>
      </c>
    </row>
    <row r="2761" spans="1:21" x14ac:dyDescent="0.25">
      <c r="A2761" t="s">
        <v>2</v>
      </c>
      <c r="B2761" t="s">
        <v>6</v>
      </c>
      <c r="C2761" t="s">
        <v>4</v>
      </c>
      <c r="D2761" t="s">
        <v>3</v>
      </c>
      <c r="E2761">
        <v>547</v>
      </c>
      <c r="F2761">
        <v>-8131</v>
      </c>
      <c r="G2761">
        <v>1168</v>
      </c>
      <c r="H2761">
        <v>5</v>
      </c>
      <c r="I2761">
        <v>-2</v>
      </c>
      <c r="J2761">
        <v>-17</v>
      </c>
      <c r="K2761">
        <v>1355</v>
      </c>
      <c r="L2761">
        <v>413</v>
      </c>
      <c r="M2761">
        <v>79</v>
      </c>
      <c r="N2761">
        <v>3</v>
      </c>
      <c r="O2761">
        <v>637663</v>
      </c>
      <c r="P2761">
        <f>(Table1[[#This Row],[ax]]-E$1)/E$2</f>
        <v>5.2197135226996844E-2</v>
      </c>
      <c r="Q2761">
        <f>(Table1[[#This Row],[ay]]-F$1)/F$2</f>
        <v>-0.99818027417202471</v>
      </c>
      <c r="R2761">
        <f>(Table1[[#This Row],[az]]-G$1)/G$2</f>
        <v>2.1741741741741743E-2</v>
      </c>
      <c r="S2761">
        <f>SQRT(Table1[[#This Row],[_ax]]*Table1[[#This Row],[_ax]]+Table1[[#This Row],[_ay]]*Table1[[#This Row],[_ay]]+Table1[[#This Row],[_az]]*Table1[[#This Row],[_az]])</f>
        <v>0.99978052791900696</v>
      </c>
      <c r="T2761" s="1">
        <f>ATAN2(Table1[[#This Row],[_az]],Table1[[#This Row],[_ay]])*180/PI()</f>
        <v>-88.75221627869405</v>
      </c>
      <c r="U2761" s="1">
        <f>ATAN2(SQRT(Table1[[#This Row],[_ay]]*Table1[[#This Row],[_ay]]+Table1[[#This Row],[_az]]*Table1[[#This Row],[_az]]),Table1[[#This Row],[_ax]])*180/PI()</f>
        <v>2.9926926654713881</v>
      </c>
    </row>
    <row r="2762" spans="1:21" x14ac:dyDescent="0.25">
      <c r="A2762" t="s">
        <v>2</v>
      </c>
      <c r="B2762" t="s">
        <v>6</v>
      </c>
      <c r="C2762" t="s">
        <v>4</v>
      </c>
      <c r="D2762" t="s">
        <v>3</v>
      </c>
      <c r="E2762">
        <v>548</v>
      </c>
      <c r="F2762">
        <v>-8131</v>
      </c>
      <c r="G2762">
        <v>1177</v>
      </c>
      <c r="H2762">
        <v>3</v>
      </c>
      <c r="I2762">
        <v>-3</v>
      </c>
      <c r="J2762">
        <v>-17</v>
      </c>
      <c r="K2762">
        <v>1357</v>
      </c>
      <c r="L2762">
        <v>418</v>
      </c>
      <c r="M2762">
        <v>74</v>
      </c>
      <c r="N2762">
        <v>14</v>
      </c>
      <c r="O2762">
        <v>637713</v>
      </c>
      <c r="P2762">
        <f>(Table1[[#This Row],[ax]]-E$1)/E$2</f>
        <v>5.2318523913571252E-2</v>
      </c>
      <c r="Q2762">
        <f>(Table1[[#This Row],[ay]]-F$1)/F$2</f>
        <v>-0.99818027417202471</v>
      </c>
      <c r="R2762">
        <f>(Table1[[#This Row],[az]]-G$1)/G$2</f>
        <v>2.2822822822822823E-2</v>
      </c>
      <c r="S2762">
        <f>SQRT(Table1[[#This Row],[_ax]]*Table1[[#This Row],[_ax]]+Table1[[#This Row],[_ay]]*Table1[[#This Row],[_ay]]+Table1[[#This Row],[_az]]*Table1[[#This Row],[_az]])</f>
        <v>0.99981096659930435</v>
      </c>
      <c r="T2762" s="1">
        <f>ATAN2(Table1[[#This Row],[_az]],Table1[[#This Row],[_ay]])*180/PI()</f>
        <v>-88.69019288666847</v>
      </c>
      <c r="U2762" s="1">
        <f>ATAN2(SQRT(Table1[[#This Row],[_ay]]*Table1[[#This Row],[_ay]]+Table1[[#This Row],[_az]]*Table1[[#This Row],[_az]]),Table1[[#This Row],[_ax]])*180/PI()</f>
        <v>2.999567367722666</v>
      </c>
    </row>
    <row r="2763" spans="1:21" x14ac:dyDescent="0.25">
      <c r="A2763" t="s">
        <v>2</v>
      </c>
      <c r="B2763" t="s">
        <v>6</v>
      </c>
      <c r="C2763" t="s">
        <v>4</v>
      </c>
      <c r="D2763" t="s">
        <v>3</v>
      </c>
      <c r="E2763">
        <v>554</v>
      </c>
      <c r="F2763">
        <v>-8130</v>
      </c>
      <c r="G2763">
        <v>1182</v>
      </c>
      <c r="H2763">
        <v>4</v>
      </c>
      <c r="I2763">
        <v>-2</v>
      </c>
      <c r="J2763">
        <v>-17</v>
      </c>
      <c r="K2763">
        <v>1359</v>
      </c>
      <c r="L2763">
        <v>427</v>
      </c>
      <c r="M2763">
        <v>79</v>
      </c>
      <c r="N2763">
        <v>11</v>
      </c>
      <c r="O2763">
        <v>637763</v>
      </c>
      <c r="P2763">
        <f>(Table1[[#This Row],[ax]]-E$1)/E$2</f>
        <v>5.3046856033017724E-2</v>
      </c>
      <c r="Q2763">
        <f>(Table1[[#This Row],[ay]]-F$1)/F$2</f>
        <v>-0.99805895911682641</v>
      </c>
      <c r="R2763">
        <f>(Table1[[#This Row],[az]]-G$1)/G$2</f>
        <v>2.3423423423423424E-2</v>
      </c>
      <c r="S2763">
        <f>SQRT(Table1[[#This Row],[_ax]]*Table1[[#This Row],[_ax]]+Table1[[#This Row],[_ay]]*Table1[[#This Row],[_ay]]+Table1[[#This Row],[_az]]*Table1[[#This Row],[_az]])</f>
        <v>0.99974212253621864</v>
      </c>
      <c r="T2763" s="1">
        <f>ATAN2(Table1[[#This Row],[_az]],Table1[[#This Row],[_ay]])*180/PI()</f>
        <v>-88.655573427403141</v>
      </c>
      <c r="U2763" s="1">
        <f>ATAN2(SQRT(Table1[[#This Row],[_ay]]*Table1[[#This Row],[_ay]]+Table1[[#This Row],[_az]]*Table1[[#This Row],[_az]]),Table1[[#This Row],[_ax]])*180/PI()</f>
        <v>3.041573310280469</v>
      </c>
    </row>
    <row r="2764" spans="1:21" x14ac:dyDescent="0.25">
      <c r="A2764" t="s">
        <v>2</v>
      </c>
      <c r="B2764" t="s">
        <v>6</v>
      </c>
      <c r="C2764" t="s">
        <v>4</v>
      </c>
      <c r="D2764" t="s">
        <v>3</v>
      </c>
      <c r="E2764">
        <v>551</v>
      </c>
      <c r="F2764">
        <v>-8122</v>
      </c>
      <c r="G2764">
        <v>1184</v>
      </c>
      <c r="H2764">
        <v>4</v>
      </c>
      <c r="I2764">
        <v>-2</v>
      </c>
      <c r="J2764">
        <v>-18</v>
      </c>
      <c r="K2764">
        <v>1354</v>
      </c>
      <c r="L2764">
        <v>419</v>
      </c>
      <c r="M2764">
        <v>75</v>
      </c>
      <c r="N2764">
        <v>1</v>
      </c>
      <c r="O2764">
        <v>637813</v>
      </c>
      <c r="P2764">
        <f>(Table1[[#This Row],[ax]]-E$1)/E$2</f>
        <v>5.2682689973294491E-2</v>
      </c>
      <c r="Q2764">
        <f>(Table1[[#This Row],[ay]]-F$1)/F$2</f>
        <v>-0.99708843867523955</v>
      </c>
      <c r="R2764">
        <f>(Table1[[#This Row],[az]]-G$1)/G$2</f>
        <v>2.3663663663663664E-2</v>
      </c>
      <c r="S2764">
        <f>SQRT(Table1[[#This Row],[_ax]]*Table1[[#This Row],[_ax]]+Table1[[#This Row],[_ay]]*Table1[[#This Row],[_ay]]+Table1[[#This Row],[_az]]*Table1[[#This Row],[_az]])</f>
        <v>0.99875962540575114</v>
      </c>
      <c r="T2764" s="1">
        <f>ATAN2(Table1[[#This Row],[_az]],Table1[[#This Row],[_ay]])*180/PI()</f>
        <v>-88.640468051648341</v>
      </c>
      <c r="U2764" s="1">
        <f>ATAN2(SQRT(Table1[[#This Row],[_ay]]*Table1[[#This Row],[_ay]]+Table1[[#This Row],[_az]]*Table1[[#This Row],[_az]]),Table1[[#This Row],[_ax]])*180/PI()</f>
        <v>3.0236477591709359</v>
      </c>
    </row>
    <row r="2765" spans="1:21" x14ac:dyDescent="0.25">
      <c r="A2765" t="s">
        <v>2</v>
      </c>
      <c r="B2765" t="s">
        <v>6</v>
      </c>
      <c r="C2765" t="s">
        <v>4</v>
      </c>
      <c r="D2765" t="s">
        <v>3</v>
      </c>
      <c r="E2765">
        <v>543</v>
      </c>
      <c r="F2765">
        <v>-8128</v>
      </c>
      <c r="G2765">
        <v>1188</v>
      </c>
      <c r="H2765">
        <v>3</v>
      </c>
      <c r="I2765">
        <v>-1</v>
      </c>
      <c r="J2765">
        <v>-17</v>
      </c>
      <c r="K2765">
        <v>1359</v>
      </c>
      <c r="L2765">
        <v>422</v>
      </c>
      <c r="M2765">
        <v>74</v>
      </c>
      <c r="N2765">
        <v>2</v>
      </c>
      <c r="O2765">
        <v>637863</v>
      </c>
      <c r="P2765">
        <f>(Table1[[#This Row],[ax]]-E$1)/E$2</f>
        <v>5.1711580480699196E-2</v>
      </c>
      <c r="Q2765">
        <f>(Table1[[#This Row],[ay]]-F$1)/F$2</f>
        <v>-0.99781632900642969</v>
      </c>
      <c r="R2765">
        <f>(Table1[[#This Row],[az]]-G$1)/G$2</f>
        <v>2.4144144144144144E-2</v>
      </c>
      <c r="S2765">
        <f>SQRT(Table1[[#This Row],[_ax]]*Table1[[#This Row],[_ax]]+Table1[[#This Row],[_ay]]*Table1[[#This Row],[_ay]]+Table1[[#This Row],[_az]]*Table1[[#This Row],[_az]])</f>
        <v>0.99944707397847365</v>
      </c>
      <c r="T2765" s="1">
        <f>ATAN2(Table1[[#This Row],[_az]],Table1[[#This Row],[_ay]])*180/PI()</f>
        <v>-88.613885510272937</v>
      </c>
      <c r="U2765" s="1">
        <f>ATAN2(SQRT(Table1[[#This Row],[_ay]]*Table1[[#This Row],[_ay]]+Table1[[#This Row],[_az]]*Table1[[#This Row],[_az]]),Table1[[#This Row],[_ax]])*180/PI()</f>
        <v>2.9658187374731315</v>
      </c>
    </row>
    <row r="2766" spans="1:21" x14ac:dyDescent="0.25">
      <c r="A2766" t="s">
        <v>2</v>
      </c>
      <c r="B2766" t="s">
        <v>6</v>
      </c>
      <c r="C2766" t="s">
        <v>4</v>
      </c>
      <c r="D2766" t="s">
        <v>3</v>
      </c>
      <c r="E2766">
        <v>544</v>
      </c>
      <c r="F2766">
        <v>-8129</v>
      </c>
      <c r="G2766">
        <v>1186</v>
      </c>
      <c r="H2766">
        <v>5</v>
      </c>
      <c r="I2766">
        <v>-2</v>
      </c>
      <c r="J2766">
        <v>-18</v>
      </c>
      <c r="K2766">
        <v>1356</v>
      </c>
      <c r="L2766">
        <v>418</v>
      </c>
      <c r="M2766">
        <v>74</v>
      </c>
      <c r="N2766">
        <v>10</v>
      </c>
      <c r="O2766">
        <v>637913</v>
      </c>
      <c r="P2766">
        <f>(Table1[[#This Row],[ax]]-E$1)/E$2</f>
        <v>5.1832969167273611E-2</v>
      </c>
      <c r="Q2766">
        <f>(Table1[[#This Row],[ay]]-F$1)/F$2</f>
        <v>-0.99793764406162799</v>
      </c>
      <c r="R2766">
        <f>(Table1[[#This Row],[az]]-G$1)/G$2</f>
        <v>2.3903903903903904E-2</v>
      </c>
      <c r="S2766">
        <f>SQRT(Table1[[#This Row],[_ax]]*Table1[[#This Row],[_ax]]+Table1[[#This Row],[_ay]]*Table1[[#This Row],[_ay]]+Table1[[#This Row],[_az]]*Table1[[#This Row],[_az]])</f>
        <v>0.999568704366946</v>
      </c>
      <c r="T2766" s="1">
        <f>ATAN2(Table1[[#This Row],[_az]],Table1[[#This Row],[_ay]])*180/PI()</f>
        <v>-88.627839157766758</v>
      </c>
      <c r="U2766" s="1">
        <f>ATAN2(SQRT(Table1[[#This Row],[_ay]]*Table1[[#This Row],[_ay]]+Table1[[#This Row],[_az]]*Table1[[#This Row],[_az]]),Table1[[#This Row],[_ax]])*180/PI()</f>
        <v>2.9724249378829604</v>
      </c>
    </row>
    <row r="2767" spans="1:21" x14ac:dyDescent="0.25">
      <c r="A2767" t="s">
        <v>2</v>
      </c>
      <c r="B2767" t="s">
        <v>6</v>
      </c>
      <c r="C2767" t="s">
        <v>4</v>
      </c>
      <c r="D2767" t="s">
        <v>3</v>
      </c>
      <c r="E2767">
        <v>550</v>
      </c>
      <c r="F2767">
        <v>-8134</v>
      </c>
      <c r="G2767">
        <v>1185</v>
      </c>
      <c r="H2767">
        <v>4</v>
      </c>
      <c r="I2767">
        <v>-2</v>
      </c>
      <c r="J2767">
        <v>-17</v>
      </c>
      <c r="K2767">
        <v>1360</v>
      </c>
      <c r="L2767">
        <v>422</v>
      </c>
      <c r="M2767">
        <v>66</v>
      </c>
      <c r="N2767">
        <v>4</v>
      </c>
      <c r="O2767">
        <v>637963</v>
      </c>
      <c r="P2767">
        <f>(Table1[[#This Row],[ax]]-E$1)/E$2</f>
        <v>5.2561301286720076E-2</v>
      </c>
      <c r="Q2767">
        <f>(Table1[[#This Row],[ay]]-F$1)/F$2</f>
        <v>-0.99854421933761983</v>
      </c>
      <c r="R2767">
        <f>(Table1[[#This Row],[az]]-G$1)/G$2</f>
        <v>2.3783783783783784E-2</v>
      </c>
      <c r="S2767">
        <f>SQRT(Table1[[#This Row],[_ax]]*Table1[[#This Row],[_ax]]+Table1[[#This Row],[_ay]]*Table1[[#This Row],[_ay]]+Table1[[#This Row],[_az]]*Table1[[#This Row],[_az]])</f>
        <v>1.0002094364364915</v>
      </c>
      <c r="T2767" s="1">
        <f>ATAN2(Table1[[#This Row],[_az]],Table1[[#This Row],[_ay]])*180/PI()</f>
        <v>-88.635560853682577</v>
      </c>
      <c r="U2767" s="1">
        <f>ATAN2(SQRT(Table1[[#This Row],[_ay]]*Table1[[#This Row],[_ay]]+Table1[[#This Row],[_az]]*Table1[[#This Row],[_az]]),Table1[[#This Row],[_ax]])*180/PI()</f>
        <v>3.0122976483175306</v>
      </c>
    </row>
    <row r="2768" spans="1:21" x14ac:dyDescent="0.25">
      <c r="A2768" t="s">
        <v>2</v>
      </c>
      <c r="B2768" t="s">
        <v>6</v>
      </c>
      <c r="C2768" t="s">
        <v>4</v>
      </c>
      <c r="D2768" t="s">
        <v>3</v>
      </c>
      <c r="E2768">
        <v>547</v>
      </c>
      <c r="F2768">
        <v>-8134</v>
      </c>
      <c r="G2768">
        <v>1188</v>
      </c>
      <c r="H2768">
        <v>4</v>
      </c>
      <c r="I2768">
        <v>-2</v>
      </c>
      <c r="J2768">
        <v>-17</v>
      </c>
      <c r="K2768">
        <v>1356</v>
      </c>
      <c r="L2768">
        <v>417</v>
      </c>
      <c r="M2768">
        <v>77</v>
      </c>
      <c r="N2768">
        <v>3</v>
      </c>
      <c r="O2768">
        <v>638013</v>
      </c>
      <c r="P2768">
        <f>(Table1[[#This Row],[ax]]-E$1)/E$2</f>
        <v>5.2197135226996844E-2</v>
      </c>
      <c r="Q2768">
        <f>(Table1[[#This Row],[ay]]-F$1)/F$2</f>
        <v>-0.99854421933761983</v>
      </c>
      <c r="R2768">
        <f>(Table1[[#This Row],[az]]-G$1)/G$2</f>
        <v>2.4144144144144144E-2</v>
      </c>
      <c r="S2768">
        <f>SQRT(Table1[[#This Row],[_ax]]*Table1[[#This Row],[_ax]]+Table1[[#This Row],[_ay]]*Table1[[#This Row],[_ay]]+Table1[[#This Row],[_az]]*Table1[[#This Row],[_az]])</f>
        <v>1.0001989994970677</v>
      </c>
      <c r="T2768" s="1">
        <f>ATAN2(Table1[[#This Row],[_az]],Table1[[#This Row],[_ay]])*180/PI()</f>
        <v>-88.614895526781652</v>
      </c>
      <c r="U2768" s="1">
        <f>ATAN2(SQRT(Table1[[#This Row],[_ay]]*Table1[[#This Row],[_ay]]+Table1[[#This Row],[_az]]*Table1[[#This Row],[_az]]),Table1[[#This Row],[_ax]])*180/PI()</f>
        <v>2.9914394186163209</v>
      </c>
    </row>
    <row r="2769" spans="1:21" x14ac:dyDescent="0.25">
      <c r="A2769" t="s">
        <v>2</v>
      </c>
      <c r="B2769" t="s">
        <v>6</v>
      </c>
      <c r="C2769" t="s">
        <v>4</v>
      </c>
      <c r="D2769" t="s">
        <v>3</v>
      </c>
      <c r="E2769">
        <v>550</v>
      </c>
      <c r="F2769">
        <v>-8135</v>
      </c>
      <c r="G2769">
        <v>1182</v>
      </c>
      <c r="H2769">
        <v>5</v>
      </c>
      <c r="I2769">
        <v>-4</v>
      </c>
      <c r="J2769">
        <v>-17</v>
      </c>
      <c r="K2769">
        <v>1358</v>
      </c>
      <c r="L2769">
        <v>414</v>
      </c>
      <c r="M2769">
        <v>74</v>
      </c>
      <c r="N2769">
        <v>18</v>
      </c>
      <c r="O2769">
        <v>638063</v>
      </c>
      <c r="P2769">
        <f>(Table1[[#This Row],[ax]]-E$1)/E$2</f>
        <v>5.2561301286720076E-2</v>
      </c>
      <c r="Q2769">
        <f>(Table1[[#This Row],[ay]]-F$1)/F$2</f>
        <v>-0.99866553439281813</v>
      </c>
      <c r="R2769">
        <f>(Table1[[#This Row],[az]]-G$1)/G$2</f>
        <v>2.3423423423423424E-2</v>
      </c>
      <c r="S2769">
        <f>SQRT(Table1[[#This Row],[_ax]]*Table1[[#This Row],[_ax]]+Table1[[#This Row],[_ay]]*Table1[[#This Row],[_ay]]+Table1[[#This Row],[_az]]*Table1[[#This Row],[_az]])</f>
        <v>1.000322046513981</v>
      </c>
      <c r="T2769" s="1">
        <f>ATAN2(Table1[[#This Row],[_az]],Table1[[#This Row],[_ay]])*180/PI()</f>
        <v>-88.656389713597463</v>
      </c>
      <c r="U2769" s="1">
        <f>ATAN2(SQRT(Table1[[#This Row],[_ay]]*Table1[[#This Row],[_ay]]+Table1[[#This Row],[_az]]*Table1[[#This Row],[_az]]),Table1[[#This Row],[_ax]])*180/PI()</f>
        <v>3.0119582297223664</v>
      </c>
    </row>
    <row r="2770" spans="1:21" x14ac:dyDescent="0.25">
      <c r="A2770" t="s">
        <v>2</v>
      </c>
      <c r="B2770" t="s">
        <v>6</v>
      </c>
      <c r="C2770" t="s">
        <v>4</v>
      </c>
      <c r="D2770" t="s">
        <v>3</v>
      </c>
      <c r="E2770">
        <v>549</v>
      </c>
      <c r="F2770">
        <v>-8133</v>
      </c>
      <c r="G2770">
        <v>1192</v>
      </c>
      <c r="H2770">
        <v>4</v>
      </c>
      <c r="I2770">
        <v>-2</v>
      </c>
      <c r="J2770">
        <v>-17</v>
      </c>
      <c r="K2770">
        <v>1354</v>
      </c>
      <c r="L2770">
        <v>423</v>
      </c>
      <c r="M2770">
        <v>75</v>
      </c>
      <c r="N2770">
        <v>7</v>
      </c>
      <c r="O2770">
        <v>638113</v>
      </c>
      <c r="P2770">
        <f>(Table1[[#This Row],[ax]]-E$1)/E$2</f>
        <v>5.2439912600145668E-2</v>
      </c>
      <c r="Q2770">
        <f>(Table1[[#This Row],[ay]]-F$1)/F$2</f>
        <v>-0.99842290428242142</v>
      </c>
      <c r="R2770">
        <f>(Table1[[#This Row],[az]]-G$1)/G$2</f>
        <v>2.4624624624624624E-2</v>
      </c>
      <c r="S2770">
        <f>SQRT(Table1[[#This Row],[_ax]]*Table1[[#This Row],[_ax]]+Table1[[#This Row],[_ay]]*Table1[[#This Row],[_ay]]+Table1[[#This Row],[_az]]*Table1[[#This Row],[_az]])</f>
        <v>1.0001023009508376</v>
      </c>
      <c r="T2770" s="1">
        <f>ATAN2(Table1[[#This Row],[_az]],Table1[[#This Row],[_ay]])*180/PI()</f>
        <v>-88.587170741404918</v>
      </c>
      <c r="U2770" s="1">
        <f>ATAN2(SQRT(Table1[[#This Row],[_ay]]*Table1[[#This Row],[_ay]]+Table1[[#This Row],[_az]]*Table1[[#This Row],[_az]]),Table1[[#This Row],[_ax]])*180/PI()</f>
        <v>3.0056566869076105</v>
      </c>
    </row>
    <row r="2771" spans="1:21" x14ac:dyDescent="0.25">
      <c r="A2771" t="s">
        <v>2</v>
      </c>
      <c r="B2771" t="s">
        <v>6</v>
      </c>
      <c r="C2771" t="s">
        <v>4</v>
      </c>
      <c r="D2771" t="s">
        <v>3</v>
      </c>
      <c r="E2771">
        <v>545</v>
      </c>
      <c r="F2771">
        <v>-8128</v>
      </c>
      <c r="G2771">
        <v>1191</v>
      </c>
      <c r="H2771">
        <v>4</v>
      </c>
      <c r="I2771">
        <v>-2</v>
      </c>
      <c r="J2771">
        <v>-17</v>
      </c>
      <c r="K2771">
        <v>1356</v>
      </c>
      <c r="L2771">
        <v>418</v>
      </c>
      <c r="M2771">
        <v>68</v>
      </c>
      <c r="N2771">
        <v>2</v>
      </c>
      <c r="O2771">
        <v>638163</v>
      </c>
      <c r="P2771">
        <f>(Table1[[#This Row],[ax]]-E$1)/E$2</f>
        <v>5.195435785384802E-2</v>
      </c>
      <c r="Q2771">
        <f>(Table1[[#This Row],[ay]]-F$1)/F$2</f>
        <v>-0.99781632900642969</v>
      </c>
      <c r="R2771">
        <f>(Table1[[#This Row],[az]]-G$1)/G$2</f>
        <v>2.4504504504504504E-2</v>
      </c>
      <c r="S2771">
        <f>SQRT(Table1[[#This Row],[_ax]]*Table1[[#This Row],[_ax]]+Table1[[#This Row],[_ay]]*Table1[[#This Row],[_ay]]+Table1[[#This Row],[_az]]*Table1[[#This Row],[_az]])</f>
        <v>0.99946843495574422</v>
      </c>
      <c r="T2771" s="1">
        <f>ATAN2(Table1[[#This Row],[_az]],Table1[[#This Row],[_ay]])*180/PI()</f>
        <v>-88.59320548696094</v>
      </c>
      <c r="U2771" s="1">
        <f>ATAN2(SQRT(Table1[[#This Row],[_ay]]*Table1[[#This Row],[_ay]]+Table1[[#This Row],[_az]]*Table1[[#This Row],[_az]]),Table1[[#This Row],[_ax]])*180/PI()</f>
        <v>2.9796915647867444</v>
      </c>
    </row>
    <row r="2772" spans="1:21" x14ac:dyDescent="0.25">
      <c r="A2772" t="s">
        <v>2</v>
      </c>
      <c r="B2772" t="s">
        <v>6</v>
      </c>
      <c r="C2772" t="s">
        <v>4</v>
      </c>
      <c r="D2772" t="s">
        <v>3</v>
      </c>
      <c r="E2772">
        <v>546</v>
      </c>
      <c r="F2772">
        <v>-8131</v>
      </c>
      <c r="G2772">
        <v>1188</v>
      </c>
      <c r="H2772">
        <v>4</v>
      </c>
      <c r="I2772">
        <v>-2</v>
      </c>
      <c r="J2772">
        <v>-17</v>
      </c>
      <c r="K2772">
        <v>1355</v>
      </c>
      <c r="L2772">
        <v>418</v>
      </c>
      <c r="M2772">
        <v>72</v>
      </c>
      <c r="N2772">
        <v>8</v>
      </c>
      <c r="O2772">
        <v>638213</v>
      </c>
      <c r="P2772">
        <f>(Table1[[#This Row],[ax]]-E$1)/E$2</f>
        <v>5.2075746540422435E-2</v>
      </c>
      <c r="Q2772">
        <f>(Table1[[#This Row],[ay]]-F$1)/F$2</f>
        <v>-0.99818027417202471</v>
      </c>
      <c r="R2772">
        <f>(Table1[[#This Row],[az]]-G$1)/G$2</f>
        <v>2.4144144144144144E-2</v>
      </c>
      <c r="S2772">
        <f>SQRT(Table1[[#This Row],[_ax]]*Table1[[#This Row],[_ax]]+Table1[[#This Row],[_ay]]*Table1[[#This Row],[_ay]]+Table1[[#This Row],[_az]]*Table1[[#This Row],[_az]])</f>
        <v>0.99982932684550407</v>
      </c>
      <c r="T2772" s="1">
        <f>ATAN2(Table1[[#This Row],[_az]],Table1[[#This Row],[_ay]])*180/PI()</f>
        <v>-88.614390702550011</v>
      </c>
      <c r="U2772" s="1">
        <f>ATAN2(SQRT(Table1[[#This Row],[_ay]]*Table1[[#This Row],[_ay]]+Table1[[#This Row],[_az]]*Table1[[#This Row],[_az]]),Table1[[#This Row],[_ax]])*180/PI()</f>
        <v>2.9855807438912434</v>
      </c>
    </row>
    <row r="2773" spans="1:21" x14ac:dyDescent="0.25">
      <c r="A2773" t="s">
        <v>2</v>
      </c>
      <c r="B2773" t="s">
        <v>6</v>
      </c>
      <c r="C2773" t="s">
        <v>4</v>
      </c>
      <c r="D2773" t="s">
        <v>3</v>
      </c>
      <c r="E2773">
        <v>553</v>
      </c>
      <c r="F2773">
        <v>-8135</v>
      </c>
      <c r="G2773">
        <v>1188</v>
      </c>
      <c r="H2773">
        <v>5</v>
      </c>
      <c r="I2773">
        <v>-2</v>
      </c>
      <c r="J2773">
        <v>-16</v>
      </c>
      <c r="K2773">
        <v>1353</v>
      </c>
      <c r="L2773">
        <v>423</v>
      </c>
      <c r="M2773">
        <v>69</v>
      </c>
      <c r="N2773">
        <v>9</v>
      </c>
      <c r="O2773">
        <v>638263</v>
      </c>
      <c r="P2773">
        <f>(Table1[[#This Row],[ax]]-E$1)/E$2</f>
        <v>5.2925467346443308E-2</v>
      </c>
      <c r="Q2773">
        <f>(Table1[[#This Row],[ay]]-F$1)/F$2</f>
        <v>-0.99866553439281813</v>
      </c>
      <c r="R2773">
        <f>(Table1[[#This Row],[az]]-G$1)/G$2</f>
        <v>2.4144144144144144E-2</v>
      </c>
      <c r="S2773">
        <f>SQRT(Table1[[#This Row],[_ax]]*Table1[[#This Row],[_ax]]+Table1[[#This Row],[_ay]]*Table1[[#This Row],[_ay]]+Table1[[#This Row],[_az]]*Table1[[#This Row],[_az]])</f>
        <v>1.0003583829680169</v>
      </c>
      <c r="T2773" s="1">
        <f>ATAN2(Table1[[#This Row],[_az]],Table1[[#This Row],[_ay]])*180/PI()</f>
        <v>-88.615063719807168</v>
      </c>
      <c r="U2773" s="1">
        <f>ATAN2(SQRT(Table1[[#This Row],[_ay]]*Table1[[#This Row],[_ay]]+Table1[[#This Row],[_az]]*Table1[[#This Row],[_az]]),Table1[[#This Row],[_ax]])*180/PI()</f>
        <v>3.0327354789532248</v>
      </c>
    </row>
    <row r="2774" spans="1:21" x14ac:dyDescent="0.25">
      <c r="A2774" t="s">
        <v>2</v>
      </c>
      <c r="B2774" t="s">
        <v>6</v>
      </c>
      <c r="C2774" t="s">
        <v>4</v>
      </c>
      <c r="D2774" t="s">
        <v>3</v>
      </c>
      <c r="E2774">
        <v>553</v>
      </c>
      <c r="F2774">
        <v>-8137</v>
      </c>
      <c r="G2774">
        <v>1175</v>
      </c>
      <c r="H2774">
        <v>4</v>
      </c>
      <c r="I2774">
        <v>-2</v>
      </c>
      <c r="J2774">
        <v>-17</v>
      </c>
      <c r="K2774">
        <v>1354</v>
      </c>
      <c r="L2774">
        <v>428</v>
      </c>
      <c r="M2774">
        <v>66</v>
      </c>
      <c r="N2774">
        <v>4</v>
      </c>
      <c r="O2774">
        <v>638313</v>
      </c>
      <c r="P2774">
        <f>(Table1[[#This Row],[ax]]-E$1)/E$2</f>
        <v>5.2925467346443308E-2</v>
      </c>
      <c r="Q2774">
        <f>(Table1[[#This Row],[ay]]-F$1)/F$2</f>
        <v>-0.99890816450321485</v>
      </c>
      <c r="R2774">
        <f>(Table1[[#This Row],[az]]-G$1)/G$2</f>
        <v>2.2582582582582583E-2</v>
      </c>
      <c r="S2774">
        <f>SQRT(Table1[[#This Row],[_ax]]*Table1[[#This Row],[_ax]]+Table1[[#This Row],[_ay]]*Table1[[#This Row],[_ay]]+Table1[[#This Row],[_az]]*Table1[[#This Row],[_az]])</f>
        <v>1.0005641404933121</v>
      </c>
      <c r="T2774" s="1">
        <f>ATAN2(Table1[[#This Row],[_az]],Table1[[#This Row],[_ay]])*180/PI()</f>
        <v>-88.70491967546107</v>
      </c>
      <c r="U2774" s="1">
        <f>ATAN2(SQRT(Table1[[#This Row],[_ay]]*Table1[[#This Row],[_ay]]+Table1[[#This Row],[_az]]*Table1[[#This Row],[_az]]),Table1[[#This Row],[_ax]])*180/PI()</f>
        <v>3.0321112397271222</v>
      </c>
    </row>
    <row r="2775" spans="1:21" x14ac:dyDescent="0.25">
      <c r="A2775" t="s">
        <v>2</v>
      </c>
      <c r="B2775" t="s">
        <v>6</v>
      </c>
      <c r="C2775" t="s">
        <v>4</v>
      </c>
      <c r="D2775" t="s">
        <v>3</v>
      </c>
      <c r="E2775">
        <v>548</v>
      </c>
      <c r="F2775">
        <v>-8135</v>
      </c>
      <c r="G2775">
        <v>1176</v>
      </c>
      <c r="H2775">
        <v>4</v>
      </c>
      <c r="I2775">
        <v>-2</v>
      </c>
      <c r="J2775">
        <v>-18</v>
      </c>
      <c r="K2775">
        <v>1357</v>
      </c>
      <c r="L2775">
        <v>423</v>
      </c>
      <c r="M2775">
        <v>69</v>
      </c>
      <c r="N2775">
        <v>3</v>
      </c>
      <c r="O2775">
        <v>638363</v>
      </c>
      <c r="P2775">
        <f>(Table1[[#This Row],[ax]]-E$1)/E$2</f>
        <v>5.2318523913571252E-2</v>
      </c>
      <c r="Q2775">
        <f>(Table1[[#This Row],[ay]]-F$1)/F$2</f>
        <v>-0.99866553439281813</v>
      </c>
      <c r="R2775">
        <f>(Table1[[#This Row],[az]]-G$1)/G$2</f>
        <v>2.2702702702702703E-2</v>
      </c>
      <c r="S2775">
        <f>SQRT(Table1[[#This Row],[_ax]]*Table1[[#This Row],[_ax]]+Table1[[#This Row],[_ay]]*Table1[[#This Row],[_ay]]+Table1[[#This Row],[_az]]*Table1[[#This Row],[_az]])</f>
        <v>1.0002927022819845</v>
      </c>
      <c r="T2775" s="1">
        <f>ATAN2(Table1[[#This Row],[_az]],Table1[[#This Row],[_ay]])*180/PI()</f>
        <v>-88.697717105683083</v>
      </c>
      <c r="U2775" s="1">
        <f>ATAN2(SQRT(Table1[[#This Row],[_ay]]*Table1[[#This Row],[_ay]]+Table1[[#This Row],[_az]]*Table1[[#This Row],[_az]]),Table1[[#This Row],[_ax]])*180/PI()</f>
        <v>2.9981214716789131</v>
      </c>
    </row>
    <row r="2776" spans="1:21" x14ac:dyDescent="0.25">
      <c r="A2776" t="s">
        <v>2</v>
      </c>
      <c r="B2776" t="s">
        <v>6</v>
      </c>
      <c r="C2776" t="s">
        <v>4</v>
      </c>
      <c r="D2776" t="s">
        <v>3</v>
      </c>
      <c r="E2776">
        <v>545</v>
      </c>
      <c r="F2776">
        <v>-8133</v>
      </c>
      <c r="G2776">
        <v>1185</v>
      </c>
      <c r="H2776">
        <v>4</v>
      </c>
      <c r="I2776">
        <v>-1</v>
      </c>
      <c r="J2776">
        <v>-18</v>
      </c>
      <c r="K2776">
        <v>1352</v>
      </c>
      <c r="L2776">
        <v>425</v>
      </c>
      <c r="M2776">
        <v>79</v>
      </c>
      <c r="N2776">
        <v>5</v>
      </c>
      <c r="O2776">
        <v>638413</v>
      </c>
      <c r="P2776">
        <f>(Table1[[#This Row],[ax]]-E$1)/E$2</f>
        <v>5.195435785384802E-2</v>
      </c>
      <c r="Q2776">
        <f>(Table1[[#This Row],[ay]]-F$1)/F$2</f>
        <v>-0.99842290428242142</v>
      </c>
      <c r="R2776">
        <f>(Table1[[#This Row],[az]]-G$1)/G$2</f>
        <v>2.3783783783783784E-2</v>
      </c>
      <c r="S2776">
        <f>SQRT(Table1[[#This Row],[_ax]]*Table1[[#This Row],[_ax]]+Table1[[#This Row],[_ay]]*Table1[[#This Row],[_ay]]+Table1[[#This Row],[_az]]*Table1[[#This Row],[_az]])</f>
        <v>1.0000566081311721</v>
      </c>
      <c r="T2776" s="1">
        <f>ATAN2(Table1[[#This Row],[_az]],Table1[[#This Row],[_ay]])*180/PI()</f>
        <v>-88.635395127891826</v>
      </c>
      <c r="U2776" s="1">
        <f>ATAN2(SQRT(Table1[[#This Row],[_ay]]*Table1[[#This Row],[_ay]]+Table1[[#This Row],[_az]]*Table1[[#This Row],[_az]]),Table1[[#This Row],[_ax]])*180/PI()</f>
        <v>2.9779375091335574</v>
      </c>
    </row>
    <row r="2777" spans="1:21" x14ac:dyDescent="0.25">
      <c r="A2777" t="s">
        <v>2</v>
      </c>
      <c r="B2777" t="s">
        <v>6</v>
      </c>
      <c r="C2777" t="s">
        <v>4</v>
      </c>
      <c r="D2777" t="s">
        <v>3</v>
      </c>
      <c r="E2777">
        <v>549</v>
      </c>
      <c r="F2777">
        <v>-8133</v>
      </c>
      <c r="G2777">
        <v>1184</v>
      </c>
      <c r="H2777">
        <v>4</v>
      </c>
      <c r="I2777">
        <v>-3</v>
      </c>
      <c r="J2777">
        <v>-17</v>
      </c>
      <c r="K2777">
        <v>1354</v>
      </c>
      <c r="L2777">
        <v>423</v>
      </c>
      <c r="M2777">
        <v>73</v>
      </c>
      <c r="N2777">
        <v>5</v>
      </c>
      <c r="O2777">
        <v>638463</v>
      </c>
      <c r="P2777">
        <f>(Table1[[#This Row],[ax]]-E$1)/E$2</f>
        <v>5.2439912600145668E-2</v>
      </c>
      <c r="Q2777">
        <f>(Table1[[#This Row],[ay]]-F$1)/F$2</f>
        <v>-0.99842290428242142</v>
      </c>
      <c r="R2777">
        <f>(Table1[[#This Row],[az]]-G$1)/G$2</f>
        <v>2.3663663663663664E-2</v>
      </c>
      <c r="S2777">
        <f>SQRT(Table1[[#This Row],[_ax]]*Table1[[#This Row],[_ax]]+Table1[[#This Row],[_ay]]*Table1[[#This Row],[_ay]]+Table1[[#This Row],[_az]]*Table1[[#This Row],[_az]])</f>
        <v>1.0000791014750998</v>
      </c>
      <c r="T2777" s="1">
        <f>ATAN2(Table1[[#This Row],[_az]],Table1[[#This Row],[_ay]])*180/PI()</f>
        <v>-88.642284485418344</v>
      </c>
      <c r="U2777" s="1">
        <f>ATAN2(SQRT(Table1[[#This Row],[_ay]]*Table1[[#This Row],[_ay]]+Table1[[#This Row],[_az]]*Table1[[#This Row],[_az]]),Table1[[#This Row],[_ax]])*180/PI()</f>
        <v>3.005726475082505</v>
      </c>
    </row>
    <row r="2778" spans="1:21" x14ac:dyDescent="0.25">
      <c r="A2778" t="s">
        <v>2</v>
      </c>
      <c r="B2778" t="s">
        <v>6</v>
      </c>
      <c r="C2778" t="s">
        <v>4</v>
      </c>
      <c r="D2778" t="s">
        <v>3</v>
      </c>
      <c r="E2778">
        <v>545</v>
      </c>
      <c r="F2778">
        <v>-8140</v>
      </c>
      <c r="G2778">
        <v>1186</v>
      </c>
      <c r="H2778">
        <v>5</v>
      </c>
      <c r="I2778">
        <v>-2</v>
      </c>
      <c r="J2778">
        <v>-18</v>
      </c>
      <c r="K2778">
        <v>1351</v>
      </c>
      <c r="L2778">
        <v>420</v>
      </c>
      <c r="M2778">
        <v>62</v>
      </c>
      <c r="N2778">
        <v>12</v>
      </c>
      <c r="O2778">
        <v>638513</v>
      </c>
      <c r="P2778">
        <f>(Table1[[#This Row],[ax]]-E$1)/E$2</f>
        <v>5.195435785384802E-2</v>
      </c>
      <c r="Q2778">
        <f>(Table1[[#This Row],[ay]]-F$1)/F$2</f>
        <v>-0.99927210966880986</v>
      </c>
      <c r="R2778">
        <f>(Table1[[#This Row],[az]]-G$1)/G$2</f>
        <v>2.3903903903903904E-2</v>
      </c>
      <c r="S2778">
        <f>SQRT(Table1[[#This Row],[_ax]]*Table1[[#This Row],[_ax]]+Table1[[#This Row],[_ay]]*Table1[[#This Row],[_ay]]+Table1[[#This Row],[_az]]*Table1[[#This Row],[_az]])</f>
        <v>1.0009072889552793</v>
      </c>
      <c r="T2778" s="1">
        <f>ATAN2(Table1[[#This Row],[_az]],Table1[[#This Row],[_ay]])*180/PI()</f>
        <v>-88.629670893860947</v>
      </c>
      <c r="U2778" s="1">
        <f>ATAN2(SQRT(Table1[[#This Row],[_ay]]*Table1[[#This Row],[_ay]]+Table1[[#This Row],[_az]]*Table1[[#This Row],[_az]]),Table1[[#This Row],[_ax]])*180/PI()</f>
        <v>2.9754042525291373</v>
      </c>
    </row>
    <row r="2779" spans="1:21" x14ac:dyDescent="0.25">
      <c r="A2779" t="s">
        <v>2</v>
      </c>
      <c r="B2779" t="s">
        <v>6</v>
      </c>
      <c r="C2779" t="s">
        <v>4</v>
      </c>
      <c r="D2779" t="s">
        <v>3</v>
      </c>
      <c r="E2779">
        <v>550</v>
      </c>
      <c r="F2779">
        <v>-8135</v>
      </c>
      <c r="G2779">
        <v>1184</v>
      </c>
      <c r="H2779">
        <v>4</v>
      </c>
      <c r="I2779">
        <v>-2</v>
      </c>
      <c r="J2779">
        <v>-19</v>
      </c>
      <c r="K2779">
        <v>1357</v>
      </c>
      <c r="L2779">
        <v>418</v>
      </c>
      <c r="M2779">
        <v>74</v>
      </c>
      <c r="N2779">
        <v>-2</v>
      </c>
      <c r="O2779">
        <v>638563</v>
      </c>
      <c r="P2779">
        <f>(Table1[[#This Row],[ax]]-E$1)/E$2</f>
        <v>5.2561301286720076E-2</v>
      </c>
      <c r="Q2779">
        <f>(Table1[[#This Row],[ay]]-F$1)/F$2</f>
        <v>-0.99866553439281813</v>
      </c>
      <c r="R2779">
        <f>(Table1[[#This Row],[az]]-G$1)/G$2</f>
        <v>2.3663663663663664E-2</v>
      </c>
      <c r="S2779">
        <f>SQRT(Table1[[#This Row],[_ax]]*Table1[[#This Row],[_ax]]+Table1[[#This Row],[_ay]]*Table1[[#This Row],[_ay]]+Table1[[#This Row],[_az]]*Table1[[#This Row],[_az]])</f>
        <v>1.0003277007836149</v>
      </c>
      <c r="T2779" s="1">
        <f>ATAN2(Table1[[#This Row],[_az]],Table1[[#This Row],[_ay]])*180/PI()</f>
        <v>-88.642614224847932</v>
      </c>
      <c r="U2779" s="1">
        <f>ATAN2(SQRT(Table1[[#This Row],[_ay]]*Table1[[#This Row],[_ay]]+Table1[[#This Row],[_az]]*Table1[[#This Row],[_az]]),Table1[[#This Row],[_ax]])*180/PI()</f>
        <v>3.0119411891777701</v>
      </c>
    </row>
    <row r="2780" spans="1:21" x14ac:dyDescent="0.25">
      <c r="A2780" t="s">
        <v>2</v>
      </c>
      <c r="B2780" t="s">
        <v>6</v>
      </c>
      <c r="C2780" t="s">
        <v>4</v>
      </c>
      <c r="D2780" t="s">
        <v>3</v>
      </c>
      <c r="E2780">
        <v>550</v>
      </c>
      <c r="F2780">
        <v>-8134</v>
      </c>
      <c r="G2780">
        <v>1185</v>
      </c>
      <c r="H2780">
        <v>4</v>
      </c>
      <c r="I2780">
        <v>-2</v>
      </c>
      <c r="J2780">
        <v>-18</v>
      </c>
      <c r="K2780">
        <v>1356</v>
      </c>
      <c r="L2780">
        <v>426</v>
      </c>
      <c r="M2780">
        <v>76</v>
      </c>
      <c r="N2780">
        <v>6</v>
      </c>
      <c r="O2780">
        <v>638613</v>
      </c>
      <c r="P2780">
        <f>(Table1[[#This Row],[ax]]-E$1)/E$2</f>
        <v>5.2561301286720076E-2</v>
      </c>
      <c r="Q2780">
        <f>(Table1[[#This Row],[ay]]-F$1)/F$2</f>
        <v>-0.99854421933761983</v>
      </c>
      <c r="R2780">
        <f>(Table1[[#This Row],[az]]-G$1)/G$2</f>
        <v>2.3783783783783784E-2</v>
      </c>
      <c r="S2780">
        <f>SQRT(Table1[[#This Row],[_ax]]*Table1[[#This Row],[_ax]]+Table1[[#This Row],[_ay]]*Table1[[#This Row],[_ay]]+Table1[[#This Row],[_az]]*Table1[[#This Row],[_az]])</f>
        <v>1.0002094364364915</v>
      </c>
      <c r="T2780" s="1">
        <f>ATAN2(Table1[[#This Row],[_az]],Table1[[#This Row],[_ay]])*180/PI()</f>
        <v>-88.635560853682577</v>
      </c>
      <c r="U2780" s="1">
        <f>ATAN2(SQRT(Table1[[#This Row],[_ay]]*Table1[[#This Row],[_ay]]+Table1[[#This Row],[_az]]*Table1[[#This Row],[_az]]),Table1[[#This Row],[_ax]])*180/PI()</f>
        <v>3.0122976483175306</v>
      </c>
    </row>
    <row r="2781" spans="1:21" x14ac:dyDescent="0.25">
      <c r="A2781" t="s">
        <v>2</v>
      </c>
      <c r="B2781" t="s">
        <v>6</v>
      </c>
      <c r="C2781" t="s">
        <v>4</v>
      </c>
      <c r="D2781" t="s">
        <v>3</v>
      </c>
      <c r="E2781">
        <v>548</v>
      </c>
      <c r="F2781">
        <v>-8135</v>
      </c>
      <c r="G2781">
        <v>1179</v>
      </c>
      <c r="H2781">
        <v>2</v>
      </c>
      <c r="I2781">
        <v>-3</v>
      </c>
      <c r="J2781">
        <v>-17</v>
      </c>
      <c r="K2781">
        <v>1355</v>
      </c>
      <c r="L2781">
        <v>422</v>
      </c>
      <c r="M2781">
        <v>72</v>
      </c>
      <c r="N2781">
        <v>12</v>
      </c>
      <c r="O2781">
        <v>638663</v>
      </c>
      <c r="P2781">
        <f>(Table1[[#This Row],[ax]]-E$1)/E$2</f>
        <v>5.2318523913571252E-2</v>
      </c>
      <c r="Q2781">
        <f>(Table1[[#This Row],[ay]]-F$1)/F$2</f>
        <v>-0.99866553439281813</v>
      </c>
      <c r="R2781">
        <f>(Table1[[#This Row],[az]]-G$1)/G$2</f>
        <v>2.3063063063063063E-2</v>
      </c>
      <c r="S2781">
        <f>SQRT(Table1[[#This Row],[_ax]]*Table1[[#This Row],[_ax]]+Table1[[#This Row],[_ay]]*Table1[[#This Row],[_ay]]+Table1[[#This Row],[_az]]*Table1[[#This Row],[_az]])</f>
        <v>1.0003009459189962</v>
      </c>
      <c r="T2781" s="1">
        <f>ATAN2(Table1[[#This Row],[_az]],Table1[[#This Row],[_ay]])*180/PI()</f>
        <v>-88.677053237536555</v>
      </c>
      <c r="U2781" s="1">
        <f>ATAN2(SQRT(Table1[[#This Row],[_ay]]*Table1[[#This Row],[_ay]]+Table1[[#This Row],[_az]]*Table1[[#This Row],[_az]]),Table1[[#This Row],[_ax]])*180/PI()</f>
        <v>2.9980967411139221</v>
      </c>
    </row>
    <row r="2782" spans="1:21" x14ac:dyDescent="0.25">
      <c r="A2782" t="s">
        <v>2</v>
      </c>
      <c r="B2782" t="s">
        <v>6</v>
      </c>
      <c r="C2782" t="s">
        <v>4</v>
      </c>
      <c r="D2782" t="s">
        <v>3</v>
      </c>
      <c r="E2782">
        <v>551</v>
      </c>
      <c r="F2782">
        <v>-8135</v>
      </c>
      <c r="G2782">
        <v>1183</v>
      </c>
      <c r="H2782">
        <v>5</v>
      </c>
      <c r="I2782">
        <v>-3</v>
      </c>
      <c r="J2782">
        <v>-17</v>
      </c>
      <c r="K2782">
        <v>1353</v>
      </c>
      <c r="L2782">
        <v>420</v>
      </c>
      <c r="M2782">
        <v>76</v>
      </c>
      <c r="N2782">
        <v>10</v>
      </c>
      <c r="O2782">
        <v>638713</v>
      </c>
      <c r="P2782">
        <f>(Table1[[#This Row],[ax]]-E$1)/E$2</f>
        <v>5.2682689973294491E-2</v>
      </c>
      <c r="Q2782">
        <f>(Table1[[#This Row],[ay]]-F$1)/F$2</f>
        <v>-0.99866553439281813</v>
      </c>
      <c r="R2782">
        <f>(Table1[[#This Row],[az]]-G$1)/G$2</f>
        <v>2.3543543543543544E-2</v>
      </c>
      <c r="S2782">
        <f>SQRT(Table1[[#This Row],[_ax]]*Table1[[#This Row],[_ax]]+Table1[[#This Row],[_ay]]*Table1[[#This Row],[_ay]]+Table1[[#This Row],[_az]]*Table1[[#This Row],[_az]])</f>
        <v>1.0003312520607872</v>
      </c>
      <c r="T2782" s="1">
        <f>ATAN2(Table1[[#This Row],[_az]],Table1[[#This Row],[_ay]])*180/PI()</f>
        <v>-88.64950194970254</v>
      </c>
      <c r="U2782" s="1">
        <f>ATAN2(SQRT(Table1[[#This Row],[_ay]]*Table1[[#This Row],[_ay]]+Table1[[#This Row],[_az]]*Table1[[#This Row],[_az]]),Table1[[#This Row],[_ax]])*180/PI()</f>
        <v>3.018892882919487</v>
      </c>
    </row>
    <row r="2783" spans="1:21" x14ac:dyDescent="0.25">
      <c r="A2783" t="s">
        <v>2</v>
      </c>
      <c r="B2783" t="s">
        <v>6</v>
      </c>
      <c r="C2783" t="s">
        <v>4</v>
      </c>
      <c r="D2783" t="s">
        <v>3</v>
      </c>
      <c r="E2783">
        <v>549</v>
      </c>
      <c r="F2783">
        <v>-8135</v>
      </c>
      <c r="G2783">
        <v>1172</v>
      </c>
      <c r="H2783">
        <v>4</v>
      </c>
      <c r="I2783">
        <v>-1</v>
      </c>
      <c r="J2783">
        <v>-17</v>
      </c>
      <c r="K2783">
        <v>1354</v>
      </c>
      <c r="L2783">
        <v>421</v>
      </c>
      <c r="M2783">
        <v>75</v>
      </c>
      <c r="N2783">
        <v>11</v>
      </c>
      <c r="O2783">
        <v>638763</v>
      </c>
      <c r="P2783">
        <f>(Table1[[#This Row],[ax]]-E$1)/E$2</f>
        <v>5.2439912600145668E-2</v>
      </c>
      <c r="Q2783">
        <f>(Table1[[#This Row],[ay]]-F$1)/F$2</f>
        <v>-0.99866553439281813</v>
      </c>
      <c r="R2783">
        <f>(Table1[[#This Row],[az]]-G$1)/G$2</f>
        <v>2.2222222222222223E-2</v>
      </c>
      <c r="S2783">
        <f>SQRT(Table1[[#This Row],[_ax]]*Table1[[#This Row],[_ax]]+Table1[[#This Row],[_ay]]*Table1[[#This Row],[_ay]]+Table1[[#This Row],[_az]]*Table1[[#This Row],[_az]])</f>
        <v>1.0002882690395292</v>
      </c>
      <c r="T2783" s="1">
        <f>ATAN2(Table1[[#This Row],[_az]],Table1[[#This Row],[_ay]])*180/PI()</f>
        <v>-88.725269456035861</v>
      </c>
      <c r="U2783" s="1">
        <f>ATAN2(SQRT(Table1[[#This Row],[_ay]]*Table1[[#This Row],[_ay]]+Table1[[#This Row],[_az]]*Table1[[#This Row],[_az]]),Table1[[#This Row],[_ax]])*180/PI()</f>
        <v>3.0050973787563211</v>
      </c>
    </row>
    <row r="2784" spans="1:21" x14ac:dyDescent="0.25">
      <c r="A2784" t="s">
        <v>2</v>
      </c>
      <c r="B2784" t="s">
        <v>6</v>
      </c>
      <c r="C2784" t="s">
        <v>4</v>
      </c>
      <c r="D2784" t="s">
        <v>3</v>
      </c>
      <c r="E2784">
        <v>548</v>
      </c>
      <c r="F2784">
        <v>-8132</v>
      </c>
      <c r="G2784">
        <v>1186</v>
      </c>
      <c r="H2784">
        <v>4</v>
      </c>
      <c r="I2784">
        <v>-3</v>
      </c>
      <c r="J2784">
        <v>-18</v>
      </c>
      <c r="K2784">
        <v>1357</v>
      </c>
      <c r="L2784">
        <v>422</v>
      </c>
      <c r="M2784">
        <v>74</v>
      </c>
      <c r="N2784">
        <v>12</v>
      </c>
      <c r="O2784">
        <v>638813</v>
      </c>
      <c r="P2784">
        <f>(Table1[[#This Row],[ax]]-E$1)/E$2</f>
        <v>5.2318523913571252E-2</v>
      </c>
      <c r="Q2784">
        <f>(Table1[[#This Row],[ay]]-F$1)/F$2</f>
        <v>-0.99830158922722312</v>
      </c>
      <c r="R2784">
        <f>(Table1[[#This Row],[az]]-G$1)/G$2</f>
        <v>2.3903903903903904E-2</v>
      </c>
      <c r="S2784">
        <f>SQRT(Table1[[#This Row],[_ax]]*Table1[[#This Row],[_ax]]+Table1[[#This Row],[_ay]]*Table1[[#This Row],[_ay]]+Table1[[#This Row],[_az]]*Table1[[#This Row],[_az]])</f>
        <v>0.99995734290015659</v>
      </c>
      <c r="T2784" s="1">
        <f>ATAN2(Table1[[#This Row],[_az]],Table1[[#This Row],[_ay]])*180/PI()</f>
        <v>-88.628339207540151</v>
      </c>
      <c r="U2784" s="1">
        <f>ATAN2(SQRT(Table1[[#This Row],[_ay]]*Table1[[#This Row],[_ay]]+Table1[[#This Row],[_az]]*Table1[[#This Row],[_az]]),Table1[[#This Row],[_ax]])*180/PI()</f>
        <v>2.9991278819227518</v>
      </c>
    </row>
    <row r="2785" spans="1:21" x14ac:dyDescent="0.25">
      <c r="A2785" t="s">
        <v>2</v>
      </c>
      <c r="B2785" t="s">
        <v>6</v>
      </c>
      <c r="C2785" t="s">
        <v>4</v>
      </c>
      <c r="D2785" t="s">
        <v>3</v>
      </c>
      <c r="E2785">
        <v>545</v>
      </c>
      <c r="F2785">
        <v>-8136</v>
      </c>
      <c r="G2785">
        <v>1182</v>
      </c>
      <c r="H2785">
        <v>5</v>
      </c>
      <c r="I2785">
        <v>-4</v>
      </c>
      <c r="J2785">
        <v>-18</v>
      </c>
      <c r="K2785">
        <v>1355</v>
      </c>
      <c r="L2785">
        <v>422</v>
      </c>
      <c r="M2785">
        <v>74</v>
      </c>
      <c r="N2785">
        <v>4</v>
      </c>
      <c r="O2785">
        <v>638863</v>
      </c>
      <c r="P2785">
        <f>(Table1[[#This Row],[ax]]-E$1)/E$2</f>
        <v>5.195435785384802E-2</v>
      </c>
      <c r="Q2785">
        <f>(Table1[[#This Row],[ay]]-F$1)/F$2</f>
        <v>-0.99878684944801654</v>
      </c>
      <c r="R2785">
        <f>(Table1[[#This Row],[az]]-G$1)/G$2</f>
        <v>2.3423423423423424E-2</v>
      </c>
      <c r="S2785">
        <f>SQRT(Table1[[#This Row],[_ax]]*Table1[[#This Row],[_ax]]+Table1[[#This Row],[_ay]]*Table1[[#This Row],[_ay]]+Table1[[#This Row],[_az]]*Table1[[#This Row],[_az]])</f>
        <v>1.0004114566992792</v>
      </c>
      <c r="T2785" s="1">
        <f>ATAN2(Table1[[#This Row],[_az]],Table1[[#This Row],[_ay]])*180/PI()</f>
        <v>-88.656552851924047</v>
      </c>
      <c r="U2785" s="1">
        <f>ATAN2(SQRT(Table1[[#This Row],[_ay]]*Table1[[#This Row],[_ay]]+Table1[[#This Row],[_az]]*Table1[[#This Row],[_az]]),Table1[[#This Row],[_ax]])*180/PI()</f>
        <v>2.9768802752250383</v>
      </c>
    </row>
    <row r="2786" spans="1:21" x14ac:dyDescent="0.25">
      <c r="A2786" t="s">
        <v>2</v>
      </c>
      <c r="B2786" t="s">
        <v>6</v>
      </c>
      <c r="C2786" t="s">
        <v>4</v>
      </c>
      <c r="D2786" t="s">
        <v>3</v>
      </c>
      <c r="E2786">
        <v>551</v>
      </c>
      <c r="F2786">
        <v>-8138</v>
      </c>
      <c r="G2786">
        <v>1188</v>
      </c>
      <c r="H2786">
        <v>4</v>
      </c>
      <c r="I2786">
        <v>-3</v>
      </c>
      <c r="J2786">
        <v>-17</v>
      </c>
      <c r="K2786">
        <v>1356</v>
      </c>
      <c r="L2786">
        <v>420</v>
      </c>
      <c r="M2786">
        <v>76</v>
      </c>
      <c r="N2786">
        <v>6</v>
      </c>
      <c r="O2786">
        <v>638913</v>
      </c>
      <c r="P2786">
        <f>(Table1[[#This Row],[ax]]-E$1)/E$2</f>
        <v>5.2682689973294491E-2</v>
      </c>
      <c r="Q2786">
        <f>(Table1[[#This Row],[ay]]-F$1)/F$2</f>
        <v>-0.99902947955841315</v>
      </c>
      <c r="R2786">
        <f>(Table1[[#This Row],[az]]-G$1)/G$2</f>
        <v>2.4144144144144144E-2</v>
      </c>
      <c r="S2786">
        <f>SQRT(Table1[[#This Row],[_ax]]*Table1[[#This Row],[_ax]]+Table1[[#This Row],[_ay]]*Table1[[#This Row],[_ay]]+Table1[[#This Row],[_az]]*Table1[[#This Row],[_az]])</f>
        <v>1.0007089020019904</v>
      </c>
      <c r="T2786" s="1">
        <f>ATAN2(Table1[[#This Row],[_az]],Table1[[#This Row],[_ay]])*180/PI()</f>
        <v>-88.615568053936755</v>
      </c>
      <c r="U2786" s="1">
        <f>ATAN2(SQRT(Table1[[#This Row],[_ay]]*Table1[[#This Row],[_ay]]+Table1[[#This Row],[_az]]*Table1[[#This Row],[_az]]),Table1[[#This Row],[_ax]])*180/PI()</f>
        <v>3.0177525509763297</v>
      </c>
    </row>
    <row r="2787" spans="1:21" x14ac:dyDescent="0.25">
      <c r="A2787" t="s">
        <v>2</v>
      </c>
      <c r="B2787" t="s">
        <v>6</v>
      </c>
      <c r="C2787" t="s">
        <v>4</v>
      </c>
      <c r="D2787" t="s">
        <v>3</v>
      </c>
      <c r="E2787">
        <v>549</v>
      </c>
      <c r="F2787">
        <v>-8138</v>
      </c>
      <c r="G2787">
        <v>1188</v>
      </c>
      <c r="H2787">
        <v>4</v>
      </c>
      <c r="I2787">
        <v>-1</v>
      </c>
      <c r="J2787">
        <v>-18</v>
      </c>
      <c r="K2787">
        <v>1354</v>
      </c>
      <c r="L2787">
        <v>426</v>
      </c>
      <c r="M2787">
        <v>68</v>
      </c>
      <c r="N2787">
        <v>10</v>
      </c>
      <c r="O2787">
        <v>638963</v>
      </c>
      <c r="P2787">
        <f>(Table1[[#This Row],[ax]]-E$1)/E$2</f>
        <v>5.2439912600145668E-2</v>
      </c>
      <c r="Q2787">
        <f>(Table1[[#This Row],[ay]]-F$1)/F$2</f>
        <v>-0.99902947955841315</v>
      </c>
      <c r="R2787">
        <f>(Table1[[#This Row],[az]]-G$1)/G$2</f>
        <v>2.4144144144144144E-2</v>
      </c>
      <c r="S2787">
        <f>SQRT(Table1[[#This Row],[_ax]]*Table1[[#This Row],[_ax]]+Table1[[#This Row],[_ay]]*Table1[[#This Row],[_ay]]+Table1[[#This Row],[_az]]*Table1[[#This Row],[_az]])</f>
        <v>1.0006961502657628</v>
      </c>
      <c r="T2787" s="1">
        <f>ATAN2(Table1[[#This Row],[_az]],Table1[[#This Row],[_ay]])*180/PI()</f>
        <v>-88.615568053936755</v>
      </c>
      <c r="U2787" s="1">
        <f>ATAN2(SQRT(Table1[[#This Row],[_ay]]*Table1[[#This Row],[_ay]]+Table1[[#This Row],[_az]]*Table1[[#This Row],[_az]]),Table1[[#This Row],[_ax]])*180/PI()</f>
        <v>3.0038713849400382</v>
      </c>
    </row>
    <row r="2788" spans="1:21" x14ac:dyDescent="0.25">
      <c r="A2788" t="s">
        <v>2</v>
      </c>
      <c r="B2788" t="s">
        <v>6</v>
      </c>
      <c r="C2788" t="s">
        <v>4</v>
      </c>
      <c r="D2788" t="s">
        <v>3</v>
      </c>
      <c r="E2788">
        <v>545</v>
      </c>
      <c r="F2788">
        <v>-8139</v>
      </c>
      <c r="G2788">
        <v>1182</v>
      </c>
      <c r="H2788">
        <v>4</v>
      </c>
      <c r="I2788">
        <v>-2</v>
      </c>
      <c r="J2788">
        <v>-18</v>
      </c>
      <c r="K2788">
        <v>1355</v>
      </c>
      <c r="L2788">
        <v>423</v>
      </c>
      <c r="M2788">
        <v>67</v>
      </c>
      <c r="N2788">
        <v>13</v>
      </c>
      <c r="O2788">
        <v>639013</v>
      </c>
      <c r="P2788">
        <f>(Table1[[#This Row],[ax]]-E$1)/E$2</f>
        <v>5.195435785384802E-2</v>
      </c>
      <c r="Q2788">
        <f>(Table1[[#This Row],[ay]]-F$1)/F$2</f>
        <v>-0.99915079461361156</v>
      </c>
      <c r="R2788">
        <f>(Table1[[#This Row],[az]]-G$1)/G$2</f>
        <v>2.3423423423423424E-2</v>
      </c>
      <c r="S2788">
        <f>SQRT(Table1[[#This Row],[_ax]]*Table1[[#This Row],[_ax]]+Table1[[#This Row],[_ay]]*Table1[[#This Row],[_ay]]+Table1[[#This Row],[_az]]*Table1[[#This Row],[_az]])</f>
        <v>1.0007748110548595</v>
      </c>
      <c r="T2788" s="1">
        <f>ATAN2(Table1[[#This Row],[_az]],Table1[[#This Row],[_ay]])*180/PI()</f>
        <v>-88.657042029338911</v>
      </c>
      <c r="U2788" s="1">
        <f>ATAN2(SQRT(Table1[[#This Row],[_ay]]*Table1[[#This Row],[_ay]]+Table1[[#This Row],[_az]]*Table1[[#This Row],[_az]]),Table1[[#This Row],[_ax]])*180/PI()</f>
        <v>2.9757984771766486</v>
      </c>
    </row>
    <row r="2789" spans="1:21" x14ac:dyDescent="0.25">
      <c r="A2789" t="s">
        <v>2</v>
      </c>
      <c r="B2789" t="s">
        <v>6</v>
      </c>
      <c r="C2789" t="s">
        <v>4</v>
      </c>
      <c r="D2789" t="s">
        <v>3</v>
      </c>
      <c r="E2789">
        <v>548</v>
      </c>
      <c r="F2789">
        <v>-8138</v>
      </c>
      <c r="G2789">
        <v>1185</v>
      </c>
      <c r="H2789">
        <v>4</v>
      </c>
      <c r="I2789">
        <v>-4</v>
      </c>
      <c r="J2789">
        <v>-17</v>
      </c>
      <c r="K2789">
        <v>1356</v>
      </c>
      <c r="L2789">
        <v>427</v>
      </c>
      <c r="M2789">
        <v>73</v>
      </c>
      <c r="N2789">
        <v>9</v>
      </c>
      <c r="O2789">
        <v>639063</v>
      </c>
      <c r="P2789">
        <f>(Table1[[#This Row],[ax]]-E$1)/E$2</f>
        <v>5.2318523913571252E-2</v>
      </c>
      <c r="Q2789">
        <f>(Table1[[#This Row],[ay]]-F$1)/F$2</f>
        <v>-0.99902947955841315</v>
      </c>
      <c r="R2789">
        <f>(Table1[[#This Row],[az]]-G$1)/G$2</f>
        <v>2.3783783783783784E-2</v>
      </c>
      <c r="S2789">
        <f>SQRT(Table1[[#This Row],[_ax]]*Table1[[#This Row],[_ax]]+Table1[[#This Row],[_ay]]*Table1[[#This Row],[_ay]]+Table1[[#This Row],[_az]]*Table1[[#This Row],[_az]])</f>
        <v>1.0006811666771402</v>
      </c>
      <c r="T2789" s="1">
        <f>ATAN2(Table1[[#This Row],[_az]],Table1[[#This Row],[_ay]])*180/PI()</f>
        <v>-88.636223354582327</v>
      </c>
      <c r="U2789" s="1">
        <f>ATAN2(SQRT(Table1[[#This Row],[_ay]]*Table1[[#This Row],[_ay]]+Table1[[#This Row],[_az]]*Table1[[#This Row],[_az]]),Table1[[#This Row],[_ax]])*180/PI()</f>
        <v>2.996956538205918</v>
      </c>
    </row>
    <row r="2790" spans="1:21" x14ac:dyDescent="0.25">
      <c r="A2790" t="s">
        <v>2</v>
      </c>
      <c r="B2790" t="s">
        <v>6</v>
      </c>
      <c r="C2790" t="s">
        <v>4</v>
      </c>
      <c r="D2790" t="s">
        <v>3</v>
      </c>
      <c r="E2790">
        <v>546</v>
      </c>
      <c r="F2790">
        <v>-8134</v>
      </c>
      <c r="G2790">
        <v>1181</v>
      </c>
      <c r="H2790">
        <v>4</v>
      </c>
      <c r="I2790">
        <v>-3</v>
      </c>
      <c r="J2790">
        <v>-19</v>
      </c>
      <c r="K2790">
        <v>1355</v>
      </c>
      <c r="L2790">
        <v>417</v>
      </c>
      <c r="M2790">
        <v>69</v>
      </c>
      <c r="N2790">
        <v>5</v>
      </c>
      <c r="O2790">
        <v>639113</v>
      </c>
      <c r="P2790">
        <f>(Table1[[#This Row],[ax]]-E$1)/E$2</f>
        <v>5.2075746540422435E-2</v>
      </c>
      <c r="Q2790">
        <f>(Table1[[#This Row],[ay]]-F$1)/F$2</f>
        <v>-0.99854421933761983</v>
      </c>
      <c r="R2790">
        <f>(Table1[[#This Row],[az]]-G$1)/G$2</f>
        <v>2.3303303303303304E-2</v>
      </c>
      <c r="S2790">
        <f>SQRT(Table1[[#This Row],[_ax]]*Table1[[#This Row],[_ax]]+Table1[[#This Row],[_ay]]*Table1[[#This Row],[_ay]]+Table1[[#This Row],[_az]]*Table1[[#This Row],[_az]])</f>
        <v>1.000172727730148</v>
      </c>
      <c r="T2790" s="1">
        <f>ATAN2(Table1[[#This Row],[_az]],Table1[[#This Row],[_ay]])*180/PI()</f>
        <v>-88.66311517428592</v>
      </c>
      <c r="U2790" s="1">
        <f>ATAN2(SQRT(Table1[[#This Row],[_ay]]*Table1[[#This Row],[_ay]]+Table1[[#This Row],[_az]]*Table1[[#This Row],[_az]]),Table1[[#This Row],[_ax]])*180/PI()</f>
        <v>2.984554741568747</v>
      </c>
    </row>
    <row r="2791" spans="1:21" x14ac:dyDescent="0.25">
      <c r="A2791" t="s">
        <v>2</v>
      </c>
      <c r="B2791" t="s">
        <v>6</v>
      </c>
      <c r="C2791" t="s">
        <v>4</v>
      </c>
      <c r="D2791" t="s">
        <v>3</v>
      </c>
      <c r="E2791">
        <v>553</v>
      </c>
      <c r="F2791">
        <v>-8136</v>
      </c>
      <c r="G2791">
        <v>1187</v>
      </c>
      <c r="H2791">
        <v>5</v>
      </c>
      <c r="I2791">
        <v>-2</v>
      </c>
      <c r="J2791">
        <v>-18</v>
      </c>
      <c r="K2791">
        <v>1356</v>
      </c>
      <c r="L2791">
        <v>424</v>
      </c>
      <c r="M2791">
        <v>68</v>
      </c>
      <c r="N2791">
        <v>10</v>
      </c>
      <c r="O2791">
        <v>639163</v>
      </c>
      <c r="P2791">
        <f>(Table1[[#This Row],[ax]]-E$1)/E$2</f>
        <v>5.2925467346443308E-2</v>
      </c>
      <c r="Q2791">
        <f>(Table1[[#This Row],[ay]]-F$1)/F$2</f>
        <v>-0.99878684944801654</v>
      </c>
      <c r="R2791">
        <f>(Table1[[#This Row],[az]]-G$1)/G$2</f>
        <v>2.4024024024024024E-2</v>
      </c>
      <c r="S2791">
        <f>SQRT(Table1[[#This Row],[_ax]]*Table1[[#This Row],[_ax]]+Table1[[#This Row],[_ay]]*Table1[[#This Row],[_ay]]+Table1[[#This Row],[_az]]*Table1[[#This Row],[_az]])</f>
        <v>1.0004766011528912</v>
      </c>
      <c r="T2791" s="1">
        <f>ATAN2(Table1[[#This Row],[_az]],Table1[[#This Row],[_ay]])*180/PI()</f>
        <v>-88.622118603096268</v>
      </c>
      <c r="U2791" s="1">
        <f>ATAN2(SQRT(Table1[[#This Row],[_ay]]*Table1[[#This Row],[_ay]]+Table1[[#This Row],[_az]]*Table1[[#This Row],[_az]]),Table1[[#This Row],[_ax]])*180/PI()</f>
        <v>3.0323767902772958</v>
      </c>
    </row>
    <row r="2792" spans="1:21" x14ac:dyDescent="0.25">
      <c r="A2792" t="s">
        <v>2</v>
      </c>
      <c r="B2792" t="s">
        <v>6</v>
      </c>
      <c r="C2792" t="s">
        <v>4</v>
      </c>
      <c r="D2792" t="s">
        <v>3</v>
      </c>
      <c r="E2792">
        <v>554</v>
      </c>
      <c r="F2792">
        <v>-8131</v>
      </c>
      <c r="G2792">
        <v>1184</v>
      </c>
      <c r="H2792">
        <v>4</v>
      </c>
      <c r="I2792">
        <v>-3</v>
      </c>
      <c r="J2792">
        <v>-18</v>
      </c>
      <c r="K2792">
        <v>1354</v>
      </c>
      <c r="L2792">
        <v>427</v>
      </c>
      <c r="M2792">
        <v>73</v>
      </c>
      <c r="N2792">
        <v>1</v>
      </c>
      <c r="O2792">
        <v>639213</v>
      </c>
      <c r="P2792">
        <f>(Table1[[#This Row],[ax]]-E$1)/E$2</f>
        <v>5.3046856033017724E-2</v>
      </c>
      <c r="Q2792">
        <f>(Table1[[#This Row],[ay]]-F$1)/F$2</f>
        <v>-0.99818027417202471</v>
      </c>
      <c r="R2792">
        <f>(Table1[[#This Row],[az]]-G$1)/G$2</f>
        <v>2.3663663663663664E-2</v>
      </c>
      <c r="S2792">
        <f>SQRT(Table1[[#This Row],[_ax]]*Table1[[#This Row],[_ax]]+Table1[[#This Row],[_ay]]*Table1[[#This Row],[_ay]]+Table1[[#This Row],[_az]]*Table1[[#This Row],[_az]])</f>
        <v>0.99986889023467129</v>
      </c>
      <c r="T2792" s="1">
        <f>ATAN2(Table1[[#This Row],[_az]],Table1[[#This Row],[_ay]])*180/PI()</f>
        <v>-88.641954585777611</v>
      </c>
      <c r="U2792" s="1">
        <f>ATAN2(SQRT(Table1[[#This Row],[_ay]]*Table1[[#This Row],[_ay]]+Table1[[#This Row],[_az]]*Table1[[#This Row],[_az]]),Table1[[#This Row],[_ax]])*180/PI()</f>
        <v>3.0411873238955858</v>
      </c>
    </row>
    <row r="2793" spans="1:21" x14ac:dyDescent="0.25">
      <c r="A2793" t="s">
        <v>2</v>
      </c>
      <c r="B2793" t="s">
        <v>6</v>
      </c>
      <c r="C2793" t="s">
        <v>4</v>
      </c>
      <c r="D2793" t="s">
        <v>3</v>
      </c>
      <c r="E2793">
        <v>553</v>
      </c>
      <c r="F2793">
        <v>-8133</v>
      </c>
      <c r="G2793">
        <v>1187</v>
      </c>
      <c r="H2793">
        <v>4</v>
      </c>
      <c r="I2793">
        <v>-2</v>
      </c>
      <c r="J2793">
        <v>-16</v>
      </c>
      <c r="K2793">
        <v>1355</v>
      </c>
      <c r="L2793">
        <v>422</v>
      </c>
      <c r="M2793">
        <v>72</v>
      </c>
      <c r="N2793">
        <v>14</v>
      </c>
      <c r="O2793">
        <v>639263</v>
      </c>
      <c r="P2793">
        <f>(Table1[[#This Row],[ax]]-E$1)/E$2</f>
        <v>5.2925467346443308E-2</v>
      </c>
      <c r="Q2793">
        <f>(Table1[[#This Row],[ay]]-F$1)/F$2</f>
        <v>-0.99842290428242142</v>
      </c>
      <c r="R2793">
        <f>(Table1[[#This Row],[az]]-G$1)/G$2</f>
        <v>2.4024024024024024E-2</v>
      </c>
      <c r="S2793">
        <f>SQRT(Table1[[#This Row],[_ax]]*Table1[[#This Row],[_ax]]+Table1[[#This Row],[_ay]]*Table1[[#This Row],[_ay]]+Table1[[#This Row],[_az]]*Table1[[#This Row],[_az]])</f>
        <v>1.000113270894798</v>
      </c>
      <c r="T2793" s="1">
        <f>ATAN2(Table1[[#This Row],[_az]],Table1[[#This Row],[_ay]])*180/PI()</f>
        <v>-88.62161653143724</v>
      </c>
      <c r="U2793" s="1">
        <f>ATAN2(SQRT(Table1[[#This Row],[_ay]]*Table1[[#This Row],[_ay]]+Table1[[#This Row],[_az]]*Table1[[#This Row],[_az]]),Table1[[#This Row],[_ax]])*180/PI()</f>
        <v>3.0334794500260212</v>
      </c>
    </row>
    <row r="2794" spans="1:21" x14ac:dyDescent="0.25">
      <c r="A2794" t="s">
        <v>2</v>
      </c>
      <c r="B2794" t="s">
        <v>6</v>
      </c>
      <c r="C2794" t="s">
        <v>4</v>
      </c>
      <c r="D2794" t="s">
        <v>3</v>
      </c>
      <c r="E2794">
        <v>550</v>
      </c>
      <c r="F2794">
        <v>-8132</v>
      </c>
      <c r="G2794">
        <v>1193</v>
      </c>
      <c r="H2794">
        <v>5</v>
      </c>
      <c r="I2794">
        <v>-1</v>
      </c>
      <c r="J2794">
        <v>-18</v>
      </c>
      <c r="K2794">
        <v>1358</v>
      </c>
      <c r="L2794">
        <v>416</v>
      </c>
      <c r="M2794">
        <v>70</v>
      </c>
      <c r="N2794">
        <v>10</v>
      </c>
      <c r="O2794">
        <v>639313</v>
      </c>
      <c r="P2794">
        <f>(Table1[[#This Row],[ax]]-E$1)/E$2</f>
        <v>5.2561301286720076E-2</v>
      </c>
      <c r="Q2794">
        <f>(Table1[[#This Row],[ay]]-F$1)/F$2</f>
        <v>-0.99830158922722312</v>
      </c>
      <c r="R2794">
        <f>(Table1[[#This Row],[az]]-G$1)/G$2</f>
        <v>2.4744744744744744E-2</v>
      </c>
      <c r="S2794">
        <f>SQRT(Table1[[#This Row],[_ax]]*Table1[[#This Row],[_ax]]+Table1[[#This Row],[_ay]]*Table1[[#This Row],[_ay]]+Table1[[#This Row],[_az]]*Table1[[#This Row],[_az]])</f>
        <v>0.99999052787465703</v>
      </c>
      <c r="T2794" s="1">
        <f>ATAN2(Table1[[#This Row],[_az]],Table1[[#This Row],[_ay]])*180/PI()</f>
        <v>-88.580109249578186</v>
      </c>
      <c r="U2794" s="1">
        <f>ATAN2(SQRT(Table1[[#This Row],[_ay]]*Table1[[#This Row],[_ay]]+Table1[[#This Row],[_az]]*Table1[[#This Row],[_az]]),Table1[[#This Row],[_ax]])*180/PI()</f>
        <v>3.0129576807489951</v>
      </c>
    </row>
    <row r="2795" spans="1:21" x14ac:dyDescent="0.25">
      <c r="A2795" t="s">
        <v>2</v>
      </c>
      <c r="B2795" t="s">
        <v>6</v>
      </c>
      <c r="C2795" t="s">
        <v>4</v>
      </c>
      <c r="D2795" t="s">
        <v>3</v>
      </c>
      <c r="E2795">
        <v>549</v>
      </c>
      <c r="F2795">
        <v>-8130</v>
      </c>
      <c r="G2795">
        <v>1189</v>
      </c>
      <c r="H2795">
        <v>4</v>
      </c>
      <c r="I2795">
        <v>-2</v>
      </c>
      <c r="J2795">
        <v>-17</v>
      </c>
      <c r="K2795">
        <v>1354</v>
      </c>
      <c r="L2795">
        <v>415</v>
      </c>
      <c r="M2795">
        <v>67</v>
      </c>
      <c r="N2795">
        <v>7</v>
      </c>
      <c r="O2795">
        <v>639363</v>
      </c>
      <c r="P2795">
        <f>(Table1[[#This Row],[ax]]-E$1)/E$2</f>
        <v>5.2439912600145668E-2</v>
      </c>
      <c r="Q2795">
        <f>(Table1[[#This Row],[ay]]-F$1)/F$2</f>
        <v>-0.99805895911682641</v>
      </c>
      <c r="R2795">
        <f>(Table1[[#This Row],[az]]-G$1)/G$2</f>
        <v>2.4264264264264264E-2</v>
      </c>
      <c r="S2795">
        <f>SQRT(Table1[[#This Row],[_ax]]*Table1[[#This Row],[_ax]]+Table1[[#This Row],[_ay]]*Table1[[#This Row],[_ay]]+Table1[[#This Row],[_az]]*Table1[[#This Row],[_az]])</f>
        <v>0.99973015600568937</v>
      </c>
      <c r="T2795" s="1">
        <f>ATAN2(Table1[[#This Row],[_az]],Table1[[#This Row],[_ay]])*180/PI()</f>
        <v>-88.607330638356828</v>
      </c>
      <c r="U2795" s="1">
        <f>ATAN2(SQRT(Table1[[#This Row],[_ay]]*Table1[[#This Row],[_ay]]+Table1[[#This Row],[_az]]*Table1[[#This Row],[_az]]),Table1[[#This Row],[_ax]])*180/PI()</f>
        <v>3.0067765567845557</v>
      </c>
    </row>
    <row r="2796" spans="1:21" x14ac:dyDescent="0.25">
      <c r="A2796" t="s">
        <v>2</v>
      </c>
      <c r="B2796" t="s">
        <v>6</v>
      </c>
      <c r="C2796" t="s">
        <v>4</v>
      </c>
      <c r="D2796" t="s">
        <v>3</v>
      </c>
      <c r="E2796">
        <v>549</v>
      </c>
      <c r="F2796">
        <v>-8132</v>
      </c>
      <c r="G2796">
        <v>1191</v>
      </c>
      <c r="H2796">
        <v>4</v>
      </c>
      <c r="I2796">
        <v>-2</v>
      </c>
      <c r="J2796">
        <v>-17</v>
      </c>
      <c r="K2796">
        <v>1356</v>
      </c>
      <c r="L2796">
        <v>423</v>
      </c>
      <c r="M2796">
        <v>75</v>
      </c>
      <c r="N2796">
        <v>11</v>
      </c>
      <c r="O2796">
        <v>639413</v>
      </c>
      <c r="P2796">
        <f>(Table1[[#This Row],[ax]]-E$1)/E$2</f>
        <v>5.2439912600145668E-2</v>
      </c>
      <c r="Q2796">
        <f>(Table1[[#This Row],[ay]]-F$1)/F$2</f>
        <v>-0.99830158922722312</v>
      </c>
      <c r="R2796">
        <f>(Table1[[#This Row],[az]]-G$1)/G$2</f>
        <v>2.4504504504504504E-2</v>
      </c>
      <c r="S2796">
        <f>SQRT(Table1[[#This Row],[_ax]]*Table1[[#This Row],[_ax]]+Table1[[#This Row],[_ay]]*Table1[[#This Row],[_ay]]+Table1[[#This Row],[_az]]*Table1[[#This Row],[_az]])</f>
        <v>0.99997823887728754</v>
      </c>
      <c r="T2796" s="1">
        <f>ATAN2(Table1[[#This Row],[_az]],Table1[[#This Row],[_ay]])*180/PI()</f>
        <v>-88.593889035189676</v>
      </c>
      <c r="U2796" s="1">
        <f>ATAN2(SQRT(Table1[[#This Row],[_ay]]*Table1[[#This Row],[_ay]]+Table1[[#This Row],[_az]]*Table1[[#This Row],[_az]]),Table1[[#This Row],[_ax]])*180/PI()</f>
        <v>3.0060299255222476</v>
      </c>
    </row>
    <row r="2797" spans="1:21" x14ac:dyDescent="0.25">
      <c r="A2797" t="s">
        <v>2</v>
      </c>
      <c r="B2797" t="s">
        <v>6</v>
      </c>
      <c r="C2797" t="s">
        <v>4</v>
      </c>
      <c r="D2797" t="s">
        <v>3</v>
      </c>
      <c r="E2797">
        <v>550</v>
      </c>
      <c r="F2797">
        <v>-8138</v>
      </c>
      <c r="G2797">
        <v>1193</v>
      </c>
      <c r="H2797">
        <v>4</v>
      </c>
      <c r="I2797">
        <v>-4</v>
      </c>
      <c r="J2797">
        <v>-17</v>
      </c>
      <c r="K2797">
        <v>1355</v>
      </c>
      <c r="L2797">
        <v>415</v>
      </c>
      <c r="M2797">
        <v>69</v>
      </c>
      <c r="N2797">
        <v>9</v>
      </c>
      <c r="O2797">
        <v>639463</v>
      </c>
      <c r="P2797">
        <f>(Table1[[#This Row],[ax]]-E$1)/E$2</f>
        <v>5.2561301286720076E-2</v>
      </c>
      <c r="Q2797">
        <f>(Table1[[#This Row],[ay]]-F$1)/F$2</f>
        <v>-0.99902947955841315</v>
      </c>
      <c r="R2797">
        <f>(Table1[[#This Row],[az]]-G$1)/G$2</f>
        <v>2.4744744744744744E-2</v>
      </c>
      <c r="S2797">
        <f>SQRT(Table1[[#This Row],[_ax]]*Table1[[#This Row],[_ax]]+Table1[[#This Row],[_ay]]*Table1[[#This Row],[_ay]]+Table1[[#This Row],[_az]]*Table1[[#This Row],[_az]])</f>
        <v>1.0007171897255436</v>
      </c>
      <c r="T2797" s="1">
        <f>ATAN2(Table1[[#This Row],[_az]],Table1[[#This Row],[_ay]])*180/PI()</f>
        <v>-88.581143355311681</v>
      </c>
      <c r="U2797" s="1">
        <f>ATAN2(SQRT(Table1[[#This Row],[_ay]]*Table1[[#This Row],[_ay]]+Table1[[#This Row],[_az]]*Table1[[#This Row],[_az]]),Table1[[#This Row],[_ax]])*180/PI()</f>
        <v>3.0107678317397313</v>
      </c>
    </row>
    <row r="2798" spans="1:21" x14ac:dyDescent="0.25">
      <c r="A2798" t="s">
        <v>2</v>
      </c>
      <c r="B2798" t="s">
        <v>6</v>
      </c>
      <c r="C2798" t="s">
        <v>4</v>
      </c>
      <c r="D2798" t="s">
        <v>3</v>
      </c>
      <c r="E2798">
        <v>549</v>
      </c>
      <c r="F2798">
        <v>-8136</v>
      </c>
      <c r="G2798">
        <v>1200</v>
      </c>
      <c r="H2798">
        <v>5</v>
      </c>
      <c r="I2798">
        <v>-2</v>
      </c>
      <c r="J2798">
        <v>-17</v>
      </c>
      <c r="K2798">
        <v>1353</v>
      </c>
      <c r="L2798">
        <v>424</v>
      </c>
      <c r="M2798">
        <v>64</v>
      </c>
      <c r="N2798">
        <v>6</v>
      </c>
      <c r="O2798">
        <v>639513</v>
      </c>
      <c r="P2798">
        <f>(Table1[[#This Row],[ax]]-E$1)/E$2</f>
        <v>5.2439912600145668E-2</v>
      </c>
      <c r="Q2798">
        <f>(Table1[[#This Row],[ay]]-F$1)/F$2</f>
        <v>-0.99878684944801654</v>
      </c>
      <c r="R2798">
        <f>(Table1[[#This Row],[az]]-G$1)/G$2</f>
        <v>2.5585585585585584E-2</v>
      </c>
      <c r="S2798">
        <f>SQRT(Table1[[#This Row],[_ax]]*Table1[[#This Row],[_ax]]+Table1[[#This Row],[_ay]]*Table1[[#This Row],[_ay]]+Table1[[#This Row],[_az]]*Table1[[#This Row],[_az]])</f>
        <v>1.0004897486998872</v>
      </c>
      <c r="T2798" s="1">
        <f>ATAN2(Table1[[#This Row],[_az]],Table1[[#This Row],[_ay]])*180/PI()</f>
        <v>-88.532594277135729</v>
      </c>
      <c r="U2798" s="1">
        <f>ATAN2(SQRT(Table1[[#This Row],[_ay]]*Table1[[#This Row],[_ay]]+Table1[[#This Row],[_az]]*Table1[[#This Row],[_az]]),Table1[[#This Row],[_ax]])*180/PI()</f>
        <v>3.0044916537783579</v>
      </c>
    </row>
    <row r="2799" spans="1:21" x14ac:dyDescent="0.25">
      <c r="A2799" t="s">
        <v>2</v>
      </c>
      <c r="B2799" t="s">
        <v>6</v>
      </c>
      <c r="C2799" t="s">
        <v>4</v>
      </c>
      <c r="D2799" t="s">
        <v>3</v>
      </c>
      <c r="E2799">
        <v>547</v>
      </c>
      <c r="F2799">
        <v>-8128</v>
      </c>
      <c r="G2799">
        <v>1184</v>
      </c>
      <c r="H2799">
        <v>4</v>
      </c>
      <c r="I2799">
        <v>-2</v>
      </c>
      <c r="J2799">
        <v>-18</v>
      </c>
      <c r="K2799">
        <v>1353</v>
      </c>
      <c r="L2799">
        <v>425</v>
      </c>
      <c r="M2799">
        <v>67</v>
      </c>
      <c r="N2799">
        <v>5</v>
      </c>
      <c r="O2799">
        <v>639563</v>
      </c>
      <c r="P2799">
        <f>(Table1[[#This Row],[ax]]-E$1)/E$2</f>
        <v>5.2197135226996844E-2</v>
      </c>
      <c r="Q2799">
        <f>(Table1[[#This Row],[ay]]-F$1)/F$2</f>
        <v>-0.99781632900642969</v>
      </c>
      <c r="R2799">
        <f>(Table1[[#This Row],[az]]-G$1)/G$2</f>
        <v>2.3663663663663664E-2</v>
      </c>
      <c r="S2799">
        <f>SQRT(Table1[[#This Row],[_ax]]*Table1[[#This Row],[_ax]]+Table1[[#This Row],[_ay]]*Table1[[#This Row],[_ay]]+Table1[[#This Row],[_az]]*Table1[[#This Row],[_az]])</f>
        <v>0.99946082281185988</v>
      </c>
      <c r="T2799" s="1">
        <f>ATAN2(Table1[[#This Row],[_az]],Table1[[#This Row],[_ay]])*180/PI()</f>
        <v>-88.641459435665254</v>
      </c>
      <c r="U2799" s="1">
        <f>ATAN2(SQRT(Table1[[#This Row],[_ay]]*Table1[[#This Row],[_ay]]+Table1[[#This Row],[_az]]*Table1[[#This Row],[_az]]),Table1[[#This Row],[_ax]])*180/PI()</f>
        <v>2.9936508326923104</v>
      </c>
    </row>
    <row r="2800" spans="1:21" x14ac:dyDescent="0.25">
      <c r="A2800" t="s">
        <v>2</v>
      </c>
      <c r="B2800" t="s">
        <v>6</v>
      </c>
      <c r="C2800" t="s">
        <v>4</v>
      </c>
      <c r="D2800" t="s">
        <v>3</v>
      </c>
      <c r="E2800">
        <v>547</v>
      </c>
      <c r="F2800">
        <v>-8136</v>
      </c>
      <c r="G2800">
        <v>1182</v>
      </c>
      <c r="H2800">
        <v>4</v>
      </c>
      <c r="I2800">
        <v>-2</v>
      </c>
      <c r="J2800">
        <v>-17</v>
      </c>
      <c r="K2800">
        <v>1355</v>
      </c>
      <c r="L2800">
        <v>419</v>
      </c>
      <c r="M2800">
        <v>69</v>
      </c>
      <c r="N2800">
        <v>11</v>
      </c>
      <c r="O2800">
        <v>639613</v>
      </c>
      <c r="P2800">
        <f>(Table1[[#This Row],[ax]]-E$1)/E$2</f>
        <v>5.2197135226996844E-2</v>
      </c>
      <c r="Q2800">
        <f>(Table1[[#This Row],[ay]]-F$1)/F$2</f>
        <v>-0.99878684944801654</v>
      </c>
      <c r="R2800">
        <f>(Table1[[#This Row],[az]]-G$1)/G$2</f>
        <v>2.3423423423423424E-2</v>
      </c>
      <c r="S2800">
        <f>SQRT(Table1[[#This Row],[_ax]]*Table1[[#This Row],[_ax]]+Table1[[#This Row],[_ay]]*Table1[[#This Row],[_ay]]+Table1[[#This Row],[_az]]*Table1[[#This Row],[_az]])</f>
        <v>1.0004240942325775</v>
      </c>
      <c r="T2800" s="1">
        <f>ATAN2(Table1[[#This Row],[_az]],Table1[[#This Row],[_ay]])*180/PI()</f>
        <v>-88.656552851924047</v>
      </c>
      <c r="U2800" s="1">
        <f>ATAN2(SQRT(Table1[[#This Row],[_ay]]*Table1[[#This Row],[_ay]]+Table1[[#This Row],[_az]]*Table1[[#This Row],[_az]]),Table1[[#This Row],[_ax]])*180/PI()</f>
        <v>2.9907657347539676</v>
      </c>
    </row>
    <row r="2801" spans="1:21" x14ac:dyDescent="0.25">
      <c r="A2801" t="s">
        <v>2</v>
      </c>
      <c r="B2801" t="s">
        <v>6</v>
      </c>
      <c r="C2801" t="s">
        <v>4</v>
      </c>
      <c r="D2801" t="s">
        <v>3</v>
      </c>
      <c r="E2801">
        <v>547</v>
      </c>
      <c r="F2801">
        <v>-8127</v>
      </c>
      <c r="G2801">
        <v>1181</v>
      </c>
      <c r="H2801">
        <v>2</v>
      </c>
      <c r="I2801">
        <v>-2</v>
      </c>
      <c r="J2801">
        <v>-17</v>
      </c>
      <c r="K2801">
        <v>1356</v>
      </c>
      <c r="L2801">
        <v>424</v>
      </c>
      <c r="M2801">
        <v>70</v>
      </c>
      <c r="N2801">
        <v>6</v>
      </c>
      <c r="O2801">
        <v>639663</v>
      </c>
      <c r="P2801">
        <f>(Table1[[#This Row],[ax]]-E$1)/E$2</f>
        <v>5.2197135226996844E-2</v>
      </c>
      <c r="Q2801">
        <f>(Table1[[#This Row],[ay]]-F$1)/F$2</f>
        <v>-0.99769501395123139</v>
      </c>
      <c r="R2801">
        <f>(Table1[[#This Row],[az]]-G$1)/G$2</f>
        <v>2.3303303303303304E-2</v>
      </c>
      <c r="S2801">
        <f>SQRT(Table1[[#This Row],[_ax]]*Table1[[#This Row],[_ax]]+Table1[[#This Row],[_ay]]*Table1[[#This Row],[_ay]]+Table1[[#This Row],[_az]]*Table1[[#This Row],[_az]])</f>
        <v>0.99933123924647671</v>
      </c>
      <c r="T2801" s="1">
        <f>ATAN2(Table1[[#This Row],[_az]],Table1[[#This Row],[_ay]])*180/PI()</f>
        <v>-88.661977675110151</v>
      </c>
      <c r="U2801" s="1">
        <f>ATAN2(SQRT(Table1[[#This Row],[_ay]]*Table1[[#This Row],[_ay]]+Table1[[#This Row],[_az]]*Table1[[#This Row],[_az]]),Table1[[#This Row],[_ax]])*180/PI()</f>
        <v>2.9940393739464883</v>
      </c>
    </row>
    <row r="2802" spans="1:21" x14ac:dyDescent="0.25">
      <c r="A2802" t="s">
        <v>2</v>
      </c>
      <c r="B2802" t="s">
        <v>6</v>
      </c>
      <c r="C2802" t="s">
        <v>4</v>
      </c>
      <c r="D2802" t="s">
        <v>3</v>
      </c>
      <c r="E2802">
        <v>539</v>
      </c>
      <c r="F2802">
        <v>-8129</v>
      </c>
      <c r="G2802">
        <v>1182</v>
      </c>
      <c r="H2802">
        <v>3</v>
      </c>
      <c r="I2802">
        <v>-2</v>
      </c>
      <c r="J2802">
        <v>-17</v>
      </c>
      <c r="K2802">
        <v>1355</v>
      </c>
      <c r="L2802">
        <v>419</v>
      </c>
      <c r="M2802">
        <v>73</v>
      </c>
      <c r="N2802">
        <v>3</v>
      </c>
      <c r="O2802">
        <v>639713</v>
      </c>
      <c r="P2802">
        <f>(Table1[[#This Row],[ax]]-E$1)/E$2</f>
        <v>5.1226025734401555E-2</v>
      </c>
      <c r="Q2802">
        <f>(Table1[[#This Row],[ay]]-F$1)/F$2</f>
        <v>-0.99793764406162799</v>
      </c>
      <c r="R2802">
        <f>(Table1[[#This Row],[az]]-G$1)/G$2</f>
        <v>2.3423423423423424E-2</v>
      </c>
      <c r="S2802">
        <f>SQRT(Table1[[#This Row],[_ax]]*Table1[[#This Row],[_ax]]+Table1[[#This Row],[_ay]]*Table1[[#This Row],[_ay]]+Table1[[#This Row],[_az]]*Table1[[#This Row],[_az]])</f>
        <v>0.99952603963713083</v>
      </c>
      <c r="T2802" s="1">
        <f>ATAN2(Table1[[#This Row],[_az]],Table1[[#This Row],[_ay]])*180/PI()</f>
        <v>-88.655410051150895</v>
      </c>
      <c r="U2802" s="1">
        <f>ATAN2(SQRT(Table1[[#This Row],[_ay]]*Table1[[#This Row],[_ay]]+Table1[[#This Row],[_az]]*Table1[[#This Row],[_az]]),Table1[[#This Row],[_ax]])*180/PI()</f>
        <v>2.9377138147945043</v>
      </c>
    </row>
    <row r="2803" spans="1:21" x14ac:dyDescent="0.25">
      <c r="A2803" t="s">
        <v>2</v>
      </c>
      <c r="B2803" t="s">
        <v>6</v>
      </c>
      <c r="C2803" t="s">
        <v>4</v>
      </c>
      <c r="D2803" t="s">
        <v>3</v>
      </c>
      <c r="E2803">
        <v>541</v>
      </c>
      <c r="F2803">
        <v>-8132</v>
      </c>
      <c r="G2803">
        <v>1179</v>
      </c>
      <c r="H2803">
        <v>4</v>
      </c>
      <c r="I2803">
        <v>-2</v>
      </c>
      <c r="J2803">
        <v>-18</v>
      </c>
      <c r="K2803">
        <v>1352</v>
      </c>
      <c r="L2803">
        <v>421</v>
      </c>
      <c r="M2803">
        <v>75</v>
      </c>
      <c r="N2803">
        <v>5</v>
      </c>
      <c r="O2803">
        <v>639763</v>
      </c>
      <c r="P2803">
        <f>(Table1[[#This Row],[ax]]-E$1)/E$2</f>
        <v>5.1468803107550379E-2</v>
      </c>
      <c r="Q2803">
        <f>(Table1[[#This Row],[ay]]-F$1)/F$2</f>
        <v>-0.99830158922722312</v>
      </c>
      <c r="R2803">
        <f>(Table1[[#This Row],[az]]-G$1)/G$2</f>
        <v>2.3063063063063063E-2</v>
      </c>
      <c r="S2803">
        <f>SQRT(Table1[[#This Row],[_ax]]*Table1[[#This Row],[_ax]]+Table1[[#This Row],[_ay]]*Table1[[#This Row],[_ay]]+Table1[[#This Row],[_az]]*Table1[[#This Row],[_az]])</f>
        <v>0.99989349714095754</v>
      </c>
      <c r="T2803" s="1">
        <f>ATAN2(Table1[[#This Row],[_az]],Table1[[#This Row],[_ay]])*180/PI()</f>
        <v>-88.676571109812542</v>
      </c>
      <c r="U2803" s="1">
        <f>ATAN2(SQRT(Table1[[#This Row],[_ay]]*Table1[[#This Row],[_ay]]+Table1[[#This Row],[_az]]*Table1[[#This Row],[_az]]),Table1[[#This Row],[_ax]])*180/PI()</f>
        <v>2.9505632484359796</v>
      </c>
    </row>
    <row r="2804" spans="1:21" x14ac:dyDescent="0.25">
      <c r="A2804" t="s">
        <v>2</v>
      </c>
      <c r="B2804" t="s">
        <v>6</v>
      </c>
      <c r="C2804" t="s">
        <v>4</v>
      </c>
      <c r="D2804" t="s">
        <v>3</v>
      </c>
      <c r="E2804">
        <v>543</v>
      </c>
      <c r="F2804">
        <v>-8129</v>
      </c>
      <c r="G2804">
        <v>1177</v>
      </c>
      <c r="H2804">
        <v>4</v>
      </c>
      <c r="I2804">
        <v>-2</v>
      </c>
      <c r="J2804">
        <v>-18</v>
      </c>
      <c r="K2804">
        <v>1353</v>
      </c>
      <c r="L2804">
        <v>421</v>
      </c>
      <c r="M2804">
        <v>73</v>
      </c>
      <c r="N2804">
        <v>9</v>
      </c>
      <c r="O2804">
        <v>639813</v>
      </c>
      <c r="P2804">
        <f>(Table1[[#This Row],[ax]]-E$1)/E$2</f>
        <v>5.1711580480699196E-2</v>
      </c>
      <c r="Q2804">
        <f>(Table1[[#This Row],[ay]]-F$1)/F$2</f>
        <v>-0.99793764406162799</v>
      </c>
      <c r="R2804">
        <f>(Table1[[#This Row],[az]]-G$1)/G$2</f>
        <v>2.2822822822822823E-2</v>
      </c>
      <c r="S2804">
        <f>SQRT(Table1[[#This Row],[_ax]]*Table1[[#This Row],[_ax]]+Table1[[#This Row],[_ay]]*Table1[[#This Row],[_ay]]+Table1[[#This Row],[_az]]*Table1[[#This Row],[_az]])</f>
        <v>0.99953714800035642</v>
      </c>
      <c r="T2804" s="1">
        <f>ATAN2(Table1[[#This Row],[_az]],Table1[[#This Row],[_ay]])*180/PI()</f>
        <v>-88.689874542234278</v>
      </c>
      <c r="U2804" s="1">
        <f>ATAN2(SQRT(Table1[[#This Row],[_ay]]*Table1[[#This Row],[_ay]]+Table1[[#This Row],[_az]]*Table1[[#This Row],[_az]]),Table1[[#This Row],[_ax]])*180/PI()</f>
        <v>2.9655512316139596</v>
      </c>
    </row>
    <row r="2805" spans="1:21" x14ac:dyDescent="0.25">
      <c r="A2805" t="s">
        <v>2</v>
      </c>
      <c r="B2805" t="s">
        <v>6</v>
      </c>
      <c r="C2805" t="s">
        <v>4</v>
      </c>
      <c r="D2805" t="s">
        <v>3</v>
      </c>
      <c r="E2805">
        <v>543</v>
      </c>
      <c r="F2805">
        <v>-8135</v>
      </c>
      <c r="G2805">
        <v>1188</v>
      </c>
      <c r="H2805">
        <v>4</v>
      </c>
      <c r="I2805">
        <v>-3</v>
      </c>
      <c r="J2805">
        <v>-18</v>
      </c>
      <c r="K2805">
        <v>1354</v>
      </c>
      <c r="L2805">
        <v>419</v>
      </c>
      <c r="M2805">
        <v>71</v>
      </c>
      <c r="N2805">
        <v>9</v>
      </c>
      <c r="O2805">
        <v>639863</v>
      </c>
      <c r="P2805">
        <f>(Table1[[#This Row],[ax]]-E$1)/E$2</f>
        <v>5.1711580480699196E-2</v>
      </c>
      <c r="Q2805">
        <f>(Table1[[#This Row],[ay]]-F$1)/F$2</f>
        <v>-0.99866553439281813</v>
      </c>
      <c r="R2805">
        <f>(Table1[[#This Row],[az]]-G$1)/G$2</f>
        <v>2.4144144144144144E-2</v>
      </c>
      <c r="S2805">
        <f>SQRT(Table1[[#This Row],[_ax]]*Table1[[#This Row],[_ax]]+Table1[[#This Row],[_ay]]*Table1[[#This Row],[_ay]]+Table1[[#This Row],[_az]]*Table1[[#This Row],[_az]])</f>
        <v>1.000294894936667</v>
      </c>
      <c r="T2805" s="1">
        <f>ATAN2(Table1[[#This Row],[_az]],Table1[[#This Row],[_ay]])*180/PI()</f>
        <v>-88.615063719807168</v>
      </c>
      <c r="U2805" s="1">
        <f>ATAN2(SQRT(Table1[[#This Row],[_ay]]*Table1[[#This Row],[_ay]]+Table1[[#This Row],[_az]]*Table1[[#This Row],[_az]]),Table1[[#This Row],[_ax]])*180/PI()</f>
        <v>2.9633027507915997</v>
      </c>
    </row>
    <row r="2806" spans="1:21" x14ac:dyDescent="0.25">
      <c r="A2806" t="s">
        <v>2</v>
      </c>
      <c r="B2806" t="s">
        <v>6</v>
      </c>
      <c r="C2806" t="s">
        <v>4</v>
      </c>
      <c r="D2806" t="s">
        <v>3</v>
      </c>
      <c r="E2806">
        <v>543</v>
      </c>
      <c r="F2806">
        <v>-8131</v>
      </c>
      <c r="G2806">
        <v>1188</v>
      </c>
      <c r="H2806">
        <v>4</v>
      </c>
      <c r="I2806">
        <v>-2</v>
      </c>
      <c r="J2806">
        <v>-18</v>
      </c>
      <c r="K2806">
        <v>1356</v>
      </c>
      <c r="L2806">
        <v>415</v>
      </c>
      <c r="M2806">
        <v>65</v>
      </c>
      <c r="N2806">
        <v>11</v>
      </c>
      <c r="O2806">
        <v>639913</v>
      </c>
      <c r="P2806">
        <f>(Table1[[#This Row],[ax]]-E$1)/E$2</f>
        <v>5.1711580480699196E-2</v>
      </c>
      <c r="Q2806">
        <f>(Table1[[#This Row],[ay]]-F$1)/F$2</f>
        <v>-0.99818027417202471</v>
      </c>
      <c r="R2806">
        <f>(Table1[[#This Row],[az]]-G$1)/G$2</f>
        <v>2.4144144144144144E-2</v>
      </c>
      <c r="S2806">
        <f>SQRT(Table1[[#This Row],[_ax]]*Table1[[#This Row],[_ax]]+Table1[[#This Row],[_ay]]*Table1[[#This Row],[_ay]]+Table1[[#This Row],[_az]]*Table1[[#This Row],[_az]])</f>
        <v>0.9998104255299618</v>
      </c>
      <c r="T2806" s="1">
        <f>ATAN2(Table1[[#This Row],[_az]],Table1[[#This Row],[_ay]])*180/PI()</f>
        <v>-88.614390702550011</v>
      </c>
      <c r="U2806" s="1">
        <f>ATAN2(SQRT(Table1[[#This Row],[_ay]]*Table1[[#This Row],[_ay]]+Table1[[#This Row],[_az]]*Table1[[#This Row],[_az]]),Table1[[#This Row],[_ax]])*180/PI()</f>
        <v>2.9647399351276298</v>
      </c>
    </row>
    <row r="2807" spans="1:21" x14ac:dyDescent="0.25">
      <c r="A2807" t="s">
        <v>2</v>
      </c>
      <c r="B2807" t="s">
        <v>6</v>
      </c>
      <c r="C2807" t="s">
        <v>0</v>
      </c>
      <c r="D2807" t="s">
        <v>5</v>
      </c>
      <c r="E2807">
        <v>507</v>
      </c>
      <c r="F2807">
        <v>-8111</v>
      </c>
      <c r="G2807">
        <v>1151</v>
      </c>
      <c r="H2807">
        <v>8</v>
      </c>
      <c r="I2807">
        <v>-2</v>
      </c>
      <c r="J2807">
        <v>-16</v>
      </c>
      <c r="K2807">
        <v>1351</v>
      </c>
      <c r="L2807">
        <v>410</v>
      </c>
      <c r="M2807">
        <v>104</v>
      </c>
      <c r="N2807">
        <v>-236</v>
      </c>
      <c r="O2807">
        <v>647813</v>
      </c>
      <c r="P2807">
        <f>(Table1[[#This Row],[ax]]-E$1)/E$2</f>
        <v>4.7341587764020393E-2</v>
      </c>
      <c r="Q2807">
        <f>(Table1[[#This Row],[ay]]-F$1)/F$2</f>
        <v>-0.9957539730680578</v>
      </c>
      <c r="R2807">
        <f>(Table1[[#This Row],[az]]-G$1)/G$2</f>
        <v>1.9699699699699699E-2</v>
      </c>
      <c r="S2807">
        <f>SQRT(Table1[[#This Row],[_ax]]*Table1[[#This Row],[_ax]]+Table1[[#This Row],[_ay]]*Table1[[#This Row],[_ay]]+Table1[[#This Row],[_az]]*Table1[[#This Row],[_az]])</f>
        <v>0.99707335687054599</v>
      </c>
      <c r="T2807" s="1">
        <f>ATAN2(Table1[[#This Row],[_az]],Table1[[#This Row],[_ay]])*180/PI()</f>
        <v>-88.866625232223555</v>
      </c>
      <c r="U2807" s="1">
        <f>ATAN2(SQRT(Table1[[#This Row],[_ay]]*Table1[[#This Row],[_ay]]+Table1[[#This Row],[_az]]*Table1[[#This Row],[_az]]),Table1[[#This Row],[_ax]])*180/PI()</f>
        <v>2.7214581139537382</v>
      </c>
    </row>
    <row r="2808" spans="1:21" x14ac:dyDescent="0.25">
      <c r="A2808" t="s">
        <v>2</v>
      </c>
      <c r="B2808" t="s">
        <v>6</v>
      </c>
      <c r="C2808" t="s">
        <v>0</v>
      </c>
      <c r="D2808" t="s">
        <v>5</v>
      </c>
      <c r="E2808">
        <v>510</v>
      </c>
      <c r="F2808">
        <v>-8114</v>
      </c>
      <c r="G2808">
        <v>1184</v>
      </c>
      <c r="H2808">
        <v>4</v>
      </c>
      <c r="I2808">
        <v>-2</v>
      </c>
      <c r="J2808">
        <v>-18</v>
      </c>
      <c r="K2808">
        <v>1351</v>
      </c>
      <c r="L2808">
        <v>410</v>
      </c>
      <c r="M2808">
        <v>108</v>
      </c>
      <c r="N2808">
        <v>-244</v>
      </c>
      <c r="O2808">
        <v>647863</v>
      </c>
      <c r="P2808">
        <f>(Table1[[#This Row],[ax]]-E$1)/E$2</f>
        <v>4.7705753823743625E-2</v>
      </c>
      <c r="Q2808">
        <f>(Table1[[#This Row],[ay]]-F$1)/F$2</f>
        <v>-0.99611791823365281</v>
      </c>
      <c r="R2808">
        <f>(Table1[[#This Row],[az]]-G$1)/G$2</f>
        <v>2.3663663663663664E-2</v>
      </c>
      <c r="S2808">
        <f>SQRT(Table1[[#This Row],[_ax]]*Table1[[#This Row],[_ax]]+Table1[[#This Row],[_ay]]*Table1[[#This Row],[_ay]]+Table1[[#This Row],[_az]]*Table1[[#This Row],[_az]])</f>
        <v>0.99754033249389218</v>
      </c>
      <c r="T2808" s="1">
        <f>ATAN2(Table1[[#This Row],[_az]],Table1[[#This Row],[_ay]])*180/PI()</f>
        <v>-88.639143953776738</v>
      </c>
      <c r="U2808" s="1">
        <f>ATAN2(SQRT(Table1[[#This Row],[_ay]]*Table1[[#This Row],[_ay]]+Table1[[#This Row],[_az]]*Table1[[#This Row],[_az]]),Table1[[#This Row],[_ax]])*180/PI()</f>
        <v>2.7411235710223463</v>
      </c>
    </row>
    <row r="2809" spans="1:21" x14ac:dyDescent="0.25">
      <c r="A2809" t="s">
        <v>2</v>
      </c>
      <c r="B2809" t="s">
        <v>6</v>
      </c>
      <c r="C2809" t="s">
        <v>0</v>
      </c>
      <c r="D2809" t="s">
        <v>5</v>
      </c>
      <c r="E2809">
        <v>521</v>
      </c>
      <c r="F2809">
        <v>-8146</v>
      </c>
      <c r="G2809">
        <v>1165</v>
      </c>
      <c r="H2809">
        <v>0</v>
      </c>
      <c r="I2809">
        <v>-2</v>
      </c>
      <c r="J2809">
        <v>-15</v>
      </c>
      <c r="K2809">
        <v>1352</v>
      </c>
      <c r="L2809">
        <v>411</v>
      </c>
      <c r="M2809">
        <v>101</v>
      </c>
      <c r="N2809">
        <v>-247</v>
      </c>
      <c r="O2809">
        <v>647913</v>
      </c>
      <c r="P2809">
        <f>(Table1[[#This Row],[ax]]-E$1)/E$2</f>
        <v>4.9041029376062154E-2</v>
      </c>
      <c r="Q2809">
        <f>(Table1[[#This Row],[ay]]-F$1)/F$2</f>
        <v>-1</v>
      </c>
      <c r="R2809">
        <f>(Table1[[#This Row],[az]]-G$1)/G$2</f>
        <v>2.1381381381381383E-2</v>
      </c>
      <c r="S2809">
        <f>SQRT(Table1[[#This Row],[_ax]]*Table1[[#This Row],[_ax]]+Table1[[#This Row],[_ay]]*Table1[[#This Row],[_ay]]+Table1[[#This Row],[_az]]*Table1[[#This Row],[_az]])</f>
        <v>1.0014300704652521</v>
      </c>
      <c r="T2809" s="1">
        <f>ATAN2(Table1[[#This Row],[_az]],Table1[[#This Row],[_ay]])*180/PI()</f>
        <v>-88.775123720167429</v>
      </c>
      <c r="U2809" s="1">
        <f>ATAN2(SQRT(Table1[[#This Row],[_ay]]*Table1[[#This Row],[_ay]]+Table1[[#This Row],[_az]]*Table1[[#This Row],[_az]]),Table1[[#This Row],[_ax]])*180/PI()</f>
        <v>2.8069541529724655</v>
      </c>
    </row>
    <row r="2810" spans="1:21" x14ac:dyDescent="0.25">
      <c r="A2810" t="s">
        <v>2</v>
      </c>
      <c r="B2810" t="s">
        <v>6</v>
      </c>
      <c r="C2810" t="s">
        <v>0</v>
      </c>
      <c r="D2810" t="s">
        <v>5</v>
      </c>
      <c r="E2810">
        <v>524</v>
      </c>
      <c r="F2810">
        <v>-8135</v>
      </c>
      <c r="G2810">
        <v>1136</v>
      </c>
      <c r="H2810">
        <v>4</v>
      </c>
      <c r="I2810">
        <v>-2</v>
      </c>
      <c r="J2810">
        <v>-17</v>
      </c>
      <c r="K2810">
        <v>1348</v>
      </c>
      <c r="L2810">
        <v>414</v>
      </c>
      <c r="M2810">
        <v>96</v>
      </c>
      <c r="N2810">
        <v>-252</v>
      </c>
      <c r="O2810">
        <v>647963</v>
      </c>
      <c r="P2810">
        <f>(Table1[[#This Row],[ax]]-E$1)/E$2</f>
        <v>4.9405195435785386E-2</v>
      </c>
      <c r="Q2810">
        <f>(Table1[[#This Row],[ay]]-F$1)/F$2</f>
        <v>-0.99866553439281813</v>
      </c>
      <c r="R2810">
        <f>(Table1[[#This Row],[az]]-G$1)/G$2</f>
        <v>1.7897897897897898E-2</v>
      </c>
      <c r="S2810">
        <f>SQRT(Table1[[#This Row],[_ax]]*Table1[[#This Row],[_ax]]+Table1[[#This Row],[_ay]]*Table1[[#This Row],[_ay]]+Table1[[#This Row],[_az]]*Table1[[#This Row],[_az]])</f>
        <v>1.0000470277288487</v>
      </c>
      <c r="T2810" s="1">
        <f>ATAN2(Table1[[#This Row],[_az]],Table1[[#This Row],[_ay]])*180/PI()</f>
        <v>-88.973265616568071</v>
      </c>
      <c r="U2810" s="1">
        <f>ATAN2(SQRT(Table1[[#This Row],[_ay]]*Table1[[#This Row],[_ay]]+Table1[[#This Row],[_az]]*Table1[[#This Row],[_az]]),Table1[[#This Row],[_ax]])*180/PI()</f>
        <v>2.8317287399853046</v>
      </c>
    </row>
    <row r="2811" spans="1:21" x14ac:dyDescent="0.25">
      <c r="A2811" t="s">
        <v>2</v>
      </c>
      <c r="B2811" t="s">
        <v>6</v>
      </c>
      <c r="C2811" t="s">
        <v>0</v>
      </c>
      <c r="D2811" t="s">
        <v>5</v>
      </c>
      <c r="E2811">
        <v>527</v>
      </c>
      <c r="F2811">
        <v>-8143</v>
      </c>
      <c r="G2811">
        <v>1134</v>
      </c>
      <c r="H2811">
        <v>4</v>
      </c>
      <c r="I2811">
        <v>0</v>
      </c>
      <c r="J2811">
        <v>-17</v>
      </c>
      <c r="K2811">
        <v>1353</v>
      </c>
      <c r="L2811">
        <v>409</v>
      </c>
      <c r="M2811">
        <v>103</v>
      </c>
      <c r="N2811">
        <v>-245</v>
      </c>
      <c r="O2811">
        <v>648013</v>
      </c>
      <c r="P2811">
        <f>(Table1[[#This Row],[ax]]-E$1)/E$2</f>
        <v>4.9769361495508618E-2</v>
      </c>
      <c r="Q2811">
        <f>(Table1[[#This Row],[ay]]-F$1)/F$2</f>
        <v>-0.99963605483440499</v>
      </c>
      <c r="R2811">
        <f>(Table1[[#This Row],[az]]-G$1)/G$2</f>
        <v>1.7657657657657658E-2</v>
      </c>
      <c r="S2811">
        <f>SQRT(Table1[[#This Row],[_ax]]*Table1[[#This Row],[_ax]]+Table1[[#This Row],[_ay]]*Table1[[#This Row],[_ay]]+Table1[[#This Row],[_az]]*Table1[[#This Row],[_az]])</f>
        <v>1.0010299817400672</v>
      </c>
      <c r="T2811" s="1">
        <f>ATAN2(Table1[[#This Row],[_az]],Table1[[#This Row],[_ay]])*180/PI()</f>
        <v>-88.988027642477775</v>
      </c>
      <c r="U2811" s="1">
        <f>ATAN2(SQRT(Table1[[#This Row],[_ay]]*Table1[[#This Row],[_ay]]+Table1[[#This Row],[_az]]*Table1[[#This Row],[_az]]),Table1[[#This Row],[_ax]])*180/PI()</f>
        <v>2.8498152124348461</v>
      </c>
    </row>
    <row r="2812" spans="1:21" x14ac:dyDescent="0.25">
      <c r="A2812" t="s">
        <v>2</v>
      </c>
      <c r="B2812" t="s">
        <v>6</v>
      </c>
      <c r="C2812" t="s">
        <v>0</v>
      </c>
      <c r="D2812" t="s">
        <v>5</v>
      </c>
      <c r="E2812">
        <v>518</v>
      </c>
      <c r="F2812">
        <v>-8133</v>
      </c>
      <c r="G2812">
        <v>1167</v>
      </c>
      <c r="H2812">
        <v>7</v>
      </c>
      <c r="I2812">
        <v>-1</v>
      </c>
      <c r="J2812">
        <v>-17</v>
      </c>
      <c r="K2812">
        <v>1350</v>
      </c>
      <c r="L2812">
        <v>401</v>
      </c>
      <c r="M2812">
        <v>103</v>
      </c>
      <c r="N2812">
        <v>-249</v>
      </c>
      <c r="O2812">
        <v>648063</v>
      </c>
      <c r="P2812">
        <f>(Table1[[#This Row],[ax]]-E$1)/E$2</f>
        <v>4.8676863316338914E-2</v>
      </c>
      <c r="Q2812">
        <f>(Table1[[#This Row],[ay]]-F$1)/F$2</f>
        <v>-0.99842290428242142</v>
      </c>
      <c r="R2812">
        <f>(Table1[[#This Row],[az]]-G$1)/G$2</f>
        <v>2.1621621621621623E-2</v>
      </c>
      <c r="S2812">
        <f>SQRT(Table1[[#This Row],[_ax]]*Table1[[#This Row],[_ax]]+Table1[[#This Row],[_ay]]*Table1[[#This Row],[_ay]]+Table1[[#This Row],[_az]]*Table1[[#This Row],[_az]])</f>
        <v>0.99984260128262759</v>
      </c>
      <c r="T2812" s="1">
        <f>ATAN2(Table1[[#This Row],[_az]],Table1[[#This Row],[_ay]])*180/PI()</f>
        <v>-88.759409409007077</v>
      </c>
      <c r="U2812" s="1">
        <f>ATAN2(SQRT(Table1[[#This Row],[_ay]]*Table1[[#This Row],[_ay]]+Table1[[#This Row],[_az]]*Table1[[#This Row],[_az]]),Table1[[#This Row],[_ax]])*180/PI()</f>
        <v>2.7905209608729087</v>
      </c>
    </row>
    <row r="2813" spans="1:21" x14ac:dyDescent="0.25">
      <c r="A2813" t="s">
        <v>2</v>
      </c>
      <c r="B2813" t="s">
        <v>6</v>
      </c>
      <c r="C2813" t="s">
        <v>0</v>
      </c>
      <c r="D2813" t="s">
        <v>5</v>
      </c>
      <c r="E2813">
        <v>516</v>
      </c>
      <c r="F2813">
        <v>-8127</v>
      </c>
      <c r="G2813">
        <v>1181</v>
      </c>
      <c r="H2813">
        <v>4</v>
      </c>
      <c r="I2813">
        <v>-2</v>
      </c>
      <c r="J2813">
        <v>-18</v>
      </c>
      <c r="K2813">
        <v>1353</v>
      </c>
      <c r="L2813">
        <v>412</v>
      </c>
      <c r="M2813">
        <v>100</v>
      </c>
      <c r="N2813">
        <v>-250</v>
      </c>
      <c r="O2813">
        <v>648113</v>
      </c>
      <c r="P2813">
        <f>(Table1[[#This Row],[ax]]-E$1)/E$2</f>
        <v>4.8434085943190097E-2</v>
      </c>
      <c r="Q2813">
        <f>(Table1[[#This Row],[ay]]-F$1)/F$2</f>
        <v>-0.99769501395123139</v>
      </c>
      <c r="R2813">
        <f>(Table1[[#This Row],[az]]-G$1)/G$2</f>
        <v>2.3303303303303304E-2</v>
      </c>
      <c r="S2813">
        <f>SQRT(Table1[[#This Row],[_ax]]*Table1[[#This Row],[_ax]]+Table1[[#This Row],[_ay]]*Table1[[#This Row],[_ay]]+Table1[[#This Row],[_az]]*Table1[[#This Row],[_az]])</f>
        <v>0.99914175445186248</v>
      </c>
      <c r="T2813" s="1">
        <f>ATAN2(Table1[[#This Row],[_az]],Table1[[#This Row],[_ay]])*180/PI()</f>
        <v>-88.661977675110151</v>
      </c>
      <c r="U2813" s="1">
        <f>ATAN2(SQRT(Table1[[#This Row],[_ay]]*Table1[[#This Row],[_ay]]+Table1[[#This Row],[_az]]*Table1[[#This Row],[_az]]),Table1[[#This Row],[_ax]])*180/PI()</f>
        <v>2.7785413829950185</v>
      </c>
    </row>
    <row r="2814" spans="1:21" x14ac:dyDescent="0.25">
      <c r="A2814" t="s">
        <v>2</v>
      </c>
      <c r="B2814" t="s">
        <v>6</v>
      </c>
      <c r="C2814" t="s">
        <v>0</v>
      </c>
      <c r="D2814" t="s">
        <v>5</v>
      </c>
      <c r="E2814">
        <v>521</v>
      </c>
      <c r="F2814">
        <v>-8130</v>
      </c>
      <c r="G2814">
        <v>1163</v>
      </c>
      <c r="H2814">
        <v>4</v>
      </c>
      <c r="I2814">
        <v>-3</v>
      </c>
      <c r="J2814">
        <v>-17</v>
      </c>
      <c r="K2814">
        <v>1351</v>
      </c>
      <c r="L2814">
        <v>406</v>
      </c>
      <c r="M2814">
        <v>94</v>
      </c>
      <c r="N2814">
        <v>-240</v>
      </c>
      <c r="O2814">
        <v>648163</v>
      </c>
      <c r="P2814">
        <f>(Table1[[#This Row],[ax]]-E$1)/E$2</f>
        <v>4.9041029376062154E-2</v>
      </c>
      <c r="Q2814">
        <f>(Table1[[#This Row],[ay]]-F$1)/F$2</f>
        <v>-0.99805895911682641</v>
      </c>
      <c r="R2814">
        <f>(Table1[[#This Row],[az]]-G$1)/G$2</f>
        <v>2.1141141141141143E-2</v>
      </c>
      <c r="S2814">
        <f>SQRT(Table1[[#This Row],[_ax]]*Table1[[#This Row],[_ax]]+Table1[[#This Row],[_ay]]*Table1[[#This Row],[_ay]]+Table1[[#This Row],[_az]]*Table1[[#This Row],[_az]])</f>
        <v>0.99948669640189625</v>
      </c>
      <c r="T2814" s="1">
        <f>ATAN2(Table1[[#This Row],[_az]],Table1[[#This Row],[_ay]])*180/PI()</f>
        <v>-88.786527555123683</v>
      </c>
      <c r="U2814" s="1">
        <f>ATAN2(SQRT(Table1[[#This Row],[_ay]]*Table1[[#This Row],[_ay]]+Table1[[#This Row],[_az]]*Table1[[#This Row],[_az]]),Table1[[#This Row],[_ax]])*180/PI()</f>
        <v>2.8124162996823387</v>
      </c>
    </row>
    <row r="2815" spans="1:21" x14ac:dyDescent="0.25">
      <c r="A2815" t="s">
        <v>2</v>
      </c>
      <c r="B2815" t="s">
        <v>6</v>
      </c>
      <c r="C2815" t="s">
        <v>0</v>
      </c>
      <c r="D2815" t="s">
        <v>5</v>
      </c>
      <c r="E2815">
        <v>529</v>
      </c>
      <c r="F2815">
        <v>-8140</v>
      </c>
      <c r="G2815">
        <v>1146</v>
      </c>
      <c r="H2815">
        <v>4</v>
      </c>
      <c r="I2815">
        <v>-3</v>
      </c>
      <c r="J2815">
        <v>-16</v>
      </c>
      <c r="K2815">
        <v>1354</v>
      </c>
      <c r="L2815">
        <v>410</v>
      </c>
      <c r="M2815">
        <v>102</v>
      </c>
      <c r="N2815">
        <v>-246</v>
      </c>
      <c r="O2815">
        <v>648213</v>
      </c>
      <c r="P2815">
        <f>(Table1[[#This Row],[ax]]-E$1)/E$2</f>
        <v>5.0012138868657442E-2</v>
      </c>
      <c r="Q2815">
        <f>(Table1[[#This Row],[ay]]-F$1)/F$2</f>
        <v>-0.99927210966880986</v>
      </c>
      <c r="R2815">
        <f>(Table1[[#This Row],[az]]-G$1)/G$2</f>
        <v>1.9099099099099098E-2</v>
      </c>
      <c r="S2815">
        <f>SQRT(Table1[[#This Row],[_ax]]*Table1[[#This Row],[_ax]]+Table1[[#This Row],[_ay]]*Table1[[#This Row],[_ay]]+Table1[[#This Row],[_az]]*Table1[[#This Row],[_az]])</f>
        <v>1.0007051207936177</v>
      </c>
      <c r="T2815" s="1">
        <f>ATAN2(Table1[[#This Row],[_az]],Table1[[#This Row],[_ay]])*180/PI()</f>
        <v>-88.905038439605846</v>
      </c>
      <c r="U2815" s="1">
        <f>ATAN2(SQRT(Table1[[#This Row],[_ay]]*Table1[[#This Row],[_ay]]+Table1[[#This Row],[_az]]*Table1[[#This Row],[_az]]),Table1[[#This Row],[_ax]])*180/PI()</f>
        <v>2.8646587427305858</v>
      </c>
    </row>
    <row r="2816" spans="1:21" x14ac:dyDescent="0.25">
      <c r="A2816" t="s">
        <v>2</v>
      </c>
      <c r="B2816" t="s">
        <v>6</v>
      </c>
      <c r="C2816" t="s">
        <v>0</v>
      </c>
      <c r="D2816" t="s">
        <v>5</v>
      </c>
      <c r="E2816">
        <v>528</v>
      </c>
      <c r="F2816">
        <v>-8137</v>
      </c>
      <c r="G2816">
        <v>1144</v>
      </c>
      <c r="H2816">
        <v>4</v>
      </c>
      <c r="I2816">
        <v>-2</v>
      </c>
      <c r="J2816">
        <v>-17</v>
      </c>
      <c r="K2816">
        <v>1354</v>
      </c>
      <c r="L2816">
        <v>406</v>
      </c>
      <c r="M2816">
        <v>104</v>
      </c>
      <c r="N2816">
        <v>-246</v>
      </c>
      <c r="O2816">
        <v>648263</v>
      </c>
      <c r="P2816">
        <f>(Table1[[#This Row],[ax]]-E$1)/E$2</f>
        <v>4.9890750182083027E-2</v>
      </c>
      <c r="Q2816">
        <f>(Table1[[#This Row],[ay]]-F$1)/F$2</f>
        <v>-0.99890816450321485</v>
      </c>
      <c r="R2816">
        <f>(Table1[[#This Row],[az]]-G$1)/G$2</f>
        <v>1.8858858858858858E-2</v>
      </c>
      <c r="S2816">
        <f>SQRT(Table1[[#This Row],[_ax]]*Table1[[#This Row],[_ax]]+Table1[[#This Row],[_ay]]*Table1[[#This Row],[_ay]]+Table1[[#This Row],[_az]]*Table1[[#This Row],[_az]])</f>
        <v>1.0003310775050285</v>
      </c>
      <c r="T2816" s="1">
        <f>ATAN2(Table1[[#This Row],[_az]],Table1[[#This Row],[_ay]])*180/PI()</f>
        <v>-88.918414419714054</v>
      </c>
      <c r="U2816" s="1">
        <f>ATAN2(SQRT(Table1[[#This Row],[_ay]]*Table1[[#This Row],[_ay]]+Table1[[#This Row],[_az]]*Table1[[#This Row],[_az]]),Table1[[#This Row],[_ax]])*180/PI()</f>
        <v>2.8587693463104564</v>
      </c>
    </row>
    <row r="2817" spans="1:21" x14ac:dyDescent="0.25">
      <c r="A2817" t="s">
        <v>2</v>
      </c>
      <c r="B2817" t="s">
        <v>6</v>
      </c>
      <c r="C2817" t="s">
        <v>0</v>
      </c>
      <c r="D2817" t="s">
        <v>5</v>
      </c>
      <c r="E2817">
        <v>524</v>
      </c>
      <c r="F2817">
        <v>-8139</v>
      </c>
      <c r="G2817">
        <v>1158</v>
      </c>
      <c r="H2817">
        <v>5</v>
      </c>
      <c r="I2817">
        <v>-3</v>
      </c>
      <c r="J2817">
        <v>-16</v>
      </c>
      <c r="K2817">
        <v>1352</v>
      </c>
      <c r="L2817">
        <v>408</v>
      </c>
      <c r="M2817">
        <v>108</v>
      </c>
      <c r="N2817">
        <v>-240</v>
      </c>
      <c r="O2817">
        <v>648313</v>
      </c>
      <c r="P2817">
        <f>(Table1[[#This Row],[ax]]-E$1)/E$2</f>
        <v>4.9405195435785386E-2</v>
      </c>
      <c r="Q2817">
        <f>(Table1[[#This Row],[ay]]-F$1)/F$2</f>
        <v>-0.99915079461361156</v>
      </c>
      <c r="R2817">
        <f>(Table1[[#This Row],[az]]-G$1)/G$2</f>
        <v>2.0540540540540539E-2</v>
      </c>
      <c r="S2817">
        <f>SQRT(Table1[[#This Row],[_ax]]*Table1[[#This Row],[_ax]]+Table1[[#This Row],[_ay]]*Table1[[#This Row],[_ay]]+Table1[[#This Row],[_az]]*Table1[[#This Row],[_az]])</f>
        <v>1.000582379176626</v>
      </c>
      <c r="T2817" s="1">
        <f>ATAN2(Table1[[#This Row],[_az]],Table1[[#This Row],[_ay]])*180/PI()</f>
        <v>-88.822279345684009</v>
      </c>
      <c r="U2817" s="1">
        <f>ATAN2(SQRT(Table1[[#This Row],[_ay]]*Table1[[#This Row],[_ay]]+Table1[[#This Row],[_az]]*Table1[[#This Row],[_az]]),Table1[[#This Row],[_ax]])*180/PI()</f>
        <v>2.8302124184454209</v>
      </c>
    </row>
    <row r="2818" spans="1:21" x14ac:dyDescent="0.25">
      <c r="A2818" t="s">
        <v>2</v>
      </c>
      <c r="B2818" t="s">
        <v>6</v>
      </c>
      <c r="C2818" t="s">
        <v>0</v>
      </c>
      <c r="D2818" t="s">
        <v>5</v>
      </c>
      <c r="E2818">
        <v>523</v>
      </c>
      <c r="F2818">
        <v>-8132</v>
      </c>
      <c r="G2818">
        <v>1163</v>
      </c>
      <c r="H2818">
        <v>4</v>
      </c>
      <c r="I2818">
        <v>-1</v>
      </c>
      <c r="J2818">
        <v>-18</v>
      </c>
      <c r="K2818">
        <v>1352</v>
      </c>
      <c r="L2818">
        <v>411</v>
      </c>
      <c r="M2818">
        <v>93</v>
      </c>
      <c r="N2818">
        <v>-245</v>
      </c>
      <c r="O2818">
        <v>648363</v>
      </c>
      <c r="P2818">
        <f>(Table1[[#This Row],[ax]]-E$1)/E$2</f>
        <v>4.928380674921097E-2</v>
      </c>
      <c r="Q2818">
        <f>(Table1[[#This Row],[ay]]-F$1)/F$2</f>
        <v>-0.99830158922722312</v>
      </c>
      <c r="R2818">
        <f>(Table1[[#This Row],[az]]-G$1)/G$2</f>
        <v>2.1141141141141143E-2</v>
      </c>
      <c r="S2818">
        <f>SQRT(Table1[[#This Row],[_ax]]*Table1[[#This Row],[_ax]]+Table1[[#This Row],[_ay]]*Table1[[#This Row],[_ay]]+Table1[[#This Row],[_az]]*Table1[[#This Row],[_az]])</f>
        <v>0.9997409186934596</v>
      </c>
      <c r="T2818" s="1">
        <f>ATAN2(Table1[[#This Row],[_az]],Table1[[#This Row],[_ay]])*180/PI()</f>
        <v>-88.786822392828839</v>
      </c>
      <c r="U2818" s="1">
        <f>ATAN2(SQRT(Table1[[#This Row],[_ay]]*Table1[[#This Row],[_ay]]+Table1[[#This Row],[_az]]*Table1[[#This Row],[_az]]),Table1[[#This Row],[_ax]])*180/PI()</f>
        <v>2.8256311380592454</v>
      </c>
    </row>
    <row r="2819" spans="1:21" x14ac:dyDescent="0.25">
      <c r="A2819" t="s">
        <v>2</v>
      </c>
      <c r="B2819" t="s">
        <v>6</v>
      </c>
      <c r="C2819" t="s">
        <v>0</v>
      </c>
      <c r="D2819" t="s">
        <v>5</v>
      </c>
      <c r="E2819">
        <v>518</v>
      </c>
      <c r="F2819">
        <v>-8129</v>
      </c>
      <c r="G2819">
        <v>1160</v>
      </c>
      <c r="H2819">
        <v>3</v>
      </c>
      <c r="I2819">
        <v>-2</v>
      </c>
      <c r="J2819">
        <v>-17</v>
      </c>
      <c r="K2819">
        <v>1351</v>
      </c>
      <c r="L2819">
        <v>407</v>
      </c>
      <c r="M2819">
        <v>97</v>
      </c>
      <c r="N2819">
        <v>-241</v>
      </c>
      <c r="O2819">
        <v>648413</v>
      </c>
      <c r="P2819">
        <f>(Table1[[#This Row],[ax]]-E$1)/E$2</f>
        <v>4.8676863316338914E-2</v>
      </c>
      <c r="Q2819">
        <f>(Table1[[#This Row],[ay]]-F$1)/F$2</f>
        <v>-0.99793764406162799</v>
      </c>
      <c r="R2819">
        <f>(Table1[[#This Row],[az]]-G$1)/G$2</f>
        <v>2.0780780780780782E-2</v>
      </c>
      <c r="S2819">
        <f>SQRT(Table1[[#This Row],[_ax]]*Table1[[#This Row],[_ax]]+Table1[[#This Row],[_ay]]*Table1[[#This Row],[_ay]]+Table1[[#This Row],[_az]]*Table1[[#This Row],[_az]])</f>
        <v>0.99934019198041313</v>
      </c>
      <c r="T2819" s="1">
        <f>ATAN2(Table1[[#This Row],[_az]],Table1[[#This Row],[_ay]])*180/PI()</f>
        <v>-88.80706075589255</v>
      </c>
      <c r="U2819" s="1">
        <f>ATAN2(SQRT(Table1[[#This Row],[_ay]]*Table1[[#This Row],[_ay]]+Table1[[#This Row],[_az]]*Table1[[#This Row],[_az]]),Table1[[#This Row],[_ax]])*180/PI()</f>
        <v>2.791924981365447</v>
      </c>
    </row>
    <row r="2820" spans="1:21" x14ac:dyDescent="0.25">
      <c r="A2820" t="s">
        <v>2</v>
      </c>
      <c r="B2820" t="s">
        <v>6</v>
      </c>
      <c r="C2820" t="s">
        <v>0</v>
      </c>
      <c r="D2820" t="s">
        <v>5</v>
      </c>
      <c r="E2820">
        <v>526</v>
      </c>
      <c r="F2820">
        <v>-8133</v>
      </c>
      <c r="G2820">
        <v>1153</v>
      </c>
      <c r="H2820">
        <v>3</v>
      </c>
      <c r="I2820">
        <v>-3</v>
      </c>
      <c r="J2820">
        <v>-16</v>
      </c>
      <c r="K2820">
        <v>1351</v>
      </c>
      <c r="L2820">
        <v>406</v>
      </c>
      <c r="M2820">
        <v>98</v>
      </c>
      <c r="N2820">
        <v>-252</v>
      </c>
      <c r="O2820">
        <v>648463</v>
      </c>
      <c r="P2820">
        <f>(Table1[[#This Row],[ax]]-E$1)/E$2</f>
        <v>4.964797280893421E-2</v>
      </c>
      <c r="Q2820">
        <f>(Table1[[#This Row],[ay]]-F$1)/F$2</f>
        <v>-0.99842290428242142</v>
      </c>
      <c r="R2820">
        <f>(Table1[[#This Row],[az]]-G$1)/G$2</f>
        <v>1.9939939939939939E-2</v>
      </c>
      <c r="S2820">
        <f>SQRT(Table1[[#This Row],[_ax]]*Table1[[#This Row],[_ax]]+Table1[[#This Row],[_ay]]*Table1[[#This Row],[_ay]]+Table1[[#This Row],[_az]]*Table1[[#This Row],[_az]])</f>
        <v>0.9998553986475196</v>
      </c>
      <c r="T2820" s="1">
        <f>ATAN2(Table1[[#This Row],[_az]],Table1[[#This Row],[_ay]])*180/PI()</f>
        <v>-88.855873058785434</v>
      </c>
      <c r="U2820" s="1">
        <f>ATAN2(SQRT(Table1[[#This Row],[_ay]]*Table1[[#This Row],[_ay]]+Table1[[#This Row],[_az]]*Table1[[#This Row],[_az]]),Table1[[#This Row],[_ax]])*180/PI()</f>
        <v>2.8462011318966858</v>
      </c>
    </row>
    <row r="2821" spans="1:21" x14ac:dyDescent="0.25">
      <c r="A2821" t="s">
        <v>2</v>
      </c>
      <c r="B2821" t="s">
        <v>6</v>
      </c>
      <c r="C2821" t="s">
        <v>0</v>
      </c>
      <c r="D2821" t="s">
        <v>5</v>
      </c>
      <c r="E2821">
        <v>523</v>
      </c>
      <c r="F2821">
        <v>-8137</v>
      </c>
      <c r="G2821">
        <v>1152</v>
      </c>
      <c r="H2821">
        <v>4</v>
      </c>
      <c r="I2821">
        <v>-3</v>
      </c>
      <c r="J2821">
        <v>-17</v>
      </c>
      <c r="K2821">
        <v>1351</v>
      </c>
      <c r="L2821">
        <v>408</v>
      </c>
      <c r="M2821">
        <v>108</v>
      </c>
      <c r="N2821">
        <v>-244</v>
      </c>
      <c r="O2821">
        <v>648513</v>
      </c>
      <c r="P2821">
        <f>(Table1[[#This Row],[ax]]-E$1)/E$2</f>
        <v>4.928380674921097E-2</v>
      </c>
      <c r="Q2821">
        <f>(Table1[[#This Row],[ay]]-F$1)/F$2</f>
        <v>-0.99890816450321485</v>
      </c>
      <c r="R2821">
        <f>(Table1[[#This Row],[az]]-G$1)/G$2</f>
        <v>1.9819819819819819E-2</v>
      </c>
      <c r="S2821">
        <f>SQRT(Table1[[#This Row],[_ax]]*Table1[[#This Row],[_ax]]+Table1[[#This Row],[_ay]]*Table1[[#This Row],[_ay]]+Table1[[#This Row],[_az]]*Table1[[#This Row],[_az]])</f>
        <v>1.0003195689261335</v>
      </c>
      <c r="T2821" s="1">
        <f>ATAN2(Table1[[#This Row],[_az]],Table1[[#This Row],[_ay]])*180/PI()</f>
        <v>-88.8633158880086</v>
      </c>
      <c r="U2821" s="1">
        <f>ATAN2(SQRT(Table1[[#This Row],[_ay]]*Table1[[#This Row],[_ay]]+Table1[[#This Row],[_az]]*Table1[[#This Row],[_az]]),Table1[[#This Row],[_ax]])*180/PI()</f>
        <v>2.8239952830244186</v>
      </c>
    </row>
    <row r="2822" spans="1:21" x14ac:dyDescent="0.25">
      <c r="A2822" t="s">
        <v>2</v>
      </c>
      <c r="B2822" t="s">
        <v>6</v>
      </c>
      <c r="C2822" t="s">
        <v>0</v>
      </c>
      <c r="D2822" t="s">
        <v>5</v>
      </c>
      <c r="E2822">
        <v>522</v>
      </c>
      <c r="F2822">
        <v>-8137</v>
      </c>
      <c r="G2822">
        <v>1145</v>
      </c>
      <c r="H2822">
        <v>5</v>
      </c>
      <c r="I2822">
        <v>-2</v>
      </c>
      <c r="J2822">
        <v>-18</v>
      </c>
      <c r="K2822">
        <v>1351</v>
      </c>
      <c r="L2822">
        <v>406</v>
      </c>
      <c r="M2822">
        <v>98</v>
      </c>
      <c r="N2822">
        <v>-246</v>
      </c>
      <c r="O2822">
        <v>648563</v>
      </c>
      <c r="P2822">
        <f>(Table1[[#This Row],[ax]]-E$1)/E$2</f>
        <v>4.9162418062636562E-2</v>
      </c>
      <c r="Q2822">
        <f>(Table1[[#This Row],[ay]]-F$1)/F$2</f>
        <v>-0.99890816450321485</v>
      </c>
      <c r="R2822">
        <f>(Table1[[#This Row],[az]]-G$1)/G$2</f>
        <v>1.8978978978978978E-2</v>
      </c>
      <c r="S2822">
        <f>SQRT(Table1[[#This Row],[_ax]]*Table1[[#This Row],[_ax]]+Table1[[#This Row],[_ay]]*Table1[[#This Row],[_ay]]+Table1[[#This Row],[_az]]*Table1[[#This Row],[_az]])</f>
        <v>1.0002972888616821</v>
      </c>
      <c r="T2822" s="1">
        <f>ATAN2(Table1[[#This Row],[_az]],Table1[[#This Row],[_ay]])*180/PI()</f>
        <v>-88.911526991747081</v>
      </c>
      <c r="U2822" s="1">
        <f>ATAN2(SQRT(Table1[[#This Row],[_ay]]*Table1[[#This Row],[_ay]]+Table1[[#This Row],[_az]]*Table1[[#This Row],[_az]]),Table1[[#This Row],[_ax]])*180/PI()</f>
        <v>2.8170968081618422</v>
      </c>
    </row>
    <row r="2823" spans="1:21" x14ac:dyDescent="0.25">
      <c r="A2823" t="s">
        <v>2</v>
      </c>
      <c r="B2823" t="s">
        <v>6</v>
      </c>
      <c r="C2823" t="s">
        <v>0</v>
      </c>
      <c r="D2823" t="s">
        <v>5</v>
      </c>
      <c r="E2823">
        <v>526</v>
      </c>
      <c r="F2823">
        <v>-8137</v>
      </c>
      <c r="G2823">
        <v>1173</v>
      </c>
      <c r="H2823">
        <v>6</v>
      </c>
      <c r="I2823">
        <v>-3</v>
      </c>
      <c r="J2823">
        <v>-18</v>
      </c>
      <c r="K2823">
        <v>1350</v>
      </c>
      <c r="L2823">
        <v>409</v>
      </c>
      <c r="M2823">
        <v>103</v>
      </c>
      <c r="N2823">
        <v>-241</v>
      </c>
      <c r="O2823">
        <v>648613</v>
      </c>
      <c r="P2823">
        <f>(Table1[[#This Row],[ax]]-E$1)/E$2</f>
        <v>4.964797280893421E-2</v>
      </c>
      <c r="Q2823">
        <f>(Table1[[#This Row],[ay]]-F$1)/F$2</f>
        <v>-0.99890816450321485</v>
      </c>
      <c r="R2823">
        <f>(Table1[[#This Row],[az]]-G$1)/G$2</f>
        <v>2.2342342342342343E-2</v>
      </c>
      <c r="S2823">
        <f>SQRT(Table1[[#This Row],[_ax]]*Table1[[#This Row],[_ax]]+Table1[[#This Row],[_ay]]*Table1[[#This Row],[_ay]]+Table1[[#This Row],[_az]]*Table1[[#This Row],[_az]])</f>
        <v>1.0003907349513792</v>
      </c>
      <c r="T2823" s="1">
        <f>ATAN2(Table1[[#This Row],[_az]],Table1[[#This Row],[_ay]])*180/PI()</f>
        <v>-88.718692508050665</v>
      </c>
      <c r="U2823" s="1">
        <f>ATAN2(SQRT(Table1[[#This Row],[_ay]]*Table1[[#This Row],[_ay]]+Table1[[#This Row],[_az]]*Table1[[#This Row],[_az]]),Table1[[#This Row],[_ax]])*180/PI()</f>
        <v>2.8446767991772801</v>
      </c>
    </row>
    <row r="2824" spans="1:21" x14ac:dyDescent="0.25">
      <c r="A2824" t="s">
        <v>2</v>
      </c>
      <c r="B2824" t="s">
        <v>6</v>
      </c>
      <c r="C2824" t="s">
        <v>0</v>
      </c>
      <c r="D2824" t="s">
        <v>5</v>
      </c>
      <c r="E2824">
        <v>513</v>
      </c>
      <c r="F2824">
        <v>-8125</v>
      </c>
      <c r="G2824">
        <v>1176</v>
      </c>
      <c r="H2824">
        <v>4</v>
      </c>
      <c r="I2824">
        <v>-2</v>
      </c>
      <c r="J2824">
        <v>-17</v>
      </c>
      <c r="K2824">
        <v>1355</v>
      </c>
      <c r="L2824">
        <v>403</v>
      </c>
      <c r="M2824">
        <v>103</v>
      </c>
      <c r="N2824">
        <v>-243</v>
      </c>
      <c r="O2824">
        <v>648663</v>
      </c>
      <c r="P2824">
        <f>(Table1[[#This Row],[ax]]-E$1)/E$2</f>
        <v>4.8069919883466858E-2</v>
      </c>
      <c r="Q2824">
        <f>(Table1[[#This Row],[ay]]-F$1)/F$2</f>
        <v>-0.99745238384083468</v>
      </c>
      <c r="R2824">
        <f>(Table1[[#This Row],[az]]-G$1)/G$2</f>
        <v>2.2702702702702703E-2</v>
      </c>
      <c r="S2824">
        <f>SQRT(Table1[[#This Row],[_ax]]*Table1[[#This Row],[_ax]]+Table1[[#This Row],[_ay]]*Table1[[#This Row],[_ay]]+Table1[[#This Row],[_az]]*Table1[[#This Row],[_az]])</f>
        <v>0.99886805331704043</v>
      </c>
      <c r="T2824" s="1">
        <f>ATAN2(Table1[[#This Row],[_az]],Table1[[#This Row],[_ay]])*180/PI()</f>
        <v>-88.696133751748661</v>
      </c>
      <c r="U2824" s="1">
        <f>ATAN2(SQRT(Table1[[#This Row],[_ay]]*Table1[[#This Row],[_ay]]+Table1[[#This Row],[_az]]*Table1[[#This Row],[_az]]),Table1[[#This Row],[_ax]])*180/PI()</f>
        <v>2.7583900938139099</v>
      </c>
    </row>
    <row r="2825" spans="1:21" x14ac:dyDescent="0.25">
      <c r="A2825" t="s">
        <v>2</v>
      </c>
      <c r="B2825" t="s">
        <v>6</v>
      </c>
      <c r="C2825" t="s">
        <v>0</v>
      </c>
      <c r="D2825" t="s">
        <v>5</v>
      </c>
      <c r="E2825">
        <v>517</v>
      </c>
      <c r="F2825">
        <v>-8137</v>
      </c>
      <c r="G2825">
        <v>1170</v>
      </c>
      <c r="H2825">
        <v>2</v>
      </c>
      <c r="I2825">
        <v>-3</v>
      </c>
      <c r="J2825">
        <v>-16</v>
      </c>
      <c r="K2825">
        <v>1353</v>
      </c>
      <c r="L2825">
        <v>403</v>
      </c>
      <c r="M2825">
        <v>97</v>
      </c>
      <c r="N2825">
        <v>-247</v>
      </c>
      <c r="O2825">
        <v>648713</v>
      </c>
      <c r="P2825">
        <f>(Table1[[#This Row],[ax]]-E$1)/E$2</f>
        <v>4.8555474629764506E-2</v>
      </c>
      <c r="Q2825">
        <f>(Table1[[#This Row],[ay]]-F$1)/F$2</f>
        <v>-0.99890816450321485</v>
      </c>
      <c r="R2825">
        <f>(Table1[[#This Row],[az]]-G$1)/G$2</f>
        <v>2.1981981981981983E-2</v>
      </c>
      <c r="S2825">
        <f>SQRT(Table1[[#This Row],[_ax]]*Table1[[#This Row],[_ax]]+Table1[[#This Row],[_ay]]*Table1[[#This Row],[_ay]]+Table1[[#This Row],[_az]]*Table1[[#This Row],[_az]])</f>
        <v>1.0003291272174171</v>
      </c>
      <c r="T2825" s="1">
        <f>ATAN2(Table1[[#This Row],[_az]],Table1[[#This Row],[_ay]])*180/PI()</f>
        <v>-88.739352034130121</v>
      </c>
      <c r="U2825" s="1">
        <f>ATAN2(SQRT(Table1[[#This Row],[_ay]]*Table1[[#This Row],[_ay]]+Table1[[#This Row],[_az]]*Table1[[#This Row],[_az]]),Table1[[#This Row],[_ax]])*180/PI()</f>
        <v>2.7822016765889881</v>
      </c>
    </row>
    <row r="2826" spans="1:21" x14ac:dyDescent="0.25">
      <c r="A2826" t="s">
        <v>2</v>
      </c>
      <c r="B2826" t="s">
        <v>6</v>
      </c>
      <c r="C2826" t="s">
        <v>0</v>
      </c>
      <c r="D2826" t="s">
        <v>5</v>
      </c>
      <c r="E2826">
        <v>525</v>
      </c>
      <c r="F2826">
        <v>-8141</v>
      </c>
      <c r="G2826">
        <v>1149</v>
      </c>
      <c r="H2826">
        <v>2</v>
      </c>
      <c r="I2826">
        <v>-2</v>
      </c>
      <c r="J2826">
        <v>-18</v>
      </c>
      <c r="K2826">
        <v>1355</v>
      </c>
      <c r="L2826">
        <v>406</v>
      </c>
      <c r="M2826">
        <v>104</v>
      </c>
      <c r="N2826">
        <v>-246</v>
      </c>
      <c r="O2826">
        <v>648763</v>
      </c>
      <c r="P2826">
        <f>(Table1[[#This Row],[ax]]-E$1)/E$2</f>
        <v>4.9526584122359794E-2</v>
      </c>
      <c r="Q2826">
        <f>(Table1[[#This Row],[ay]]-F$1)/F$2</f>
        <v>-0.99939342472400827</v>
      </c>
      <c r="R2826">
        <f>(Table1[[#This Row],[az]]-G$1)/G$2</f>
        <v>1.9459459459459458E-2</v>
      </c>
      <c r="S2826">
        <f>SQRT(Table1[[#This Row],[_ax]]*Table1[[#This Row],[_ax]]+Table1[[#This Row],[_ay]]*Table1[[#This Row],[_ay]]+Table1[[#This Row],[_az]]*Table1[[#This Row],[_az]])</f>
        <v>1.0008090579520479</v>
      </c>
      <c r="T2826" s="1">
        <f>ATAN2(Table1[[#This Row],[_az]],Table1[[#This Row],[_ay]])*180/PI()</f>
        <v>-88.884519349495406</v>
      </c>
      <c r="U2826" s="1">
        <f>ATAN2(SQRT(Table1[[#This Row],[_ay]]*Table1[[#This Row],[_ay]]+Table1[[#This Row],[_az]]*Table1[[#This Row],[_az]]),Table1[[#This Row],[_ax]])*180/PI()</f>
        <v>2.8365288072551071</v>
      </c>
    </row>
    <row r="2827" spans="1:21" x14ac:dyDescent="0.25">
      <c r="A2827" t="s">
        <v>2</v>
      </c>
      <c r="B2827" t="s">
        <v>6</v>
      </c>
      <c r="C2827" t="s">
        <v>0</v>
      </c>
      <c r="D2827" t="s">
        <v>5</v>
      </c>
      <c r="E2827">
        <v>525</v>
      </c>
      <c r="F2827">
        <v>-8140</v>
      </c>
      <c r="G2827">
        <v>1143</v>
      </c>
      <c r="H2827">
        <v>4</v>
      </c>
      <c r="I2827">
        <v>-2</v>
      </c>
      <c r="J2827">
        <v>-16</v>
      </c>
      <c r="K2827">
        <v>1354</v>
      </c>
      <c r="L2827">
        <v>413</v>
      </c>
      <c r="M2827">
        <v>103</v>
      </c>
      <c r="N2827">
        <v>-247</v>
      </c>
      <c r="O2827">
        <v>648813</v>
      </c>
      <c r="P2827">
        <f>(Table1[[#This Row],[ax]]-E$1)/E$2</f>
        <v>4.9526584122359794E-2</v>
      </c>
      <c r="Q2827">
        <f>(Table1[[#This Row],[ay]]-F$1)/F$2</f>
        <v>-0.99927210966880986</v>
      </c>
      <c r="R2827">
        <f>(Table1[[#This Row],[az]]-G$1)/G$2</f>
        <v>1.8738738738738738E-2</v>
      </c>
      <c r="S2827">
        <f>SQRT(Table1[[#This Row],[_ax]]*Table1[[#This Row],[_ax]]+Table1[[#This Row],[_ay]]*Table1[[#This Row],[_ay]]+Table1[[#This Row],[_az]]*Table1[[#This Row],[_az]])</f>
        <v>1.0006741587681287</v>
      </c>
      <c r="T2827" s="1">
        <f>ATAN2(Table1[[#This Row],[_az]],Table1[[#This Row],[_ay]])*180/PI()</f>
        <v>-88.925693203286144</v>
      </c>
      <c r="U2827" s="1">
        <f>ATAN2(SQRT(Table1[[#This Row],[_ay]]*Table1[[#This Row],[_ay]]+Table1[[#This Row],[_az]]*Table1[[#This Row],[_az]]),Table1[[#This Row],[_ax]])*180/PI()</f>
        <v>2.8369115076567906</v>
      </c>
    </row>
    <row r="2828" spans="1:21" x14ac:dyDescent="0.25">
      <c r="A2828" t="s">
        <v>2</v>
      </c>
      <c r="B2828" t="s">
        <v>6</v>
      </c>
      <c r="C2828" t="s">
        <v>0</v>
      </c>
      <c r="D2828" t="s">
        <v>5</v>
      </c>
      <c r="E2828">
        <v>521</v>
      </c>
      <c r="F2828">
        <v>-8137</v>
      </c>
      <c r="G2828">
        <v>1163</v>
      </c>
      <c r="H2828">
        <v>5</v>
      </c>
      <c r="I2828">
        <v>-2</v>
      </c>
      <c r="J2828">
        <v>-17</v>
      </c>
      <c r="K2828">
        <v>1354</v>
      </c>
      <c r="L2828">
        <v>407</v>
      </c>
      <c r="M2828">
        <v>99</v>
      </c>
      <c r="N2828">
        <v>-245</v>
      </c>
      <c r="O2828">
        <v>648863</v>
      </c>
      <c r="P2828">
        <f>(Table1[[#This Row],[ax]]-E$1)/E$2</f>
        <v>4.9041029376062154E-2</v>
      </c>
      <c r="Q2828">
        <f>(Table1[[#This Row],[ay]]-F$1)/F$2</f>
        <v>-0.99890816450321485</v>
      </c>
      <c r="R2828">
        <f>(Table1[[#This Row],[az]]-G$1)/G$2</f>
        <v>2.1141141141141143E-2</v>
      </c>
      <c r="S2828">
        <f>SQRT(Table1[[#This Row],[_ax]]*Table1[[#This Row],[_ax]]+Table1[[#This Row],[_ay]]*Table1[[#This Row],[_ay]]+Table1[[#This Row],[_az]]*Table1[[#This Row],[_az]])</f>
        <v>1.0003346897524823</v>
      </c>
      <c r="T2828" s="1">
        <f>ATAN2(Table1[[#This Row],[_az]],Table1[[#This Row],[_ay]])*180/PI()</f>
        <v>-88.7875588607438</v>
      </c>
      <c r="U2828" s="1">
        <f>ATAN2(SQRT(Table1[[#This Row],[_ay]]*Table1[[#This Row],[_ay]]+Table1[[#This Row],[_az]]*Table1[[#This Row],[_az]]),Table1[[#This Row],[_ax]])*180/PI()</f>
        <v>2.8100302731094953</v>
      </c>
    </row>
    <row r="2829" spans="1:21" x14ac:dyDescent="0.25">
      <c r="A2829" t="s">
        <v>2</v>
      </c>
      <c r="B2829" t="s">
        <v>6</v>
      </c>
      <c r="C2829" t="s">
        <v>0</v>
      </c>
      <c r="D2829" t="s">
        <v>5</v>
      </c>
      <c r="E2829">
        <v>518</v>
      </c>
      <c r="F2829">
        <v>-8127</v>
      </c>
      <c r="G2829">
        <v>1176</v>
      </c>
      <c r="H2829">
        <v>3</v>
      </c>
      <c r="I2829">
        <v>-2</v>
      </c>
      <c r="J2829">
        <v>-17</v>
      </c>
      <c r="K2829">
        <v>1354</v>
      </c>
      <c r="L2829">
        <v>408</v>
      </c>
      <c r="M2829">
        <v>102</v>
      </c>
      <c r="N2829">
        <v>-248</v>
      </c>
      <c r="O2829">
        <v>648913</v>
      </c>
      <c r="P2829">
        <f>(Table1[[#This Row],[ax]]-E$1)/E$2</f>
        <v>4.8676863316338914E-2</v>
      </c>
      <c r="Q2829">
        <f>(Table1[[#This Row],[ay]]-F$1)/F$2</f>
        <v>-0.99769501395123139</v>
      </c>
      <c r="R2829">
        <f>(Table1[[#This Row],[az]]-G$1)/G$2</f>
        <v>2.2702702702702703E-2</v>
      </c>
      <c r="S2829">
        <f>SQRT(Table1[[#This Row],[_ax]]*Table1[[#This Row],[_ax]]+Table1[[#This Row],[_ay]]*Table1[[#This Row],[_ay]]+Table1[[#This Row],[_az]]*Table1[[#This Row],[_az]])</f>
        <v>0.99913972526142347</v>
      </c>
      <c r="T2829" s="1">
        <f>ATAN2(Table1[[#This Row],[_az]],Table1[[#This Row],[_ay]])*180/PI()</f>
        <v>-88.696450730421674</v>
      </c>
      <c r="U2829" s="1">
        <f>ATAN2(SQRT(Table1[[#This Row],[_ay]]*Table1[[#This Row],[_ay]]+Table1[[#This Row],[_az]]*Table1[[#This Row],[_az]]),Table1[[#This Row],[_ax]])*180/PI()</f>
        <v>2.7924855952257905</v>
      </c>
    </row>
    <row r="2830" spans="1:21" x14ac:dyDescent="0.25">
      <c r="A2830" t="s">
        <v>2</v>
      </c>
      <c r="B2830" t="s">
        <v>6</v>
      </c>
      <c r="C2830" t="s">
        <v>0</v>
      </c>
      <c r="D2830" t="s">
        <v>5</v>
      </c>
      <c r="E2830">
        <v>519</v>
      </c>
      <c r="F2830">
        <v>-8130</v>
      </c>
      <c r="G2830">
        <v>1168</v>
      </c>
      <c r="H2830">
        <v>3</v>
      </c>
      <c r="I2830">
        <v>-2</v>
      </c>
      <c r="J2830">
        <v>-17</v>
      </c>
      <c r="K2830">
        <v>1352</v>
      </c>
      <c r="L2830">
        <v>415</v>
      </c>
      <c r="M2830">
        <v>107</v>
      </c>
      <c r="N2830">
        <v>-247</v>
      </c>
      <c r="O2830">
        <v>648963</v>
      </c>
      <c r="P2830">
        <f>(Table1[[#This Row],[ax]]-E$1)/E$2</f>
        <v>4.879825200291333E-2</v>
      </c>
      <c r="Q2830">
        <f>(Table1[[#This Row],[ay]]-F$1)/F$2</f>
        <v>-0.99805895911682641</v>
      </c>
      <c r="R2830">
        <f>(Table1[[#This Row],[az]]-G$1)/G$2</f>
        <v>2.1741741741741743E-2</v>
      </c>
      <c r="S2830">
        <f>SQRT(Table1[[#This Row],[_ax]]*Table1[[#This Row],[_ax]]+Table1[[#This Row],[_ay]]*Table1[[#This Row],[_ay]]+Table1[[#This Row],[_az]]*Table1[[#This Row],[_az]])</f>
        <v>0.99948769807630311</v>
      </c>
      <c r="T2830" s="1">
        <f>ATAN2(Table1[[#This Row],[_az]],Table1[[#This Row],[_ay]])*180/PI()</f>
        <v>-88.752064657306477</v>
      </c>
      <c r="U2830" s="1">
        <f>ATAN2(SQRT(Table1[[#This Row],[_ay]]*Table1[[#This Row],[_ay]]+Table1[[#This Row],[_az]]*Table1[[#This Row],[_az]]),Table1[[#This Row],[_ax]])*180/PI()</f>
        <v>2.7984795301487497</v>
      </c>
    </row>
    <row r="2831" spans="1:21" x14ac:dyDescent="0.25">
      <c r="A2831" t="s">
        <v>2</v>
      </c>
      <c r="B2831" t="s">
        <v>6</v>
      </c>
      <c r="C2831" t="s">
        <v>0</v>
      </c>
      <c r="D2831" t="s">
        <v>5</v>
      </c>
      <c r="E2831">
        <v>526</v>
      </c>
      <c r="F2831">
        <v>-8135</v>
      </c>
      <c r="G2831">
        <v>1155</v>
      </c>
      <c r="H2831">
        <v>2</v>
      </c>
      <c r="I2831">
        <v>-3</v>
      </c>
      <c r="J2831">
        <v>-17</v>
      </c>
      <c r="K2831">
        <v>1353</v>
      </c>
      <c r="L2831">
        <v>411</v>
      </c>
      <c r="M2831">
        <v>95</v>
      </c>
      <c r="N2831">
        <v>-247</v>
      </c>
      <c r="O2831">
        <v>649013</v>
      </c>
      <c r="P2831">
        <f>(Table1[[#This Row],[ax]]-E$1)/E$2</f>
        <v>4.964797280893421E-2</v>
      </c>
      <c r="Q2831">
        <f>(Table1[[#This Row],[ay]]-F$1)/F$2</f>
        <v>-0.99866553439281813</v>
      </c>
      <c r="R2831">
        <f>(Table1[[#This Row],[az]]-G$1)/G$2</f>
        <v>2.0180180180180179E-2</v>
      </c>
      <c r="S2831">
        <f>SQRT(Table1[[#This Row],[_ax]]*Table1[[#This Row],[_ax]]+Table1[[#This Row],[_ay]]*Table1[[#This Row],[_ay]]+Table1[[#This Row],[_az]]*Table1[[#This Row],[_az]])</f>
        <v>1.0001024999769943</v>
      </c>
      <c r="T2831" s="1">
        <f>ATAN2(Table1[[#This Row],[_az]],Table1[[#This Row],[_ay]])*180/PI()</f>
        <v>-88.842373369620745</v>
      </c>
      <c r="U2831" s="1">
        <f>ATAN2(SQRT(Table1[[#This Row],[_ay]]*Table1[[#This Row],[_ay]]+Table1[[#This Row],[_az]]*Table1[[#This Row],[_az]]),Table1[[#This Row],[_ax]])*180/PI()</f>
        <v>2.8454973250939335</v>
      </c>
    </row>
    <row r="2832" spans="1:21" x14ac:dyDescent="0.25">
      <c r="A2832" t="s">
        <v>2</v>
      </c>
      <c r="B2832" t="s">
        <v>6</v>
      </c>
      <c r="C2832" t="s">
        <v>0</v>
      </c>
      <c r="D2832" t="s">
        <v>5</v>
      </c>
      <c r="E2832">
        <v>524</v>
      </c>
      <c r="F2832">
        <v>-8141</v>
      </c>
      <c r="G2832">
        <v>1147</v>
      </c>
      <c r="H2832">
        <v>5</v>
      </c>
      <c r="I2832">
        <v>-3</v>
      </c>
      <c r="J2832">
        <v>-17</v>
      </c>
      <c r="K2832">
        <v>1351</v>
      </c>
      <c r="L2832">
        <v>411</v>
      </c>
      <c r="M2832">
        <v>101</v>
      </c>
      <c r="N2832">
        <v>-245</v>
      </c>
      <c r="O2832">
        <v>649063</v>
      </c>
      <c r="P2832">
        <f>(Table1[[#This Row],[ax]]-E$1)/E$2</f>
        <v>4.9405195435785386E-2</v>
      </c>
      <c r="Q2832">
        <f>(Table1[[#This Row],[ay]]-F$1)/F$2</f>
        <v>-0.99939342472400827</v>
      </c>
      <c r="R2832">
        <f>(Table1[[#This Row],[az]]-G$1)/G$2</f>
        <v>1.9219219219219218E-2</v>
      </c>
      <c r="S2832">
        <f>SQRT(Table1[[#This Row],[_ax]]*Table1[[#This Row],[_ax]]+Table1[[#This Row],[_ay]]*Table1[[#This Row],[_ay]]+Table1[[#This Row],[_az]]*Table1[[#This Row],[_az]])</f>
        <v>1.0007984158186036</v>
      </c>
      <c r="T2832" s="1">
        <f>ATAN2(Table1[[#This Row],[_az]],Table1[[#This Row],[_ay]])*180/PI()</f>
        <v>-88.898287300085457</v>
      </c>
      <c r="U2832" s="1">
        <f>ATAN2(SQRT(Table1[[#This Row],[_ay]]*Table1[[#This Row],[_ay]]+Table1[[#This Row],[_az]]*Table1[[#This Row],[_az]]),Table1[[#This Row],[_ax]])*180/PI()</f>
        <v>2.8296009794171386</v>
      </c>
    </row>
    <row r="2833" spans="1:21" x14ac:dyDescent="0.25">
      <c r="A2833" t="s">
        <v>2</v>
      </c>
      <c r="B2833" t="s">
        <v>6</v>
      </c>
      <c r="C2833" t="s">
        <v>0</v>
      </c>
      <c r="D2833" t="s">
        <v>5</v>
      </c>
      <c r="E2833">
        <v>525</v>
      </c>
      <c r="F2833">
        <v>-8139</v>
      </c>
      <c r="G2833">
        <v>1158</v>
      </c>
      <c r="H2833">
        <v>6</v>
      </c>
      <c r="I2833">
        <v>-2</v>
      </c>
      <c r="J2833">
        <v>-16</v>
      </c>
      <c r="K2833">
        <v>1355</v>
      </c>
      <c r="L2833">
        <v>408</v>
      </c>
      <c r="M2833">
        <v>98</v>
      </c>
      <c r="N2833">
        <v>-244</v>
      </c>
      <c r="O2833">
        <v>649113</v>
      </c>
      <c r="P2833">
        <f>(Table1[[#This Row],[ax]]-E$1)/E$2</f>
        <v>4.9526584122359794E-2</v>
      </c>
      <c r="Q2833">
        <f>(Table1[[#This Row],[ay]]-F$1)/F$2</f>
        <v>-0.99915079461361156</v>
      </c>
      <c r="R2833">
        <f>(Table1[[#This Row],[az]]-G$1)/G$2</f>
        <v>2.0540540540540539E-2</v>
      </c>
      <c r="S2833">
        <f>SQRT(Table1[[#This Row],[_ax]]*Table1[[#This Row],[_ax]]+Table1[[#This Row],[_ay]]*Table1[[#This Row],[_ay]]+Table1[[#This Row],[_az]]*Table1[[#This Row],[_az]])</f>
        <v>1.0005883802631022</v>
      </c>
      <c r="T2833" s="1">
        <f>ATAN2(Table1[[#This Row],[_az]],Table1[[#This Row],[_ay]])*180/PI()</f>
        <v>-88.822279345684009</v>
      </c>
      <c r="U2833" s="1">
        <f>ATAN2(SQRT(Table1[[#This Row],[_ay]]*Table1[[#This Row],[_ay]]+Table1[[#This Row],[_az]]*Table1[[#This Row],[_az]]),Table1[[#This Row],[_ax]])*180/PI()</f>
        <v>2.8371549095536395</v>
      </c>
    </row>
    <row r="2834" spans="1:21" x14ac:dyDescent="0.25">
      <c r="A2834" t="s">
        <v>2</v>
      </c>
      <c r="B2834" t="s">
        <v>6</v>
      </c>
      <c r="C2834" t="s">
        <v>0</v>
      </c>
      <c r="D2834" t="s">
        <v>5</v>
      </c>
      <c r="E2834">
        <v>519</v>
      </c>
      <c r="F2834">
        <v>-8134</v>
      </c>
      <c r="G2834">
        <v>1173</v>
      </c>
      <c r="H2834">
        <v>4</v>
      </c>
      <c r="I2834">
        <v>-2</v>
      </c>
      <c r="J2834">
        <v>-17</v>
      </c>
      <c r="K2834">
        <v>1354</v>
      </c>
      <c r="L2834">
        <v>412</v>
      </c>
      <c r="M2834">
        <v>102</v>
      </c>
      <c r="N2834">
        <v>-240</v>
      </c>
      <c r="O2834">
        <v>649163</v>
      </c>
      <c r="P2834">
        <f>(Table1[[#This Row],[ax]]-E$1)/E$2</f>
        <v>4.879825200291333E-2</v>
      </c>
      <c r="Q2834">
        <f>(Table1[[#This Row],[ay]]-F$1)/F$2</f>
        <v>-0.99854421933761983</v>
      </c>
      <c r="R2834">
        <f>(Table1[[#This Row],[az]]-G$1)/G$2</f>
        <v>2.2342342342342343E-2</v>
      </c>
      <c r="S2834">
        <f>SQRT(Table1[[#This Row],[_ax]]*Table1[[#This Row],[_ax]]+Table1[[#This Row],[_ay]]*Table1[[#This Row],[_ay]]+Table1[[#This Row],[_az]]*Table1[[#This Row],[_az]])</f>
        <v>0.99998550371115824</v>
      </c>
      <c r="T2834" s="1">
        <f>ATAN2(Table1[[#This Row],[_az]],Table1[[#This Row],[_ay]])*180/PI()</f>
        <v>-88.718225658296546</v>
      </c>
      <c r="U2834" s="1">
        <f>ATAN2(SQRT(Table1[[#This Row],[_ay]]*Table1[[#This Row],[_ay]]+Table1[[#This Row],[_az]]*Table1[[#This Row],[_az]]),Table1[[#This Row],[_ax]])*180/PI()</f>
        <v>2.7970853030336742</v>
      </c>
    </row>
    <row r="2835" spans="1:21" x14ac:dyDescent="0.25">
      <c r="A2835" t="s">
        <v>2</v>
      </c>
      <c r="B2835" t="s">
        <v>6</v>
      </c>
      <c r="C2835" t="s">
        <v>0</v>
      </c>
      <c r="D2835" t="s">
        <v>5</v>
      </c>
      <c r="E2835">
        <v>517</v>
      </c>
      <c r="F2835">
        <v>-8134</v>
      </c>
      <c r="G2835">
        <v>1170</v>
      </c>
      <c r="H2835">
        <v>4</v>
      </c>
      <c r="I2835">
        <v>-2</v>
      </c>
      <c r="J2835">
        <v>-16</v>
      </c>
      <c r="K2835">
        <v>1354</v>
      </c>
      <c r="L2835">
        <v>413</v>
      </c>
      <c r="M2835">
        <v>95</v>
      </c>
      <c r="N2835">
        <v>-241</v>
      </c>
      <c r="O2835">
        <v>649213</v>
      </c>
      <c r="P2835">
        <f>(Table1[[#This Row],[ax]]-E$1)/E$2</f>
        <v>4.8555474629764506E-2</v>
      </c>
      <c r="Q2835">
        <f>(Table1[[#This Row],[ay]]-F$1)/F$2</f>
        <v>-0.99854421933761983</v>
      </c>
      <c r="R2835">
        <f>(Table1[[#This Row],[az]]-G$1)/G$2</f>
        <v>2.1981981981981983E-2</v>
      </c>
      <c r="S2835">
        <f>SQRT(Table1[[#This Row],[_ax]]*Table1[[#This Row],[_ax]]+Table1[[#This Row],[_ay]]*Table1[[#This Row],[_ay]]+Table1[[#This Row],[_az]]*Table1[[#This Row],[_az]])</f>
        <v>0.99996569922220557</v>
      </c>
      <c r="T2835" s="1">
        <f>ATAN2(Table1[[#This Row],[_az]],Table1[[#This Row],[_ay]])*180/PI()</f>
        <v>-88.738892706858977</v>
      </c>
      <c r="U2835" s="1">
        <f>ATAN2(SQRT(Table1[[#This Row],[_ay]]*Table1[[#This Row],[_ay]]+Table1[[#This Row],[_az]]*Table1[[#This Row],[_az]]),Table1[[#This Row],[_ax]])*180/PI()</f>
        <v>2.7832136371887111</v>
      </c>
    </row>
    <row r="2836" spans="1:21" x14ac:dyDescent="0.25">
      <c r="A2836" t="s">
        <v>2</v>
      </c>
      <c r="B2836" t="s">
        <v>6</v>
      </c>
      <c r="C2836" t="s">
        <v>0</v>
      </c>
      <c r="D2836" t="s">
        <v>5</v>
      </c>
      <c r="E2836">
        <v>522</v>
      </c>
      <c r="F2836">
        <v>-8132</v>
      </c>
      <c r="G2836">
        <v>1161</v>
      </c>
      <c r="H2836">
        <v>4</v>
      </c>
      <c r="I2836">
        <v>-3</v>
      </c>
      <c r="J2836">
        <v>-16</v>
      </c>
      <c r="K2836">
        <v>1353</v>
      </c>
      <c r="L2836">
        <v>399</v>
      </c>
      <c r="M2836">
        <v>101</v>
      </c>
      <c r="N2836">
        <v>-245</v>
      </c>
      <c r="O2836">
        <v>649263</v>
      </c>
      <c r="P2836">
        <f>(Table1[[#This Row],[ax]]-E$1)/E$2</f>
        <v>4.9162418062636562E-2</v>
      </c>
      <c r="Q2836">
        <f>(Table1[[#This Row],[ay]]-F$1)/F$2</f>
        <v>-0.99830158922722312</v>
      </c>
      <c r="R2836">
        <f>(Table1[[#This Row],[az]]-G$1)/G$2</f>
        <v>2.0900900900900903E-2</v>
      </c>
      <c r="S2836">
        <f>SQRT(Table1[[#This Row],[_ax]]*Table1[[#This Row],[_ax]]+Table1[[#This Row],[_ay]]*Table1[[#This Row],[_ay]]+Table1[[#This Row],[_az]]*Table1[[#This Row],[_az]])</f>
        <v>0.99972989055135997</v>
      </c>
      <c r="T2836" s="1">
        <f>ATAN2(Table1[[#This Row],[_az]],Table1[[#This Row],[_ay]])*180/PI()</f>
        <v>-88.800604451771846</v>
      </c>
      <c r="U2836" s="1">
        <f>ATAN2(SQRT(Table1[[#This Row],[_ay]]*Table1[[#This Row],[_ay]]+Table1[[#This Row],[_az]]*Table1[[#This Row],[_az]]),Table1[[#This Row],[_ax]])*180/PI()</f>
        <v>2.8186969467220133</v>
      </c>
    </row>
    <row r="2837" spans="1:21" x14ac:dyDescent="0.25">
      <c r="A2837" t="s">
        <v>2</v>
      </c>
      <c r="B2837" t="s">
        <v>6</v>
      </c>
      <c r="C2837" t="s">
        <v>0</v>
      </c>
      <c r="D2837" t="s">
        <v>5</v>
      </c>
      <c r="E2837">
        <v>523</v>
      </c>
      <c r="F2837">
        <v>-8133</v>
      </c>
      <c r="G2837">
        <v>1149</v>
      </c>
      <c r="H2837">
        <v>3</v>
      </c>
      <c r="I2837">
        <v>-3</v>
      </c>
      <c r="J2837">
        <v>-17</v>
      </c>
      <c r="K2837">
        <v>1351</v>
      </c>
      <c r="L2837">
        <v>410</v>
      </c>
      <c r="M2837">
        <v>110</v>
      </c>
      <c r="N2837">
        <v>-252</v>
      </c>
      <c r="O2837">
        <v>649313</v>
      </c>
      <c r="P2837">
        <f>(Table1[[#This Row],[ax]]-E$1)/E$2</f>
        <v>4.928380674921097E-2</v>
      </c>
      <c r="Q2837">
        <f>(Table1[[#This Row],[ay]]-F$1)/F$2</f>
        <v>-0.99842290428242142</v>
      </c>
      <c r="R2837">
        <f>(Table1[[#This Row],[az]]-G$1)/G$2</f>
        <v>1.9459459459459458E-2</v>
      </c>
      <c r="S2837">
        <f>SQRT(Table1[[#This Row],[_ax]]*Table1[[#This Row],[_ax]]+Table1[[#This Row],[_ay]]*Table1[[#This Row],[_ay]]+Table1[[#This Row],[_az]]*Table1[[#This Row],[_az]])</f>
        <v>0.99982791517635339</v>
      </c>
      <c r="T2837" s="1">
        <f>ATAN2(Table1[[#This Row],[_az]],Table1[[#This Row],[_ay]])*180/PI()</f>
        <v>-88.883435317038135</v>
      </c>
      <c r="U2837" s="1">
        <f>ATAN2(SQRT(Table1[[#This Row],[_ay]]*Table1[[#This Row],[_ay]]+Table1[[#This Row],[_az]]*Table1[[#This Row],[_az]]),Table1[[#This Row],[_ax]])*180/PI()</f>
        <v>2.8253850762885904</v>
      </c>
    </row>
    <row r="2838" spans="1:21" x14ac:dyDescent="0.25">
      <c r="A2838" t="s">
        <v>2</v>
      </c>
      <c r="B2838" t="s">
        <v>6</v>
      </c>
      <c r="C2838" t="s">
        <v>0</v>
      </c>
      <c r="D2838" t="s">
        <v>5</v>
      </c>
      <c r="E2838">
        <v>525</v>
      </c>
      <c r="F2838">
        <v>-8135</v>
      </c>
      <c r="G2838">
        <v>1154</v>
      </c>
      <c r="H2838">
        <v>4</v>
      </c>
      <c r="I2838">
        <v>-2</v>
      </c>
      <c r="J2838">
        <v>-16</v>
      </c>
      <c r="K2838">
        <v>1350</v>
      </c>
      <c r="L2838">
        <v>405</v>
      </c>
      <c r="M2838">
        <v>93</v>
      </c>
      <c r="N2838">
        <v>-249</v>
      </c>
      <c r="O2838">
        <v>649363</v>
      </c>
      <c r="P2838">
        <f>(Table1[[#This Row],[ax]]-E$1)/E$2</f>
        <v>4.9526584122359794E-2</v>
      </c>
      <c r="Q2838">
        <f>(Table1[[#This Row],[ay]]-F$1)/F$2</f>
        <v>-0.99866553439281813</v>
      </c>
      <c r="R2838">
        <f>(Table1[[#This Row],[az]]-G$1)/G$2</f>
        <v>2.0060060060060059E-2</v>
      </c>
      <c r="S2838">
        <f>SQRT(Table1[[#This Row],[_ax]]*Table1[[#This Row],[_ax]]+Table1[[#This Row],[_ay]]*Table1[[#This Row],[_ay]]+Table1[[#This Row],[_az]]*Table1[[#This Row],[_az]])</f>
        <v>1.0000940646401895</v>
      </c>
      <c r="T2838" s="1">
        <f>ATAN2(Table1[[#This Row],[_az]],Table1[[#This Row],[_ay]])*180/PI()</f>
        <v>-88.849262145929458</v>
      </c>
      <c r="U2838" s="1">
        <f>ATAN2(SQRT(Table1[[#This Row],[_ay]]*Table1[[#This Row],[_ay]]+Table1[[#This Row],[_az]]*Table1[[#This Row],[_az]]),Table1[[#This Row],[_ax]])*180/PI()</f>
        <v>2.8385583757810675</v>
      </c>
    </row>
    <row r="2839" spans="1:21" x14ac:dyDescent="0.25">
      <c r="A2839" t="s">
        <v>2</v>
      </c>
      <c r="B2839" t="s">
        <v>6</v>
      </c>
      <c r="C2839" t="s">
        <v>0</v>
      </c>
      <c r="D2839" t="s">
        <v>5</v>
      </c>
      <c r="E2839">
        <v>518</v>
      </c>
      <c r="F2839">
        <v>-8133</v>
      </c>
      <c r="G2839">
        <v>1159</v>
      </c>
      <c r="H2839">
        <v>5</v>
      </c>
      <c r="I2839">
        <v>-2</v>
      </c>
      <c r="J2839">
        <v>-17</v>
      </c>
      <c r="K2839">
        <v>1349</v>
      </c>
      <c r="L2839">
        <v>410</v>
      </c>
      <c r="M2839">
        <v>100</v>
      </c>
      <c r="N2839">
        <v>-248</v>
      </c>
      <c r="O2839">
        <v>649413</v>
      </c>
      <c r="P2839">
        <f>(Table1[[#This Row],[ax]]-E$1)/E$2</f>
        <v>4.8676863316338914E-2</v>
      </c>
      <c r="Q2839">
        <f>(Table1[[#This Row],[ay]]-F$1)/F$2</f>
        <v>-0.99842290428242142</v>
      </c>
      <c r="R2839">
        <f>(Table1[[#This Row],[az]]-G$1)/G$2</f>
        <v>2.0660660660660659E-2</v>
      </c>
      <c r="S2839">
        <f>SQRT(Table1[[#This Row],[_ax]]*Table1[[#This Row],[_ax]]+Table1[[#This Row],[_ay]]*Table1[[#This Row],[_ay]]+Table1[[#This Row],[_az]]*Table1[[#This Row],[_az]])</f>
        <v>0.99982228206666701</v>
      </c>
      <c r="T2839" s="1">
        <f>ATAN2(Table1[[#This Row],[_az]],Table1[[#This Row],[_ay]])*180/PI()</f>
        <v>-88.814530668364668</v>
      </c>
      <c r="U2839" s="1">
        <f>ATAN2(SQRT(Table1[[#This Row],[_ay]]*Table1[[#This Row],[_ay]]+Table1[[#This Row],[_az]]*Table1[[#This Row],[_az]]),Table1[[#This Row],[_ax]])*180/PI()</f>
        <v>2.7905777170343371</v>
      </c>
    </row>
    <row r="2840" spans="1:21" x14ac:dyDescent="0.25">
      <c r="A2840" t="s">
        <v>2</v>
      </c>
      <c r="B2840" t="s">
        <v>6</v>
      </c>
      <c r="C2840" t="s">
        <v>0</v>
      </c>
      <c r="D2840" t="s">
        <v>5</v>
      </c>
      <c r="E2840">
        <v>514</v>
      </c>
      <c r="F2840">
        <v>-8128</v>
      </c>
      <c r="G2840">
        <v>1175</v>
      </c>
      <c r="H2840">
        <v>4</v>
      </c>
      <c r="I2840">
        <v>-2</v>
      </c>
      <c r="J2840">
        <v>-18</v>
      </c>
      <c r="K2840">
        <v>1349</v>
      </c>
      <c r="L2840">
        <v>409</v>
      </c>
      <c r="M2840">
        <v>95</v>
      </c>
      <c r="N2840">
        <v>-245</v>
      </c>
      <c r="O2840">
        <v>649463</v>
      </c>
      <c r="P2840">
        <f>(Table1[[#This Row],[ax]]-E$1)/E$2</f>
        <v>4.8191308570041273E-2</v>
      </c>
      <c r="Q2840">
        <f>(Table1[[#This Row],[ay]]-F$1)/F$2</f>
        <v>-0.99781632900642969</v>
      </c>
      <c r="R2840">
        <f>(Table1[[#This Row],[az]]-G$1)/G$2</f>
        <v>2.2582582582582583E-2</v>
      </c>
      <c r="S2840">
        <f>SQRT(Table1[[#This Row],[_ax]]*Table1[[#This Row],[_ax]]+Table1[[#This Row],[_ay]]*Table1[[#This Row],[_ay]]+Table1[[#This Row],[_az]]*Table1[[#This Row],[_az]])</f>
        <v>0.99923460793232122</v>
      </c>
      <c r="T2840" s="1">
        <f>ATAN2(Table1[[#This Row],[_az]],Table1[[#This Row],[_ay]])*180/PI()</f>
        <v>-88.703503049715152</v>
      </c>
      <c r="U2840" s="1">
        <f>ATAN2(SQRT(Table1[[#This Row],[_ay]]*Table1[[#This Row],[_ay]]+Table1[[#This Row],[_az]]*Table1[[#This Row],[_az]]),Table1[[#This Row],[_ax]])*180/PI()</f>
        <v>2.7643459120082148</v>
      </c>
    </row>
    <row r="2841" spans="1:21" x14ac:dyDescent="0.25">
      <c r="A2841" t="s">
        <v>2</v>
      </c>
      <c r="B2841" t="s">
        <v>6</v>
      </c>
      <c r="C2841" t="s">
        <v>0</v>
      </c>
      <c r="D2841" t="s">
        <v>5</v>
      </c>
      <c r="E2841">
        <v>515</v>
      </c>
      <c r="F2841">
        <v>-8131</v>
      </c>
      <c r="G2841">
        <v>1169</v>
      </c>
      <c r="H2841">
        <v>3</v>
      </c>
      <c r="I2841">
        <v>-3</v>
      </c>
      <c r="J2841">
        <v>-17</v>
      </c>
      <c r="K2841">
        <v>1353</v>
      </c>
      <c r="L2841">
        <v>406</v>
      </c>
      <c r="M2841">
        <v>104</v>
      </c>
      <c r="N2841">
        <v>-250</v>
      </c>
      <c r="O2841">
        <v>649513</v>
      </c>
      <c r="P2841">
        <f>(Table1[[#This Row],[ax]]-E$1)/E$2</f>
        <v>4.8312697256615682E-2</v>
      </c>
      <c r="Q2841">
        <f>(Table1[[#This Row],[ay]]-F$1)/F$2</f>
        <v>-0.99818027417202471</v>
      </c>
      <c r="R2841">
        <f>(Table1[[#This Row],[az]]-G$1)/G$2</f>
        <v>2.1861861861861863E-2</v>
      </c>
      <c r="S2841">
        <f>SQRT(Table1[[#This Row],[_ax]]*Table1[[#This Row],[_ax]]+Table1[[#This Row],[_ay]]*Table1[[#This Row],[_ay]]+Table1[[#This Row],[_az]]*Table1[[#This Row],[_az]])</f>
        <v>0.99958787380920888</v>
      </c>
      <c r="T2841" s="1">
        <f>ATAN2(Table1[[#This Row],[_az]],Table1[[#This Row],[_ay]])*180/PI()</f>
        <v>-88.74532464359234</v>
      </c>
      <c r="U2841" s="1">
        <f>ATAN2(SQRT(Table1[[#This Row],[_ay]]*Table1[[#This Row],[_ay]]+Table1[[#This Row],[_az]]*Table1[[#This Row],[_az]]),Table1[[#This Row],[_ax]])*180/PI()</f>
        <v>2.7703342497176879</v>
      </c>
    </row>
    <row r="2842" spans="1:21" x14ac:dyDescent="0.25">
      <c r="A2842" t="s">
        <v>2</v>
      </c>
      <c r="B2842" t="s">
        <v>6</v>
      </c>
      <c r="C2842" t="s">
        <v>0</v>
      </c>
      <c r="D2842" t="s">
        <v>5</v>
      </c>
      <c r="E2842">
        <v>523</v>
      </c>
      <c r="F2842">
        <v>-8134</v>
      </c>
      <c r="G2842">
        <v>1143</v>
      </c>
      <c r="H2842">
        <v>4</v>
      </c>
      <c r="I2842">
        <v>-2</v>
      </c>
      <c r="J2842">
        <v>-17</v>
      </c>
      <c r="K2842">
        <v>1353</v>
      </c>
      <c r="L2842">
        <v>410</v>
      </c>
      <c r="M2842">
        <v>90</v>
      </c>
      <c r="N2842">
        <v>-244</v>
      </c>
      <c r="O2842">
        <v>649563</v>
      </c>
      <c r="P2842">
        <f>(Table1[[#This Row],[ax]]-E$1)/E$2</f>
        <v>4.928380674921097E-2</v>
      </c>
      <c r="Q2842">
        <f>(Table1[[#This Row],[ay]]-F$1)/F$2</f>
        <v>-0.99854421933761983</v>
      </c>
      <c r="R2842">
        <f>(Table1[[#This Row],[az]]-G$1)/G$2</f>
        <v>1.8738738738738738E-2</v>
      </c>
      <c r="S2842">
        <f>SQRT(Table1[[#This Row],[_ax]]*Table1[[#This Row],[_ax]]+Table1[[#This Row],[_ay]]*Table1[[#This Row],[_ay]]+Table1[[#This Row],[_az]]*Table1[[#This Row],[_az]])</f>
        <v>0.9999352938614523</v>
      </c>
      <c r="T2842" s="1">
        <f>ATAN2(Table1[[#This Row],[_az]],Table1[[#This Row],[_ay]])*180/PI()</f>
        <v>-88.92491026944333</v>
      </c>
      <c r="U2842" s="1">
        <f>ATAN2(SQRT(Table1[[#This Row],[_ay]]*Table1[[#This Row],[_ay]]+Table1[[#This Row],[_az]]*Table1[[#This Row],[_az]]),Table1[[#This Row],[_ax]])*180/PI()</f>
        <v>2.8250814243916262</v>
      </c>
    </row>
    <row r="2843" spans="1:21" x14ac:dyDescent="0.25">
      <c r="A2843" t="s">
        <v>2</v>
      </c>
      <c r="B2843" t="s">
        <v>6</v>
      </c>
      <c r="C2843" t="s">
        <v>0</v>
      </c>
      <c r="D2843" t="s">
        <v>5</v>
      </c>
      <c r="E2843">
        <v>524</v>
      </c>
      <c r="F2843">
        <v>-8141</v>
      </c>
      <c r="G2843">
        <v>1137</v>
      </c>
      <c r="H2843">
        <v>4</v>
      </c>
      <c r="I2843">
        <v>-2</v>
      </c>
      <c r="J2843">
        <v>-17</v>
      </c>
      <c r="K2843">
        <v>1353</v>
      </c>
      <c r="L2843">
        <v>412</v>
      </c>
      <c r="M2843">
        <v>106</v>
      </c>
      <c r="N2843">
        <v>-240</v>
      </c>
      <c r="O2843">
        <v>649613</v>
      </c>
      <c r="P2843">
        <f>(Table1[[#This Row],[ax]]-E$1)/E$2</f>
        <v>4.9405195435785386E-2</v>
      </c>
      <c r="Q2843">
        <f>(Table1[[#This Row],[ay]]-F$1)/F$2</f>
        <v>-0.99939342472400827</v>
      </c>
      <c r="R2843">
        <f>(Table1[[#This Row],[az]]-G$1)/G$2</f>
        <v>1.8018018018018018E-2</v>
      </c>
      <c r="S2843">
        <f>SQRT(Table1[[#This Row],[_ax]]*Table1[[#This Row],[_ax]]+Table1[[#This Row],[_ay]]*Table1[[#This Row],[_ay]]+Table1[[#This Row],[_az]]*Table1[[#This Row],[_az]])</f>
        <v>1.0007760687041469</v>
      </c>
      <c r="T2843" s="1">
        <f>ATAN2(Table1[[#This Row],[_az]],Table1[[#This Row],[_ay]])*180/PI()</f>
        <v>-88.967128929980987</v>
      </c>
      <c r="U2843" s="1">
        <f>ATAN2(SQRT(Table1[[#This Row],[_ay]]*Table1[[#This Row],[_ay]]+Table1[[#This Row],[_az]]*Table1[[#This Row],[_az]]),Table1[[#This Row],[_ax]])*180/PI()</f>
        <v>2.8296642152186724</v>
      </c>
    </row>
    <row r="2844" spans="1:21" x14ac:dyDescent="0.25">
      <c r="A2844" t="s">
        <v>2</v>
      </c>
      <c r="B2844" t="s">
        <v>6</v>
      </c>
      <c r="C2844" t="s">
        <v>0</v>
      </c>
      <c r="D2844" t="s">
        <v>5</v>
      </c>
      <c r="E2844">
        <v>521</v>
      </c>
      <c r="F2844">
        <v>-8130</v>
      </c>
      <c r="G2844">
        <v>1156</v>
      </c>
      <c r="H2844">
        <v>5</v>
      </c>
      <c r="I2844">
        <v>-1</v>
      </c>
      <c r="J2844">
        <v>-18</v>
      </c>
      <c r="K2844">
        <v>1351</v>
      </c>
      <c r="L2844">
        <v>406</v>
      </c>
      <c r="M2844">
        <v>102</v>
      </c>
      <c r="N2844">
        <v>-248</v>
      </c>
      <c r="O2844">
        <v>649663</v>
      </c>
      <c r="P2844">
        <f>(Table1[[#This Row],[ax]]-E$1)/E$2</f>
        <v>4.9041029376062154E-2</v>
      </c>
      <c r="Q2844">
        <f>(Table1[[#This Row],[ay]]-F$1)/F$2</f>
        <v>-0.99805895911682641</v>
      </c>
      <c r="R2844">
        <f>(Table1[[#This Row],[az]]-G$1)/G$2</f>
        <v>2.0300300300300299E-2</v>
      </c>
      <c r="S2844">
        <f>SQRT(Table1[[#This Row],[_ax]]*Table1[[#This Row],[_ax]]+Table1[[#This Row],[_ay]]*Table1[[#This Row],[_ay]]+Table1[[#This Row],[_az]]*Table1[[#This Row],[_az]])</f>
        <v>0.9994692644738552</v>
      </c>
      <c r="T2844" s="1">
        <f>ATAN2(Table1[[#This Row],[_az]],Table1[[#This Row],[_ay]])*180/PI()</f>
        <v>-88.834777081867514</v>
      </c>
      <c r="U2844" s="1">
        <f>ATAN2(SQRT(Table1[[#This Row],[_ay]]*Table1[[#This Row],[_ay]]+Table1[[#This Row],[_az]]*Table1[[#This Row],[_az]]),Table1[[#This Row],[_ax]])*180/PI()</f>
        <v>2.8124653909891566</v>
      </c>
    </row>
    <row r="2845" spans="1:21" x14ac:dyDescent="0.25">
      <c r="A2845" t="s">
        <v>2</v>
      </c>
      <c r="B2845" t="s">
        <v>6</v>
      </c>
      <c r="C2845" t="s">
        <v>0</v>
      </c>
      <c r="D2845" t="s">
        <v>5</v>
      </c>
      <c r="E2845">
        <v>520</v>
      </c>
      <c r="F2845">
        <v>-8130</v>
      </c>
      <c r="G2845">
        <v>1179</v>
      </c>
      <c r="H2845">
        <v>5</v>
      </c>
      <c r="I2845">
        <v>-2</v>
      </c>
      <c r="J2845">
        <v>-18</v>
      </c>
      <c r="K2845">
        <v>1352</v>
      </c>
      <c r="L2845">
        <v>413</v>
      </c>
      <c r="M2845">
        <v>95</v>
      </c>
      <c r="N2845">
        <v>-251</v>
      </c>
      <c r="O2845">
        <v>649713</v>
      </c>
      <c r="P2845">
        <f>(Table1[[#This Row],[ax]]-E$1)/E$2</f>
        <v>4.8919640689487738E-2</v>
      </c>
      <c r="Q2845">
        <f>(Table1[[#This Row],[ay]]-F$1)/F$2</f>
        <v>-0.99805895911682641</v>
      </c>
      <c r="R2845">
        <f>(Table1[[#This Row],[az]]-G$1)/G$2</f>
        <v>2.3063063063063063E-2</v>
      </c>
      <c r="S2845">
        <f>SQRT(Table1[[#This Row],[_ax]]*Table1[[#This Row],[_ax]]+Table1[[#This Row],[_ay]]*Table1[[#This Row],[_ay]]+Table1[[#This Row],[_az]]*Table1[[#This Row],[_az]])</f>
        <v>0.99952324735165732</v>
      </c>
      <c r="T2845" s="1">
        <f>ATAN2(Table1[[#This Row],[_az]],Table1[[#This Row],[_ay]])*180/PI()</f>
        <v>-88.676249496090421</v>
      </c>
      <c r="U2845" s="1">
        <f>ATAN2(SQRT(Table1[[#This Row],[_ay]]*Table1[[#This Row],[_ay]]+Table1[[#This Row],[_az]]*Table1[[#This Row],[_az]]),Table1[[#This Row],[_ax]])*180/PI()</f>
        <v>2.8053466247690091</v>
      </c>
    </row>
    <row r="2846" spans="1:21" x14ac:dyDescent="0.25">
      <c r="A2846" t="s">
        <v>2</v>
      </c>
      <c r="B2846" t="s">
        <v>6</v>
      </c>
      <c r="C2846" t="s">
        <v>0</v>
      </c>
      <c r="D2846" t="s">
        <v>5</v>
      </c>
      <c r="E2846">
        <v>522</v>
      </c>
      <c r="F2846">
        <v>-8128</v>
      </c>
      <c r="G2846">
        <v>1169</v>
      </c>
      <c r="H2846">
        <v>4</v>
      </c>
      <c r="I2846">
        <v>-3</v>
      </c>
      <c r="J2846">
        <v>-18</v>
      </c>
      <c r="K2846">
        <v>1351</v>
      </c>
      <c r="L2846">
        <v>409</v>
      </c>
      <c r="M2846">
        <v>93</v>
      </c>
      <c r="N2846">
        <v>-251</v>
      </c>
      <c r="O2846">
        <v>649763</v>
      </c>
      <c r="P2846">
        <f>(Table1[[#This Row],[ax]]-E$1)/E$2</f>
        <v>4.9162418062636562E-2</v>
      </c>
      <c r="Q2846">
        <f>(Table1[[#This Row],[ay]]-F$1)/F$2</f>
        <v>-0.99781632900642969</v>
      </c>
      <c r="R2846">
        <f>(Table1[[#This Row],[az]]-G$1)/G$2</f>
        <v>2.1861861861861863E-2</v>
      </c>
      <c r="S2846">
        <f>SQRT(Table1[[#This Row],[_ax]]*Table1[[#This Row],[_ax]]+Table1[[#This Row],[_ay]]*Table1[[#This Row],[_ay]]+Table1[[#This Row],[_az]]*Table1[[#This Row],[_az]])</f>
        <v>0.99926588593111709</v>
      </c>
      <c r="T2846" s="1">
        <f>ATAN2(Table1[[#This Row],[_az]],Table1[[#This Row],[_ay]])*180/PI()</f>
        <v>-88.744867157609008</v>
      </c>
      <c r="U2846" s="1">
        <f>ATAN2(SQRT(Table1[[#This Row],[_ay]]*Table1[[#This Row],[_ay]]+Table1[[#This Row],[_az]]*Table1[[#This Row],[_az]]),Table1[[#This Row],[_ax]])*180/PI()</f>
        <v>2.8200068536264689</v>
      </c>
    </row>
    <row r="2847" spans="1:21" x14ac:dyDescent="0.25">
      <c r="A2847" t="s">
        <v>2</v>
      </c>
      <c r="B2847" t="s">
        <v>6</v>
      </c>
      <c r="C2847" t="s">
        <v>0</v>
      </c>
      <c r="D2847" t="s">
        <v>5</v>
      </c>
      <c r="E2847">
        <v>521</v>
      </c>
      <c r="F2847">
        <v>-8134</v>
      </c>
      <c r="G2847">
        <v>1156</v>
      </c>
      <c r="H2847">
        <v>2</v>
      </c>
      <c r="I2847">
        <v>-3</v>
      </c>
      <c r="J2847">
        <v>-17</v>
      </c>
      <c r="K2847">
        <v>1348</v>
      </c>
      <c r="L2847">
        <v>408</v>
      </c>
      <c r="M2847">
        <v>106</v>
      </c>
      <c r="N2847">
        <v>-244</v>
      </c>
      <c r="O2847">
        <v>649813</v>
      </c>
      <c r="P2847">
        <f>(Table1[[#This Row],[ax]]-E$1)/E$2</f>
        <v>4.9041029376062154E-2</v>
      </c>
      <c r="Q2847">
        <f>(Table1[[#This Row],[ay]]-F$1)/F$2</f>
        <v>-0.99854421933761983</v>
      </c>
      <c r="R2847">
        <f>(Table1[[#This Row],[az]]-G$1)/G$2</f>
        <v>2.0300300300300299E-2</v>
      </c>
      <c r="S2847">
        <f>SQRT(Table1[[#This Row],[_ax]]*Table1[[#This Row],[_ax]]+Table1[[#This Row],[_ay]]*Table1[[#This Row],[_ay]]+Table1[[#This Row],[_az]]*Table1[[#This Row],[_az]])</f>
        <v>0.99995384029820233</v>
      </c>
      <c r="T2847" s="1">
        <f>ATAN2(Table1[[#This Row],[_az]],Table1[[#This Row],[_ay]])*180/PI()</f>
        <v>-88.835343186541891</v>
      </c>
      <c r="U2847" s="1">
        <f>ATAN2(SQRT(Table1[[#This Row],[_ay]]*Table1[[#This Row],[_ay]]+Table1[[#This Row],[_az]]*Table1[[#This Row],[_az]]),Table1[[#This Row],[_ax]])*180/PI()</f>
        <v>2.8111013804296117</v>
      </c>
    </row>
    <row r="2848" spans="1:21" x14ac:dyDescent="0.25">
      <c r="A2848" t="s">
        <v>2</v>
      </c>
      <c r="B2848" t="s">
        <v>6</v>
      </c>
      <c r="C2848" t="s">
        <v>0</v>
      </c>
      <c r="D2848" t="s">
        <v>5</v>
      </c>
      <c r="E2848">
        <v>525</v>
      </c>
      <c r="F2848">
        <v>-8137</v>
      </c>
      <c r="G2848">
        <v>1144</v>
      </c>
      <c r="H2848">
        <v>5</v>
      </c>
      <c r="I2848">
        <v>-1</v>
      </c>
      <c r="J2848">
        <v>-18</v>
      </c>
      <c r="K2848">
        <v>1351</v>
      </c>
      <c r="L2848">
        <v>407</v>
      </c>
      <c r="M2848">
        <v>97</v>
      </c>
      <c r="N2848">
        <v>-243</v>
      </c>
      <c r="O2848">
        <v>649863</v>
      </c>
      <c r="P2848">
        <f>(Table1[[#This Row],[ax]]-E$1)/E$2</f>
        <v>4.9526584122359794E-2</v>
      </c>
      <c r="Q2848">
        <f>(Table1[[#This Row],[ay]]-F$1)/F$2</f>
        <v>-0.99890816450321485</v>
      </c>
      <c r="R2848">
        <f>(Table1[[#This Row],[az]]-G$1)/G$2</f>
        <v>1.8858858858858858E-2</v>
      </c>
      <c r="S2848">
        <f>SQRT(Table1[[#This Row],[_ax]]*Table1[[#This Row],[_ax]]+Table1[[#This Row],[_ay]]*Table1[[#This Row],[_ay]]+Table1[[#This Row],[_az]]*Table1[[#This Row],[_az]])</f>
        <v>1.0003129811231428</v>
      </c>
      <c r="T2848" s="1">
        <f>ATAN2(Table1[[#This Row],[_az]],Table1[[#This Row],[_ay]])*180/PI()</f>
        <v>-88.918414419714054</v>
      </c>
      <c r="U2848" s="1">
        <f>ATAN2(SQRT(Table1[[#This Row],[_ay]]*Table1[[#This Row],[_ay]]+Table1[[#This Row],[_az]]*Table1[[#This Row],[_az]]),Table1[[#This Row],[_ax]])*180/PI()</f>
        <v>2.8379366544196238</v>
      </c>
    </row>
    <row r="2849" spans="1:21" x14ac:dyDescent="0.25">
      <c r="A2849" t="s">
        <v>2</v>
      </c>
      <c r="B2849" t="s">
        <v>6</v>
      </c>
      <c r="C2849" t="s">
        <v>0</v>
      </c>
      <c r="D2849" t="s">
        <v>5</v>
      </c>
      <c r="E2849">
        <v>522</v>
      </c>
      <c r="F2849">
        <v>-8130</v>
      </c>
      <c r="G2849">
        <v>1164</v>
      </c>
      <c r="H2849">
        <v>6</v>
      </c>
      <c r="I2849">
        <v>-2</v>
      </c>
      <c r="J2849">
        <v>-17</v>
      </c>
      <c r="K2849">
        <v>1352</v>
      </c>
      <c r="L2849">
        <v>409</v>
      </c>
      <c r="M2849">
        <v>97</v>
      </c>
      <c r="N2849">
        <v>-243</v>
      </c>
      <c r="O2849">
        <v>649913</v>
      </c>
      <c r="P2849">
        <f>(Table1[[#This Row],[ax]]-E$1)/E$2</f>
        <v>4.9162418062636562E-2</v>
      </c>
      <c r="Q2849">
        <f>(Table1[[#This Row],[ay]]-F$1)/F$2</f>
        <v>-0.99805895911682641</v>
      </c>
      <c r="R2849">
        <f>(Table1[[#This Row],[az]]-G$1)/G$2</f>
        <v>2.1261261261261263E-2</v>
      </c>
      <c r="S2849">
        <f>SQRT(Table1[[#This Row],[_ax]]*Table1[[#This Row],[_ax]]+Table1[[#This Row],[_ay]]*Table1[[#This Row],[_ay]]+Table1[[#This Row],[_az]]*Table1[[#This Row],[_az]])</f>
        <v>0.99949520781920109</v>
      </c>
      <c r="T2849" s="1">
        <f>ATAN2(Table1[[#This Row],[_az]],Table1[[#This Row],[_ay]])*180/PI()</f>
        <v>-88.779634904507191</v>
      </c>
      <c r="U2849" s="1">
        <f>ATAN2(SQRT(Table1[[#This Row],[_ay]]*Table1[[#This Row],[_ay]]+Table1[[#This Row],[_az]]*Table1[[#This Row],[_az]]),Table1[[#This Row],[_ax]])*180/PI()</f>
        <v>2.8193593149404497</v>
      </c>
    </row>
    <row r="2850" spans="1:21" x14ac:dyDescent="0.25">
      <c r="A2850" t="s">
        <v>2</v>
      </c>
      <c r="B2850" t="s">
        <v>6</v>
      </c>
      <c r="C2850" t="s">
        <v>0</v>
      </c>
      <c r="D2850" t="s">
        <v>5</v>
      </c>
      <c r="E2850">
        <v>515</v>
      </c>
      <c r="F2850">
        <v>-8128</v>
      </c>
      <c r="G2850">
        <v>1167</v>
      </c>
      <c r="H2850">
        <v>5</v>
      </c>
      <c r="I2850">
        <v>-2</v>
      </c>
      <c r="J2850">
        <v>-18</v>
      </c>
      <c r="K2850">
        <v>1352</v>
      </c>
      <c r="L2850">
        <v>403</v>
      </c>
      <c r="M2850">
        <v>99</v>
      </c>
      <c r="N2850">
        <v>-243</v>
      </c>
      <c r="O2850">
        <v>649963</v>
      </c>
      <c r="P2850">
        <f>(Table1[[#This Row],[ax]]-E$1)/E$2</f>
        <v>4.8312697256615682E-2</v>
      </c>
      <c r="Q2850">
        <f>(Table1[[#This Row],[ay]]-F$1)/F$2</f>
        <v>-0.99781632900642969</v>
      </c>
      <c r="R2850">
        <f>(Table1[[#This Row],[az]]-G$1)/G$2</f>
        <v>2.1621621621621623E-2</v>
      </c>
      <c r="S2850">
        <f>SQRT(Table1[[#This Row],[_ax]]*Table1[[#This Row],[_ax]]+Table1[[#This Row],[_ay]]*Table1[[#This Row],[_ay]]+Table1[[#This Row],[_az]]*Table1[[#This Row],[_az]])</f>
        <v>0.99921921402144065</v>
      </c>
      <c r="T2850" s="1">
        <f>ATAN2(Table1[[#This Row],[_az]],Table1[[#This Row],[_ay]])*180/PI()</f>
        <v>-88.758655486498597</v>
      </c>
      <c r="U2850" s="1">
        <f>ATAN2(SQRT(Table1[[#This Row],[_ay]]*Table1[[#This Row],[_ay]]+Table1[[#This Row],[_az]]*Table1[[#This Row],[_az]]),Table1[[#This Row],[_ax]])*180/PI()</f>
        <v>2.771357156306868</v>
      </c>
    </row>
    <row r="2851" spans="1:21" x14ac:dyDescent="0.25">
      <c r="A2851" t="s">
        <v>2</v>
      </c>
      <c r="B2851" t="s">
        <v>6</v>
      </c>
      <c r="C2851" t="s">
        <v>0</v>
      </c>
      <c r="D2851" t="s">
        <v>5</v>
      </c>
      <c r="E2851">
        <v>519</v>
      </c>
      <c r="F2851">
        <v>-8133</v>
      </c>
      <c r="G2851">
        <v>1163</v>
      </c>
      <c r="H2851">
        <v>4</v>
      </c>
      <c r="I2851">
        <v>-3</v>
      </c>
      <c r="J2851">
        <v>-17</v>
      </c>
      <c r="K2851">
        <v>1352</v>
      </c>
      <c r="L2851">
        <v>402</v>
      </c>
      <c r="M2851">
        <v>104</v>
      </c>
      <c r="N2851">
        <v>-242</v>
      </c>
      <c r="O2851">
        <v>650013</v>
      </c>
      <c r="P2851">
        <f>(Table1[[#This Row],[ax]]-E$1)/E$2</f>
        <v>4.879825200291333E-2</v>
      </c>
      <c r="Q2851">
        <f>(Table1[[#This Row],[ay]]-F$1)/F$2</f>
        <v>-0.99842290428242142</v>
      </c>
      <c r="R2851">
        <f>(Table1[[#This Row],[az]]-G$1)/G$2</f>
        <v>2.1141141141141143E-2</v>
      </c>
      <c r="S2851">
        <f>SQRT(Table1[[#This Row],[_ax]]*Table1[[#This Row],[_ax]]+Table1[[#This Row],[_ay]]*Table1[[#This Row],[_ay]]+Table1[[#This Row],[_az]]*Table1[[#This Row],[_az]])</f>
        <v>0.99983824343892491</v>
      </c>
      <c r="T2851" s="1">
        <f>ATAN2(Table1[[#This Row],[_az]],Table1[[#This Row],[_ay]])*180/PI()</f>
        <v>-88.786969757968379</v>
      </c>
      <c r="U2851" s="1">
        <f>ATAN2(SQRT(Table1[[#This Row],[_ay]]*Table1[[#This Row],[_ay]]+Table1[[#This Row],[_az]]*Table1[[#This Row],[_az]]),Table1[[#This Row],[_ax]])*180/PI()</f>
        <v>2.7974975968700617</v>
      </c>
    </row>
    <row r="2852" spans="1:21" x14ac:dyDescent="0.25">
      <c r="A2852" t="s">
        <v>2</v>
      </c>
      <c r="B2852" t="s">
        <v>6</v>
      </c>
      <c r="C2852" t="s">
        <v>0</v>
      </c>
      <c r="D2852" t="s">
        <v>5</v>
      </c>
      <c r="E2852">
        <v>522</v>
      </c>
      <c r="F2852">
        <v>-8133</v>
      </c>
      <c r="G2852">
        <v>1155</v>
      </c>
      <c r="H2852">
        <v>4</v>
      </c>
      <c r="I2852">
        <v>-3</v>
      </c>
      <c r="J2852">
        <v>-17</v>
      </c>
      <c r="K2852">
        <v>1349</v>
      </c>
      <c r="L2852">
        <v>414</v>
      </c>
      <c r="M2852">
        <v>100</v>
      </c>
      <c r="N2852">
        <v>-254</v>
      </c>
      <c r="O2852">
        <v>650063</v>
      </c>
      <c r="P2852">
        <f>(Table1[[#This Row],[ax]]-E$1)/E$2</f>
        <v>4.9162418062636562E-2</v>
      </c>
      <c r="Q2852">
        <f>(Table1[[#This Row],[ay]]-F$1)/F$2</f>
        <v>-0.99842290428242142</v>
      </c>
      <c r="R2852">
        <f>(Table1[[#This Row],[az]]-G$1)/G$2</f>
        <v>2.0180180180180179E-2</v>
      </c>
      <c r="S2852">
        <f>SQRT(Table1[[#This Row],[_ax]]*Table1[[#This Row],[_ax]]+Table1[[#This Row],[_ay]]*Table1[[#This Row],[_ay]]+Table1[[#This Row],[_az]]*Table1[[#This Row],[_az]])</f>
        <v>0.99983622599784583</v>
      </c>
      <c r="T2852" s="1">
        <f>ATAN2(Table1[[#This Row],[_az]],Table1[[#This Row],[_ay]])*180/PI()</f>
        <v>-88.842092127458187</v>
      </c>
      <c r="U2852" s="1">
        <f>ATAN2(SQRT(Table1[[#This Row],[_ay]]*Table1[[#This Row],[_ay]]+Table1[[#This Row],[_az]]*Table1[[#This Row],[_az]]),Table1[[#This Row],[_ax]])*180/PI()</f>
        <v>2.8183969281925734</v>
      </c>
    </row>
    <row r="2853" spans="1:21" x14ac:dyDescent="0.25">
      <c r="A2853" t="s">
        <v>2</v>
      </c>
      <c r="B2853" t="s">
        <v>6</v>
      </c>
      <c r="C2853" t="s">
        <v>0</v>
      </c>
      <c r="D2853" t="s">
        <v>5</v>
      </c>
      <c r="E2853">
        <v>522</v>
      </c>
      <c r="F2853">
        <v>-8134</v>
      </c>
      <c r="G2853">
        <v>1144</v>
      </c>
      <c r="H2853">
        <v>3</v>
      </c>
      <c r="I2853">
        <v>-2</v>
      </c>
      <c r="J2853">
        <v>-17</v>
      </c>
      <c r="K2853">
        <v>1352</v>
      </c>
      <c r="L2853">
        <v>409</v>
      </c>
      <c r="M2853">
        <v>95</v>
      </c>
      <c r="N2853">
        <v>-251</v>
      </c>
      <c r="O2853">
        <v>650113</v>
      </c>
      <c r="P2853">
        <f>(Table1[[#This Row],[ax]]-E$1)/E$2</f>
        <v>4.9162418062636562E-2</v>
      </c>
      <c r="Q2853">
        <f>(Table1[[#This Row],[ay]]-F$1)/F$2</f>
        <v>-0.99854421933761983</v>
      </c>
      <c r="R2853">
        <f>(Table1[[#This Row],[az]]-G$1)/G$2</f>
        <v>1.8858858858858858E-2</v>
      </c>
      <c r="S2853">
        <f>SQRT(Table1[[#This Row],[_ax]]*Table1[[#This Row],[_ax]]+Table1[[#This Row],[_ay]]*Table1[[#This Row],[_ay]]+Table1[[#This Row],[_az]]*Table1[[#This Row],[_az]])</f>
        <v>0.99993157659901932</v>
      </c>
      <c r="T2853" s="1">
        <f>ATAN2(Table1[[#This Row],[_az]],Table1[[#This Row],[_ay]])*180/PI()</f>
        <v>-88.918020301681153</v>
      </c>
      <c r="U2853" s="1">
        <f>ATAN2(SQRT(Table1[[#This Row],[_ay]]*Table1[[#This Row],[_ay]]+Table1[[#This Row],[_az]]*Table1[[#This Row],[_az]]),Table1[[#This Row],[_ax]])*180/PI()</f>
        <v>2.8181279570161486</v>
      </c>
    </row>
    <row r="2854" spans="1:21" x14ac:dyDescent="0.25">
      <c r="A2854" t="s">
        <v>2</v>
      </c>
      <c r="B2854" t="s">
        <v>6</v>
      </c>
      <c r="C2854" t="s">
        <v>0</v>
      </c>
      <c r="D2854" t="s">
        <v>5</v>
      </c>
      <c r="E2854">
        <v>518</v>
      </c>
      <c r="F2854">
        <v>-8132</v>
      </c>
      <c r="G2854">
        <v>1156</v>
      </c>
      <c r="H2854">
        <v>4</v>
      </c>
      <c r="I2854">
        <v>-3</v>
      </c>
      <c r="J2854">
        <v>-17</v>
      </c>
      <c r="K2854">
        <v>1351</v>
      </c>
      <c r="L2854">
        <v>413</v>
      </c>
      <c r="M2854">
        <v>105</v>
      </c>
      <c r="N2854">
        <v>-239</v>
      </c>
      <c r="O2854">
        <v>650163</v>
      </c>
      <c r="P2854">
        <f>(Table1[[#This Row],[ax]]-E$1)/E$2</f>
        <v>4.8676863316338914E-2</v>
      </c>
      <c r="Q2854">
        <f>(Table1[[#This Row],[ay]]-F$1)/F$2</f>
        <v>-0.99830158922722312</v>
      </c>
      <c r="R2854">
        <f>(Table1[[#This Row],[az]]-G$1)/G$2</f>
        <v>2.0300300300300299E-2</v>
      </c>
      <c r="S2854">
        <f>SQRT(Table1[[#This Row],[_ax]]*Table1[[#This Row],[_ax]]+Table1[[#This Row],[_ay]]*Table1[[#This Row],[_ay]]+Table1[[#This Row],[_az]]*Table1[[#This Row],[_az]])</f>
        <v>0.99969375424086715</v>
      </c>
      <c r="T2854" s="1">
        <f>ATAN2(Table1[[#This Row],[_az]],Table1[[#This Row],[_ay]])*180/PI()</f>
        <v>-88.835060202970126</v>
      </c>
      <c r="U2854" s="1">
        <f>ATAN2(SQRT(Table1[[#This Row],[_ay]]*Table1[[#This Row],[_ay]]+Table1[[#This Row],[_az]]*Table1[[#This Row],[_az]]),Table1[[#This Row],[_ax]])*180/PI()</f>
        <v>2.790936777810487</v>
      </c>
    </row>
    <row r="2855" spans="1:21" x14ac:dyDescent="0.25">
      <c r="A2855" t="s">
        <v>2</v>
      </c>
      <c r="B2855" t="s">
        <v>6</v>
      </c>
      <c r="C2855" t="s">
        <v>0</v>
      </c>
      <c r="D2855" t="s">
        <v>5</v>
      </c>
      <c r="E2855">
        <v>521</v>
      </c>
      <c r="F2855">
        <v>-8133</v>
      </c>
      <c r="G2855">
        <v>1153</v>
      </c>
      <c r="H2855">
        <v>5</v>
      </c>
      <c r="I2855">
        <v>-2</v>
      </c>
      <c r="J2855">
        <v>-17</v>
      </c>
      <c r="K2855">
        <v>1354</v>
      </c>
      <c r="L2855">
        <v>412</v>
      </c>
      <c r="M2855">
        <v>104</v>
      </c>
      <c r="N2855">
        <v>-248</v>
      </c>
      <c r="O2855">
        <v>650213</v>
      </c>
      <c r="P2855">
        <f>(Table1[[#This Row],[ax]]-E$1)/E$2</f>
        <v>4.9041029376062154E-2</v>
      </c>
      <c r="Q2855">
        <f>(Table1[[#This Row],[ay]]-F$1)/F$2</f>
        <v>-0.99842290428242142</v>
      </c>
      <c r="R2855">
        <f>(Table1[[#This Row],[az]]-G$1)/G$2</f>
        <v>1.9939939939939939E-2</v>
      </c>
      <c r="S2855">
        <f>SQRT(Table1[[#This Row],[_ax]]*Table1[[#This Row],[_ax]]+Table1[[#This Row],[_ay]]*Table1[[#This Row],[_ay]]+Table1[[#This Row],[_az]]*Table1[[#This Row],[_az]])</f>
        <v>0.9998254445466056</v>
      </c>
      <c r="T2855" s="1">
        <f>ATAN2(Table1[[#This Row],[_az]],Table1[[#This Row],[_ay]])*180/PI()</f>
        <v>-88.855873058785434</v>
      </c>
      <c r="U2855" s="1">
        <f>ATAN2(SQRT(Table1[[#This Row],[_ay]]*Table1[[#This Row],[_ay]]+Table1[[#This Row],[_az]]*Table1[[#This Row],[_az]]),Table1[[#This Row],[_ax]])*180/PI()</f>
        <v>2.8114626669138163</v>
      </c>
    </row>
    <row r="2856" spans="1:21" x14ac:dyDescent="0.25">
      <c r="A2856" t="s">
        <v>2</v>
      </c>
      <c r="B2856" t="s">
        <v>6</v>
      </c>
      <c r="C2856" t="s">
        <v>0</v>
      </c>
      <c r="D2856" t="s">
        <v>5</v>
      </c>
      <c r="E2856">
        <v>514</v>
      </c>
      <c r="F2856">
        <v>-8130</v>
      </c>
      <c r="G2856">
        <v>1165</v>
      </c>
      <c r="H2856">
        <v>5</v>
      </c>
      <c r="I2856">
        <v>0</v>
      </c>
      <c r="J2856">
        <v>-18</v>
      </c>
      <c r="K2856">
        <v>1355</v>
      </c>
      <c r="L2856">
        <v>406</v>
      </c>
      <c r="M2856">
        <v>100</v>
      </c>
      <c r="N2856">
        <v>-242</v>
      </c>
      <c r="O2856">
        <v>650263</v>
      </c>
      <c r="P2856">
        <f>(Table1[[#This Row],[ax]]-E$1)/E$2</f>
        <v>4.8191308570041273E-2</v>
      </c>
      <c r="Q2856">
        <f>(Table1[[#This Row],[ay]]-F$1)/F$2</f>
        <v>-0.99805895911682641</v>
      </c>
      <c r="R2856">
        <f>(Table1[[#This Row],[az]]-G$1)/G$2</f>
        <v>2.1381381381381383E-2</v>
      </c>
      <c r="S2856">
        <f>SQRT(Table1[[#This Row],[_ax]]*Table1[[#This Row],[_ax]]+Table1[[#This Row],[_ay]]*Table1[[#This Row],[_ay]]+Table1[[#This Row],[_az]]*Table1[[#This Row],[_az]])</f>
        <v>0.99945047479343962</v>
      </c>
      <c r="T2856" s="1">
        <f>ATAN2(Table1[[#This Row],[_az]],Table1[[#This Row],[_ay]])*180/PI()</f>
        <v>-88.772742289218002</v>
      </c>
      <c r="U2856" s="1">
        <f>ATAN2(SQRT(Table1[[#This Row],[_ay]]*Table1[[#This Row],[_ay]]+Table1[[#This Row],[_az]]*Table1[[#This Row],[_az]]),Table1[[#This Row],[_ax]])*180/PI()</f>
        <v>2.7637483896817261</v>
      </c>
    </row>
    <row r="2857" spans="1:21" x14ac:dyDescent="0.25">
      <c r="A2857" t="s">
        <v>2</v>
      </c>
      <c r="B2857" t="s">
        <v>6</v>
      </c>
      <c r="C2857" t="s">
        <v>0</v>
      </c>
      <c r="D2857" t="s">
        <v>5</v>
      </c>
      <c r="E2857">
        <v>516</v>
      </c>
      <c r="F2857">
        <v>-8130</v>
      </c>
      <c r="G2857">
        <v>1166</v>
      </c>
      <c r="H2857">
        <v>3</v>
      </c>
      <c r="I2857">
        <v>-2</v>
      </c>
      <c r="J2857">
        <v>-17</v>
      </c>
      <c r="K2857">
        <v>1352</v>
      </c>
      <c r="L2857">
        <v>416</v>
      </c>
      <c r="M2857">
        <v>98</v>
      </c>
      <c r="N2857">
        <v>-240</v>
      </c>
      <c r="O2857">
        <v>650313</v>
      </c>
      <c r="P2857">
        <f>(Table1[[#This Row],[ax]]-E$1)/E$2</f>
        <v>4.8434085943190097E-2</v>
      </c>
      <c r="Q2857">
        <f>(Table1[[#This Row],[ay]]-F$1)/F$2</f>
        <v>-0.99805895911682641</v>
      </c>
      <c r="R2857">
        <f>(Table1[[#This Row],[az]]-G$1)/G$2</f>
        <v>2.1501501501501503E-2</v>
      </c>
      <c r="S2857">
        <f>SQRT(Table1[[#This Row],[_ax]]*Table1[[#This Row],[_ax]]+Table1[[#This Row],[_ay]]*Table1[[#This Row],[_ay]]+Table1[[#This Row],[_az]]*Table1[[#This Row],[_az]])</f>
        <v>0.99946478733436839</v>
      </c>
      <c r="T2857" s="1">
        <f>ATAN2(Table1[[#This Row],[_az]],Table1[[#This Row],[_ay]])*180/PI()</f>
        <v>-88.765849709455352</v>
      </c>
      <c r="U2857" s="1">
        <f>ATAN2(SQRT(Table1[[#This Row],[_ay]]*Table1[[#This Row],[_ay]]+Table1[[#This Row],[_az]]*Table1[[#This Row],[_az]]),Table1[[#This Row],[_ax]])*180/PI()</f>
        <v>2.7776426378143895</v>
      </c>
    </row>
    <row r="2858" spans="1:21" x14ac:dyDescent="0.25">
      <c r="A2858" t="s">
        <v>2</v>
      </c>
      <c r="B2858" t="s">
        <v>6</v>
      </c>
      <c r="C2858" t="s">
        <v>0</v>
      </c>
      <c r="D2858" t="s">
        <v>5</v>
      </c>
      <c r="E2858">
        <v>524</v>
      </c>
      <c r="F2858">
        <v>-8137</v>
      </c>
      <c r="G2858">
        <v>1142</v>
      </c>
      <c r="H2858">
        <v>2</v>
      </c>
      <c r="I2858">
        <v>-2</v>
      </c>
      <c r="J2858">
        <v>-18</v>
      </c>
      <c r="K2858">
        <v>1348</v>
      </c>
      <c r="L2858">
        <v>408</v>
      </c>
      <c r="M2858">
        <v>96</v>
      </c>
      <c r="N2858">
        <v>-250</v>
      </c>
      <c r="O2858">
        <v>650363</v>
      </c>
      <c r="P2858">
        <f>(Table1[[#This Row],[ax]]-E$1)/E$2</f>
        <v>4.9405195435785386E-2</v>
      </c>
      <c r="Q2858">
        <f>(Table1[[#This Row],[ay]]-F$1)/F$2</f>
        <v>-0.99890816450321485</v>
      </c>
      <c r="R2858">
        <f>(Table1[[#This Row],[az]]-G$1)/G$2</f>
        <v>1.8618618618618618E-2</v>
      </c>
      <c r="S2858">
        <f>SQRT(Table1[[#This Row],[_ax]]*Table1[[#This Row],[_ax]]+Table1[[#This Row],[_ay]]*Table1[[#This Row],[_ay]]+Table1[[#This Row],[_az]]*Table1[[#This Row],[_az]])</f>
        <v>1.0003024779567906</v>
      </c>
      <c r="T2858" s="1">
        <f>ATAN2(Table1[[#This Row],[_az]],Table1[[#This Row],[_ay]])*180/PI()</f>
        <v>-88.932189369234422</v>
      </c>
      <c r="U2858" s="1">
        <f>ATAN2(SQRT(Table1[[#This Row],[_ay]]*Table1[[#This Row],[_ay]]+Table1[[#This Row],[_az]]*Table1[[#This Row],[_az]]),Table1[[#This Row],[_ax]])*180/PI()</f>
        <v>2.8310050038254602</v>
      </c>
    </row>
    <row r="2859" spans="1:21" x14ac:dyDescent="0.25">
      <c r="A2859" t="s">
        <v>2</v>
      </c>
      <c r="B2859" t="s">
        <v>6</v>
      </c>
      <c r="C2859" t="s">
        <v>0</v>
      </c>
      <c r="D2859" t="s">
        <v>5</v>
      </c>
      <c r="E2859">
        <v>531</v>
      </c>
      <c r="F2859">
        <v>-8142</v>
      </c>
      <c r="G2859">
        <v>1147</v>
      </c>
      <c r="H2859">
        <v>3</v>
      </c>
      <c r="I2859">
        <v>-3</v>
      </c>
      <c r="J2859">
        <v>-19</v>
      </c>
      <c r="K2859">
        <v>1352</v>
      </c>
      <c r="L2859">
        <v>407</v>
      </c>
      <c r="M2859">
        <v>105</v>
      </c>
      <c r="N2859">
        <v>-253</v>
      </c>
      <c r="O2859">
        <v>650413</v>
      </c>
      <c r="P2859">
        <f>(Table1[[#This Row],[ax]]-E$1)/E$2</f>
        <v>5.0254916241806266E-2</v>
      </c>
      <c r="Q2859">
        <f>(Table1[[#This Row],[ay]]-F$1)/F$2</f>
        <v>-0.99951473977920657</v>
      </c>
      <c r="R2859">
        <f>(Table1[[#This Row],[az]]-G$1)/G$2</f>
        <v>1.9219219219219218E-2</v>
      </c>
      <c r="S2859">
        <f>SQRT(Table1[[#This Row],[_ax]]*Table1[[#This Row],[_ax]]+Table1[[#This Row],[_ay]]*Table1[[#This Row],[_ay]]+Table1[[#This Row],[_az]]*Table1[[#This Row],[_az]])</f>
        <v>1.0009618624252186</v>
      </c>
      <c r="T2859" s="1">
        <f>ATAN2(Table1[[#This Row],[_az]],Table1[[#This Row],[_ay]])*180/PI()</f>
        <v>-88.898420986358985</v>
      </c>
      <c r="U2859" s="1">
        <f>ATAN2(SQRT(Table1[[#This Row],[_ay]]*Table1[[#This Row],[_ay]]+Table1[[#This Row],[_az]]*Table1[[#This Row],[_az]]),Table1[[#This Row],[_ax]])*180/PI()</f>
        <v>2.8778375749617604</v>
      </c>
    </row>
    <row r="2860" spans="1:21" x14ac:dyDescent="0.25">
      <c r="A2860" t="s">
        <v>2</v>
      </c>
      <c r="B2860" t="s">
        <v>6</v>
      </c>
      <c r="C2860" t="s">
        <v>0</v>
      </c>
      <c r="D2860" t="s">
        <v>5</v>
      </c>
      <c r="E2860">
        <v>523</v>
      </c>
      <c r="F2860">
        <v>-8133</v>
      </c>
      <c r="G2860">
        <v>1148</v>
      </c>
      <c r="H2860">
        <v>5</v>
      </c>
      <c r="I2860">
        <v>-4</v>
      </c>
      <c r="J2860">
        <v>-18</v>
      </c>
      <c r="K2860">
        <v>1352</v>
      </c>
      <c r="L2860">
        <v>414</v>
      </c>
      <c r="M2860">
        <v>108</v>
      </c>
      <c r="N2860">
        <v>-242</v>
      </c>
      <c r="O2860">
        <v>650463</v>
      </c>
      <c r="P2860">
        <f>(Table1[[#This Row],[ax]]-E$1)/E$2</f>
        <v>4.928380674921097E-2</v>
      </c>
      <c r="Q2860">
        <f>(Table1[[#This Row],[ay]]-F$1)/F$2</f>
        <v>-0.99842290428242142</v>
      </c>
      <c r="R2860">
        <f>(Table1[[#This Row],[az]]-G$1)/G$2</f>
        <v>1.9339339339339338E-2</v>
      </c>
      <c r="S2860">
        <f>SQRT(Table1[[#This Row],[_ax]]*Table1[[#This Row],[_ax]]+Table1[[#This Row],[_ay]]*Table1[[#This Row],[_ay]]+Table1[[#This Row],[_az]]*Table1[[#This Row],[_az]])</f>
        <v>0.99982558451437964</v>
      </c>
      <c r="T2860" s="1">
        <f>ATAN2(Table1[[#This Row],[_az]],Table1[[#This Row],[_ay]])*180/PI()</f>
        <v>-88.890325962856281</v>
      </c>
      <c r="U2860" s="1">
        <f>ATAN2(SQRT(Table1[[#This Row],[_ay]]*Table1[[#This Row],[_ay]]+Table1[[#This Row],[_az]]*Table1[[#This Row],[_az]]),Table1[[#This Row],[_ax]])*180/PI()</f>
        <v>2.8253916677986219</v>
      </c>
    </row>
    <row r="2861" spans="1:21" x14ac:dyDescent="0.25">
      <c r="A2861" t="s">
        <v>2</v>
      </c>
      <c r="B2861" t="s">
        <v>6</v>
      </c>
      <c r="C2861" t="s">
        <v>0</v>
      </c>
      <c r="D2861" t="s">
        <v>5</v>
      </c>
      <c r="E2861">
        <v>519</v>
      </c>
      <c r="F2861">
        <v>-8134</v>
      </c>
      <c r="G2861">
        <v>1164</v>
      </c>
      <c r="H2861">
        <v>5</v>
      </c>
      <c r="I2861">
        <v>-1</v>
      </c>
      <c r="J2861">
        <v>-16</v>
      </c>
      <c r="K2861">
        <v>1351</v>
      </c>
      <c r="L2861">
        <v>419</v>
      </c>
      <c r="M2861">
        <v>99</v>
      </c>
      <c r="N2861">
        <v>-247</v>
      </c>
      <c r="O2861">
        <v>650513</v>
      </c>
      <c r="P2861">
        <f>(Table1[[#This Row],[ax]]-E$1)/E$2</f>
        <v>4.879825200291333E-2</v>
      </c>
      <c r="Q2861">
        <f>(Table1[[#This Row],[ay]]-F$1)/F$2</f>
        <v>-0.99854421933761983</v>
      </c>
      <c r="R2861">
        <f>(Table1[[#This Row],[az]]-G$1)/G$2</f>
        <v>2.1261261261261263E-2</v>
      </c>
      <c r="S2861">
        <f>SQRT(Table1[[#This Row],[_ax]]*Table1[[#This Row],[_ax]]+Table1[[#This Row],[_ay]]*Table1[[#This Row],[_ay]]+Table1[[#This Row],[_az]]*Table1[[#This Row],[_az]])</f>
        <v>0.99996193357624175</v>
      </c>
      <c r="T2861" s="1">
        <f>ATAN2(Table1[[#This Row],[_az]],Table1[[#This Row],[_ay]])*180/PI()</f>
        <v>-88.780227783286151</v>
      </c>
      <c r="U2861" s="1">
        <f>ATAN2(SQRT(Table1[[#This Row],[_ay]]*Table1[[#This Row],[_ay]]+Table1[[#This Row],[_az]]*Table1[[#This Row],[_az]]),Table1[[#This Row],[_ax]])*180/PI()</f>
        <v>2.7971512856488245</v>
      </c>
    </row>
    <row r="2862" spans="1:21" x14ac:dyDescent="0.25">
      <c r="A2862" t="s">
        <v>2</v>
      </c>
      <c r="B2862" t="s">
        <v>6</v>
      </c>
      <c r="C2862" t="s">
        <v>0</v>
      </c>
      <c r="D2862" t="s">
        <v>5</v>
      </c>
      <c r="E2862">
        <v>519</v>
      </c>
      <c r="F2862">
        <v>-8129</v>
      </c>
      <c r="G2862">
        <v>1161</v>
      </c>
      <c r="H2862">
        <v>4</v>
      </c>
      <c r="I2862">
        <v>-2</v>
      </c>
      <c r="J2862">
        <v>-16</v>
      </c>
      <c r="K2862">
        <v>1353</v>
      </c>
      <c r="L2862">
        <v>406</v>
      </c>
      <c r="M2862">
        <v>98</v>
      </c>
      <c r="N2862">
        <v>-238</v>
      </c>
      <c r="O2862">
        <v>650563</v>
      </c>
      <c r="P2862">
        <f>(Table1[[#This Row],[ax]]-E$1)/E$2</f>
        <v>4.879825200291333E-2</v>
      </c>
      <c r="Q2862">
        <f>(Table1[[#This Row],[ay]]-F$1)/F$2</f>
        <v>-0.99793764406162799</v>
      </c>
      <c r="R2862">
        <f>(Table1[[#This Row],[az]]-G$1)/G$2</f>
        <v>2.0900900900900903E-2</v>
      </c>
      <c r="S2862">
        <f>SQRT(Table1[[#This Row],[_ax]]*Table1[[#This Row],[_ax]]+Table1[[#This Row],[_ay]]*Table1[[#This Row],[_ay]]+Table1[[#This Row],[_az]]*Table1[[#This Row],[_az]])</f>
        <v>0.9993486170962973</v>
      </c>
      <c r="T2862" s="1">
        <f>ATAN2(Table1[[#This Row],[_az]],Table1[[#This Row],[_ay]])*180/PI()</f>
        <v>-88.80016716329699</v>
      </c>
      <c r="U2862" s="1">
        <f>ATAN2(SQRT(Table1[[#This Row],[_ay]]*Table1[[#This Row],[_ay]]+Table1[[#This Row],[_az]]*Table1[[#This Row],[_az]]),Table1[[#This Row],[_ax]])*180/PI()</f>
        <v>2.798869309185096</v>
      </c>
    </row>
    <row r="2863" spans="1:21" x14ac:dyDescent="0.25">
      <c r="A2863" t="s">
        <v>2</v>
      </c>
      <c r="B2863" t="s">
        <v>6</v>
      </c>
      <c r="C2863" t="s">
        <v>0</v>
      </c>
      <c r="D2863" t="s">
        <v>5</v>
      </c>
      <c r="E2863">
        <v>521</v>
      </c>
      <c r="F2863">
        <v>-8137</v>
      </c>
      <c r="G2863">
        <v>1143</v>
      </c>
      <c r="H2863">
        <v>3</v>
      </c>
      <c r="I2863">
        <v>-4</v>
      </c>
      <c r="J2863">
        <v>-16</v>
      </c>
      <c r="K2863">
        <v>1354</v>
      </c>
      <c r="L2863">
        <v>409</v>
      </c>
      <c r="M2863">
        <v>95</v>
      </c>
      <c r="N2863">
        <v>-243</v>
      </c>
      <c r="O2863">
        <v>650613</v>
      </c>
      <c r="P2863">
        <f>(Table1[[#This Row],[ax]]-E$1)/E$2</f>
        <v>4.9041029376062154E-2</v>
      </c>
      <c r="Q2863">
        <f>(Table1[[#This Row],[ay]]-F$1)/F$2</f>
        <v>-0.99890816450321485</v>
      </c>
      <c r="R2863">
        <f>(Table1[[#This Row],[az]]-G$1)/G$2</f>
        <v>1.8738738738738738E-2</v>
      </c>
      <c r="S2863">
        <f>SQRT(Table1[[#This Row],[_ax]]*Table1[[#This Row],[_ax]]+Table1[[#This Row],[_ay]]*Table1[[#This Row],[_ay]]+Table1[[#This Row],[_az]]*Table1[[#This Row],[_az]])</f>
        <v>1.0002868008741115</v>
      </c>
      <c r="T2863" s="1">
        <f>ATAN2(Table1[[#This Row],[_az]],Table1[[#This Row],[_ay]])*180/PI()</f>
        <v>-88.925301878942776</v>
      </c>
      <c r="U2863" s="1">
        <f>ATAN2(SQRT(Table1[[#This Row],[_ay]]*Table1[[#This Row],[_ay]]+Table1[[#This Row],[_az]]*Table1[[#This Row],[_az]]),Table1[[#This Row],[_ax]])*180/PI()</f>
        <v>2.8101649116996308</v>
      </c>
    </row>
    <row r="2864" spans="1:21" x14ac:dyDescent="0.25">
      <c r="A2864" t="s">
        <v>2</v>
      </c>
      <c r="B2864" t="s">
        <v>6</v>
      </c>
      <c r="C2864" t="s">
        <v>0</v>
      </c>
      <c r="D2864" t="s">
        <v>5</v>
      </c>
      <c r="E2864">
        <v>520</v>
      </c>
      <c r="F2864">
        <v>-8137</v>
      </c>
      <c r="G2864">
        <v>1139</v>
      </c>
      <c r="H2864">
        <v>4</v>
      </c>
      <c r="I2864">
        <v>-3</v>
      </c>
      <c r="J2864">
        <v>-16</v>
      </c>
      <c r="K2864">
        <v>1354</v>
      </c>
      <c r="L2864">
        <v>413</v>
      </c>
      <c r="M2864">
        <v>101</v>
      </c>
      <c r="N2864">
        <v>-241</v>
      </c>
      <c r="O2864">
        <v>650663</v>
      </c>
      <c r="P2864">
        <f>(Table1[[#This Row],[ax]]-E$1)/E$2</f>
        <v>4.8919640689487738E-2</v>
      </c>
      <c r="Q2864">
        <f>(Table1[[#This Row],[ay]]-F$1)/F$2</f>
        <v>-0.99890816450321485</v>
      </c>
      <c r="R2864">
        <f>(Table1[[#This Row],[az]]-G$1)/G$2</f>
        <v>1.8258258258258258E-2</v>
      </c>
      <c r="S2864">
        <f>SQRT(Table1[[#This Row],[_ax]]*Table1[[#This Row],[_ax]]+Table1[[#This Row],[_ay]]*Table1[[#This Row],[_ay]]+Table1[[#This Row],[_az]]*Table1[[#This Row],[_az]])</f>
        <v>1.0002719711913333</v>
      </c>
      <c r="T2864" s="1">
        <f>ATAN2(Table1[[#This Row],[_az]],Table1[[#This Row],[_ay]])*180/PI()</f>
        <v>-88.95285202449837</v>
      </c>
      <c r="U2864" s="1">
        <f>ATAN2(SQRT(Table1[[#This Row],[_ay]]*Table1[[#This Row],[_ay]]+Table1[[#This Row],[_az]]*Table1[[#This Row],[_az]]),Table1[[#This Row],[_ax]])*180/PI()</f>
        <v>2.8032450882329525</v>
      </c>
    </row>
    <row r="2865" spans="1:21" x14ac:dyDescent="0.25">
      <c r="A2865" t="s">
        <v>2</v>
      </c>
      <c r="B2865" t="s">
        <v>6</v>
      </c>
      <c r="C2865" t="s">
        <v>0</v>
      </c>
      <c r="D2865" t="s">
        <v>5</v>
      </c>
      <c r="E2865">
        <v>520</v>
      </c>
      <c r="F2865">
        <v>-8138</v>
      </c>
      <c r="G2865">
        <v>1155</v>
      </c>
      <c r="H2865">
        <v>4</v>
      </c>
      <c r="I2865">
        <v>-1</v>
      </c>
      <c r="J2865">
        <v>-17</v>
      </c>
      <c r="K2865">
        <v>1353</v>
      </c>
      <c r="L2865">
        <v>411</v>
      </c>
      <c r="M2865">
        <v>97</v>
      </c>
      <c r="N2865">
        <v>-243</v>
      </c>
      <c r="O2865">
        <v>650713</v>
      </c>
      <c r="P2865">
        <f>(Table1[[#This Row],[ax]]-E$1)/E$2</f>
        <v>4.8919640689487738E-2</v>
      </c>
      <c r="Q2865">
        <f>(Table1[[#This Row],[ay]]-F$1)/F$2</f>
        <v>-0.99902947955841315</v>
      </c>
      <c r="R2865">
        <f>(Table1[[#This Row],[az]]-G$1)/G$2</f>
        <v>2.0180180180180179E-2</v>
      </c>
      <c r="S2865">
        <f>SQRT(Table1[[#This Row],[_ax]]*Table1[[#This Row],[_ax]]+Table1[[#This Row],[_ay]]*Table1[[#This Row],[_ay]]+Table1[[#This Row],[_az]]*Table1[[#This Row],[_az]])</f>
        <v>1.000430043503316</v>
      </c>
      <c r="T2865" s="1">
        <f>ATAN2(Table1[[#This Row],[_az]],Table1[[#This Row],[_ay]])*180/PI()</f>
        <v>-88.842794976828685</v>
      </c>
      <c r="U2865" s="1">
        <f>ATAN2(SQRT(Table1[[#This Row],[_ay]]*Table1[[#This Row],[_ay]]+Table1[[#This Row],[_az]]*Table1[[#This Row],[_az]]),Table1[[#This Row],[_ax]])*180/PI()</f>
        <v>2.8028018096073919</v>
      </c>
    </row>
    <row r="2866" spans="1:21" x14ac:dyDescent="0.25">
      <c r="A2866" t="s">
        <v>2</v>
      </c>
      <c r="B2866" t="s">
        <v>6</v>
      </c>
      <c r="C2866" t="s">
        <v>0</v>
      </c>
      <c r="D2866" t="s">
        <v>5</v>
      </c>
      <c r="E2866">
        <v>514</v>
      </c>
      <c r="F2866">
        <v>-8129</v>
      </c>
      <c r="G2866">
        <v>1162</v>
      </c>
      <c r="H2866">
        <v>5</v>
      </c>
      <c r="I2866">
        <v>-2</v>
      </c>
      <c r="J2866">
        <v>-19</v>
      </c>
      <c r="K2866">
        <v>1350</v>
      </c>
      <c r="L2866">
        <v>405</v>
      </c>
      <c r="M2866">
        <v>99</v>
      </c>
      <c r="N2866">
        <v>-247</v>
      </c>
      <c r="O2866">
        <v>650763</v>
      </c>
      <c r="P2866">
        <f>(Table1[[#This Row],[ax]]-E$1)/E$2</f>
        <v>4.8191308570041273E-2</v>
      </c>
      <c r="Q2866">
        <f>(Table1[[#This Row],[ay]]-F$1)/F$2</f>
        <v>-0.99793764406162799</v>
      </c>
      <c r="R2866">
        <f>(Table1[[#This Row],[az]]-G$1)/G$2</f>
        <v>2.1021021021021023E-2</v>
      </c>
      <c r="S2866">
        <f>SQRT(Table1[[#This Row],[_ax]]*Table1[[#This Row],[_ax]]+Table1[[#This Row],[_ay]]*Table1[[#This Row],[_ay]]+Table1[[#This Row],[_az]]*Table1[[#This Row],[_az]])</f>
        <v>0.99932168343418415</v>
      </c>
      <c r="T2866" s="1">
        <f>ATAN2(Table1[[#This Row],[_az]],Table1[[#This Row],[_ay]])*180/PI()</f>
        <v>-88.793273605443702</v>
      </c>
      <c r="U2866" s="1">
        <f>ATAN2(SQRT(Table1[[#This Row],[_ay]]*Table1[[#This Row],[_ay]]+Table1[[#This Row],[_az]]*Table1[[#This Row],[_az]]),Table1[[#This Row],[_ax]])*180/PI()</f>
        <v>2.7641048547680969</v>
      </c>
    </row>
    <row r="2867" spans="1:21" x14ac:dyDescent="0.25">
      <c r="A2867" t="s">
        <v>2</v>
      </c>
      <c r="B2867" t="s">
        <v>6</v>
      </c>
      <c r="C2867" t="s">
        <v>0</v>
      </c>
      <c r="D2867" t="s">
        <v>5</v>
      </c>
      <c r="E2867">
        <v>513</v>
      </c>
      <c r="F2867">
        <v>-8130</v>
      </c>
      <c r="G2867">
        <v>1160</v>
      </c>
      <c r="H2867">
        <v>4</v>
      </c>
      <c r="I2867">
        <v>-2</v>
      </c>
      <c r="J2867">
        <v>-18</v>
      </c>
      <c r="K2867">
        <v>1351</v>
      </c>
      <c r="L2867">
        <v>415</v>
      </c>
      <c r="M2867">
        <v>95</v>
      </c>
      <c r="N2867">
        <v>-245</v>
      </c>
      <c r="O2867">
        <v>650813</v>
      </c>
      <c r="P2867">
        <f>(Table1[[#This Row],[ax]]-E$1)/E$2</f>
        <v>4.8069919883466858E-2</v>
      </c>
      <c r="Q2867">
        <f>(Table1[[#This Row],[ay]]-F$1)/F$2</f>
        <v>-0.99805895911682641</v>
      </c>
      <c r="R2867">
        <f>(Table1[[#This Row],[az]]-G$1)/G$2</f>
        <v>2.0780780780780782E-2</v>
      </c>
      <c r="S2867">
        <f>SQRT(Table1[[#This Row],[_ax]]*Table1[[#This Row],[_ax]]+Table1[[#This Row],[_ay]]*Table1[[#This Row],[_ay]]+Table1[[#This Row],[_az]]*Table1[[#This Row],[_az]])</f>
        <v>0.99943196062604722</v>
      </c>
      <c r="T2867" s="1">
        <f>ATAN2(Table1[[#This Row],[_az]],Table1[[#This Row],[_ay]])*180/PI()</f>
        <v>-88.807205716944637</v>
      </c>
      <c r="U2867" s="1">
        <f>ATAN2(SQRT(Table1[[#This Row],[_ay]]*Table1[[#This Row],[_ay]]+Table1[[#This Row],[_az]]*Table1[[#This Row],[_az]]),Table1[[#This Row],[_ax]])*180/PI()</f>
        <v>2.7568325308921739</v>
      </c>
    </row>
    <row r="2868" spans="1:21" x14ac:dyDescent="0.25">
      <c r="A2868" t="s">
        <v>2</v>
      </c>
      <c r="B2868" t="s">
        <v>6</v>
      </c>
      <c r="C2868" t="s">
        <v>0</v>
      </c>
      <c r="D2868" t="s">
        <v>5</v>
      </c>
      <c r="E2868">
        <v>520</v>
      </c>
      <c r="F2868">
        <v>-8130</v>
      </c>
      <c r="G2868">
        <v>1159</v>
      </c>
      <c r="H2868">
        <v>5</v>
      </c>
      <c r="I2868">
        <v>-2</v>
      </c>
      <c r="J2868">
        <v>-18</v>
      </c>
      <c r="K2868">
        <v>1349</v>
      </c>
      <c r="L2868">
        <v>408</v>
      </c>
      <c r="M2868">
        <v>102</v>
      </c>
      <c r="N2868">
        <v>-240</v>
      </c>
      <c r="O2868">
        <v>650863</v>
      </c>
      <c r="P2868">
        <f>(Table1[[#This Row],[ax]]-E$1)/E$2</f>
        <v>4.8919640689487738E-2</v>
      </c>
      <c r="Q2868">
        <f>(Table1[[#This Row],[ay]]-F$1)/F$2</f>
        <v>-0.99805895911682641</v>
      </c>
      <c r="R2868">
        <f>(Table1[[#This Row],[az]]-G$1)/G$2</f>
        <v>2.0660660660660659E-2</v>
      </c>
      <c r="S2868">
        <f>SQRT(Table1[[#This Row],[_ax]]*Table1[[#This Row],[_ax]]+Table1[[#This Row],[_ay]]*Table1[[#This Row],[_ay]]+Table1[[#This Row],[_az]]*Table1[[#This Row],[_az]])</f>
        <v>0.99947069992946092</v>
      </c>
      <c r="T2868" s="1">
        <f>ATAN2(Table1[[#This Row],[_az]],Table1[[#This Row],[_ay]])*180/PI()</f>
        <v>-88.814098506877983</v>
      </c>
      <c r="U2868" s="1">
        <f>ATAN2(SQRT(Table1[[#This Row],[_ay]]*Table1[[#This Row],[_ay]]+Table1[[#This Row],[_az]]*Table1[[#This Row],[_az]]),Table1[[#This Row],[_ax]])*180/PI()</f>
        <v>2.8054942345545437</v>
      </c>
    </row>
    <row r="2869" spans="1:21" x14ac:dyDescent="0.25">
      <c r="A2869" t="s">
        <v>2</v>
      </c>
      <c r="B2869" t="s">
        <v>6</v>
      </c>
      <c r="C2869" t="s">
        <v>0</v>
      </c>
      <c r="D2869" t="s">
        <v>5</v>
      </c>
      <c r="E2869">
        <v>518</v>
      </c>
      <c r="F2869">
        <v>-8134</v>
      </c>
      <c r="G2869">
        <v>1157</v>
      </c>
      <c r="H2869">
        <v>4</v>
      </c>
      <c r="I2869">
        <v>-2</v>
      </c>
      <c r="J2869">
        <v>-17</v>
      </c>
      <c r="K2869">
        <v>1352</v>
      </c>
      <c r="L2869">
        <v>419</v>
      </c>
      <c r="M2869">
        <v>99</v>
      </c>
      <c r="N2869">
        <v>-245</v>
      </c>
      <c r="O2869">
        <v>650913</v>
      </c>
      <c r="P2869">
        <f>(Table1[[#This Row],[ax]]-E$1)/E$2</f>
        <v>4.8676863316338914E-2</v>
      </c>
      <c r="Q2869">
        <f>(Table1[[#This Row],[ay]]-F$1)/F$2</f>
        <v>-0.99854421933761983</v>
      </c>
      <c r="R2869">
        <f>(Table1[[#This Row],[az]]-G$1)/G$2</f>
        <v>2.0420420420420419E-2</v>
      </c>
      <c r="S2869">
        <f>SQRT(Table1[[#This Row],[_ax]]*Table1[[#This Row],[_ax]]+Table1[[#This Row],[_ay]]*Table1[[#This Row],[_ay]]+Table1[[#This Row],[_az]]*Table1[[#This Row],[_az]])</f>
        <v>0.99993849239092747</v>
      </c>
      <c r="T2869" s="1">
        <f>ATAN2(Table1[[#This Row],[_az]],Table1[[#This Row],[_ay]])*180/PI()</f>
        <v>-88.828453641151143</v>
      </c>
      <c r="U2869" s="1">
        <f>ATAN2(SQRT(Table1[[#This Row],[_ay]]*Table1[[#This Row],[_ay]]+Table1[[#This Row],[_az]]*Table1[[#This Row],[_az]]),Table1[[#This Row],[_ax]])*180/PI()</f>
        <v>2.7902531465055542</v>
      </c>
    </row>
    <row r="2870" spans="1:21" x14ac:dyDescent="0.25">
      <c r="A2870" t="s">
        <v>2</v>
      </c>
      <c r="B2870" t="s">
        <v>6</v>
      </c>
      <c r="C2870" t="s">
        <v>0</v>
      </c>
      <c r="D2870" t="s">
        <v>5</v>
      </c>
      <c r="E2870">
        <v>518</v>
      </c>
      <c r="F2870">
        <v>-8133</v>
      </c>
      <c r="G2870">
        <v>1155</v>
      </c>
      <c r="H2870">
        <v>5</v>
      </c>
      <c r="I2870">
        <v>-2</v>
      </c>
      <c r="J2870">
        <v>-18</v>
      </c>
      <c r="K2870">
        <v>1355</v>
      </c>
      <c r="L2870">
        <v>412</v>
      </c>
      <c r="M2870">
        <v>96</v>
      </c>
      <c r="N2870">
        <v>-246</v>
      </c>
      <c r="O2870">
        <v>650963</v>
      </c>
      <c r="P2870">
        <f>(Table1[[#This Row],[ax]]-E$1)/E$2</f>
        <v>4.8676863316338914E-2</v>
      </c>
      <c r="Q2870">
        <f>(Table1[[#This Row],[ay]]-F$1)/F$2</f>
        <v>-0.99842290428242142</v>
      </c>
      <c r="R2870">
        <f>(Table1[[#This Row],[az]]-G$1)/G$2</f>
        <v>2.0180180180180179E-2</v>
      </c>
      <c r="S2870">
        <f>SQRT(Table1[[#This Row],[_ax]]*Table1[[#This Row],[_ax]]+Table1[[#This Row],[_ay]]*Table1[[#This Row],[_ay]]+Table1[[#This Row],[_az]]*Table1[[#This Row],[_az]])</f>
        <v>0.99981246866108209</v>
      </c>
      <c r="T2870" s="1">
        <f>ATAN2(Table1[[#This Row],[_az]],Table1[[#This Row],[_ay]])*180/PI()</f>
        <v>-88.842092127458187</v>
      </c>
      <c r="U2870" s="1">
        <f>ATAN2(SQRT(Table1[[#This Row],[_ay]]*Table1[[#This Row],[_ay]]+Table1[[#This Row],[_az]]*Table1[[#This Row],[_az]]),Table1[[#This Row],[_ax]])*180/PI()</f>
        <v>2.7906051289206371</v>
      </c>
    </row>
    <row r="2871" spans="1:21" x14ac:dyDescent="0.25">
      <c r="A2871" t="s">
        <v>2</v>
      </c>
      <c r="B2871" t="s">
        <v>6</v>
      </c>
      <c r="C2871" t="s">
        <v>0</v>
      </c>
      <c r="D2871" t="s">
        <v>5</v>
      </c>
      <c r="E2871">
        <v>518</v>
      </c>
      <c r="F2871">
        <v>-8139</v>
      </c>
      <c r="G2871">
        <v>1159</v>
      </c>
      <c r="H2871">
        <v>4</v>
      </c>
      <c r="I2871">
        <v>-1</v>
      </c>
      <c r="J2871">
        <v>-17</v>
      </c>
      <c r="K2871">
        <v>1350</v>
      </c>
      <c r="L2871">
        <v>406</v>
      </c>
      <c r="M2871">
        <v>98</v>
      </c>
      <c r="N2871">
        <v>-248</v>
      </c>
      <c r="O2871">
        <v>651013</v>
      </c>
      <c r="P2871">
        <f>(Table1[[#This Row],[ax]]-E$1)/E$2</f>
        <v>4.8676863316338914E-2</v>
      </c>
      <c r="Q2871">
        <f>(Table1[[#This Row],[ay]]-F$1)/F$2</f>
        <v>-0.99915079461361156</v>
      </c>
      <c r="R2871">
        <f>(Table1[[#This Row],[az]]-G$1)/G$2</f>
        <v>2.0660660660660659E-2</v>
      </c>
      <c r="S2871">
        <f>SQRT(Table1[[#This Row],[_ax]]*Table1[[#This Row],[_ax]]+Table1[[#This Row],[_ay]]*Table1[[#This Row],[_ay]]+Table1[[#This Row],[_az]]*Table1[[#This Row],[_az]])</f>
        <v>1.0005491543638743</v>
      </c>
      <c r="T2871" s="1">
        <f>ATAN2(Table1[[#This Row],[_az]],Table1[[#This Row],[_ay]])*180/PI()</f>
        <v>-88.815394047241384</v>
      </c>
      <c r="U2871" s="1">
        <f>ATAN2(SQRT(Table1[[#This Row],[_ay]]*Table1[[#This Row],[_ay]]+Table1[[#This Row],[_az]]*Table1[[#This Row],[_az]]),Table1[[#This Row],[_ax]])*180/PI()</f>
        <v>2.7885488339090854</v>
      </c>
    </row>
    <row r="2872" spans="1:21" x14ac:dyDescent="0.25">
      <c r="A2872" t="s">
        <v>2</v>
      </c>
      <c r="B2872" t="s">
        <v>6</v>
      </c>
      <c r="C2872" t="s">
        <v>0</v>
      </c>
      <c r="D2872" t="s">
        <v>5</v>
      </c>
      <c r="E2872">
        <v>519</v>
      </c>
      <c r="F2872">
        <v>-8138</v>
      </c>
      <c r="G2872">
        <v>1179</v>
      </c>
      <c r="H2872">
        <v>4</v>
      </c>
      <c r="I2872">
        <v>-1</v>
      </c>
      <c r="J2872">
        <v>-17</v>
      </c>
      <c r="K2872">
        <v>1352</v>
      </c>
      <c r="L2872">
        <v>417</v>
      </c>
      <c r="M2872">
        <v>99</v>
      </c>
      <c r="N2872">
        <v>-245</v>
      </c>
      <c r="O2872">
        <v>651063</v>
      </c>
      <c r="P2872">
        <f>(Table1[[#This Row],[ax]]-E$1)/E$2</f>
        <v>4.879825200291333E-2</v>
      </c>
      <c r="Q2872">
        <f>(Table1[[#This Row],[ay]]-F$1)/F$2</f>
        <v>-0.99902947955841315</v>
      </c>
      <c r="R2872">
        <f>(Table1[[#This Row],[az]]-G$1)/G$2</f>
        <v>2.3063063063063063E-2</v>
      </c>
      <c r="S2872">
        <f>SQRT(Table1[[#This Row],[_ax]]*Table1[[#This Row],[_ax]]+Table1[[#This Row],[_ay]]*Table1[[#This Row],[_ay]]+Table1[[#This Row],[_az]]*Table1[[#This Row],[_az]])</f>
        <v>1.0004864193496803</v>
      </c>
      <c r="T2872" s="1">
        <f>ATAN2(Table1[[#This Row],[_az]],Table1[[#This Row],[_ay]])*180/PI()</f>
        <v>-88.677535014170715</v>
      </c>
      <c r="U2872" s="1">
        <f>ATAN2(SQRT(Table1[[#This Row],[_ay]]*Table1[[#This Row],[_ay]]+Table1[[#This Row],[_az]]*Table1[[#This Row],[_az]]),Table1[[#This Row],[_ax]])*180/PI()</f>
        <v>2.7956837677213167</v>
      </c>
    </row>
    <row r="2873" spans="1:21" x14ac:dyDescent="0.25">
      <c r="A2873" t="s">
        <v>2</v>
      </c>
      <c r="B2873" t="s">
        <v>6</v>
      </c>
      <c r="C2873" t="s">
        <v>0</v>
      </c>
      <c r="D2873" t="s">
        <v>5</v>
      </c>
      <c r="E2873">
        <v>520</v>
      </c>
      <c r="F2873">
        <v>-8130</v>
      </c>
      <c r="G2873">
        <v>1154</v>
      </c>
      <c r="H2873">
        <v>5</v>
      </c>
      <c r="I2873">
        <v>-3</v>
      </c>
      <c r="J2873">
        <v>-16</v>
      </c>
      <c r="K2873">
        <v>1350</v>
      </c>
      <c r="L2873">
        <v>408</v>
      </c>
      <c r="M2873">
        <v>104</v>
      </c>
      <c r="N2873">
        <v>-244</v>
      </c>
      <c r="O2873">
        <v>651113</v>
      </c>
      <c r="P2873">
        <f>(Table1[[#This Row],[ax]]-E$1)/E$2</f>
        <v>4.8919640689487738E-2</v>
      </c>
      <c r="Q2873">
        <f>(Table1[[#This Row],[ay]]-F$1)/F$2</f>
        <v>-0.99805895911682641</v>
      </c>
      <c r="R2873">
        <f>(Table1[[#This Row],[az]]-G$1)/G$2</f>
        <v>2.0060060060060059E-2</v>
      </c>
      <c r="S2873">
        <f>SQRT(Table1[[#This Row],[_ax]]*Table1[[#This Row],[_ax]]+Table1[[#This Row],[_ay]]*Table1[[#This Row],[_ay]]+Table1[[#This Row],[_az]]*Table1[[#This Row],[_az]])</f>
        <v>0.9994584649339685</v>
      </c>
      <c r="T2873" s="1">
        <f>ATAN2(Table1[[#This Row],[_az]],Table1[[#This Row],[_ay]])*180/PI()</f>
        <v>-88.84856296752578</v>
      </c>
      <c r="U2873" s="1">
        <f>ATAN2(SQRT(Table1[[#This Row],[_ay]]*Table1[[#This Row],[_ay]]+Table1[[#This Row],[_az]]*Table1[[#This Row],[_az]]),Table1[[#This Row],[_ax]])*180/PI()</f>
        <v>2.8055286058364546</v>
      </c>
    </row>
    <row r="2874" spans="1:21" x14ac:dyDescent="0.25">
      <c r="A2874" t="s">
        <v>2</v>
      </c>
      <c r="B2874" t="s">
        <v>6</v>
      </c>
      <c r="C2874" t="s">
        <v>0</v>
      </c>
      <c r="D2874" t="s">
        <v>5</v>
      </c>
      <c r="E2874">
        <v>524</v>
      </c>
      <c r="F2874">
        <v>-8132</v>
      </c>
      <c r="G2874">
        <v>1157</v>
      </c>
      <c r="H2874">
        <v>3</v>
      </c>
      <c r="I2874">
        <v>-3</v>
      </c>
      <c r="J2874">
        <v>-18</v>
      </c>
      <c r="K2874">
        <v>1350</v>
      </c>
      <c r="L2874">
        <v>413</v>
      </c>
      <c r="M2874">
        <v>105</v>
      </c>
      <c r="N2874">
        <v>-245</v>
      </c>
      <c r="O2874">
        <v>651163</v>
      </c>
      <c r="P2874">
        <f>(Table1[[#This Row],[ax]]-E$1)/E$2</f>
        <v>4.9405195435785386E-2</v>
      </c>
      <c r="Q2874">
        <f>(Table1[[#This Row],[ay]]-F$1)/F$2</f>
        <v>-0.99830158922722312</v>
      </c>
      <c r="R2874">
        <f>(Table1[[#This Row],[az]]-G$1)/G$2</f>
        <v>2.0420420420420419E-2</v>
      </c>
      <c r="S2874">
        <f>SQRT(Table1[[#This Row],[_ax]]*Table1[[#This Row],[_ax]]+Table1[[#This Row],[_ay]]*Table1[[#This Row],[_ay]]+Table1[[#This Row],[_az]]*Table1[[#This Row],[_az]])</f>
        <v>0.99973192904887964</v>
      </c>
      <c r="T2874" s="1">
        <f>ATAN2(Table1[[#This Row],[_az]],Table1[[#This Row],[_ay]])*180/PI()</f>
        <v>-88.828168984516552</v>
      </c>
      <c r="U2874" s="1">
        <f>ATAN2(SQRT(Table1[[#This Row],[_ay]]*Table1[[#This Row],[_ay]]+Table1[[#This Row],[_az]]*Table1[[#This Row],[_az]]),Table1[[#This Row],[_ax]])*180/PI()</f>
        <v>2.8326219809791269</v>
      </c>
    </row>
    <row r="2875" spans="1:21" x14ac:dyDescent="0.25">
      <c r="A2875" t="s">
        <v>2</v>
      </c>
      <c r="B2875" t="s">
        <v>6</v>
      </c>
      <c r="C2875" t="s">
        <v>0</v>
      </c>
      <c r="D2875" t="s">
        <v>5</v>
      </c>
      <c r="E2875">
        <v>523</v>
      </c>
      <c r="F2875">
        <v>-8135</v>
      </c>
      <c r="G2875">
        <v>1151</v>
      </c>
      <c r="H2875">
        <v>4</v>
      </c>
      <c r="I2875">
        <v>-3</v>
      </c>
      <c r="J2875">
        <v>-17</v>
      </c>
      <c r="K2875">
        <v>1352</v>
      </c>
      <c r="L2875">
        <v>409</v>
      </c>
      <c r="M2875">
        <v>105</v>
      </c>
      <c r="N2875">
        <v>-247</v>
      </c>
      <c r="O2875">
        <v>651213</v>
      </c>
      <c r="P2875">
        <f>(Table1[[#This Row],[ax]]-E$1)/E$2</f>
        <v>4.928380674921097E-2</v>
      </c>
      <c r="Q2875">
        <f>(Table1[[#This Row],[ay]]-F$1)/F$2</f>
        <v>-0.99866553439281813</v>
      </c>
      <c r="R2875">
        <f>(Table1[[#This Row],[az]]-G$1)/G$2</f>
        <v>1.9699699699699699E-2</v>
      </c>
      <c r="S2875">
        <f>SQRT(Table1[[#This Row],[_ax]]*Table1[[#This Row],[_ax]]+Table1[[#This Row],[_ay]]*Table1[[#This Row],[_ay]]+Table1[[#This Row],[_az]]*Table1[[#This Row],[_az]])</f>
        <v>1.0000749078744275</v>
      </c>
      <c r="T2875" s="1">
        <f>ATAN2(Table1[[#This Row],[_az]],Table1[[#This Row],[_ay]])*180/PI()</f>
        <v>-88.869928673704237</v>
      </c>
      <c r="U2875" s="1">
        <f>ATAN2(SQRT(Table1[[#This Row],[_ay]]*Table1[[#This Row],[_ay]]+Table1[[#This Row],[_az]]*Table1[[#This Row],[_az]]),Table1[[#This Row],[_ax]])*180/PI()</f>
        <v>2.8246867131241293</v>
      </c>
    </row>
    <row r="2876" spans="1:21" x14ac:dyDescent="0.25">
      <c r="A2876" t="s">
        <v>2</v>
      </c>
      <c r="B2876" t="s">
        <v>6</v>
      </c>
      <c r="C2876" t="s">
        <v>0</v>
      </c>
      <c r="D2876" t="s">
        <v>5</v>
      </c>
      <c r="E2876">
        <v>524</v>
      </c>
      <c r="F2876">
        <v>-8130</v>
      </c>
      <c r="G2876">
        <v>1150</v>
      </c>
      <c r="H2876">
        <v>6</v>
      </c>
      <c r="I2876">
        <v>-2</v>
      </c>
      <c r="J2876">
        <v>-17</v>
      </c>
      <c r="K2876">
        <v>1353</v>
      </c>
      <c r="L2876">
        <v>406</v>
      </c>
      <c r="M2876">
        <v>102</v>
      </c>
      <c r="N2876">
        <v>-248</v>
      </c>
      <c r="O2876">
        <v>651263</v>
      </c>
      <c r="P2876">
        <f>(Table1[[#This Row],[ax]]-E$1)/E$2</f>
        <v>4.9405195435785386E-2</v>
      </c>
      <c r="Q2876">
        <f>(Table1[[#This Row],[ay]]-F$1)/F$2</f>
        <v>-0.99805895911682641</v>
      </c>
      <c r="R2876">
        <f>(Table1[[#This Row],[az]]-G$1)/G$2</f>
        <v>1.9579579579579579E-2</v>
      </c>
      <c r="S2876">
        <f>SQRT(Table1[[#This Row],[_ax]]*Table1[[#This Row],[_ax]]+Table1[[#This Row],[_ay]]*Table1[[#This Row],[_ay]]+Table1[[#This Row],[_az]]*Table1[[#This Row],[_az]])</f>
        <v>0.99947282061390952</v>
      </c>
      <c r="T2876" s="1">
        <f>ATAN2(Table1[[#This Row],[_az]],Table1[[#This Row],[_ay]])*180/PI()</f>
        <v>-88.876135137264711</v>
      </c>
      <c r="U2876" s="1">
        <f>ATAN2(SQRT(Table1[[#This Row],[_ay]]*Table1[[#This Row],[_ay]]+Table1[[#This Row],[_az]]*Table1[[#This Row],[_az]]),Table1[[#This Row],[_ax]])*180/PI()</f>
        <v>2.8333569234643905</v>
      </c>
    </row>
    <row r="2877" spans="1:21" x14ac:dyDescent="0.25">
      <c r="A2877" t="s">
        <v>2</v>
      </c>
      <c r="B2877" t="s">
        <v>6</v>
      </c>
      <c r="C2877" t="s">
        <v>0</v>
      </c>
      <c r="D2877" t="s">
        <v>5</v>
      </c>
      <c r="E2877">
        <v>514</v>
      </c>
      <c r="F2877">
        <v>-8128</v>
      </c>
      <c r="G2877">
        <v>1166</v>
      </c>
      <c r="H2877">
        <v>5</v>
      </c>
      <c r="I2877">
        <v>-2</v>
      </c>
      <c r="J2877">
        <v>-17</v>
      </c>
      <c r="K2877">
        <v>1353</v>
      </c>
      <c r="L2877">
        <v>415</v>
      </c>
      <c r="M2877">
        <v>103</v>
      </c>
      <c r="N2877">
        <v>-239</v>
      </c>
      <c r="O2877">
        <v>651313</v>
      </c>
      <c r="P2877">
        <f>(Table1[[#This Row],[ax]]-E$1)/E$2</f>
        <v>4.8191308570041273E-2</v>
      </c>
      <c r="Q2877">
        <f>(Table1[[#This Row],[ay]]-F$1)/F$2</f>
        <v>-0.99781632900642969</v>
      </c>
      <c r="R2877">
        <f>(Table1[[#This Row],[az]]-G$1)/G$2</f>
        <v>2.1501501501501503E-2</v>
      </c>
      <c r="S2877">
        <f>SQRT(Table1[[#This Row],[_ax]]*Table1[[#This Row],[_ax]]+Table1[[#This Row],[_ay]]*Table1[[#This Row],[_ay]]+Table1[[#This Row],[_az]]*Table1[[#This Row],[_az]])</f>
        <v>0.99921076016042765</v>
      </c>
      <c r="T2877" s="1">
        <f>ATAN2(Table1[[#This Row],[_az]],Table1[[#This Row],[_ay]])*180/PI()</f>
        <v>-88.7655497049698</v>
      </c>
      <c r="U2877" s="1">
        <f>ATAN2(SQRT(Table1[[#This Row],[_ay]]*Table1[[#This Row],[_ay]]+Table1[[#This Row],[_az]]*Table1[[#This Row],[_az]]),Table1[[#This Row],[_ax]])*180/PI()</f>
        <v>2.7644119388109596</v>
      </c>
    </row>
    <row r="2878" spans="1:21" x14ac:dyDescent="0.25">
      <c r="A2878" t="s">
        <v>2</v>
      </c>
      <c r="B2878" t="s">
        <v>6</v>
      </c>
      <c r="C2878" t="s">
        <v>0</v>
      </c>
      <c r="D2878" t="s">
        <v>5</v>
      </c>
      <c r="E2878">
        <v>516</v>
      </c>
      <c r="F2878">
        <v>-8131</v>
      </c>
      <c r="G2878">
        <v>1167</v>
      </c>
      <c r="H2878">
        <v>3</v>
      </c>
      <c r="I2878">
        <v>-1</v>
      </c>
      <c r="J2878">
        <v>-19</v>
      </c>
      <c r="K2878">
        <v>1354</v>
      </c>
      <c r="L2878">
        <v>407</v>
      </c>
      <c r="M2878">
        <v>101</v>
      </c>
      <c r="N2878">
        <v>-243</v>
      </c>
      <c r="O2878">
        <v>651363</v>
      </c>
      <c r="P2878">
        <f>(Table1[[#This Row],[ax]]-E$1)/E$2</f>
        <v>4.8434085943190097E-2</v>
      </c>
      <c r="Q2878">
        <f>(Table1[[#This Row],[ay]]-F$1)/F$2</f>
        <v>-0.99818027417202471</v>
      </c>
      <c r="R2878">
        <f>(Table1[[#This Row],[az]]-G$1)/G$2</f>
        <v>2.1621621621621623E-2</v>
      </c>
      <c r="S2878">
        <f>SQRT(Table1[[#This Row],[_ax]]*Table1[[#This Row],[_ax]]+Table1[[#This Row],[_ay]]*Table1[[#This Row],[_ay]]+Table1[[#This Row],[_az]]*Table1[[#This Row],[_az]])</f>
        <v>0.99958852281768384</v>
      </c>
      <c r="T2878" s="1">
        <f>ATAN2(Table1[[#This Row],[_az]],Table1[[#This Row],[_ay]])*180/PI()</f>
        <v>-88.759107949906777</v>
      </c>
      <c r="U2878" s="1">
        <f>ATAN2(SQRT(Table1[[#This Row],[_ay]]*Table1[[#This Row],[_ay]]+Table1[[#This Row],[_az]]*Table1[[#This Row],[_az]]),Table1[[#This Row],[_ax]])*180/PI()</f>
        <v>2.7772985338152227</v>
      </c>
    </row>
    <row r="2879" spans="1:21" x14ac:dyDescent="0.25">
      <c r="A2879" t="s">
        <v>2</v>
      </c>
      <c r="B2879" t="s">
        <v>6</v>
      </c>
      <c r="C2879" t="s">
        <v>0</v>
      </c>
      <c r="D2879" t="s">
        <v>5</v>
      </c>
      <c r="E2879">
        <v>527</v>
      </c>
      <c r="F2879">
        <v>-8140</v>
      </c>
      <c r="G2879">
        <v>1155</v>
      </c>
      <c r="H2879">
        <v>3</v>
      </c>
      <c r="I2879">
        <v>-2</v>
      </c>
      <c r="J2879">
        <v>-17</v>
      </c>
      <c r="K2879">
        <v>1350</v>
      </c>
      <c r="L2879">
        <v>415</v>
      </c>
      <c r="M2879">
        <v>103</v>
      </c>
      <c r="N2879">
        <v>-249</v>
      </c>
      <c r="O2879">
        <v>651413</v>
      </c>
      <c r="P2879">
        <f>(Table1[[#This Row],[ax]]-E$1)/E$2</f>
        <v>4.9769361495508618E-2</v>
      </c>
      <c r="Q2879">
        <f>(Table1[[#This Row],[ay]]-F$1)/F$2</f>
        <v>-0.99927210966880986</v>
      </c>
      <c r="R2879">
        <f>(Table1[[#This Row],[az]]-G$1)/G$2</f>
        <v>2.0180180180180179E-2</v>
      </c>
      <c r="S2879">
        <f>SQRT(Table1[[#This Row],[_ax]]*Table1[[#This Row],[_ax]]+Table1[[#This Row],[_ay]]*Table1[[#This Row],[_ay]]+Table1[[#This Row],[_az]]*Table1[[#This Row],[_az]])</f>
        <v>1.0007142340237443</v>
      </c>
      <c r="T2879" s="1">
        <f>ATAN2(Table1[[#This Row],[_az]],Table1[[#This Row],[_ay]])*180/PI()</f>
        <v>-88.843075877755012</v>
      </c>
      <c r="U2879" s="1">
        <f>ATAN2(SQRT(Table1[[#This Row],[_ay]]*Table1[[#This Row],[_ay]]+Table1[[#This Row],[_az]]*Table1[[#This Row],[_az]]),Table1[[#This Row],[_ax]])*180/PI()</f>
        <v>2.8507151354456064</v>
      </c>
    </row>
    <row r="2880" spans="1:21" x14ac:dyDescent="0.25">
      <c r="A2880" t="s">
        <v>2</v>
      </c>
      <c r="B2880" t="s">
        <v>6</v>
      </c>
      <c r="C2880" t="s">
        <v>0</v>
      </c>
      <c r="D2880" t="s">
        <v>5</v>
      </c>
      <c r="E2880">
        <v>527</v>
      </c>
      <c r="F2880">
        <v>-8136</v>
      </c>
      <c r="G2880">
        <v>1147</v>
      </c>
      <c r="H2880">
        <v>4</v>
      </c>
      <c r="I2880">
        <v>-3</v>
      </c>
      <c r="J2880">
        <v>-17</v>
      </c>
      <c r="K2880">
        <v>1351</v>
      </c>
      <c r="L2880">
        <v>407</v>
      </c>
      <c r="M2880">
        <v>107</v>
      </c>
      <c r="N2880">
        <v>-241</v>
      </c>
      <c r="O2880">
        <v>651463</v>
      </c>
      <c r="P2880">
        <f>(Table1[[#This Row],[ax]]-E$1)/E$2</f>
        <v>4.9769361495508618E-2</v>
      </c>
      <c r="Q2880">
        <f>(Table1[[#This Row],[ay]]-F$1)/F$2</f>
        <v>-0.99878684944801654</v>
      </c>
      <c r="R2880">
        <f>(Table1[[#This Row],[az]]-G$1)/G$2</f>
        <v>1.9219219219219218E-2</v>
      </c>
      <c r="S2880">
        <f>SQRT(Table1[[#This Row],[_ax]]*Table1[[#This Row],[_ax]]+Table1[[#This Row],[_ay]]*Table1[[#This Row],[_ay]]+Table1[[#This Row],[_az]]*Table1[[#This Row],[_az]])</f>
        <v>1.0002107469735375</v>
      </c>
      <c r="T2880" s="1">
        <f>ATAN2(Table1[[#This Row],[_az]],Table1[[#This Row],[_ay]])*180/PI()</f>
        <v>-88.897618381762257</v>
      </c>
      <c r="U2880" s="1">
        <f>ATAN2(SQRT(Table1[[#This Row],[_ay]]*Table1[[#This Row],[_ay]]+Table1[[#This Row],[_az]]*Table1[[#This Row],[_az]]),Table1[[#This Row],[_ax]])*180/PI()</f>
        <v>2.8521513173583992</v>
      </c>
    </row>
    <row r="2881" spans="1:21" x14ac:dyDescent="0.25">
      <c r="A2881" t="s">
        <v>2</v>
      </c>
      <c r="B2881" t="s">
        <v>6</v>
      </c>
      <c r="C2881" t="s">
        <v>0</v>
      </c>
      <c r="D2881" t="s">
        <v>5</v>
      </c>
      <c r="E2881">
        <v>519</v>
      </c>
      <c r="F2881">
        <v>-8134</v>
      </c>
      <c r="G2881">
        <v>1151</v>
      </c>
      <c r="H2881">
        <v>3</v>
      </c>
      <c r="I2881">
        <v>-3</v>
      </c>
      <c r="J2881">
        <v>-18</v>
      </c>
      <c r="K2881">
        <v>1350</v>
      </c>
      <c r="L2881">
        <v>407</v>
      </c>
      <c r="M2881">
        <v>107</v>
      </c>
      <c r="N2881">
        <v>-245</v>
      </c>
      <c r="O2881">
        <v>651513</v>
      </c>
      <c r="P2881">
        <f>(Table1[[#This Row],[ax]]-E$1)/E$2</f>
        <v>4.879825200291333E-2</v>
      </c>
      <c r="Q2881">
        <f>(Table1[[#This Row],[ay]]-F$1)/F$2</f>
        <v>-0.99854421933761983</v>
      </c>
      <c r="R2881">
        <f>(Table1[[#This Row],[az]]-G$1)/G$2</f>
        <v>1.9699699699699699E-2</v>
      </c>
      <c r="S2881">
        <f>SQRT(Table1[[#This Row],[_ax]]*Table1[[#This Row],[_ax]]+Table1[[#This Row],[_ay]]*Table1[[#This Row],[_ay]]+Table1[[#This Row],[_az]]*Table1[[#This Row],[_az]])</f>
        <v>0.99992995031620835</v>
      </c>
      <c r="T2881" s="1">
        <f>ATAN2(Table1[[#This Row],[_az]],Table1[[#This Row],[_ay]])*180/PI()</f>
        <v>-88.869791414778319</v>
      </c>
      <c r="U2881" s="1">
        <f>ATAN2(SQRT(Table1[[#This Row],[_ay]]*Table1[[#This Row],[_ay]]+Table1[[#This Row],[_az]]*Table1[[#This Row],[_az]]),Table1[[#This Row],[_ax]])*180/PI()</f>
        <v>2.7972408250821026</v>
      </c>
    </row>
    <row r="2882" spans="1:21" x14ac:dyDescent="0.25">
      <c r="A2882" t="s">
        <v>2</v>
      </c>
      <c r="B2882" t="s">
        <v>6</v>
      </c>
      <c r="C2882" t="s">
        <v>0</v>
      </c>
      <c r="D2882" t="s">
        <v>5</v>
      </c>
      <c r="E2882">
        <v>516</v>
      </c>
      <c r="F2882">
        <v>-8129</v>
      </c>
      <c r="G2882">
        <v>1168</v>
      </c>
      <c r="H2882">
        <v>3</v>
      </c>
      <c r="I2882">
        <v>-3</v>
      </c>
      <c r="J2882">
        <v>-18</v>
      </c>
      <c r="K2882">
        <v>1353</v>
      </c>
      <c r="L2882">
        <v>408</v>
      </c>
      <c r="M2882">
        <v>92</v>
      </c>
      <c r="N2882">
        <v>-242</v>
      </c>
      <c r="O2882">
        <v>651563</v>
      </c>
      <c r="P2882">
        <f>(Table1[[#This Row],[ax]]-E$1)/E$2</f>
        <v>4.8434085943190097E-2</v>
      </c>
      <c r="Q2882">
        <f>(Table1[[#This Row],[ay]]-F$1)/F$2</f>
        <v>-0.99793764406162799</v>
      </c>
      <c r="R2882">
        <f>(Table1[[#This Row],[az]]-G$1)/G$2</f>
        <v>2.1741741741741743E-2</v>
      </c>
      <c r="S2882">
        <f>SQRT(Table1[[#This Row],[_ax]]*Table1[[#This Row],[_ax]]+Table1[[#This Row],[_ay]]*Table1[[#This Row],[_ay]]+Table1[[#This Row],[_az]]*Table1[[#This Row],[_az]])</f>
        <v>0.99934884072099139</v>
      </c>
      <c r="T2882" s="1">
        <f>ATAN2(Table1[[#This Row],[_az]],Table1[[#This Row],[_ay]])*180/PI()</f>
        <v>-88.751912999072459</v>
      </c>
      <c r="U2882" s="1">
        <f>ATAN2(SQRT(Table1[[#This Row],[_ay]]*Table1[[#This Row],[_ay]]+Table1[[#This Row],[_az]]*Table1[[#This Row],[_az]]),Table1[[#This Row],[_ax]])*180/PI()</f>
        <v>2.7779651586672678</v>
      </c>
    </row>
    <row r="2883" spans="1:21" x14ac:dyDescent="0.25">
      <c r="A2883" t="s">
        <v>2</v>
      </c>
      <c r="B2883" t="s">
        <v>6</v>
      </c>
      <c r="C2883" t="s">
        <v>0</v>
      </c>
      <c r="D2883" t="s">
        <v>5</v>
      </c>
      <c r="E2883">
        <v>516</v>
      </c>
      <c r="F2883">
        <v>-8128</v>
      </c>
      <c r="G2883">
        <v>1163</v>
      </c>
      <c r="H2883">
        <v>4</v>
      </c>
      <c r="I2883">
        <v>-3</v>
      </c>
      <c r="J2883">
        <v>-17</v>
      </c>
      <c r="K2883">
        <v>1351</v>
      </c>
      <c r="L2883">
        <v>409</v>
      </c>
      <c r="M2883">
        <v>103</v>
      </c>
      <c r="N2883">
        <v>-251</v>
      </c>
      <c r="O2883">
        <v>651613</v>
      </c>
      <c r="P2883">
        <f>(Table1[[#This Row],[ax]]-E$1)/E$2</f>
        <v>4.8434085943190097E-2</v>
      </c>
      <c r="Q2883">
        <f>(Table1[[#This Row],[ay]]-F$1)/F$2</f>
        <v>-0.99781632900642969</v>
      </c>
      <c r="R2883">
        <f>(Table1[[#This Row],[az]]-G$1)/G$2</f>
        <v>2.1141141141141143E-2</v>
      </c>
      <c r="S2883">
        <f>SQRT(Table1[[#This Row],[_ax]]*Table1[[#This Row],[_ax]]+Table1[[#This Row],[_ay]]*Table1[[#This Row],[_ay]]+Table1[[#This Row],[_az]]*Table1[[#This Row],[_az]])</f>
        <v>0.99921480921860317</v>
      </c>
      <c r="T2883" s="1">
        <f>ATAN2(Table1[[#This Row],[_az]],Table1[[#This Row],[_ay]])*180/PI()</f>
        <v>-88.786232574096744</v>
      </c>
      <c r="U2883" s="1">
        <f>ATAN2(SQRT(Table1[[#This Row],[_ay]]*Table1[[#This Row],[_ay]]+Table1[[#This Row],[_az]]*Table1[[#This Row],[_az]]),Table1[[#This Row],[_ax]])*180/PI()</f>
        <v>2.7783380784142988</v>
      </c>
    </row>
    <row r="2884" spans="1:21" x14ac:dyDescent="0.25">
      <c r="A2884" t="s">
        <v>2</v>
      </c>
      <c r="B2884" t="s">
        <v>6</v>
      </c>
      <c r="C2884" t="s">
        <v>0</v>
      </c>
      <c r="D2884" t="s">
        <v>5</v>
      </c>
      <c r="E2884">
        <v>520</v>
      </c>
      <c r="F2884">
        <v>-8134</v>
      </c>
      <c r="G2884">
        <v>1158</v>
      </c>
      <c r="H2884">
        <v>4</v>
      </c>
      <c r="I2884">
        <v>-2</v>
      </c>
      <c r="J2884">
        <v>-17</v>
      </c>
      <c r="K2884">
        <v>1353</v>
      </c>
      <c r="L2884">
        <v>409</v>
      </c>
      <c r="M2884">
        <v>109</v>
      </c>
      <c r="N2884">
        <v>-255</v>
      </c>
      <c r="O2884">
        <v>651663</v>
      </c>
      <c r="P2884">
        <f>(Table1[[#This Row],[ax]]-E$1)/E$2</f>
        <v>4.8919640689487738E-2</v>
      </c>
      <c r="Q2884">
        <f>(Table1[[#This Row],[ay]]-F$1)/F$2</f>
        <v>-0.99854421933761983</v>
      </c>
      <c r="R2884">
        <f>(Table1[[#This Row],[az]]-G$1)/G$2</f>
        <v>2.0540540540540539E-2</v>
      </c>
      <c r="S2884">
        <f>SQRT(Table1[[#This Row],[_ax]]*Table1[[#This Row],[_ax]]+Table1[[#This Row],[_ay]]*Table1[[#This Row],[_ay]]+Table1[[#This Row],[_az]]*Table1[[#This Row],[_az]])</f>
        <v>0.99995280039783019</v>
      </c>
      <c r="T2884" s="1">
        <f>ATAN2(Table1[[#This Row],[_az]],Table1[[#This Row],[_ay]])*180/PI()</f>
        <v>-88.821564129643519</v>
      </c>
      <c r="U2884" s="1">
        <f>ATAN2(SQRT(Table1[[#This Row],[_ay]]*Table1[[#This Row],[_ay]]+Table1[[#This Row],[_az]]*Table1[[#This Row],[_az]]),Table1[[#This Row],[_ax]])*180/PI()</f>
        <v>2.8041405593889412</v>
      </c>
    </row>
    <row r="2885" spans="1:21" x14ac:dyDescent="0.25">
      <c r="A2885" t="s">
        <v>2</v>
      </c>
      <c r="B2885" t="s">
        <v>6</v>
      </c>
      <c r="C2885" t="s">
        <v>0</v>
      </c>
      <c r="D2885" t="s">
        <v>5</v>
      </c>
      <c r="E2885">
        <v>521</v>
      </c>
      <c r="F2885">
        <v>-8137</v>
      </c>
      <c r="G2885">
        <v>1156</v>
      </c>
      <c r="H2885">
        <v>4</v>
      </c>
      <c r="I2885">
        <v>-1</v>
      </c>
      <c r="J2885">
        <v>-17</v>
      </c>
      <c r="K2885">
        <v>1350</v>
      </c>
      <c r="L2885">
        <v>409</v>
      </c>
      <c r="M2885">
        <v>101</v>
      </c>
      <c r="N2885">
        <v>-239</v>
      </c>
      <c r="O2885">
        <v>651713</v>
      </c>
      <c r="P2885">
        <f>(Table1[[#This Row],[ax]]-E$1)/E$2</f>
        <v>4.9041029376062154E-2</v>
      </c>
      <c r="Q2885">
        <f>(Table1[[#This Row],[ay]]-F$1)/F$2</f>
        <v>-0.99890816450321485</v>
      </c>
      <c r="R2885">
        <f>(Table1[[#This Row],[az]]-G$1)/G$2</f>
        <v>2.0300300300300299E-2</v>
      </c>
      <c r="S2885">
        <f>SQRT(Table1[[#This Row],[_ax]]*Table1[[#This Row],[_ax]]+Table1[[#This Row],[_ay]]*Table1[[#This Row],[_ay]]+Table1[[#This Row],[_az]]*Table1[[#This Row],[_az]])</f>
        <v>1.0003172726019118</v>
      </c>
      <c r="T2885" s="1">
        <f>ATAN2(Table1[[#This Row],[_az]],Table1[[#This Row],[_ay]])*180/PI()</f>
        <v>-88.835767404248301</v>
      </c>
      <c r="U2885" s="1">
        <f>ATAN2(SQRT(Table1[[#This Row],[_ay]]*Table1[[#This Row],[_ay]]+Table1[[#This Row],[_az]]*Table1[[#This Row],[_az]]),Table1[[#This Row],[_ax]])*180/PI()</f>
        <v>2.8100792395742888</v>
      </c>
    </row>
    <row r="2886" spans="1:21" x14ac:dyDescent="0.25">
      <c r="A2886" t="s">
        <v>2</v>
      </c>
      <c r="B2886" t="s">
        <v>6</v>
      </c>
      <c r="C2886" t="s">
        <v>0</v>
      </c>
      <c r="D2886" t="s">
        <v>5</v>
      </c>
      <c r="E2886">
        <v>519</v>
      </c>
      <c r="F2886">
        <v>-8133</v>
      </c>
      <c r="G2886">
        <v>1157</v>
      </c>
      <c r="H2886">
        <v>3</v>
      </c>
      <c r="I2886">
        <v>0</v>
      </c>
      <c r="J2886">
        <v>-19</v>
      </c>
      <c r="K2886">
        <v>1351</v>
      </c>
      <c r="L2886">
        <v>400</v>
      </c>
      <c r="M2886">
        <v>104</v>
      </c>
      <c r="N2886">
        <v>-248</v>
      </c>
      <c r="O2886">
        <v>651763</v>
      </c>
      <c r="P2886">
        <f>(Table1[[#This Row],[ax]]-E$1)/E$2</f>
        <v>4.879825200291333E-2</v>
      </c>
      <c r="Q2886">
        <f>(Table1[[#This Row],[ay]]-F$1)/F$2</f>
        <v>-0.99842290428242142</v>
      </c>
      <c r="R2886">
        <f>(Table1[[#This Row],[az]]-G$1)/G$2</f>
        <v>2.0420420420420419E-2</v>
      </c>
      <c r="S2886">
        <f>SQRT(Table1[[#This Row],[_ax]]*Table1[[#This Row],[_ax]]+Table1[[#This Row],[_ay]]*Table1[[#This Row],[_ay]]+Table1[[#This Row],[_az]]*Table1[[#This Row],[_az]])</f>
        <v>0.99982326376436748</v>
      </c>
      <c r="T2886" s="1">
        <f>ATAN2(Table1[[#This Row],[_az]],Table1[[#This Row],[_ay]])*180/PI()</f>
        <v>-88.828311330120457</v>
      </c>
      <c r="U2886" s="1">
        <f>ATAN2(SQRT(Table1[[#This Row],[_ay]]*Table1[[#This Row],[_ay]]+Table1[[#This Row],[_az]]*Table1[[#This Row],[_az]]),Table1[[#This Row],[_ax]])*180/PI()</f>
        <v>2.7975395432196737</v>
      </c>
    </row>
    <row r="2887" spans="1:21" x14ac:dyDescent="0.25">
      <c r="A2887" t="s">
        <v>2</v>
      </c>
      <c r="B2887" t="s">
        <v>6</v>
      </c>
      <c r="C2887" t="s">
        <v>0</v>
      </c>
      <c r="D2887" t="s">
        <v>5</v>
      </c>
      <c r="E2887">
        <v>516</v>
      </c>
      <c r="F2887">
        <v>-8134</v>
      </c>
      <c r="G2887">
        <v>1157</v>
      </c>
      <c r="H2887">
        <v>4</v>
      </c>
      <c r="I2887">
        <v>-2</v>
      </c>
      <c r="J2887">
        <v>-18</v>
      </c>
      <c r="K2887">
        <v>1348</v>
      </c>
      <c r="L2887">
        <v>401</v>
      </c>
      <c r="M2887">
        <v>97</v>
      </c>
      <c r="N2887">
        <v>-251</v>
      </c>
      <c r="O2887">
        <v>651813</v>
      </c>
      <c r="P2887">
        <f>(Table1[[#This Row],[ax]]-E$1)/E$2</f>
        <v>4.8434085943190097E-2</v>
      </c>
      <c r="Q2887">
        <f>(Table1[[#This Row],[ay]]-F$1)/F$2</f>
        <v>-0.99854421933761983</v>
      </c>
      <c r="R2887">
        <f>(Table1[[#This Row],[az]]-G$1)/G$2</f>
        <v>2.0420420420420419E-2</v>
      </c>
      <c r="S2887">
        <f>SQRT(Table1[[#This Row],[_ax]]*Table1[[#This Row],[_ax]]+Table1[[#This Row],[_ay]]*Table1[[#This Row],[_ay]]+Table1[[#This Row],[_az]]*Table1[[#This Row],[_az]])</f>
        <v>0.99992670342574386</v>
      </c>
      <c r="T2887" s="1">
        <f>ATAN2(Table1[[#This Row],[_az]],Table1[[#This Row],[_ay]])*180/PI()</f>
        <v>-88.828453641151143</v>
      </c>
      <c r="U2887" s="1">
        <f>ATAN2(SQRT(Table1[[#This Row],[_ay]]*Table1[[#This Row],[_ay]]+Table1[[#This Row],[_az]]*Table1[[#This Row],[_az]]),Table1[[#This Row],[_ax]])*180/PI()</f>
        <v>2.776358500475248</v>
      </c>
    </row>
    <row r="2888" spans="1:21" x14ac:dyDescent="0.25">
      <c r="A2888" t="s">
        <v>2</v>
      </c>
      <c r="B2888" t="s">
        <v>6</v>
      </c>
      <c r="C2888" t="s">
        <v>0</v>
      </c>
      <c r="D2888" t="s">
        <v>5</v>
      </c>
      <c r="E2888">
        <v>518</v>
      </c>
      <c r="F2888">
        <v>-8133</v>
      </c>
      <c r="G2888">
        <v>1161</v>
      </c>
      <c r="H2888">
        <v>5</v>
      </c>
      <c r="I2888">
        <v>-3</v>
      </c>
      <c r="J2888">
        <v>-18</v>
      </c>
      <c r="K2888">
        <v>1351</v>
      </c>
      <c r="L2888">
        <v>412</v>
      </c>
      <c r="M2888">
        <v>98</v>
      </c>
      <c r="N2888">
        <v>-250</v>
      </c>
      <c r="O2888">
        <v>651863</v>
      </c>
      <c r="P2888">
        <f>(Table1[[#This Row],[ax]]-E$1)/E$2</f>
        <v>4.8676863316338914E-2</v>
      </c>
      <c r="Q2888">
        <f>(Table1[[#This Row],[ay]]-F$1)/F$2</f>
        <v>-0.99842290428242142</v>
      </c>
      <c r="R2888">
        <f>(Table1[[#This Row],[az]]-G$1)/G$2</f>
        <v>2.0900900900900903E-2</v>
      </c>
      <c r="S2888">
        <f>SQRT(Table1[[#This Row],[_ax]]*Table1[[#This Row],[_ax]]+Table1[[#This Row],[_ay]]*Table1[[#This Row],[_ay]]+Table1[[#This Row],[_az]]*Table1[[#This Row],[_az]])</f>
        <v>0.99982727532135873</v>
      </c>
      <c r="T2888" s="1">
        <f>ATAN2(Table1[[#This Row],[_az]],Table1[[#This Row],[_ay]])*180/PI()</f>
        <v>-88.800750143783219</v>
      </c>
      <c r="U2888" s="1">
        <f>ATAN2(SQRT(Table1[[#This Row],[_ay]]*Table1[[#This Row],[_ay]]+Table1[[#This Row],[_az]]*Table1[[#This Row],[_az]]),Table1[[#This Row],[_ax]])*180/PI()</f>
        <v>2.7905637695316807</v>
      </c>
    </row>
    <row r="2889" spans="1:21" x14ac:dyDescent="0.25">
      <c r="A2889" t="s">
        <v>2</v>
      </c>
      <c r="B2889" t="s">
        <v>6</v>
      </c>
      <c r="C2889" t="s">
        <v>0</v>
      </c>
      <c r="D2889" t="s">
        <v>5</v>
      </c>
      <c r="E2889">
        <v>513</v>
      </c>
      <c r="F2889">
        <v>-8130</v>
      </c>
      <c r="G2889">
        <v>1165</v>
      </c>
      <c r="H2889">
        <v>4</v>
      </c>
      <c r="I2889">
        <v>-1</v>
      </c>
      <c r="J2889">
        <v>-17</v>
      </c>
      <c r="K2889">
        <v>1353</v>
      </c>
      <c r="L2889">
        <v>410</v>
      </c>
      <c r="M2889">
        <v>96</v>
      </c>
      <c r="N2889">
        <v>-244</v>
      </c>
      <c r="O2889">
        <v>651913</v>
      </c>
      <c r="P2889">
        <f>(Table1[[#This Row],[ax]]-E$1)/E$2</f>
        <v>4.8069919883466858E-2</v>
      </c>
      <c r="Q2889">
        <f>(Table1[[#This Row],[ay]]-F$1)/F$2</f>
        <v>-0.99805895911682641</v>
      </c>
      <c r="R2889">
        <f>(Table1[[#This Row],[az]]-G$1)/G$2</f>
        <v>2.1381381381381383E-2</v>
      </c>
      <c r="S2889">
        <f>SQRT(Table1[[#This Row],[_ax]]*Table1[[#This Row],[_ax]]+Table1[[#This Row],[_ay]]*Table1[[#This Row],[_ay]]+Table1[[#This Row],[_az]]*Table1[[#This Row],[_az]])</f>
        <v>0.99944462905192599</v>
      </c>
      <c r="T2889" s="1">
        <f>ATAN2(Table1[[#This Row],[_az]],Table1[[#This Row],[_ay]])*180/PI()</f>
        <v>-88.772742289218002</v>
      </c>
      <c r="U2889" s="1">
        <f>ATAN2(SQRT(Table1[[#This Row],[_ay]]*Table1[[#This Row],[_ay]]+Table1[[#This Row],[_az]]*Table1[[#This Row],[_az]]),Table1[[#This Row],[_ax]])*180/PI()</f>
        <v>2.7567975597654102</v>
      </c>
    </row>
    <row r="2890" spans="1:21" x14ac:dyDescent="0.25">
      <c r="A2890" t="s">
        <v>2</v>
      </c>
      <c r="B2890" t="s">
        <v>6</v>
      </c>
      <c r="C2890" t="s">
        <v>0</v>
      </c>
      <c r="D2890" t="s">
        <v>5</v>
      </c>
      <c r="E2890">
        <v>520</v>
      </c>
      <c r="F2890">
        <v>-8137</v>
      </c>
      <c r="G2890">
        <v>1156</v>
      </c>
      <c r="H2890">
        <v>4</v>
      </c>
      <c r="I2890">
        <v>-2</v>
      </c>
      <c r="J2890">
        <v>-18</v>
      </c>
      <c r="K2890">
        <v>1353</v>
      </c>
      <c r="L2890">
        <v>411</v>
      </c>
      <c r="M2890">
        <v>101</v>
      </c>
      <c r="N2890">
        <v>-245</v>
      </c>
      <c r="O2890">
        <v>651963</v>
      </c>
      <c r="P2890">
        <f>(Table1[[#This Row],[ax]]-E$1)/E$2</f>
        <v>4.8919640689487738E-2</v>
      </c>
      <c r="Q2890">
        <f>(Table1[[#This Row],[ay]]-F$1)/F$2</f>
        <v>-0.99890816450321485</v>
      </c>
      <c r="R2890">
        <f>(Table1[[#This Row],[az]]-G$1)/G$2</f>
        <v>2.0300300300300299E-2</v>
      </c>
      <c r="S2890">
        <f>SQRT(Table1[[#This Row],[_ax]]*Table1[[#This Row],[_ax]]+Table1[[#This Row],[_ay]]*Table1[[#This Row],[_ay]]+Table1[[#This Row],[_az]]*Table1[[#This Row],[_az]])</f>
        <v>1.0003113288115117</v>
      </c>
      <c r="T2890" s="1">
        <f>ATAN2(Table1[[#This Row],[_az]],Table1[[#This Row],[_ay]])*180/PI()</f>
        <v>-88.835767404248301</v>
      </c>
      <c r="U2890" s="1">
        <f>ATAN2(SQRT(Table1[[#This Row],[_ay]]*Table1[[#This Row],[_ay]]+Table1[[#This Row],[_az]]*Table1[[#This Row],[_az]]),Table1[[#This Row],[_ax]])*180/PI()</f>
        <v>2.8031347054306806</v>
      </c>
    </row>
    <row r="2891" spans="1:21" x14ac:dyDescent="0.25">
      <c r="A2891" t="s">
        <v>2</v>
      </c>
      <c r="B2891" t="s">
        <v>6</v>
      </c>
      <c r="C2891" t="s">
        <v>0</v>
      </c>
      <c r="D2891" t="s">
        <v>5</v>
      </c>
      <c r="E2891">
        <v>522</v>
      </c>
      <c r="F2891">
        <v>-8137</v>
      </c>
      <c r="G2891">
        <v>1152</v>
      </c>
      <c r="H2891">
        <v>4</v>
      </c>
      <c r="I2891">
        <v>-1</v>
      </c>
      <c r="J2891">
        <v>-16</v>
      </c>
      <c r="K2891">
        <v>1350</v>
      </c>
      <c r="L2891">
        <v>410</v>
      </c>
      <c r="M2891">
        <v>102</v>
      </c>
      <c r="N2891">
        <v>-248</v>
      </c>
      <c r="O2891">
        <v>652013</v>
      </c>
      <c r="P2891">
        <f>(Table1[[#This Row],[ax]]-E$1)/E$2</f>
        <v>4.9162418062636562E-2</v>
      </c>
      <c r="Q2891">
        <f>(Table1[[#This Row],[ay]]-F$1)/F$2</f>
        <v>-0.99890816450321485</v>
      </c>
      <c r="R2891">
        <f>(Table1[[#This Row],[az]]-G$1)/G$2</f>
        <v>1.9819819819819819E-2</v>
      </c>
      <c r="S2891">
        <f>SQRT(Table1[[#This Row],[_ax]]*Table1[[#This Row],[_ax]]+Table1[[#This Row],[_ay]]*Table1[[#This Row],[_ay]]+Table1[[#This Row],[_az]]*Table1[[#This Row],[_az]])</f>
        <v>1.0003135956881908</v>
      </c>
      <c r="T2891" s="1">
        <f>ATAN2(Table1[[#This Row],[_az]],Table1[[#This Row],[_ay]])*180/PI()</f>
        <v>-88.8633158880086</v>
      </c>
      <c r="U2891" s="1">
        <f>ATAN2(SQRT(Table1[[#This Row],[_ay]]*Table1[[#This Row],[_ay]]+Table1[[#This Row],[_az]]*Table1[[#This Row],[_az]]),Table1[[#This Row],[_ax]])*180/PI()</f>
        <v>2.8170508476134422</v>
      </c>
    </row>
    <row r="2892" spans="1:21" x14ac:dyDescent="0.25">
      <c r="A2892" t="s">
        <v>2</v>
      </c>
      <c r="B2892" t="s">
        <v>6</v>
      </c>
      <c r="C2892" t="s">
        <v>0</v>
      </c>
      <c r="D2892" t="s">
        <v>5</v>
      </c>
      <c r="E2892">
        <v>521</v>
      </c>
      <c r="F2892">
        <v>-8135</v>
      </c>
      <c r="G2892">
        <v>1159</v>
      </c>
      <c r="H2892">
        <v>4</v>
      </c>
      <c r="I2892">
        <v>-2</v>
      </c>
      <c r="J2892">
        <v>-18</v>
      </c>
      <c r="K2892">
        <v>1353</v>
      </c>
      <c r="L2892">
        <v>407</v>
      </c>
      <c r="M2892">
        <v>105</v>
      </c>
      <c r="N2892">
        <v>-251</v>
      </c>
      <c r="O2892">
        <v>652063</v>
      </c>
      <c r="P2892">
        <f>(Table1[[#This Row],[ax]]-E$1)/E$2</f>
        <v>4.9041029376062154E-2</v>
      </c>
      <c r="Q2892">
        <f>(Table1[[#This Row],[ay]]-F$1)/F$2</f>
        <v>-0.99866553439281813</v>
      </c>
      <c r="R2892">
        <f>(Table1[[#This Row],[az]]-G$1)/G$2</f>
        <v>2.0660660660660659E-2</v>
      </c>
      <c r="S2892">
        <f>SQRT(Table1[[#This Row],[_ax]]*Table1[[#This Row],[_ax]]+Table1[[#This Row],[_ay]]*Table1[[#This Row],[_ay]]+Table1[[#This Row],[_az]]*Table1[[#This Row],[_az]])</f>
        <v>1.0000823641307208</v>
      </c>
      <c r="T2892" s="1">
        <f>ATAN2(Table1[[#This Row],[_az]],Table1[[#This Row],[_ay]])*180/PI()</f>
        <v>-88.814818601104847</v>
      </c>
      <c r="U2892" s="1">
        <f>ATAN2(SQRT(Table1[[#This Row],[_ay]]*Table1[[#This Row],[_ay]]+Table1[[#This Row],[_az]]*Table1[[#This Row],[_az]]),Table1[[#This Row],[_ax]])*180/PI()</f>
        <v>2.8107398265633092</v>
      </c>
    </row>
    <row r="2893" spans="1:21" x14ac:dyDescent="0.25">
      <c r="A2893" t="s">
        <v>2</v>
      </c>
      <c r="B2893" t="s">
        <v>6</v>
      </c>
      <c r="C2893" t="s">
        <v>0</v>
      </c>
      <c r="D2893" t="s">
        <v>5</v>
      </c>
      <c r="E2893">
        <v>516</v>
      </c>
      <c r="F2893">
        <v>-8131</v>
      </c>
      <c r="G2893">
        <v>1161</v>
      </c>
      <c r="H2893">
        <v>5</v>
      </c>
      <c r="I2893">
        <v>-1</v>
      </c>
      <c r="J2893">
        <v>-18</v>
      </c>
      <c r="K2893">
        <v>1354</v>
      </c>
      <c r="L2893">
        <v>407</v>
      </c>
      <c r="M2893">
        <v>97</v>
      </c>
      <c r="N2893">
        <v>-245</v>
      </c>
      <c r="O2893">
        <v>652113</v>
      </c>
      <c r="P2893">
        <f>(Table1[[#This Row],[ax]]-E$1)/E$2</f>
        <v>4.8434085943190097E-2</v>
      </c>
      <c r="Q2893">
        <f>(Table1[[#This Row],[ay]]-F$1)/F$2</f>
        <v>-0.99818027417202471</v>
      </c>
      <c r="R2893">
        <f>(Table1[[#This Row],[az]]-G$1)/G$2</f>
        <v>2.0900900900900903E-2</v>
      </c>
      <c r="S2893">
        <f>SQRT(Table1[[#This Row],[_ax]]*Table1[[#This Row],[_ax]]+Table1[[#This Row],[_ay]]*Table1[[#This Row],[_ay]]+Table1[[#This Row],[_az]]*Table1[[#This Row],[_az]])</f>
        <v>0.99957319296075564</v>
      </c>
      <c r="T2893" s="1">
        <f>ATAN2(Table1[[#This Row],[_az]],Table1[[#This Row],[_ay]])*180/PI()</f>
        <v>-88.800458724362286</v>
      </c>
      <c r="U2893" s="1">
        <f>ATAN2(SQRT(Table1[[#This Row],[_ay]]*Table1[[#This Row],[_ay]]+Table1[[#This Row],[_az]]*Table1[[#This Row],[_az]]),Table1[[#This Row],[_ax]])*180/PI()</f>
        <v>2.777341160975761</v>
      </c>
    </row>
    <row r="2894" spans="1:21" x14ac:dyDescent="0.25">
      <c r="A2894" t="s">
        <v>2</v>
      </c>
      <c r="B2894" t="s">
        <v>6</v>
      </c>
      <c r="C2894" t="s">
        <v>0</v>
      </c>
      <c r="D2894" t="s">
        <v>5</v>
      </c>
      <c r="E2894">
        <v>516</v>
      </c>
      <c r="F2894">
        <v>-8129</v>
      </c>
      <c r="G2894">
        <v>1160</v>
      </c>
      <c r="H2894">
        <v>4</v>
      </c>
      <c r="I2894">
        <v>-1</v>
      </c>
      <c r="J2894">
        <v>-18</v>
      </c>
      <c r="K2894">
        <v>1351</v>
      </c>
      <c r="L2894">
        <v>413</v>
      </c>
      <c r="M2894">
        <v>97</v>
      </c>
      <c r="N2894">
        <v>-251</v>
      </c>
      <c r="O2894">
        <v>652163</v>
      </c>
      <c r="P2894">
        <f>(Table1[[#This Row],[ax]]-E$1)/E$2</f>
        <v>4.8434085943190097E-2</v>
      </c>
      <c r="Q2894">
        <f>(Table1[[#This Row],[ay]]-F$1)/F$2</f>
        <v>-0.99793764406162799</v>
      </c>
      <c r="R2894">
        <f>(Table1[[#This Row],[az]]-G$1)/G$2</f>
        <v>2.0780780780780782E-2</v>
      </c>
      <c r="S2894">
        <f>SQRT(Table1[[#This Row],[_ax]]*Table1[[#This Row],[_ax]]+Table1[[#This Row],[_ay]]*Table1[[#This Row],[_ay]]+Table1[[#This Row],[_az]]*Table1[[#This Row],[_az]])</f>
        <v>0.99932839595714673</v>
      </c>
      <c r="T2894" s="1">
        <f>ATAN2(Table1[[#This Row],[_az]],Table1[[#This Row],[_ay]])*180/PI()</f>
        <v>-88.80706075589255</v>
      </c>
      <c r="U2894" s="1">
        <f>ATAN2(SQRT(Table1[[#This Row],[_ay]]*Table1[[#This Row],[_ay]]+Table1[[#This Row],[_az]]*Table1[[#This Row],[_az]]),Table1[[#This Row],[_ax]])*180/PI()</f>
        <v>2.7780220362550625</v>
      </c>
    </row>
    <row r="2895" spans="1:21" x14ac:dyDescent="0.25">
      <c r="A2895" t="s">
        <v>2</v>
      </c>
      <c r="B2895" t="s">
        <v>6</v>
      </c>
      <c r="C2895" t="s">
        <v>0</v>
      </c>
      <c r="D2895" t="s">
        <v>5</v>
      </c>
      <c r="E2895">
        <v>513</v>
      </c>
      <c r="F2895">
        <v>-8135</v>
      </c>
      <c r="G2895">
        <v>1160</v>
      </c>
      <c r="H2895">
        <v>4</v>
      </c>
      <c r="I2895">
        <v>-1</v>
      </c>
      <c r="J2895">
        <v>-18</v>
      </c>
      <c r="K2895">
        <v>1352</v>
      </c>
      <c r="L2895">
        <v>411</v>
      </c>
      <c r="M2895">
        <v>97</v>
      </c>
      <c r="N2895">
        <v>-249</v>
      </c>
      <c r="O2895">
        <v>652213</v>
      </c>
      <c r="P2895">
        <f>(Table1[[#This Row],[ax]]-E$1)/E$2</f>
        <v>4.8069919883466858E-2</v>
      </c>
      <c r="Q2895">
        <f>(Table1[[#This Row],[ay]]-F$1)/F$2</f>
        <v>-0.99866553439281813</v>
      </c>
      <c r="R2895">
        <f>(Table1[[#This Row],[az]]-G$1)/G$2</f>
        <v>2.0780780780780782E-2</v>
      </c>
      <c r="S2895">
        <f>SQRT(Table1[[#This Row],[_ax]]*Table1[[#This Row],[_ax]]+Table1[[#This Row],[_ay]]*Table1[[#This Row],[_ay]]+Table1[[#This Row],[_az]]*Table1[[#This Row],[_az]])</f>
        <v>1.0000377031050154</v>
      </c>
      <c r="T2895" s="1">
        <f>ATAN2(Table1[[#This Row],[_az]],Table1[[#This Row],[_ay]])*180/PI()</f>
        <v>-88.807929994150129</v>
      </c>
      <c r="U2895" s="1">
        <f>ATAN2(SQRT(Table1[[#This Row],[_ay]]*Table1[[#This Row],[_ay]]+Table1[[#This Row],[_az]]*Table1[[#This Row],[_az]]),Table1[[#This Row],[_ax]])*180/PI()</f>
        <v>2.755161374604949</v>
      </c>
    </row>
    <row r="2896" spans="1:21" x14ac:dyDescent="0.25">
      <c r="A2896" t="s">
        <v>2</v>
      </c>
      <c r="B2896" t="s">
        <v>6</v>
      </c>
      <c r="C2896" t="s">
        <v>0</v>
      </c>
      <c r="D2896" t="s">
        <v>5</v>
      </c>
      <c r="E2896">
        <v>522</v>
      </c>
      <c r="F2896">
        <v>-8143</v>
      </c>
      <c r="G2896">
        <v>1148</v>
      </c>
      <c r="H2896">
        <v>4</v>
      </c>
      <c r="I2896">
        <v>-1</v>
      </c>
      <c r="J2896">
        <v>-17</v>
      </c>
      <c r="K2896">
        <v>1353</v>
      </c>
      <c r="L2896">
        <v>404</v>
      </c>
      <c r="M2896">
        <v>104</v>
      </c>
      <c r="N2896">
        <v>-244</v>
      </c>
      <c r="O2896">
        <v>652263</v>
      </c>
      <c r="P2896">
        <f>(Table1[[#This Row],[ax]]-E$1)/E$2</f>
        <v>4.9162418062636562E-2</v>
      </c>
      <c r="Q2896">
        <f>(Table1[[#This Row],[ay]]-F$1)/F$2</f>
        <v>-0.99963605483440499</v>
      </c>
      <c r="R2896">
        <f>(Table1[[#This Row],[az]]-G$1)/G$2</f>
        <v>1.9339339339339338E-2</v>
      </c>
      <c r="S2896">
        <f>SQRT(Table1[[#This Row],[_ax]]*Table1[[#This Row],[_ax]]+Table1[[#This Row],[_ay]]*Table1[[#This Row],[_ay]]+Table1[[#This Row],[_az]]*Table1[[#This Row],[_az]])</f>
        <v>1.0010310662116042</v>
      </c>
      <c r="T2896" s="1">
        <f>ATAN2(Table1[[#This Row],[_az]],Table1[[#This Row],[_ay]])*180/PI()</f>
        <v>-88.891672318525167</v>
      </c>
      <c r="U2896" s="1">
        <f>ATAN2(SQRT(Table1[[#This Row],[_ay]]*Table1[[#This Row],[_ay]]+Table1[[#This Row],[_az]]*Table1[[#This Row],[_az]]),Table1[[#This Row],[_ax]])*180/PI()</f>
        <v>2.8150301516901273</v>
      </c>
    </row>
    <row r="2897" spans="1:21" x14ac:dyDescent="0.25">
      <c r="A2897" t="s">
        <v>2</v>
      </c>
      <c r="B2897" t="s">
        <v>6</v>
      </c>
      <c r="C2897" t="s">
        <v>0</v>
      </c>
      <c r="D2897" t="s">
        <v>5</v>
      </c>
      <c r="E2897">
        <v>520</v>
      </c>
      <c r="F2897">
        <v>-8137</v>
      </c>
      <c r="G2897">
        <v>1145</v>
      </c>
      <c r="H2897">
        <v>4</v>
      </c>
      <c r="I2897">
        <v>-2</v>
      </c>
      <c r="J2897">
        <v>-17</v>
      </c>
      <c r="K2897">
        <v>1350</v>
      </c>
      <c r="L2897">
        <v>407</v>
      </c>
      <c r="M2897">
        <v>105</v>
      </c>
      <c r="N2897">
        <v>-247</v>
      </c>
      <c r="O2897">
        <v>652313</v>
      </c>
      <c r="P2897">
        <f>(Table1[[#This Row],[ax]]-E$1)/E$2</f>
        <v>4.8919640689487738E-2</v>
      </c>
      <c r="Q2897">
        <f>(Table1[[#This Row],[ay]]-F$1)/F$2</f>
        <v>-0.99890816450321485</v>
      </c>
      <c r="R2897">
        <f>(Table1[[#This Row],[az]]-G$1)/G$2</f>
        <v>1.8978978978978978E-2</v>
      </c>
      <c r="S2897">
        <f>SQRT(Table1[[#This Row],[_ax]]*Table1[[#This Row],[_ax]]+Table1[[#This Row],[_ay]]*Table1[[#This Row],[_ay]]+Table1[[#This Row],[_az]]*Table1[[#This Row],[_az]])</f>
        <v>1.000285386277064</v>
      </c>
      <c r="T2897" s="1">
        <f>ATAN2(Table1[[#This Row],[_az]],Table1[[#This Row],[_ay]])*180/PI()</f>
        <v>-88.911526991747081</v>
      </c>
      <c r="U2897" s="1">
        <f>ATAN2(SQRT(Table1[[#This Row],[_ay]]*Table1[[#This Row],[_ay]]+Table1[[#This Row],[_az]]*Table1[[#This Row],[_az]]),Table1[[#This Row],[_ax]])*180/PI()</f>
        <v>2.8032074631631545</v>
      </c>
    </row>
    <row r="2898" spans="1:21" x14ac:dyDescent="0.25">
      <c r="A2898" t="s">
        <v>2</v>
      </c>
      <c r="B2898" t="s">
        <v>6</v>
      </c>
      <c r="C2898" t="s">
        <v>0</v>
      </c>
      <c r="D2898" t="s">
        <v>5</v>
      </c>
      <c r="E2898">
        <v>522</v>
      </c>
      <c r="F2898">
        <v>-8137</v>
      </c>
      <c r="G2898">
        <v>1166</v>
      </c>
      <c r="H2898">
        <v>5</v>
      </c>
      <c r="I2898">
        <v>-2</v>
      </c>
      <c r="J2898">
        <v>-16</v>
      </c>
      <c r="K2898">
        <v>1350</v>
      </c>
      <c r="L2898">
        <v>409</v>
      </c>
      <c r="M2898">
        <v>109</v>
      </c>
      <c r="N2898">
        <v>-241</v>
      </c>
      <c r="O2898">
        <v>652363</v>
      </c>
      <c r="P2898">
        <f>(Table1[[#This Row],[ax]]-E$1)/E$2</f>
        <v>4.9162418062636562E-2</v>
      </c>
      <c r="Q2898">
        <f>(Table1[[#This Row],[ay]]-F$1)/F$2</f>
        <v>-0.99890816450321485</v>
      </c>
      <c r="R2898">
        <f>(Table1[[#This Row],[az]]-G$1)/G$2</f>
        <v>2.1501501501501503E-2</v>
      </c>
      <c r="S2898">
        <f>SQRT(Table1[[#This Row],[_ax]]*Table1[[#This Row],[_ax]]+Table1[[#This Row],[_ay]]*Table1[[#This Row],[_ay]]+Table1[[#This Row],[_az]]*Table1[[#This Row],[_az]])</f>
        <v>1.00034832884739</v>
      </c>
      <c r="T2898" s="1">
        <f>ATAN2(Table1[[#This Row],[_az]],Table1[[#This Row],[_ay]])*180/PI()</f>
        <v>-88.76689857798911</v>
      </c>
      <c r="U2898" s="1">
        <f>ATAN2(SQRT(Table1[[#This Row],[_ay]]*Table1[[#This Row],[_ay]]+Table1[[#This Row],[_az]]*Table1[[#This Row],[_az]]),Table1[[#This Row],[_ax]])*180/PI()</f>
        <v>2.8169529577207957</v>
      </c>
    </row>
    <row r="2899" spans="1:21" x14ac:dyDescent="0.25">
      <c r="A2899" t="s">
        <v>2</v>
      </c>
      <c r="B2899" t="s">
        <v>6</v>
      </c>
      <c r="C2899" t="s">
        <v>0</v>
      </c>
      <c r="D2899" t="s">
        <v>5</v>
      </c>
      <c r="E2899">
        <v>520</v>
      </c>
      <c r="F2899">
        <v>-8137</v>
      </c>
      <c r="G2899">
        <v>1167</v>
      </c>
      <c r="H2899">
        <v>5</v>
      </c>
      <c r="I2899">
        <v>-3</v>
      </c>
      <c r="J2899">
        <v>-17</v>
      </c>
      <c r="K2899">
        <v>1351</v>
      </c>
      <c r="L2899">
        <v>414</v>
      </c>
      <c r="M2899">
        <v>100</v>
      </c>
      <c r="N2899">
        <v>-248</v>
      </c>
      <c r="O2899">
        <v>652413</v>
      </c>
      <c r="P2899">
        <f>(Table1[[#This Row],[ax]]-E$1)/E$2</f>
        <v>4.8919640689487738E-2</v>
      </c>
      <c r="Q2899">
        <f>(Table1[[#This Row],[ay]]-F$1)/F$2</f>
        <v>-0.99890816450321485</v>
      </c>
      <c r="R2899">
        <f>(Table1[[#This Row],[az]]-G$1)/G$2</f>
        <v>2.1621621621621623E-2</v>
      </c>
      <c r="S2899">
        <f>SQRT(Table1[[#This Row],[_ax]]*Table1[[#This Row],[_ax]]+Table1[[#This Row],[_ay]]*Table1[[#This Row],[_ay]]+Table1[[#This Row],[_az]]*Table1[[#This Row],[_az]])</f>
        <v>1.0003390159730445</v>
      </c>
      <c r="T2899" s="1">
        <f>ATAN2(Table1[[#This Row],[_az]],Table1[[#This Row],[_ay]])*180/PI()</f>
        <v>-88.760011888075454</v>
      </c>
      <c r="U2899" s="1">
        <f>ATAN2(SQRT(Table1[[#This Row],[_ay]]*Table1[[#This Row],[_ay]]+Table1[[#This Row],[_az]]*Table1[[#This Row],[_az]]),Table1[[#This Row],[_ax]])*180/PI()</f>
        <v>2.803057058932096</v>
      </c>
    </row>
    <row r="2900" spans="1:21" x14ac:dyDescent="0.25">
      <c r="A2900" t="s">
        <v>2</v>
      </c>
      <c r="B2900" t="s">
        <v>6</v>
      </c>
      <c r="C2900" t="s">
        <v>0</v>
      </c>
      <c r="D2900" t="s">
        <v>5</v>
      </c>
      <c r="E2900">
        <v>521</v>
      </c>
      <c r="F2900">
        <v>-8137</v>
      </c>
      <c r="G2900">
        <v>1154</v>
      </c>
      <c r="H2900">
        <v>5</v>
      </c>
      <c r="I2900">
        <v>-3</v>
      </c>
      <c r="J2900">
        <v>-17</v>
      </c>
      <c r="K2900">
        <v>1351</v>
      </c>
      <c r="L2900">
        <v>405</v>
      </c>
      <c r="M2900">
        <v>99</v>
      </c>
      <c r="N2900">
        <v>-247</v>
      </c>
      <c r="O2900">
        <v>652463</v>
      </c>
      <c r="P2900">
        <f>(Table1[[#This Row],[ax]]-E$1)/E$2</f>
        <v>4.9041029376062154E-2</v>
      </c>
      <c r="Q2900">
        <f>(Table1[[#This Row],[ay]]-F$1)/F$2</f>
        <v>-0.99890816450321485</v>
      </c>
      <c r="R2900">
        <f>(Table1[[#This Row],[az]]-G$1)/G$2</f>
        <v>2.0060060060060059E-2</v>
      </c>
      <c r="S2900">
        <f>SQRT(Table1[[#This Row],[_ax]]*Table1[[#This Row],[_ax]]+Table1[[#This Row],[_ay]]*Table1[[#This Row],[_ay]]+Table1[[#This Row],[_az]]*Table1[[#This Row],[_az]])</f>
        <v>1.0003124260365153</v>
      </c>
      <c r="T2900" s="1">
        <f>ATAN2(Table1[[#This Row],[_az]],Table1[[#This Row],[_ay]])*180/PI()</f>
        <v>-88.849541579628777</v>
      </c>
      <c r="U2900" s="1">
        <f>ATAN2(SQRT(Table1[[#This Row],[_ay]]*Table1[[#This Row],[_ay]]+Table1[[#This Row],[_az]]*Table1[[#This Row],[_az]]),Table1[[#This Row],[_ax]])*180/PI()</f>
        <v>2.8100928654806179</v>
      </c>
    </row>
    <row r="2901" spans="1:21" x14ac:dyDescent="0.25">
      <c r="A2901" t="s">
        <v>2</v>
      </c>
      <c r="B2901" t="s">
        <v>6</v>
      </c>
      <c r="C2901" t="s">
        <v>0</v>
      </c>
      <c r="D2901" t="s">
        <v>5</v>
      </c>
      <c r="E2901">
        <v>518</v>
      </c>
      <c r="F2901">
        <v>-8134</v>
      </c>
      <c r="G2901">
        <v>1148</v>
      </c>
      <c r="H2901">
        <v>4</v>
      </c>
      <c r="I2901">
        <v>-3</v>
      </c>
      <c r="J2901">
        <v>-17</v>
      </c>
      <c r="K2901">
        <v>1351</v>
      </c>
      <c r="L2901">
        <v>399</v>
      </c>
      <c r="M2901">
        <v>99</v>
      </c>
      <c r="N2901">
        <v>-247</v>
      </c>
      <c r="O2901">
        <v>652513</v>
      </c>
      <c r="P2901">
        <f>(Table1[[#This Row],[ax]]-E$1)/E$2</f>
        <v>4.8676863316338914E-2</v>
      </c>
      <c r="Q2901">
        <f>(Table1[[#This Row],[ay]]-F$1)/F$2</f>
        <v>-0.99854421933761983</v>
      </c>
      <c r="R2901">
        <f>(Table1[[#This Row],[az]]-G$1)/G$2</f>
        <v>1.9339339339339338E-2</v>
      </c>
      <c r="S2901">
        <f>SQRT(Table1[[#This Row],[_ax]]*Table1[[#This Row],[_ax]]+Table1[[#This Row],[_ay]]*Table1[[#This Row],[_ay]]+Table1[[#This Row],[_az]]*Table1[[#This Row],[_az]])</f>
        <v>0.99991699907591136</v>
      </c>
      <c r="T2901" s="1">
        <f>ATAN2(Table1[[#This Row],[_az]],Table1[[#This Row],[_ay]])*180/PI()</f>
        <v>-88.890460745582175</v>
      </c>
      <c r="U2901" s="1">
        <f>ATAN2(SQRT(Table1[[#This Row],[_ay]]*Table1[[#This Row],[_ay]]+Table1[[#This Row],[_az]]*Table1[[#This Row],[_az]]),Table1[[#This Row],[_ax]])*180/PI()</f>
        <v>2.7903131707337776</v>
      </c>
    </row>
    <row r="2902" spans="1:21" x14ac:dyDescent="0.25">
      <c r="A2902" t="s">
        <v>2</v>
      </c>
      <c r="B2902" t="s">
        <v>6</v>
      </c>
      <c r="C2902" t="s">
        <v>0</v>
      </c>
      <c r="D2902" t="s">
        <v>5</v>
      </c>
      <c r="E2902">
        <v>516</v>
      </c>
      <c r="F2902">
        <v>-8138</v>
      </c>
      <c r="G2902">
        <v>1156</v>
      </c>
      <c r="H2902">
        <v>5</v>
      </c>
      <c r="I2902">
        <v>-2</v>
      </c>
      <c r="J2902">
        <v>-18</v>
      </c>
      <c r="K2902">
        <v>1351</v>
      </c>
      <c r="L2902">
        <v>403</v>
      </c>
      <c r="M2902">
        <v>101</v>
      </c>
      <c r="N2902">
        <v>-255</v>
      </c>
      <c r="O2902">
        <v>652563</v>
      </c>
      <c r="P2902">
        <f>(Table1[[#This Row],[ax]]-E$1)/E$2</f>
        <v>4.8434085943190097E-2</v>
      </c>
      <c r="Q2902">
        <f>(Table1[[#This Row],[ay]]-F$1)/F$2</f>
        <v>-0.99902947955841315</v>
      </c>
      <c r="R2902">
        <f>(Table1[[#This Row],[az]]-G$1)/G$2</f>
        <v>2.0300300300300299E-2</v>
      </c>
      <c r="S2902">
        <f>SQRT(Table1[[#This Row],[_ax]]*Table1[[#This Row],[_ax]]+Table1[[#This Row],[_ay]]*Table1[[#This Row],[_ay]]+Table1[[#This Row],[_az]]*Table1[[#This Row],[_az]])</f>
        <v>1.0004088483715987</v>
      </c>
      <c r="T2902" s="1">
        <f>ATAN2(Table1[[#This Row],[_az]],Table1[[#This Row],[_ay]])*180/PI()</f>
        <v>-88.835908741493483</v>
      </c>
      <c r="U2902" s="1">
        <f>ATAN2(SQRT(Table1[[#This Row],[_ay]]*Table1[[#This Row],[_ay]]+Table1[[#This Row],[_az]]*Table1[[#This Row],[_az]]),Table1[[#This Row],[_ax]])*180/PI()</f>
        <v>2.7750193928205564</v>
      </c>
    </row>
    <row r="2903" spans="1:21" x14ac:dyDescent="0.25">
      <c r="A2903" t="s">
        <v>2</v>
      </c>
      <c r="B2903" t="s">
        <v>6</v>
      </c>
      <c r="C2903" t="s">
        <v>0</v>
      </c>
      <c r="D2903" t="s">
        <v>5</v>
      </c>
      <c r="E2903">
        <v>519</v>
      </c>
      <c r="F2903">
        <v>-8139</v>
      </c>
      <c r="G2903">
        <v>1156</v>
      </c>
      <c r="H2903">
        <v>6</v>
      </c>
      <c r="I2903">
        <v>-4</v>
      </c>
      <c r="J2903">
        <v>-18</v>
      </c>
      <c r="K2903">
        <v>1352</v>
      </c>
      <c r="L2903">
        <v>407</v>
      </c>
      <c r="M2903">
        <v>105</v>
      </c>
      <c r="N2903">
        <v>-251</v>
      </c>
      <c r="O2903">
        <v>652613</v>
      </c>
      <c r="P2903">
        <f>(Table1[[#This Row],[ax]]-E$1)/E$2</f>
        <v>4.879825200291333E-2</v>
      </c>
      <c r="Q2903">
        <f>(Table1[[#This Row],[ay]]-F$1)/F$2</f>
        <v>-0.99915079461361156</v>
      </c>
      <c r="R2903">
        <f>(Table1[[#This Row],[az]]-G$1)/G$2</f>
        <v>2.0300300300300299E-2</v>
      </c>
      <c r="S2903">
        <f>SQRT(Table1[[#This Row],[_ax]]*Table1[[#This Row],[_ax]]+Table1[[#This Row],[_ay]]*Table1[[#This Row],[_ay]]+Table1[[#This Row],[_az]]*Table1[[#This Row],[_az]])</f>
        <v>1.0005476910012003</v>
      </c>
      <c r="T2903" s="1">
        <f>ATAN2(Table1[[#This Row],[_az]],Table1[[#This Row],[_ay]])*180/PI()</f>
        <v>-88.836050044430991</v>
      </c>
      <c r="U2903" s="1">
        <f>ATAN2(SQRT(Table1[[#This Row],[_ay]]*Table1[[#This Row],[_ay]]+Table1[[#This Row],[_az]]*Table1[[#This Row],[_az]]),Table1[[#This Row],[_ax]])*180/PI()</f>
        <v>2.7955124293400484</v>
      </c>
    </row>
    <row r="2904" spans="1:21" x14ac:dyDescent="0.25">
      <c r="A2904" t="s">
        <v>2</v>
      </c>
      <c r="B2904" t="s">
        <v>6</v>
      </c>
      <c r="C2904" t="s">
        <v>0</v>
      </c>
      <c r="D2904" t="s">
        <v>5</v>
      </c>
      <c r="E2904">
        <v>517</v>
      </c>
      <c r="F2904">
        <v>-8135</v>
      </c>
      <c r="G2904">
        <v>1159</v>
      </c>
      <c r="H2904">
        <v>5</v>
      </c>
      <c r="I2904">
        <v>-3</v>
      </c>
      <c r="J2904">
        <v>-19</v>
      </c>
      <c r="K2904">
        <v>1350</v>
      </c>
      <c r="L2904">
        <v>416</v>
      </c>
      <c r="M2904">
        <v>100</v>
      </c>
      <c r="N2904">
        <v>-244</v>
      </c>
      <c r="O2904">
        <v>652663</v>
      </c>
      <c r="P2904">
        <f>(Table1[[#This Row],[ax]]-E$1)/E$2</f>
        <v>4.8555474629764506E-2</v>
      </c>
      <c r="Q2904">
        <f>(Table1[[#This Row],[ay]]-F$1)/F$2</f>
        <v>-0.99866553439281813</v>
      </c>
      <c r="R2904">
        <f>(Table1[[#This Row],[az]]-G$1)/G$2</f>
        <v>2.0660660660660659E-2</v>
      </c>
      <c r="S2904">
        <f>SQRT(Table1[[#This Row],[_ax]]*Table1[[#This Row],[_ax]]+Table1[[#This Row],[_ay]]*Table1[[#This Row],[_ay]]+Table1[[#This Row],[_az]]*Table1[[#This Row],[_az]])</f>
        <v>1.0000586715785977</v>
      </c>
      <c r="T2904" s="1">
        <f>ATAN2(Table1[[#This Row],[_az]],Table1[[#This Row],[_ay]])*180/PI()</f>
        <v>-88.814818601104847</v>
      </c>
      <c r="U2904" s="1">
        <f>ATAN2(SQRT(Table1[[#This Row],[_ay]]*Table1[[#This Row],[_ay]]+Table1[[#This Row],[_az]]*Table1[[#This Row],[_az]]),Table1[[#This Row],[_ax]])*180/PI()</f>
        <v>2.7829546867584054</v>
      </c>
    </row>
    <row r="2905" spans="1:21" x14ac:dyDescent="0.25">
      <c r="A2905" t="s">
        <v>2</v>
      </c>
      <c r="B2905" t="s">
        <v>6</v>
      </c>
      <c r="C2905" t="s">
        <v>0</v>
      </c>
      <c r="D2905" t="s">
        <v>5</v>
      </c>
      <c r="E2905">
        <v>517</v>
      </c>
      <c r="F2905">
        <v>-8130</v>
      </c>
      <c r="G2905">
        <v>1156</v>
      </c>
      <c r="H2905">
        <v>2</v>
      </c>
      <c r="I2905">
        <v>-2</v>
      </c>
      <c r="J2905">
        <v>-18</v>
      </c>
      <c r="K2905">
        <v>1351</v>
      </c>
      <c r="L2905">
        <v>414</v>
      </c>
      <c r="M2905">
        <v>94</v>
      </c>
      <c r="N2905">
        <v>-250</v>
      </c>
      <c r="O2905">
        <v>652713</v>
      </c>
      <c r="P2905">
        <f>(Table1[[#This Row],[ax]]-E$1)/E$2</f>
        <v>4.8555474629764506E-2</v>
      </c>
      <c r="Q2905">
        <f>(Table1[[#This Row],[ay]]-F$1)/F$2</f>
        <v>-0.99805895911682641</v>
      </c>
      <c r="R2905">
        <f>(Table1[[#This Row],[az]]-G$1)/G$2</f>
        <v>2.0300300300300299E-2</v>
      </c>
      <c r="S2905">
        <f>SQRT(Table1[[#This Row],[_ax]]*Table1[[#This Row],[_ax]]+Table1[[#This Row],[_ay]]*Table1[[#This Row],[_ay]]+Table1[[#This Row],[_az]]*Table1[[#This Row],[_az]])</f>
        <v>0.9994455573877784</v>
      </c>
      <c r="T2905" s="1">
        <f>ATAN2(Table1[[#This Row],[_az]],Table1[[#This Row],[_ay]])*180/PI()</f>
        <v>-88.834777081867514</v>
      </c>
      <c r="U2905" s="1">
        <f>ATAN2(SQRT(Table1[[#This Row],[_ay]]*Table1[[#This Row],[_ay]]+Table1[[#This Row],[_az]]*Table1[[#This Row],[_az]]),Table1[[#This Row],[_ax]])*180/PI()</f>
        <v>2.7846632473903234</v>
      </c>
    </row>
    <row r="2906" spans="1:21" x14ac:dyDescent="0.25">
      <c r="A2906" t="s">
        <v>2</v>
      </c>
      <c r="B2906" t="s">
        <v>6</v>
      </c>
      <c r="C2906" t="s">
        <v>0</v>
      </c>
      <c r="D2906" t="s">
        <v>5</v>
      </c>
      <c r="E2906">
        <v>520</v>
      </c>
      <c r="F2906">
        <v>-8130</v>
      </c>
      <c r="G2906">
        <v>1156</v>
      </c>
      <c r="H2906">
        <v>4</v>
      </c>
      <c r="I2906">
        <v>-3</v>
      </c>
      <c r="J2906">
        <v>-17</v>
      </c>
      <c r="K2906">
        <v>1351</v>
      </c>
      <c r="L2906">
        <v>413</v>
      </c>
      <c r="M2906">
        <v>93</v>
      </c>
      <c r="N2906">
        <v>-247</v>
      </c>
      <c r="O2906">
        <v>652763</v>
      </c>
      <c r="P2906">
        <f>(Table1[[#This Row],[ax]]-E$1)/E$2</f>
        <v>4.8919640689487738E-2</v>
      </c>
      <c r="Q2906">
        <f>(Table1[[#This Row],[ay]]-F$1)/F$2</f>
        <v>-0.99805895911682641</v>
      </c>
      <c r="R2906">
        <f>(Table1[[#This Row],[az]]-G$1)/G$2</f>
        <v>2.0300300300300299E-2</v>
      </c>
      <c r="S2906">
        <f>SQRT(Table1[[#This Row],[_ax]]*Table1[[#This Row],[_ax]]+Table1[[#This Row],[_ay]]*Table1[[#This Row],[_ay]]+Table1[[#This Row],[_az]]*Table1[[#This Row],[_az]])</f>
        <v>0.99946331564036606</v>
      </c>
      <c r="T2906" s="1">
        <f>ATAN2(Table1[[#This Row],[_az]],Table1[[#This Row],[_ay]])*180/PI()</f>
        <v>-88.834777081867514</v>
      </c>
      <c r="U2906" s="1">
        <f>ATAN2(SQRT(Table1[[#This Row],[_ay]]*Table1[[#This Row],[_ay]]+Table1[[#This Row],[_az]]*Table1[[#This Row],[_az]]),Table1[[#This Row],[_ax]])*180/PI()</f>
        <v>2.8055149788408058</v>
      </c>
    </row>
    <row r="2907" spans="1:21" x14ac:dyDescent="0.25">
      <c r="A2907" t="s">
        <v>2</v>
      </c>
      <c r="B2907" t="s">
        <v>6</v>
      </c>
      <c r="C2907" t="s">
        <v>0</v>
      </c>
      <c r="D2907" t="s">
        <v>5</v>
      </c>
      <c r="E2907">
        <v>523</v>
      </c>
      <c r="F2907">
        <v>-8131</v>
      </c>
      <c r="G2907">
        <v>1151</v>
      </c>
      <c r="H2907">
        <v>5</v>
      </c>
      <c r="I2907">
        <v>-2</v>
      </c>
      <c r="J2907">
        <v>-16</v>
      </c>
      <c r="K2907">
        <v>1349</v>
      </c>
      <c r="L2907">
        <v>408</v>
      </c>
      <c r="M2907">
        <v>104</v>
      </c>
      <c r="N2907">
        <v>-242</v>
      </c>
      <c r="O2907">
        <v>652813</v>
      </c>
      <c r="P2907">
        <f>(Table1[[#This Row],[ax]]-E$1)/E$2</f>
        <v>4.928380674921097E-2</v>
      </c>
      <c r="Q2907">
        <f>(Table1[[#This Row],[ay]]-F$1)/F$2</f>
        <v>-0.99818027417202471</v>
      </c>
      <c r="R2907">
        <f>(Table1[[#This Row],[az]]-G$1)/G$2</f>
        <v>1.9699699699699699E-2</v>
      </c>
      <c r="S2907">
        <f>SQRT(Table1[[#This Row],[_ax]]*Table1[[#This Row],[_ax]]+Table1[[#This Row],[_ay]]*Table1[[#This Row],[_ay]]+Table1[[#This Row],[_az]]*Table1[[#This Row],[_az]])</f>
        <v>0.99959033184704738</v>
      </c>
      <c r="T2907" s="1">
        <f>ATAN2(Table1[[#This Row],[_az]],Table1[[#This Row],[_ay]])*180/PI()</f>
        <v>-88.869379437895347</v>
      </c>
      <c r="U2907" s="1">
        <f>ATAN2(SQRT(Table1[[#This Row],[_ay]]*Table1[[#This Row],[_ay]]+Table1[[#This Row],[_az]]*Table1[[#This Row],[_az]]),Table1[[#This Row],[_ax]])*180/PI()</f>
        <v>2.8260571608420424</v>
      </c>
    </row>
    <row r="2908" spans="1:21" x14ac:dyDescent="0.25">
      <c r="A2908" t="s">
        <v>2</v>
      </c>
      <c r="B2908" t="s">
        <v>6</v>
      </c>
      <c r="C2908" t="s">
        <v>0</v>
      </c>
      <c r="D2908" t="s">
        <v>5</v>
      </c>
      <c r="E2908">
        <v>523</v>
      </c>
      <c r="F2908">
        <v>-8135</v>
      </c>
      <c r="G2908">
        <v>1159</v>
      </c>
      <c r="H2908">
        <v>5</v>
      </c>
      <c r="I2908">
        <v>-1</v>
      </c>
      <c r="J2908">
        <v>-17</v>
      </c>
      <c r="K2908">
        <v>1350</v>
      </c>
      <c r="L2908">
        <v>408</v>
      </c>
      <c r="M2908">
        <v>102</v>
      </c>
      <c r="N2908">
        <v>-242</v>
      </c>
      <c r="O2908">
        <v>652863</v>
      </c>
      <c r="P2908">
        <f>(Table1[[#This Row],[ax]]-E$1)/E$2</f>
        <v>4.928380674921097E-2</v>
      </c>
      <c r="Q2908">
        <f>(Table1[[#This Row],[ay]]-F$1)/F$2</f>
        <v>-0.99866553439281813</v>
      </c>
      <c r="R2908">
        <f>(Table1[[#This Row],[az]]-G$1)/G$2</f>
        <v>2.0660660660660659E-2</v>
      </c>
      <c r="S2908">
        <f>SQRT(Table1[[#This Row],[_ax]]*Table1[[#This Row],[_ax]]+Table1[[#This Row],[_ay]]*Table1[[#This Row],[_ay]]+Table1[[#This Row],[_az]]*Table1[[#This Row],[_az]])</f>
        <v>1.0000942985992478</v>
      </c>
      <c r="T2908" s="1">
        <f>ATAN2(Table1[[#This Row],[_az]],Table1[[#This Row],[_ay]])*180/PI()</f>
        <v>-88.814818601104847</v>
      </c>
      <c r="U2908" s="1">
        <f>ATAN2(SQRT(Table1[[#This Row],[_ay]]*Table1[[#This Row],[_ay]]+Table1[[#This Row],[_az]]*Table1[[#This Row],[_az]]),Table1[[#This Row],[_ax]])*180/PI()</f>
        <v>2.8246319011531718</v>
      </c>
    </row>
    <row r="2909" spans="1:21" x14ac:dyDescent="0.25">
      <c r="A2909" t="s">
        <v>2</v>
      </c>
      <c r="B2909" t="s">
        <v>6</v>
      </c>
      <c r="C2909" t="s">
        <v>0</v>
      </c>
      <c r="D2909" t="s">
        <v>5</v>
      </c>
      <c r="E2909">
        <v>521</v>
      </c>
      <c r="F2909">
        <v>-8132</v>
      </c>
      <c r="G2909">
        <v>1157</v>
      </c>
      <c r="H2909">
        <v>4</v>
      </c>
      <c r="I2909">
        <v>-2</v>
      </c>
      <c r="J2909">
        <v>-18</v>
      </c>
      <c r="K2909">
        <v>1347</v>
      </c>
      <c r="L2909">
        <v>407</v>
      </c>
      <c r="M2909">
        <v>101</v>
      </c>
      <c r="N2909">
        <v>-249</v>
      </c>
      <c r="O2909">
        <v>652913</v>
      </c>
      <c r="P2909">
        <f>(Table1[[#This Row],[ax]]-E$1)/E$2</f>
        <v>4.9041029376062154E-2</v>
      </c>
      <c r="Q2909">
        <f>(Table1[[#This Row],[ay]]-F$1)/F$2</f>
        <v>-0.99830158922722312</v>
      </c>
      <c r="R2909">
        <f>(Table1[[#This Row],[az]]-G$1)/G$2</f>
        <v>2.0420420420420419E-2</v>
      </c>
      <c r="S2909">
        <f>SQRT(Table1[[#This Row],[_ax]]*Table1[[#This Row],[_ax]]+Table1[[#This Row],[_ay]]*Table1[[#This Row],[_ay]]+Table1[[#This Row],[_az]]*Table1[[#This Row],[_az]])</f>
        <v>0.99971399869463162</v>
      </c>
      <c r="T2909" s="1">
        <f>ATAN2(Table1[[#This Row],[_az]],Table1[[#This Row],[_ay]])*180/PI()</f>
        <v>-88.828168984516552</v>
      </c>
      <c r="U2909" s="1">
        <f>ATAN2(SQRT(Table1[[#This Row],[_ay]]*Table1[[#This Row],[_ay]]+Table1[[#This Row],[_az]]*Table1[[#This Row],[_az]]),Table1[[#This Row],[_ax]])*180/PI()</f>
        <v>2.8117763342346072</v>
      </c>
    </row>
    <row r="2910" spans="1:21" x14ac:dyDescent="0.25">
      <c r="A2910" t="s">
        <v>2</v>
      </c>
      <c r="B2910" t="s">
        <v>6</v>
      </c>
      <c r="C2910" t="s">
        <v>0</v>
      </c>
      <c r="D2910" t="s">
        <v>5</v>
      </c>
      <c r="E2910">
        <v>517</v>
      </c>
      <c r="F2910">
        <v>-8130</v>
      </c>
      <c r="G2910">
        <v>1164</v>
      </c>
      <c r="H2910">
        <v>5</v>
      </c>
      <c r="I2910">
        <v>-2</v>
      </c>
      <c r="J2910">
        <v>-18</v>
      </c>
      <c r="K2910">
        <v>1353</v>
      </c>
      <c r="L2910">
        <v>401</v>
      </c>
      <c r="M2910">
        <v>93</v>
      </c>
      <c r="N2910">
        <v>-249</v>
      </c>
      <c r="O2910">
        <v>652963</v>
      </c>
      <c r="P2910">
        <f>(Table1[[#This Row],[ax]]-E$1)/E$2</f>
        <v>4.8555474629764506E-2</v>
      </c>
      <c r="Q2910">
        <f>(Table1[[#This Row],[ay]]-F$1)/F$2</f>
        <v>-0.99805895911682641</v>
      </c>
      <c r="R2910">
        <f>(Table1[[#This Row],[az]]-G$1)/G$2</f>
        <v>2.1261261261261263E-2</v>
      </c>
      <c r="S2910">
        <f>SQRT(Table1[[#This Row],[_ax]]*Table1[[#This Row],[_ax]]+Table1[[#This Row],[_ay]]*Table1[[#This Row],[_ay]]+Table1[[#This Row],[_az]]*Table1[[#This Row],[_az]])</f>
        <v>0.99946553778522262</v>
      </c>
      <c r="T2910" s="1">
        <f>ATAN2(Table1[[#This Row],[_az]],Table1[[#This Row],[_ay]])*180/PI()</f>
        <v>-88.779634904507191</v>
      </c>
      <c r="U2910" s="1">
        <f>ATAN2(SQRT(Table1[[#This Row],[_ay]]*Table1[[#This Row],[_ay]]+Table1[[#This Row],[_az]]*Table1[[#This Row],[_az]]),Table1[[#This Row],[_ax]])*180/PI()</f>
        <v>2.7846075350874315</v>
      </c>
    </row>
    <row r="2911" spans="1:21" x14ac:dyDescent="0.25">
      <c r="A2911" t="s">
        <v>2</v>
      </c>
      <c r="B2911" t="s">
        <v>6</v>
      </c>
      <c r="C2911" t="s">
        <v>0</v>
      </c>
      <c r="D2911" t="s">
        <v>5</v>
      </c>
      <c r="E2911">
        <v>520</v>
      </c>
      <c r="F2911">
        <v>-8132</v>
      </c>
      <c r="G2911">
        <v>1158</v>
      </c>
      <c r="H2911">
        <v>5</v>
      </c>
      <c r="I2911">
        <v>-2</v>
      </c>
      <c r="J2911">
        <v>-18</v>
      </c>
      <c r="K2911">
        <v>1353</v>
      </c>
      <c r="L2911">
        <v>409</v>
      </c>
      <c r="M2911">
        <v>107</v>
      </c>
      <c r="N2911">
        <v>-245</v>
      </c>
      <c r="O2911">
        <v>653013</v>
      </c>
      <c r="P2911">
        <f>(Table1[[#This Row],[ax]]-E$1)/E$2</f>
        <v>4.8919640689487738E-2</v>
      </c>
      <c r="Q2911">
        <f>(Table1[[#This Row],[ay]]-F$1)/F$2</f>
        <v>-0.99830158922722312</v>
      </c>
      <c r="R2911">
        <f>(Table1[[#This Row],[az]]-G$1)/G$2</f>
        <v>2.0540540540540539E-2</v>
      </c>
      <c r="S2911">
        <f>SQRT(Table1[[#This Row],[_ax]]*Table1[[#This Row],[_ax]]+Table1[[#This Row],[_ay]]*Table1[[#This Row],[_ay]]+Table1[[#This Row],[_az]]*Table1[[#This Row],[_az]])</f>
        <v>0.99971051215063522</v>
      </c>
      <c r="T2911" s="1">
        <f>ATAN2(Table1[[#This Row],[_az]],Table1[[#This Row],[_ay]])*180/PI()</f>
        <v>-88.821277799970801</v>
      </c>
      <c r="U2911" s="1">
        <f>ATAN2(SQRT(Table1[[#This Row],[_ay]]*Table1[[#This Row],[_ay]]+Table1[[#This Row],[_az]]*Table1[[#This Row],[_az]]),Table1[[#This Row],[_ax]])*180/PI()</f>
        <v>2.8048207097599711</v>
      </c>
    </row>
    <row r="2912" spans="1:21" x14ac:dyDescent="0.25">
      <c r="A2912" t="s">
        <v>2</v>
      </c>
      <c r="B2912" t="s">
        <v>6</v>
      </c>
      <c r="C2912" t="s">
        <v>0</v>
      </c>
      <c r="D2912" t="s">
        <v>5</v>
      </c>
      <c r="E2912">
        <v>520</v>
      </c>
      <c r="F2912">
        <v>-8138</v>
      </c>
      <c r="G2912">
        <v>1152</v>
      </c>
      <c r="H2912">
        <v>5</v>
      </c>
      <c r="I2912">
        <v>-1</v>
      </c>
      <c r="J2912">
        <v>-18</v>
      </c>
      <c r="K2912">
        <v>1352</v>
      </c>
      <c r="L2912">
        <v>407</v>
      </c>
      <c r="M2912">
        <v>101</v>
      </c>
      <c r="N2912">
        <v>-237</v>
      </c>
      <c r="O2912">
        <v>653063</v>
      </c>
      <c r="P2912">
        <f>(Table1[[#This Row],[ax]]-E$1)/E$2</f>
        <v>4.8919640689487738E-2</v>
      </c>
      <c r="Q2912">
        <f>(Table1[[#This Row],[ay]]-F$1)/F$2</f>
        <v>-0.99902947955841315</v>
      </c>
      <c r="R2912">
        <f>(Table1[[#This Row],[az]]-G$1)/G$2</f>
        <v>1.9819819819819819E-2</v>
      </c>
      <c r="S2912">
        <f>SQRT(Table1[[#This Row],[_ax]]*Table1[[#This Row],[_ax]]+Table1[[#This Row],[_ay]]*Table1[[#This Row],[_ay]]+Table1[[#This Row],[_az]]*Table1[[#This Row],[_az]])</f>
        <v>1.0004228393682506</v>
      </c>
      <c r="T2912" s="1">
        <f>ATAN2(Table1[[#This Row],[_az]],Table1[[#This Row],[_ay]])*180/PI()</f>
        <v>-88.86345388265805</v>
      </c>
      <c r="U2912" s="1">
        <f>ATAN2(SQRT(Table1[[#This Row],[_ay]]*Table1[[#This Row],[_ay]]+Table1[[#This Row],[_az]]*Table1[[#This Row],[_az]]),Table1[[#This Row],[_ax]])*180/PI()</f>
        <v>2.8028220089508973</v>
      </c>
    </row>
    <row r="2913" spans="1:21" x14ac:dyDescent="0.25">
      <c r="A2913" t="s">
        <v>2</v>
      </c>
      <c r="B2913" t="s">
        <v>6</v>
      </c>
      <c r="C2913" t="s">
        <v>0</v>
      </c>
      <c r="D2913" t="s">
        <v>5</v>
      </c>
      <c r="E2913">
        <v>521</v>
      </c>
      <c r="F2913">
        <v>-8129</v>
      </c>
      <c r="G2913">
        <v>1161</v>
      </c>
      <c r="H2913">
        <v>4</v>
      </c>
      <c r="I2913">
        <v>-1</v>
      </c>
      <c r="J2913">
        <v>-18</v>
      </c>
      <c r="K2913">
        <v>1354</v>
      </c>
      <c r="L2913">
        <v>403</v>
      </c>
      <c r="M2913">
        <v>99</v>
      </c>
      <c r="N2913">
        <v>-239</v>
      </c>
      <c r="O2913">
        <v>653113</v>
      </c>
      <c r="P2913">
        <f>(Table1[[#This Row],[ax]]-E$1)/E$2</f>
        <v>4.9041029376062154E-2</v>
      </c>
      <c r="Q2913">
        <f>(Table1[[#This Row],[ay]]-F$1)/F$2</f>
        <v>-0.99793764406162799</v>
      </c>
      <c r="R2913">
        <f>(Table1[[#This Row],[az]]-G$1)/G$2</f>
        <v>2.0900900900900903E-2</v>
      </c>
      <c r="S2913">
        <f>SQRT(Table1[[#This Row],[_ax]]*Table1[[#This Row],[_ax]]+Table1[[#This Row],[_ay]]*Table1[[#This Row],[_ay]]+Table1[[#This Row],[_az]]*Table1[[#This Row],[_az]])</f>
        <v>0.99936050134874033</v>
      </c>
      <c r="T2913" s="1">
        <f>ATAN2(Table1[[#This Row],[_az]],Table1[[#This Row],[_ay]])*180/PI()</f>
        <v>-88.80016716329699</v>
      </c>
      <c r="U2913" s="1">
        <f>ATAN2(SQRT(Table1[[#This Row],[_ay]]*Table1[[#This Row],[_ay]]+Table1[[#This Row],[_az]]*Table1[[#This Row],[_az]]),Table1[[#This Row],[_ax]])*180/PI()</f>
        <v>2.8127717253759257</v>
      </c>
    </row>
    <row r="2914" spans="1:21" x14ac:dyDescent="0.25">
      <c r="A2914" t="s">
        <v>2</v>
      </c>
      <c r="B2914" t="s">
        <v>6</v>
      </c>
      <c r="C2914" t="s">
        <v>0</v>
      </c>
      <c r="D2914" t="s">
        <v>5</v>
      </c>
      <c r="E2914">
        <v>522</v>
      </c>
      <c r="F2914">
        <v>-8131</v>
      </c>
      <c r="G2914">
        <v>1159</v>
      </c>
      <c r="H2914">
        <v>5</v>
      </c>
      <c r="I2914">
        <v>-2</v>
      </c>
      <c r="J2914">
        <v>-18</v>
      </c>
      <c r="K2914">
        <v>1351</v>
      </c>
      <c r="L2914">
        <v>407</v>
      </c>
      <c r="M2914">
        <v>101</v>
      </c>
      <c r="N2914">
        <v>-249</v>
      </c>
      <c r="O2914">
        <v>653163</v>
      </c>
      <c r="P2914">
        <f>(Table1[[#This Row],[ax]]-E$1)/E$2</f>
        <v>4.9162418062636562E-2</v>
      </c>
      <c r="Q2914">
        <f>(Table1[[#This Row],[ay]]-F$1)/F$2</f>
        <v>-0.99818027417202471</v>
      </c>
      <c r="R2914">
        <f>(Table1[[#This Row],[az]]-G$1)/G$2</f>
        <v>2.0660660660660659E-2</v>
      </c>
      <c r="S2914">
        <f>SQRT(Table1[[#This Row],[_ax]]*Table1[[#This Row],[_ax]]+Table1[[#This Row],[_ay]]*Table1[[#This Row],[_ay]]+Table1[[#This Row],[_az]]*Table1[[#This Row],[_az]])</f>
        <v>0.99960375449216821</v>
      </c>
      <c r="T2914" s="1">
        <f>ATAN2(Table1[[#This Row],[_az]],Table1[[#This Row],[_ay]])*180/PI()</f>
        <v>-88.814242595707384</v>
      </c>
      <c r="U2914" s="1">
        <f>ATAN2(SQRT(Table1[[#This Row],[_ay]]*Table1[[#This Row],[_ay]]+Table1[[#This Row],[_az]]*Table1[[#This Row],[_az]]),Table1[[#This Row],[_ax]])*180/PI()</f>
        <v>2.8190529142554208</v>
      </c>
    </row>
    <row r="2915" spans="1:21" x14ac:dyDescent="0.25">
      <c r="A2915" t="s">
        <v>2</v>
      </c>
      <c r="B2915" t="s">
        <v>6</v>
      </c>
      <c r="C2915" t="s">
        <v>0</v>
      </c>
      <c r="D2915" t="s">
        <v>5</v>
      </c>
      <c r="E2915">
        <v>521</v>
      </c>
      <c r="F2915">
        <v>-8132</v>
      </c>
      <c r="G2915">
        <v>1161</v>
      </c>
      <c r="H2915">
        <v>5</v>
      </c>
      <c r="I2915">
        <v>-2</v>
      </c>
      <c r="J2915">
        <v>-17</v>
      </c>
      <c r="K2915">
        <v>1352</v>
      </c>
      <c r="L2915">
        <v>407</v>
      </c>
      <c r="M2915">
        <v>101</v>
      </c>
      <c r="N2915">
        <v>-249</v>
      </c>
      <c r="O2915">
        <v>653213</v>
      </c>
      <c r="P2915">
        <f>(Table1[[#This Row],[ax]]-E$1)/E$2</f>
        <v>4.9041029376062154E-2</v>
      </c>
      <c r="Q2915">
        <f>(Table1[[#This Row],[ay]]-F$1)/F$2</f>
        <v>-0.99830158922722312</v>
      </c>
      <c r="R2915">
        <f>(Table1[[#This Row],[az]]-G$1)/G$2</f>
        <v>2.0900900900900903E-2</v>
      </c>
      <c r="S2915">
        <f>SQRT(Table1[[#This Row],[_ax]]*Table1[[#This Row],[_ax]]+Table1[[#This Row],[_ay]]*Table1[[#This Row],[_ay]]+Table1[[#This Row],[_az]]*Table1[[#This Row],[_az]])</f>
        <v>0.99972392852943781</v>
      </c>
      <c r="T2915" s="1">
        <f>ATAN2(Table1[[#This Row],[_az]],Table1[[#This Row],[_ay]])*180/PI()</f>
        <v>-88.800604451771846</v>
      </c>
      <c r="U2915" s="1">
        <f>ATAN2(SQRT(Table1[[#This Row],[_ay]]*Table1[[#This Row],[_ay]]+Table1[[#This Row],[_az]]*Table1[[#This Row],[_az]]),Table1[[#This Row],[_ax]])*180/PI()</f>
        <v>2.8117483836085273</v>
      </c>
    </row>
    <row r="2916" spans="1:21" x14ac:dyDescent="0.25">
      <c r="A2916" t="s">
        <v>2</v>
      </c>
      <c r="B2916" t="s">
        <v>6</v>
      </c>
      <c r="C2916" t="s">
        <v>0</v>
      </c>
      <c r="D2916" t="s">
        <v>5</v>
      </c>
      <c r="E2916">
        <v>524</v>
      </c>
      <c r="F2916">
        <v>-8132</v>
      </c>
      <c r="G2916">
        <v>1157</v>
      </c>
      <c r="H2916">
        <v>3</v>
      </c>
      <c r="I2916">
        <v>-2</v>
      </c>
      <c r="J2916">
        <v>-19</v>
      </c>
      <c r="K2916">
        <v>1353</v>
      </c>
      <c r="L2916">
        <v>410</v>
      </c>
      <c r="M2916">
        <v>102</v>
      </c>
      <c r="N2916">
        <v>-242</v>
      </c>
      <c r="O2916">
        <v>653263</v>
      </c>
      <c r="P2916">
        <f>(Table1[[#This Row],[ax]]-E$1)/E$2</f>
        <v>4.9405195435785386E-2</v>
      </c>
      <c r="Q2916">
        <f>(Table1[[#This Row],[ay]]-F$1)/F$2</f>
        <v>-0.99830158922722312</v>
      </c>
      <c r="R2916">
        <f>(Table1[[#This Row],[az]]-G$1)/G$2</f>
        <v>2.0420420420420419E-2</v>
      </c>
      <c r="S2916">
        <f>SQRT(Table1[[#This Row],[_ax]]*Table1[[#This Row],[_ax]]+Table1[[#This Row],[_ay]]*Table1[[#This Row],[_ay]]+Table1[[#This Row],[_az]]*Table1[[#This Row],[_az]])</f>
        <v>0.99973192904887964</v>
      </c>
      <c r="T2916" s="1">
        <f>ATAN2(Table1[[#This Row],[_az]],Table1[[#This Row],[_ay]])*180/PI()</f>
        <v>-88.828168984516552</v>
      </c>
      <c r="U2916" s="1">
        <f>ATAN2(SQRT(Table1[[#This Row],[_ay]]*Table1[[#This Row],[_ay]]+Table1[[#This Row],[_az]]*Table1[[#This Row],[_az]]),Table1[[#This Row],[_ax]])*180/PI()</f>
        <v>2.8326219809791269</v>
      </c>
    </row>
    <row r="2917" spans="1:21" x14ac:dyDescent="0.25">
      <c r="A2917" t="s">
        <v>2</v>
      </c>
      <c r="B2917" t="s">
        <v>6</v>
      </c>
      <c r="C2917" t="s">
        <v>0</v>
      </c>
      <c r="D2917" t="s">
        <v>5</v>
      </c>
      <c r="E2917">
        <v>525</v>
      </c>
      <c r="F2917">
        <v>-8139</v>
      </c>
      <c r="G2917">
        <v>1157</v>
      </c>
      <c r="H2917">
        <v>4</v>
      </c>
      <c r="I2917">
        <v>-2</v>
      </c>
      <c r="J2917">
        <v>-17</v>
      </c>
      <c r="K2917">
        <v>1349</v>
      </c>
      <c r="L2917">
        <v>416</v>
      </c>
      <c r="M2917">
        <v>102</v>
      </c>
      <c r="N2917">
        <v>-244</v>
      </c>
      <c r="O2917">
        <v>653313</v>
      </c>
      <c r="P2917">
        <f>(Table1[[#This Row],[ax]]-E$1)/E$2</f>
        <v>4.9526584122359794E-2</v>
      </c>
      <c r="Q2917">
        <f>(Table1[[#This Row],[ay]]-F$1)/F$2</f>
        <v>-0.99915079461361156</v>
      </c>
      <c r="R2917">
        <f>(Table1[[#This Row],[az]]-G$1)/G$2</f>
        <v>2.0420420420420419E-2</v>
      </c>
      <c r="S2917">
        <f>SQRT(Table1[[#This Row],[_ax]]*Table1[[#This Row],[_ax]]+Table1[[#This Row],[_ay]]*Table1[[#This Row],[_ay]]+Table1[[#This Row],[_az]]*Table1[[#This Row],[_az]])</f>
        <v>1.0005859215889394</v>
      </c>
      <c r="T2917" s="1">
        <f>ATAN2(Table1[[#This Row],[_az]],Table1[[#This Row],[_ay]])*180/PI()</f>
        <v>-88.829164678146753</v>
      </c>
      <c r="U2917" s="1">
        <f>ATAN2(SQRT(Table1[[#This Row],[_ay]]*Table1[[#This Row],[_ay]]+Table1[[#This Row],[_az]]*Table1[[#This Row],[_az]]),Table1[[#This Row],[_ax]])*180/PI()</f>
        <v>2.8371618868120314</v>
      </c>
    </row>
    <row r="2918" spans="1:21" x14ac:dyDescent="0.25">
      <c r="A2918" t="s">
        <v>2</v>
      </c>
      <c r="B2918" t="s">
        <v>6</v>
      </c>
      <c r="C2918" t="s">
        <v>0</v>
      </c>
      <c r="D2918" t="s">
        <v>5</v>
      </c>
      <c r="E2918">
        <v>519</v>
      </c>
      <c r="F2918">
        <v>-8138</v>
      </c>
      <c r="G2918">
        <v>1159</v>
      </c>
      <c r="H2918">
        <v>4</v>
      </c>
      <c r="I2918">
        <v>-3</v>
      </c>
      <c r="J2918">
        <v>-16</v>
      </c>
      <c r="K2918">
        <v>1349</v>
      </c>
      <c r="L2918">
        <v>405</v>
      </c>
      <c r="M2918">
        <v>95</v>
      </c>
      <c r="N2918">
        <v>-245</v>
      </c>
      <c r="O2918">
        <v>653363</v>
      </c>
      <c r="P2918">
        <f>(Table1[[#This Row],[ax]]-E$1)/E$2</f>
        <v>4.879825200291333E-2</v>
      </c>
      <c r="Q2918">
        <f>(Table1[[#This Row],[ay]]-F$1)/F$2</f>
        <v>-0.99902947955841315</v>
      </c>
      <c r="R2918">
        <f>(Table1[[#This Row],[az]]-G$1)/G$2</f>
        <v>2.0660660660660659E-2</v>
      </c>
      <c r="S2918">
        <f>SQRT(Table1[[#This Row],[_ax]]*Table1[[#This Row],[_ax]]+Table1[[#This Row],[_ay]]*Table1[[#This Row],[_ay]]+Table1[[#This Row],[_az]]*Table1[[#This Row],[_az]])</f>
        <v>1.0004339225177385</v>
      </c>
      <c r="T2918" s="1">
        <f>ATAN2(Table1[[#This Row],[_az]],Table1[[#This Row],[_ay]])*180/PI()</f>
        <v>-88.815250238093412</v>
      </c>
      <c r="U2918" s="1">
        <f>ATAN2(SQRT(Table1[[#This Row],[_ay]]*Table1[[#This Row],[_ay]]+Table1[[#This Row],[_az]]*Table1[[#This Row],[_az]]),Table1[[#This Row],[_ax]])*180/PI()</f>
        <v>2.7958305851495266</v>
      </c>
    </row>
    <row r="2919" spans="1:21" x14ac:dyDescent="0.25">
      <c r="A2919" t="s">
        <v>2</v>
      </c>
      <c r="B2919" t="s">
        <v>6</v>
      </c>
      <c r="C2919" t="s">
        <v>0</v>
      </c>
      <c r="D2919" t="s">
        <v>5</v>
      </c>
      <c r="E2919">
        <v>524</v>
      </c>
      <c r="F2919">
        <v>-8141</v>
      </c>
      <c r="G2919">
        <v>1169</v>
      </c>
      <c r="H2919">
        <v>5</v>
      </c>
      <c r="I2919">
        <v>-2</v>
      </c>
      <c r="J2919">
        <v>-16</v>
      </c>
      <c r="K2919">
        <v>1355</v>
      </c>
      <c r="L2919">
        <v>411</v>
      </c>
      <c r="M2919">
        <v>101</v>
      </c>
      <c r="N2919">
        <v>-247</v>
      </c>
      <c r="O2919">
        <v>653413</v>
      </c>
      <c r="P2919">
        <f>(Table1[[#This Row],[ax]]-E$1)/E$2</f>
        <v>4.9405195435785386E-2</v>
      </c>
      <c r="Q2919">
        <f>(Table1[[#This Row],[ay]]-F$1)/F$2</f>
        <v>-0.99939342472400827</v>
      </c>
      <c r="R2919">
        <f>(Table1[[#This Row],[az]]-G$1)/G$2</f>
        <v>2.1861861861861863E-2</v>
      </c>
      <c r="S2919">
        <f>SQRT(Table1[[#This Row],[_ax]]*Table1[[#This Row],[_ax]]+Table1[[#This Row],[_ay]]*Table1[[#This Row],[_ay]]+Table1[[#This Row],[_az]]*Table1[[#This Row],[_az]])</f>
        <v>1.0008526523528312</v>
      </c>
      <c r="T2919" s="1">
        <f>ATAN2(Table1[[#This Row],[_az]],Table1[[#This Row],[_ay]])*180/PI()</f>
        <v>-88.74684719156518</v>
      </c>
      <c r="U2919" s="1">
        <f>ATAN2(SQRT(Table1[[#This Row],[_ay]]*Table1[[#This Row],[_ay]]+Table1[[#This Row],[_az]]*Table1[[#This Row],[_az]]),Table1[[#This Row],[_ax]])*180/PI()</f>
        <v>2.8294475176372758</v>
      </c>
    </row>
    <row r="2920" spans="1:21" x14ac:dyDescent="0.25">
      <c r="A2920" t="s">
        <v>2</v>
      </c>
      <c r="B2920" t="s">
        <v>6</v>
      </c>
      <c r="C2920" t="s">
        <v>0</v>
      </c>
      <c r="D2920" t="s">
        <v>5</v>
      </c>
      <c r="E2920">
        <v>522</v>
      </c>
      <c r="F2920">
        <v>-8131</v>
      </c>
      <c r="G2920">
        <v>1166</v>
      </c>
      <c r="H2920">
        <v>4</v>
      </c>
      <c r="I2920">
        <v>-1</v>
      </c>
      <c r="J2920">
        <v>-17</v>
      </c>
      <c r="K2920">
        <v>1351</v>
      </c>
      <c r="L2920">
        <v>417</v>
      </c>
      <c r="M2920">
        <v>105</v>
      </c>
      <c r="N2920">
        <v>-241</v>
      </c>
      <c r="O2920">
        <v>653463</v>
      </c>
      <c r="P2920">
        <f>(Table1[[#This Row],[ax]]-E$1)/E$2</f>
        <v>4.9162418062636562E-2</v>
      </c>
      <c r="Q2920">
        <f>(Table1[[#This Row],[ay]]-F$1)/F$2</f>
        <v>-0.99818027417202471</v>
      </c>
      <c r="R2920">
        <f>(Table1[[#This Row],[az]]-G$1)/G$2</f>
        <v>2.1501501501501503E-2</v>
      </c>
      <c r="S2920">
        <f>SQRT(Table1[[#This Row],[_ax]]*Table1[[#This Row],[_ax]]+Table1[[#This Row],[_ay]]*Table1[[#This Row],[_ay]]+Table1[[#This Row],[_az]]*Table1[[#This Row],[_az]])</f>
        <v>0.9996214871953899</v>
      </c>
      <c r="T2920" s="1">
        <f>ATAN2(Table1[[#This Row],[_az]],Table1[[#This Row],[_ay]])*180/PI()</f>
        <v>-88.765999657031372</v>
      </c>
      <c r="U2920" s="1">
        <f>ATAN2(SQRT(Table1[[#This Row],[_ay]]*Table1[[#This Row],[_ay]]+Table1[[#This Row],[_az]]*Table1[[#This Row],[_az]]),Table1[[#This Row],[_ax]])*180/PI()</f>
        <v>2.8190028655062624</v>
      </c>
    </row>
    <row r="2921" spans="1:21" x14ac:dyDescent="0.25">
      <c r="A2921" t="s">
        <v>2</v>
      </c>
      <c r="B2921" t="s">
        <v>6</v>
      </c>
      <c r="C2921" t="s">
        <v>0</v>
      </c>
      <c r="D2921" t="s">
        <v>5</v>
      </c>
      <c r="E2921">
        <v>523</v>
      </c>
      <c r="F2921">
        <v>-8135</v>
      </c>
      <c r="G2921">
        <v>1156</v>
      </c>
      <c r="H2921">
        <v>4</v>
      </c>
      <c r="I2921">
        <v>-2</v>
      </c>
      <c r="J2921">
        <v>-17</v>
      </c>
      <c r="K2921">
        <v>1351</v>
      </c>
      <c r="L2921">
        <v>414</v>
      </c>
      <c r="M2921">
        <v>102</v>
      </c>
      <c r="N2921">
        <v>-248</v>
      </c>
      <c r="O2921">
        <v>653513</v>
      </c>
      <c r="P2921">
        <f>(Table1[[#This Row],[ax]]-E$1)/E$2</f>
        <v>4.928380674921097E-2</v>
      </c>
      <c r="Q2921">
        <f>(Table1[[#This Row],[ay]]-F$1)/F$2</f>
        <v>-0.99866553439281813</v>
      </c>
      <c r="R2921">
        <f>(Table1[[#This Row],[az]]-G$1)/G$2</f>
        <v>2.0300300300300299E-2</v>
      </c>
      <c r="S2921">
        <f>SQRT(Table1[[#This Row],[_ax]]*Table1[[#This Row],[_ax]]+Table1[[#This Row],[_ay]]*Table1[[#This Row],[_ay]]+Table1[[#This Row],[_az]]*Table1[[#This Row],[_az]])</f>
        <v>1.0000869189145856</v>
      </c>
      <c r="T2921" s="1">
        <f>ATAN2(Table1[[#This Row],[_az]],Table1[[#This Row],[_ay]])*180/PI()</f>
        <v>-88.835484626785018</v>
      </c>
      <c r="U2921" s="1">
        <f>ATAN2(SQRT(Table1[[#This Row],[_ay]]*Table1[[#This Row],[_ay]]+Table1[[#This Row],[_az]]*Table1[[#This Row],[_az]]),Table1[[#This Row],[_ax]])*180/PI()</f>
        <v>2.8246527611365519</v>
      </c>
    </row>
    <row r="2922" spans="1:21" x14ac:dyDescent="0.25">
      <c r="A2922" t="s">
        <v>2</v>
      </c>
      <c r="B2922" t="s">
        <v>6</v>
      </c>
      <c r="C2922" t="s">
        <v>0</v>
      </c>
      <c r="D2922" t="s">
        <v>5</v>
      </c>
      <c r="E2922">
        <v>526</v>
      </c>
      <c r="F2922">
        <v>-8131</v>
      </c>
      <c r="G2922">
        <v>1160</v>
      </c>
      <c r="H2922">
        <v>3</v>
      </c>
      <c r="I2922">
        <v>-4</v>
      </c>
      <c r="J2922">
        <v>-16</v>
      </c>
      <c r="K2922">
        <v>1351</v>
      </c>
      <c r="L2922">
        <v>411</v>
      </c>
      <c r="M2922">
        <v>101</v>
      </c>
      <c r="N2922">
        <v>-249</v>
      </c>
      <c r="O2922">
        <v>653563</v>
      </c>
      <c r="P2922">
        <f>(Table1[[#This Row],[ax]]-E$1)/E$2</f>
        <v>4.964797280893421E-2</v>
      </c>
      <c r="Q2922">
        <f>(Table1[[#This Row],[ay]]-F$1)/F$2</f>
        <v>-0.99818027417202471</v>
      </c>
      <c r="R2922">
        <f>(Table1[[#This Row],[az]]-G$1)/G$2</f>
        <v>2.0780780780780782E-2</v>
      </c>
      <c r="S2922">
        <f>SQRT(Table1[[#This Row],[_ax]]*Table1[[#This Row],[_ax]]+Table1[[#This Row],[_ay]]*Table1[[#This Row],[_ay]]+Table1[[#This Row],[_az]]*Table1[[#This Row],[_az]])</f>
        <v>0.99963024253972721</v>
      </c>
      <c r="T2922" s="1">
        <f>ATAN2(Table1[[#This Row],[_az]],Table1[[#This Row],[_ay]])*180/PI()</f>
        <v>-88.807350642775972</v>
      </c>
      <c r="U2922" s="1">
        <f>ATAN2(SQRT(Table1[[#This Row],[_ay]]*Table1[[#This Row],[_ay]]+Table1[[#This Row],[_az]]*Table1[[#This Row],[_az]]),Table1[[#This Row],[_ax]])*180/PI()</f>
        <v>2.846842736528449</v>
      </c>
    </row>
    <row r="2923" spans="1:21" x14ac:dyDescent="0.25">
      <c r="A2923" t="s">
        <v>2</v>
      </c>
      <c r="B2923" t="s">
        <v>6</v>
      </c>
      <c r="C2923" t="s">
        <v>0</v>
      </c>
      <c r="D2923" t="s">
        <v>5</v>
      </c>
      <c r="E2923">
        <v>523</v>
      </c>
      <c r="F2923">
        <v>-8131</v>
      </c>
      <c r="G2923">
        <v>1155</v>
      </c>
      <c r="H2923">
        <v>3</v>
      </c>
      <c r="I2923">
        <v>-3</v>
      </c>
      <c r="J2923">
        <v>-16</v>
      </c>
      <c r="K2923">
        <v>1349</v>
      </c>
      <c r="L2923">
        <v>413</v>
      </c>
      <c r="M2923">
        <v>99</v>
      </c>
      <c r="N2923">
        <v>-241</v>
      </c>
      <c r="O2923">
        <v>653613</v>
      </c>
      <c r="P2923">
        <f>(Table1[[#This Row],[ax]]-E$1)/E$2</f>
        <v>4.928380674921097E-2</v>
      </c>
      <c r="Q2923">
        <f>(Table1[[#This Row],[ay]]-F$1)/F$2</f>
        <v>-0.99818027417202471</v>
      </c>
      <c r="R2923">
        <f>(Table1[[#This Row],[az]]-G$1)/G$2</f>
        <v>2.0180180180180179E-2</v>
      </c>
      <c r="S2923">
        <f>SQRT(Table1[[#This Row],[_ax]]*Table1[[#This Row],[_ax]]+Table1[[#This Row],[_ay]]*Table1[[#This Row],[_ay]]+Table1[[#This Row],[_az]]*Table1[[#This Row],[_az]])</f>
        <v>0.99959991647955659</v>
      </c>
      <c r="T2923" s="1">
        <f>ATAN2(Table1[[#This Row],[_az]],Table1[[#This Row],[_ay]])*180/PI()</f>
        <v>-88.841810748627054</v>
      </c>
      <c r="U2923" s="1">
        <f>ATAN2(SQRT(Table1[[#This Row],[_ay]]*Table1[[#This Row],[_ay]]+Table1[[#This Row],[_az]]*Table1[[#This Row],[_az]]),Table1[[#This Row],[_ax]])*180/PI()</f>
        <v>2.8260300412854975</v>
      </c>
    </row>
    <row r="2924" spans="1:21" x14ac:dyDescent="0.25">
      <c r="A2924" t="s">
        <v>2</v>
      </c>
      <c r="B2924" t="s">
        <v>6</v>
      </c>
      <c r="C2924" t="s">
        <v>0</v>
      </c>
      <c r="D2924" t="s">
        <v>5</v>
      </c>
      <c r="E2924">
        <v>521</v>
      </c>
      <c r="F2924">
        <v>-8134</v>
      </c>
      <c r="G2924">
        <v>1147</v>
      </c>
      <c r="H2924">
        <v>5</v>
      </c>
      <c r="I2924">
        <v>-2</v>
      </c>
      <c r="J2924">
        <v>-17</v>
      </c>
      <c r="K2924">
        <v>1352</v>
      </c>
      <c r="L2924">
        <v>410</v>
      </c>
      <c r="M2924">
        <v>92</v>
      </c>
      <c r="N2924">
        <v>-246</v>
      </c>
      <c r="O2924">
        <v>653663</v>
      </c>
      <c r="P2924">
        <f>(Table1[[#This Row],[ax]]-E$1)/E$2</f>
        <v>4.9041029376062154E-2</v>
      </c>
      <c r="Q2924">
        <f>(Table1[[#This Row],[ay]]-F$1)/F$2</f>
        <v>-0.99854421933761983</v>
      </c>
      <c r="R2924">
        <f>(Table1[[#This Row],[az]]-G$1)/G$2</f>
        <v>1.9219219219219218E-2</v>
      </c>
      <c r="S2924">
        <f>SQRT(Table1[[#This Row],[_ax]]*Table1[[#This Row],[_ax]]+Table1[[#This Row],[_ay]]*Table1[[#This Row],[_ay]]+Table1[[#This Row],[_az]]*Table1[[#This Row],[_az]])</f>
        <v>0.99993247718145284</v>
      </c>
      <c r="T2924" s="1">
        <f>ATAN2(Table1[[#This Row],[_az]],Table1[[#This Row],[_ay]])*180/PI()</f>
        <v>-88.897350586966368</v>
      </c>
      <c r="U2924" s="1">
        <f>ATAN2(SQRT(Table1[[#This Row],[_ay]]*Table1[[#This Row],[_ay]]+Table1[[#This Row],[_az]]*Table1[[#This Row],[_az]]),Table1[[#This Row],[_ax]])*180/PI()</f>
        <v>2.8111614866098744</v>
      </c>
    </row>
    <row r="2925" spans="1:21" x14ac:dyDescent="0.25">
      <c r="A2925" t="s">
        <v>2</v>
      </c>
      <c r="B2925" t="s">
        <v>6</v>
      </c>
      <c r="C2925" t="s">
        <v>0</v>
      </c>
      <c r="D2925" t="s">
        <v>5</v>
      </c>
      <c r="E2925">
        <v>522</v>
      </c>
      <c r="F2925">
        <v>-8131</v>
      </c>
      <c r="G2925">
        <v>1160</v>
      </c>
      <c r="H2925">
        <v>4</v>
      </c>
      <c r="I2925">
        <v>-3</v>
      </c>
      <c r="J2925">
        <v>-18</v>
      </c>
      <c r="K2925">
        <v>1350</v>
      </c>
      <c r="L2925">
        <v>413</v>
      </c>
      <c r="M2925">
        <v>103</v>
      </c>
      <c r="N2925">
        <v>-245</v>
      </c>
      <c r="O2925">
        <v>653713</v>
      </c>
      <c r="P2925">
        <f>(Table1[[#This Row],[ax]]-E$1)/E$2</f>
        <v>4.9162418062636562E-2</v>
      </c>
      <c r="Q2925">
        <f>(Table1[[#This Row],[ay]]-F$1)/F$2</f>
        <v>-0.99818027417202471</v>
      </c>
      <c r="R2925">
        <f>(Table1[[#This Row],[az]]-G$1)/G$2</f>
        <v>2.0780780780780782E-2</v>
      </c>
      <c r="S2925">
        <f>SQRT(Table1[[#This Row],[_ax]]*Table1[[#This Row],[_ax]]+Table1[[#This Row],[_ay]]*Table1[[#This Row],[_ay]]+Table1[[#This Row],[_az]]*Table1[[#This Row],[_az]])</f>
        <v>0.9996062444511653</v>
      </c>
      <c r="T2925" s="1">
        <f>ATAN2(Table1[[#This Row],[_az]],Table1[[#This Row],[_ay]])*180/PI()</f>
        <v>-88.807350642775972</v>
      </c>
      <c r="U2925" s="1">
        <f>ATAN2(SQRT(Table1[[#This Row],[_ay]]*Table1[[#This Row],[_ay]]+Table1[[#This Row],[_az]]*Table1[[#This Row],[_az]]),Table1[[#This Row],[_ax]])*180/PI()</f>
        <v>2.8190458864924057</v>
      </c>
    </row>
    <row r="2926" spans="1:21" x14ac:dyDescent="0.25">
      <c r="A2926" t="s">
        <v>2</v>
      </c>
      <c r="B2926" t="s">
        <v>6</v>
      </c>
      <c r="C2926" t="s">
        <v>0</v>
      </c>
      <c r="D2926" t="s">
        <v>5</v>
      </c>
      <c r="E2926">
        <v>524</v>
      </c>
      <c r="F2926">
        <v>-8135</v>
      </c>
      <c r="G2926">
        <v>1162</v>
      </c>
      <c r="H2926">
        <v>4</v>
      </c>
      <c r="I2926">
        <v>-3</v>
      </c>
      <c r="J2926">
        <v>-17</v>
      </c>
      <c r="K2926">
        <v>1352</v>
      </c>
      <c r="L2926">
        <v>412</v>
      </c>
      <c r="M2926">
        <v>102</v>
      </c>
      <c r="N2926">
        <v>-244</v>
      </c>
      <c r="O2926">
        <v>653763</v>
      </c>
      <c r="P2926">
        <f>(Table1[[#This Row],[ax]]-E$1)/E$2</f>
        <v>4.9405195435785386E-2</v>
      </c>
      <c r="Q2926">
        <f>(Table1[[#This Row],[ay]]-F$1)/F$2</f>
        <v>-0.99866553439281813</v>
      </c>
      <c r="R2926">
        <f>(Table1[[#This Row],[az]]-G$1)/G$2</f>
        <v>2.1021021021021023E-2</v>
      </c>
      <c r="S2926">
        <f>SQRT(Table1[[#This Row],[_ax]]*Table1[[#This Row],[_ax]]+Table1[[#This Row],[_ay]]*Table1[[#This Row],[_ay]]+Table1[[#This Row],[_az]]*Table1[[#This Row],[_az]])</f>
        <v>1.0001077973123234</v>
      </c>
      <c r="T2926" s="1">
        <f>ATAN2(Table1[[#This Row],[_az]],Table1[[#This Row],[_ay]])*180/PI()</f>
        <v>-88.794152883842116</v>
      </c>
      <c r="U2926" s="1">
        <f>ATAN2(SQRT(Table1[[#This Row],[_ay]]*Table1[[#This Row],[_ay]]+Table1[[#This Row],[_az]]*Table1[[#This Row],[_az]]),Table1[[#This Row],[_ax]])*180/PI()</f>
        <v>2.8315565353364383</v>
      </c>
    </row>
    <row r="2927" spans="1:21" x14ac:dyDescent="0.25">
      <c r="A2927" t="s">
        <v>2</v>
      </c>
      <c r="B2927" t="s">
        <v>6</v>
      </c>
      <c r="C2927" t="s">
        <v>0</v>
      </c>
      <c r="D2927" t="s">
        <v>5</v>
      </c>
      <c r="E2927">
        <v>525</v>
      </c>
      <c r="F2927">
        <v>-8136</v>
      </c>
      <c r="G2927">
        <v>1158</v>
      </c>
      <c r="H2927">
        <v>3</v>
      </c>
      <c r="I2927">
        <v>-3</v>
      </c>
      <c r="J2927">
        <v>-17</v>
      </c>
      <c r="K2927">
        <v>1349</v>
      </c>
      <c r="L2927">
        <v>411</v>
      </c>
      <c r="M2927">
        <v>99</v>
      </c>
      <c r="N2927">
        <v>-241</v>
      </c>
      <c r="O2927">
        <v>653813</v>
      </c>
      <c r="P2927">
        <f>(Table1[[#This Row],[ax]]-E$1)/E$2</f>
        <v>4.9526584122359794E-2</v>
      </c>
      <c r="Q2927">
        <f>(Table1[[#This Row],[ay]]-F$1)/F$2</f>
        <v>-0.99878684944801654</v>
      </c>
      <c r="R2927">
        <f>(Table1[[#This Row],[az]]-G$1)/G$2</f>
        <v>2.0540540540540539E-2</v>
      </c>
      <c r="S2927">
        <f>SQRT(Table1[[#This Row],[_ax]]*Table1[[#This Row],[_ax]]+Table1[[#This Row],[_ay]]*Table1[[#This Row],[_ay]]+Table1[[#This Row],[_az]]*Table1[[#This Row],[_az]])</f>
        <v>1.0002249581823188</v>
      </c>
      <c r="T2927" s="1">
        <f>ATAN2(Table1[[#This Row],[_az]],Table1[[#This Row],[_ay]])*180/PI()</f>
        <v>-88.821850320261873</v>
      </c>
      <c r="U2927" s="1">
        <f>ATAN2(SQRT(Table1[[#This Row],[_ay]]*Table1[[#This Row],[_ay]]+Table1[[#This Row],[_az]]*Table1[[#This Row],[_az]]),Table1[[#This Row],[_ax]])*180/PI()</f>
        <v>2.8381866062342742</v>
      </c>
    </row>
    <row r="2928" spans="1:21" x14ac:dyDescent="0.25">
      <c r="A2928" t="s">
        <v>2</v>
      </c>
      <c r="B2928" t="s">
        <v>6</v>
      </c>
      <c r="C2928" t="s">
        <v>0</v>
      </c>
      <c r="D2928" t="s">
        <v>5</v>
      </c>
      <c r="E2928">
        <v>522</v>
      </c>
      <c r="F2928">
        <v>-8140</v>
      </c>
      <c r="G2928">
        <v>1169</v>
      </c>
      <c r="H2928">
        <v>4</v>
      </c>
      <c r="I2928">
        <v>-2</v>
      </c>
      <c r="J2928">
        <v>-16</v>
      </c>
      <c r="K2928">
        <v>1353</v>
      </c>
      <c r="L2928">
        <v>414</v>
      </c>
      <c r="M2928">
        <v>96</v>
      </c>
      <c r="N2928">
        <v>-242</v>
      </c>
      <c r="O2928">
        <v>653863</v>
      </c>
      <c r="P2928">
        <f>(Table1[[#This Row],[ax]]-E$1)/E$2</f>
        <v>4.9162418062636562E-2</v>
      </c>
      <c r="Q2928">
        <f>(Table1[[#This Row],[ay]]-F$1)/F$2</f>
        <v>-0.99927210966880986</v>
      </c>
      <c r="R2928">
        <f>(Table1[[#This Row],[az]]-G$1)/G$2</f>
        <v>2.1861861861861863E-2</v>
      </c>
      <c r="S2928">
        <f>SQRT(Table1[[#This Row],[_ax]]*Table1[[#This Row],[_ax]]+Table1[[#This Row],[_ay]]*Table1[[#This Row],[_ay]]+Table1[[#This Row],[_az]]*Table1[[#This Row],[_az]])</f>
        <v>1.0007195578761248</v>
      </c>
      <c r="T2928" s="1">
        <f>ATAN2(Table1[[#This Row],[_az]],Table1[[#This Row],[_ay]])*180/PI()</f>
        <v>-88.746695103046548</v>
      </c>
      <c r="U2928" s="1">
        <f>ATAN2(SQRT(Table1[[#This Row],[_ay]]*Table1[[#This Row],[_ay]]+Table1[[#This Row],[_az]]*Table1[[#This Row],[_az]]),Table1[[#This Row],[_ax]])*180/PI()</f>
        <v>2.8159071326105423</v>
      </c>
    </row>
    <row r="2929" spans="1:21" x14ac:dyDescent="0.25">
      <c r="A2929" t="s">
        <v>2</v>
      </c>
      <c r="B2929" t="s">
        <v>6</v>
      </c>
      <c r="C2929" t="s">
        <v>0</v>
      </c>
      <c r="D2929" t="s">
        <v>5</v>
      </c>
      <c r="E2929">
        <v>523</v>
      </c>
      <c r="F2929">
        <v>-8138</v>
      </c>
      <c r="G2929">
        <v>1158</v>
      </c>
      <c r="H2929">
        <v>4</v>
      </c>
      <c r="I2929">
        <v>-3</v>
      </c>
      <c r="J2929">
        <v>-18</v>
      </c>
      <c r="K2929">
        <v>1353</v>
      </c>
      <c r="L2929">
        <v>406</v>
      </c>
      <c r="M2929">
        <v>104</v>
      </c>
      <c r="N2929">
        <v>-250</v>
      </c>
      <c r="O2929">
        <v>653913</v>
      </c>
      <c r="P2929">
        <f>(Table1[[#This Row],[ax]]-E$1)/E$2</f>
        <v>4.928380674921097E-2</v>
      </c>
      <c r="Q2929">
        <f>(Table1[[#This Row],[ay]]-F$1)/F$2</f>
        <v>-0.99902947955841315</v>
      </c>
      <c r="R2929">
        <f>(Table1[[#This Row],[az]]-G$1)/G$2</f>
        <v>2.0540540540540539E-2</v>
      </c>
      <c r="S2929">
        <f>SQRT(Table1[[#This Row],[_ax]]*Table1[[#This Row],[_ax]]+Table1[[#This Row],[_ay]]*Table1[[#This Row],[_ay]]+Table1[[#This Row],[_az]]*Table1[[#This Row],[_az]])</f>
        <v>1.0004552505935211</v>
      </c>
      <c r="T2929" s="1">
        <f>ATAN2(Table1[[#This Row],[_az]],Table1[[#This Row],[_ay]])*180/PI()</f>
        <v>-88.822136371927158</v>
      </c>
      <c r="U2929" s="1">
        <f>ATAN2(SQRT(Table1[[#This Row],[_ay]]*Table1[[#This Row],[_ay]]+Table1[[#This Row],[_az]]*Table1[[#This Row],[_az]]),Table1[[#This Row],[_ax]])*180/PI()</f>
        <v>2.8236119826200956</v>
      </c>
    </row>
    <row r="2930" spans="1:21" x14ac:dyDescent="0.25">
      <c r="A2930" t="s">
        <v>2</v>
      </c>
      <c r="B2930" t="s">
        <v>6</v>
      </c>
      <c r="C2930" t="s">
        <v>0</v>
      </c>
      <c r="D2930" t="s">
        <v>5</v>
      </c>
      <c r="E2930">
        <v>523</v>
      </c>
      <c r="F2930">
        <v>-8136</v>
      </c>
      <c r="G2930">
        <v>1151</v>
      </c>
      <c r="H2930">
        <v>5</v>
      </c>
      <c r="I2930">
        <v>-2</v>
      </c>
      <c r="J2930">
        <v>-17</v>
      </c>
      <c r="K2930">
        <v>1350</v>
      </c>
      <c r="L2930">
        <v>414</v>
      </c>
      <c r="M2930">
        <v>96</v>
      </c>
      <c r="N2930">
        <v>-242</v>
      </c>
      <c r="O2930">
        <v>653963</v>
      </c>
      <c r="P2930">
        <f>(Table1[[#This Row],[ax]]-E$1)/E$2</f>
        <v>4.928380674921097E-2</v>
      </c>
      <c r="Q2930">
        <f>(Table1[[#This Row],[ay]]-F$1)/F$2</f>
        <v>-0.99878684944801654</v>
      </c>
      <c r="R2930">
        <f>(Table1[[#This Row],[az]]-G$1)/G$2</f>
        <v>1.9699699699699699E-2</v>
      </c>
      <c r="S2930">
        <f>SQRT(Table1[[#This Row],[_ax]]*Table1[[#This Row],[_ax]]+Table1[[#This Row],[_ay]]*Table1[[#This Row],[_ay]]+Table1[[#This Row],[_az]]*Table1[[#This Row],[_az]])</f>
        <v>1.0001960519849329</v>
      </c>
      <c r="T2930" s="1">
        <f>ATAN2(Table1[[#This Row],[_az]],Table1[[#This Row],[_ay]])*180/PI()</f>
        <v>-88.870065899299519</v>
      </c>
      <c r="U2930" s="1">
        <f>ATAN2(SQRT(Table1[[#This Row],[_ay]]*Table1[[#This Row],[_ay]]+Table1[[#This Row],[_az]]*Table1[[#This Row],[_az]]),Table1[[#This Row],[_ax]])*180/PI()</f>
        <v>2.8243443086404869</v>
      </c>
    </row>
    <row r="2931" spans="1:21" x14ac:dyDescent="0.25">
      <c r="A2931" t="s">
        <v>2</v>
      </c>
      <c r="B2931" t="s">
        <v>6</v>
      </c>
      <c r="C2931" t="s">
        <v>0</v>
      </c>
      <c r="D2931" t="s">
        <v>5</v>
      </c>
      <c r="E2931">
        <v>524</v>
      </c>
      <c r="F2931">
        <v>-8128</v>
      </c>
      <c r="G2931">
        <v>1168</v>
      </c>
      <c r="H2931">
        <v>3</v>
      </c>
      <c r="I2931">
        <v>-3</v>
      </c>
      <c r="J2931">
        <v>-16</v>
      </c>
      <c r="K2931">
        <v>1351</v>
      </c>
      <c r="L2931">
        <v>412</v>
      </c>
      <c r="M2931">
        <v>102</v>
      </c>
      <c r="N2931">
        <v>-250</v>
      </c>
      <c r="O2931">
        <v>654013</v>
      </c>
      <c r="P2931">
        <f>(Table1[[#This Row],[ax]]-E$1)/E$2</f>
        <v>4.9405195435785386E-2</v>
      </c>
      <c r="Q2931">
        <f>(Table1[[#This Row],[ay]]-F$1)/F$2</f>
        <v>-0.99781632900642969</v>
      </c>
      <c r="R2931">
        <f>(Table1[[#This Row],[az]]-G$1)/G$2</f>
        <v>2.1741741741741743E-2</v>
      </c>
      <c r="S2931">
        <f>SQRT(Table1[[#This Row],[_ax]]*Table1[[#This Row],[_ax]]+Table1[[#This Row],[_ay]]*Table1[[#This Row],[_ay]]+Table1[[#This Row],[_az]]*Table1[[#This Row],[_az]])</f>
        <v>0.99927523891162251</v>
      </c>
      <c r="T2931" s="1">
        <f>ATAN2(Table1[[#This Row],[_az]],Table1[[#This Row],[_ay]])*180/PI()</f>
        <v>-88.751761303978554</v>
      </c>
      <c r="U2931" s="1">
        <f>ATAN2(SQRT(Table1[[#This Row],[_ay]]*Table1[[#This Row],[_ay]]+Table1[[#This Row],[_az]]*Table1[[#This Row],[_az]]),Table1[[#This Row],[_ax]])*180/PI()</f>
        <v>2.8339176062273665</v>
      </c>
    </row>
    <row r="2932" spans="1:21" x14ac:dyDescent="0.25">
      <c r="A2932" t="s">
        <v>2</v>
      </c>
      <c r="B2932" t="s">
        <v>6</v>
      </c>
      <c r="C2932" t="s">
        <v>0</v>
      </c>
      <c r="D2932" t="s">
        <v>5</v>
      </c>
      <c r="E2932">
        <v>527</v>
      </c>
      <c r="F2932">
        <v>-8131</v>
      </c>
      <c r="G2932">
        <v>1150</v>
      </c>
      <c r="H2932">
        <v>4</v>
      </c>
      <c r="I2932">
        <v>-4</v>
      </c>
      <c r="J2932">
        <v>-17</v>
      </c>
      <c r="K2932">
        <v>1351</v>
      </c>
      <c r="L2932">
        <v>415</v>
      </c>
      <c r="M2932">
        <v>101</v>
      </c>
      <c r="N2932">
        <v>-249</v>
      </c>
      <c r="O2932">
        <v>654063</v>
      </c>
      <c r="P2932">
        <f>(Table1[[#This Row],[ax]]-E$1)/E$2</f>
        <v>4.9769361495508618E-2</v>
      </c>
      <c r="Q2932">
        <f>(Table1[[#This Row],[ay]]-F$1)/F$2</f>
        <v>-0.99818027417202471</v>
      </c>
      <c r="R2932">
        <f>(Table1[[#This Row],[az]]-G$1)/G$2</f>
        <v>1.9579579579579579E-2</v>
      </c>
      <c r="S2932">
        <f>SQRT(Table1[[#This Row],[_ax]]*Table1[[#This Row],[_ax]]+Table1[[#This Row],[_ay]]*Table1[[#This Row],[_ay]]+Table1[[#This Row],[_az]]*Table1[[#This Row],[_az]])</f>
        <v>0.99961202925251058</v>
      </c>
      <c r="T2932" s="1">
        <f>ATAN2(Table1[[#This Row],[_az]],Table1[[#This Row],[_ay]])*180/PI()</f>
        <v>-88.876271692522749</v>
      </c>
      <c r="U2932" s="1">
        <f>ATAN2(SQRT(Table1[[#This Row],[_ay]]*Table1[[#This Row],[_ay]]+Table1[[#This Row],[_az]]*Table1[[#This Row],[_az]]),Table1[[#This Row],[_ax]])*180/PI()</f>
        <v>2.853861027383366</v>
      </c>
    </row>
    <row r="2933" spans="1:21" x14ac:dyDescent="0.25">
      <c r="A2933" t="s">
        <v>2</v>
      </c>
      <c r="B2933" t="s">
        <v>6</v>
      </c>
      <c r="C2933" t="s">
        <v>0</v>
      </c>
      <c r="D2933" t="s">
        <v>5</v>
      </c>
      <c r="E2933">
        <v>520</v>
      </c>
      <c r="F2933">
        <v>-8132</v>
      </c>
      <c r="G2933">
        <v>1155</v>
      </c>
      <c r="H2933">
        <v>4</v>
      </c>
      <c r="I2933">
        <v>-2</v>
      </c>
      <c r="J2933">
        <v>-18</v>
      </c>
      <c r="K2933">
        <v>1353</v>
      </c>
      <c r="L2933">
        <v>408</v>
      </c>
      <c r="M2933">
        <v>102</v>
      </c>
      <c r="N2933">
        <v>-246</v>
      </c>
      <c r="O2933">
        <v>654113</v>
      </c>
      <c r="P2933">
        <f>(Table1[[#This Row],[ax]]-E$1)/E$2</f>
        <v>4.8919640689487738E-2</v>
      </c>
      <c r="Q2933">
        <f>(Table1[[#This Row],[ay]]-F$1)/F$2</f>
        <v>-0.99830158922722312</v>
      </c>
      <c r="R2933">
        <f>(Table1[[#This Row],[az]]-G$1)/G$2</f>
        <v>2.0180180180180179E-2</v>
      </c>
      <c r="S2933">
        <f>SQRT(Table1[[#This Row],[_ax]]*Table1[[#This Row],[_ax]]+Table1[[#This Row],[_ay]]*Table1[[#This Row],[_ay]]+Table1[[#This Row],[_az]]*Table1[[#This Row],[_az]])</f>
        <v>0.99970317293229216</v>
      </c>
      <c r="T2933" s="1">
        <f>ATAN2(Table1[[#This Row],[_az]],Table1[[#This Row],[_ay]])*180/PI()</f>
        <v>-88.841951455132431</v>
      </c>
      <c r="U2933" s="1">
        <f>ATAN2(SQRT(Table1[[#This Row],[_ay]]*Table1[[#This Row],[_ay]]+Table1[[#This Row],[_az]]*Table1[[#This Row],[_az]]),Table1[[#This Row],[_ax]])*180/PI()</f>
        <v>2.8048413175281404</v>
      </c>
    </row>
    <row r="2934" spans="1:21" x14ac:dyDescent="0.25">
      <c r="A2934" t="s">
        <v>2</v>
      </c>
      <c r="B2934" t="s">
        <v>6</v>
      </c>
      <c r="C2934" t="s">
        <v>0</v>
      </c>
      <c r="D2934" t="s">
        <v>5</v>
      </c>
      <c r="E2934">
        <v>520</v>
      </c>
      <c r="F2934">
        <v>-8134</v>
      </c>
      <c r="G2934">
        <v>1150</v>
      </c>
      <c r="H2934">
        <v>4</v>
      </c>
      <c r="I2934">
        <v>-4</v>
      </c>
      <c r="J2934">
        <v>-18</v>
      </c>
      <c r="K2934">
        <v>1351</v>
      </c>
      <c r="L2934">
        <v>410</v>
      </c>
      <c r="M2934">
        <v>92</v>
      </c>
      <c r="N2934">
        <v>-246</v>
      </c>
      <c r="O2934">
        <v>654163</v>
      </c>
      <c r="P2934">
        <f>(Table1[[#This Row],[ax]]-E$1)/E$2</f>
        <v>4.8919640689487738E-2</v>
      </c>
      <c r="Q2934">
        <f>(Table1[[#This Row],[ay]]-F$1)/F$2</f>
        <v>-0.99854421933761983</v>
      </c>
      <c r="R2934">
        <f>(Table1[[#This Row],[az]]-G$1)/G$2</f>
        <v>1.9579579579579579E-2</v>
      </c>
      <c r="S2934">
        <f>SQRT(Table1[[#This Row],[_ax]]*Table1[[#This Row],[_ax]]+Table1[[#This Row],[_ay]]*Table1[[#This Row],[_ay]]+Table1[[#This Row],[_az]]*Table1[[#This Row],[_az]])</f>
        <v>0.99993352236750133</v>
      </c>
      <c r="T2934" s="1">
        <f>ATAN2(Table1[[#This Row],[_az]],Table1[[#This Row],[_ay]])*180/PI()</f>
        <v>-88.876681159289134</v>
      </c>
      <c r="U2934" s="1">
        <f>ATAN2(SQRT(Table1[[#This Row],[_ay]]*Table1[[#This Row],[_ay]]+Table1[[#This Row],[_az]]*Table1[[#This Row],[_az]]),Table1[[#This Row],[_ax]])*180/PI()</f>
        <v>2.804194664496511</v>
      </c>
    </row>
    <row r="2935" spans="1:21" x14ac:dyDescent="0.25">
      <c r="A2935" t="s">
        <v>2</v>
      </c>
      <c r="B2935" t="s">
        <v>6</v>
      </c>
      <c r="C2935" t="s">
        <v>0</v>
      </c>
      <c r="D2935" t="s">
        <v>5</v>
      </c>
      <c r="E2935">
        <v>519</v>
      </c>
      <c r="F2935">
        <v>-8135</v>
      </c>
      <c r="G2935">
        <v>1147</v>
      </c>
      <c r="H2935">
        <v>4</v>
      </c>
      <c r="I2935">
        <v>-3</v>
      </c>
      <c r="J2935">
        <v>-18</v>
      </c>
      <c r="K2935">
        <v>1352</v>
      </c>
      <c r="L2935">
        <v>417</v>
      </c>
      <c r="M2935">
        <v>95</v>
      </c>
      <c r="N2935">
        <v>-247</v>
      </c>
      <c r="O2935">
        <v>654213</v>
      </c>
      <c r="P2935">
        <f>(Table1[[#This Row],[ax]]-E$1)/E$2</f>
        <v>4.879825200291333E-2</v>
      </c>
      <c r="Q2935">
        <f>(Table1[[#This Row],[ay]]-F$1)/F$2</f>
        <v>-0.99866553439281813</v>
      </c>
      <c r="R2935">
        <f>(Table1[[#This Row],[az]]-G$1)/G$2</f>
        <v>1.9219219219219218E-2</v>
      </c>
      <c r="S2935">
        <f>SQRT(Table1[[#This Row],[_ax]]*Table1[[#This Row],[_ax]]+Table1[[#This Row],[_ay]]*Table1[[#This Row],[_ay]]+Table1[[#This Row],[_az]]*Table1[[#This Row],[_az]])</f>
        <v>1.0000417478135746</v>
      </c>
      <c r="T2935" s="1">
        <f>ATAN2(Table1[[#This Row],[_az]],Table1[[#This Row],[_ay]])*180/PI()</f>
        <v>-88.897484500623776</v>
      </c>
      <c r="U2935" s="1">
        <f>ATAN2(SQRT(Table1[[#This Row],[_ay]]*Table1[[#This Row],[_ay]]+Table1[[#This Row],[_az]]*Table1[[#This Row],[_az]]),Table1[[#This Row],[_ax]])*180/PI()</f>
        <v>2.7969278649691494</v>
      </c>
    </row>
    <row r="2936" spans="1:21" x14ac:dyDescent="0.25">
      <c r="A2936" t="s">
        <v>2</v>
      </c>
      <c r="B2936" t="s">
        <v>6</v>
      </c>
      <c r="C2936" t="s">
        <v>0</v>
      </c>
      <c r="D2936" t="s">
        <v>5</v>
      </c>
      <c r="E2936">
        <v>520</v>
      </c>
      <c r="F2936">
        <v>-8133</v>
      </c>
      <c r="G2936">
        <v>1158</v>
      </c>
      <c r="H2936">
        <v>5</v>
      </c>
      <c r="I2936">
        <v>-2</v>
      </c>
      <c r="J2936">
        <v>-18</v>
      </c>
      <c r="K2936">
        <v>1352</v>
      </c>
      <c r="L2936">
        <v>406</v>
      </c>
      <c r="M2936">
        <v>100</v>
      </c>
      <c r="N2936">
        <v>-250</v>
      </c>
      <c r="O2936">
        <v>654263</v>
      </c>
      <c r="P2936">
        <f>(Table1[[#This Row],[ax]]-E$1)/E$2</f>
        <v>4.8919640689487738E-2</v>
      </c>
      <c r="Q2936">
        <f>(Table1[[#This Row],[ay]]-F$1)/F$2</f>
        <v>-0.99842290428242142</v>
      </c>
      <c r="R2936">
        <f>(Table1[[#This Row],[az]]-G$1)/G$2</f>
        <v>2.0540540540540539E-2</v>
      </c>
      <c r="S2936">
        <f>SQRT(Table1[[#This Row],[_ax]]*Table1[[#This Row],[_ax]]+Table1[[#This Row],[_ay]]*Table1[[#This Row],[_ay]]+Table1[[#This Row],[_az]]*Table1[[#This Row],[_az]])</f>
        <v>0.99983165625350723</v>
      </c>
      <c r="T2936" s="1">
        <f>ATAN2(Table1[[#This Row],[_az]],Table1[[#This Row],[_ay]])*180/PI()</f>
        <v>-88.821420982195292</v>
      </c>
      <c r="U2936" s="1">
        <f>ATAN2(SQRT(Table1[[#This Row],[_ay]]*Table1[[#This Row],[_ay]]+Table1[[#This Row],[_az]]*Table1[[#This Row],[_az]]),Table1[[#This Row],[_ax]])*180/PI()</f>
        <v>2.8044805933781505</v>
      </c>
    </row>
    <row r="2937" spans="1:21" x14ac:dyDescent="0.25">
      <c r="A2937" t="s">
        <v>2</v>
      </c>
      <c r="B2937" t="s">
        <v>6</v>
      </c>
      <c r="C2937" t="s">
        <v>0</v>
      </c>
      <c r="D2937" t="s">
        <v>5</v>
      </c>
      <c r="E2937">
        <v>522</v>
      </c>
      <c r="F2937">
        <v>-8136</v>
      </c>
      <c r="G2937">
        <v>1160</v>
      </c>
      <c r="H2937">
        <v>4</v>
      </c>
      <c r="I2937">
        <v>-1</v>
      </c>
      <c r="J2937">
        <v>-17</v>
      </c>
      <c r="K2937">
        <v>1352</v>
      </c>
      <c r="L2937">
        <v>412</v>
      </c>
      <c r="M2937">
        <v>102</v>
      </c>
      <c r="N2937">
        <v>-240</v>
      </c>
      <c r="O2937">
        <v>654313</v>
      </c>
      <c r="P2937">
        <f>(Table1[[#This Row],[ax]]-E$1)/E$2</f>
        <v>4.9162418062636562E-2</v>
      </c>
      <c r="Q2937">
        <f>(Table1[[#This Row],[ay]]-F$1)/F$2</f>
        <v>-0.99878684944801654</v>
      </c>
      <c r="R2937">
        <f>(Table1[[#This Row],[az]]-G$1)/G$2</f>
        <v>2.0780780780780782E-2</v>
      </c>
      <c r="S2937">
        <f>SQRT(Table1[[#This Row],[_ax]]*Table1[[#This Row],[_ax]]+Table1[[#This Row],[_ay]]*Table1[[#This Row],[_ay]]+Table1[[#This Row],[_az]]*Table1[[#This Row],[_az]])</f>
        <v>1.0002119549525086</v>
      </c>
      <c r="T2937" s="1">
        <f>ATAN2(Table1[[#This Row],[_az]],Table1[[#This Row],[_ay]])*180/PI()</f>
        <v>-88.808074744069984</v>
      </c>
      <c r="U2937" s="1">
        <f>ATAN2(SQRT(Table1[[#This Row],[_ay]]*Table1[[#This Row],[_ay]]+Table1[[#This Row],[_az]]*Table1[[#This Row],[_az]]),Table1[[#This Row],[_ax]])*180/PI()</f>
        <v>2.8173373449881285</v>
      </c>
    </row>
    <row r="2938" spans="1:21" x14ac:dyDescent="0.25">
      <c r="A2938" t="s">
        <v>2</v>
      </c>
      <c r="B2938" t="s">
        <v>6</v>
      </c>
      <c r="C2938" t="s">
        <v>0</v>
      </c>
      <c r="D2938" t="s">
        <v>5</v>
      </c>
      <c r="E2938">
        <v>526</v>
      </c>
      <c r="F2938">
        <v>-8144</v>
      </c>
      <c r="G2938">
        <v>1166</v>
      </c>
      <c r="H2938">
        <v>3</v>
      </c>
      <c r="I2938">
        <v>-1</v>
      </c>
      <c r="J2938">
        <v>-17</v>
      </c>
      <c r="K2938">
        <v>1352</v>
      </c>
      <c r="L2938">
        <v>410</v>
      </c>
      <c r="M2938">
        <v>100</v>
      </c>
      <c r="N2938">
        <v>-254</v>
      </c>
      <c r="O2938">
        <v>654363</v>
      </c>
      <c r="P2938">
        <f>(Table1[[#This Row],[ax]]-E$1)/E$2</f>
        <v>4.964797280893421E-2</v>
      </c>
      <c r="Q2938">
        <f>(Table1[[#This Row],[ay]]-F$1)/F$2</f>
        <v>-0.99975736988960329</v>
      </c>
      <c r="R2938">
        <f>(Table1[[#This Row],[az]]-G$1)/G$2</f>
        <v>2.1501501501501503E-2</v>
      </c>
      <c r="S2938">
        <f>SQRT(Table1[[#This Row],[_ax]]*Table1[[#This Row],[_ax]]+Table1[[#This Row],[_ay]]*Table1[[#This Row],[_ay]]+Table1[[#This Row],[_az]]*Table1[[#This Row],[_az]])</f>
        <v>1.0012202726770132</v>
      </c>
      <c r="T2938" s="1">
        <f>ATAN2(Table1[[#This Row],[_az]],Table1[[#This Row],[_ay]])*180/PI()</f>
        <v>-88.767945665505437</v>
      </c>
      <c r="U2938" s="1">
        <f>ATAN2(SQRT(Table1[[#This Row],[_ay]]*Table1[[#This Row],[_ay]]+Table1[[#This Row],[_az]]*Table1[[#This Row],[_az]]),Table1[[#This Row],[_ax]])*180/PI()</f>
        <v>2.842317972410183</v>
      </c>
    </row>
    <row r="2939" spans="1:21" x14ac:dyDescent="0.25">
      <c r="A2939" t="s">
        <v>2</v>
      </c>
      <c r="B2939" t="s">
        <v>6</v>
      </c>
      <c r="C2939" t="s">
        <v>0</v>
      </c>
      <c r="D2939" t="s">
        <v>5</v>
      </c>
      <c r="E2939">
        <v>524</v>
      </c>
      <c r="F2939">
        <v>-8141</v>
      </c>
      <c r="G2939">
        <v>1149</v>
      </c>
      <c r="H2939">
        <v>4</v>
      </c>
      <c r="I2939">
        <v>-1</v>
      </c>
      <c r="J2939">
        <v>-17</v>
      </c>
      <c r="K2939">
        <v>1351</v>
      </c>
      <c r="L2939">
        <v>403</v>
      </c>
      <c r="M2939">
        <v>101</v>
      </c>
      <c r="N2939">
        <v>-251</v>
      </c>
      <c r="O2939">
        <v>654413</v>
      </c>
      <c r="P2939">
        <f>(Table1[[#This Row],[ax]]-E$1)/E$2</f>
        <v>4.9405195435785386E-2</v>
      </c>
      <c r="Q2939">
        <f>(Table1[[#This Row],[ay]]-F$1)/F$2</f>
        <v>-0.99939342472400827</v>
      </c>
      <c r="R2939">
        <f>(Table1[[#This Row],[az]]-G$1)/G$2</f>
        <v>1.9459459459459458E-2</v>
      </c>
      <c r="S2939">
        <f>SQRT(Table1[[#This Row],[_ax]]*Table1[[#This Row],[_ax]]+Table1[[#This Row],[_ay]]*Table1[[#This Row],[_ay]]+Table1[[#This Row],[_az]]*Table1[[#This Row],[_az]])</f>
        <v>1.000803058188815</v>
      </c>
      <c r="T2939" s="1">
        <f>ATAN2(Table1[[#This Row],[_az]],Table1[[#This Row],[_ay]])*180/PI()</f>
        <v>-88.884519349495406</v>
      </c>
      <c r="U2939" s="1">
        <f>ATAN2(SQRT(Table1[[#This Row],[_ay]]*Table1[[#This Row],[_ay]]+Table1[[#This Row],[_az]]*Table1[[#This Row],[_az]]),Table1[[#This Row],[_ax]])*180/PI()</f>
        <v>2.8295878432211676</v>
      </c>
    </row>
    <row r="2940" spans="1:21" x14ac:dyDescent="0.25">
      <c r="A2940" t="s">
        <v>2</v>
      </c>
      <c r="B2940" t="s">
        <v>6</v>
      </c>
      <c r="C2940" t="s">
        <v>0</v>
      </c>
      <c r="D2940" t="s">
        <v>5</v>
      </c>
      <c r="E2940">
        <v>523</v>
      </c>
      <c r="F2940">
        <v>-8137</v>
      </c>
      <c r="G2940">
        <v>1167</v>
      </c>
      <c r="H2940">
        <v>4</v>
      </c>
      <c r="I2940">
        <v>-2</v>
      </c>
      <c r="J2940">
        <v>-16</v>
      </c>
      <c r="K2940">
        <v>1348</v>
      </c>
      <c r="L2940">
        <v>414</v>
      </c>
      <c r="M2940">
        <v>96</v>
      </c>
      <c r="N2940">
        <v>-244</v>
      </c>
      <c r="O2940">
        <v>654463</v>
      </c>
      <c r="P2940">
        <f>(Table1[[#This Row],[ax]]-E$1)/E$2</f>
        <v>4.928380674921097E-2</v>
      </c>
      <c r="Q2940">
        <f>(Table1[[#This Row],[ay]]-F$1)/F$2</f>
        <v>-0.99890816450321485</v>
      </c>
      <c r="R2940">
        <f>(Table1[[#This Row],[az]]-G$1)/G$2</f>
        <v>2.1621621621621623E-2</v>
      </c>
      <c r="S2940">
        <f>SQRT(Table1[[#This Row],[_ax]]*Table1[[#This Row],[_ax]]+Table1[[#This Row],[_ay]]*Table1[[#This Row],[_ay]]+Table1[[#This Row],[_az]]*Table1[[#This Row],[_az]])</f>
        <v>1.0003568909346423</v>
      </c>
      <c r="T2940" s="1">
        <f>ATAN2(Table1[[#This Row],[_az]],Table1[[#This Row],[_ay]])*180/PI()</f>
        <v>-88.760011888075454</v>
      </c>
      <c r="U2940" s="1">
        <f>ATAN2(SQRT(Table1[[#This Row],[_ay]]*Table1[[#This Row],[_ay]]+Table1[[#This Row],[_az]]*Table1[[#This Row],[_az]]),Table1[[#This Row],[_ax]])*180/PI()</f>
        <v>2.8238898380551434</v>
      </c>
    </row>
    <row r="2941" spans="1:21" x14ac:dyDescent="0.25">
      <c r="A2941" t="s">
        <v>2</v>
      </c>
      <c r="B2941" t="s">
        <v>6</v>
      </c>
      <c r="C2941" t="s">
        <v>0</v>
      </c>
      <c r="D2941" t="s">
        <v>5</v>
      </c>
      <c r="E2941">
        <v>523</v>
      </c>
      <c r="F2941">
        <v>-8130</v>
      </c>
      <c r="G2941">
        <v>1162</v>
      </c>
      <c r="H2941">
        <v>4</v>
      </c>
      <c r="I2941">
        <v>-3</v>
      </c>
      <c r="J2941">
        <v>-17</v>
      </c>
      <c r="K2941">
        <v>1350</v>
      </c>
      <c r="L2941">
        <v>416</v>
      </c>
      <c r="M2941">
        <v>100</v>
      </c>
      <c r="N2941">
        <v>-248</v>
      </c>
      <c r="O2941">
        <v>654513</v>
      </c>
      <c r="P2941">
        <f>(Table1[[#This Row],[ax]]-E$1)/E$2</f>
        <v>4.928380674921097E-2</v>
      </c>
      <c r="Q2941">
        <f>(Table1[[#This Row],[ay]]-F$1)/F$2</f>
        <v>-0.99805895911682641</v>
      </c>
      <c r="R2941">
        <f>(Table1[[#This Row],[az]]-G$1)/G$2</f>
        <v>2.1021021021021023E-2</v>
      </c>
      <c r="S2941">
        <f>SQRT(Table1[[#This Row],[_ax]]*Table1[[#This Row],[_ax]]+Table1[[#This Row],[_ay]]*Table1[[#This Row],[_ay]]+Table1[[#This Row],[_az]]*Table1[[#This Row],[_az]])</f>
        <v>0.99949610444754744</v>
      </c>
      <c r="T2941" s="1">
        <f>ATAN2(Table1[[#This Row],[_az]],Table1[[#This Row],[_ay]])*180/PI()</f>
        <v>-88.79342024086823</v>
      </c>
      <c r="U2941" s="1">
        <f>ATAN2(SQRT(Table1[[#This Row],[_ay]]*Table1[[#This Row],[_ay]]+Table1[[#This Row],[_az]]*Table1[[#This Row],[_az]]),Table1[[#This Row],[_ax]])*180/PI()</f>
        <v>2.8263238034102725</v>
      </c>
    </row>
    <row r="2942" spans="1:21" x14ac:dyDescent="0.25">
      <c r="A2942" t="s">
        <v>2</v>
      </c>
      <c r="B2942" t="s">
        <v>6</v>
      </c>
      <c r="C2942" t="s">
        <v>0</v>
      </c>
      <c r="D2942" t="s">
        <v>5</v>
      </c>
      <c r="E2942">
        <v>522</v>
      </c>
      <c r="F2942">
        <v>-8132</v>
      </c>
      <c r="G2942">
        <v>1166</v>
      </c>
      <c r="H2942">
        <v>4</v>
      </c>
      <c r="I2942">
        <v>-3</v>
      </c>
      <c r="J2942">
        <v>-18</v>
      </c>
      <c r="K2942">
        <v>1352</v>
      </c>
      <c r="L2942">
        <v>406</v>
      </c>
      <c r="M2942">
        <v>102</v>
      </c>
      <c r="N2942">
        <v>-244</v>
      </c>
      <c r="O2942">
        <v>654563</v>
      </c>
      <c r="P2942">
        <f>(Table1[[#This Row],[ax]]-E$1)/E$2</f>
        <v>4.9162418062636562E-2</v>
      </c>
      <c r="Q2942">
        <f>(Table1[[#This Row],[ay]]-F$1)/F$2</f>
        <v>-0.99830158922722312</v>
      </c>
      <c r="R2942">
        <f>(Table1[[#This Row],[az]]-G$1)/G$2</f>
        <v>2.1501501501501503E-2</v>
      </c>
      <c r="S2942">
        <f>SQRT(Table1[[#This Row],[_ax]]*Table1[[#This Row],[_ax]]+Table1[[#This Row],[_ay]]*Table1[[#This Row],[_ay]]+Table1[[#This Row],[_az]]*Table1[[#This Row],[_az]])</f>
        <v>0.99974262736475528</v>
      </c>
      <c r="T2942" s="1">
        <f>ATAN2(Table1[[#This Row],[_az]],Table1[[#This Row],[_ay]])*180/PI()</f>
        <v>-88.766149568180609</v>
      </c>
      <c r="U2942" s="1">
        <f>ATAN2(SQRT(Table1[[#This Row],[_ay]]*Table1[[#This Row],[_ay]]+Table1[[#This Row],[_az]]*Table1[[#This Row],[_az]]),Table1[[#This Row],[_ax]])*180/PI()</f>
        <v>2.8186610072649163</v>
      </c>
    </row>
    <row r="2943" spans="1:21" x14ac:dyDescent="0.25">
      <c r="A2943" t="s">
        <v>2</v>
      </c>
      <c r="B2943" t="s">
        <v>6</v>
      </c>
      <c r="C2943" t="s">
        <v>0</v>
      </c>
      <c r="D2943" t="s">
        <v>5</v>
      </c>
      <c r="E2943">
        <v>518</v>
      </c>
      <c r="F2943">
        <v>-8137</v>
      </c>
      <c r="G2943">
        <v>1155</v>
      </c>
      <c r="H2943">
        <v>3</v>
      </c>
      <c r="I2943">
        <v>-3</v>
      </c>
      <c r="J2943">
        <v>-17</v>
      </c>
      <c r="K2943">
        <v>1351</v>
      </c>
      <c r="L2943">
        <v>415</v>
      </c>
      <c r="M2943">
        <v>101</v>
      </c>
      <c r="N2943">
        <v>-245</v>
      </c>
      <c r="O2943">
        <v>654613</v>
      </c>
      <c r="P2943">
        <f>(Table1[[#This Row],[ax]]-E$1)/E$2</f>
        <v>4.8676863316338914E-2</v>
      </c>
      <c r="Q2943">
        <f>(Table1[[#This Row],[ay]]-F$1)/F$2</f>
        <v>-0.99890816450321485</v>
      </c>
      <c r="R2943">
        <f>(Table1[[#This Row],[az]]-G$1)/G$2</f>
        <v>2.0180180180180179E-2</v>
      </c>
      <c r="S2943">
        <f>SQRT(Table1[[#This Row],[_ax]]*Table1[[#This Row],[_ax]]+Table1[[#This Row],[_ay]]*Table1[[#This Row],[_ay]]+Table1[[#This Row],[_az]]*Table1[[#This Row],[_az]])</f>
        <v>1.00029705478203</v>
      </c>
      <c r="T2943" s="1">
        <f>ATAN2(Table1[[#This Row],[_az]],Table1[[#This Row],[_ay]])*180/PI()</f>
        <v>-88.842654475214232</v>
      </c>
      <c r="U2943" s="1">
        <f>ATAN2(SQRT(Table1[[#This Row],[_ay]]*Table1[[#This Row],[_ay]]+Table1[[#This Row],[_az]]*Table1[[#This Row],[_az]]),Table1[[#This Row],[_ax]])*180/PI()</f>
        <v>2.7892521727712172</v>
      </c>
    </row>
    <row r="2944" spans="1:21" x14ac:dyDescent="0.25">
      <c r="A2944" t="s">
        <v>2</v>
      </c>
      <c r="B2944" t="s">
        <v>6</v>
      </c>
      <c r="C2944" t="s">
        <v>0</v>
      </c>
      <c r="D2944" t="s">
        <v>5</v>
      </c>
      <c r="E2944">
        <v>522</v>
      </c>
      <c r="F2944">
        <v>-8135</v>
      </c>
      <c r="G2944">
        <v>1155</v>
      </c>
      <c r="H2944">
        <v>2</v>
      </c>
      <c r="I2944">
        <v>-4</v>
      </c>
      <c r="J2944">
        <v>-18</v>
      </c>
      <c r="K2944">
        <v>1352</v>
      </c>
      <c r="L2944">
        <v>402</v>
      </c>
      <c r="M2944">
        <v>102</v>
      </c>
      <c r="N2944">
        <v>-252</v>
      </c>
      <c r="O2944">
        <v>654663</v>
      </c>
      <c r="P2944">
        <f>(Table1[[#This Row],[ax]]-E$1)/E$2</f>
        <v>4.9162418062636562E-2</v>
      </c>
      <c r="Q2944">
        <f>(Table1[[#This Row],[ay]]-F$1)/F$2</f>
        <v>-0.99866553439281813</v>
      </c>
      <c r="R2944">
        <f>(Table1[[#This Row],[az]]-G$1)/G$2</f>
        <v>2.0180180180180179E-2</v>
      </c>
      <c r="S2944">
        <f>SQRT(Table1[[#This Row],[_ax]]*Table1[[#This Row],[_ax]]+Table1[[#This Row],[_ay]]*Table1[[#This Row],[_ay]]+Table1[[#This Row],[_az]]*Table1[[#This Row],[_az]])</f>
        <v>1.0000785132208185</v>
      </c>
      <c r="T2944" s="1">
        <f>ATAN2(Table1[[#This Row],[_az]],Table1[[#This Row],[_ay]])*180/PI()</f>
        <v>-88.842373369620745</v>
      </c>
      <c r="U2944" s="1">
        <f>ATAN2(SQRT(Table1[[#This Row],[_ay]]*Table1[[#This Row],[_ay]]+Table1[[#This Row],[_az]]*Table1[[#This Row],[_az]]),Table1[[#This Row],[_ax]])*180/PI()</f>
        <v>2.8177135691771085</v>
      </c>
    </row>
    <row r="2945" spans="1:21" x14ac:dyDescent="0.25">
      <c r="A2945" t="s">
        <v>2</v>
      </c>
      <c r="B2945" t="s">
        <v>6</v>
      </c>
      <c r="C2945" t="s">
        <v>0</v>
      </c>
      <c r="D2945" t="s">
        <v>5</v>
      </c>
      <c r="E2945">
        <v>526</v>
      </c>
      <c r="F2945">
        <v>-8131</v>
      </c>
      <c r="G2945">
        <v>1165</v>
      </c>
      <c r="H2945">
        <v>5</v>
      </c>
      <c r="I2945">
        <v>-3</v>
      </c>
      <c r="J2945">
        <v>-18</v>
      </c>
      <c r="K2945">
        <v>1350</v>
      </c>
      <c r="L2945">
        <v>409</v>
      </c>
      <c r="M2945">
        <v>103</v>
      </c>
      <c r="N2945">
        <v>-241</v>
      </c>
      <c r="O2945">
        <v>654713</v>
      </c>
      <c r="P2945">
        <f>(Table1[[#This Row],[ax]]-E$1)/E$2</f>
        <v>4.964797280893421E-2</v>
      </c>
      <c r="Q2945">
        <f>(Table1[[#This Row],[ay]]-F$1)/F$2</f>
        <v>-0.99818027417202471</v>
      </c>
      <c r="R2945">
        <f>(Table1[[#This Row],[az]]-G$1)/G$2</f>
        <v>2.1381381381381383E-2</v>
      </c>
      <c r="S2945">
        <f>SQRT(Table1[[#This Row],[_ax]]*Table1[[#This Row],[_ax]]+Table1[[#This Row],[_ay]]*Table1[[#This Row],[_ay]]+Table1[[#This Row],[_az]]*Table1[[#This Row],[_az]])</f>
        <v>0.99964290845278903</v>
      </c>
      <c r="T2945" s="1">
        <f>ATAN2(Table1[[#This Row],[_az]],Table1[[#This Row],[_ay]])*180/PI()</f>
        <v>-88.772891399868712</v>
      </c>
      <c r="U2945" s="1">
        <f>ATAN2(SQRT(Table1[[#This Row],[_ay]]*Table1[[#This Row],[_ay]]+Table1[[#This Row],[_az]]*Table1[[#This Row],[_az]]),Table1[[#This Row],[_ax]])*180/PI()</f>
        <v>2.8468066360729853</v>
      </c>
    </row>
    <row r="2946" spans="1:21" x14ac:dyDescent="0.25">
      <c r="A2946" t="s">
        <v>2</v>
      </c>
      <c r="B2946" t="s">
        <v>6</v>
      </c>
      <c r="C2946" t="s">
        <v>0</v>
      </c>
      <c r="D2946" t="s">
        <v>5</v>
      </c>
      <c r="E2946">
        <v>522</v>
      </c>
      <c r="F2946">
        <v>-8135</v>
      </c>
      <c r="G2946">
        <v>1155</v>
      </c>
      <c r="H2946">
        <v>5</v>
      </c>
      <c r="I2946">
        <v>-1</v>
      </c>
      <c r="J2946">
        <v>-18</v>
      </c>
      <c r="K2946">
        <v>1351</v>
      </c>
      <c r="L2946">
        <v>411</v>
      </c>
      <c r="M2946">
        <v>105</v>
      </c>
      <c r="N2946">
        <v>-241</v>
      </c>
      <c r="O2946">
        <v>654763</v>
      </c>
      <c r="P2946">
        <f>(Table1[[#This Row],[ax]]-E$1)/E$2</f>
        <v>4.9162418062636562E-2</v>
      </c>
      <c r="Q2946">
        <f>(Table1[[#This Row],[ay]]-F$1)/F$2</f>
        <v>-0.99866553439281813</v>
      </c>
      <c r="R2946">
        <f>(Table1[[#This Row],[az]]-G$1)/G$2</f>
        <v>2.0180180180180179E-2</v>
      </c>
      <c r="S2946">
        <f>SQRT(Table1[[#This Row],[_ax]]*Table1[[#This Row],[_ax]]+Table1[[#This Row],[_ay]]*Table1[[#This Row],[_ay]]+Table1[[#This Row],[_az]]*Table1[[#This Row],[_az]])</f>
        <v>1.0000785132208185</v>
      </c>
      <c r="T2946" s="1">
        <f>ATAN2(Table1[[#This Row],[_az]],Table1[[#This Row],[_ay]])*180/PI()</f>
        <v>-88.842373369620745</v>
      </c>
      <c r="U2946" s="1">
        <f>ATAN2(SQRT(Table1[[#This Row],[_ay]]*Table1[[#This Row],[_ay]]+Table1[[#This Row],[_az]]*Table1[[#This Row],[_az]]),Table1[[#This Row],[_ax]])*180/PI()</f>
        <v>2.8177135691771085</v>
      </c>
    </row>
    <row r="2947" spans="1:21" x14ac:dyDescent="0.25">
      <c r="A2947" t="s">
        <v>2</v>
      </c>
      <c r="B2947" t="s">
        <v>6</v>
      </c>
      <c r="C2947" t="s">
        <v>0</v>
      </c>
      <c r="D2947" t="s">
        <v>5</v>
      </c>
      <c r="E2947">
        <v>522</v>
      </c>
      <c r="F2947">
        <v>-8132</v>
      </c>
      <c r="G2947">
        <v>1159</v>
      </c>
      <c r="H2947">
        <v>3</v>
      </c>
      <c r="I2947">
        <v>-2</v>
      </c>
      <c r="J2947">
        <v>-16</v>
      </c>
      <c r="K2947">
        <v>1350</v>
      </c>
      <c r="L2947">
        <v>407</v>
      </c>
      <c r="M2947">
        <v>103</v>
      </c>
      <c r="N2947">
        <v>-249</v>
      </c>
      <c r="O2947">
        <v>654813</v>
      </c>
      <c r="P2947">
        <f>(Table1[[#This Row],[ax]]-E$1)/E$2</f>
        <v>4.9162418062636562E-2</v>
      </c>
      <c r="Q2947">
        <f>(Table1[[#This Row],[ay]]-F$1)/F$2</f>
        <v>-0.99830158922722312</v>
      </c>
      <c r="R2947">
        <f>(Table1[[#This Row],[az]]-G$1)/G$2</f>
        <v>2.0660660660660659E-2</v>
      </c>
      <c r="S2947">
        <f>SQRT(Table1[[#This Row],[_ax]]*Table1[[#This Row],[_ax]]+Table1[[#This Row],[_ay]]*Table1[[#This Row],[_ay]]+Table1[[#This Row],[_az]]*Table1[[#This Row],[_az]])</f>
        <v>0.99972489681026744</v>
      </c>
      <c r="T2947" s="1">
        <f>ATAN2(Table1[[#This Row],[_az]],Table1[[#This Row],[_ay]])*180/PI()</f>
        <v>-88.81438664953204</v>
      </c>
      <c r="U2947" s="1">
        <f>ATAN2(SQRT(Table1[[#This Row],[_ay]]*Table1[[#This Row],[_ay]]+Table1[[#This Row],[_az]]*Table1[[#This Row],[_az]]),Table1[[#This Row],[_ax]])*180/PI()</f>
        <v>2.8187110378078342</v>
      </c>
    </row>
    <row r="2948" spans="1:21" x14ac:dyDescent="0.25">
      <c r="A2948" t="s">
        <v>2</v>
      </c>
      <c r="B2948" t="s">
        <v>6</v>
      </c>
      <c r="C2948" t="s">
        <v>0</v>
      </c>
      <c r="D2948" t="s">
        <v>5</v>
      </c>
      <c r="E2948">
        <v>527</v>
      </c>
      <c r="F2948">
        <v>-8132</v>
      </c>
      <c r="G2948">
        <v>1160</v>
      </c>
      <c r="H2948">
        <v>2</v>
      </c>
      <c r="I2948">
        <v>-3</v>
      </c>
      <c r="J2948">
        <v>-18</v>
      </c>
      <c r="K2948">
        <v>1351</v>
      </c>
      <c r="L2948">
        <v>397</v>
      </c>
      <c r="M2948">
        <v>95</v>
      </c>
      <c r="N2948">
        <v>-243</v>
      </c>
      <c r="O2948">
        <v>654863</v>
      </c>
      <c r="P2948">
        <f>(Table1[[#This Row],[ax]]-E$1)/E$2</f>
        <v>4.9769361495508618E-2</v>
      </c>
      <c r="Q2948">
        <f>(Table1[[#This Row],[ay]]-F$1)/F$2</f>
        <v>-0.99830158922722312</v>
      </c>
      <c r="R2948">
        <f>(Table1[[#This Row],[az]]-G$1)/G$2</f>
        <v>2.0780780780780782E-2</v>
      </c>
      <c r="S2948">
        <f>SQRT(Table1[[#This Row],[_ax]]*Table1[[#This Row],[_ax]]+Table1[[#This Row],[_ay]]*Table1[[#This Row],[_ay]]+Table1[[#This Row],[_az]]*Table1[[#This Row],[_az]])</f>
        <v>0.99975741720035705</v>
      </c>
      <c r="T2948" s="1">
        <f>ATAN2(Table1[[#This Row],[_az]],Table1[[#This Row],[_ay]])*180/PI()</f>
        <v>-88.807495533399347</v>
      </c>
      <c r="U2948" s="1">
        <f>ATAN2(SQRT(Table1[[#This Row],[_ay]]*Table1[[#This Row],[_ay]]+Table1[[#This Row],[_az]]*Table1[[#This Row],[_az]]),Table1[[#This Row],[_ax]])*180/PI()</f>
        <v>2.8534456662285432</v>
      </c>
    </row>
    <row r="2949" spans="1:21" x14ac:dyDescent="0.25">
      <c r="A2949" t="s">
        <v>2</v>
      </c>
      <c r="B2949" t="s">
        <v>6</v>
      </c>
      <c r="C2949" t="s">
        <v>0</v>
      </c>
      <c r="D2949" t="s">
        <v>5</v>
      </c>
      <c r="E2949">
        <v>521</v>
      </c>
      <c r="F2949">
        <v>-8127</v>
      </c>
      <c r="G2949">
        <v>1162</v>
      </c>
      <c r="H2949">
        <v>3</v>
      </c>
      <c r="I2949">
        <v>-3</v>
      </c>
      <c r="J2949">
        <v>-18</v>
      </c>
      <c r="K2949">
        <v>1352</v>
      </c>
      <c r="L2949">
        <v>402</v>
      </c>
      <c r="M2949">
        <v>102</v>
      </c>
      <c r="N2949">
        <v>-254</v>
      </c>
      <c r="O2949">
        <v>654913</v>
      </c>
      <c r="P2949">
        <f>(Table1[[#This Row],[ax]]-E$1)/E$2</f>
        <v>4.9041029376062154E-2</v>
      </c>
      <c r="Q2949">
        <f>(Table1[[#This Row],[ay]]-F$1)/F$2</f>
        <v>-0.99769501395123139</v>
      </c>
      <c r="R2949">
        <f>(Table1[[#This Row],[az]]-G$1)/G$2</f>
        <v>2.1021021021021023E-2</v>
      </c>
      <c r="S2949">
        <f>SQRT(Table1[[#This Row],[_ax]]*Table1[[#This Row],[_ax]]+Table1[[#This Row],[_ay]]*Table1[[#This Row],[_ay]]+Table1[[#This Row],[_az]]*Table1[[#This Row],[_az]])</f>
        <v>0.99912073682322189</v>
      </c>
      <c r="T2949" s="1">
        <f>ATAN2(Table1[[#This Row],[_az]],Table1[[#This Row],[_ay]])*180/PI()</f>
        <v>-88.792980227660948</v>
      </c>
      <c r="U2949" s="1">
        <f>ATAN2(SQRT(Table1[[#This Row],[_ay]]*Table1[[#This Row],[_ay]]+Table1[[#This Row],[_az]]*Table1[[#This Row],[_az]]),Table1[[#This Row],[_ax]])*180/PI()</f>
        <v>2.8134472647278583</v>
      </c>
    </row>
    <row r="2950" spans="1:21" x14ac:dyDescent="0.25">
      <c r="A2950" t="s">
        <v>2</v>
      </c>
      <c r="B2950" t="s">
        <v>6</v>
      </c>
      <c r="C2950" t="s">
        <v>0</v>
      </c>
      <c r="D2950" t="s">
        <v>5</v>
      </c>
      <c r="E2950">
        <v>520</v>
      </c>
      <c r="F2950">
        <v>-8127</v>
      </c>
      <c r="G2950">
        <v>1147</v>
      </c>
      <c r="H2950">
        <v>2</v>
      </c>
      <c r="I2950">
        <v>-2</v>
      </c>
      <c r="J2950">
        <v>-18</v>
      </c>
      <c r="K2950">
        <v>1350</v>
      </c>
      <c r="L2950">
        <v>418</v>
      </c>
      <c r="M2950">
        <v>102</v>
      </c>
      <c r="N2950">
        <v>-252</v>
      </c>
      <c r="O2950">
        <v>654963</v>
      </c>
      <c r="P2950">
        <f>(Table1[[#This Row],[ax]]-E$1)/E$2</f>
        <v>4.8919640689487738E-2</v>
      </c>
      <c r="Q2950">
        <f>(Table1[[#This Row],[ay]]-F$1)/F$2</f>
        <v>-0.99769501395123139</v>
      </c>
      <c r="R2950">
        <f>(Table1[[#This Row],[az]]-G$1)/G$2</f>
        <v>1.9219219219219218E-2</v>
      </c>
      <c r="S2950">
        <f>SQRT(Table1[[#This Row],[_ax]]*Table1[[#This Row],[_ax]]+Table1[[#This Row],[_ay]]*Table1[[#This Row],[_ay]]+Table1[[#This Row],[_az]]*Table1[[#This Row],[_az]])</f>
        <v>0.99907850066735637</v>
      </c>
      <c r="T2950" s="1">
        <f>ATAN2(Table1[[#This Row],[_az]],Table1[[#This Row],[_ay]])*180/PI()</f>
        <v>-88.896412279839112</v>
      </c>
      <c r="U2950" s="1">
        <f>ATAN2(SQRT(Table1[[#This Row],[_ay]]*Table1[[#This Row],[_ay]]+Table1[[#This Row],[_az]]*Table1[[#This Row],[_az]]),Table1[[#This Row],[_ax]])*180/PI()</f>
        <v>2.8065964437348914</v>
      </c>
    </row>
    <row r="2951" spans="1:21" x14ac:dyDescent="0.25">
      <c r="A2951" t="s">
        <v>2</v>
      </c>
      <c r="B2951" t="s">
        <v>6</v>
      </c>
      <c r="C2951" t="s">
        <v>0</v>
      </c>
      <c r="D2951" t="s">
        <v>5</v>
      </c>
      <c r="E2951">
        <v>524</v>
      </c>
      <c r="F2951">
        <v>-8128</v>
      </c>
      <c r="G2951">
        <v>1149</v>
      </c>
      <c r="H2951">
        <v>4</v>
      </c>
      <c r="I2951">
        <v>-2</v>
      </c>
      <c r="J2951">
        <v>-16</v>
      </c>
      <c r="K2951">
        <v>1350</v>
      </c>
      <c r="L2951">
        <v>408</v>
      </c>
      <c r="M2951">
        <v>100</v>
      </c>
      <c r="N2951">
        <v>-246</v>
      </c>
      <c r="O2951">
        <v>655013</v>
      </c>
      <c r="P2951">
        <f>(Table1[[#This Row],[ax]]-E$1)/E$2</f>
        <v>4.9405195435785386E-2</v>
      </c>
      <c r="Q2951">
        <f>(Table1[[#This Row],[ay]]-F$1)/F$2</f>
        <v>-0.99781632900642969</v>
      </c>
      <c r="R2951">
        <f>(Table1[[#This Row],[az]]-G$1)/G$2</f>
        <v>1.9459459459459458E-2</v>
      </c>
      <c r="S2951">
        <f>SQRT(Table1[[#This Row],[_ax]]*Table1[[#This Row],[_ax]]+Table1[[#This Row],[_ay]]*Table1[[#This Row],[_ay]]+Table1[[#This Row],[_az]]*Table1[[#This Row],[_az]])</f>
        <v>0.99922818731777685</v>
      </c>
      <c r="T2951" s="1">
        <f>ATAN2(Table1[[#This Row],[_az]],Table1[[#This Row],[_ay]])*180/PI()</f>
        <v>-88.882756726306425</v>
      </c>
      <c r="U2951" s="1">
        <f>ATAN2(SQRT(Table1[[#This Row],[_ay]]*Table1[[#This Row],[_ay]]+Table1[[#This Row],[_az]]*Table1[[#This Row],[_az]]),Table1[[#This Row],[_ax]])*180/PI()</f>
        <v>2.8340511584941388</v>
      </c>
    </row>
    <row r="2952" spans="1:21" x14ac:dyDescent="0.25">
      <c r="A2952" t="s">
        <v>2</v>
      </c>
      <c r="B2952" t="s">
        <v>6</v>
      </c>
      <c r="C2952" t="s">
        <v>0</v>
      </c>
      <c r="D2952" t="s">
        <v>5</v>
      </c>
      <c r="E2952">
        <v>521</v>
      </c>
      <c r="F2952">
        <v>-8135</v>
      </c>
      <c r="G2952">
        <v>1159</v>
      </c>
      <c r="H2952">
        <v>5</v>
      </c>
      <c r="I2952">
        <v>-1</v>
      </c>
      <c r="J2952">
        <v>-17</v>
      </c>
      <c r="K2952">
        <v>1349</v>
      </c>
      <c r="L2952">
        <v>412</v>
      </c>
      <c r="M2952">
        <v>96</v>
      </c>
      <c r="N2952">
        <v>-242</v>
      </c>
      <c r="O2952">
        <v>655063</v>
      </c>
      <c r="P2952">
        <f>(Table1[[#This Row],[ax]]-E$1)/E$2</f>
        <v>4.9041029376062154E-2</v>
      </c>
      <c r="Q2952">
        <f>(Table1[[#This Row],[ay]]-F$1)/F$2</f>
        <v>-0.99866553439281813</v>
      </c>
      <c r="R2952">
        <f>(Table1[[#This Row],[az]]-G$1)/G$2</f>
        <v>2.0660660660660659E-2</v>
      </c>
      <c r="S2952">
        <f>SQRT(Table1[[#This Row],[_ax]]*Table1[[#This Row],[_ax]]+Table1[[#This Row],[_ay]]*Table1[[#This Row],[_ay]]+Table1[[#This Row],[_az]]*Table1[[#This Row],[_az]])</f>
        <v>1.0000823641307208</v>
      </c>
      <c r="T2952" s="1">
        <f>ATAN2(Table1[[#This Row],[_az]],Table1[[#This Row],[_ay]])*180/PI()</f>
        <v>-88.814818601104847</v>
      </c>
      <c r="U2952" s="1">
        <f>ATAN2(SQRT(Table1[[#This Row],[_ay]]*Table1[[#This Row],[_ay]]+Table1[[#This Row],[_az]]*Table1[[#This Row],[_az]]),Table1[[#This Row],[_ax]])*180/PI()</f>
        <v>2.8107398265633092</v>
      </c>
    </row>
    <row r="2953" spans="1:21" x14ac:dyDescent="0.25">
      <c r="A2953" t="s">
        <v>2</v>
      </c>
      <c r="B2953" t="s">
        <v>6</v>
      </c>
      <c r="C2953" t="s">
        <v>0</v>
      </c>
      <c r="D2953" t="s">
        <v>5</v>
      </c>
      <c r="E2953">
        <v>520</v>
      </c>
      <c r="F2953">
        <v>-8138</v>
      </c>
      <c r="G2953">
        <v>1158</v>
      </c>
      <c r="H2953">
        <v>3</v>
      </c>
      <c r="I2953">
        <v>-3</v>
      </c>
      <c r="J2953">
        <v>-16</v>
      </c>
      <c r="K2953">
        <v>1351</v>
      </c>
      <c r="L2953">
        <v>408</v>
      </c>
      <c r="M2953">
        <v>106</v>
      </c>
      <c r="N2953">
        <v>-246</v>
      </c>
      <c r="O2953">
        <v>655113</v>
      </c>
      <c r="P2953">
        <f>(Table1[[#This Row],[ax]]-E$1)/E$2</f>
        <v>4.8919640689487738E-2</v>
      </c>
      <c r="Q2953">
        <f>(Table1[[#This Row],[ay]]-F$1)/F$2</f>
        <v>-0.99902947955841315</v>
      </c>
      <c r="R2953">
        <f>(Table1[[#This Row],[az]]-G$1)/G$2</f>
        <v>2.0540540540540539E-2</v>
      </c>
      <c r="S2953">
        <f>SQRT(Table1[[#This Row],[_ax]]*Table1[[#This Row],[_ax]]+Table1[[#This Row],[_ay]]*Table1[[#This Row],[_ay]]+Table1[[#This Row],[_az]]*Table1[[#This Row],[_az]])</f>
        <v>1.0004373773893296</v>
      </c>
      <c r="T2953" s="1">
        <f>ATAN2(Table1[[#This Row],[_az]],Table1[[#This Row],[_ay]])*180/PI()</f>
        <v>-88.822136371927158</v>
      </c>
      <c r="U2953" s="1">
        <f>ATAN2(SQRT(Table1[[#This Row],[_ay]]*Table1[[#This Row],[_ay]]+Table1[[#This Row],[_az]]*Table1[[#This Row],[_az]]),Table1[[#This Row],[_ax]])*180/PI()</f>
        <v>2.802781246760337</v>
      </c>
    </row>
    <row r="2954" spans="1:21" x14ac:dyDescent="0.25">
      <c r="A2954" t="s">
        <v>2</v>
      </c>
      <c r="B2954" t="s">
        <v>6</v>
      </c>
      <c r="C2954" t="s">
        <v>0</v>
      </c>
      <c r="D2954" t="s">
        <v>5</v>
      </c>
      <c r="E2954">
        <v>521</v>
      </c>
      <c r="F2954">
        <v>-8129</v>
      </c>
      <c r="G2954">
        <v>1161</v>
      </c>
      <c r="H2954">
        <v>5</v>
      </c>
      <c r="I2954">
        <v>-3</v>
      </c>
      <c r="J2954">
        <v>-16</v>
      </c>
      <c r="K2954">
        <v>1350</v>
      </c>
      <c r="L2954">
        <v>403</v>
      </c>
      <c r="M2954">
        <v>97</v>
      </c>
      <c r="N2954">
        <v>-247</v>
      </c>
      <c r="O2954">
        <v>655163</v>
      </c>
      <c r="P2954">
        <f>(Table1[[#This Row],[ax]]-E$1)/E$2</f>
        <v>4.9041029376062154E-2</v>
      </c>
      <c r="Q2954">
        <f>(Table1[[#This Row],[ay]]-F$1)/F$2</f>
        <v>-0.99793764406162799</v>
      </c>
      <c r="R2954">
        <f>(Table1[[#This Row],[az]]-G$1)/G$2</f>
        <v>2.0900900900900903E-2</v>
      </c>
      <c r="S2954">
        <f>SQRT(Table1[[#This Row],[_ax]]*Table1[[#This Row],[_ax]]+Table1[[#This Row],[_ay]]*Table1[[#This Row],[_ay]]+Table1[[#This Row],[_az]]*Table1[[#This Row],[_az]])</f>
        <v>0.99936050134874033</v>
      </c>
      <c r="T2954" s="1">
        <f>ATAN2(Table1[[#This Row],[_az]],Table1[[#This Row],[_ay]])*180/PI()</f>
        <v>-88.80016716329699</v>
      </c>
      <c r="U2954" s="1">
        <f>ATAN2(SQRT(Table1[[#This Row],[_ay]]*Table1[[#This Row],[_ay]]+Table1[[#This Row],[_az]]*Table1[[#This Row],[_az]]),Table1[[#This Row],[_ax]])*180/PI()</f>
        <v>2.8127717253759257</v>
      </c>
    </row>
    <row r="2955" spans="1:21" x14ac:dyDescent="0.25">
      <c r="A2955" t="s">
        <v>2</v>
      </c>
      <c r="B2955" t="s">
        <v>6</v>
      </c>
      <c r="C2955" t="s">
        <v>0</v>
      </c>
      <c r="D2955" t="s">
        <v>5</v>
      </c>
      <c r="E2955">
        <v>525</v>
      </c>
      <c r="F2955">
        <v>-8137</v>
      </c>
      <c r="G2955">
        <v>1156</v>
      </c>
      <c r="H2955">
        <v>4</v>
      </c>
      <c r="I2955">
        <v>-1</v>
      </c>
      <c r="J2955">
        <v>-16</v>
      </c>
      <c r="K2955">
        <v>1349</v>
      </c>
      <c r="L2955">
        <v>410</v>
      </c>
      <c r="M2955">
        <v>104</v>
      </c>
      <c r="N2955">
        <v>-242</v>
      </c>
      <c r="O2955">
        <v>655213</v>
      </c>
      <c r="P2955">
        <f>(Table1[[#This Row],[ax]]-E$1)/E$2</f>
        <v>4.9526584122359794E-2</v>
      </c>
      <c r="Q2955">
        <f>(Table1[[#This Row],[ay]]-F$1)/F$2</f>
        <v>-0.99890816450321485</v>
      </c>
      <c r="R2955">
        <f>(Table1[[#This Row],[az]]-G$1)/G$2</f>
        <v>2.0300300300300299E-2</v>
      </c>
      <c r="S2955">
        <f>SQRT(Table1[[#This Row],[_ax]]*Table1[[#This Row],[_ax]]+Table1[[#This Row],[_ay]]*Table1[[#This Row],[_ay]]+Table1[[#This Row],[_az]]*Table1[[#This Row],[_az]])</f>
        <v>1.0003411947122307</v>
      </c>
      <c r="T2955" s="1">
        <f>ATAN2(Table1[[#This Row],[_az]],Table1[[#This Row],[_ay]])*180/PI()</f>
        <v>-88.835767404248301</v>
      </c>
      <c r="U2955" s="1">
        <f>ATAN2(SQRT(Table1[[#This Row],[_ay]]*Table1[[#This Row],[_ay]]+Table1[[#This Row],[_az]]*Table1[[#This Row],[_az]]),Table1[[#This Row],[_ax]])*180/PI()</f>
        <v>2.8378565478327196</v>
      </c>
    </row>
    <row r="2956" spans="1:21" x14ac:dyDescent="0.25">
      <c r="A2956" t="s">
        <v>2</v>
      </c>
      <c r="B2956" t="s">
        <v>6</v>
      </c>
      <c r="C2956" t="s">
        <v>0</v>
      </c>
      <c r="D2956" t="s">
        <v>5</v>
      </c>
      <c r="E2956">
        <v>522</v>
      </c>
      <c r="F2956">
        <v>-8137</v>
      </c>
      <c r="G2956">
        <v>1155</v>
      </c>
      <c r="H2956">
        <v>4</v>
      </c>
      <c r="I2956">
        <v>-2</v>
      </c>
      <c r="J2956">
        <v>-16</v>
      </c>
      <c r="K2956">
        <v>1352</v>
      </c>
      <c r="L2956">
        <v>408</v>
      </c>
      <c r="M2956">
        <v>102</v>
      </c>
      <c r="N2956">
        <v>-250</v>
      </c>
      <c r="O2956">
        <v>655263</v>
      </c>
      <c r="P2956">
        <f>(Table1[[#This Row],[ax]]-E$1)/E$2</f>
        <v>4.9162418062636562E-2</v>
      </c>
      <c r="Q2956">
        <f>(Table1[[#This Row],[ay]]-F$1)/F$2</f>
        <v>-0.99890816450321485</v>
      </c>
      <c r="R2956">
        <f>(Table1[[#This Row],[az]]-G$1)/G$2</f>
        <v>2.0180180180180179E-2</v>
      </c>
      <c r="S2956">
        <f>SQRT(Table1[[#This Row],[_ax]]*Table1[[#This Row],[_ax]]+Table1[[#This Row],[_ay]]*Table1[[#This Row],[_ay]]+Table1[[#This Row],[_az]]*Table1[[#This Row],[_az]])</f>
        <v>1.0003208006100102</v>
      </c>
      <c r="T2956" s="1">
        <f>ATAN2(Table1[[#This Row],[_az]],Table1[[#This Row],[_ay]])*180/PI()</f>
        <v>-88.842654475214232</v>
      </c>
      <c r="U2956" s="1">
        <f>ATAN2(SQRT(Table1[[#This Row],[_ay]]*Table1[[#This Row],[_ay]]+Table1[[#This Row],[_az]]*Table1[[#This Row],[_az]]),Table1[[#This Row],[_ax]])*180/PI()</f>
        <v>2.8170305411261451</v>
      </c>
    </row>
    <row r="2957" spans="1:21" x14ac:dyDescent="0.25">
      <c r="A2957" t="s">
        <v>2</v>
      </c>
      <c r="B2957" t="s">
        <v>6</v>
      </c>
      <c r="C2957" t="s">
        <v>0</v>
      </c>
      <c r="D2957" t="s">
        <v>5</v>
      </c>
      <c r="E2957">
        <v>526</v>
      </c>
      <c r="F2957">
        <v>-8134</v>
      </c>
      <c r="G2957">
        <v>1162</v>
      </c>
      <c r="H2957">
        <v>5</v>
      </c>
      <c r="I2957">
        <v>-2</v>
      </c>
      <c r="J2957">
        <v>-16</v>
      </c>
      <c r="K2957">
        <v>1352</v>
      </c>
      <c r="L2957">
        <v>403</v>
      </c>
      <c r="M2957">
        <v>103</v>
      </c>
      <c r="N2957">
        <v>-247</v>
      </c>
      <c r="O2957">
        <v>655313</v>
      </c>
      <c r="P2957">
        <f>(Table1[[#This Row],[ax]]-E$1)/E$2</f>
        <v>4.964797280893421E-2</v>
      </c>
      <c r="Q2957">
        <f>(Table1[[#This Row],[ay]]-F$1)/F$2</f>
        <v>-0.99854421933761983</v>
      </c>
      <c r="R2957">
        <f>(Table1[[#This Row],[az]]-G$1)/G$2</f>
        <v>2.1021021021021023E-2</v>
      </c>
      <c r="S2957">
        <f>SQRT(Table1[[#This Row],[_ax]]*Table1[[#This Row],[_ax]]+Table1[[#This Row],[_ay]]*Table1[[#This Row],[_ay]]+Table1[[#This Row],[_az]]*Table1[[#This Row],[_az]])</f>
        <v>0.99999868124982016</v>
      </c>
      <c r="T2957" s="1">
        <f>ATAN2(Table1[[#This Row],[_az]],Table1[[#This Row],[_ay]])*180/PI()</f>
        <v>-88.794006426423948</v>
      </c>
      <c r="U2957" s="1">
        <f>ATAN2(SQRT(Table1[[#This Row],[_ay]]*Table1[[#This Row],[_ay]]+Table1[[#This Row],[_az]]*Table1[[#This Row],[_az]]),Table1[[#This Row],[_ax]])*180/PI()</f>
        <v>2.845792984547586</v>
      </c>
    </row>
    <row r="2958" spans="1:21" x14ac:dyDescent="0.25">
      <c r="A2958" t="s">
        <v>2</v>
      </c>
      <c r="B2958" t="s">
        <v>6</v>
      </c>
      <c r="C2958" t="s">
        <v>0</v>
      </c>
      <c r="D2958" t="s">
        <v>5</v>
      </c>
      <c r="E2958">
        <v>531</v>
      </c>
      <c r="F2958">
        <v>-8133</v>
      </c>
      <c r="G2958">
        <v>1155</v>
      </c>
      <c r="H2958">
        <v>4</v>
      </c>
      <c r="I2958">
        <v>-3</v>
      </c>
      <c r="J2958">
        <v>-17</v>
      </c>
      <c r="K2958">
        <v>1352</v>
      </c>
      <c r="L2958">
        <v>412</v>
      </c>
      <c r="M2958">
        <v>104</v>
      </c>
      <c r="N2958">
        <v>-252</v>
      </c>
      <c r="O2958">
        <v>655363</v>
      </c>
      <c r="P2958">
        <f>(Table1[[#This Row],[ax]]-E$1)/E$2</f>
        <v>5.0254916241806266E-2</v>
      </c>
      <c r="Q2958">
        <f>(Table1[[#This Row],[ay]]-F$1)/F$2</f>
        <v>-0.99842290428242142</v>
      </c>
      <c r="R2958">
        <f>(Table1[[#This Row],[az]]-G$1)/G$2</f>
        <v>2.0180180180180179E-2</v>
      </c>
      <c r="S2958">
        <f>SQRT(Table1[[#This Row],[_ax]]*Table1[[#This Row],[_ax]]+Table1[[#This Row],[_ay]]*Table1[[#This Row],[_ay]]+Table1[[#This Row],[_az]]*Table1[[#This Row],[_az]])</f>
        <v>0.99989054004641964</v>
      </c>
      <c r="T2958" s="1">
        <f>ATAN2(Table1[[#This Row],[_az]],Table1[[#This Row],[_ay]])*180/PI()</f>
        <v>-88.842092127458187</v>
      </c>
      <c r="U2958" s="1">
        <f>ATAN2(SQRT(Table1[[#This Row],[_ay]]*Table1[[#This Row],[_ay]]+Table1[[#This Row],[_az]]*Table1[[#This Row],[_az]]),Table1[[#This Row],[_ax]])*180/PI()</f>
        <v>2.8809236040542836</v>
      </c>
    </row>
    <row r="2959" spans="1:21" x14ac:dyDescent="0.25">
      <c r="A2959" t="s">
        <v>2</v>
      </c>
      <c r="B2959" t="s">
        <v>6</v>
      </c>
      <c r="C2959" t="s">
        <v>0</v>
      </c>
      <c r="D2959" t="s">
        <v>5</v>
      </c>
      <c r="E2959">
        <v>528</v>
      </c>
      <c r="F2959">
        <v>-8130</v>
      </c>
      <c r="G2959">
        <v>1155</v>
      </c>
      <c r="H2959">
        <v>4</v>
      </c>
      <c r="I2959">
        <v>-3</v>
      </c>
      <c r="J2959">
        <v>-17</v>
      </c>
      <c r="K2959">
        <v>1352</v>
      </c>
      <c r="L2959">
        <v>415</v>
      </c>
      <c r="M2959">
        <v>99</v>
      </c>
      <c r="N2959">
        <v>-245</v>
      </c>
      <c r="O2959">
        <v>655413</v>
      </c>
      <c r="P2959">
        <f>(Table1[[#This Row],[ax]]-E$1)/E$2</f>
        <v>4.9890750182083027E-2</v>
      </c>
      <c r="Q2959">
        <f>(Table1[[#This Row],[ay]]-F$1)/F$2</f>
        <v>-0.99805895911682641</v>
      </c>
      <c r="R2959">
        <f>(Table1[[#This Row],[az]]-G$1)/G$2</f>
        <v>2.0180180180180179E-2</v>
      </c>
      <c r="S2959">
        <f>SQRT(Table1[[#This Row],[_ax]]*Table1[[#This Row],[_ax]]+Table1[[#This Row],[_ay]]*Table1[[#This Row],[_ay]]+Table1[[#This Row],[_az]]*Table1[[#This Row],[_az]])</f>
        <v>0.99950888565294838</v>
      </c>
      <c r="T2959" s="1">
        <f>ATAN2(Table1[[#This Row],[_az]],Table1[[#This Row],[_ay]])*180/PI()</f>
        <v>-88.841670007929636</v>
      </c>
      <c r="U2959" s="1">
        <f>ATAN2(SQRT(Table1[[#This Row],[_ay]]*Table1[[#This Row],[_ay]]+Table1[[#This Row],[_az]]*Table1[[#This Row],[_az]]),Table1[[#This Row],[_ax]])*180/PI()</f>
        <v>2.8611229138936225</v>
      </c>
    </row>
    <row r="2960" spans="1:21" x14ac:dyDescent="0.25">
      <c r="A2960" t="s">
        <v>2</v>
      </c>
      <c r="B2960" t="s">
        <v>6</v>
      </c>
      <c r="C2960" t="s">
        <v>0</v>
      </c>
      <c r="D2960" t="s">
        <v>5</v>
      </c>
      <c r="E2960">
        <v>523</v>
      </c>
      <c r="F2960">
        <v>-8133</v>
      </c>
      <c r="G2960">
        <v>1155</v>
      </c>
      <c r="H2960">
        <v>4</v>
      </c>
      <c r="I2960">
        <v>-3</v>
      </c>
      <c r="J2960">
        <v>-17</v>
      </c>
      <c r="K2960">
        <v>1352</v>
      </c>
      <c r="L2960">
        <v>408</v>
      </c>
      <c r="M2960">
        <v>100</v>
      </c>
      <c r="N2960">
        <v>-242</v>
      </c>
      <c r="O2960">
        <v>655463</v>
      </c>
      <c r="P2960">
        <f>(Table1[[#This Row],[ax]]-E$1)/E$2</f>
        <v>4.928380674921097E-2</v>
      </c>
      <c r="Q2960">
        <f>(Table1[[#This Row],[ay]]-F$1)/F$2</f>
        <v>-0.99842290428242142</v>
      </c>
      <c r="R2960">
        <f>(Table1[[#This Row],[az]]-G$1)/G$2</f>
        <v>2.0180180180180179E-2</v>
      </c>
      <c r="S2960">
        <f>SQRT(Table1[[#This Row],[_ax]]*Table1[[#This Row],[_ax]]+Table1[[#This Row],[_ay]]*Table1[[#This Row],[_ay]]+Table1[[#This Row],[_az]]*Table1[[#This Row],[_az]])</f>
        <v>0.99984220208768115</v>
      </c>
      <c r="T2960" s="1">
        <f>ATAN2(Table1[[#This Row],[_az]],Table1[[#This Row],[_ay]])*180/PI()</f>
        <v>-88.842092127458187</v>
      </c>
      <c r="U2960" s="1">
        <f>ATAN2(SQRT(Table1[[#This Row],[_ay]]*Table1[[#This Row],[_ay]]+Table1[[#This Row],[_az]]*Table1[[#This Row],[_az]]),Table1[[#This Row],[_ax]])*180/PI()</f>
        <v>2.825344671136178</v>
      </c>
    </row>
    <row r="2961" spans="1:21" x14ac:dyDescent="0.25">
      <c r="A2961" t="s">
        <v>2</v>
      </c>
      <c r="B2961" t="s">
        <v>6</v>
      </c>
      <c r="C2961" t="s">
        <v>0</v>
      </c>
      <c r="D2961" t="s">
        <v>5</v>
      </c>
      <c r="E2961">
        <v>524</v>
      </c>
      <c r="F2961">
        <v>-8135</v>
      </c>
      <c r="G2961">
        <v>1153</v>
      </c>
      <c r="H2961">
        <v>3</v>
      </c>
      <c r="I2961">
        <v>-3</v>
      </c>
      <c r="J2961">
        <v>-17</v>
      </c>
      <c r="K2961">
        <v>1351</v>
      </c>
      <c r="L2961">
        <v>406</v>
      </c>
      <c r="M2961">
        <v>96</v>
      </c>
      <c r="N2961">
        <v>-250</v>
      </c>
      <c r="O2961">
        <v>655513</v>
      </c>
      <c r="P2961">
        <f>(Table1[[#This Row],[ax]]-E$1)/E$2</f>
        <v>4.9405195435785386E-2</v>
      </c>
      <c r="Q2961">
        <f>(Table1[[#This Row],[ay]]-F$1)/F$2</f>
        <v>-0.99866553439281813</v>
      </c>
      <c r="R2961">
        <f>(Table1[[#This Row],[az]]-G$1)/G$2</f>
        <v>1.9939939939939939E-2</v>
      </c>
      <c r="S2961">
        <f>SQRT(Table1[[#This Row],[_ax]]*Table1[[#This Row],[_ax]]+Table1[[#This Row],[_ay]]*Table1[[#This Row],[_ay]]+Table1[[#This Row],[_az]]*Table1[[#This Row],[_az]])</f>
        <v>1.0000856583937945</v>
      </c>
      <c r="T2961" s="1">
        <f>ATAN2(Table1[[#This Row],[_az]],Table1[[#This Row],[_ay]])*180/PI()</f>
        <v>-88.85615095551222</v>
      </c>
      <c r="U2961" s="1">
        <f>ATAN2(SQRT(Table1[[#This Row],[_ay]]*Table1[[#This Row],[_ay]]+Table1[[#This Row],[_az]]*Table1[[#This Row],[_az]]),Table1[[#This Row],[_ax]])*180/PI()</f>
        <v>2.8316192686485584</v>
      </c>
    </row>
    <row r="2962" spans="1:21" x14ac:dyDescent="0.25">
      <c r="A2962" t="s">
        <v>2</v>
      </c>
      <c r="B2962" t="s">
        <v>6</v>
      </c>
      <c r="C2962" t="s">
        <v>0</v>
      </c>
      <c r="D2962" t="s">
        <v>5</v>
      </c>
      <c r="E2962">
        <v>523</v>
      </c>
      <c r="F2962">
        <v>-8132</v>
      </c>
      <c r="G2962">
        <v>1160</v>
      </c>
      <c r="H2962">
        <v>4</v>
      </c>
      <c r="I2962">
        <v>-3</v>
      </c>
      <c r="J2962">
        <v>-19</v>
      </c>
      <c r="K2962">
        <v>1351</v>
      </c>
      <c r="L2962">
        <v>415</v>
      </c>
      <c r="M2962">
        <v>103</v>
      </c>
      <c r="N2962">
        <v>-251</v>
      </c>
      <c r="O2962">
        <v>655563</v>
      </c>
      <c r="P2962">
        <f>(Table1[[#This Row],[ax]]-E$1)/E$2</f>
        <v>4.928380674921097E-2</v>
      </c>
      <c r="Q2962">
        <f>(Table1[[#This Row],[ay]]-F$1)/F$2</f>
        <v>-0.99830158922722312</v>
      </c>
      <c r="R2962">
        <f>(Table1[[#This Row],[az]]-G$1)/G$2</f>
        <v>2.0780780780780782E-2</v>
      </c>
      <c r="S2962">
        <f>SQRT(Table1[[#This Row],[_ax]]*Table1[[#This Row],[_ax]]+Table1[[#This Row],[_ay]]*Table1[[#This Row],[_ay]]+Table1[[#This Row],[_az]]*Table1[[#This Row],[_az]])</f>
        <v>0.99973336320798645</v>
      </c>
      <c r="T2962" s="1">
        <f>ATAN2(Table1[[#This Row],[_az]],Table1[[#This Row],[_ay]])*180/PI()</f>
        <v>-88.807495533399347</v>
      </c>
      <c r="U2962" s="1">
        <f>ATAN2(SQRT(Table1[[#This Row],[_ay]]*Table1[[#This Row],[_ay]]+Table1[[#This Row],[_az]]*Table1[[#This Row],[_az]]),Table1[[#This Row],[_ax]])*180/PI()</f>
        <v>2.8256525100977004</v>
      </c>
    </row>
    <row r="2963" spans="1:21" x14ac:dyDescent="0.25">
      <c r="A2963" t="s">
        <v>2</v>
      </c>
      <c r="B2963" t="s">
        <v>6</v>
      </c>
      <c r="C2963" t="s">
        <v>0</v>
      </c>
      <c r="D2963" t="s">
        <v>5</v>
      </c>
      <c r="E2963">
        <v>520</v>
      </c>
      <c r="F2963">
        <v>-8134</v>
      </c>
      <c r="G2963">
        <v>1161</v>
      </c>
      <c r="H2963">
        <v>5</v>
      </c>
      <c r="I2963">
        <v>-1</v>
      </c>
      <c r="J2963">
        <v>-19</v>
      </c>
      <c r="K2963">
        <v>1349</v>
      </c>
      <c r="L2963">
        <v>404</v>
      </c>
      <c r="M2963">
        <v>96</v>
      </c>
      <c r="N2963">
        <v>-250</v>
      </c>
      <c r="O2963">
        <v>655613</v>
      </c>
      <c r="P2963">
        <f>(Table1[[#This Row],[ax]]-E$1)/E$2</f>
        <v>4.8919640689487738E-2</v>
      </c>
      <c r="Q2963">
        <f>(Table1[[#This Row],[ay]]-F$1)/F$2</f>
        <v>-0.99854421933761983</v>
      </c>
      <c r="R2963">
        <f>(Table1[[#This Row],[az]]-G$1)/G$2</f>
        <v>2.0900900900900903E-2</v>
      </c>
      <c r="S2963">
        <f>SQRT(Table1[[#This Row],[_ax]]*Table1[[#This Row],[_ax]]+Table1[[#This Row],[_ay]]*Table1[[#This Row],[_ay]]+Table1[[#This Row],[_az]]*Table1[[#This Row],[_az]])</f>
        <v>0.99996026764878743</v>
      </c>
      <c r="T2963" s="1">
        <f>ATAN2(Table1[[#This Row],[_az]],Table1[[#This Row],[_ay]])*180/PI()</f>
        <v>-88.800895800409279</v>
      </c>
      <c r="U2963" s="1">
        <f>ATAN2(SQRT(Table1[[#This Row],[_ay]]*Table1[[#This Row],[_ay]]+Table1[[#This Row],[_az]]*Table1[[#This Row],[_az]]),Table1[[#This Row],[_ax]])*180/PI()</f>
        <v>2.8041196026008008</v>
      </c>
    </row>
    <row r="2964" spans="1:21" x14ac:dyDescent="0.25">
      <c r="A2964" t="s">
        <v>2</v>
      </c>
      <c r="B2964" t="s">
        <v>6</v>
      </c>
      <c r="C2964" t="s">
        <v>0</v>
      </c>
      <c r="D2964" t="s">
        <v>5</v>
      </c>
      <c r="E2964">
        <v>517</v>
      </c>
      <c r="F2964">
        <v>-8135</v>
      </c>
      <c r="G2964">
        <v>1168</v>
      </c>
      <c r="H2964">
        <v>4</v>
      </c>
      <c r="I2964">
        <v>-3</v>
      </c>
      <c r="J2964">
        <v>-17</v>
      </c>
      <c r="K2964">
        <v>1352</v>
      </c>
      <c r="L2964">
        <v>413</v>
      </c>
      <c r="M2964">
        <v>103</v>
      </c>
      <c r="N2964">
        <v>-245</v>
      </c>
      <c r="O2964">
        <v>655663</v>
      </c>
      <c r="P2964">
        <f>(Table1[[#This Row],[ax]]-E$1)/E$2</f>
        <v>4.8555474629764506E-2</v>
      </c>
      <c r="Q2964">
        <f>(Table1[[#This Row],[ay]]-F$1)/F$2</f>
        <v>-0.99866553439281813</v>
      </c>
      <c r="R2964">
        <f>(Table1[[#This Row],[az]]-G$1)/G$2</f>
        <v>2.1741741741741743E-2</v>
      </c>
      <c r="S2964">
        <f>SQRT(Table1[[#This Row],[_ax]]*Table1[[#This Row],[_ax]]+Table1[[#This Row],[_ay]]*Table1[[#This Row],[_ay]]+Table1[[#This Row],[_az]]*Table1[[#This Row],[_az]])</f>
        <v>1.0000815901888103</v>
      </c>
      <c r="T2964" s="1">
        <f>ATAN2(Table1[[#This Row],[_az]],Table1[[#This Row],[_ay]])*180/PI()</f>
        <v>-88.752822396048217</v>
      </c>
      <c r="U2964" s="1">
        <f>ATAN2(SQRT(Table1[[#This Row],[_ay]]*Table1[[#This Row],[_ay]]+Table1[[#This Row],[_az]]*Table1[[#This Row],[_az]]),Table1[[#This Row],[_ax]])*180/PI()</f>
        <v>2.7828908603086679</v>
      </c>
    </row>
    <row r="2965" spans="1:21" x14ac:dyDescent="0.25">
      <c r="A2965" t="s">
        <v>2</v>
      </c>
      <c r="B2965" t="s">
        <v>6</v>
      </c>
      <c r="C2965" t="s">
        <v>0</v>
      </c>
      <c r="D2965" t="s">
        <v>5</v>
      </c>
      <c r="E2965">
        <v>521</v>
      </c>
      <c r="F2965">
        <v>-8133</v>
      </c>
      <c r="G2965">
        <v>1153</v>
      </c>
      <c r="H2965">
        <v>4</v>
      </c>
      <c r="I2965">
        <v>-3</v>
      </c>
      <c r="J2965">
        <v>-18</v>
      </c>
      <c r="K2965">
        <v>1351</v>
      </c>
      <c r="L2965">
        <v>406</v>
      </c>
      <c r="M2965">
        <v>104</v>
      </c>
      <c r="N2965">
        <v>-246</v>
      </c>
      <c r="O2965">
        <v>655713</v>
      </c>
      <c r="P2965">
        <f>(Table1[[#This Row],[ax]]-E$1)/E$2</f>
        <v>4.9041029376062154E-2</v>
      </c>
      <c r="Q2965">
        <f>(Table1[[#This Row],[ay]]-F$1)/F$2</f>
        <v>-0.99842290428242142</v>
      </c>
      <c r="R2965">
        <f>(Table1[[#This Row],[az]]-G$1)/G$2</f>
        <v>1.9939939939939939E-2</v>
      </c>
      <c r="S2965">
        <f>SQRT(Table1[[#This Row],[_ax]]*Table1[[#This Row],[_ax]]+Table1[[#This Row],[_ay]]*Table1[[#This Row],[_ay]]+Table1[[#This Row],[_az]]*Table1[[#This Row],[_az]])</f>
        <v>0.9998254445466056</v>
      </c>
      <c r="T2965" s="1">
        <f>ATAN2(Table1[[#This Row],[_az]],Table1[[#This Row],[_ay]])*180/PI()</f>
        <v>-88.855873058785434</v>
      </c>
      <c r="U2965" s="1">
        <f>ATAN2(SQRT(Table1[[#This Row],[_ay]]*Table1[[#This Row],[_ay]]+Table1[[#This Row],[_az]]*Table1[[#This Row],[_az]]),Table1[[#This Row],[_ax]])*180/PI()</f>
        <v>2.8114626669138163</v>
      </c>
    </row>
    <row r="2966" spans="1:21" x14ac:dyDescent="0.25">
      <c r="A2966" t="s">
        <v>2</v>
      </c>
      <c r="B2966" t="s">
        <v>6</v>
      </c>
      <c r="C2966" t="s">
        <v>0</v>
      </c>
      <c r="D2966" t="s">
        <v>5</v>
      </c>
      <c r="E2966">
        <v>516</v>
      </c>
      <c r="F2966">
        <v>-8132</v>
      </c>
      <c r="G2966">
        <v>1156</v>
      </c>
      <c r="H2966">
        <v>4</v>
      </c>
      <c r="I2966">
        <v>-2</v>
      </c>
      <c r="J2966">
        <v>-17</v>
      </c>
      <c r="K2966">
        <v>1350</v>
      </c>
      <c r="L2966">
        <v>415</v>
      </c>
      <c r="M2966">
        <v>103</v>
      </c>
      <c r="N2966">
        <v>-247</v>
      </c>
      <c r="O2966">
        <v>655763</v>
      </c>
      <c r="P2966">
        <f>(Table1[[#This Row],[ax]]-E$1)/E$2</f>
        <v>4.8434085943190097E-2</v>
      </c>
      <c r="Q2966">
        <f>(Table1[[#This Row],[ay]]-F$1)/F$2</f>
        <v>-0.99830158922722312</v>
      </c>
      <c r="R2966">
        <f>(Table1[[#This Row],[az]]-G$1)/G$2</f>
        <v>2.0300300300300299E-2</v>
      </c>
      <c r="S2966">
        <f>SQRT(Table1[[#This Row],[_ax]]*Table1[[#This Row],[_ax]]+Table1[[#This Row],[_ay]]*Table1[[#This Row],[_ay]]+Table1[[#This Row],[_az]]*Table1[[#This Row],[_az]])</f>
        <v>0.9996819623895562</v>
      </c>
      <c r="T2966" s="1">
        <f>ATAN2(Table1[[#This Row],[_az]],Table1[[#This Row],[_ay]])*180/PI()</f>
        <v>-88.835060202970126</v>
      </c>
      <c r="U2966" s="1">
        <f>ATAN2(SQRT(Table1[[#This Row],[_ay]]*Table1[[#This Row],[_ay]]+Table1[[#This Row],[_az]]*Table1[[#This Row],[_az]]),Table1[[#This Row],[_ax]])*180/PI()</f>
        <v>2.7770387381911532</v>
      </c>
    </row>
    <row r="2967" spans="1:21" x14ac:dyDescent="0.25">
      <c r="A2967" t="s">
        <v>2</v>
      </c>
      <c r="B2967" t="s">
        <v>6</v>
      </c>
      <c r="C2967" t="s">
        <v>0</v>
      </c>
      <c r="D2967" t="s">
        <v>5</v>
      </c>
      <c r="E2967">
        <v>521</v>
      </c>
      <c r="F2967">
        <v>-8131</v>
      </c>
      <c r="G2967">
        <v>1156</v>
      </c>
      <c r="H2967">
        <v>4</v>
      </c>
      <c r="I2967">
        <v>-3</v>
      </c>
      <c r="J2967">
        <v>-18</v>
      </c>
      <c r="K2967">
        <v>1350</v>
      </c>
      <c r="L2967">
        <v>412</v>
      </c>
      <c r="M2967">
        <v>96</v>
      </c>
      <c r="N2967">
        <v>-244</v>
      </c>
      <c r="O2967">
        <v>655813</v>
      </c>
      <c r="P2967">
        <f>(Table1[[#This Row],[ax]]-E$1)/E$2</f>
        <v>4.9041029376062154E-2</v>
      </c>
      <c r="Q2967">
        <f>(Table1[[#This Row],[ay]]-F$1)/F$2</f>
        <v>-0.99818027417202471</v>
      </c>
      <c r="R2967">
        <f>(Table1[[#This Row],[az]]-G$1)/G$2</f>
        <v>2.0300300300300299E-2</v>
      </c>
      <c r="S2967">
        <f>SQRT(Table1[[#This Row],[_ax]]*Table1[[#This Row],[_ax]]+Table1[[#This Row],[_ay]]*Table1[[#This Row],[_ay]]+Table1[[#This Row],[_az]]*Table1[[#This Row],[_az]])</f>
        <v>0.99959040836768964</v>
      </c>
      <c r="T2967" s="1">
        <f>ATAN2(Table1[[#This Row],[_az]],Table1[[#This Row],[_ay]])*180/PI()</f>
        <v>-88.834918659616434</v>
      </c>
      <c r="U2967" s="1">
        <f>ATAN2(SQRT(Table1[[#This Row],[_ay]]*Table1[[#This Row],[_ay]]+Table1[[#This Row],[_az]]*Table1[[#This Row],[_az]]),Table1[[#This Row],[_ax]])*180/PI()</f>
        <v>2.8121242643929758</v>
      </c>
    </row>
    <row r="2968" spans="1:21" x14ac:dyDescent="0.25">
      <c r="A2968" t="s">
        <v>2</v>
      </c>
      <c r="B2968" t="s">
        <v>6</v>
      </c>
      <c r="C2968" t="s">
        <v>0</v>
      </c>
      <c r="D2968" t="s">
        <v>5</v>
      </c>
      <c r="E2968">
        <v>521</v>
      </c>
      <c r="F2968">
        <v>-8135</v>
      </c>
      <c r="G2968">
        <v>1161</v>
      </c>
      <c r="H2968">
        <v>4</v>
      </c>
      <c r="I2968">
        <v>-2</v>
      </c>
      <c r="J2968">
        <v>-16</v>
      </c>
      <c r="K2968">
        <v>1349</v>
      </c>
      <c r="L2968">
        <v>404</v>
      </c>
      <c r="M2968">
        <v>100</v>
      </c>
      <c r="N2968">
        <v>-246</v>
      </c>
      <c r="O2968">
        <v>655863</v>
      </c>
      <c r="P2968">
        <f>(Table1[[#This Row],[ax]]-E$1)/E$2</f>
        <v>4.9041029376062154E-2</v>
      </c>
      <c r="Q2968">
        <f>(Table1[[#This Row],[ay]]-F$1)/F$2</f>
        <v>-0.99866553439281813</v>
      </c>
      <c r="R2968">
        <f>(Table1[[#This Row],[az]]-G$1)/G$2</f>
        <v>2.0900900900900903E-2</v>
      </c>
      <c r="S2968">
        <f>SQRT(Table1[[#This Row],[_ax]]*Table1[[#This Row],[_ax]]+Table1[[#This Row],[_ay]]*Table1[[#This Row],[_ay]]+Table1[[#This Row],[_az]]*Table1[[#This Row],[_az]])</f>
        <v>1.0000873560868702</v>
      </c>
      <c r="T2968" s="1">
        <f>ATAN2(Table1[[#This Row],[_az]],Table1[[#This Row],[_ay]])*180/PI()</f>
        <v>-88.801041421662944</v>
      </c>
      <c r="U2968" s="1">
        <f>ATAN2(SQRT(Table1[[#This Row],[_ay]]*Table1[[#This Row],[_ay]]+Table1[[#This Row],[_az]]*Table1[[#This Row],[_az]]),Table1[[#This Row],[_ax]])*180/PI()</f>
        <v>2.8107257854336285</v>
      </c>
    </row>
    <row r="2969" spans="1:21" x14ac:dyDescent="0.25">
      <c r="A2969" t="s">
        <v>2</v>
      </c>
      <c r="B2969" t="s">
        <v>6</v>
      </c>
      <c r="C2969" t="s">
        <v>0</v>
      </c>
      <c r="D2969" t="s">
        <v>5</v>
      </c>
      <c r="E2969">
        <v>518</v>
      </c>
      <c r="F2969">
        <v>-8135</v>
      </c>
      <c r="G2969">
        <v>1154</v>
      </c>
      <c r="H2969">
        <v>3</v>
      </c>
      <c r="I2969">
        <v>-2</v>
      </c>
      <c r="J2969">
        <v>-16</v>
      </c>
      <c r="K2969">
        <v>1350</v>
      </c>
      <c r="L2969">
        <v>410</v>
      </c>
      <c r="M2969">
        <v>102</v>
      </c>
      <c r="N2969">
        <v>-248</v>
      </c>
      <c r="O2969">
        <v>655913</v>
      </c>
      <c r="P2969">
        <f>(Table1[[#This Row],[ax]]-E$1)/E$2</f>
        <v>4.8676863316338914E-2</v>
      </c>
      <c r="Q2969">
        <f>(Table1[[#This Row],[ay]]-F$1)/F$2</f>
        <v>-0.99866553439281813</v>
      </c>
      <c r="R2969">
        <f>(Table1[[#This Row],[az]]-G$1)/G$2</f>
        <v>2.0060060060060059E-2</v>
      </c>
      <c r="S2969">
        <f>SQRT(Table1[[#This Row],[_ax]]*Table1[[#This Row],[_ax]]+Table1[[#This Row],[_ay]]*Table1[[#This Row],[_ay]]+Table1[[#This Row],[_az]]*Table1[[#This Row],[_az]])</f>
        <v>1.0000523449380156</v>
      </c>
      <c r="T2969" s="1">
        <f>ATAN2(Table1[[#This Row],[_az]],Table1[[#This Row],[_ay]])*180/PI()</f>
        <v>-88.849262145929458</v>
      </c>
      <c r="U2969" s="1">
        <f>ATAN2(SQRT(Table1[[#This Row],[_ay]]*Table1[[#This Row],[_ay]]+Table1[[#This Row],[_az]]*Table1[[#This Row],[_az]]),Table1[[#This Row],[_ax]])*180/PI()</f>
        <v>2.7899352343885258</v>
      </c>
    </row>
    <row r="2970" spans="1:21" x14ac:dyDescent="0.25">
      <c r="A2970" t="s">
        <v>2</v>
      </c>
      <c r="B2970" t="s">
        <v>6</v>
      </c>
      <c r="C2970" t="s">
        <v>0</v>
      </c>
      <c r="D2970" t="s">
        <v>5</v>
      </c>
      <c r="E2970">
        <v>517</v>
      </c>
      <c r="F2970">
        <v>-8136</v>
      </c>
      <c r="G2970">
        <v>1150</v>
      </c>
      <c r="H2970">
        <v>4</v>
      </c>
      <c r="I2970">
        <v>-3</v>
      </c>
      <c r="J2970">
        <v>-17</v>
      </c>
      <c r="K2970">
        <v>1349</v>
      </c>
      <c r="L2970">
        <v>405</v>
      </c>
      <c r="M2970">
        <v>99</v>
      </c>
      <c r="N2970">
        <v>-245</v>
      </c>
      <c r="O2970">
        <v>655963</v>
      </c>
      <c r="P2970">
        <f>(Table1[[#This Row],[ax]]-E$1)/E$2</f>
        <v>4.8555474629764506E-2</v>
      </c>
      <c r="Q2970">
        <f>(Table1[[#This Row],[ay]]-F$1)/F$2</f>
        <v>-0.99878684944801654</v>
      </c>
      <c r="R2970">
        <f>(Table1[[#This Row],[az]]-G$1)/G$2</f>
        <v>1.9579579579579579E-2</v>
      </c>
      <c r="S2970">
        <f>SQRT(Table1[[#This Row],[_ax]]*Table1[[#This Row],[_ax]]+Table1[[#This Row],[_ay]]*Table1[[#This Row],[_ay]]+Table1[[#This Row],[_az]]*Table1[[#This Row],[_az]])</f>
        <v>1.0001580698486263</v>
      </c>
      <c r="T2970" s="1">
        <f>ATAN2(Table1[[#This Row],[_az]],Table1[[#This Row],[_ay]])*180/PI()</f>
        <v>-88.876953971414352</v>
      </c>
      <c r="U2970" s="1">
        <f>ATAN2(SQRT(Table1[[#This Row],[_ay]]*Table1[[#This Row],[_ay]]+Table1[[#This Row],[_az]]*Table1[[#This Row],[_az]]),Table1[[#This Row],[_ax]])*180/PI()</f>
        <v>2.7826778919211286</v>
      </c>
    </row>
    <row r="2971" spans="1:21" x14ac:dyDescent="0.25">
      <c r="A2971" t="s">
        <v>2</v>
      </c>
      <c r="B2971" t="s">
        <v>6</v>
      </c>
      <c r="C2971" t="s">
        <v>0</v>
      </c>
      <c r="D2971" t="s">
        <v>5</v>
      </c>
      <c r="E2971">
        <v>524</v>
      </c>
      <c r="F2971">
        <v>-8134</v>
      </c>
      <c r="G2971">
        <v>1143</v>
      </c>
      <c r="H2971">
        <v>4</v>
      </c>
      <c r="I2971">
        <v>-4</v>
      </c>
      <c r="J2971">
        <v>-17</v>
      </c>
      <c r="K2971">
        <v>1349</v>
      </c>
      <c r="L2971">
        <v>414</v>
      </c>
      <c r="M2971">
        <v>106</v>
      </c>
      <c r="N2971">
        <v>-242</v>
      </c>
      <c r="O2971">
        <v>656013</v>
      </c>
      <c r="P2971">
        <f>(Table1[[#This Row],[ax]]-E$1)/E$2</f>
        <v>4.9405195435785386E-2</v>
      </c>
      <c r="Q2971">
        <f>(Table1[[#This Row],[ay]]-F$1)/F$2</f>
        <v>-0.99854421933761983</v>
      </c>
      <c r="R2971">
        <f>(Table1[[#This Row],[az]]-G$1)/G$2</f>
        <v>1.8738738738738738E-2</v>
      </c>
      <c r="S2971">
        <f>SQRT(Table1[[#This Row],[_ax]]*Table1[[#This Row],[_ax]]+Table1[[#This Row],[_ay]]*Table1[[#This Row],[_ay]]+Table1[[#This Row],[_az]]*Table1[[#This Row],[_az]])</f>
        <v>0.99994128409529293</v>
      </c>
      <c r="T2971" s="1">
        <f>ATAN2(Table1[[#This Row],[_az]],Table1[[#This Row],[_ay]])*180/PI()</f>
        <v>-88.92491026944333</v>
      </c>
      <c r="U2971" s="1">
        <f>ATAN2(SQRT(Table1[[#This Row],[_ay]]*Table1[[#This Row],[_ay]]+Table1[[#This Row],[_az]]*Table1[[#This Row],[_az]]),Table1[[#This Row],[_ax]])*180/PI()</f>
        <v>2.8320284389508528</v>
      </c>
    </row>
    <row r="2972" spans="1:21" x14ac:dyDescent="0.25">
      <c r="A2972" t="s">
        <v>2</v>
      </c>
      <c r="B2972" t="s">
        <v>6</v>
      </c>
      <c r="C2972" t="s">
        <v>0</v>
      </c>
      <c r="D2972" t="s">
        <v>5</v>
      </c>
      <c r="E2972">
        <v>525</v>
      </c>
      <c r="F2972">
        <v>-8135</v>
      </c>
      <c r="G2972">
        <v>1156</v>
      </c>
      <c r="H2972">
        <v>3</v>
      </c>
      <c r="I2972">
        <v>-3</v>
      </c>
      <c r="J2972">
        <v>-17</v>
      </c>
      <c r="K2972">
        <v>1351</v>
      </c>
      <c r="L2972">
        <v>410</v>
      </c>
      <c r="M2972">
        <v>100</v>
      </c>
      <c r="N2972">
        <v>-252</v>
      </c>
      <c r="O2972">
        <v>656063</v>
      </c>
      <c r="P2972">
        <f>(Table1[[#This Row],[ax]]-E$1)/E$2</f>
        <v>4.9526584122359794E-2</v>
      </c>
      <c r="Q2972">
        <f>(Table1[[#This Row],[ay]]-F$1)/F$2</f>
        <v>-0.99866553439281813</v>
      </c>
      <c r="R2972">
        <f>(Table1[[#This Row],[az]]-G$1)/G$2</f>
        <v>2.0300300300300299E-2</v>
      </c>
      <c r="S2972">
        <f>SQRT(Table1[[#This Row],[_ax]]*Table1[[#This Row],[_ax]]+Table1[[#This Row],[_ay]]*Table1[[#This Row],[_ay]]+Table1[[#This Row],[_az]]*Table1[[#This Row],[_az]])</f>
        <v>1.0000989122637842</v>
      </c>
      <c r="T2972" s="1">
        <f>ATAN2(Table1[[#This Row],[_az]],Table1[[#This Row],[_ay]])*180/PI()</f>
        <v>-88.835484626785018</v>
      </c>
      <c r="U2972" s="1">
        <f>ATAN2(SQRT(Table1[[#This Row],[_ay]]*Table1[[#This Row],[_ay]]+Table1[[#This Row],[_az]]*Table1[[#This Row],[_az]]),Table1[[#This Row],[_ax]])*180/PI()</f>
        <v>2.8385446056117063</v>
      </c>
    </row>
    <row r="2973" spans="1:21" x14ac:dyDescent="0.25">
      <c r="A2973" t="s">
        <v>2</v>
      </c>
      <c r="B2973" t="s">
        <v>6</v>
      </c>
      <c r="C2973" t="s">
        <v>0</v>
      </c>
      <c r="D2973" t="s">
        <v>5</v>
      </c>
      <c r="E2973">
        <v>521</v>
      </c>
      <c r="F2973">
        <v>-8131</v>
      </c>
      <c r="G2973">
        <v>1162</v>
      </c>
      <c r="H2973">
        <v>3</v>
      </c>
      <c r="I2973">
        <v>-3</v>
      </c>
      <c r="J2973">
        <v>-17</v>
      </c>
      <c r="K2973">
        <v>1349</v>
      </c>
      <c r="L2973">
        <v>416</v>
      </c>
      <c r="M2973">
        <v>106</v>
      </c>
      <c r="N2973">
        <v>-234</v>
      </c>
      <c r="O2973">
        <v>656113</v>
      </c>
      <c r="P2973">
        <f>(Table1[[#This Row],[ax]]-E$1)/E$2</f>
        <v>4.9041029376062154E-2</v>
      </c>
      <c r="Q2973">
        <f>(Table1[[#This Row],[ay]]-F$1)/F$2</f>
        <v>-0.99818027417202471</v>
      </c>
      <c r="R2973">
        <f>(Table1[[#This Row],[az]]-G$1)/G$2</f>
        <v>2.1021021021021023E-2</v>
      </c>
      <c r="S2973">
        <f>SQRT(Table1[[#This Row],[_ax]]*Table1[[#This Row],[_ax]]+Table1[[#This Row],[_ay]]*Table1[[#This Row],[_ay]]+Table1[[#This Row],[_az]]*Table1[[#This Row],[_az]])</f>
        <v>0.99960530492448296</v>
      </c>
      <c r="T2973" s="1">
        <f>ATAN2(Table1[[#This Row],[_az]],Table1[[#This Row],[_ay]])*180/PI()</f>
        <v>-88.793566840665562</v>
      </c>
      <c r="U2973" s="1">
        <f>ATAN2(SQRT(Table1[[#This Row],[_ay]]*Table1[[#This Row],[_ay]]+Table1[[#This Row],[_az]]*Table1[[#This Row],[_az]]),Table1[[#This Row],[_ax]])*180/PI()</f>
        <v>2.8120823232010528</v>
      </c>
    </row>
    <row r="2974" spans="1:21" x14ac:dyDescent="0.25">
      <c r="A2974" t="s">
        <v>2</v>
      </c>
      <c r="B2974" t="s">
        <v>6</v>
      </c>
      <c r="C2974" t="s">
        <v>0</v>
      </c>
      <c r="D2974" t="s">
        <v>5</v>
      </c>
      <c r="E2974">
        <v>520</v>
      </c>
      <c r="F2974">
        <v>-8133</v>
      </c>
      <c r="G2974">
        <v>1160</v>
      </c>
      <c r="H2974">
        <v>4</v>
      </c>
      <c r="I2974">
        <v>-2</v>
      </c>
      <c r="J2974">
        <v>-17</v>
      </c>
      <c r="K2974">
        <v>1349</v>
      </c>
      <c r="L2974">
        <v>405</v>
      </c>
      <c r="M2974">
        <v>101</v>
      </c>
      <c r="N2974">
        <v>-243</v>
      </c>
      <c r="O2974">
        <v>656163</v>
      </c>
      <c r="P2974">
        <f>(Table1[[#This Row],[ax]]-E$1)/E$2</f>
        <v>4.8919640689487738E-2</v>
      </c>
      <c r="Q2974">
        <f>(Table1[[#This Row],[ay]]-F$1)/F$2</f>
        <v>-0.99842290428242142</v>
      </c>
      <c r="R2974">
        <f>(Table1[[#This Row],[az]]-G$1)/G$2</f>
        <v>2.0780780780780782E-2</v>
      </c>
      <c r="S2974">
        <f>SQRT(Table1[[#This Row],[_ax]]*Table1[[#This Row],[_ax]]+Table1[[#This Row],[_ay]]*Table1[[#This Row],[_ay]]+Table1[[#This Row],[_az]]*Table1[[#This Row],[_az]])</f>
        <v>0.99983662059898204</v>
      </c>
      <c r="T2974" s="1">
        <f>ATAN2(Table1[[#This Row],[_az]],Table1[[#This Row],[_ay]])*180/PI()</f>
        <v>-88.807640388827636</v>
      </c>
      <c r="U2974" s="1">
        <f>ATAN2(SQRT(Table1[[#This Row],[_ay]]*Table1[[#This Row],[_ay]]+Table1[[#This Row],[_az]]*Table1[[#This Row],[_az]]),Table1[[#This Row],[_ax]])*180/PI()</f>
        <v>2.8044666575615302</v>
      </c>
    </row>
    <row r="2975" spans="1:21" x14ac:dyDescent="0.25">
      <c r="A2975" t="s">
        <v>2</v>
      </c>
      <c r="B2975" t="s">
        <v>6</v>
      </c>
      <c r="C2975" t="s">
        <v>0</v>
      </c>
      <c r="D2975" t="s">
        <v>5</v>
      </c>
      <c r="E2975">
        <v>523</v>
      </c>
      <c r="F2975">
        <v>-8134</v>
      </c>
      <c r="G2975">
        <v>1154</v>
      </c>
      <c r="H2975">
        <v>4</v>
      </c>
      <c r="I2975">
        <v>-1</v>
      </c>
      <c r="J2975">
        <v>-16</v>
      </c>
      <c r="K2975">
        <v>1351</v>
      </c>
      <c r="L2975">
        <v>410</v>
      </c>
      <c r="M2975">
        <v>94</v>
      </c>
      <c r="N2975">
        <v>-254</v>
      </c>
      <c r="O2975">
        <v>656213</v>
      </c>
      <c r="P2975">
        <f>(Table1[[#This Row],[ax]]-E$1)/E$2</f>
        <v>4.928380674921097E-2</v>
      </c>
      <c r="Q2975">
        <f>(Table1[[#This Row],[ay]]-F$1)/F$2</f>
        <v>-0.99854421933761983</v>
      </c>
      <c r="R2975">
        <f>(Table1[[#This Row],[az]]-G$1)/G$2</f>
        <v>2.0060060060060059E-2</v>
      </c>
      <c r="S2975">
        <f>SQRT(Table1[[#This Row],[_ax]]*Table1[[#This Row],[_ax]]+Table1[[#This Row],[_ay]]*Table1[[#This Row],[_ay]]+Table1[[#This Row],[_az]]*Table1[[#This Row],[_az]])</f>
        <v>0.99996092803163239</v>
      </c>
      <c r="T2975" s="1">
        <f>ATAN2(Table1[[#This Row],[_az]],Table1[[#This Row],[_ay]])*180/PI()</f>
        <v>-88.849122378176915</v>
      </c>
      <c r="U2975" s="1">
        <f>ATAN2(SQRT(Table1[[#This Row],[_ay]]*Table1[[#This Row],[_ay]]+Table1[[#This Row],[_az]]*Table1[[#This Row],[_az]]),Table1[[#This Row],[_ax]])*180/PI()</f>
        <v>2.8250089441993054</v>
      </c>
    </row>
    <row r="2976" spans="1:21" x14ac:dyDescent="0.25">
      <c r="A2976" t="s">
        <v>2</v>
      </c>
      <c r="B2976" t="s">
        <v>6</v>
      </c>
      <c r="C2976" t="s">
        <v>0</v>
      </c>
      <c r="D2976" t="s">
        <v>5</v>
      </c>
      <c r="E2976">
        <v>527</v>
      </c>
      <c r="F2976">
        <v>-8128</v>
      </c>
      <c r="G2976">
        <v>1157</v>
      </c>
      <c r="H2976">
        <v>4</v>
      </c>
      <c r="I2976">
        <v>-2</v>
      </c>
      <c r="J2976">
        <v>-17</v>
      </c>
      <c r="K2976">
        <v>1352</v>
      </c>
      <c r="L2976">
        <v>410</v>
      </c>
      <c r="M2976">
        <v>102</v>
      </c>
      <c r="N2976">
        <v>-244</v>
      </c>
      <c r="O2976">
        <v>656263</v>
      </c>
      <c r="P2976">
        <f>(Table1[[#This Row],[ax]]-E$1)/E$2</f>
        <v>4.9769361495508618E-2</v>
      </c>
      <c r="Q2976">
        <f>(Table1[[#This Row],[ay]]-F$1)/F$2</f>
        <v>-0.99781632900642969</v>
      </c>
      <c r="R2976">
        <f>(Table1[[#This Row],[az]]-G$1)/G$2</f>
        <v>2.0420420420420419E-2</v>
      </c>
      <c r="S2976">
        <f>SQRT(Table1[[#This Row],[_ax]]*Table1[[#This Row],[_ax]]+Table1[[#This Row],[_ay]]*Table1[[#This Row],[_ay]]+Table1[[#This Row],[_az]]*Table1[[#This Row],[_az]])</f>
        <v>0.99926543487988462</v>
      </c>
      <c r="T2976" s="1">
        <f>ATAN2(Table1[[#This Row],[_az]],Table1[[#This Row],[_ay]])*180/PI()</f>
        <v>-88.827599256116656</v>
      </c>
      <c r="U2976" s="1">
        <f>ATAN2(SQRT(Table1[[#This Row],[_ay]]*Table1[[#This Row],[_ay]]+Table1[[#This Row],[_az]]*Table1[[#This Row],[_az]]),Table1[[#This Row],[_ax]])*180/PI()</f>
        <v>2.8548517065136028</v>
      </c>
    </row>
    <row r="2977" spans="1:21" x14ac:dyDescent="0.25">
      <c r="A2977" t="s">
        <v>2</v>
      </c>
      <c r="B2977" t="s">
        <v>6</v>
      </c>
      <c r="C2977" t="s">
        <v>0</v>
      </c>
      <c r="D2977" t="s">
        <v>5</v>
      </c>
      <c r="E2977">
        <v>523</v>
      </c>
      <c r="F2977">
        <v>-8128</v>
      </c>
      <c r="G2977">
        <v>1159</v>
      </c>
      <c r="H2977">
        <v>4</v>
      </c>
      <c r="I2977">
        <v>-3</v>
      </c>
      <c r="J2977">
        <v>-16</v>
      </c>
      <c r="K2977">
        <v>1350</v>
      </c>
      <c r="L2977">
        <v>406</v>
      </c>
      <c r="M2977">
        <v>98</v>
      </c>
      <c r="N2977">
        <v>-248</v>
      </c>
      <c r="O2977">
        <v>656313</v>
      </c>
      <c r="P2977">
        <f>(Table1[[#This Row],[ax]]-E$1)/E$2</f>
        <v>4.928380674921097E-2</v>
      </c>
      <c r="Q2977">
        <f>(Table1[[#This Row],[ay]]-F$1)/F$2</f>
        <v>-0.99781632900642969</v>
      </c>
      <c r="R2977">
        <f>(Table1[[#This Row],[az]]-G$1)/G$2</f>
        <v>2.0660660660660659E-2</v>
      </c>
      <c r="S2977">
        <f>SQRT(Table1[[#This Row],[_ax]]*Table1[[#This Row],[_ax]]+Table1[[#This Row],[_ay]]*Table1[[#This Row],[_ay]]+Table1[[#This Row],[_az]]*Table1[[#This Row],[_az]])</f>
        <v>0.9992463074430129</v>
      </c>
      <c r="T2977" s="1">
        <f>ATAN2(Table1[[#This Row],[_az]],Table1[[#This Row],[_ay]])*180/PI()</f>
        <v>-88.813810224153798</v>
      </c>
      <c r="U2977" s="1">
        <f>ATAN2(SQRT(Table1[[#This Row],[_ay]]*Table1[[#This Row],[_ay]]+Table1[[#This Row],[_az]]*Table1[[#This Row],[_az]]),Table1[[#This Row],[_ax]])*180/PI()</f>
        <v>2.8270309169959433</v>
      </c>
    </row>
    <row r="2978" spans="1:21" x14ac:dyDescent="0.25">
      <c r="A2978" t="s">
        <v>2</v>
      </c>
      <c r="B2978" t="s">
        <v>6</v>
      </c>
      <c r="C2978" t="s">
        <v>0</v>
      </c>
      <c r="D2978" t="s">
        <v>5</v>
      </c>
      <c r="E2978">
        <v>520</v>
      </c>
      <c r="F2978">
        <v>-8132</v>
      </c>
      <c r="G2978">
        <v>1157</v>
      </c>
      <c r="H2978">
        <v>3</v>
      </c>
      <c r="I2978">
        <v>-2</v>
      </c>
      <c r="J2978">
        <v>-16</v>
      </c>
      <c r="K2978">
        <v>1349</v>
      </c>
      <c r="L2978">
        <v>406</v>
      </c>
      <c r="M2978">
        <v>102</v>
      </c>
      <c r="N2978">
        <v>-242</v>
      </c>
      <c r="O2978">
        <v>656363</v>
      </c>
      <c r="P2978">
        <f>(Table1[[#This Row],[ax]]-E$1)/E$2</f>
        <v>4.8919640689487738E-2</v>
      </c>
      <c r="Q2978">
        <f>(Table1[[#This Row],[ay]]-F$1)/F$2</f>
        <v>-0.99830158922722312</v>
      </c>
      <c r="R2978">
        <f>(Table1[[#This Row],[az]]-G$1)/G$2</f>
        <v>2.0420420420420419E-2</v>
      </c>
      <c r="S2978">
        <f>SQRT(Table1[[#This Row],[_ax]]*Table1[[#This Row],[_ax]]+Table1[[#This Row],[_ay]]*Table1[[#This Row],[_ay]]+Table1[[#This Row],[_az]]*Table1[[#This Row],[_az]])</f>
        <v>0.99970805131745066</v>
      </c>
      <c r="T2978" s="1">
        <f>ATAN2(Table1[[#This Row],[_az]],Table1[[#This Row],[_ay]])*180/PI()</f>
        <v>-88.828168984516552</v>
      </c>
      <c r="U2978" s="1">
        <f>ATAN2(SQRT(Table1[[#This Row],[_ay]]*Table1[[#This Row],[_ay]]+Table1[[#This Row],[_az]]*Table1[[#This Row],[_az]]),Table1[[#This Row],[_ax]])*180/PI()</f>
        <v>2.8048276194919946</v>
      </c>
    </row>
    <row r="2979" spans="1:21" x14ac:dyDescent="0.25">
      <c r="A2979" t="s">
        <v>2</v>
      </c>
      <c r="B2979" t="s">
        <v>6</v>
      </c>
      <c r="C2979" t="s">
        <v>0</v>
      </c>
      <c r="D2979" t="s">
        <v>5</v>
      </c>
      <c r="E2979">
        <v>517</v>
      </c>
      <c r="F2979">
        <v>-8135</v>
      </c>
      <c r="G2979">
        <v>1170</v>
      </c>
      <c r="H2979">
        <v>4</v>
      </c>
      <c r="I2979">
        <v>-3</v>
      </c>
      <c r="J2979">
        <v>-17</v>
      </c>
      <c r="K2979">
        <v>1352</v>
      </c>
      <c r="L2979">
        <v>409</v>
      </c>
      <c r="M2979">
        <v>107</v>
      </c>
      <c r="N2979">
        <v>-241</v>
      </c>
      <c r="O2979">
        <v>656413</v>
      </c>
      <c r="P2979">
        <f>(Table1[[#This Row],[ax]]-E$1)/E$2</f>
        <v>4.8555474629764506E-2</v>
      </c>
      <c r="Q2979">
        <f>(Table1[[#This Row],[ay]]-F$1)/F$2</f>
        <v>-0.99866553439281813</v>
      </c>
      <c r="R2979">
        <f>(Table1[[#This Row],[az]]-G$1)/G$2</f>
        <v>2.1981981981981983E-2</v>
      </c>
      <c r="S2979">
        <f>SQRT(Table1[[#This Row],[_ax]]*Table1[[#This Row],[_ax]]+Table1[[#This Row],[_ay]]*Table1[[#This Row],[_ay]]+Table1[[#This Row],[_az]]*Table1[[#This Row],[_az]])</f>
        <v>1.0000868418454822</v>
      </c>
      <c r="T2979" s="1">
        <f>ATAN2(Table1[[#This Row],[_az]],Table1[[#This Row],[_ay]])*180/PI()</f>
        <v>-88.739045853129852</v>
      </c>
      <c r="U2979" s="1">
        <f>ATAN2(SQRT(Table1[[#This Row],[_ay]]*Table1[[#This Row],[_ay]]+Table1[[#This Row],[_az]]*Table1[[#This Row],[_az]]),Table1[[#This Row],[_ax]])*180/PI()</f>
        <v>2.7828762352880116</v>
      </c>
    </row>
    <row r="2980" spans="1:21" x14ac:dyDescent="0.25">
      <c r="A2980" t="s">
        <v>2</v>
      </c>
      <c r="B2980" t="s">
        <v>6</v>
      </c>
      <c r="C2980" t="s">
        <v>0</v>
      </c>
      <c r="D2980" t="s">
        <v>5</v>
      </c>
      <c r="E2980">
        <v>525</v>
      </c>
      <c r="F2980">
        <v>-8131</v>
      </c>
      <c r="G2980">
        <v>1166</v>
      </c>
      <c r="H2980">
        <v>4</v>
      </c>
      <c r="I2980">
        <v>-3</v>
      </c>
      <c r="J2980">
        <v>-18</v>
      </c>
      <c r="K2980">
        <v>1352</v>
      </c>
      <c r="L2980">
        <v>400</v>
      </c>
      <c r="M2980">
        <v>94</v>
      </c>
      <c r="N2980">
        <v>-246</v>
      </c>
      <c r="O2980">
        <v>656463</v>
      </c>
      <c r="P2980">
        <f>(Table1[[#This Row],[ax]]-E$1)/E$2</f>
        <v>4.9526584122359794E-2</v>
      </c>
      <c r="Q2980">
        <f>(Table1[[#This Row],[ay]]-F$1)/F$2</f>
        <v>-0.99818027417202471</v>
      </c>
      <c r="R2980">
        <f>(Table1[[#This Row],[az]]-G$1)/G$2</f>
        <v>2.1501501501501503E-2</v>
      </c>
      <c r="S2980">
        <f>SQRT(Table1[[#This Row],[_ax]]*Table1[[#This Row],[_ax]]+Table1[[#This Row],[_ay]]*Table1[[#This Row],[_ay]]+Table1[[#This Row],[_az]]*Table1[[#This Row],[_az]])</f>
        <v>0.99963946343058441</v>
      </c>
      <c r="T2980" s="1">
        <f>ATAN2(Table1[[#This Row],[_az]],Table1[[#This Row],[_ay]])*180/PI()</f>
        <v>-88.765999657031372</v>
      </c>
      <c r="U2980" s="1">
        <f>ATAN2(SQRT(Table1[[#This Row],[_ay]]*Table1[[#This Row],[_ay]]+Table1[[#This Row],[_az]]*Table1[[#This Row],[_az]]),Table1[[#This Row],[_ax]])*180/PI()</f>
        <v>2.8398503111431683</v>
      </c>
    </row>
    <row r="2981" spans="1:21" x14ac:dyDescent="0.25">
      <c r="A2981" t="s">
        <v>2</v>
      </c>
      <c r="B2981" t="s">
        <v>6</v>
      </c>
      <c r="C2981" t="s">
        <v>0</v>
      </c>
      <c r="D2981" t="s">
        <v>5</v>
      </c>
      <c r="E2981">
        <v>529</v>
      </c>
      <c r="F2981">
        <v>-8134</v>
      </c>
      <c r="G2981">
        <v>1166</v>
      </c>
      <c r="H2981">
        <v>4</v>
      </c>
      <c r="I2981">
        <v>-1</v>
      </c>
      <c r="J2981">
        <v>-16</v>
      </c>
      <c r="K2981">
        <v>1348</v>
      </c>
      <c r="L2981">
        <v>415</v>
      </c>
      <c r="M2981">
        <v>99</v>
      </c>
      <c r="N2981">
        <v>-241</v>
      </c>
      <c r="O2981">
        <v>656513</v>
      </c>
      <c r="P2981">
        <f>(Table1[[#This Row],[ax]]-E$1)/E$2</f>
        <v>5.0012138868657442E-2</v>
      </c>
      <c r="Q2981">
        <f>(Table1[[#This Row],[ay]]-F$1)/F$2</f>
        <v>-0.99854421933761983</v>
      </c>
      <c r="R2981">
        <f>(Table1[[#This Row],[az]]-G$1)/G$2</f>
        <v>2.1501501501501503E-2</v>
      </c>
      <c r="S2981">
        <f>SQRT(Table1[[#This Row],[_ax]]*Table1[[#This Row],[_ax]]+Table1[[#This Row],[_ay]]*Table1[[#This Row],[_ay]]+Table1[[#This Row],[_az]]*Table1[[#This Row],[_az]])</f>
        <v>1.0000270429211471</v>
      </c>
      <c r="T2981" s="1">
        <f>ATAN2(Table1[[#This Row],[_az]],Table1[[#This Row],[_ay]])*180/PI()</f>
        <v>-88.766449281251781</v>
      </c>
      <c r="U2981" s="1">
        <f>ATAN2(SQRT(Table1[[#This Row],[_ay]]*Table1[[#This Row],[_ay]]+Table1[[#This Row],[_az]]*Table1[[#This Row],[_az]]),Table1[[#This Row],[_ax]])*180/PI()</f>
        <v>2.8666027737056456</v>
      </c>
    </row>
    <row r="2982" spans="1:21" x14ac:dyDescent="0.25">
      <c r="A2982" t="s">
        <v>2</v>
      </c>
      <c r="B2982" t="s">
        <v>6</v>
      </c>
      <c r="C2982" t="s">
        <v>0</v>
      </c>
      <c r="D2982" t="s">
        <v>5</v>
      </c>
      <c r="E2982">
        <v>524</v>
      </c>
      <c r="F2982">
        <v>-8133</v>
      </c>
      <c r="G2982">
        <v>1156</v>
      </c>
      <c r="H2982">
        <v>4</v>
      </c>
      <c r="I2982">
        <v>-2</v>
      </c>
      <c r="J2982">
        <v>-17</v>
      </c>
      <c r="K2982">
        <v>1353</v>
      </c>
      <c r="L2982">
        <v>408</v>
      </c>
      <c r="M2982">
        <v>104</v>
      </c>
      <c r="N2982">
        <v>-248</v>
      </c>
      <c r="O2982">
        <v>656563</v>
      </c>
      <c r="P2982">
        <f>(Table1[[#This Row],[ax]]-E$1)/E$2</f>
        <v>4.9405195435785386E-2</v>
      </c>
      <c r="Q2982">
        <f>(Table1[[#This Row],[ay]]-F$1)/F$2</f>
        <v>-0.99842290428242142</v>
      </c>
      <c r="R2982">
        <f>(Table1[[#This Row],[az]]-G$1)/G$2</f>
        <v>2.0300300300300299E-2</v>
      </c>
      <c r="S2982">
        <f>SQRT(Table1[[#This Row],[_ax]]*Table1[[#This Row],[_ax]]+Table1[[#This Row],[_ay]]*Table1[[#This Row],[_ay]]+Table1[[#This Row],[_az]]*Table1[[#This Row],[_az]])</f>
        <v>0.99985062450551876</v>
      </c>
      <c r="T2982" s="1">
        <f>ATAN2(Table1[[#This Row],[_az]],Table1[[#This Row],[_ay]])*180/PI()</f>
        <v>-88.83520171194111</v>
      </c>
      <c r="U2982" s="1">
        <f>ATAN2(SQRT(Table1[[#This Row],[_ay]]*Table1[[#This Row],[_ay]]+Table1[[#This Row],[_az]]*Table1[[#This Row],[_az]]),Table1[[#This Row],[_ax]])*180/PI()</f>
        <v>2.8322854372029207</v>
      </c>
    </row>
    <row r="2983" spans="1:21" x14ac:dyDescent="0.25">
      <c r="A2983" t="s">
        <v>2</v>
      </c>
      <c r="B2983" t="s">
        <v>6</v>
      </c>
      <c r="C2983" t="s">
        <v>0</v>
      </c>
      <c r="D2983" t="s">
        <v>5</v>
      </c>
      <c r="E2983">
        <v>525</v>
      </c>
      <c r="F2983">
        <v>-8135</v>
      </c>
      <c r="G2983">
        <v>1148</v>
      </c>
      <c r="H2983">
        <v>5</v>
      </c>
      <c r="I2983">
        <v>-2</v>
      </c>
      <c r="J2983">
        <v>-18</v>
      </c>
      <c r="K2983">
        <v>1353</v>
      </c>
      <c r="L2983">
        <v>416</v>
      </c>
      <c r="M2983">
        <v>98</v>
      </c>
      <c r="N2983">
        <v>-250</v>
      </c>
      <c r="O2983">
        <v>656613</v>
      </c>
      <c r="P2983">
        <f>(Table1[[#This Row],[ax]]-E$1)/E$2</f>
        <v>4.9526584122359794E-2</v>
      </c>
      <c r="Q2983">
        <f>(Table1[[#This Row],[ay]]-F$1)/F$2</f>
        <v>-0.99866553439281813</v>
      </c>
      <c r="R2983">
        <f>(Table1[[#This Row],[az]]-G$1)/G$2</f>
        <v>1.9339339339339338E-2</v>
      </c>
      <c r="S2983">
        <f>SQRT(Table1[[#This Row],[_ax]]*Table1[[#This Row],[_ax]]+Table1[[#This Row],[_ay]]*Table1[[#This Row],[_ay]]+Table1[[#This Row],[_az]]*Table1[[#This Row],[_az]])</f>
        <v>1.000079867893062</v>
      </c>
      <c r="T2983" s="1">
        <f>ATAN2(Table1[[#This Row],[_az]],Table1[[#This Row],[_ay]])*180/PI()</f>
        <v>-88.890595495574303</v>
      </c>
      <c r="U2983" s="1">
        <f>ATAN2(SQRT(Table1[[#This Row],[_ay]]*Table1[[#This Row],[_ay]]+Table1[[#This Row],[_az]]*Table1[[#This Row],[_az]]),Table1[[#This Row],[_ax]])*180/PI()</f>
        <v>2.8385987038584837</v>
      </c>
    </row>
    <row r="2984" spans="1:21" x14ac:dyDescent="0.25">
      <c r="A2984" t="s">
        <v>2</v>
      </c>
      <c r="B2984" t="s">
        <v>6</v>
      </c>
      <c r="C2984" t="s">
        <v>0</v>
      </c>
      <c r="D2984" t="s">
        <v>5</v>
      </c>
      <c r="E2984">
        <v>520</v>
      </c>
      <c r="F2984">
        <v>-8134</v>
      </c>
      <c r="G2984">
        <v>1168</v>
      </c>
      <c r="H2984">
        <v>5</v>
      </c>
      <c r="I2984">
        <v>-3</v>
      </c>
      <c r="J2984">
        <v>-16</v>
      </c>
      <c r="K2984">
        <v>1353</v>
      </c>
      <c r="L2984">
        <v>407</v>
      </c>
      <c r="M2984">
        <v>93</v>
      </c>
      <c r="N2984">
        <v>-245</v>
      </c>
      <c r="O2984">
        <v>656663</v>
      </c>
      <c r="P2984">
        <f>(Table1[[#This Row],[ax]]-E$1)/E$2</f>
        <v>4.8919640689487738E-2</v>
      </c>
      <c r="Q2984">
        <f>(Table1[[#This Row],[ay]]-F$1)/F$2</f>
        <v>-0.99854421933761983</v>
      </c>
      <c r="R2984">
        <f>(Table1[[#This Row],[az]]-G$1)/G$2</f>
        <v>2.1741741741741743E-2</v>
      </c>
      <c r="S2984">
        <f>SQRT(Table1[[#This Row],[_ax]]*Table1[[#This Row],[_ax]]+Table1[[#This Row],[_ay]]*Table1[[#This Row],[_ay]]+Table1[[#This Row],[_az]]*Table1[[#This Row],[_az]])</f>
        <v>0.99997819603815852</v>
      </c>
      <c r="T2984" s="1">
        <f>ATAN2(Table1[[#This Row],[_az]],Table1[[#This Row],[_ay]])*180/PI()</f>
        <v>-88.752670921912269</v>
      </c>
      <c r="U2984" s="1">
        <f>ATAN2(SQRT(Table1[[#This Row],[_ay]]*Table1[[#This Row],[_ay]]+Table1[[#This Row],[_az]]*Table1[[#This Row],[_az]]),Table1[[#This Row],[_ax]])*180/PI()</f>
        <v>2.8040692879794551</v>
      </c>
    </row>
    <row r="2985" spans="1:21" x14ac:dyDescent="0.25">
      <c r="A2985" t="s">
        <v>2</v>
      </c>
      <c r="B2985" t="s">
        <v>6</v>
      </c>
      <c r="C2985" t="s">
        <v>0</v>
      </c>
      <c r="D2985" t="s">
        <v>5</v>
      </c>
      <c r="E2985">
        <v>520</v>
      </c>
      <c r="F2985">
        <v>-8132</v>
      </c>
      <c r="G2985">
        <v>1156</v>
      </c>
      <c r="H2985">
        <v>5</v>
      </c>
      <c r="I2985">
        <v>-2</v>
      </c>
      <c r="J2985">
        <v>-17</v>
      </c>
      <c r="K2985">
        <v>1350</v>
      </c>
      <c r="L2985">
        <v>408</v>
      </c>
      <c r="M2985">
        <v>106</v>
      </c>
      <c r="N2985">
        <v>-248</v>
      </c>
      <c r="O2985">
        <v>656713</v>
      </c>
      <c r="P2985">
        <f>(Table1[[#This Row],[ax]]-E$1)/E$2</f>
        <v>4.8919640689487738E-2</v>
      </c>
      <c r="Q2985">
        <f>(Table1[[#This Row],[ay]]-F$1)/F$2</f>
        <v>-0.99830158922722312</v>
      </c>
      <c r="R2985">
        <f>(Table1[[#This Row],[az]]-G$1)/G$2</f>
        <v>2.0300300300300299E-2</v>
      </c>
      <c r="S2985">
        <f>SQRT(Table1[[#This Row],[_ax]]*Table1[[#This Row],[_ax]]+Table1[[#This Row],[_ay]]*Table1[[#This Row],[_ay]]+Table1[[#This Row],[_az]]*Table1[[#This Row],[_az]])</f>
        <v>0.999705604911301</v>
      </c>
      <c r="T2985" s="1">
        <f>ATAN2(Table1[[#This Row],[_az]],Table1[[#This Row],[_ay]])*180/PI()</f>
        <v>-88.835060202970126</v>
      </c>
      <c r="U2985" s="1">
        <f>ATAN2(SQRT(Table1[[#This Row],[_ay]]*Table1[[#This Row],[_ay]]+Table1[[#This Row],[_az]]*Table1[[#This Row],[_az]]),Table1[[#This Row],[_ax]])*180/PI()</f>
        <v>2.8048344887483481</v>
      </c>
    </row>
    <row r="2986" spans="1:21" x14ac:dyDescent="0.25">
      <c r="A2986" t="s">
        <v>2</v>
      </c>
      <c r="B2986" t="s">
        <v>6</v>
      </c>
      <c r="C2986" t="s">
        <v>0</v>
      </c>
      <c r="D2986" t="s">
        <v>5</v>
      </c>
      <c r="E2986">
        <v>520</v>
      </c>
      <c r="F2986">
        <v>-8141</v>
      </c>
      <c r="G2986">
        <v>1153</v>
      </c>
      <c r="H2986">
        <v>4</v>
      </c>
      <c r="I2986">
        <v>-1</v>
      </c>
      <c r="J2986">
        <v>-17</v>
      </c>
      <c r="K2986">
        <v>1350</v>
      </c>
      <c r="L2986">
        <v>413</v>
      </c>
      <c r="M2986">
        <v>91</v>
      </c>
      <c r="N2986">
        <v>-249</v>
      </c>
      <c r="O2986">
        <v>656763</v>
      </c>
      <c r="P2986">
        <f>(Table1[[#This Row],[ax]]-E$1)/E$2</f>
        <v>4.8919640689487738E-2</v>
      </c>
      <c r="Q2986">
        <f>(Table1[[#This Row],[ay]]-F$1)/F$2</f>
        <v>-0.99939342472400827</v>
      </c>
      <c r="R2986">
        <f>(Table1[[#This Row],[az]]-G$1)/G$2</f>
        <v>1.9939939939939939E-2</v>
      </c>
      <c r="S2986">
        <f>SQRT(Table1[[#This Row],[_ax]]*Table1[[#This Row],[_ax]]+Table1[[#This Row],[_ay]]*Table1[[#This Row],[_ay]]+Table1[[#This Row],[_az]]*Table1[[#This Row],[_az]])</f>
        <v>1.0007886639203998</v>
      </c>
      <c r="T2986" s="1">
        <f>ATAN2(Table1[[#This Row],[_az]],Table1[[#This Row],[_ay]])*180/PI()</f>
        <v>-88.856983836410492</v>
      </c>
      <c r="U2986" s="1">
        <f>ATAN2(SQRT(Table1[[#This Row],[_ay]]*Table1[[#This Row],[_ay]]+Table1[[#This Row],[_az]]*Table1[[#This Row],[_az]]),Table1[[#This Row],[_ax]])*180/PI()</f>
        <v>2.8017966582814098</v>
      </c>
    </row>
    <row r="2987" spans="1:21" x14ac:dyDescent="0.25">
      <c r="A2987" t="s">
        <v>2</v>
      </c>
      <c r="B2987" t="s">
        <v>6</v>
      </c>
      <c r="C2987" t="s">
        <v>0</v>
      </c>
      <c r="D2987" t="s">
        <v>5</v>
      </c>
      <c r="E2987">
        <v>523</v>
      </c>
      <c r="F2987">
        <v>-8134</v>
      </c>
      <c r="G2987">
        <v>1149</v>
      </c>
      <c r="H2987">
        <v>4</v>
      </c>
      <c r="I2987">
        <v>-1</v>
      </c>
      <c r="J2987">
        <v>-17</v>
      </c>
      <c r="K2987">
        <v>1349</v>
      </c>
      <c r="L2987">
        <v>404</v>
      </c>
      <c r="M2987">
        <v>106</v>
      </c>
      <c r="N2987">
        <v>-252</v>
      </c>
      <c r="O2987">
        <v>656813</v>
      </c>
      <c r="P2987">
        <f>(Table1[[#This Row],[ax]]-E$1)/E$2</f>
        <v>4.928380674921097E-2</v>
      </c>
      <c r="Q2987">
        <f>(Table1[[#This Row],[ay]]-F$1)/F$2</f>
        <v>-0.99854421933761983</v>
      </c>
      <c r="R2987">
        <f>(Table1[[#This Row],[az]]-G$1)/G$2</f>
        <v>1.9459459459459458E-2</v>
      </c>
      <c r="S2987">
        <f>SQRT(Table1[[#This Row],[_ax]]*Table1[[#This Row],[_ax]]+Table1[[#This Row],[_ay]]*Table1[[#This Row],[_ay]]+Table1[[#This Row],[_az]]*Table1[[#This Row],[_az]])</f>
        <v>0.99994905977390891</v>
      </c>
      <c r="T2987" s="1">
        <f>ATAN2(Table1[[#This Row],[_az]],Table1[[#This Row],[_ay]])*180/PI()</f>
        <v>-88.883570936290099</v>
      </c>
      <c r="U2987" s="1">
        <f>ATAN2(SQRT(Table1[[#This Row],[_ay]]*Table1[[#This Row],[_ay]]+Table1[[#This Row],[_az]]*Table1[[#This Row],[_az]]),Table1[[#This Row],[_ax]])*180/PI()</f>
        <v>2.8250425010392424</v>
      </c>
    </row>
    <row r="2988" spans="1:21" x14ac:dyDescent="0.25">
      <c r="A2988" t="s">
        <v>2</v>
      </c>
      <c r="B2988" t="s">
        <v>6</v>
      </c>
      <c r="C2988" t="s">
        <v>0</v>
      </c>
      <c r="D2988" t="s">
        <v>5</v>
      </c>
      <c r="E2988">
        <v>514</v>
      </c>
      <c r="F2988">
        <v>-8136</v>
      </c>
      <c r="G2988">
        <v>1158</v>
      </c>
      <c r="H2988">
        <v>4</v>
      </c>
      <c r="I2988">
        <v>-3</v>
      </c>
      <c r="J2988">
        <v>-18</v>
      </c>
      <c r="K2988">
        <v>1350</v>
      </c>
      <c r="L2988">
        <v>411</v>
      </c>
      <c r="M2988">
        <v>99</v>
      </c>
      <c r="N2988">
        <v>-249</v>
      </c>
      <c r="O2988">
        <v>656863</v>
      </c>
      <c r="P2988">
        <f>(Table1[[#This Row],[ax]]-E$1)/E$2</f>
        <v>4.8191308570041273E-2</v>
      </c>
      <c r="Q2988">
        <f>(Table1[[#This Row],[ay]]-F$1)/F$2</f>
        <v>-0.99878684944801654</v>
      </c>
      <c r="R2988">
        <f>(Table1[[#This Row],[az]]-G$1)/G$2</f>
        <v>2.0540540540540539E-2</v>
      </c>
      <c r="S2988">
        <f>SQRT(Table1[[#This Row],[_ax]]*Table1[[#This Row],[_ax]]+Table1[[#This Row],[_ay]]*Table1[[#This Row],[_ay]]+Table1[[#This Row],[_az]]*Table1[[#This Row],[_az]])</f>
        <v>1.000159730571915</v>
      </c>
      <c r="T2988" s="1">
        <f>ATAN2(Table1[[#This Row],[_az]],Table1[[#This Row],[_ay]])*180/PI()</f>
        <v>-88.821850320261873</v>
      </c>
      <c r="U2988" s="1">
        <f>ATAN2(SQRT(Table1[[#This Row],[_ay]]*Table1[[#This Row],[_ay]]+Table1[[#This Row],[_az]]*Table1[[#This Row],[_az]]),Table1[[#This Row],[_ax]])*180/PI()</f>
        <v>2.7617869783586948</v>
      </c>
    </row>
    <row r="2989" spans="1:21" x14ac:dyDescent="0.25">
      <c r="A2989" t="s">
        <v>2</v>
      </c>
      <c r="B2989" t="s">
        <v>6</v>
      </c>
      <c r="C2989" t="s">
        <v>0</v>
      </c>
      <c r="D2989" t="s">
        <v>5</v>
      </c>
      <c r="E2989">
        <v>518</v>
      </c>
      <c r="F2989">
        <v>-8132</v>
      </c>
      <c r="G2989">
        <v>1153</v>
      </c>
      <c r="H2989">
        <v>4</v>
      </c>
      <c r="I2989">
        <v>-1</v>
      </c>
      <c r="J2989">
        <v>-18</v>
      </c>
      <c r="K2989">
        <v>1353</v>
      </c>
      <c r="L2989">
        <v>403</v>
      </c>
      <c r="M2989">
        <v>103</v>
      </c>
      <c r="N2989">
        <v>-245</v>
      </c>
      <c r="O2989">
        <v>656913</v>
      </c>
      <c r="P2989">
        <f>(Table1[[#This Row],[ax]]-E$1)/E$2</f>
        <v>4.8676863316338914E-2</v>
      </c>
      <c r="Q2989">
        <f>(Table1[[#This Row],[ay]]-F$1)/F$2</f>
        <v>-0.99830158922722312</v>
      </c>
      <c r="R2989">
        <f>(Table1[[#This Row],[az]]-G$1)/G$2</f>
        <v>1.9939939939939939E-2</v>
      </c>
      <c r="S2989">
        <f>SQRT(Table1[[#This Row],[_ax]]*Table1[[#This Row],[_ax]]+Table1[[#This Row],[_ay]]*Table1[[#This Row],[_ay]]+Table1[[#This Row],[_az]]*Table1[[#This Row],[_az]])</f>
        <v>0.99968650149970772</v>
      </c>
      <c r="T2989" s="1">
        <f>ATAN2(Table1[[#This Row],[_az]],Table1[[#This Row],[_ay]])*180/PI()</f>
        <v>-88.855734059786627</v>
      </c>
      <c r="U2989" s="1">
        <f>ATAN2(SQRT(Table1[[#This Row],[_ay]]*Table1[[#This Row],[_ay]]+Table1[[#This Row],[_az]]*Table1[[#This Row],[_az]]),Table1[[#This Row],[_ax]])*180/PI()</f>
        <v>2.7909570421305374</v>
      </c>
    </row>
    <row r="2990" spans="1:21" x14ac:dyDescent="0.25">
      <c r="A2990" t="s">
        <v>2</v>
      </c>
      <c r="B2990" t="s">
        <v>6</v>
      </c>
      <c r="C2990" t="s">
        <v>0</v>
      </c>
      <c r="D2990" t="s">
        <v>5</v>
      </c>
      <c r="E2990">
        <v>522</v>
      </c>
      <c r="F2990">
        <v>-8135</v>
      </c>
      <c r="G2990">
        <v>1160</v>
      </c>
      <c r="H2990">
        <v>5</v>
      </c>
      <c r="I2990">
        <v>-1</v>
      </c>
      <c r="J2990">
        <v>-18</v>
      </c>
      <c r="K2990">
        <v>1353</v>
      </c>
      <c r="L2990">
        <v>414</v>
      </c>
      <c r="M2990">
        <v>102</v>
      </c>
      <c r="N2990">
        <v>-248</v>
      </c>
      <c r="O2990">
        <v>656963</v>
      </c>
      <c r="P2990">
        <f>(Table1[[#This Row],[ax]]-E$1)/E$2</f>
        <v>4.9162418062636562E-2</v>
      </c>
      <c r="Q2990">
        <f>(Table1[[#This Row],[ay]]-F$1)/F$2</f>
        <v>-0.99866553439281813</v>
      </c>
      <c r="R2990">
        <f>(Table1[[#This Row],[az]]-G$1)/G$2</f>
        <v>2.0780780780780782E-2</v>
      </c>
      <c r="S2990">
        <f>SQRT(Table1[[#This Row],[_ax]]*Table1[[#This Row],[_ax]]+Table1[[#This Row],[_ay]]*Table1[[#This Row],[_ay]]+Table1[[#This Row],[_az]]*Table1[[#This Row],[_az]])</f>
        <v>1.0000908127683792</v>
      </c>
      <c r="T2990" s="1">
        <f>ATAN2(Table1[[#This Row],[_az]],Table1[[#This Row],[_ay]])*180/PI()</f>
        <v>-88.807929994150129</v>
      </c>
      <c r="U2990" s="1">
        <f>ATAN2(SQRT(Table1[[#This Row],[_ay]]*Table1[[#This Row],[_ay]]+Table1[[#This Row],[_az]]*Table1[[#This Row],[_az]]),Table1[[#This Row],[_ax]])*180/PI()</f>
        <v>2.8176788877588819</v>
      </c>
    </row>
    <row r="2991" spans="1:21" x14ac:dyDescent="0.25">
      <c r="A2991" t="s">
        <v>2</v>
      </c>
      <c r="B2991" t="s">
        <v>6</v>
      </c>
      <c r="C2991" t="s">
        <v>0</v>
      </c>
      <c r="D2991" t="s">
        <v>5</v>
      </c>
      <c r="E2991">
        <v>519</v>
      </c>
      <c r="F2991">
        <v>-8131</v>
      </c>
      <c r="G2991">
        <v>1153</v>
      </c>
      <c r="H2991">
        <v>4</v>
      </c>
      <c r="I2991">
        <v>-2</v>
      </c>
      <c r="J2991">
        <v>-16</v>
      </c>
      <c r="K2991">
        <v>1352</v>
      </c>
      <c r="L2991">
        <v>404</v>
      </c>
      <c r="M2991">
        <v>102</v>
      </c>
      <c r="N2991">
        <v>-248</v>
      </c>
      <c r="O2991">
        <v>657013</v>
      </c>
      <c r="P2991">
        <f>(Table1[[#This Row],[ax]]-E$1)/E$2</f>
        <v>4.879825200291333E-2</v>
      </c>
      <c r="Q2991">
        <f>(Table1[[#This Row],[ay]]-F$1)/F$2</f>
        <v>-0.99818027417202471</v>
      </c>
      <c r="R2991">
        <f>(Table1[[#This Row],[az]]-G$1)/G$2</f>
        <v>1.9939939939939939E-2</v>
      </c>
      <c r="S2991">
        <f>SQRT(Table1[[#This Row],[_ax]]*Table1[[#This Row],[_ax]]+Table1[[#This Row],[_ay]]*Table1[[#This Row],[_ay]]+Table1[[#This Row],[_az]]*Table1[[#This Row],[_az]])</f>
        <v>0.99957127327143946</v>
      </c>
      <c r="T2991" s="1">
        <f>ATAN2(Table1[[#This Row],[_az]],Table1[[#This Row],[_ay]])*180/PI()</f>
        <v>-88.855595027014445</v>
      </c>
      <c r="U2991" s="1">
        <f>ATAN2(SQRT(Table1[[#This Row],[_ay]]*Table1[[#This Row],[_ay]]+Table1[[#This Row],[_az]]*Table1[[#This Row],[_az]]),Table1[[#This Row],[_ax]])*180/PI()</f>
        <v>2.7982453601419985</v>
      </c>
    </row>
    <row r="2992" spans="1:21" x14ac:dyDescent="0.25">
      <c r="A2992" t="s">
        <v>2</v>
      </c>
      <c r="B2992" t="s">
        <v>6</v>
      </c>
      <c r="C2992" t="s">
        <v>0</v>
      </c>
      <c r="D2992" t="s">
        <v>5</v>
      </c>
      <c r="E2992">
        <v>522</v>
      </c>
      <c r="F2992">
        <v>-8131</v>
      </c>
      <c r="G2992">
        <v>1143</v>
      </c>
      <c r="H2992">
        <v>4</v>
      </c>
      <c r="I2992">
        <v>-3</v>
      </c>
      <c r="J2992">
        <v>-18</v>
      </c>
      <c r="K2992">
        <v>1351</v>
      </c>
      <c r="L2992">
        <v>411</v>
      </c>
      <c r="M2992">
        <v>101</v>
      </c>
      <c r="N2992">
        <v>-253</v>
      </c>
      <c r="O2992">
        <v>657063</v>
      </c>
      <c r="P2992">
        <f>(Table1[[#This Row],[ax]]-E$1)/E$2</f>
        <v>4.9162418062636562E-2</v>
      </c>
      <c r="Q2992">
        <f>(Table1[[#This Row],[ay]]-F$1)/F$2</f>
        <v>-0.99818027417202471</v>
      </c>
      <c r="R2992">
        <f>(Table1[[#This Row],[az]]-G$1)/G$2</f>
        <v>1.8738738738738738E-2</v>
      </c>
      <c r="S2992">
        <f>SQRT(Table1[[#This Row],[_ax]]*Table1[[#This Row],[_ax]]+Table1[[#This Row],[_ay]]*Table1[[#This Row],[_ay]]+Table1[[#This Row],[_az]]*Table1[[#This Row],[_az]])</f>
        <v>0.99956587748153081</v>
      </c>
      <c r="T2992" s="1">
        <f>ATAN2(Table1[[#This Row],[_az]],Table1[[#This Row],[_ay]])*180/PI()</f>
        <v>-88.924518374476037</v>
      </c>
      <c r="U2992" s="1">
        <f>ATAN2(SQRT(Table1[[#This Row],[_ay]]*Table1[[#This Row],[_ay]]+Table1[[#This Row],[_az]]*Table1[[#This Row],[_az]]),Table1[[#This Row],[_ax]])*180/PI()</f>
        <v>2.8191598242156997</v>
      </c>
    </row>
    <row r="2993" spans="1:21" x14ac:dyDescent="0.25">
      <c r="A2993" t="s">
        <v>2</v>
      </c>
      <c r="B2993" t="s">
        <v>6</v>
      </c>
      <c r="C2993" t="s">
        <v>0</v>
      </c>
      <c r="D2993" t="s">
        <v>5</v>
      </c>
      <c r="E2993">
        <v>515</v>
      </c>
      <c r="F2993">
        <v>-8134</v>
      </c>
      <c r="G2993">
        <v>1157</v>
      </c>
      <c r="H2993">
        <v>3</v>
      </c>
      <c r="I2993">
        <v>-1</v>
      </c>
      <c r="J2993">
        <v>-17</v>
      </c>
      <c r="K2993">
        <v>1350</v>
      </c>
      <c r="L2993">
        <v>407</v>
      </c>
      <c r="M2993">
        <v>101</v>
      </c>
      <c r="N2993">
        <v>-239</v>
      </c>
      <c r="O2993">
        <v>657113</v>
      </c>
      <c r="P2993">
        <f>(Table1[[#This Row],[ax]]-E$1)/E$2</f>
        <v>4.8312697256615682E-2</v>
      </c>
      <c r="Q2993">
        <f>(Table1[[#This Row],[ay]]-F$1)/F$2</f>
        <v>-0.99854421933761983</v>
      </c>
      <c r="R2993">
        <f>(Table1[[#This Row],[az]]-G$1)/G$2</f>
        <v>2.0420420420420419E-2</v>
      </c>
      <c r="S2993">
        <f>SQRT(Table1[[#This Row],[_ax]]*Table1[[#This Row],[_ax]]+Table1[[#This Row],[_ay]]*Table1[[#This Row],[_ay]]+Table1[[#This Row],[_az]]*Table1[[#This Row],[_az]])</f>
        <v>0.9999208309956007</v>
      </c>
      <c r="T2993" s="1">
        <f>ATAN2(Table1[[#This Row],[_az]],Table1[[#This Row],[_ay]])*180/PI()</f>
        <v>-88.828453641151143</v>
      </c>
      <c r="U2993" s="1">
        <f>ATAN2(SQRT(Table1[[#This Row],[_ay]]*Table1[[#This Row],[_ay]]+Table1[[#This Row],[_az]]*Table1[[#This Row],[_az]]),Table1[[#This Row],[_ax]])*180/PI()</f>
        <v>2.769411054802033</v>
      </c>
    </row>
    <row r="2994" spans="1:21" x14ac:dyDescent="0.25">
      <c r="A2994" t="s">
        <v>2</v>
      </c>
      <c r="B2994" t="s">
        <v>6</v>
      </c>
      <c r="C2994" t="s">
        <v>0</v>
      </c>
      <c r="D2994" t="s">
        <v>5</v>
      </c>
      <c r="E2994">
        <v>518</v>
      </c>
      <c r="F2994">
        <v>-8128</v>
      </c>
      <c r="G2994">
        <v>1153</v>
      </c>
      <c r="H2994">
        <v>5</v>
      </c>
      <c r="I2994">
        <v>-2</v>
      </c>
      <c r="J2994">
        <v>-17</v>
      </c>
      <c r="K2994">
        <v>1348</v>
      </c>
      <c r="L2994">
        <v>406</v>
      </c>
      <c r="M2994">
        <v>100</v>
      </c>
      <c r="N2994">
        <v>-248</v>
      </c>
      <c r="O2994">
        <v>657163</v>
      </c>
      <c r="P2994">
        <f>(Table1[[#This Row],[ax]]-E$1)/E$2</f>
        <v>4.8676863316338914E-2</v>
      </c>
      <c r="Q2994">
        <f>(Table1[[#This Row],[ay]]-F$1)/F$2</f>
        <v>-0.99781632900642969</v>
      </c>
      <c r="R2994">
        <f>(Table1[[#This Row],[az]]-G$1)/G$2</f>
        <v>1.9939939939939939E-2</v>
      </c>
      <c r="S2994">
        <f>SQRT(Table1[[#This Row],[_ax]]*Table1[[#This Row],[_ax]]+Table1[[#This Row],[_ay]]*Table1[[#This Row],[_ay]]+Table1[[#This Row],[_az]]*Table1[[#This Row],[_az]])</f>
        <v>0.99920191385875234</v>
      </c>
      <c r="T2994" s="1">
        <f>ATAN2(Table1[[#This Row],[_az]],Table1[[#This Row],[_ay]])*180/PI()</f>
        <v>-88.855177725934766</v>
      </c>
      <c r="U2994" s="1">
        <f>ATAN2(SQRT(Table1[[#This Row],[_ay]]*Table1[[#This Row],[_ay]]+Table1[[#This Row],[_az]]*Table1[[#This Row],[_az]]),Table1[[#This Row],[_ax]])*180/PI()</f>
        <v>2.7923116580242331</v>
      </c>
    </row>
    <row r="2995" spans="1:21" x14ac:dyDescent="0.25">
      <c r="A2995" t="s">
        <v>2</v>
      </c>
      <c r="B2995" t="s">
        <v>6</v>
      </c>
      <c r="C2995" t="s">
        <v>0</v>
      </c>
      <c r="D2995" t="s">
        <v>5</v>
      </c>
      <c r="E2995">
        <v>516</v>
      </c>
      <c r="F2995">
        <v>-8136</v>
      </c>
      <c r="G2995">
        <v>1157</v>
      </c>
      <c r="H2995">
        <v>4</v>
      </c>
      <c r="I2995">
        <v>-2</v>
      </c>
      <c r="J2995">
        <v>-18</v>
      </c>
      <c r="K2995">
        <v>1352</v>
      </c>
      <c r="L2995">
        <v>417</v>
      </c>
      <c r="M2995">
        <v>99</v>
      </c>
      <c r="N2995">
        <v>-247</v>
      </c>
      <c r="O2995">
        <v>657213</v>
      </c>
      <c r="P2995">
        <f>(Table1[[#This Row],[ax]]-E$1)/E$2</f>
        <v>4.8434085943190097E-2</v>
      </c>
      <c r="Q2995">
        <f>(Table1[[#This Row],[ay]]-F$1)/F$2</f>
        <v>-0.99878684944801654</v>
      </c>
      <c r="R2995">
        <f>(Table1[[#This Row],[az]]-G$1)/G$2</f>
        <v>2.0420420420420419E-2</v>
      </c>
      <c r="S2995">
        <f>SQRT(Table1[[#This Row],[_ax]]*Table1[[#This Row],[_ax]]+Table1[[#This Row],[_ay]]*Table1[[#This Row],[_ay]]+Table1[[#This Row],[_az]]*Table1[[#This Row],[_az]])</f>
        <v>1.0001689981606077</v>
      </c>
      <c r="T2995" s="1">
        <f>ATAN2(Table1[[#This Row],[_az]],Table1[[#This Row],[_ay]])*180/PI()</f>
        <v>-88.828738159543192</v>
      </c>
      <c r="U2995" s="1">
        <f>ATAN2(SQRT(Table1[[#This Row],[_ay]]*Table1[[#This Row],[_ay]]+Table1[[#This Row],[_az]]*Table1[[#This Row],[_az]]),Table1[[#This Row],[_ax]])*180/PI()</f>
        <v>2.7756853903727126</v>
      </c>
    </row>
    <row r="2996" spans="1:21" x14ac:dyDescent="0.25">
      <c r="A2996" t="s">
        <v>2</v>
      </c>
      <c r="B2996" t="s">
        <v>6</v>
      </c>
      <c r="C2996" t="s">
        <v>0</v>
      </c>
      <c r="D2996" t="s">
        <v>5</v>
      </c>
      <c r="E2996">
        <v>516</v>
      </c>
      <c r="F2996">
        <v>-8134</v>
      </c>
      <c r="G2996">
        <v>1160</v>
      </c>
      <c r="H2996">
        <v>4</v>
      </c>
      <c r="I2996">
        <v>-2</v>
      </c>
      <c r="J2996">
        <v>-16</v>
      </c>
      <c r="K2996">
        <v>1351</v>
      </c>
      <c r="L2996">
        <v>408</v>
      </c>
      <c r="M2996">
        <v>96</v>
      </c>
      <c r="N2996">
        <v>-250</v>
      </c>
      <c r="O2996">
        <v>657263</v>
      </c>
      <c r="P2996">
        <f>(Table1[[#This Row],[ax]]-E$1)/E$2</f>
        <v>4.8434085943190097E-2</v>
      </c>
      <c r="Q2996">
        <f>(Table1[[#This Row],[ay]]-F$1)/F$2</f>
        <v>-0.99854421933761983</v>
      </c>
      <c r="R2996">
        <f>(Table1[[#This Row],[az]]-G$1)/G$2</f>
        <v>2.0780780780780782E-2</v>
      </c>
      <c r="S2996">
        <f>SQRT(Table1[[#This Row],[_ax]]*Table1[[#This Row],[_ax]]+Table1[[#This Row],[_ay]]*Table1[[#This Row],[_ay]]+Table1[[#This Row],[_az]]*Table1[[#This Row],[_az]])</f>
        <v>0.99993412758220623</v>
      </c>
      <c r="T2996" s="1">
        <f>ATAN2(Table1[[#This Row],[_az]],Table1[[#This Row],[_ay]])*180/PI()</f>
        <v>-88.807785209073614</v>
      </c>
      <c r="U2996" s="1">
        <f>ATAN2(SQRT(Table1[[#This Row],[_ay]]*Table1[[#This Row],[_ay]]+Table1[[#This Row],[_az]]*Table1[[#This Row],[_az]]),Table1[[#This Row],[_ax]])*180/PI()</f>
        <v>2.7763378708487294</v>
      </c>
    </row>
    <row r="2997" spans="1:21" x14ac:dyDescent="0.25">
      <c r="A2997" t="s">
        <v>2</v>
      </c>
      <c r="B2997" t="s">
        <v>6</v>
      </c>
      <c r="C2997" t="s">
        <v>0</v>
      </c>
      <c r="D2997" t="s">
        <v>5</v>
      </c>
      <c r="E2997">
        <v>522</v>
      </c>
      <c r="F2997">
        <v>-8133</v>
      </c>
      <c r="G2997">
        <v>1157</v>
      </c>
      <c r="H2997">
        <v>5</v>
      </c>
      <c r="I2997">
        <v>-3</v>
      </c>
      <c r="J2997">
        <v>-17</v>
      </c>
      <c r="K2997">
        <v>1350</v>
      </c>
      <c r="L2997">
        <v>402</v>
      </c>
      <c r="M2997">
        <v>102</v>
      </c>
      <c r="N2997">
        <v>-248</v>
      </c>
      <c r="O2997">
        <v>657313</v>
      </c>
      <c r="P2997">
        <f>(Table1[[#This Row],[ax]]-E$1)/E$2</f>
        <v>4.9162418062636562E-2</v>
      </c>
      <c r="Q2997">
        <f>(Table1[[#This Row],[ay]]-F$1)/F$2</f>
        <v>-0.99842290428242142</v>
      </c>
      <c r="R2997">
        <f>(Table1[[#This Row],[az]]-G$1)/G$2</f>
        <v>2.0420420420420419E-2</v>
      </c>
      <c r="S2997">
        <f>SQRT(Table1[[#This Row],[_ax]]*Table1[[#This Row],[_ax]]+Table1[[#This Row],[_ay]]*Table1[[#This Row],[_ay]]+Table1[[#This Row],[_az]]*Table1[[#This Row],[_az]])</f>
        <v>0.99984110373381707</v>
      </c>
      <c r="T2997" s="1">
        <f>ATAN2(Table1[[#This Row],[_az]],Table1[[#This Row],[_ay]])*180/PI()</f>
        <v>-88.828311330120457</v>
      </c>
      <c r="U2997" s="1">
        <f>ATAN2(SQRT(Table1[[#This Row],[_ay]]*Table1[[#This Row],[_ay]]+Table1[[#This Row],[_az]]*Table1[[#This Row],[_az]]),Table1[[#This Row],[_ax]])*180/PI()</f>
        <v>2.8183831675111857</v>
      </c>
    </row>
    <row r="2998" spans="1:21" x14ac:dyDescent="0.25">
      <c r="A2998" t="s">
        <v>2</v>
      </c>
      <c r="B2998" t="s">
        <v>6</v>
      </c>
      <c r="C2998" t="s">
        <v>0</v>
      </c>
      <c r="D2998" t="s">
        <v>5</v>
      </c>
      <c r="E2998">
        <v>520</v>
      </c>
      <c r="F2998">
        <v>-8136</v>
      </c>
      <c r="G2998">
        <v>1165</v>
      </c>
      <c r="H2998">
        <v>3</v>
      </c>
      <c r="I2998">
        <v>-3</v>
      </c>
      <c r="J2998">
        <v>-17</v>
      </c>
      <c r="K2998">
        <v>1349</v>
      </c>
      <c r="L2998">
        <v>415</v>
      </c>
      <c r="M2998">
        <v>103</v>
      </c>
      <c r="N2998">
        <v>-253</v>
      </c>
      <c r="O2998">
        <v>657363</v>
      </c>
      <c r="P2998">
        <f>(Table1[[#This Row],[ax]]-E$1)/E$2</f>
        <v>4.8919640689487738E-2</v>
      </c>
      <c r="Q2998">
        <f>(Table1[[#This Row],[ay]]-F$1)/F$2</f>
        <v>-0.99878684944801654</v>
      </c>
      <c r="R2998">
        <f>(Table1[[#This Row],[az]]-G$1)/G$2</f>
        <v>2.1381381381381383E-2</v>
      </c>
      <c r="S2998">
        <f>SQRT(Table1[[#This Row],[_ax]]*Table1[[#This Row],[_ax]]+Table1[[#This Row],[_ay]]*Table1[[#This Row],[_ay]]+Table1[[#This Row],[_az]]*Table1[[#This Row],[_az]])</f>
        <v>1.000212710049847</v>
      </c>
      <c r="T2998" s="1">
        <f>ATAN2(Table1[[#This Row],[_az]],Table1[[#This Row],[_ay]])*180/PI()</f>
        <v>-88.773636410031017</v>
      </c>
      <c r="U2998" s="1">
        <f>ATAN2(SQRT(Table1[[#This Row],[_ay]]*Table1[[#This Row],[_ay]]+Table1[[#This Row],[_az]]*Table1[[#This Row],[_az]]),Table1[[#This Row],[_ax]])*180/PI()</f>
        <v>2.8034113090708814</v>
      </c>
    </row>
    <row r="2999" spans="1:21" x14ac:dyDescent="0.25">
      <c r="A2999" t="s">
        <v>2</v>
      </c>
      <c r="B2999" t="s">
        <v>6</v>
      </c>
      <c r="C2999" t="s">
        <v>0</v>
      </c>
      <c r="D2999" t="s">
        <v>5</v>
      </c>
      <c r="E2999">
        <v>519</v>
      </c>
      <c r="F2999">
        <v>-8136</v>
      </c>
      <c r="G2999">
        <v>1157</v>
      </c>
      <c r="H2999">
        <v>4</v>
      </c>
      <c r="I2999">
        <v>-2</v>
      </c>
      <c r="J2999">
        <v>-17</v>
      </c>
      <c r="K2999">
        <v>1351</v>
      </c>
      <c r="L2999">
        <v>402</v>
      </c>
      <c r="M2999">
        <v>108</v>
      </c>
      <c r="N2999">
        <v>-244</v>
      </c>
      <c r="O2999">
        <v>657413</v>
      </c>
      <c r="P2999">
        <f>(Table1[[#This Row],[ax]]-E$1)/E$2</f>
        <v>4.879825200291333E-2</v>
      </c>
      <c r="Q2999">
        <f>(Table1[[#This Row],[ay]]-F$1)/F$2</f>
        <v>-0.99878684944801654</v>
      </c>
      <c r="R2999">
        <f>(Table1[[#This Row],[az]]-G$1)/G$2</f>
        <v>2.0420420420420419E-2</v>
      </c>
      <c r="S2999">
        <f>SQRT(Table1[[#This Row],[_ax]]*Table1[[#This Row],[_ax]]+Table1[[#This Row],[_ay]]*Table1[[#This Row],[_ay]]+Table1[[#This Row],[_az]]*Table1[[#This Row],[_az]])</f>
        <v>1.0001866993711632</v>
      </c>
      <c r="T2999" s="1">
        <f>ATAN2(Table1[[#This Row],[_az]],Table1[[#This Row],[_ay]])*180/PI()</f>
        <v>-88.828738159543192</v>
      </c>
      <c r="U2999" s="1">
        <f>ATAN2(SQRT(Table1[[#This Row],[_ay]]*Table1[[#This Row],[_ay]]+Table1[[#This Row],[_az]]*Table1[[#This Row],[_az]]),Table1[[#This Row],[_ax]])*180/PI()</f>
        <v>2.796522199386243</v>
      </c>
    </row>
    <row r="3000" spans="1:21" x14ac:dyDescent="0.25">
      <c r="A3000" t="s">
        <v>2</v>
      </c>
      <c r="B3000" t="s">
        <v>6</v>
      </c>
      <c r="C3000" t="s">
        <v>0</v>
      </c>
      <c r="D3000" t="s">
        <v>5</v>
      </c>
      <c r="E3000">
        <v>520</v>
      </c>
      <c r="F3000">
        <v>-8127</v>
      </c>
      <c r="G3000">
        <v>1159</v>
      </c>
      <c r="H3000">
        <v>4</v>
      </c>
      <c r="I3000">
        <v>-1</v>
      </c>
      <c r="J3000">
        <v>-17</v>
      </c>
      <c r="K3000">
        <v>1350</v>
      </c>
      <c r="L3000">
        <v>413</v>
      </c>
      <c r="M3000">
        <v>93</v>
      </c>
      <c r="N3000">
        <v>-243</v>
      </c>
      <c r="O3000">
        <v>657463</v>
      </c>
      <c r="P3000">
        <f>(Table1[[#This Row],[ax]]-E$1)/E$2</f>
        <v>4.8919640689487738E-2</v>
      </c>
      <c r="Q3000">
        <f>(Table1[[#This Row],[ay]]-F$1)/F$2</f>
        <v>-0.99769501395123139</v>
      </c>
      <c r="R3000">
        <f>(Table1[[#This Row],[az]]-G$1)/G$2</f>
        <v>2.0660660660660659E-2</v>
      </c>
      <c r="S3000">
        <f>SQRT(Table1[[#This Row],[_ax]]*Table1[[#This Row],[_ax]]+Table1[[#This Row],[_ay]]*Table1[[#This Row],[_ay]]+Table1[[#This Row],[_az]]*Table1[[#This Row],[_az]])</f>
        <v>0.99910726901933378</v>
      </c>
      <c r="T3000" s="1">
        <f>ATAN2(Table1[[#This Row],[_az]],Table1[[#This Row],[_ay]])*180/PI()</f>
        <v>-88.813666030233477</v>
      </c>
      <c r="U3000" s="1">
        <f>ATAN2(SQRT(Table1[[#This Row],[_ay]]*Table1[[#This Row],[_ay]]+Table1[[#This Row],[_az]]*Table1[[#This Row],[_az]]),Table1[[#This Row],[_ax]])*180/PI()</f>
        <v>2.8065155657404395</v>
      </c>
    </row>
    <row r="3001" spans="1:21" x14ac:dyDescent="0.25">
      <c r="A3001" t="s">
        <v>2</v>
      </c>
      <c r="B3001" t="s">
        <v>6</v>
      </c>
      <c r="C3001" t="s">
        <v>0</v>
      </c>
      <c r="D3001" t="s">
        <v>5</v>
      </c>
      <c r="E3001">
        <v>514</v>
      </c>
      <c r="F3001">
        <v>-8134</v>
      </c>
      <c r="G3001">
        <v>1152</v>
      </c>
      <c r="H3001">
        <v>4</v>
      </c>
      <c r="I3001">
        <v>-2</v>
      </c>
      <c r="J3001">
        <v>-16</v>
      </c>
      <c r="K3001">
        <v>1351</v>
      </c>
      <c r="L3001">
        <v>411</v>
      </c>
      <c r="M3001">
        <v>99</v>
      </c>
      <c r="N3001">
        <v>-245</v>
      </c>
      <c r="O3001">
        <v>657513</v>
      </c>
      <c r="P3001">
        <f>(Table1[[#This Row],[ax]]-E$1)/E$2</f>
        <v>4.8191308570041273E-2</v>
      </c>
      <c r="Q3001">
        <f>(Table1[[#This Row],[ay]]-F$1)/F$2</f>
        <v>-0.99854421933761983</v>
      </c>
      <c r="R3001">
        <f>(Table1[[#This Row],[az]]-G$1)/G$2</f>
        <v>1.9819819819819819E-2</v>
      </c>
      <c r="S3001">
        <f>SQRT(Table1[[#This Row],[_ax]]*Table1[[#This Row],[_ax]]+Table1[[#This Row],[_ay]]*Table1[[#This Row],[_ay]]+Table1[[#This Row],[_az]]*Table1[[#This Row],[_az]])</f>
        <v>0.99990288801061056</v>
      </c>
      <c r="T3001" s="1">
        <f>ATAN2(Table1[[#This Row],[_az]],Table1[[#This Row],[_ay]])*180/PI()</f>
        <v>-88.862901702956677</v>
      </c>
      <c r="U3001" s="1">
        <f>ATAN2(SQRT(Table1[[#This Row],[_ay]]*Table1[[#This Row],[_ay]]+Table1[[#This Row],[_az]]*Table1[[#This Row],[_az]]),Table1[[#This Row],[_ax]])*180/PI()</f>
        <v>2.7624969418468828</v>
      </c>
    </row>
    <row r="3002" spans="1:21" x14ac:dyDescent="0.25">
      <c r="A3002" t="s">
        <v>2</v>
      </c>
      <c r="B3002" t="s">
        <v>6</v>
      </c>
      <c r="C3002" t="s">
        <v>0</v>
      </c>
      <c r="D3002" t="s">
        <v>5</v>
      </c>
      <c r="E3002">
        <v>514</v>
      </c>
      <c r="F3002">
        <v>-8139</v>
      </c>
      <c r="G3002">
        <v>1154</v>
      </c>
      <c r="H3002">
        <v>4</v>
      </c>
      <c r="I3002">
        <v>-2</v>
      </c>
      <c r="J3002">
        <v>-16</v>
      </c>
      <c r="K3002">
        <v>1350</v>
      </c>
      <c r="L3002">
        <v>401</v>
      </c>
      <c r="M3002">
        <v>91</v>
      </c>
      <c r="N3002">
        <v>-245</v>
      </c>
      <c r="O3002">
        <v>657563</v>
      </c>
      <c r="P3002">
        <f>(Table1[[#This Row],[ax]]-E$1)/E$2</f>
        <v>4.8191308570041273E-2</v>
      </c>
      <c r="Q3002">
        <f>(Table1[[#This Row],[ay]]-F$1)/F$2</f>
        <v>-0.99915079461361156</v>
      </c>
      <c r="R3002">
        <f>(Table1[[#This Row],[az]]-G$1)/G$2</f>
        <v>2.0060060060060059E-2</v>
      </c>
      <c r="S3002">
        <f>SQRT(Table1[[#This Row],[_ax]]*Table1[[#This Row],[_ax]]+Table1[[#This Row],[_ay]]*Table1[[#This Row],[_ay]]+Table1[[#This Row],[_az]]*Table1[[#This Row],[_az]])</f>
        <v>1.0005134275002598</v>
      </c>
      <c r="T3002" s="1">
        <f>ATAN2(Table1[[#This Row],[_az]],Table1[[#This Row],[_ay]])*180/PI()</f>
        <v>-88.849820877669515</v>
      </c>
      <c r="U3002" s="1">
        <f>ATAN2(SQRT(Table1[[#This Row],[_ay]]*Table1[[#This Row],[_ay]]+Table1[[#This Row],[_az]]*Table1[[#This Row],[_az]]),Table1[[#This Row],[_ax]])*180/PI()</f>
        <v>2.7608098876053138</v>
      </c>
    </row>
    <row r="3003" spans="1:21" x14ac:dyDescent="0.25">
      <c r="A3003" t="s">
        <v>2</v>
      </c>
      <c r="B3003" t="s">
        <v>6</v>
      </c>
      <c r="C3003" t="s">
        <v>0</v>
      </c>
      <c r="D3003" t="s">
        <v>5</v>
      </c>
      <c r="E3003">
        <v>519</v>
      </c>
      <c r="F3003">
        <v>-8132</v>
      </c>
      <c r="G3003">
        <v>1152</v>
      </c>
      <c r="H3003">
        <v>4</v>
      </c>
      <c r="I3003">
        <v>-3</v>
      </c>
      <c r="J3003">
        <v>-18</v>
      </c>
      <c r="K3003">
        <v>1348</v>
      </c>
      <c r="L3003">
        <v>414</v>
      </c>
      <c r="M3003">
        <v>100</v>
      </c>
      <c r="N3003">
        <v>-246</v>
      </c>
      <c r="O3003">
        <v>657613</v>
      </c>
      <c r="P3003">
        <f>(Table1[[#This Row],[ax]]-E$1)/E$2</f>
        <v>4.879825200291333E-2</v>
      </c>
      <c r="Q3003">
        <f>(Table1[[#This Row],[ay]]-F$1)/F$2</f>
        <v>-0.99830158922722312</v>
      </c>
      <c r="R3003">
        <f>(Table1[[#This Row],[az]]-G$1)/G$2</f>
        <v>1.9819819819819819E-2</v>
      </c>
      <c r="S3003">
        <f>SQRT(Table1[[#This Row],[_ax]]*Table1[[#This Row],[_ax]]+Table1[[#This Row],[_ay]]*Table1[[#This Row],[_ay]]+Table1[[#This Row],[_az]]*Table1[[#This Row],[_az]])</f>
        <v>0.99969003081446672</v>
      </c>
      <c r="T3003" s="1">
        <f>ATAN2(Table1[[#This Row],[_az]],Table1[[#This Row],[_ay]])*180/PI()</f>
        <v>-88.862625411880245</v>
      </c>
      <c r="U3003" s="1">
        <f>ATAN2(SQRT(Table1[[#This Row],[_ay]]*Table1[[#This Row],[_ay]]+Table1[[#This Row],[_az]]*Table1[[#This Row],[_az]]),Table1[[#This Row],[_ax]])*180/PI()</f>
        <v>2.7979126798607625</v>
      </c>
    </row>
    <row r="3004" spans="1:21" x14ac:dyDescent="0.25">
      <c r="A3004" t="s">
        <v>2</v>
      </c>
      <c r="B3004" t="s">
        <v>6</v>
      </c>
      <c r="C3004" t="s">
        <v>0</v>
      </c>
      <c r="D3004" t="s">
        <v>5</v>
      </c>
      <c r="E3004">
        <v>523</v>
      </c>
      <c r="F3004">
        <v>-8135</v>
      </c>
      <c r="G3004">
        <v>1146</v>
      </c>
      <c r="H3004">
        <v>4</v>
      </c>
      <c r="I3004">
        <v>-4</v>
      </c>
      <c r="J3004">
        <v>-17</v>
      </c>
      <c r="K3004">
        <v>1347</v>
      </c>
      <c r="L3004">
        <v>419</v>
      </c>
      <c r="M3004">
        <v>93</v>
      </c>
      <c r="N3004">
        <v>-243</v>
      </c>
      <c r="O3004">
        <v>657663</v>
      </c>
      <c r="P3004">
        <f>(Table1[[#This Row],[ax]]-E$1)/E$2</f>
        <v>4.928380674921097E-2</v>
      </c>
      <c r="Q3004">
        <f>(Table1[[#This Row],[ay]]-F$1)/F$2</f>
        <v>-0.99866553439281813</v>
      </c>
      <c r="R3004">
        <f>(Table1[[#This Row],[az]]-G$1)/G$2</f>
        <v>1.9099099099099098E-2</v>
      </c>
      <c r="S3004">
        <f>SQRT(Table1[[#This Row],[_ax]]*Table1[[#This Row],[_ax]]+Table1[[#This Row],[_ay]]*Table1[[#This Row],[_ay]]+Table1[[#This Row],[_az]]*Table1[[#This Row],[_az]])</f>
        <v>1.0000632573883432</v>
      </c>
      <c r="T3004" s="1">
        <f>ATAN2(Table1[[#This Row],[_az]],Table1[[#This Row],[_ay]])*180/PI()</f>
        <v>-88.904373537554676</v>
      </c>
      <c r="U3004" s="1">
        <f>ATAN2(SQRT(Table1[[#This Row],[_ay]]*Table1[[#This Row],[_ay]]+Table1[[#This Row],[_az]]*Table1[[#This Row],[_az]]),Table1[[#This Row],[_ax]])*180/PI()</f>
        <v>2.8247196467022277</v>
      </c>
    </row>
    <row r="3005" spans="1:21" x14ac:dyDescent="0.25">
      <c r="A3005" t="s">
        <v>2</v>
      </c>
      <c r="B3005" t="s">
        <v>6</v>
      </c>
      <c r="C3005" t="s">
        <v>0</v>
      </c>
      <c r="D3005" t="s">
        <v>5</v>
      </c>
      <c r="E3005">
        <v>520</v>
      </c>
      <c r="F3005">
        <v>-8137</v>
      </c>
      <c r="G3005">
        <v>1157</v>
      </c>
      <c r="H3005">
        <v>4</v>
      </c>
      <c r="I3005">
        <v>-4</v>
      </c>
      <c r="J3005">
        <v>-18</v>
      </c>
      <c r="K3005">
        <v>1348</v>
      </c>
      <c r="L3005">
        <v>408</v>
      </c>
      <c r="M3005">
        <v>100</v>
      </c>
      <c r="N3005">
        <v>-254</v>
      </c>
      <c r="O3005">
        <v>657713</v>
      </c>
      <c r="P3005">
        <f>(Table1[[#This Row],[ax]]-E$1)/E$2</f>
        <v>4.8919640689487738E-2</v>
      </c>
      <c r="Q3005">
        <f>(Table1[[#This Row],[ay]]-F$1)/F$2</f>
        <v>-0.99890816450321485</v>
      </c>
      <c r="R3005">
        <f>(Table1[[#This Row],[az]]-G$1)/G$2</f>
        <v>2.0420420420420419E-2</v>
      </c>
      <c r="S3005">
        <f>SQRT(Table1[[#This Row],[_ax]]*Table1[[#This Row],[_ax]]+Table1[[#This Row],[_ay]]*Table1[[#This Row],[_ay]]+Table1[[#This Row],[_az]]*Table1[[#This Row],[_az]])</f>
        <v>1.0003137737362797</v>
      </c>
      <c r="T3005" s="1">
        <f>ATAN2(Table1[[#This Row],[_az]],Table1[[#This Row],[_ay]])*180/PI()</f>
        <v>-88.828880366929724</v>
      </c>
      <c r="U3005" s="1">
        <f>ATAN2(SQRT(Table1[[#This Row],[_ay]]*Table1[[#This Row],[_ay]]+Table1[[#This Row],[_az]]*Table1[[#This Row],[_az]]),Table1[[#This Row],[_ax]])*180/PI()</f>
        <v>2.8031278486554374</v>
      </c>
    </row>
    <row r="3006" spans="1:21" x14ac:dyDescent="0.25">
      <c r="A3006" t="s">
        <v>2</v>
      </c>
      <c r="B3006" t="s">
        <v>6</v>
      </c>
      <c r="C3006" t="s">
        <v>0</v>
      </c>
      <c r="D3006" t="s">
        <v>5</v>
      </c>
      <c r="E3006">
        <v>523</v>
      </c>
      <c r="F3006">
        <v>-8134</v>
      </c>
      <c r="G3006">
        <v>1163</v>
      </c>
      <c r="H3006">
        <v>5</v>
      </c>
      <c r="I3006">
        <v>-2</v>
      </c>
      <c r="J3006">
        <v>-17</v>
      </c>
      <c r="K3006">
        <v>1350</v>
      </c>
      <c r="L3006">
        <v>407</v>
      </c>
      <c r="M3006">
        <v>95</v>
      </c>
      <c r="N3006">
        <v>-251</v>
      </c>
      <c r="O3006">
        <v>657763</v>
      </c>
      <c r="P3006">
        <f>(Table1[[#This Row],[ax]]-E$1)/E$2</f>
        <v>4.928380674921097E-2</v>
      </c>
      <c r="Q3006">
        <f>(Table1[[#This Row],[ay]]-F$1)/F$2</f>
        <v>-0.99854421933761983</v>
      </c>
      <c r="R3006">
        <f>(Table1[[#This Row],[az]]-G$1)/G$2</f>
        <v>2.1141141141141143E-2</v>
      </c>
      <c r="S3006">
        <f>SQRT(Table1[[#This Row],[_ax]]*Table1[[#This Row],[_ax]]+Table1[[#This Row],[_ay]]*Table1[[#This Row],[_ay]]+Table1[[#This Row],[_az]]*Table1[[#This Row],[_az]])</f>
        <v>0.99998319957338277</v>
      </c>
      <c r="T3006" s="1">
        <f>ATAN2(Table1[[#This Row],[_az]],Table1[[#This Row],[_ay]])*180/PI()</f>
        <v>-88.787117087316588</v>
      </c>
      <c r="U3006" s="1">
        <f>ATAN2(SQRT(Table1[[#This Row],[_ay]]*Table1[[#This Row],[_ay]]+Table1[[#This Row],[_az]]*Table1[[#This Row],[_az]]),Table1[[#This Row],[_ax]])*180/PI()</f>
        <v>2.8249459748037298</v>
      </c>
    </row>
    <row r="3007" spans="1:21" x14ac:dyDescent="0.25">
      <c r="A3007" t="s">
        <v>2</v>
      </c>
      <c r="B3007" t="s">
        <v>6</v>
      </c>
      <c r="C3007" t="s">
        <v>4</v>
      </c>
      <c r="D3007" t="s">
        <v>5</v>
      </c>
      <c r="E3007">
        <v>579</v>
      </c>
      <c r="F3007">
        <v>-8113</v>
      </c>
      <c r="G3007">
        <v>1148</v>
      </c>
      <c r="H3007">
        <v>4</v>
      </c>
      <c r="I3007">
        <v>-1</v>
      </c>
      <c r="J3007">
        <v>-18</v>
      </c>
      <c r="K3007">
        <v>1348</v>
      </c>
      <c r="L3007">
        <v>413</v>
      </c>
      <c r="M3007">
        <v>-103</v>
      </c>
      <c r="N3007">
        <v>-161</v>
      </c>
      <c r="O3007">
        <v>662263</v>
      </c>
      <c r="P3007">
        <f>(Table1[[#This Row],[ax]]-E$1)/E$2</f>
        <v>5.6081573197378005E-2</v>
      </c>
      <c r="Q3007">
        <f>(Table1[[#This Row],[ay]]-F$1)/F$2</f>
        <v>-0.9959966031784544</v>
      </c>
      <c r="R3007">
        <f>(Table1[[#This Row],[az]]-G$1)/G$2</f>
        <v>1.9339339339339338E-2</v>
      </c>
      <c r="S3007">
        <f>SQRT(Table1[[#This Row],[_ax]]*Table1[[#This Row],[_ax]]+Table1[[#This Row],[_ay]]*Table1[[#This Row],[_ay]]+Table1[[#This Row],[_az]]*Table1[[#This Row],[_az]])</f>
        <v>0.9977616882008421</v>
      </c>
      <c r="T3007" s="1">
        <f>ATAN2(Table1[[#This Row],[_az]],Table1[[#This Row],[_ay]])*180/PI()</f>
        <v>-88.887623415835549</v>
      </c>
      <c r="U3007" s="1">
        <f>ATAN2(SQRT(Table1[[#This Row],[_ay]]*Table1[[#This Row],[_ay]]+Table1[[#This Row],[_az]]*Table1[[#This Row],[_az]]),Table1[[#This Row],[_ax]])*180/PI()</f>
        <v>3.2221439393944866</v>
      </c>
    </row>
    <row r="3008" spans="1:21" x14ac:dyDescent="0.25">
      <c r="A3008" t="s">
        <v>2</v>
      </c>
      <c r="B3008" t="s">
        <v>6</v>
      </c>
      <c r="C3008" t="s">
        <v>4</v>
      </c>
      <c r="D3008" t="s">
        <v>5</v>
      </c>
      <c r="E3008">
        <v>555</v>
      </c>
      <c r="F3008">
        <v>-8115</v>
      </c>
      <c r="G3008">
        <v>1154</v>
      </c>
      <c r="H3008">
        <v>3</v>
      </c>
      <c r="I3008">
        <v>-3</v>
      </c>
      <c r="J3008">
        <v>-16</v>
      </c>
      <c r="K3008">
        <v>1347</v>
      </c>
      <c r="L3008">
        <v>414</v>
      </c>
      <c r="M3008">
        <v>-106</v>
      </c>
      <c r="N3008">
        <v>-158</v>
      </c>
      <c r="O3008">
        <v>662313</v>
      </c>
      <c r="P3008">
        <f>(Table1[[#This Row],[ax]]-E$1)/E$2</f>
        <v>5.3168244719592132E-2</v>
      </c>
      <c r="Q3008">
        <f>(Table1[[#This Row],[ay]]-F$1)/F$2</f>
        <v>-0.99623923328885111</v>
      </c>
      <c r="R3008">
        <f>(Table1[[#This Row],[az]]-G$1)/G$2</f>
        <v>2.0060060060060059E-2</v>
      </c>
      <c r="S3008">
        <f>SQRT(Table1[[#This Row],[_ax]]*Table1[[#This Row],[_ax]]+Table1[[#This Row],[_ay]]*Table1[[#This Row],[_ay]]+Table1[[#This Row],[_az]]*Table1[[#This Row],[_az]])</f>
        <v>0.99785864640245192</v>
      </c>
      <c r="T3008" s="1">
        <f>ATAN2(Table1[[#This Row],[_az]],Table1[[#This Row],[_ay]])*180/PI()</f>
        <v>-88.846460325918429</v>
      </c>
      <c r="U3008" s="1">
        <f>ATAN2(SQRT(Table1[[#This Row],[_ay]]*Table1[[#This Row],[_ay]]+Table1[[#This Row],[_az]]*Table1[[#This Row],[_az]]),Table1[[#This Row],[_ax]])*180/PI()</f>
        <v>3.0542996258459163</v>
      </c>
    </row>
    <row r="3009" spans="1:21" x14ac:dyDescent="0.25">
      <c r="A3009" t="s">
        <v>2</v>
      </c>
      <c r="B3009" t="s">
        <v>6</v>
      </c>
      <c r="C3009" t="s">
        <v>4</v>
      </c>
      <c r="D3009" t="s">
        <v>5</v>
      </c>
      <c r="E3009">
        <v>557</v>
      </c>
      <c r="F3009">
        <v>-8130</v>
      </c>
      <c r="G3009">
        <v>1145</v>
      </c>
      <c r="H3009">
        <v>3</v>
      </c>
      <c r="I3009">
        <v>-3</v>
      </c>
      <c r="J3009">
        <v>-18</v>
      </c>
      <c r="K3009">
        <v>1345</v>
      </c>
      <c r="L3009">
        <v>418</v>
      </c>
      <c r="M3009">
        <v>-100</v>
      </c>
      <c r="N3009">
        <v>-164</v>
      </c>
      <c r="O3009">
        <v>662363</v>
      </c>
      <c r="P3009">
        <f>(Table1[[#This Row],[ax]]-E$1)/E$2</f>
        <v>5.3411022092740956E-2</v>
      </c>
      <c r="Q3009">
        <f>(Table1[[#This Row],[ay]]-F$1)/F$2</f>
        <v>-0.99805895911682641</v>
      </c>
      <c r="R3009">
        <f>(Table1[[#This Row],[az]]-G$1)/G$2</f>
        <v>1.8978978978978978E-2</v>
      </c>
      <c r="S3009">
        <f>SQRT(Table1[[#This Row],[_ax]]*Table1[[#This Row],[_ax]]+Table1[[#This Row],[_ay]]*Table1[[#This Row],[_ay]]+Table1[[#This Row],[_az]]*Table1[[#This Row],[_az]])</f>
        <v>0.99966725703978054</v>
      </c>
      <c r="T3009" s="1">
        <f>ATAN2(Table1[[#This Row],[_az]],Table1[[#This Row],[_ay]])*180/PI()</f>
        <v>-88.910601080037949</v>
      </c>
      <c r="U3009" s="1">
        <f>ATAN2(SQRT(Table1[[#This Row],[_ay]]*Table1[[#This Row],[_ay]]+Table1[[#This Row],[_az]]*Table1[[#This Row],[_az]]),Table1[[#This Row],[_ax]])*180/PI()</f>
        <v>3.0627030840945291</v>
      </c>
    </row>
    <row r="3010" spans="1:21" x14ac:dyDescent="0.25">
      <c r="A3010" t="s">
        <v>2</v>
      </c>
      <c r="B3010" t="s">
        <v>6</v>
      </c>
      <c r="C3010" t="s">
        <v>4</v>
      </c>
      <c r="D3010" t="s">
        <v>5</v>
      </c>
      <c r="E3010">
        <v>564</v>
      </c>
      <c r="F3010">
        <v>-8140</v>
      </c>
      <c r="G3010">
        <v>1146</v>
      </c>
      <c r="H3010">
        <v>4</v>
      </c>
      <c r="I3010">
        <v>-4</v>
      </c>
      <c r="J3010">
        <v>-17</v>
      </c>
      <c r="K3010">
        <v>1347</v>
      </c>
      <c r="L3010">
        <v>414</v>
      </c>
      <c r="M3010">
        <v>-102</v>
      </c>
      <c r="N3010">
        <v>-160</v>
      </c>
      <c r="O3010">
        <v>662413</v>
      </c>
      <c r="P3010">
        <f>(Table1[[#This Row],[ax]]-E$1)/E$2</f>
        <v>5.4260742898761836E-2</v>
      </c>
      <c r="Q3010">
        <f>(Table1[[#This Row],[ay]]-F$1)/F$2</f>
        <v>-0.99927210966880986</v>
      </c>
      <c r="R3010">
        <f>(Table1[[#This Row],[az]]-G$1)/G$2</f>
        <v>1.9099099099099098E-2</v>
      </c>
      <c r="S3010">
        <f>SQRT(Table1[[#This Row],[_ax]]*Table1[[#This Row],[_ax]]+Table1[[#This Row],[_ay]]*Table1[[#This Row],[_ay]]+Table1[[#This Row],[_az]]*Table1[[#This Row],[_az]])</f>
        <v>1.0009264473318091</v>
      </c>
      <c r="T3010" s="1">
        <f>ATAN2(Table1[[#This Row],[_az]],Table1[[#This Row],[_ay]])*180/PI()</f>
        <v>-88.905038439605846</v>
      </c>
      <c r="U3010" s="1">
        <f>ATAN2(SQRT(Table1[[#This Row],[_ay]]*Table1[[#This Row],[_ay]]+Table1[[#This Row],[_az]]*Table1[[#This Row],[_az]]),Table1[[#This Row],[_ax]])*180/PI()</f>
        <v>3.1075573251744979</v>
      </c>
    </row>
    <row r="3011" spans="1:21" x14ac:dyDescent="0.25">
      <c r="A3011" t="s">
        <v>2</v>
      </c>
      <c r="B3011" t="s">
        <v>6</v>
      </c>
      <c r="C3011" t="s">
        <v>4</v>
      </c>
      <c r="D3011" t="s">
        <v>5</v>
      </c>
      <c r="E3011">
        <v>584</v>
      </c>
      <c r="F3011">
        <v>-8137</v>
      </c>
      <c r="G3011">
        <v>1148</v>
      </c>
      <c r="H3011">
        <v>4</v>
      </c>
      <c r="I3011">
        <v>-3</v>
      </c>
      <c r="J3011">
        <v>-17</v>
      </c>
      <c r="K3011">
        <v>1347</v>
      </c>
      <c r="L3011">
        <v>416</v>
      </c>
      <c r="M3011">
        <v>-104</v>
      </c>
      <c r="N3011">
        <v>-166</v>
      </c>
      <c r="O3011">
        <v>662463</v>
      </c>
      <c r="P3011">
        <f>(Table1[[#This Row],[ax]]-E$1)/E$2</f>
        <v>5.6688516630250062E-2</v>
      </c>
      <c r="Q3011">
        <f>(Table1[[#This Row],[ay]]-F$1)/F$2</f>
        <v>-0.99890816450321485</v>
      </c>
      <c r="R3011">
        <f>(Table1[[#This Row],[az]]-G$1)/G$2</f>
        <v>1.9339339339339338E-2</v>
      </c>
      <c r="S3011">
        <f>SQRT(Table1[[#This Row],[_ax]]*Table1[[#This Row],[_ax]]+Table1[[#This Row],[_ay]]*Table1[[#This Row],[_ay]]+Table1[[#This Row],[_az]]*Table1[[#This Row],[_az]])</f>
        <v>1.000702312915785</v>
      </c>
      <c r="T3011" s="1">
        <f>ATAN2(Table1[[#This Row],[_az]],Table1[[#This Row],[_ay]])*180/PI()</f>
        <v>-88.890864897404967</v>
      </c>
      <c r="U3011" s="1">
        <f>ATAN2(SQRT(Table1[[#This Row],[_ay]]*Table1[[#This Row],[_ay]]+Table1[[#This Row],[_az]]*Table1[[#This Row],[_az]]),Table1[[#This Row],[_ax]])*180/PI()</f>
        <v>3.247471710027479</v>
      </c>
    </row>
    <row r="3012" spans="1:21" x14ac:dyDescent="0.25">
      <c r="A3012" t="s">
        <v>2</v>
      </c>
      <c r="B3012" t="s">
        <v>6</v>
      </c>
      <c r="C3012" t="s">
        <v>4</v>
      </c>
      <c r="D3012" t="s">
        <v>5</v>
      </c>
      <c r="E3012">
        <v>580</v>
      </c>
      <c r="F3012">
        <v>-8134</v>
      </c>
      <c r="G3012">
        <v>1154</v>
      </c>
      <c r="H3012">
        <v>4</v>
      </c>
      <c r="I3012">
        <v>-2</v>
      </c>
      <c r="J3012">
        <v>-15</v>
      </c>
      <c r="K3012">
        <v>1348</v>
      </c>
      <c r="L3012">
        <v>418</v>
      </c>
      <c r="M3012">
        <v>-92</v>
      </c>
      <c r="N3012">
        <v>-164</v>
      </c>
      <c r="O3012">
        <v>662513</v>
      </c>
      <c r="P3012">
        <f>(Table1[[#This Row],[ax]]-E$1)/E$2</f>
        <v>5.6202961883952414E-2</v>
      </c>
      <c r="Q3012">
        <f>(Table1[[#This Row],[ay]]-F$1)/F$2</f>
        <v>-0.99854421933761983</v>
      </c>
      <c r="R3012">
        <f>(Table1[[#This Row],[az]]-G$1)/G$2</f>
        <v>2.0060060060060059E-2</v>
      </c>
      <c r="S3012">
        <f>SQRT(Table1[[#This Row],[_ax]]*Table1[[#This Row],[_ax]]+Table1[[#This Row],[_ay]]*Table1[[#This Row],[_ay]]+Table1[[#This Row],[_az]]*Table1[[#This Row],[_az]])</f>
        <v>1.0003258153755299</v>
      </c>
      <c r="T3012" s="1">
        <f>ATAN2(Table1[[#This Row],[_az]],Table1[[#This Row],[_ay]])*180/PI()</f>
        <v>-88.849122378176915</v>
      </c>
      <c r="U3012" s="1">
        <f>ATAN2(SQRT(Table1[[#This Row],[_ay]]*Table1[[#This Row],[_ay]]+Table1[[#This Row],[_az]]*Table1[[#This Row],[_az]]),Table1[[#This Row],[_ax]])*180/PI()</f>
        <v>3.2208397294772588</v>
      </c>
    </row>
    <row r="3013" spans="1:21" x14ac:dyDescent="0.25">
      <c r="A3013" t="s">
        <v>2</v>
      </c>
      <c r="B3013" t="s">
        <v>6</v>
      </c>
      <c r="C3013" t="s">
        <v>4</v>
      </c>
      <c r="D3013" t="s">
        <v>5</v>
      </c>
      <c r="E3013">
        <v>570</v>
      </c>
      <c r="F3013">
        <v>-8133</v>
      </c>
      <c r="G3013">
        <v>1142</v>
      </c>
      <c r="H3013">
        <v>5</v>
      </c>
      <c r="I3013">
        <v>-1</v>
      </c>
      <c r="J3013">
        <v>-15</v>
      </c>
      <c r="K3013">
        <v>1348</v>
      </c>
      <c r="L3013">
        <v>409</v>
      </c>
      <c r="M3013">
        <v>-99</v>
      </c>
      <c r="N3013">
        <v>-167</v>
      </c>
      <c r="O3013">
        <v>662563</v>
      </c>
      <c r="P3013">
        <f>(Table1[[#This Row],[ax]]-E$1)/E$2</f>
        <v>5.4989075018208301E-2</v>
      </c>
      <c r="Q3013">
        <f>(Table1[[#This Row],[ay]]-F$1)/F$2</f>
        <v>-0.99842290428242142</v>
      </c>
      <c r="R3013">
        <f>(Table1[[#This Row],[az]]-G$1)/G$2</f>
        <v>1.8618618618618618E-2</v>
      </c>
      <c r="S3013">
        <f>SQRT(Table1[[#This Row],[_ax]]*Table1[[#This Row],[_ax]]+Table1[[#This Row],[_ay]]*Table1[[#This Row],[_ay]]+Table1[[#This Row],[_az]]*Table1[[#This Row],[_az]])</f>
        <v>1.0001093675825505</v>
      </c>
      <c r="T3013" s="1">
        <f>ATAN2(Table1[[#This Row],[_az]],Table1[[#This Row],[_ay]])*180/PI()</f>
        <v>-88.931670504975813</v>
      </c>
      <c r="U3013" s="1">
        <f>ATAN2(SQRT(Table1[[#This Row],[_ay]]*Table1[[#This Row],[_ay]]+Table1[[#This Row],[_az]]*Table1[[#This Row],[_az]]),Table1[[#This Row],[_ax]])*180/PI()</f>
        <v>3.1518868375306015</v>
      </c>
    </row>
    <row r="3014" spans="1:21" x14ac:dyDescent="0.25">
      <c r="A3014" t="s">
        <v>2</v>
      </c>
      <c r="B3014" t="s">
        <v>6</v>
      </c>
      <c r="C3014" t="s">
        <v>4</v>
      </c>
      <c r="D3014" t="s">
        <v>5</v>
      </c>
      <c r="E3014">
        <v>556</v>
      </c>
      <c r="F3014">
        <v>-8128</v>
      </c>
      <c r="G3014">
        <v>1142</v>
      </c>
      <c r="H3014">
        <v>4</v>
      </c>
      <c r="I3014">
        <v>-1</v>
      </c>
      <c r="J3014">
        <v>-15</v>
      </c>
      <c r="K3014">
        <v>1350</v>
      </c>
      <c r="L3014">
        <v>418</v>
      </c>
      <c r="M3014">
        <v>-100</v>
      </c>
      <c r="N3014">
        <v>-162</v>
      </c>
      <c r="O3014">
        <v>662613</v>
      </c>
      <c r="P3014">
        <f>(Table1[[#This Row],[ax]]-E$1)/E$2</f>
        <v>5.3289633406166548E-2</v>
      </c>
      <c r="Q3014">
        <f>(Table1[[#This Row],[ay]]-F$1)/F$2</f>
        <v>-0.99781632900642969</v>
      </c>
      <c r="R3014">
        <f>(Table1[[#This Row],[az]]-G$1)/G$2</f>
        <v>1.8618618618618618E-2</v>
      </c>
      <c r="S3014">
        <f>SQRT(Table1[[#This Row],[_ax]]*Table1[[#This Row],[_ax]]+Table1[[#This Row],[_ay]]*Table1[[#This Row],[_ay]]+Table1[[#This Row],[_az]]*Table1[[#This Row],[_az]])</f>
        <v>0.99941175919622682</v>
      </c>
      <c r="T3014" s="1">
        <f>ATAN2(Table1[[#This Row],[_az]],Table1[[#This Row],[_ay]])*180/PI()</f>
        <v>-88.93102121520667</v>
      </c>
      <c r="U3014" s="1">
        <f>ATAN2(SQRT(Table1[[#This Row],[_ay]]*Table1[[#This Row],[_ay]]+Table1[[#This Row],[_az]]*Table1[[#This Row],[_az]]),Table1[[#This Row],[_ax]])*180/PI()</f>
        <v>3.0565177158338805</v>
      </c>
    </row>
    <row r="3015" spans="1:21" x14ac:dyDescent="0.25">
      <c r="A3015" t="s">
        <v>2</v>
      </c>
      <c r="B3015" t="s">
        <v>6</v>
      </c>
      <c r="C3015" t="s">
        <v>4</v>
      </c>
      <c r="D3015" t="s">
        <v>5</v>
      </c>
      <c r="E3015">
        <v>554</v>
      </c>
      <c r="F3015">
        <v>-8126</v>
      </c>
      <c r="G3015">
        <v>1141</v>
      </c>
      <c r="H3015">
        <v>4</v>
      </c>
      <c r="I3015">
        <v>-1</v>
      </c>
      <c r="J3015">
        <v>-17</v>
      </c>
      <c r="K3015">
        <v>1348</v>
      </c>
      <c r="L3015">
        <v>421</v>
      </c>
      <c r="M3015">
        <v>-97</v>
      </c>
      <c r="N3015">
        <v>-167</v>
      </c>
      <c r="O3015">
        <v>662663</v>
      </c>
      <c r="P3015">
        <f>(Table1[[#This Row],[ax]]-E$1)/E$2</f>
        <v>5.3046856033017724E-2</v>
      </c>
      <c r="Q3015">
        <f>(Table1[[#This Row],[ay]]-F$1)/F$2</f>
        <v>-0.99757369889603298</v>
      </c>
      <c r="R3015">
        <f>(Table1[[#This Row],[az]]-G$1)/G$2</f>
        <v>1.8498498498498498E-2</v>
      </c>
      <c r="S3015">
        <f>SQRT(Table1[[#This Row],[_ax]]*Table1[[#This Row],[_ax]]+Table1[[#This Row],[_ay]]*Table1[[#This Row],[_ay]]+Table1[[#This Row],[_az]]*Table1[[#This Row],[_az]])</f>
        <v>0.99915436650739797</v>
      </c>
      <c r="T3015" s="1">
        <f>ATAN2(Table1[[#This Row],[_az]],Table1[[#This Row],[_ay]])*180/PI()</f>
        <v>-88.937658006586872</v>
      </c>
      <c r="U3015" s="1">
        <f>ATAN2(SQRT(Table1[[#This Row],[_ay]]*Table1[[#This Row],[_ay]]+Table1[[#This Row],[_az]]*Table1[[#This Row],[_az]]),Table1[[#This Row],[_ax]])*180/PI()</f>
        <v>3.0433642104461822</v>
      </c>
    </row>
    <row r="3016" spans="1:21" x14ac:dyDescent="0.25">
      <c r="A3016" t="s">
        <v>2</v>
      </c>
      <c r="B3016" t="s">
        <v>6</v>
      </c>
      <c r="C3016" t="s">
        <v>4</v>
      </c>
      <c r="D3016" t="s">
        <v>5</v>
      </c>
      <c r="E3016">
        <v>585</v>
      </c>
      <c r="F3016">
        <v>-8130</v>
      </c>
      <c r="G3016">
        <v>1152</v>
      </c>
      <c r="H3016">
        <v>4</v>
      </c>
      <c r="I3016">
        <v>-3</v>
      </c>
      <c r="J3016">
        <v>-18</v>
      </c>
      <c r="K3016">
        <v>1344</v>
      </c>
      <c r="L3016">
        <v>421</v>
      </c>
      <c r="M3016">
        <v>-97</v>
      </c>
      <c r="N3016">
        <v>-171</v>
      </c>
      <c r="O3016">
        <v>662713</v>
      </c>
      <c r="P3016">
        <f>(Table1[[#This Row],[ax]]-E$1)/E$2</f>
        <v>5.680990531682447E-2</v>
      </c>
      <c r="Q3016">
        <f>(Table1[[#This Row],[ay]]-F$1)/F$2</f>
        <v>-0.99805895911682641</v>
      </c>
      <c r="R3016">
        <f>(Table1[[#This Row],[az]]-G$1)/G$2</f>
        <v>1.9819819819819819E-2</v>
      </c>
      <c r="S3016">
        <f>SQRT(Table1[[#This Row],[_ax]]*Table1[[#This Row],[_ax]]+Table1[[#This Row],[_ay]]*Table1[[#This Row],[_ay]]+Table1[[#This Row],[_az]]*Table1[[#This Row],[_az]])</f>
        <v>0.9998709299070353</v>
      </c>
      <c r="T3016" s="1">
        <f>ATAN2(Table1[[#This Row],[_az]],Table1[[#This Row],[_ay]])*180/PI()</f>
        <v>-88.862348986522946</v>
      </c>
      <c r="U3016" s="1">
        <f>ATAN2(SQRT(Table1[[#This Row],[_ay]]*Table1[[#This Row],[_ay]]+Table1[[#This Row],[_az]]*Table1[[#This Row],[_az]]),Table1[[#This Row],[_ax]])*180/PI()</f>
        <v>3.2571420382128382</v>
      </c>
    </row>
    <row r="3017" spans="1:21" x14ac:dyDescent="0.25">
      <c r="A3017" t="s">
        <v>2</v>
      </c>
      <c r="B3017" t="s">
        <v>6</v>
      </c>
      <c r="C3017" t="s">
        <v>4</v>
      </c>
      <c r="D3017" t="s">
        <v>5</v>
      </c>
      <c r="E3017">
        <v>580</v>
      </c>
      <c r="F3017">
        <v>-8128</v>
      </c>
      <c r="G3017">
        <v>1150</v>
      </c>
      <c r="H3017">
        <v>4</v>
      </c>
      <c r="I3017">
        <v>-3</v>
      </c>
      <c r="J3017">
        <v>-17</v>
      </c>
      <c r="K3017">
        <v>1349</v>
      </c>
      <c r="L3017">
        <v>410</v>
      </c>
      <c r="M3017">
        <v>-102</v>
      </c>
      <c r="N3017">
        <v>-162</v>
      </c>
      <c r="O3017">
        <v>662763</v>
      </c>
      <c r="P3017">
        <f>(Table1[[#This Row],[ax]]-E$1)/E$2</f>
        <v>5.6202961883952414E-2</v>
      </c>
      <c r="Q3017">
        <f>(Table1[[#This Row],[ay]]-F$1)/F$2</f>
        <v>-0.99781632900642969</v>
      </c>
      <c r="R3017">
        <f>(Table1[[#This Row],[az]]-G$1)/G$2</f>
        <v>1.9579579579579579E-2</v>
      </c>
      <c r="S3017">
        <f>SQRT(Table1[[#This Row],[_ax]]*Table1[[#This Row],[_ax]]+Table1[[#This Row],[_ay]]*Table1[[#This Row],[_ay]]+Table1[[#This Row],[_az]]*Table1[[#This Row],[_az]])</f>
        <v>0.99958969547155185</v>
      </c>
      <c r="T3017" s="1">
        <f>ATAN2(Table1[[#This Row],[_az]],Table1[[#This Row],[_ay]])*180/PI()</f>
        <v>-88.875861927172153</v>
      </c>
      <c r="U3017" s="1">
        <f>ATAN2(SQRT(Table1[[#This Row],[_ay]]*Table1[[#This Row],[_ay]]+Table1[[#This Row],[_az]]*Table1[[#This Row],[_az]]),Table1[[#This Row],[_ax]])*180/PI()</f>
        <v>3.2232141312737586</v>
      </c>
    </row>
    <row r="3018" spans="1:21" x14ac:dyDescent="0.25">
      <c r="A3018" t="s">
        <v>2</v>
      </c>
      <c r="B3018" t="s">
        <v>6</v>
      </c>
      <c r="C3018" t="s">
        <v>4</v>
      </c>
      <c r="D3018" t="s">
        <v>5</v>
      </c>
      <c r="E3018">
        <v>565</v>
      </c>
      <c r="F3018">
        <v>-8127</v>
      </c>
      <c r="G3018">
        <v>1147</v>
      </c>
      <c r="H3018">
        <v>3</v>
      </c>
      <c r="I3018">
        <v>-2</v>
      </c>
      <c r="J3018">
        <v>-16</v>
      </c>
      <c r="K3018">
        <v>1348</v>
      </c>
      <c r="L3018">
        <v>418</v>
      </c>
      <c r="M3018">
        <v>-104</v>
      </c>
      <c r="N3018">
        <v>-160</v>
      </c>
      <c r="O3018">
        <v>662813</v>
      </c>
      <c r="P3018">
        <f>(Table1[[#This Row],[ax]]-E$1)/E$2</f>
        <v>5.4382131585336245E-2</v>
      </c>
      <c r="Q3018">
        <f>(Table1[[#This Row],[ay]]-F$1)/F$2</f>
        <v>-0.99769501395123139</v>
      </c>
      <c r="R3018">
        <f>(Table1[[#This Row],[az]]-G$1)/G$2</f>
        <v>1.9219219219219218E-2</v>
      </c>
      <c r="S3018">
        <f>SQRT(Table1[[#This Row],[_ax]]*Table1[[#This Row],[_ax]]+Table1[[#This Row],[_ay]]*Table1[[#This Row],[_ay]]+Table1[[#This Row],[_az]]*Table1[[#This Row],[_az]])</f>
        <v>0.99936086349541875</v>
      </c>
      <c r="T3018" s="1">
        <f>ATAN2(Table1[[#This Row],[_az]],Table1[[#This Row],[_ay]])*180/PI()</f>
        <v>-88.896412279839112</v>
      </c>
      <c r="U3018" s="1">
        <f>ATAN2(SQRT(Table1[[#This Row],[_ay]]*Table1[[#This Row],[_ay]]+Table1[[#This Row],[_az]]*Table1[[#This Row],[_az]]),Table1[[#This Row],[_ax]])*180/PI()</f>
        <v>3.1194001802393205</v>
      </c>
    </row>
    <row r="3019" spans="1:21" x14ac:dyDescent="0.25">
      <c r="A3019" t="s">
        <v>2</v>
      </c>
      <c r="B3019" t="s">
        <v>6</v>
      </c>
      <c r="C3019" t="s">
        <v>4</v>
      </c>
      <c r="D3019" t="s">
        <v>5</v>
      </c>
      <c r="E3019">
        <v>556</v>
      </c>
      <c r="F3019">
        <v>-8126</v>
      </c>
      <c r="G3019">
        <v>1140</v>
      </c>
      <c r="H3019">
        <v>4</v>
      </c>
      <c r="I3019">
        <v>-2</v>
      </c>
      <c r="J3019">
        <v>-17</v>
      </c>
      <c r="K3019">
        <v>1350</v>
      </c>
      <c r="L3019">
        <v>403</v>
      </c>
      <c r="M3019">
        <v>-101</v>
      </c>
      <c r="N3019">
        <v>-161</v>
      </c>
      <c r="O3019">
        <v>662863</v>
      </c>
      <c r="P3019">
        <f>(Table1[[#This Row],[ax]]-E$1)/E$2</f>
        <v>5.3289633406166548E-2</v>
      </c>
      <c r="Q3019">
        <f>(Table1[[#This Row],[ay]]-F$1)/F$2</f>
        <v>-0.99757369889603298</v>
      </c>
      <c r="R3019">
        <f>(Table1[[#This Row],[az]]-G$1)/G$2</f>
        <v>1.8378378378378378E-2</v>
      </c>
      <c r="S3019">
        <f>SQRT(Table1[[#This Row],[_ax]]*Table1[[#This Row],[_ax]]+Table1[[#This Row],[_ay]]*Table1[[#This Row],[_ay]]+Table1[[#This Row],[_az]]*Table1[[#This Row],[_az]])</f>
        <v>0.99916506871962629</v>
      </c>
      <c r="T3019" s="1">
        <f>ATAN2(Table1[[#This Row],[_az]],Table1[[#This Row],[_ay]])*180/PI()</f>
        <v>-88.944554765674738</v>
      </c>
      <c r="U3019" s="1">
        <f>ATAN2(SQRT(Table1[[#This Row],[_ay]]*Table1[[#This Row],[_ay]]+Table1[[#This Row],[_az]]*Table1[[#This Row],[_az]]),Table1[[#This Row],[_ax]])*180/PI()</f>
        <v>3.0572730766655534</v>
      </c>
    </row>
    <row r="3020" spans="1:21" x14ac:dyDescent="0.25">
      <c r="A3020" t="s">
        <v>2</v>
      </c>
      <c r="B3020" t="s">
        <v>6</v>
      </c>
      <c r="C3020" t="s">
        <v>4</v>
      </c>
      <c r="D3020" t="s">
        <v>5</v>
      </c>
      <c r="E3020">
        <v>568</v>
      </c>
      <c r="F3020">
        <v>-8130</v>
      </c>
      <c r="G3020">
        <v>1147</v>
      </c>
      <c r="H3020">
        <v>4</v>
      </c>
      <c r="I3020">
        <v>-2</v>
      </c>
      <c r="J3020">
        <v>-19</v>
      </c>
      <c r="K3020">
        <v>1346</v>
      </c>
      <c r="L3020">
        <v>413</v>
      </c>
      <c r="M3020">
        <v>-95</v>
      </c>
      <c r="N3020">
        <v>-161</v>
      </c>
      <c r="O3020">
        <v>662913</v>
      </c>
      <c r="P3020">
        <f>(Table1[[#This Row],[ax]]-E$1)/E$2</f>
        <v>5.4746297645059477E-2</v>
      </c>
      <c r="Q3020">
        <f>(Table1[[#This Row],[ay]]-F$1)/F$2</f>
        <v>-0.99805895911682641</v>
      </c>
      <c r="R3020">
        <f>(Table1[[#This Row],[az]]-G$1)/G$2</f>
        <v>1.9219219219219218E-2</v>
      </c>
      <c r="S3020">
        <f>SQRT(Table1[[#This Row],[_ax]]*Table1[[#This Row],[_ax]]+Table1[[#This Row],[_ay]]*Table1[[#This Row],[_ay]]+Table1[[#This Row],[_az]]*Table1[[#This Row],[_az]])</f>
        <v>0.99974407793524878</v>
      </c>
      <c r="T3020" s="1">
        <f>ATAN2(Table1[[#This Row],[_az]],Table1[[#This Row],[_ay]])*180/PI()</f>
        <v>-88.89681460691061</v>
      </c>
      <c r="U3020" s="1">
        <f>ATAN2(SQRT(Table1[[#This Row],[_ay]]*Table1[[#This Row],[_ay]]+Table1[[#This Row],[_az]]*Table1[[#This Row],[_az]]),Table1[[#This Row],[_ax]])*180/PI()</f>
        <v>3.1391049664577193</v>
      </c>
    </row>
    <row r="3021" spans="1:21" x14ac:dyDescent="0.25">
      <c r="A3021" t="s">
        <v>2</v>
      </c>
      <c r="B3021" t="s">
        <v>6</v>
      </c>
      <c r="C3021" t="s">
        <v>4</v>
      </c>
      <c r="D3021" t="s">
        <v>5</v>
      </c>
      <c r="E3021">
        <v>577</v>
      </c>
      <c r="F3021">
        <v>-8133</v>
      </c>
      <c r="G3021">
        <v>1154</v>
      </c>
      <c r="H3021">
        <v>4</v>
      </c>
      <c r="I3021">
        <v>-3</v>
      </c>
      <c r="J3021">
        <v>-18</v>
      </c>
      <c r="K3021">
        <v>1347</v>
      </c>
      <c r="L3021">
        <v>417</v>
      </c>
      <c r="M3021">
        <v>-105</v>
      </c>
      <c r="N3021">
        <v>-165</v>
      </c>
      <c r="O3021">
        <v>662963</v>
      </c>
      <c r="P3021">
        <f>(Table1[[#This Row],[ax]]-E$1)/E$2</f>
        <v>5.5838795824229182E-2</v>
      </c>
      <c r="Q3021">
        <f>(Table1[[#This Row],[ay]]-F$1)/F$2</f>
        <v>-0.99842290428242142</v>
      </c>
      <c r="R3021">
        <f>(Table1[[#This Row],[az]]-G$1)/G$2</f>
        <v>2.0060060060060059E-2</v>
      </c>
      <c r="S3021">
        <f>SQRT(Table1[[#This Row],[_ax]]*Table1[[#This Row],[_ax]]+Table1[[#This Row],[_ay]]*Table1[[#This Row],[_ay]]+Table1[[#This Row],[_az]]*Table1[[#This Row],[_az]])</f>
        <v>1.0001843194753948</v>
      </c>
      <c r="T3021" s="1">
        <f>ATAN2(Table1[[#This Row],[_az]],Table1[[#This Row],[_ay]])*180/PI()</f>
        <v>-88.848982576472665</v>
      </c>
      <c r="U3021" s="1">
        <f>ATAN2(SQRT(Table1[[#This Row],[_ay]]*Table1[[#This Row],[_ay]]+Table1[[#This Row],[_az]]*Table1[[#This Row],[_az]]),Table1[[#This Row],[_ax]])*180/PI()</f>
        <v>3.2004017284493989</v>
      </c>
    </row>
    <row r="3022" spans="1:21" x14ac:dyDescent="0.25">
      <c r="A3022" t="s">
        <v>2</v>
      </c>
      <c r="B3022" t="s">
        <v>6</v>
      </c>
      <c r="C3022" t="s">
        <v>4</v>
      </c>
      <c r="D3022" t="s">
        <v>5</v>
      </c>
      <c r="E3022">
        <v>583</v>
      </c>
      <c r="F3022">
        <v>-8135</v>
      </c>
      <c r="G3022">
        <v>1149</v>
      </c>
      <c r="H3022">
        <v>4</v>
      </c>
      <c r="I3022">
        <v>-3</v>
      </c>
      <c r="J3022">
        <v>-16</v>
      </c>
      <c r="K3022">
        <v>1350</v>
      </c>
      <c r="L3022">
        <v>408</v>
      </c>
      <c r="M3022">
        <v>-98</v>
      </c>
      <c r="N3022">
        <v>-160</v>
      </c>
      <c r="O3022">
        <v>663013</v>
      </c>
      <c r="P3022">
        <f>(Table1[[#This Row],[ax]]-E$1)/E$2</f>
        <v>5.6567127943675646E-2</v>
      </c>
      <c r="Q3022">
        <f>(Table1[[#This Row],[ay]]-F$1)/F$2</f>
        <v>-0.99866553439281813</v>
      </c>
      <c r="R3022">
        <f>(Table1[[#This Row],[az]]-G$1)/G$2</f>
        <v>1.9459459459459458E-2</v>
      </c>
      <c r="S3022">
        <f>SQRT(Table1[[#This Row],[_ax]]*Table1[[#This Row],[_ax]]+Table1[[#This Row],[_ay]]*Table1[[#This Row],[_ay]]+Table1[[#This Row],[_az]]*Table1[[#This Row],[_az]])</f>
        <v>1.0004555762802982</v>
      </c>
      <c r="T3022" s="1">
        <f>ATAN2(Table1[[#This Row],[_az]],Table1[[#This Row],[_ay]])*180/PI()</f>
        <v>-88.88370652260528</v>
      </c>
      <c r="U3022" s="1">
        <f>ATAN2(SQRT(Table1[[#This Row],[_ay]]*Table1[[#This Row],[_ay]]+Table1[[#This Row],[_az]]*Table1[[#This Row],[_az]]),Table1[[#This Row],[_ax]])*180/PI()</f>
        <v>3.2413104191184892</v>
      </c>
    </row>
    <row r="3023" spans="1:21" x14ac:dyDescent="0.25">
      <c r="A3023" t="s">
        <v>2</v>
      </c>
      <c r="B3023" t="s">
        <v>6</v>
      </c>
      <c r="C3023" t="s">
        <v>4</v>
      </c>
      <c r="D3023" t="s">
        <v>5</v>
      </c>
      <c r="E3023">
        <v>573</v>
      </c>
      <c r="F3023">
        <v>-8125</v>
      </c>
      <c r="G3023">
        <v>1145</v>
      </c>
      <c r="H3023">
        <v>4</v>
      </c>
      <c r="I3023">
        <v>-2</v>
      </c>
      <c r="J3023">
        <v>-16</v>
      </c>
      <c r="K3023">
        <v>1350</v>
      </c>
      <c r="L3023">
        <v>414</v>
      </c>
      <c r="M3023">
        <v>-98</v>
      </c>
      <c r="N3023">
        <v>-162</v>
      </c>
      <c r="O3023">
        <v>663063</v>
      </c>
      <c r="P3023">
        <f>(Table1[[#This Row],[ax]]-E$1)/E$2</f>
        <v>5.5353241077931534E-2</v>
      </c>
      <c r="Q3023">
        <f>(Table1[[#This Row],[ay]]-F$1)/F$2</f>
        <v>-0.99745238384083468</v>
      </c>
      <c r="R3023">
        <f>(Table1[[#This Row],[az]]-G$1)/G$2</f>
        <v>1.8978978978978978E-2</v>
      </c>
      <c r="S3023">
        <f>SQRT(Table1[[#This Row],[_ax]]*Table1[[#This Row],[_ax]]+Table1[[#This Row],[_ay]]*Table1[[#This Row],[_ay]]+Table1[[#This Row],[_az]]*Table1[[#This Row],[_az]])</f>
        <v>0.9991673738521889</v>
      </c>
      <c r="T3023" s="1">
        <f>ATAN2(Table1[[#This Row],[_az]],Table1[[#This Row],[_ay]])*180/PI()</f>
        <v>-88.90993874961832</v>
      </c>
      <c r="U3023" s="1">
        <f>ATAN2(SQRT(Table1[[#This Row],[_ay]]*Table1[[#This Row],[_ay]]+Table1[[#This Row],[_az]]*Table1[[#This Row],[_az]]),Table1[[#This Row],[_ax]])*180/PI()</f>
        <v>3.1757758481958094</v>
      </c>
    </row>
    <row r="3024" spans="1:21" x14ac:dyDescent="0.25">
      <c r="A3024" t="s">
        <v>2</v>
      </c>
      <c r="B3024" t="s">
        <v>6</v>
      </c>
      <c r="C3024" t="s">
        <v>4</v>
      </c>
      <c r="D3024" t="s">
        <v>5</v>
      </c>
      <c r="E3024">
        <v>568</v>
      </c>
      <c r="F3024">
        <v>-8130</v>
      </c>
      <c r="G3024">
        <v>1148</v>
      </c>
      <c r="H3024">
        <v>4</v>
      </c>
      <c r="I3024">
        <v>-2</v>
      </c>
      <c r="J3024">
        <v>-16</v>
      </c>
      <c r="K3024">
        <v>1351</v>
      </c>
      <c r="L3024">
        <v>413</v>
      </c>
      <c r="M3024">
        <v>-99</v>
      </c>
      <c r="N3024">
        <v>-171</v>
      </c>
      <c r="O3024">
        <v>663113</v>
      </c>
      <c r="P3024">
        <f>(Table1[[#This Row],[ax]]-E$1)/E$2</f>
        <v>5.4746297645059477E-2</v>
      </c>
      <c r="Q3024">
        <f>(Table1[[#This Row],[ay]]-F$1)/F$2</f>
        <v>-0.99805895911682641</v>
      </c>
      <c r="R3024">
        <f>(Table1[[#This Row],[az]]-G$1)/G$2</f>
        <v>1.9339339339339338E-2</v>
      </c>
      <c r="S3024">
        <f>SQRT(Table1[[#This Row],[_ax]]*Table1[[#This Row],[_ax]]+Table1[[#This Row],[_ay]]*Table1[[#This Row],[_ay]]+Table1[[#This Row],[_az]]*Table1[[#This Row],[_az]])</f>
        <v>0.99974639435473156</v>
      </c>
      <c r="T3024" s="1">
        <f>ATAN2(Table1[[#This Row],[_az]],Table1[[#This Row],[_ay]])*180/PI()</f>
        <v>-88.889921418156618</v>
      </c>
      <c r="U3024" s="1">
        <f>ATAN2(SQRT(Table1[[#This Row],[_ay]]*Table1[[#This Row],[_ay]]+Table1[[#This Row],[_az]]*Table1[[#This Row],[_az]]),Table1[[#This Row],[_ax]])*180/PI()</f>
        <v>3.139097685843101</v>
      </c>
    </row>
    <row r="3025" spans="1:21" x14ac:dyDescent="0.25">
      <c r="A3025" t="s">
        <v>2</v>
      </c>
      <c r="B3025" t="s">
        <v>6</v>
      </c>
      <c r="C3025" t="s">
        <v>4</v>
      </c>
      <c r="D3025" t="s">
        <v>5</v>
      </c>
      <c r="E3025">
        <v>558</v>
      </c>
      <c r="F3025">
        <v>-8131</v>
      </c>
      <c r="G3025">
        <v>1145</v>
      </c>
      <c r="H3025">
        <v>4</v>
      </c>
      <c r="I3025">
        <v>-3</v>
      </c>
      <c r="J3025">
        <v>-15</v>
      </c>
      <c r="K3025">
        <v>1350</v>
      </c>
      <c r="L3025">
        <v>407</v>
      </c>
      <c r="M3025">
        <v>-101</v>
      </c>
      <c r="N3025">
        <v>-155</v>
      </c>
      <c r="O3025">
        <v>663163</v>
      </c>
      <c r="P3025">
        <f>(Table1[[#This Row],[ax]]-E$1)/E$2</f>
        <v>5.3532410779315365E-2</v>
      </c>
      <c r="Q3025">
        <f>(Table1[[#This Row],[ay]]-F$1)/F$2</f>
        <v>-0.99818027417202471</v>
      </c>
      <c r="R3025">
        <f>(Table1[[#This Row],[az]]-G$1)/G$2</f>
        <v>1.8978978978978978E-2</v>
      </c>
      <c r="S3025">
        <f>SQRT(Table1[[#This Row],[_ax]]*Table1[[#This Row],[_ax]]+Table1[[#This Row],[_ay]]*Table1[[#This Row],[_ay]]+Table1[[#This Row],[_az]]*Table1[[#This Row],[_az]])</f>
        <v>0.99979486915720273</v>
      </c>
      <c r="T3025" s="1">
        <f>ATAN2(Table1[[#This Row],[_az]],Table1[[#This Row],[_ay]])*180/PI()</f>
        <v>-88.910733449560254</v>
      </c>
      <c r="U3025" s="1">
        <f>ATAN2(SQRT(Table1[[#This Row],[_ay]]*Table1[[#This Row],[_ay]]+Table1[[#This Row],[_az]]*Table1[[#This Row],[_az]]),Table1[[#This Row],[_ax]])*180/PI()</f>
        <v>3.0692782501639106</v>
      </c>
    </row>
    <row r="3026" spans="1:21" x14ac:dyDescent="0.25">
      <c r="A3026" t="s">
        <v>2</v>
      </c>
      <c r="B3026" t="s">
        <v>6</v>
      </c>
      <c r="C3026" t="s">
        <v>4</v>
      </c>
      <c r="D3026" t="s">
        <v>5</v>
      </c>
      <c r="E3026">
        <v>568</v>
      </c>
      <c r="F3026">
        <v>-8130</v>
      </c>
      <c r="G3026">
        <v>1149</v>
      </c>
      <c r="H3026">
        <v>4</v>
      </c>
      <c r="I3026">
        <v>-3</v>
      </c>
      <c r="J3026">
        <v>-16</v>
      </c>
      <c r="K3026">
        <v>1347</v>
      </c>
      <c r="L3026">
        <v>416</v>
      </c>
      <c r="M3026">
        <v>-102</v>
      </c>
      <c r="N3026">
        <v>-172</v>
      </c>
      <c r="O3026">
        <v>663213</v>
      </c>
      <c r="P3026">
        <f>(Table1[[#This Row],[ax]]-E$1)/E$2</f>
        <v>5.4746297645059477E-2</v>
      </c>
      <c r="Q3026">
        <f>(Table1[[#This Row],[ay]]-F$1)/F$2</f>
        <v>-0.99805895911682641</v>
      </c>
      <c r="R3026">
        <f>(Table1[[#This Row],[az]]-G$1)/G$2</f>
        <v>1.9459459459459458E-2</v>
      </c>
      <c r="S3026">
        <f>SQRT(Table1[[#This Row],[_ax]]*Table1[[#This Row],[_ax]]+Table1[[#This Row],[_ay]]*Table1[[#This Row],[_ay]]+Table1[[#This Row],[_az]]*Table1[[#This Row],[_az]])</f>
        <v>0.99974872520131719</v>
      </c>
      <c r="T3026" s="1">
        <f>ATAN2(Table1[[#This Row],[_az]],Table1[[#This Row],[_ay]])*180/PI()</f>
        <v>-88.88302826154154</v>
      </c>
      <c r="U3026" s="1">
        <f>ATAN2(SQRT(Table1[[#This Row],[_ay]]*Table1[[#This Row],[_ay]]+Table1[[#This Row],[_az]]*Table1[[#This Row],[_az]]),Table1[[#This Row],[_ax]])*180/PI()</f>
        <v>3.1390903599175304</v>
      </c>
    </row>
    <row r="3027" spans="1:21" x14ac:dyDescent="0.25">
      <c r="A3027" t="s">
        <v>2</v>
      </c>
      <c r="B3027" t="s">
        <v>6</v>
      </c>
      <c r="C3027" t="s">
        <v>4</v>
      </c>
      <c r="D3027" t="s">
        <v>5</v>
      </c>
      <c r="E3027">
        <v>576</v>
      </c>
      <c r="F3027">
        <v>-8129</v>
      </c>
      <c r="G3027">
        <v>1150</v>
      </c>
      <c r="H3027">
        <v>3</v>
      </c>
      <c r="I3027">
        <v>-1</v>
      </c>
      <c r="J3027">
        <v>-17</v>
      </c>
      <c r="K3027">
        <v>1345</v>
      </c>
      <c r="L3027">
        <v>412</v>
      </c>
      <c r="M3027">
        <v>-106</v>
      </c>
      <c r="N3027">
        <v>-170</v>
      </c>
      <c r="O3027">
        <v>663263</v>
      </c>
      <c r="P3027">
        <f>(Table1[[#This Row],[ax]]-E$1)/E$2</f>
        <v>5.5717407137654773E-2</v>
      </c>
      <c r="Q3027">
        <f>(Table1[[#This Row],[ay]]-F$1)/F$2</f>
        <v>-0.99793764406162799</v>
      </c>
      <c r="R3027">
        <f>(Table1[[#This Row],[az]]-G$1)/G$2</f>
        <v>1.9579579579579579E-2</v>
      </c>
      <c r="S3027">
        <f>SQRT(Table1[[#This Row],[_ax]]*Table1[[#This Row],[_ax]]+Table1[[#This Row],[_ay]]*Table1[[#This Row],[_ay]]+Table1[[#This Row],[_az]]*Table1[[#This Row],[_az]])</f>
        <v>0.99968361536534589</v>
      </c>
      <c r="T3027" s="1">
        <f>ATAN2(Table1[[#This Row],[_az]],Table1[[#This Row],[_ay]])*180/PI()</f>
        <v>-88.875998548818529</v>
      </c>
      <c r="U3027" s="1">
        <f>ATAN2(SQRT(Table1[[#This Row],[_ay]]*Table1[[#This Row],[_ay]]+Table1[[#This Row],[_az]]*Table1[[#This Row],[_az]]),Table1[[#This Row],[_ax]])*180/PI()</f>
        <v>3.1950382448540848</v>
      </c>
    </row>
    <row r="3028" spans="1:21" x14ac:dyDescent="0.25">
      <c r="A3028" t="s">
        <v>2</v>
      </c>
      <c r="B3028" t="s">
        <v>6</v>
      </c>
      <c r="C3028" t="s">
        <v>4</v>
      </c>
      <c r="D3028" t="s">
        <v>5</v>
      </c>
      <c r="E3028">
        <v>574</v>
      </c>
      <c r="F3028">
        <v>-8135</v>
      </c>
      <c r="G3028">
        <v>1149</v>
      </c>
      <c r="H3028">
        <v>4</v>
      </c>
      <c r="I3028">
        <v>-1</v>
      </c>
      <c r="J3028">
        <v>-15</v>
      </c>
      <c r="K3028">
        <v>1351</v>
      </c>
      <c r="L3028">
        <v>413</v>
      </c>
      <c r="M3028">
        <v>-101</v>
      </c>
      <c r="N3028">
        <v>-167</v>
      </c>
      <c r="O3028">
        <v>663313</v>
      </c>
      <c r="P3028">
        <f>(Table1[[#This Row],[ax]]-E$1)/E$2</f>
        <v>5.5474629764505949E-2</v>
      </c>
      <c r="Q3028">
        <f>(Table1[[#This Row],[ay]]-F$1)/F$2</f>
        <v>-0.99866553439281813</v>
      </c>
      <c r="R3028">
        <f>(Table1[[#This Row],[az]]-G$1)/G$2</f>
        <v>1.9459459459459458E-2</v>
      </c>
      <c r="S3028">
        <f>SQRT(Table1[[#This Row],[_ax]]*Table1[[#This Row],[_ax]]+Table1[[#This Row],[_ay]]*Table1[[#This Row],[_ay]]+Table1[[#This Row],[_az]]*Table1[[#This Row],[_az]])</f>
        <v>1.0003943995715172</v>
      </c>
      <c r="T3028" s="1">
        <f>ATAN2(Table1[[#This Row],[_az]],Table1[[#This Row],[_ay]])*180/PI()</f>
        <v>-88.88370652260528</v>
      </c>
      <c r="U3028" s="1">
        <f>ATAN2(SQRT(Table1[[#This Row],[_ay]]*Table1[[#This Row],[_ay]]+Table1[[#This Row],[_az]]*Table1[[#This Row],[_az]]),Table1[[#This Row],[_ax]])*180/PI()</f>
        <v>3.1788396471453924</v>
      </c>
    </row>
    <row r="3029" spans="1:21" x14ac:dyDescent="0.25">
      <c r="A3029" t="s">
        <v>2</v>
      </c>
      <c r="B3029" t="s">
        <v>6</v>
      </c>
      <c r="C3029" t="s">
        <v>4</v>
      </c>
      <c r="D3029" t="s">
        <v>5</v>
      </c>
      <c r="E3029">
        <v>574</v>
      </c>
      <c r="F3029">
        <v>-8124</v>
      </c>
      <c r="G3029">
        <v>1143</v>
      </c>
      <c r="H3029">
        <v>4</v>
      </c>
      <c r="I3029">
        <v>-1</v>
      </c>
      <c r="J3029">
        <v>-15</v>
      </c>
      <c r="K3029">
        <v>1352</v>
      </c>
      <c r="L3029">
        <v>419</v>
      </c>
      <c r="M3029">
        <v>-93</v>
      </c>
      <c r="N3029">
        <v>-161</v>
      </c>
      <c r="O3029">
        <v>663363</v>
      </c>
      <c r="P3029">
        <f>(Table1[[#This Row],[ax]]-E$1)/E$2</f>
        <v>5.5474629764505949E-2</v>
      </c>
      <c r="Q3029">
        <f>(Table1[[#This Row],[ay]]-F$1)/F$2</f>
        <v>-0.99733106878563627</v>
      </c>
      <c r="R3029">
        <f>(Table1[[#This Row],[az]]-G$1)/G$2</f>
        <v>1.8738738738738738E-2</v>
      </c>
      <c r="S3029">
        <f>SQRT(Table1[[#This Row],[_ax]]*Table1[[#This Row],[_ax]]+Table1[[#This Row],[_ay]]*Table1[[#This Row],[_ay]]+Table1[[#This Row],[_az]]*Table1[[#This Row],[_az]])</f>
        <v>0.99904846511174183</v>
      </c>
      <c r="T3029" s="1">
        <f>ATAN2(Table1[[#This Row],[_az]],Table1[[#This Row],[_ay]])*180/PI()</f>
        <v>-88.923602840978205</v>
      </c>
      <c r="U3029" s="1">
        <f>ATAN2(SQRT(Table1[[#This Row],[_ay]]*Table1[[#This Row],[_ay]]+Table1[[#This Row],[_az]]*Table1[[#This Row],[_az]]),Table1[[#This Row],[_ax]])*180/PI()</f>
        <v>3.1831266404943248</v>
      </c>
    </row>
    <row r="3030" spans="1:21" x14ac:dyDescent="0.25">
      <c r="A3030" t="s">
        <v>2</v>
      </c>
      <c r="B3030" t="s">
        <v>6</v>
      </c>
      <c r="C3030" t="s">
        <v>4</v>
      </c>
      <c r="D3030" t="s">
        <v>5</v>
      </c>
      <c r="E3030">
        <v>560</v>
      </c>
      <c r="F3030">
        <v>-8131</v>
      </c>
      <c r="G3030">
        <v>1152</v>
      </c>
      <c r="H3030">
        <v>4</v>
      </c>
      <c r="I3030">
        <v>-2</v>
      </c>
      <c r="J3030">
        <v>-15</v>
      </c>
      <c r="K3030">
        <v>1351</v>
      </c>
      <c r="L3030">
        <v>421</v>
      </c>
      <c r="M3030">
        <v>-97</v>
      </c>
      <c r="N3030">
        <v>-163</v>
      </c>
      <c r="O3030">
        <v>663413</v>
      </c>
      <c r="P3030">
        <f>(Table1[[#This Row],[ax]]-E$1)/E$2</f>
        <v>5.3775188152464189E-2</v>
      </c>
      <c r="Q3030">
        <f>(Table1[[#This Row],[ay]]-F$1)/F$2</f>
        <v>-0.99818027417202471</v>
      </c>
      <c r="R3030">
        <f>(Table1[[#This Row],[az]]-G$1)/G$2</f>
        <v>1.9819819819819819E-2</v>
      </c>
      <c r="S3030">
        <f>SQRT(Table1[[#This Row],[_ax]]*Table1[[#This Row],[_ax]]+Table1[[#This Row],[_ay]]*Table1[[#This Row],[_ay]]+Table1[[#This Row],[_az]]*Table1[[#This Row],[_az]])</f>
        <v>0.99982421248170494</v>
      </c>
      <c r="T3030" s="1">
        <f>ATAN2(Table1[[#This Row],[_az]],Table1[[#This Row],[_ay]])*180/PI()</f>
        <v>-88.862487215992829</v>
      </c>
      <c r="U3030" s="1">
        <f>ATAN2(SQRT(Table1[[#This Row],[_ay]]*Table1[[#This Row],[_ay]]+Table1[[#This Row],[_az]]*Table1[[#This Row],[_az]]),Table1[[#This Row],[_ax]])*180/PI()</f>
        <v>3.0831207254464115</v>
      </c>
    </row>
    <row r="3031" spans="1:21" x14ac:dyDescent="0.25">
      <c r="A3031" t="s">
        <v>2</v>
      </c>
      <c r="B3031" t="s">
        <v>6</v>
      </c>
      <c r="C3031" t="s">
        <v>4</v>
      </c>
      <c r="D3031" t="s">
        <v>5</v>
      </c>
      <c r="E3031">
        <v>561</v>
      </c>
      <c r="F3031">
        <v>-8127</v>
      </c>
      <c r="G3031">
        <v>1150</v>
      </c>
      <c r="H3031">
        <v>5</v>
      </c>
      <c r="I3031">
        <v>-3</v>
      </c>
      <c r="J3031">
        <v>-17</v>
      </c>
      <c r="K3031">
        <v>1351</v>
      </c>
      <c r="L3031">
        <v>419</v>
      </c>
      <c r="M3031">
        <v>-101</v>
      </c>
      <c r="N3031">
        <v>-165</v>
      </c>
      <c r="O3031">
        <v>663463</v>
      </c>
      <c r="P3031">
        <f>(Table1[[#This Row],[ax]]-E$1)/E$2</f>
        <v>5.3896576839038604E-2</v>
      </c>
      <c r="Q3031">
        <f>(Table1[[#This Row],[ay]]-F$1)/F$2</f>
        <v>-0.99769501395123139</v>
      </c>
      <c r="R3031">
        <f>(Table1[[#This Row],[az]]-G$1)/G$2</f>
        <v>1.9579579579579579E-2</v>
      </c>
      <c r="S3031">
        <f>SQRT(Table1[[#This Row],[_ax]]*Table1[[#This Row],[_ax]]+Table1[[#This Row],[_ay]]*Table1[[#This Row],[_ay]]+Table1[[#This Row],[_az]]*Table1[[#This Row],[_az]])</f>
        <v>0.99934155412182635</v>
      </c>
      <c r="T3031" s="1">
        <f>ATAN2(Table1[[#This Row],[_az]],Table1[[#This Row],[_ay]])*180/PI()</f>
        <v>-88.87572527231346</v>
      </c>
      <c r="U3031" s="1">
        <f>ATAN2(SQRT(Table1[[#This Row],[_ay]]*Table1[[#This Row],[_ay]]+Table1[[#This Row],[_az]]*Table1[[#This Row],[_az]]),Table1[[#This Row],[_ax]])*180/PI()</f>
        <v>3.0915810027459241</v>
      </c>
    </row>
    <row r="3032" spans="1:21" x14ac:dyDescent="0.25">
      <c r="A3032" t="s">
        <v>2</v>
      </c>
      <c r="B3032" t="s">
        <v>6</v>
      </c>
      <c r="C3032" t="s">
        <v>4</v>
      </c>
      <c r="D3032" t="s">
        <v>5</v>
      </c>
      <c r="E3032">
        <v>569</v>
      </c>
      <c r="F3032">
        <v>-8134</v>
      </c>
      <c r="G3032">
        <v>1149</v>
      </c>
      <c r="H3032">
        <v>4</v>
      </c>
      <c r="I3032">
        <v>-3</v>
      </c>
      <c r="J3032">
        <v>-17</v>
      </c>
      <c r="K3032">
        <v>1350</v>
      </c>
      <c r="L3032">
        <v>412</v>
      </c>
      <c r="M3032">
        <v>-94</v>
      </c>
      <c r="N3032">
        <v>-166</v>
      </c>
      <c r="O3032">
        <v>663513</v>
      </c>
      <c r="P3032">
        <f>(Table1[[#This Row],[ax]]-E$1)/E$2</f>
        <v>5.4867686331633893E-2</v>
      </c>
      <c r="Q3032">
        <f>(Table1[[#This Row],[ay]]-F$1)/F$2</f>
        <v>-0.99854421933761983</v>
      </c>
      <c r="R3032">
        <f>(Table1[[#This Row],[az]]-G$1)/G$2</f>
        <v>1.9459459459459458E-2</v>
      </c>
      <c r="S3032">
        <f>SQRT(Table1[[#This Row],[_ax]]*Table1[[#This Row],[_ax]]+Table1[[#This Row],[_ay]]*Table1[[#This Row],[_ay]]+Table1[[#This Row],[_az]]*Table1[[#This Row],[_az]])</f>
        <v>1.0002398170131088</v>
      </c>
      <c r="T3032" s="1">
        <f>ATAN2(Table1[[#This Row],[_az]],Table1[[#This Row],[_ay]])*180/PI()</f>
        <v>-88.883570936290099</v>
      </c>
      <c r="U3032" s="1">
        <f>ATAN2(SQRT(Table1[[#This Row],[_ay]]*Table1[[#This Row],[_ay]]+Table1[[#This Row],[_az]]*Table1[[#This Row],[_az]]),Table1[[#This Row],[_ax]])*180/PI()</f>
        <v>3.1445114589333683</v>
      </c>
    </row>
    <row r="3033" spans="1:21" x14ac:dyDescent="0.25">
      <c r="A3033" t="s">
        <v>2</v>
      </c>
      <c r="B3033" t="s">
        <v>6</v>
      </c>
      <c r="C3033" t="s">
        <v>4</v>
      </c>
      <c r="D3033" t="s">
        <v>5</v>
      </c>
      <c r="E3033">
        <v>574</v>
      </c>
      <c r="F3033">
        <v>-8131</v>
      </c>
      <c r="G3033">
        <v>1152</v>
      </c>
      <c r="H3033">
        <v>4</v>
      </c>
      <c r="I3033">
        <v>-2</v>
      </c>
      <c r="J3033">
        <v>-18</v>
      </c>
      <c r="K3033">
        <v>1351</v>
      </c>
      <c r="L3033">
        <v>415</v>
      </c>
      <c r="M3033">
        <v>-99</v>
      </c>
      <c r="N3033">
        <v>-163</v>
      </c>
      <c r="O3033">
        <v>663563</v>
      </c>
      <c r="P3033">
        <f>(Table1[[#This Row],[ax]]-E$1)/E$2</f>
        <v>5.5474629764505949E-2</v>
      </c>
      <c r="Q3033">
        <f>(Table1[[#This Row],[ay]]-F$1)/F$2</f>
        <v>-0.99818027417202471</v>
      </c>
      <c r="R3033">
        <f>(Table1[[#This Row],[az]]-G$1)/G$2</f>
        <v>1.9819819819819819E-2</v>
      </c>
      <c r="S3033">
        <f>SQRT(Table1[[#This Row],[_ax]]*Table1[[#This Row],[_ax]]+Table1[[#This Row],[_ay]]*Table1[[#This Row],[_ay]]+Table1[[#This Row],[_az]]*Table1[[#This Row],[_az]])</f>
        <v>0.99991705633584305</v>
      </c>
      <c r="T3033" s="1">
        <f>ATAN2(Table1[[#This Row],[_az]],Table1[[#This Row],[_ay]])*180/PI()</f>
        <v>-88.862487215992829</v>
      </c>
      <c r="U3033" s="1">
        <f>ATAN2(SQRT(Table1[[#This Row],[_ay]]*Table1[[#This Row],[_ay]]+Table1[[#This Row],[_az]]*Table1[[#This Row],[_az]]),Table1[[#This Row],[_ax]])*180/PI()</f>
        <v>3.1803587307181878</v>
      </c>
    </row>
    <row r="3034" spans="1:21" x14ac:dyDescent="0.25">
      <c r="A3034" t="s">
        <v>2</v>
      </c>
      <c r="B3034" t="s">
        <v>6</v>
      </c>
      <c r="C3034" t="s">
        <v>4</v>
      </c>
      <c r="D3034" t="s">
        <v>5</v>
      </c>
      <c r="E3034">
        <v>571</v>
      </c>
      <c r="F3034">
        <v>-8134</v>
      </c>
      <c r="G3034">
        <v>1147</v>
      </c>
      <c r="H3034">
        <v>3</v>
      </c>
      <c r="I3034">
        <v>-1</v>
      </c>
      <c r="J3034">
        <v>-16</v>
      </c>
      <c r="K3034">
        <v>1348</v>
      </c>
      <c r="L3034">
        <v>413</v>
      </c>
      <c r="M3034">
        <v>-97</v>
      </c>
      <c r="N3034">
        <v>-165</v>
      </c>
      <c r="O3034">
        <v>663613</v>
      </c>
      <c r="P3034">
        <f>(Table1[[#This Row],[ax]]-E$1)/E$2</f>
        <v>5.5110463704782717E-2</v>
      </c>
      <c r="Q3034">
        <f>(Table1[[#This Row],[ay]]-F$1)/F$2</f>
        <v>-0.99854421933761983</v>
      </c>
      <c r="R3034">
        <f>(Table1[[#This Row],[az]]-G$1)/G$2</f>
        <v>1.9219219219219218E-2</v>
      </c>
      <c r="S3034">
        <f>SQRT(Table1[[#This Row],[_ax]]*Table1[[#This Row],[_ax]]+Table1[[#This Row],[_ay]]*Table1[[#This Row],[_ay]]+Table1[[#This Row],[_az]]*Table1[[#This Row],[_az]])</f>
        <v>1.0002485189040418</v>
      </c>
      <c r="T3034" s="1">
        <f>ATAN2(Table1[[#This Row],[_az]],Table1[[#This Row],[_ay]])*180/PI()</f>
        <v>-88.897350586966368</v>
      </c>
      <c r="U3034" s="1">
        <f>ATAN2(SQRT(Table1[[#This Row],[_ay]]*Table1[[#This Row],[_ay]]+Table1[[#This Row],[_az]]*Table1[[#This Row],[_az]]),Table1[[#This Row],[_ax]])*180/PI()</f>
        <v>3.1584118006270008</v>
      </c>
    </row>
    <row r="3035" spans="1:21" x14ac:dyDescent="0.25">
      <c r="A3035" t="s">
        <v>2</v>
      </c>
      <c r="B3035" t="s">
        <v>6</v>
      </c>
      <c r="C3035" t="s">
        <v>4</v>
      </c>
      <c r="D3035" t="s">
        <v>5</v>
      </c>
      <c r="E3035">
        <v>560</v>
      </c>
      <c r="F3035">
        <v>-8132</v>
      </c>
      <c r="G3035">
        <v>1144</v>
      </c>
      <c r="H3035">
        <v>4</v>
      </c>
      <c r="I3035">
        <v>0</v>
      </c>
      <c r="J3035">
        <v>-17</v>
      </c>
      <c r="K3035">
        <v>1349</v>
      </c>
      <c r="L3035">
        <v>420</v>
      </c>
      <c r="M3035">
        <v>-94</v>
      </c>
      <c r="N3035">
        <v>-168</v>
      </c>
      <c r="O3035">
        <v>663663</v>
      </c>
      <c r="P3035">
        <f>(Table1[[#This Row],[ax]]-E$1)/E$2</f>
        <v>5.3775188152464189E-2</v>
      </c>
      <c r="Q3035">
        <f>(Table1[[#This Row],[ay]]-F$1)/F$2</f>
        <v>-0.99830158922722312</v>
      </c>
      <c r="R3035">
        <f>(Table1[[#This Row],[az]]-G$1)/G$2</f>
        <v>1.8858858858858858E-2</v>
      </c>
      <c r="S3035">
        <f>SQRT(Table1[[#This Row],[_ax]]*Table1[[#This Row],[_ax]]+Table1[[#This Row],[_ay]]*Table1[[#This Row],[_ay]]+Table1[[#This Row],[_az]]*Table1[[#This Row],[_az]])</f>
        <v>0.99992674255261849</v>
      </c>
      <c r="T3035" s="1">
        <f>ATAN2(Table1[[#This Row],[_az]],Table1[[#This Row],[_ay]])*180/PI()</f>
        <v>-88.917757396736832</v>
      </c>
      <c r="U3035" s="1">
        <f>ATAN2(SQRT(Table1[[#This Row],[_ay]]*Table1[[#This Row],[_ay]]+Table1[[#This Row],[_az]]*Table1[[#This Row],[_az]]),Table1[[#This Row],[_ax]])*180/PI()</f>
        <v>3.0828042842614609</v>
      </c>
    </row>
    <row r="3036" spans="1:21" x14ac:dyDescent="0.25">
      <c r="A3036" t="s">
        <v>2</v>
      </c>
      <c r="B3036" t="s">
        <v>6</v>
      </c>
      <c r="C3036" t="s">
        <v>4</v>
      </c>
      <c r="D3036" t="s">
        <v>5</v>
      </c>
      <c r="E3036">
        <v>559</v>
      </c>
      <c r="F3036">
        <v>-8128</v>
      </c>
      <c r="G3036">
        <v>1152</v>
      </c>
      <c r="H3036">
        <v>4</v>
      </c>
      <c r="I3036">
        <v>-2</v>
      </c>
      <c r="J3036">
        <v>-18</v>
      </c>
      <c r="K3036">
        <v>1349</v>
      </c>
      <c r="L3036">
        <v>416</v>
      </c>
      <c r="M3036">
        <v>-102</v>
      </c>
      <c r="N3036">
        <v>-166</v>
      </c>
      <c r="O3036">
        <v>663713</v>
      </c>
      <c r="P3036">
        <f>(Table1[[#This Row],[ax]]-E$1)/E$2</f>
        <v>5.365379946588978E-2</v>
      </c>
      <c r="Q3036">
        <f>(Table1[[#This Row],[ay]]-F$1)/F$2</f>
        <v>-0.99781632900642969</v>
      </c>
      <c r="R3036">
        <f>(Table1[[#This Row],[az]]-G$1)/G$2</f>
        <v>1.9819819819819819E-2</v>
      </c>
      <c r="S3036">
        <f>SQRT(Table1[[#This Row],[_ax]]*Table1[[#This Row],[_ax]]+Table1[[#This Row],[_ay]]*Table1[[#This Row],[_ay]]+Table1[[#This Row],[_az]]*Table1[[#This Row],[_az]])</f>
        <v>0.99945434207205464</v>
      </c>
      <c r="T3036" s="1">
        <f>ATAN2(Table1[[#This Row],[_az]],Table1[[#This Row],[_ay]])*180/PI()</f>
        <v>-88.862072426786867</v>
      </c>
      <c r="U3036" s="1">
        <f>ATAN2(SQRT(Table1[[#This Row],[_ay]]*Table1[[#This Row],[_ay]]+Table1[[#This Row],[_az]]*Table1[[#This Row],[_az]]),Table1[[#This Row],[_ax]])*180/PI()</f>
        <v>3.077293877931591</v>
      </c>
    </row>
    <row r="3037" spans="1:21" x14ac:dyDescent="0.25">
      <c r="A3037" t="s">
        <v>2</v>
      </c>
      <c r="B3037" t="s">
        <v>6</v>
      </c>
      <c r="C3037" t="s">
        <v>4</v>
      </c>
      <c r="D3037" t="s">
        <v>5</v>
      </c>
      <c r="E3037">
        <v>569</v>
      </c>
      <c r="F3037">
        <v>-8129</v>
      </c>
      <c r="G3037">
        <v>1146</v>
      </c>
      <c r="H3037">
        <v>5</v>
      </c>
      <c r="I3037">
        <v>-3</v>
      </c>
      <c r="J3037">
        <v>-17</v>
      </c>
      <c r="K3037">
        <v>1348</v>
      </c>
      <c r="L3037">
        <v>410</v>
      </c>
      <c r="M3037">
        <v>-94</v>
      </c>
      <c r="N3037">
        <v>-162</v>
      </c>
      <c r="O3037">
        <v>663763</v>
      </c>
      <c r="P3037">
        <f>(Table1[[#This Row],[ax]]-E$1)/E$2</f>
        <v>5.4867686331633893E-2</v>
      </c>
      <c r="Q3037">
        <f>(Table1[[#This Row],[ay]]-F$1)/F$2</f>
        <v>-0.99793764406162799</v>
      </c>
      <c r="R3037">
        <f>(Table1[[#This Row],[az]]-G$1)/G$2</f>
        <v>1.9099099099099098E-2</v>
      </c>
      <c r="S3037">
        <f>SQRT(Table1[[#This Row],[_ax]]*Table1[[#This Row],[_ax]]+Table1[[#This Row],[_ay]]*Table1[[#This Row],[_ay]]+Table1[[#This Row],[_az]]*Table1[[#This Row],[_az]])</f>
        <v>0.99962732056754855</v>
      </c>
      <c r="T3037" s="1">
        <f>ATAN2(Table1[[#This Row],[_az]],Table1[[#This Row],[_ay]])*180/PI()</f>
        <v>-88.903574588536543</v>
      </c>
      <c r="U3037" s="1">
        <f>ATAN2(SQRT(Table1[[#This Row],[_ay]]*Table1[[#This Row],[_ay]]+Table1[[#This Row],[_az]]*Table1[[#This Row],[_az]]),Table1[[#This Row],[_ax]])*180/PI()</f>
        <v>3.1464401176454624</v>
      </c>
    </row>
    <row r="3038" spans="1:21" x14ac:dyDescent="0.25">
      <c r="A3038" t="s">
        <v>2</v>
      </c>
      <c r="B3038" t="s">
        <v>6</v>
      </c>
      <c r="C3038" t="s">
        <v>4</v>
      </c>
      <c r="D3038" t="s">
        <v>5</v>
      </c>
      <c r="E3038">
        <v>577</v>
      </c>
      <c r="F3038">
        <v>-8132</v>
      </c>
      <c r="G3038">
        <v>1154</v>
      </c>
      <c r="H3038">
        <v>4</v>
      </c>
      <c r="I3038">
        <v>-3</v>
      </c>
      <c r="J3038">
        <v>-17</v>
      </c>
      <c r="K3038">
        <v>1350</v>
      </c>
      <c r="L3038">
        <v>408</v>
      </c>
      <c r="M3038">
        <v>-100</v>
      </c>
      <c r="N3038">
        <v>-166</v>
      </c>
      <c r="O3038">
        <v>663813</v>
      </c>
      <c r="P3038">
        <f>(Table1[[#This Row],[ax]]-E$1)/E$2</f>
        <v>5.5838795824229182E-2</v>
      </c>
      <c r="Q3038">
        <f>(Table1[[#This Row],[ay]]-F$1)/F$2</f>
        <v>-0.99830158922722312</v>
      </c>
      <c r="R3038">
        <f>(Table1[[#This Row],[az]]-G$1)/G$2</f>
        <v>2.0060060060060059E-2</v>
      </c>
      <c r="S3038">
        <f>SQRT(Table1[[#This Row],[_ax]]*Table1[[#This Row],[_ax]]+Table1[[#This Row],[_ay]]*Table1[[#This Row],[_ay]]+Table1[[#This Row],[_az]]*Table1[[#This Row],[_az]])</f>
        <v>1.0000632180928926</v>
      </c>
      <c r="T3038" s="1">
        <f>ATAN2(Table1[[#This Row],[_az]],Table1[[#This Row],[_ay]])*180/PI()</f>
        <v>-88.848842740804301</v>
      </c>
      <c r="U3038" s="1">
        <f>ATAN2(SQRT(Table1[[#This Row],[_ay]]*Table1[[#This Row],[_ay]]+Table1[[#This Row],[_az]]*Table1[[#This Row],[_az]]),Table1[[#This Row],[_ax]])*180/PI()</f>
        <v>3.2007896806592964</v>
      </c>
    </row>
    <row r="3039" spans="1:21" x14ac:dyDescent="0.25">
      <c r="A3039" t="s">
        <v>2</v>
      </c>
      <c r="B3039" t="s">
        <v>6</v>
      </c>
      <c r="C3039" t="s">
        <v>4</v>
      </c>
      <c r="D3039" t="s">
        <v>5</v>
      </c>
      <c r="E3039">
        <v>576</v>
      </c>
      <c r="F3039">
        <v>-8134</v>
      </c>
      <c r="G3039">
        <v>1144</v>
      </c>
      <c r="H3039">
        <v>4</v>
      </c>
      <c r="I3039">
        <v>-2</v>
      </c>
      <c r="J3039">
        <v>-17</v>
      </c>
      <c r="K3039">
        <v>1351</v>
      </c>
      <c r="L3039">
        <v>416</v>
      </c>
      <c r="M3039">
        <v>-102</v>
      </c>
      <c r="N3039">
        <v>-164</v>
      </c>
      <c r="O3039">
        <v>663863</v>
      </c>
      <c r="P3039">
        <f>(Table1[[#This Row],[ax]]-E$1)/E$2</f>
        <v>5.5717407137654773E-2</v>
      </c>
      <c r="Q3039">
        <f>(Table1[[#This Row],[ay]]-F$1)/F$2</f>
        <v>-0.99854421933761983</v>
      </c>
      <c r="R3039">
        <f>(Table1[[#This Row],[az]]-G$1)/G$2</f>
        <v>1.8858858858858858E-2</v>
      </c>
      <c r="S3039">
        <f>SQRT(Table1[[#This Row],[_ax]]*Table1[[#This Row],[_ax]]+Table1[[#This Row],[_ay]]*Table1[[#This Row],[_ay]]+Table1[[#This Row],[_az]]*Table1[[#This Row],[_az]])</f>
        <v>1.0002752841034204</v>
      </c>
      <c r="T3039" s="1">
        <f>ATAN2(Table1[[#This Row],[_az]],Table1[[#This Row],[_ay]])*180/PI()</f>
        <v>-88.918020301681153</v>
      </c>
      <c r="U3039" s="1">
        <f>ATAN2(SQRT(Table1[[#This Row],[_ay]]*Table1[[#This Row],[_ay]]+Table1[[#This Row],[_az]]*Table1[[#This Row],[_az]]),Table1[[#This Row],[_ax]])*180/PI()</f>
        <v>3.1931464012278772</v>
      </c>
    </row>
    <row r="3040" spans="1:21" x14ac:dyDescent="0.25">
      <c r="A3040" t="s">
        <v>2</v>
      </c>
      <c r="B3040" t="s">
        <v>6</v>
      </c>
      <c r="C3040" t="s">
        <v>4</v>
      </c>
      <c r="D3040" t="s">
        <v>5</v>
      </c>
      <c r="E3040">
        <v>560</v>
      </c>
      <c r="F3040">
        <v>-8135</v>
      </c>
      <c r="G3040">
        <v>1145</v>
      </c>
      <c r="H3040">
        <v>4</v>
      </c>
      <c r="I3040">
        <v>-2</v>
      </c>
      <c r="J3040">
        <v>-17</v>
      </c>
      <c r="K3040">
        <v>1351</v>
      </c>
      <c r="L3040">
        <v>416</v>
      </c>
      <c r="M3040">
        <v>-100</v>
      </c>
      <c r="N3040">
        <v>-160</v>
      </c>
      <c r="O3040">
        <v>663913</v>
      </c>
      <c r="P3040">
        <f>(Table1[[#This Row],[ax]]-E$1)/E$2</f>
        <v>5.3775188152464189E-2</v>
      </c>
      <c r="Q3040">
        <f>(Table1[[#This Row],[ay]]-F$1)/F$2</f>
        <v>-0.99866553439281813</v>
      </c>
      <c r="R3040">
        <f>(Table1[[#This Row],[az]]-G$1)/G$2</f>
        <v>1.8978978978978978E-2</v>
      </c>
      <c r="S3040">
        <f>SQRT(Table1[[#This Row],[_ax]]*Table1[[#This Row],[_ax]]+Table1[[#This Row],[_ay]]*Table1[[#This Row],[_ay]]+Table1[[#This Row],[_az]]*Table1[[#This Row],[_az]])</f>
        <v>1.0002923683043925</v>
      </c>
      <c r="T3040" s="1">
        <f>ATAN2(Table1[[#This Row],[_az]],Table1[[#This Row],[_ay]])*180/PI()</f>
        <v>-88.911262606168066</v>
      </c>
      <c r="U3040" s="1">
        <f>ATAN2(SQRT(Table1[[#This Row],[_ay]]*Table1[[#This Row],[_ay]]+Table1[[#This Row],[_az]]*Table1[[#This Row],[_az]]),Table1[[#This Row],[_ax]])*180/PI()</f>
        <v>3.081676373032471</v>
      </c>
    </row>
    <row r="3041" spans="1:21" x14ac:dyDescent="0.25">
      <c r="A3041" t="s">
        <v>2</v>
      </c>
      <c r="B3041" t="s">
        <v>6</v>
      </c>
      <c r="C3041" t="s">
        <v>4</v>
      </c>
      <c r="D3041" t="s">
        <v>5</v>
      </c>
      <c r="E3041">
        <v>555</v>
      </c>
      <c r="F3041">
        <v>-8127</v>
      </c>
      <c r="G3041">
        <v>1143</v>
      </c>
      <c r="H3041">
        <v>4</v>
      </c>
      <c r="I3041">
        <v>-3</v>
      </c>
      <c r="J3041">
        <v>-16</v>
      </c>
      <c r="K3041">
        <v>1348</v>
      </c>
      <c r="L3041">
        <v>401</v>
      </c>
      <c r="M3041">
        <v>-101</v>
      </c>
      <c r="N3041">
        <v>-173</v>
      </c>
      <c r="O3041">
        <v>663963</v>
      </c>
      <c r="P3041">
        <f>(Table1[[#This Row],[ax]]-E$1)/E$2</f>
        <v>5.3168244719592132E-2</v>
      </c>
      <c r="Q3041">
        <f>(Table1[[#This Row],[ay]]-F$1)/F$2</f>
        <v>-0.99769501395123139</v>
      </c>
      <c r="R3041">
        <f>(Table1[[#This Row],[az]]-G$1)/G$2</f>
        <v>1.8738738738738738E-2</v>
      </c>
      <c r="S3041">
        <f>SQRT(Table1[[#This Row],[_ax]]*Table1[[#This Row],[_ax]]+Table1[[#This Row],[_ay]]*Table1[[#This Row],[_ay]]+Table1[[#This Row],[_az]]*Table1[[#This Row],[_az]])</f>
        <v>0.99928641711935073</v>
      </c>
      <c r="T3041" s="1">
        <f>ATAN2(Table1[[#This Row],[_az]],Table1[[#This Row],[_ay]])*180/PI()</f>
        <v>-88.923995403252135</v>
      </c>
      <c r="U3041" s="1">
        <f>ATAN2(SQRT(Table1[[#This Row],[_ay]]*Table1[[#This Row],[_ay]]+Table1[[#This Row],[_az]]*Table1[[#This Row],[_az]]),Table1[[#This Row],[_ax]])*180/PI()</f>
        <v>3.0499315427327502</v>
      </c>
    </row>
    <row r="3042" spans="1:21" x14ac:dyDescent="0.25">
      <c r="A3042" t="s">
        <v>2</v>
      </c>
      <c r="B3042" t="s">
        <v>6</v>
      </c>
      <c r="C3042" t="s">
        <v>4</v>
      </c>
      <c r="D3042" t="s">
        <v>5</v>
      </c>
      <c r="E3042">
        <v>569</v>
      </c>
      <c r="F3042">
        <v>-8129</v>
      </c>
      <c r="G3042">
        <v>1153</v>
      </c>
      <c r="H3042">
        <v>4</v>
      </c>
      <c r="I3042">
        <v>-3</v>
      </c>
      <c r="J3042">
        <v>-17</v>
      </c>
      <c r="K3042">
        <v>1348</v>
      </c>
      <c r="L3042">
        <v>409</v>
      </c>
      <c r="M3042">
        <v>-99</v>
      </c>
      <c r="N3042">
        <v>-165</v>
      </c>
      <c r="O3042">
        <v>664013</v>
      </c>
      <c r="P3042">
        <f>(Table1[[#This Row],[ax]]-E$1)/E$2</f>
        <v>5.4867686331633893E-2</v>
      </c>
      <c r="Q3042">
        <f>(Table1[[#This Row],[ay]]-F$1)/F$2</f>
        <v>-0.99793764406162799</v>
      </c>
      <c r="R3042">
        <f>(Table1[[#This Row],[az]]-G$1)/G$2</f>
        <v>1.9939939939939939E-2</v>
      </c>
      <c r="S3042">
        <f>SQRT(Table1[[#This Row],[_ax]]*Table1[[#This Row],[_ax]]+Table1[[#This Row],[_ay]]*Table1[[#This Row],[_ay]]+Table1[[#This Row],[_az]]*Table1[[#This Row],[_az]])</f>
        <v>0.99964373936091233</v>
      </c>
      <c r="T3042" s="1">
        <f>ATAN2(Table1[[#This Row],[_az]],Table1[[#This Row],[_ay]])*180/PI()</f>
        <v>-88.855316860100857</v>
      </c>
      <c r="U3042" s="1">
        <f>ATAN2(SQRT(Table1[[#This Row],[_ay]]*Table1[[#This Row],[_ay]]+Table1[[#This Row],[_az]]*Table1[[#This Row],[_az]]),Table1[[#This Row],[_ax]])*180/PI()</f>
        <v>3.1463883864723496</v>
      </c>
    </row>
    <row r="3043" spans="1:21" x14ac:dyDescent="0.25">
      <c r="A3043" t="s">
        <v>2</v>
      </c>
      <c r="B3043" t="s">
        <v>6</v>
      </c>
      <c r="C3043" t="s">
        <v>4</v>
      </c>
      <c r="D3043" t="s">
        <v>5</v>
      </c>
      <c r="E3043">
        <v>578</v>
      </c>
      <c r="F3043">
        <v>-8133</v>
      </c>
      <c r="G3043">
        <v>1146</v>
      </c>
      <c r="H3043">
        <v>3</v>
      </c>
      <c r="I3043">
        <v>-2</v>
      </c>
      <c r="J3043">
        <v>-16</v>
      </c>
      <c r="K3043">
        <v>1348</v>
      </c>
      <c r="L3043">
        <v>422</v>
      </c>
      <c r="M3043">
        <v>-100</v>
      </c>
      <c r="N3043">
        <v>-162</v>
      </c>
      <c r="O3043">
        <v>664063</v>
      </c>
      <c r="P3043">
        <f>(Table1[[#This Row],[ax]]-E$1)/E$2</f>
        <v>5.596018451080359E-2</v>
      </c>
      <c r="Q3043">
        <f>(Table1[[#This Row],[ay]]-F$1)/F$2</f>
        <v>-0.99842290428242142</v>
      </c>
      <c r="R3043">
        <f>(Table1[[#This Row],[az]]-G$1)/G$2</f>
        <v>1.9099099099099098E-2</v>
      </c>
      <c r="S3043">
        <f>SQRT(Table1[[#This Row],[_ax]]*Table1[[#This Row],[_ax]]+Table1[[#This Row],[_ay]]*Table1[[#This Row],[_ay]]+Table1[[#This Row],[_az]]*Table1[[#This Row],[_az]])</f>
        <v>1.0001722919740508</v>
      </c>
      <c r="T3043" s="1">
        <f>ATAN2(Table1[[#This Row],[_az]],Table1[[#This Row],[_ay]])*180/PI()</f>
        <v>-88.904107350604804</v>
      </c>
      <c r="U3043" s="1">
        <f>ATAN2(SQRT(Table1[[#This Row],[_ay]]*Table1[[#This Row],[_ay]]+Table1[[#This Row],[_az]]*Table1[[#This Row],[_az]]),Table1[[#This Row],[_ax]])*180/PI()</f>
        <v>3.2074050023804377</v>
      </c>
    </row>
    <row r="3044" spans="1:21" x14ac:dyDescent="0.25">
      <c r="A3044" t="s">
        <v>2</v>
      </c>
      <c r="B3044" t="s">
        <v>6</v>
      </c>
      <c r="C3044" t="s">
        <v>4</v>
      </c>
      <c r="D3044" t="s">
        <v>5</v>
      </c>
      <c r="E3044">
        <v>576</v>
      </c>
      <c r="F3044">
        <v>-8132</v>
      </c>
      <c r="G3044">
        <v>1144</v>
      </c>
      <c r="H3044">
        <v>4</v>
      </c>
      <c r="I3044">
        <v>-3</v>
      </c>
      <c r="J3044">
        <v>-16</v>
      </c>
      <c r="K3044">
        <v>1350</v>
      </c>
      <c r="L3044">
        <v>409</v>
      </c>
      <c r="M3044">
        <v>-109</v>
      </c>
      <c r="N3044">
        <v>-159</v>
      </c>
      <c r="O3044">
        <v>664113</v>
      </c>
      <c r="P3044">
        <f>(Table1[[#This Row],[ax]]-E$1)/E$2</f>
        <v>5.5717407137654773E-2</v>
      </c>
      <c r="Q3044">
        <f>(Table1[[#This Row],[ay]]-F$1)/F$2</f>
        <v>-0.99830158922722312</v>
      </c>
      <c r="R3044">
        <f>(Table1[[#This Row],[az]]-G$1)/G$2</f>
        <v>1.8858858858858858E-2</v>
      </c>
      <c r="S3044">
        <f>SQRT(Table1[[#This Row],[_ax]]*Table1[[#This Row],[_ax]]+Table1[[#This Row],[_ay]]*Table1[[#This Row],[_ay]]+Table1[[#This Row],[_az]]*Table1[[#This Row],[_az]])</f>
        <v>1.0000330739876562</v>
      </c>
      <c r="T3044" s="1">
        <f>ATAN2(Table1[[#This Row],[_az]],Table1[[#This Row],[_ay]])*180/PI()</f>
        <v>-88.917757396736832</v>
      </c>
      <c r="U3044" s="1">
        <f>ATAN2(SQRT(Table1[[#This Row],[_ay]]*Table1[[#This Row],[_ay]]+Table1[[#This Row],[_az]]*Table1[[#This Row],[_az]]),Table1[[#This Row],[_ax]])*180/PI()</f>
        <v>3.1939205899926471</v>
      </c>
    </row>
    <row r="3045" spans="1:21" x14ac:dyDescent="0.25">
      <c r="A3045" t="s">
        <v>2</v>
      </c>
      <c r="B3045" t="s">
        <v>6</v>
      </c>
      <c r="C3045" t="s">
        <v>4</v>
      </c>
      <c r="D3045" t="s">
        <v>5</v>
      </c>
      <c r="E3045">
        <v>569</v>
      </c>
      <c r="F3045">
        <v>-8133</v>
      </c>
      <c r="G3045">
        <v>1155</v>
      </c>
      <c r="H3045">
        <v>5</v>
      </c>
      <c r="I3045">
        <v>-1</v>
      </c>
      <c r="J3045">
        <v>-16</v>
      </c>
      <c r="K3045">
        <v>1348</v>
      </c>
      <c r="L3045">
        <v>412</v>
      </c>
      <c r="M3045">
        <v>-98</v>
      </c>
      <c r="N3045">
        <v>-166</v>
      </c>
      <c r="O3045">
        <v>664163</v>
      </c>
      <c r="P3045">
        <f>(Table1[[#This Row],[ax]]-E$1)/E$2</f>
        <v>5.4867686331633893E-2</v>
      </c>
      <c r="Q3045">
        <f>(Table1[[#This Row],[ay]]-F$1)/F$2</f>
        <v>-0.99842290428242142</v>
      </c>
      <c r="R3045">
        <f>(Table1[[#This Row],[az]]-G$1)/G$2</f>
        <v>2.0180180180180179E-2</v>
      </c>
      <c r="S3045">
        <f>SQRT(Table1[[#This Row],[_ax]]*Table1[[#This Row],[_ax]]+Table1[[#This Row],[_ay]]*Table1[[#This Row],[_ay]]+Table1[[#This Row],[_az]]*Table1[[#This Row],[_az]])</f>
        <v>1.0001329903923959</v>
      </c>
      <c r="T3045" s="1">
        <f>ATAN2(Table1[[#This Row],[_az]],Table1[[#This Row],[_ay]])*180/PI()</f>
        <v>-88.842092127458187</v>
      </c>
      <c r="U3045" s="1">
        <f>ATAN2(SQRT(Table1[[#This Row],[_ay]]*Table1[[#This Row],[_ay]]+Table1[[#This Row],[_az]]*Table1[[#This Row],[_az]]),Table1[[#This Row],[_ax]])*180/PI()</f>
        <v>3.1448476694805509</v>
      </c>
    </row>
    <row r="3046" spans="1:21" x14ac:dyDescent="0.25">
      <c r="A3046" t="s">
        <v>2</v>
      </c>
      <c r="B3046" t="s">
        <v>6</v>
      </c>
      <c r="C3046" t="s">
        <v>4</v>
      </c>
      <c r="D3046" t="s">
        <v>5</v>
      </c>
      <c r="E3046">
        <v>559</v>
      </c>
      <c r="F3046">
        <v>-8132</v>
      </c>
      <c r="G3046">
        <v>1153</v>
      </c>
      <c r="H3046">
        <v>3</v>
      </c>
      <c r="I3046">
        <v>-1</v>
      </c>
      <c r="J3046">
        <v>-16</v>
      </c>
      <c r="K3046">
        <v>1349</v>
      </c>
      <c r="L3046">
        <v>411</v>
      </c>
      <c r="M3046">
        <v>-101</v>
      </c>
      <c r="N3046">
        <v>-157</v>
      </c>
      <c r="O3046">
        <v>664213</v>
      </c>
      <c r="P3046">
        <f>(Table1[[#This Row],[ax]]-E$1)/E$2</f>
        <v>5.365379946588978E-2</v>
      </c>
      <c r="Q3046">
        <f>(Table1[[#This Row],[ay]]-F$1)/F$2</f>
        <v>-0.99830158922722312</v>
      </c>
      <c r="R3046">
        <f>(Table1[[#This Row],[az]]-G$1)/G$2</f>
        <v>1.9939939939939939E-2</v>
      </c>
      <c r="S3046">
        <f>SQRT(Table1[[#This Row],[_ax]]*Table1[[#This Row],[_ax]]+Table1[[#This Row],[_ay]]*Table1[[#This Row],[_ay]]+Table1[[#This Row],[_az]]*Table1[[#This Row],[_az]])</f>
        <v>0.99994119549878213</v>
      </c>
      <c r="T3046" s="1">
        <f>ATAN2(Table1[[#This Row],[_az]],Table1[[#This Row],[_ay]])*180/PI()</f>
        <v>-88.855734059786627</v>
      </c>
      <c r="U3046" s="1">
        <f>ATAN2(SQRT(Table1[[#This Row],[_ay]]*Table1[[#This Row],[_ay]]+Table1[[#This Row],[_az]]*Table1[[#This Row],[_az]]),Table1[[#This Row],[_ax]])*180/PI()</f>
        <v>3.0757941574784038</v>
      </c>
    </row>
    <row r="3047" spans="1:21" x14ac:dyDescent="0.25">
      <c r="A3047" t="s">
        <v>2</v>
      </c>
      <c r="B3047" t="s">
        <v>6</v>
      </c>
      <c r="C3047" t="s">
        <v>4</v>
      </c>
      <c r="D3047" t="s">
        <v>5</v>
      </c>
      <c r="E3047">
        <v>567</v>
      </c>
      <c r="F3047">
        <v>-8132</v>
      </c>
      <c r="G3047">
        <v>1149</v>
      </c>
      <c r="H3047">
        <v>3</v>
      </c>
      <c r="I3047">
        <v>-1</v>
      </c>
      <c r="J3047">
        <v>-17</v>
      </c>
      <c r="K3047">
        <v>1349</v>
      </c>
      <c r="L3047">
        <v>416</v>
      </c>
      <c r="M3047">
        <v>-100</v>
      </c>
      <c r="N3047">
        <v>-162</v>
      </c>
      <c r="O3047">
        <v>664263</v>
      </c>
      <c r="P3047">
        <f>(Table1[[#This Row],[ax]]-E$1)/E$2</f>
        <v>5.4624908958485069E-2</v>
      </c>
      <c r="Q3047">
        <f>(Table1[[#This Row],[ay]]-F$1)/F$2</f>
        <v>-0.99830158922722312</v>
      </c>
      <c r="R3047">
        <f>(Table1[[#This Row],[az]]-G$1)/G$2</f>
        <v>1.9459459459459458E-2</v>
      </c>
      <c r="S3047">
        <f>SQRT(Table1[[#This Row],[_ax]]*Table1[[#This Row],[_ax]]+Table1[[#This Row],[_ay]]*Table1[[#This Row],[_ay]]+Table1[[#This Row],[_az]]*Table1[[#This Row],[_az]])</f>
        <v>0.99998430702425345</v>
      </c>
      <c r="T3047" s="1">
        <f>ATAN2(Table1[[#This Row],[_az]],Table1[[#This Row],[_ay]])*180/PI()</f>
        <v>-88.883299664837395</v>
      </c>
      <c r="U3047" s="1">
        <f>ATAN2(SQRT(Table1[[#This Row],[_ay]]*Table1[[#This Row],[_ay]]+Table1[[#This Row],[_az]]*Table1[[#This Row],[_az]]),Table1[[#This Row],[_ax]])*180/PI()</f>
        <v>3.13138450306734</v>
      </c>
    </row>
    <row r="3048" spans="1:21" x14ac:dyDescent="0.25">
      <c r="A3048" t="s">
        <v>2</v>
      </c>
      <c r="B3048" t="s">
        <v>6</v>
      </c>
      <c r="C3048" t="s">
        <v>4</v>
      </c>
      <c r="D3048" t="s">
        <v>5</v>
      </c>
      <c r="E3048">
        <v>571</v>
      </c>
      <c r="F3048">
        <v>-8133</v>
      </c>
      <c r="G3048">
        <v>1147</v>
      </c>
      <c r="H3048">
        <v>3</v>
      </c>
      <c r="I3048">
        <v>-2</v>
      </c>
      <c r="J3048">
        <v>-17</v>
      </c>
      <c r="K3048">
        <v>1351</v>
      </c>
      <c r="L3048">
        <v>410</v>
      </c>
      <c r="M3048">
        <v>-98</v>
      </c>
      <c r="N3048">
        <v>-166</v>
      </c>
      <c r="O3048">
        <v>664313</v>
      </c>
      <c r="P3048">
        <f>(Table1[[#This Row],[ax]]-E$1)/E$2</f>
        <v>5.5110463704782717E-2</v>
      </c>
      <c r="Q3048">
        <f>(Table1[[#This Row],[ay]]-F$1)/F$2</f>
        <v>-0.99842290428242142</v>
      </c>
      <c r="R3048">
        <f>(Table1[[#This Row],[az]]-G$1)/G$2</f>
        <v>1.9219219219219218E-2</v>
      </c>
      <c r="S3048">
        <f>SQRT(Table1[[#This Row],[_ax]]*Table1[[#This Row],[_ax]]+Table1[[#This Row],[_ay]]*Table1[[#This Row],[_ay]]+Table1[[#This Row],[_az]]*Table1[[#This Row],[_az]])</f>
        <v>1.0001274105797211</v>
      </c>
      <c r="T3048" s="1">
        <f>ATAN2(Table1[[#This Row],[_az]],Table1[[#This Row],[_ay]])*180/PI()</f>
        <v>-88.897216640778211</v>
      </c>
      <c r="U3048" s="1">
        <f>ATAN2(SQRT(Table1[[#This Row],[_ay]]*Table1[[#This Row],[_ay]]+Table1[[#This Row],[_az]]*Table1[[#This Row],[_az]]),Table1[[#This Row],[_ax]])*180/PI()</f>
        <v>3.1587946497990473</v>
      </c>
    </row>
    <row r="3049" spans="1:21" x14ac:dyDescent="0.25">
      <c r="A3049" t="s">
        <v>2</v>
      </c>
      <c r="B3049" t="s">
        <v>6</v>
      </c>
      <c r="C3049" t="s">
        <v>4</v>
      </c>
      <c r="D3049" t="s">
        <v>5</v>
      </c>
      <c r="E3049">
        <v>578</v>
      </c>
      <c r="F3049">
        <v>-8131</v>
      </c>
      <c r="G3049">
        <v>1145</v>
      </c>
      <c r="H3049">
        <v>3</v>
      </c>
      <c r="I3049">
        <v>-1</v>
      </c>
      <c r="J3049">
        <v>-17</v>
      </c>
      <c r="K3049">
        <v>1346</v>
      </c>
      <c r="L3049">
        <v>417</v>
      </c>
      <c r="M3049">
        <v>-105</v>
      </c>
      <c r="N3049">
        <v>-161</v>
      </c>
      <c r="O3049">
        <v>664363</v>
      </c>
      <c r="P3049">
        <f>(Table1[[#This Row],[ax]]-E$1)/E$2</f>
        <v>5.596018451080359E-2</v>
      </c>
      <c r="Q3049">
        <f>(Table1[[#This Row],[ay]]-F$1)/F$2</f>
        <v>-0.99818027417202471</v>
      </c>
      <c r="R3049">
        <f>(Table1[[#This Row],[az]]-G$1)/G$2</f>
        <v>1.8978978978978978E-2</v>
      </c>
      <c r="S3049">
        <f>SQRT(Table1[[#This Row],[_ax]]*Table1[[#This Row],[_ax]]+Table1[[#This Row],[_ay]]*Table1[[#This Row],[_ay]]+Table1[[#This Row],[_az]]*Table1[[#This Row],[_az]])</f>
        <v>0.99992779921337627</v>
      </c>
      <c r="T3049" s="1">
        <f>ATAN2(Table1[[#This Row],[_az]],Table1[[#This Row],[_ay]])*180/PI()</f>
        <v>-88.910733449560254</v>
      </c>
      <c r="U3049" s="1">
        <f>ATAN2(SQRT(Table1[[#This Row],[_ay]]*Table1[[#This Row],[_ay]]+Table1[[#This Row],[_az]]*Table1[[#This Row],[_az]]),Table1[[#This Row],[_ax]])*180/PI()</f>
        <v>3.2081900668410439</v>
      </c>
    </row>
    <row r="3050" spans="1:21" x14ac:dyDescent="0.25">
      <c r="A3050" t="s">
        <v>2</v>
      </c>
      <c r="B3050" t="s">
        <v>6</v>
      </c>
      <c r="C3050" t="s">
        <v>4</v>
      </c>
      <c r="D3050" t="s">
        <v>5</v>
      </c>
      <c r="E3050">
        <v>569</v>
      </c>
      <c r="F3050">
        <v>-8134</v>
      </c>
      <c r="G3050">
        <v>1147</v>
      </c>
      <c r="H3050">
        <v>3</v>
      </c>
      <c r="I3050">
        <v>-3</v>
      </c>
      <c r="J3050">
        <v>-16</v>
      </c>
      <c r="K3050">
        <v>1348</v>
      </c>
      <c r="L3050">
        <v>424</v>
      </c>
      <c r="M3050">
        <v>-100</v>
      </c>
      <c r="N3050">
        <v>-162</v>
      </c>
      <c r="O3050">
        <v>664413</v>
      </c>
      <c r="P3050">
        <f>(Table1[[#This Row],[ax]]-E$1)/E$2</f>
        <v>5.4867686331633893E-2</v>
      </c>
      <c r="Q3050">
        <f>(Table1[[#This Row],[ay]]-F$1)/F$2</f>
        <v>-0.99854421933761983</v>
      </c>
      <c r="R3050">
        <f>(Table1[[#This Row],[az]]-G$1)/G$2</f>
        <v>1.9219219219219218E-2</v>
      </c>
      <c r="S3050">
        <f>SQRT(Table1[[#This Row],[_ax]]*Table1[[#This Row],[_ax]]+Table1[[#This Row],[_ay]]*Table1[[#This Row],[_ay]]+Table1[[#This Row],[_az]]*Table1[[#This Row],[_az]])</f>
        <v>1.0002351720287381</v>
      </c>
      <c r="T3050" s="1">
        <f>ATAN2(Table1[[#This Row],[_az]],Table1[[#This Row],[_ay]])*180/PI()</f>
        <v>-88.897350586966368</v>
      </c>
      <c r="U3050" s="1">
        <f>ATAN2(SQRT(Table1[[#This Row],[_ay]]*Table1[[#This Row],[_ay]]+Table1[[#This Row],[_az]]*Table1[[#This Row],[_az]]),Table1[[#This Row],[_ax]])*180/PI()</f>
        <v>3.1445260763849632</v>
      </c>
    </row>
    <row r="3051" spans="1:21" x14ac:dyDescent="0.25">
      <c r="A3051" t="s">
        <v>2</v>
      </c>
      <c r="B3051" t="s">
        <v>6</v>
      </c>
      <c r="C3051" t="s">
        <v>4</v>
      </c>
      <c r="D3051" t="s">
        <v>5</v>
      </c>
      <c r="E3051">
        <v>563</v>
      </c>
      <c r="F3051">
        <v>-8128</v>
      </c>
      <c r="G3051">
        <v>1143</v>
      </c>
      <c r="H3051">
        <v>3</v>
      </c>
      <c r="I3051">
        <v>-3</v>
      </c>
      <c r="J3051">
        <v>-15</v>
      </c>
      <c r="K3051">
        <v>1348</v>
      </c>
      <c r="L3051">
        <v>410</v>
      </c>
      <c r="M3051">
        <v>-94</v>
      </c>
      <c r="N3051">
        <v>-170</v>
      </c>
      <c r="O3051">
        <v>664463</v>
      </c>
      <c r="P3051">
        <f>(Table1[[#This Row],[ax]]-E$1)/E$2</f>
        <v>5.4139354212187421E-2</v>
      </c>
      <c r="Q3051">
        <f>(Table1[[#This Row],[ay]]-F$1)/F$2</f>
        <v>-0.99781632900642969</v>
      </c>
      <c r="R3051">
        <f>(Table1[[#This Row],[az]]-G$1)/G$2</f>
        <v>1.8738738738738738E-2</v>
      </c>
      <c r="S3051">
        <f>SQRT(Table1[[#This Row],[_ax]]*Table1[[#This Row],[_ax]]+Table1[[#This Row],[_ay]]*Table1[[#This Row],[_ay]]+Table1[[#This Row],[_az]]*Table1[[#This Row],[_az]])</f>
        <v>0.99945967224090582</v>
      </c>
      <c r="T3051" s="1">
        <f>ATAN2(Table1[[#This Row],[_az]],Table1[[#This Row],[_ay]])*180/PI()</f>
        <v>-88.924126193728654</v>
      </c>
      <c r="U3051" s="1">
        <f>ATAN2(SQRT(Table1[[#This Row],[_ay]]*Table1[[#This Row],[_ay]]+Table1[[#This Row],[_az]]*Table1[[#This Row],[_az]]),Table1[[#This Row],[_ax]])*180/PI()</f>
        <v>3.1051532896424883</v>
      </c>
    </row>
    <row r="3052" spans="1:21" x14ac:dyDescent="0.25">
      <c r="A3052" t="s">
        <v>2</v>
      </c>
      <c r="B3052" t="s">
        <v>6</v>
      </c>
      <c r="C3052" t="s">
        <v>4</v>
      </c>
      <c r="D3052" t="s">
        <v>5</v>
      </c>
      <c r="E3052">
        <v>559</v>
      </c>
      <c r="F3052">
        <v>-8126</v>
      </c>
      <c r="G3052">
        <v>1139</v>
      </c>
      <c r="H3052">
        <v>4</v>
      </c>
      <c r="I3052">
        <v>-2</v>
      </c>
      <c r="J3052">
        <v>-16</v>
      </c>
      <c r="K3052">
        <v>1348</v>
      </c>
      <c r="L3052">
        <v>414</v>
      </c>
      <c r="M3052">
        <v>-96</v>
      </c>
      <c r="N3052">
        <v>-162</v>
      </c>
      <c r="O3052">
        <v>664513</v>
      </c>
      <c r="P3052">
        <f>(Table1[[#This Row],[ax]]-E$1)/E$2</f>
        <v>5.365379946588978E-2</v>
      </c>
      <c r="Q3052">
        <f>(Table1[[#This Row],[ay]]-F$1)/F$2</f>
        <v>-0.99757369889603298</v>
      </c>
      <c r="R3052">
        <f>(Table1[[#This Row],[az]]-G$1)/G$2</f>
        <v>1.8258258258258258E-2</v>
      </c>
      <c r="S3052">
        <f>SQRT(Table1[[#This Row],[_ax]]*Table1[[#This Row],[_ax]]+Table1[[#This Row],[_ay]]*Table1[[#This Row],[_ay]]+Table1[[#This Row],[_az]]*Table1[[#This Row],[_az]])</f>
        <v>0.99918235518891352</v>
      </c>
      <c r="T3052" s="1">
        <f>ATAN2(Table1[[#This Row],[_az]],Table1[[#This Row],[_ay]])*180/PI()</f>
        <v>-88.951451555351326</v>
      </c>
      <c r="U3052" s="1">
        <f>ATAN2(SQRT(Table1[[#This Row],[_ay]]*Table1[[#This Row],[_ay]]+Table1[[#This Row],[_az]]*Table1[[#This Row],[_az]]),Table1[[#This Row],[_ax]])*180/PI()</f>
        <v>3.07813235313689</v>
      </c>
    </row>
    <row r="3053" spans="1:21" x14ac:dyDescent="0.25">
      <c r="A3053" t="s">
        <v>2</v>
      </c>
      <c r="B3053" t="s">
        <v>6</v>
      </c>
      <c r="C3053" t="s">
        <v>4</v>
      </c>
      <c r="D3053" t="s">
        <v>5</v>
      </c>
      <c r="E3053">
        <v>571</v>
      </c>
      <c r="F3053">
        <v>-8132</v>
      </c>
      <c r="G3053">
        <v>1149</v>
      </c>
      <c r="H3053">
        <v>5</v>
      </c>
      <c r="I3053">
        <v>-2</v>
      </c>
      <c r="J3053">
        <v>-17</v>
      </c>
      <c r="K3053">
        <v>1349</v>
      </c>
      <c r="L3053">
        <v>414</v>
      </c>
      <c r="M3053">
        <v>-100</v>
      </c>
      <c r="N3053">
        <v>-162</v>
      </c>
      <c r="O3053">
        <v>664563</v>
      </c>
      <c r="P3053">
        <f>(Table1[[#This Row],[ax]]-E$1)/E$2</f>
        <v>5.5110463704782717E-2</v>
      </c>
      <c r="Q3053">
        <f>(Table1[[#This Row],[ay]]-F$1)/F$2</f>
        <v>-0.99830158922722312</v>
      </c>
      <c r="R3053">
        <f>(Table1[[#This Row],[az]]-G$1)/G$2</f>
        <v>1.9459459459459458E-2</v>
      </c>
      <c r="S3053">
        <f>SQRT(Table1[[#This Row],[_ax]]*Table1[[#This Row],[_ax]]+Table1[[#This Row],[_ay]]*Table1[[#This Row],[_ay]]+Table1[[#This Row],[_az]]*Table1[[#This Row],[_az]])</f>
        <v>1.0000109483529718</v>
      </c>
      <c r="T3053" s="1">
        <f>ATAN2(Table1[[#This Row],[_az]],Table1[[#This Row],[_ay]])*180/PI()</f>
        <v>-88.883299664837395</v>
      </c>
      <c r="U3053" s="1">
        <f>ATAN2(SQRT(Table1[[#This Row],[_ay]]*Table1[[#This Row],[_ay]]+Table1[[#This Row],[_az]]*Table1[[#This Row],[_az]]),Table1[[#This Row],[_ax]])*180/PI()</f>
        <v>3.1591628992651462</v>
      </c>
    </row>
    <row r="3054" spans="1:21" x14ac:dyDescent="0.25">
      <c r="A3054" t="s">
        <v>2</v>
      </c>
      <c r="B3054" t="s">
        <v>6</v>
      </c>
      <c r="C3054" t="s">
        <v>4</v>
      </c>
      <c r="D3054" t="s">
        <v>5</v>
      </c>
      <c r="E3054">
        <v>577</v>
      </c>
      <c r="F3054">
        <v>-8127</v>
      </c>
      <c r="G3054">
        <v>1147</v>
      </c>
      <c r="H3054">
        <v>4</v>
      </c>
      <c r="I3054">
        <v>-3</v>
      </c>
      <c r="J3054">
        <v>-16</v>
      </c>
      <c r="K3054">
        <v>1349</v>
      </c>
      <c r="L3054">
        <v>413</v>
      </c>
      <c r="M3054">
        <v>-99</v>
      </c>
      <c r="N3054">
        <v>-159</v>
      </c>
      <c r="O3054">
        <v>664613</v>
      </c>
      <c r="P3054">
        <f>(Table1[[#This Row],[ax]]-E$1)/E$2</f>
        <v>5.5838795824229182E-2</v>
      </c>
      <c r="Q3054">
        <f>(Table1[[#This Row],[ay]]-F$1)/F$2</f>
        <v>-0.99769501395123139</v>
      </c>
      <c r="R3054">
        <f>(Table1[[#This Row],[az]]-G$1)/G$2</f>
        <v>1.9219219219219218E-2</v>
      </c>
      <c r="S3054">
        <f>SQRT(Table1[[#This Row],[_ax]]*Table1[[#This Row],[_ax]]+Table1[[#This Row],[_ay]]*Table1[[#This Row],[_ay]]+Table1[[#This Row],[_az]]*Table1[[#This Row],[_az]])</f>
        <v>0.99944118904998314</v>
      </c>
      <c r="T3054" s="1">
        <f>ATAN2(Table1[[#This Row],[_az]],Table1[[#This Row],[_ay]])*180/PI()</f>
        <v>-88.896412279839112</v>
      </c>
      <c r="U3054" s="1">
        <f>ATAN2(SQRT(Table1[[#This Row],[_ay]]*Table1[[#This Row],[_ay]]+Table1[[#This Row],[_az]]*Table1[[#This Row],[_az]]),Table1[[#This Row],[_ax]])*180/PI()</f>
        <v>3.2027838548651868</v>
      </c>
    </row>
    <row r="3055" spans="1:21" x14ac:dyDescent="0.25">
      <c r="A3055" t="s">
        <v>2</v>
      </c>
      <c r="B3055" t="s">
        <v>6</v>
      </c>
      <c r="C3055" t="s">
        <v>4</v>
      </c>
      <c r="D3055" t="s">
        <v>5</v>
      </c>
      <c r="E3055">
        <v>573</v>
      </c>
      <c r="F3055">
        <v>-8126</v>
      </c>
      <c r="G3055">
        <v>1147</v>
      </c>
      <c r="H3055">
        <v>3</v>
      </c>
      <c r="I3055">
        <v>-1</v>
      </c>
      <c r="J3055">
        <v>-16</v>
      </c>
      <c r="K3055">
        <v>1350</v>
      </c>
      <c r="L3055">
        <v>414</v>
      </c>
      <c r="M3055">
        <v>-102</v>
      </c>
      <c r="N3055">
        <v>-156</v>
      </c>
      <c r="O3055">
        <v>664663</v>
      </c>
      <c r="P3055">
        <f>(Table1[[#This Row],[ax]]-E$1)/E$2</f>
        <v>5.5353241077931534E-2</v>
      </c>
      <c r="Q3055">
        <f>(Table1[[#This Row],[ay]]-F$1)/F$2</f>
        <v>-0.99757369889603298</v>
      </c>
      <c r="R3055">
        <f>(Table1[[#This Row],[az]]-G$1)/G$2</f>
        <v>1.9219219219219218E-2</v>
      </c>
      <c r="S3055">
        <f>SQRT(Table1[[#This Row],[_ax]]*Table1[[#This Row],[_ax]]+Table1[[#This Row],[_ay]]*Table1[[#This Row],[_ay]]+Table1[[#This Row],[_az]]*Table1[[#This Row],[_az]])</f>
        <v>0.99929307233380782</v>
      </c>
      <c r="T3055" s="1">
        <f>ATAN2(Table1[[#This Row],[_az]],Table1[[#This Row],[_ay]])*180/PI()</f>
        <v>-88.896278105603415</v>
      </c>
      <c r="U3055" s="1">
        <f>ATAN2(SQRT(Table1[[#This Row],[_ay]]*Table1[[#This Row],[_ay]]+Table1[[#This Row],[_az]]*Table1[[#This Row],[_az]]),Table1[[#This Row],[_ax]])*180/PI()</f>
        <v>3.1753759660783412</v>
      </c>
    </row>
    <row r="3056" spans="1:21" x14ac:dyDescent="0.25">
      <c r="A3056" t="s">
        <v>2</v>
      </c>
      <c r="B3056" t="s">
        <v>6</v>
      </c>
      <c r="C3056" t="s">
        <v>4</v>
      </c>
      <c r="D3056" t="s">
        <v>5</v>
      </c>
      <c r="E3056">
        <v>566</v>
      </c>
      <c r="F3056">
        <v>-8120</v>
      </c>
      <c r="G3056">
        <v>1152</v>
      </c>
      <c r="H3056">
        <v>4</v>
      </c>
      <c r="I3056">
        <v>-2</v>
      </c>
      <c r="J3056">
        <v>-14</v>
      </c>
      <c r="K3056">
        <v>1350</v>
      </c>
      <c r="L3056">
        <v>417</v>
      </c>
      <c r="M3056">
        <v>-101</v>
      </c>
      <c r="N3056">
        <v>-169</v>
      </c>
      <c r="O3056">
        <v>664713</v>
      </c>
      <c r="P3056">
        <f>(Table1[[#This Row],[ax]]-E$1)/E$2</f>
        <v>5.450352027191066E-2</v>
      </c>
      <c r="Q3056">
        <f>(Table1[[#This Row],[ay]]-F$1)/F$2</f>
        <v>-0.99684580856484295</v>
      </c>
      <c r="R3056">
        <f>(Table1[[#This Row],[az]]-G$1)/G$2</f>
        <v>1.9819819819819819E-2</v>
      </c>
      <c r="S3056">
        <f>SQRT(Table1[[#This Row],[_ax]]*Table1[[#This Row],[_ax]]+Table1[[#This Row],[_ay]]*Table1[[#This Row],[_ay]]+Table1[[#This Row],[_az]]*Table1[[#This Row],[_az]])</f>
        <v>0.99853143417371504</v>
      </c>
      <c r="T3056" s="1">
        <f>ATAN2(Table1[[#This Row],[_az]],Table1[[#This Row],[_ay]])*180/PI()</f>
        <v>-88.860964842093338</v>
      </c>
      <c r="U3056" s="1">
        <f>ATAN2(SQRT(Table1[[#This Row],[_ay]]*Table1[[#This Row],[_ay]]+Table1[[#This Row],[_az]]*Table1[[#This Row],[_az]]),Table1[[#This Row],[_ax]])*180/PI()</f>
        <v>3.1289695384068472</v>
      </c>
    </row>
    <row r="3057" spans="1:21" x14ac:dyDescent="0.25">
      <c r="A3057" t="s">
        <v>2</v>
      </c>
      <c r="B3057" t="s">
        <v>6</v>
      </c>
      <c r="C3057" t="s">
        <v>4</v>
      </c>
      <c r="D3057" t="s">
        <v>5</v>
      </c>
      <c r="E3057">
        <v>559</v>
      </c>
      <c r="F3057">
        <v>-8126</v>
      </c>
      <c r="G3057">
        <v>1148</v>
      </c>
      <c r="H3057">
        <v>3</v>
      </c>
      <c r="I3057">
        <v>-2</v>
      </c>
      <c r="J3057">
        <v>-17</v>
      </c>
      <c r="K3057">
        <v>1349</v>
      </c>
      <c r="L3057">
        <v>409</v>
      </c>
      <c r="M3057">
        <v>-93</v>
      </c>
      <c r="N3057">
        <v>-169</v>
      </c>
      <c r="O3057">
        <v>664763</v>
      </c>
      <c r="P3057">
        <f>(Table1[[#This Row],[ax]]-E$1)/E$2</f>
        <v>5.365379946588978E-2</v>
      </c>
      <c r="Q3057">
        <f>(Table1[[#This Row],[ay]]-F$1)/F$2</f>
        <v>-0.99757369889603298</v>
      </c>
      <c r="R3057">
        <f>(Table1[[#This Row],[az]]-G$1)/G$2</f>
        <v>1.9339339339339338E-2</v>
      </c>
      <c r="S3057">
        <f>SQRT(Table1[[#This Row],[_ax]]*Table1[[#This Row],[_ax]]+Table1[[#This Row],[_ay]]*Table1[[#This Row],[_ay]]+Table1[[#This Row],[_az]]*Table1[[#This Row],[_az]])</f>
        <v>0.99920269463824052</v>
      </c>
      <c r="T3057" s="1">
        <f>ATAN2(Table1[[#This Row],[_az]],Table1[[#This Row],[_ay]])*180/PI()</f>
        <v>-88.889381566226703</v>
      </c>
      <c r="U3057" s="1">
        <f>ATAN2(SQRT(Table1[[#This Row],[_ay]]*Table1[[#This Row],[_ay]]+Table1[[#This Row],[_az]]*Table1[[#This Row],[_az]]),Table1[[#This Row],[_ax]])*180/PI()</f>
        <v>3.0780696353138333</v>
      </c>
    </row>
    <row r="3058" spans="1:21" x14ac:dyDescent="0.25">
      <c r="A3058" t="s">
        <v>2</v>
      </c>
      <c r="B3058" t="s">
        <v>6</v>
      </c>
      <c r="C3058" t="s">
        <v>4</v>
      </c>
      <c r="D3058" t="s">
        <v>5</v>
      </c>
      <c r="E3058">
        <v>565</v>
      </c>
      <c r="F3058">
        <v>-8135</v>
      </c>
      <c r="G3058">
        <v>1147</v>
      </c>
      <c r="H3058">
        <v>3</v>
      </c>
      <c r="I3058">
        <v>-2</v>
      </c>
      <c r="J3058">
        <v>-16</v>
      </c>
      <c r="K3058">
        <v>1349</v>
      </c>
      <c r="L3058">
        <v>417</v>
      </c>
      <c r="M3058">
        <v>-99</v>
      </c>
      <c r="N3058">
        <v>-167</v>
      </c>
      <c r="O3058">
        <v>664813</v>
      </c>
      <c r="P3058">
        <f>(Table1[[#This Row],[ax]]-E$1)/E$2</f>
        <v>5.4382131585336245E-2</v>
      </c>
      <c r="Q3058">
        <f>(Table1[[#This Row],[ay]]-F$1)/F$2</f>
        <v>-0.99866553439281813</v>
      </c>
      <c r="R3058">
        <f>(Table1[[#This Row],[az]]-G$1)/G$2</f>
        <v>1.9219219219219218E-2</v>
      </c>
      <c r="S3058">
        <f>SQRT(Table1[[#This Row],[_ax]]*Table1[[#This Row],[_ax]]+Table1[[#This Row],[_ay]]*Table1[[#This Row],[_ay]]+Table1[[#This Row],[_az]]*Table1[[#This Row],[_az]])</f>
        <v>1.0003297677302492</v>
      </c>
      <c r="T3058" s="1">
        <f>ATAN2(Table1[[#This Row],[_az]],Table1[[#This Row],[_ay]])*180/PI()</f>
        <v>-88.897484500623776</v>
      </c>
      <c r="U3058" s="1">
        <f>ATAN2(SQRT(Table1[[#This Row],[_ay]]*Table1[[#This Row],[_ay]]+Table1[[#This Row],[_az]]*Table1[[#This Row],[_az]]),Table1[[#This Row],[_ax]])*180/PI()</f>
        <v>3.1163757920854231</v>
      </c>
    </row>
    <row r="3059" spans="1:21" x14ac:dyDescent="0.25">
      <c r="A3059" t="s">
        <v>2</v>
      </c>
      <c r="B3059" t="s">
        <v>6</v>
      </c>
      <c r="C3059" t="s">
        <v>4</v>
      </c>
      <c r="D3059" t="s">
        <v>5</v>
      </c>
      <c r="E3059">
        <v>568</v>
      </c>
      <c r="F3059">
        <v>-8138</v>
      </c>
      <c r="G3059">
        <v>1144</v>
      </c>
      <c r="H3059">
        <v>4</v>
      </c>
      <c r="I3059">
        <v>-3</v>
      </c>
      <c r="J3059">
        <v>-18</v>
      </c>
      <c r="K3059">
        <v>1350</v>
      </c>
      <c r="L3059">
        <v>411</v>
      </c>
      <c r="M3059">
        <v>-99</v>
      </c>
      <c r="N3059">
        <v>-161</v>
      </c>
      <c r="O3059">
        <v>664863</v>
      </c>
      <c r="P3059">
        <f>(Table1[[#This Row],[ax]]-E$1)/E$2</f>
        <v>5.4746297645059477E-2</v>
      </c>
      <c r="Q3059">
        <f>(Table1[[#This Row],[ay]]-F$1)/F$2</f>
        <v>-0.99902947955841315</v>
      </c>
      <c r="R3059">
        <f>(Table1[[#This Row],[az]]-G$1)/G$2</f>
        <v>1.8858858858858858E-2</v>
      </c>
      <c r="S3059">
        <f>SQRT(Table1[[#This Row],[_ax]]*Table1[[#This Row],[_ax]]+Table1[[#This Row],[_ay]]*Table1[[#This Row],[_ay]]+Table1[[#This Row],[_az]]*Table1[[#This Row],[_az]])</f>
        <v>1.0007061080507371</v>
      </c>
      <c r="T3059" s="1">
        <f>ATAN2(Table1[[#This Row],[_az]],Table1[[#This Row],[_ay]])*180/PI()</f>
        <v>-88.918545728602552</v>
      </c>
      <c r="U3059" s="1">
        <f>ATAN2(SQRT(Table1[[#This Row],[_ay]]*Table1[[#This Row],[_ay]]+Table1[[#This Row],[_az]]*Table1[[#This Row],[_az]]),Table1[[#This Row],[_ax]])*180/PI()</f>
        <v>3.136084165074315</v>
      </c>
    </row>
    <row r="3060" spans="1:21" x14ac:dyDescent="0.25">
      <c r="A3060" t="s">
        <v>2</v>
      </c>
      <c r="B3060" t="s">
        <v>6</v>
      </c>
      <c r="C3060" t="s">
        <v>4</v>
      </c>
      <c r="D3060" t="s">
        <v>5</v>
      </c>
      <c r="E3060">
        <v>571</v>
      </c>
      <c r="F3060">
        <v>-8131</v>
      </c>
      <c r="G3060">
        <v>1155</v>
      </c>
      <c r="H3060">
        <v>4</v>
      </c>
      <c r="I3060">
        <v>-2</v>
      </c>
      <c r="J3060">
        <v>-16</v>
      </c>
      <c r="K3060">
        <v>1348</v>
      </c>
      <c r="L3060">
        <v>413</v>
      </c>
      <c r="M3060">
        <v>-99</v>
      </c>
      <c r="N3060">
        <v>-169</v>
      </c>
      <c r="O3060">
        <v>664913</v>
      </c>
      <c r="P3060">
        <f>(Table1[[#This Row],[ax]]-E$1)/E$2</f>
        <v>5.5110463704782717E-2</v>
      </c>
      <c r="Q3060">
        <f>(Table1[[#This Row],[ay]]-F$1)/F$2</f>
        <v>-0.99818027417202471</v>
      </c>
      <c r="R3060">
        <f>(Table1[[#This Row],[az]]-G$1)/G$2</f>
        <v>2.0180180180180179E-2</v>
      </c>
      <c r="S3060">
        <f>SQRT(Table1[[#This Row],[_ax]]*Table1[[#This Row],[_ax]]+Table1[[#This Row],[_ay]]*Table1[[#This Row],[_ay]]+Table1[[#This Row],[_az]]*Table1[[#This Row],[_az]])</f>
        <v>0.99990412671815654</v>
      </c>
      <c r="T3060" s="1">
        <f>ATAN2(Table1[[#This Row],[_az]],Table1[[#This Row],[_ay]])*180/PI()</f>
        <v>-88.841810748627054</v>
      </c>
      <c r="U3060" s="1">
        <f>ATAN2(SQRT(Table1[[#This Row],[_ay]]*Table1[[#This Row],[_ay]]+Table1[[#This Row],[_az]]*Table1[[#This Row],[_az]]),Table1[[#This Row],[_ax]])*180/PI()</f>
        <v>3.1595007410584004</v>
      </c>
    </row>
    <row r="3061" spans="1:21" x14ac:dyDescent="0.25">
      <c r="A3061" t="s">
        <v>2</v>
      </c>
      <c r="B3061" t="s">
        <v>6</v>
      </c>
      <c r="C3061" t="s">
        <v>4</v>
      </c>
      <c r="D3061" t="s">
        <v>5</v>
      </c>
      <c r="E3061">
        <v>571</v>
      </c>
      <c r="F3061">
        <v>-8134</v>
      </c>
      <c r="G3061">
        <v>1151</v>
      </c>
      <c r="H3061">
        <v>3</v>
      </c>
      <c r="I3061">
        <v>-1</v>
      </c>
      <c r="J3061">
        <v>-16</v>
      </c>
      <c r="K3061">
        <v>1348</v>
      </c>
      <c r="L3061">
        <v>418</v>
      </c>
      <c r="M3061">
        <v>-96</v>
      </c>
      <c r="N3061">
        <v>-170</v>
      </c>
      <c r="O3061">
        <v>664963</v>
      </c>
      <c r="P3061">
        <f>(Table1[[#This Row],[ax]]-E$1)/E$2</f>
        <v>5.5110463704782717E-2</v>
      </c>
      <c r="Q3061">
        <f>(Table1[[#This Row],[ay]]-F$1)/F$2</f>
        <v>-0.99854421933761983</v>
      </c>
      <c r="R3061">
        <f>(Table1[[#This Row],[az]]-G$1)/G$2</f>
        <v>1.9699699699699699E-2</v>
      </c>
      <c r="S3061">
        <f>SQRT(Table1[[#This Row],[_ax]]*Table1[[#This Row],[_ax]]+Table1[[#This Row],[_ay]]*Table1[[#This Row],[_ay]]+Table1[[#This Row],[_az]]*Table1[[#This Row],[_az]])</f>
        <v>1.0002578664277482</v>
      </c>
      <c r="T3061" s="1">
        <f>ATAN2(Table1[[#This Row],[_az]],Table1[[#This Row],[_ay]])*180/PI()</f>
        <v>-88.869791414778319</v>
      </c>
      <c r="U3061" s="1">
        <f>ATAN2(SQRT(Table1[[#This Row],[_ay]]*Table1[[#This Row],[_ay]]+Table1[[#This Row],[_az]]*Table1[[#This Row],[_az]]),Table1[[#This Row],[_ax]])*180/PI()</f>
        <v>3.158382254976194</v>
      </c>
    </row>
    <row r="3062" spans="1:21" x14ac:dyDescent="0.25">
      <c r="A3062" t="s">
        <v>2</v>
      </c>
      <c r="B3062" t="s">
        <v>6</v>
      </c>
      <c r="C3062" t="s">
        <v>4</v>
      </c>
      <c r="D3062" t="s">
        <v>5</v>
      </c>
      <c r="E3062">
        <v>561</v>
      </c>
      <c r="F3062">
        <v>-8127</v>
      </c>
      <c r="G3062">
        <v>1140</v>
      </c>
      <c r="H3062">
        <v>4</v>
      </c>
      <c r="I3062">
        <v>-2</v>
      </c>
      <c r="J3062">
        <v>-17</v>
      </c>
      <c r="K3062">
        <v>1348</v>
      </c>
      <c r="L3062">
        <v>409</v>
      </c>
      <c r="M3062">
        <v>-93</v>
      </c>
      <c r="N3062">
        <v>-167</v>
      </c>
      <c r="O3062">
        <v>665013</v>
      </c>
      <c r="P3062">
        <f>(Table1[[#This Row],[ax]]-E$1)/E$2</f>
        <v>5.3896576839038604E-2</v>
      </c>
      <c r="Q3062">
        <f>(Table1[[#This Row],[ay]]-F$1)/F$2</f>
        <v>-0.99769501395123139</v>
      </c>
      <c r="R3062">
        <f>(Table1[[#This Row],[az]]-G$1)/G$2</f>
        <v>1.8378378378378378E-2</v>
      </c>
      <c r="S3062">
        <f>SQRT(Table1[[#This Row],[_ax]]*Table1[[#This Row],[_ax]]+Table1[[#This Row],[_ay]]*Table1[[#This Row],[_ay]]+Table1[[#This Row],[_az]]*Table1[[#This Row],[_az]])</f>
        <v>0.99931874126823672</v>
      </c>
      <c r="T3062" s="1">
        <f>ATAN2(Table1[[#This Row],[_az]],Table1[[#This Row],[_ay]])*180/PI()</f>
        <v>-88.94468307386164</v>
      </c>
      <c r="U3062" s="1">
        <f>ATAN2(SQRT(Table1[[#This Row],[_ay]]*Table1[[#This Row],[_ay]]+Table1[[#This Row],[_az]]*Table1[[#This Row],[_az]]),Table1[[#This Row],[_ax]])*180/PI()</f>
        <v>3.0916516471870907</v>
      </c>
    </row>
    <row r="3063" spans="1:21" x14ac:dyDescent="0.25">
      <c r="A3063" t="s">
        <v>2</v>
      </c>
      <c r="B3063" t="s">
        <v>6</v>
      </c>
      <c r="C3063" t="s">
        <v>4</v>
      </c>
      <c r="D3063" t="s">
        <v>5</v>
      </c>
      <c r="E3063">
        <v>565</v>
      </c>
      <c r="F3063">
        <v>-8128</v>
      </c>
      <c r="G3063">
        <v>1150</v>
      </c>
      <c r="H3063">
        <v>4</v>
      </c>
      <c r="I3063">
        <v>-2</v>
      </c>
      <c r="J3063">
        <v>-18</v>
      </c>
      <c r="K3063">
        <v>1346</v>
      </c>
      <c r="L3063">
        <v>408</v>
      </c>
      <c r="M3063">
        <v>-92</v>
      </c>
      <c r="N3063">
        <v>-172</v>
      </c>
      <c r="O3063">
        <v>665063</v>
      </c>
      <c r="P3063">
        <f>(Table1[[#This Row],[ax]]-E$1)/E$2</f>
        <v>5.4382131585336245E-2</v>
      </c>
      <c r="Q3063">
        <f>(Table1[[#This Row],[ay]]-F$1)/F$2</f>
        <v>-0.99781632900642969</v>
      </c>
      <c r="R3063">
        <f>(Table1[[#This Row],[az]]-G$1)/G$2</f>
        <v>1.9579579579579579E-2</v>
      </c>
      <c r="S3063">
        <f>SQRT(Table1[[#This Row],[_ax]]*Table1[[#This Row],[_ax]]+Table1[[#This Row],[_ay]]*Table1[[#This Row],[_ay]]+Table1[[#This Row],[_az]]*Table1[[#This Row],[_az]])</f>
        <v>0.99948897072661358</v>
      </c>
      <c r="T3063" s="1">
        <f>ATAN2(Table1[[#This Row],[_az]],Table1[[#This Row],[_ay]])*180/PI()</f>
        <v>-88.875861927172153</v>
      </c>
      <c r="U3063" s="1">
        <f>ATAN2(SQRT(Table1[[#This Row],[_ay]]*Table1[[#This Row],[_ay]]+Table1[[#This Row],[_az]]*Table1[[#This Row],[_az]]),Table1[[#This Row],[_ax]])*180/PI()</f>
        <v>3.1189999627644975</v>
      </c>
    </row>
    <row r="3064" spans="1:21" x14ac:dyDescent="0.25">
      <c r="A3064" t="s">
        <v>2</v>
      </c>
      <c r="B3064" t="s">
        <v>6</v>
      </c>
      <c r="C3064" t="s">
        <v>4</v>
      </c>
      <c r="D3064" t="s">
        <v>5</v>
      </c>
      <c r="E3064">
        <v>565</v>
      </c>
      <c r="F3064">
        <v>-8133</v>
      </c>
      <c r="G3064">
        <v>1145</v>
      </c>
      <c r="H3064">
        <v>3</v>
      </c>
      <c r="I3064">
        <v>-2</v>
      </c>
      <c r="J3064">
        <v>-17</v>
      </c>
      <c r="K3064">
        <v>1347</v>
      </c>
      <c r="L3064">
        <v>404</v>
      </c>
      <c r="M3064">
        <v>-96</v>
      </c>
      <c r="N3064">
        <v>-158</v>
      </c>
      <c r="O3064">
        <v>665113</v>
      </c>
      <c r="P3064">
        <f>(Table1[[#This Row],[ax]]-E$1)/E$2</f>
        <v>5.4382131585336245E-2</v>
      </c>
      <c r="Q3064">
        <f>(Table1[[#This Row],[ay]]-F$1)/F$2</f>
        <v>-0.99842290428242142</v>
      </c>
      <c r="R3064">
        <f>(Table1[[#This Row],[az]]-G$1)/G$2</f>
        <v>1.8978978978978978E-2</v>
      </c>
      <c r="S3064">
        <f>SQRT(Table1[[#This Row],[_ax]]*Table1[[#This Row],[_ax]]+Table1[[#This Row],[_ay]]*Table1[[#This Row],[_ay]]+Table1[[#This Row],[_az]]*Table1[[#This Row],[_az]])</f>
        <v>1.0000829533966642</v>
      </c>
      <c r="T3064" s="1">
        <f>ATAN2(Table1[[#This Row],[_az]],Table1[[#This Row],[_ay]])*180/PI()</f>
        <v>-88.910998092136992</v>
      </c>
      <c r="U3064" s="1">
        <f>ATAN2(SQRT(Table1[[#This Row],[_ay]]*Table1[[#This Row],[_ay]]+Table1[[#This Row],[_az]]*Table1[[#This Row],[_az]]),Table1[[#This Row],[_ax]])*180/PI()</f>
        <v>3.117145654113417</v>
      </c>
    </row>
    <row r="3065" spans="1:21" x14ac:dyDescent="0.25">
      <c r="A3065" t="s">
        <v>2</v>
      </c>
      <c r="B3065" t="s">
        <v>6</v>
      </c>
      <c r="C3065" t="s">
        <v>4</v>
      </c>
      <c r="D3065" t="s">
        <v>5</v>
      </c>
      <c r="E3065">
        <v>572</v>
      </c>
      <c r="F3065">
        <v>-8140</v>
      </c>
      <c r="G3065">
        <v>1156</v>
      </c>
      <c r="H3065">
        <v>4</v>
      </c>
      <c r="I3065">
        <v>-3</v>
      </c>
      <c r="J3065">
        <v>-18</v>
      </c>
      <c r="K3065">
        <v>1346</v>
      </c>
      <c r="L3065">
        <v>405</v>
      </c>
      <c r="M3065">
        <v>-97</v>
      </c>
      <c r="N3065">
        <v>-157</v>
      </c>
      <c r="O3065">
        <v>665163</v>
      </c>
      <c r="P3065">
        <f>(Table1[[#This Row],[ax]]-E$1)/E$2</f>
        <v>5.5231852391357125E-2</v>
      </c>
      <c r="Q3065">
        <f>(Table1[[#This Row],[ay]]-F$1)/F$2</f>
        <v>-0.99927210966880986</v>
      </c>
      <c r="R3065">
        <f>(Table1[[#This Row],[az]]-G$1)/G$2</f>
        <v>2.0300300300300299E-2</v>
      </c>
      <c r="S3065">
        <f>SQRT(Table1[[#This Row],[_ax]]*Table1[[#This Row],[_ax]]+Table1[[#This Row],[_ay]]*Table1[[#This Row],[_ay]]+Table1[[#This Row],[_az]]*Table1[[#This Row],[_az]])</f>
        <v>1.0010032012300545</v>
      </c>
      <c r="T3065" s="1">
        <f>ATAN2(Table1[[#This Row],[_az]],Table1[[#This Row],[_ay]])*180/PI()</f>
        <v>-88.836191313073343</v>
      </c>
      <c r="U3065" s="1">
        <f>ATAN2(SQRT(Table1[[#This Row],[_ay]]*Table1[[#This Row],[_ay]]+Table1[[#This Row],[_az]]*Table1[[#This Row],[_az]]),Table1[[#This Row],[_ax]])*180/PI()</f>
        <v>3.1629868462512833</v>
      </c>
    </row>
    <row r="3066" spans="1:21" x14ac:dyDescent="0.25">
      <c r="A3066" t="s">
        <v>2</v>
      </c>
      <c r="B3066" t="s">
        <v>6</v>
      </c>
      <c r="C3066" t="s">
        <v>4</v>
      </c>
      <c r="D3066" t="s">
        <v>5</v>
      </c>
      <c r="E3066">
        <v>571</v>
      </c>
      <c r="F3066">
        <v>-8133</v>
      </c>
      <c r="G3066">
        <v>1148</v>
      </c>
      <c r="H3066">
        <v>4</v>
      </c>
      <c r="I3066">
        <v>-1</v>
      </c>
      <c r="J3066">
        <v>-16</v>
      </c>
      <c r="K3066">
        <v>1347</v>
      </c>
      <c r="L3066">
        <v>407</v>
      </c>
      <c r="M3066">
        <v>-105</v>
      </c>
      <c r="N3066">
        <v>-165</v>
      </c>
      <c r="O3066">
        <v>665213</v>
      </c>
      <c r="P3066">
        <f>(Table1[[#This Row],[ax]]-E$1)/E$2</f>
        <v>5.5110463704782717E-2</v>
      </c>
      <c r="Q3066">
        <f>(Table1[[#This Row],[ay]]-F$1)/F$2</f>
        <v>-0.99842290428242142</v>
      </c>
      <c r="R3066">
        <f>(Table1[[#This Row],[az]]-G$1)/G$2</f>
        <v>1.9339339339339338E-2</v>
      </c>
      <c r="S3066">
        <f>SQRT(Table1[[#This Row],[_ax]]*Table1[[#This Row],[_ax]]+Table1[[#This Row],[_ay]]*Table1[[#This Row],[_ay]]+Table1[[#This Row],[_az]]*Table1[[#This Row],[_az]])</f>
        <v>1.0001297261113598</v>
      </c>
      <c r="T3066" s="1">
        <f>ATAN2(Table1[[#This Row],[_az]],Table1[[#This Row],[_ay]])*180/PI()</f>
        <v>-88.890325962856281</v>
      </c>
      <c r="U3066" s="1">
        <f>ATAN2(SQRT(Table1[[#This Row],[_ay]]*Table1[[#This Row],[_ay]]+Table1[[#This Row],[_az]]*Table1[[#This Row],[_az]]),Table1[[#This Row],[_ax]])*180/PI()</f>
        <v>3.1587873290402797</v>
      </c>
    </row>
    <row r="3067" spans="1:21" x14ac:dyDescent="0.25">
      <c r="A3067" t="s">
        <v>2</v>
      </c>
      <c r="B3067" t="s">
        <v>6</v>
      </c>
      <c r="C3067" t="s">
        <v>4</v>
      </c>
      <c r="D3067" t="s">
        <v>5</v>
      </c>
      <c r="E3067">
        <v>565</v>
      </c>
      <c r="F3067">
        <v>-8129</v>
      </c>
      <c r="G3067">
        <v>1150</v>
      </c>
      <c r="H3067">
        <v>4</v>
      </c>
      <c r="I3067">
        <v>-4</v>
      </c>
      <c r="J3067">
        <v>-18</v>
      </c>
      <c r="K3067">
        <v>1345</v>
      </c>
      <c r="L3067">
        <v>412</v>
      </c>
      <c r="M3067">
        <v>-98</v>
      </c>
      <c r="N3067">
        <v>-166</v>
      </c>
      <c r="O3067">
        <v>665263</v>
      </c>
      <c r="P3067">
        <f>(Table1[[#This Row],[ax]]-E$1)/E$2</f>
        <v>5.4382131585336245E-2</v>
      </c>
      <c r="Q3067">
        <f>(Table1[[#This Row],[ay]]-F$1)/F$2</f>
        <v>-0.99793764406162799</v>
      </c>
      <c r="R3067">
        <f>(Table1[[#This Row],[az]]-G$1)/G$2</f>
        <v>1.9579579579579579E-2</v>
      </c>
      <c r="S3067">
        <f>SQRT(Table1[[#This Row],[_ax]]*Table1[[#This Row],[_ax]]+Table1[[#This Row],[_ay]]*Table1[[#This Row],[_ay]]+Table1[[#This Row],[_az]]*Table1[[#This Row],[_az]])</f>
        <v>0.99961008278605834</v>
      </c>
      <c r="T3067" s="1">
        <f>ATAN2(Table1[[#This Row],[_az]],Table1[[#This Row],[_ay]])*180/PI()</f>
        <v>-88.875998548818529</v>
      </c>
      <c r="U3067" s="1">
        <f>ATAN2(SQRT(Table1[[#This Row],[_ay]]*Table1[[#This Row],[_ay]]+Table1[[#This Row],[_az]]*Table1[[#This Row],[_az]]),Table1[[#This Row],[_ax]])*180/PI()</f>
        <v>3.1186216932511384</v>
      </c>
    </row>
    <row r="3068" spans="1:21" x14ac:dyDescent="0.25">
      <c r="A3068" t="s">
        <v>2</v>
      </c>
      <c r="B3068" t="s">
        <v>6</v>
      </c>
      <c r="C3068" t="s">
        <v>4</v>
      </c>
      <c r="D3068" t="s">
        <v>5</v>
      </c>
      <c r="E3068">
        <v>559</v>
      </c>
      <c r="F3068">
        <v>-8134</v>
      </c>
      <c r="G3068">
        <v>1151</v>
      </c>
      <c r="H3068">
        <v>4</v>
      </c>
      <c r="I3068">
        <v>-3</v>
      </c>
      <c r="J3068">
        <v>-17</v>
      </c>
      <c r="K3068">
        <v>1349</v>
      </c>
      <c r="L3068">
        <v>410</v>
      </c>
      <c r="M3068">
        <v>-96</v>
      </c>
      <c r="N3068">
        <v>-158</v>
      </c>
      <c r="O3068">
        <v>665313</v>
      </c>
      <c r="P3068">
        <f>(Table1[[#This Row],[ax]]-E$1)/E$2</f>
        <v>5.365379946588978E-2</v>
      </c>
      <c r="Q3068">
        <f>(Table1[[#This Row],[ay]]-F$1)/F$2</f>
        <v>-0.99854421933761983</v>
      </c>
      <c r="R3068">
        <f>(Table1[[#This Row],[az]]-G$1)/G$2</f>
        <v>1.9699699699699699E-2</v>
      </c>
      <c r="S3068">
        <f>SQRT(Table1[[#This Row],[_ax]]*Table1[[#This Row],[_ax]]+Table1[[#This Row],[_ay]]*Table1[[#This Row],[_ay]]+Table1[[#This Row],[_az]]*Table1[[#This Row],[_az]])</f>
        <v>1.0001786672079949</v>
      </c>
      <c r="T3068" s="1">
        <f>ATAN2(Table1[[#This Row],[_az]],Table1[[#This Row],[_ay]])*180/PI()</f>
        <v>-88.869791414778319</v>
      </c>
      <c r="U3068" s="1">
        <f>ATAN2(SQRT(Table1[[#This Row],[_ay]]*Table1[[#This Row],[_ay]]+Table1[[#This Row],[_az]]*Table1[[#This Row],[_az]]),Table1[[#This Row],[_ax]])*180/PI()</f>
        <v>3.0750631717820891</v>
      </c>
    </row>
    <row r="3069" spans="1:21" x14ac:dyDescent="0.25">
      <c r="A3069" t="s">
        <v>2</v>
      </c>
      <c r="B3069" t="s">
        <v>6</v>
      </c>
      <c r="C3069" t="s">
        <v>4</v>
      </c>
      <c r="D3069" t="s">
        <v>5</v>
      </c>
      <c r="E3069">
        <v>567</v>
      </c>
      <c r="F3069">
        <v>-8135</v>
      </c>
      <c r="G3069">
        <v>1139</v>
      </c>
      <c r="H3069">
        <v>3</v>
      </c>
      <c r="I3069">
        <v>-1</v>
      </c>
      <c r="J3069">
        <v>-17</v>
      </c>
      <c r="K3069">
        <v>1344</v>
      </c>
      <c r="L3069">
        <v>412</v>
      </c>
      <c r="M3069">
        <v>-96</v>
      </c>
      <c r="N3069">
        <v>-170</v>
      </c>
      <c r="O3069">
        <v>665363</v>
      </c>
      <c r="P3069">
        <f>(Table1[[#This Row],[ax]]-E$1)/E$2</f>
        <v>5.4624908958485069E-2</v>
      </c>
      <c r="Q3069">
        <f>(Table1[[#This Row],[ay]]-F$1)/F$2</f>
        <v>-0.99866553439281813</v>
      </c>
      <c r="R3069">
        <f>(Table1[[#This Row],[az]]-G$1)/G$2</f>
        <v>1.8258258258258258E-2</v>
      </c>
      <c r="S3069">
        <f>SQRT(Table1[[#This Row],[_ax]]*Table1[[#This Row],[_ax]]+Table1[[#This Row],[_ay]]*Table1[[#This Row],[_ay]]+Table1[[#This Row],[_az]]*Table1[[#This Row],[_az]])</f>
        <v>1.0003249943180672</v>
      </c>
      <c r="T3069" s="1">
        <f>ATAN2(Table1[[#This Row],[_az]],Table1[[#This Row],[_ay]])*180/PI()</f>
        <v>-88.952597672037697</v>
      </c>
      <c r="U3069" s="1">
        <f>ATAN2(SQRT(Table1[[#This Row],[_ay]]*Table1[[#This Row],[_ay]]+Table1[[#This Row],[_az]]*Table1[[#This Row],[_az]]),Table1[[#This Row],[_ax]])*180/PI()</f>
        <v>3.1303169641915534</v>
      </c>
    </row>
    <row r="3070" spans="1:21" x14ac:dyDescent="0.25">
      <c r="A3070" t="s">
        <v>2</v>
      </c>
      <c r="B3070" t="s">
        <v>6</v>
      </c>
      <c r="C3070" t="s">
        <v>4</v>
      </c>
      <c r="D3070" t="s">
        <v>5</v>
      </c>
      <c r="E3070">
        <v>569</v>
      </c>
      <c r="F3070">
        <v>-8132</v>
      </c>
      <c r="G3070">
        <v>1153</v>
      </c>
      <c r="H3070">
        <v>3</v>
      </c>
      <c r="I3070">
        <v>-2</v>
      </c>
      <c r="J3070">
        <v>-17</v>
      </c>
      <c r="K3070">
        <v>1344</v>
      </c>
      <c r="L3070">
        <v>415</v>
      </c>
      <c r="M3070">
        <v>-99</v>
      </c>
      <c r="N3070">
        <v>-165</v>
      </c>
      <c r="O3070">
        <v>665413</v>
      </c>
      <c r="P3070">
        <f>(Table1[[#This Row],[ax]]-E$1)/E$2</f>
        <v>5.4867686331633893E-2</v>
      </c>
      <c r="Q3070">
        <f>(Table1[[#This Row],[ay]]-F$1)/F$2</f>
        <v>-0.99830158922722312</v>
      </c>
      <c r="R3070">
        <f>(Table1[[#This Row],[az]]-G$1)/G$2</f>
        <v>1.9939939939939939E-2</v>
      </c>
      <c r="S3070">
        <f>SQRT(Table1[[#This Row],[_ax]]*Table1[[#This Row],[_ax]]+Table1[[#This Row],[_ay]]*Table1[[#This Row],[_ay]]+Table1[[#This Row],[_az]]*Table1[[#This Row],[_az]])</f>
        <v>1.0000070636059499</v>
      </c>
      <c r="T3070" s="1">
        <f>ATAN2(Table1[[#This Row],[_az]],Table1[[#This Row],[_ay]])*180/PI()</f>
        <v>-88.855734059786627</v>
      </c>
      <c r="U3070" s="1">
        <f>ATAN2(SQRT(Table1[[#This Row],[_ay]]*Table1[[#This Row],[_ay]]+Table1[[#This Row],[_az]]*Table1[[#This Row],[_az]]),Table1[[#This Row],[_ax]])*180/PI()</f>
        <v>3.1452440854917785</v>
      </c>
    </row>
    <row r="3071" spans="1:21" x14ac:dyDescent="0.25">
      <c r="A3071" t="s">
        <v>2</v>
      </c>
      <c r="B3071" t="s">
        <v>6</v>
      </c>
      <c r="C3071" t="s">
        <v>4</v>
      </c>
      <c r="D3071" t="s">
        <v>5</v>
      </c>
      <c r="E3071">
        <v>568</v>
      </c>
      <c r="F3071">
        <v>-8137</v>
      </c>
      <c r="G3071">
        <v>1151</v>
      </c>
      <c r="H3071">
        <v>5</v>
      </c>
      <c r="I3071">
        <v>-1</v>
      </c>
      <c r="J3071">
        <v>-15</v>
      </c>
      <c r="K3071">
        <v>1349</v>
      </c>
      <c r="L3071">
        <v>409</v>
      </c>
      <c r="M3071">
        <v>-91</v>
      </c>
      <c r="N3071">
        <v>-159</v>
      </c>
      <c r="O3071">
        <v>665463</v>
      </c>
      <c r="P3071">
        <f>(Table1[[#This Row],[ax]]-E$1)/E$2</f>
        <v>5.4746297645059477E-2</v>
      </c>
      <c r="Q3071">
        <f>(Table1[[#This Row],[ay]]-F$1)/F$2</f>
        <v>-0.99890816450321485</v>
      </c>
      <c r="R3071">
        <f>(Table1[[#This Row],[az]]-G$1)/G$2</f>
        <v>1.9699699699699699E-2</v>
      </c>
      <c r="S3071">
        <f>SQRT(Table1[[#This Row],[_ax]]*Table1[[#This Row],[_ax]]+Table1[[#This Row],[_ay]]*Table1[[#This Row],[_ay]]+Table1[[#This Row],[_az]]*Table1[[#This Row],[_az]])</f>
        <v>1.0006011974734397</v>
      </c>
      <c r="T3071" s="1">
        <f>ATAN2(Table1[[#This Row],[_az]],Table1[[#This Row],[_ay]])*180/PI()</f>
        <v>-88.8702030915763</v>
      </c>
      <c r="U3071" s="1">
        <f>ATAN2(SQRT(Table1[[#This Row],[_ay]]*Table1[[#This Row],[_ay]]+Table1[[#This Row],[_az]]*Table1[[#This Row],[_az]]),Table1[[#This Row],[_ax]])*180/PI()</f>
        <v>3.1364133046036229</v>
      </c>
    </row>
    <row r="3072" spans="1:21" x14ac:dyDescent="0.25">
      <c r="A3072" t="s">
        <v>2</v>
      </c>
      <c r="B3072" t="s">
        <v>6</v>
      </c>
      <c r="C3072" t="s">
        <v>4</v>
      </c>
      <c r="D3072" t="s">
        <v>5</v>
      </c>
      <c r="E3072">
        <v>564</v>
      </c>
      <c r="F3072">
        <v>-8128</v>
      </c>
      <c r="G3072">
        <v>1148</v>
      </c>
      <c r="H3072">
        <v>3</v>
      </c>
      <c r="I3072">
        <v>-1</v>
      </c>
      <c r="J3072">
        <v>-15</v>
      </c>
      <c r="K3072">
        <v>1347</v>
      </c>
      <c r="L3072">
        <v>413</v>
      </c>
      <c r="M3072">
        <v>-99</v>
      </c>
      <c r="N3072">
        <v>-169</v>
      </c>
      <c r="O3072">
        <v>665513</v>
      </c>
      <c r="P3072">
        <f>(Table1[[#This Row],[ax]]-E$1)/E$2</f>
        <v>5.4260742898761836E-2</v>
      </c>
      <c r="Q3072">
        <f>(Table1[[#This Row],[ay]]-F$1)/F$2</f>
        <v>-0.99781632900642969</v>
      </c>
      <c r="R3072">
        <f>(Table1[[#This Row],[az]]-G$1)/G$2</f>
        <v>1.9339339339339338E-2</v>
      </c>
      <c r="S3072">
        <f>SQRT(Table1[[#This Row],[_ax]]*Table1[[#This Row],[_ax]]+Table1[[#This Row],[_ay]]*Table1[[#This Row],[_ay]]+Table1[[#This Row],[_az]]*Table1[[#This Row],[_az]])</f>
        <v>0.99947769594817637</v>
      </c>
      <c r="T3072" s="1">
        <f>ATAN2(Table1[[#This Row],[_az]],Table1[[#This Row],[_ay]])*180/PI()</f>
        <v>-88.889651557802509</v>
      </c>
      <c r="U3072" s="1">
        <f>ATAN2(SQRT(Table1[[#This Row],[_ay]]*Table1[[#This Row],[_ay]]+Table1[[#This Row],[_az]]*Table1[[#This Row],[_az]]),Table1[[#This Row],[_ax]])*180/PI()</f>
        <v>3.1120661875113287</v>
      </c>
    </row>
    <row r="3073" spans="1:21" x14ac:dyDescent="0.25">
      <c r="A3073" t="s">
        <v>2</v>
      </c>
      <c r="B3073" t="s">
        <v>6</v>
      </c>
      <c r="C3073" t="s">
        <v>4</v>
      </c>
      <c r="D3073" t="s">
        <v>5</v>
      </c>
      <c r="E3073">
        <v>563</v>
      </c>
      <c r="F3073">
        <v>-8128</v>
      </c>
      <c r="G3073">
        <v>1155</v>
      </c>
      <c r="H3073">
        <v>3</v>
      </c>
      <c r="I3073">
        <v>-4</v>
      </c>
      <c r="J3073">
        <v>-16</v>
      </c>
      <c r="K3073">
        <v>1349</v>
      </c>
      <c r="L3073">
        <v>413</v>
      </c>
      <c r="M3073">
        <v>-99</v>
      </c>
      <c r="N3073">
        <v>-165</v>
      </c>
      <c r="O3073">
        <v>665563</v>
      </c>
      <c r="P3073">
        <f>(Table1[[#This Row],[ax]]-E$1)/E$2</f>
        <v>5.4139354212187421E-2</v>
      </c>
      <c r="Q3073">
        <f>(Table1[[#This Row],[ay]]-F$1)/F$2</f>
        <v>-0.99781632900642969</v>
      </c>
      <c r="R3073">
        <f>(Table1[[#This Row],[az]]-G$1)/G$2</f>
        <v>2.0180180180180179E-2</v>
      </c>
      <c r="S3073">
        <f>SQRT(Table1[[#This Row],[_ax]]*Table1[[#This Row],[_ax]]+Table1[[#This Row],[_ay]]*Table1[[#This Row],[_ay]]+Table1[[#This Row],[_az]]*Table1[[#This Row],[_az]])</f>
        <v>0.99948773668238911</v>
      </c>
      <c r="T3073" s="1">
        <f>ATAN2(Table1[[#This Row],[_az]],Table1[[#This Row],[_ay]])*180/PI()</f>
        <v>-88.841388423908768</v>
      </c>
      <c r="U3073" s="1">
        <f>ATAN2(SQRT(Table1[[#This Row],[_ay]]*Table1[[#This Row],[_ay]]+Table1[[#This Row],[_az]]*Table1[[#This Row],[_az]]),Table1[[#This Row],[_ax]])*180/PI()</f>
        <v>3.1050660151277354</v>
      </c>
    </row>
    <row r="3074" spans="1:21" x14ac:dyDescent="0.25">
      <c r="A3074" t="s">
        <v>2</v>
      </c>
      <c r="B3074" t="s">
        <v>6</v>
      </c>
      <c r="C3074" t="s">
        <v>4</v>
      </c>
      <c r="D3074" t="s">
        <v>5</v>
      </c>
      <c r="E3074">
        <v>568</v>
      </c>
      <c r="F3074">
        <v>-8126</v>
      </c>
      <c r="G3074">
        <v>1159</v>
      </c>
      <c r="H3074">
        <v>3</v>
      </c>
      <c r="I3074">
        <v>-3</v>
      </c>
      <c r="J3074">
        <v>-18</v>
      </c>
      <c r="K3074">
        <v>1345</v>
      </c>
      <c r="L3074">
        <v>407</v>
      </c>
      <c r="M3074">
        <v>-99</v>
      </c>
      <c r="N3074">
        <v>-163</v>
      </c>
      <c r="O3074">
        <v>665613</v>
      </c>
      <c r="P3074">
        <f>(Table1[[#This Row],[ax]]-E$1)/E$2</f>
        <v>5.4746297645059477E-2</v>
      </c>
      <c r="Q3074">
        <f>(Table1[[#This Row],[ay]]-F$1)/F$2</f>
        <v>-0.99757369889603298</v>
      </c>
      <c r="R3074">
        <f>(Table1[[#This Row],[az]]-G$1)/G$2</f>
        <v>2.0660660660660659E-2</v>
      </c>
      <c r="S3074">
        <f>SQRT(Table1[[#This Row],[_ax]]*Table1[[#This Row],[_ax]]+Table1[[#This Row],[_ay]]*Table1[[#This Row],[_ay]]+Table1[[#This Row],[_az]]*Table1[[#This Row],[_az]])</f>
        <v>0.99928839917908063</v>
      </c>
      <c r="T3074" s="1">
        <f>ATAN2(Table1[[#This Row],[_az]],Table1[[#This Row],[_ay]])*180/PI()</f>
        <v>-88.813521801257323</v>
      </c>
      <c r="U3074" s="1">
        <f>ATAN2(SQRT(Table1[[#This Row],[_ay]]*Table1[[#This Row],[_ay]]+Table1[[#This Row],[_az]]*Table1[[#This Row],[_az]]),Table1[[#This Row],[_ax]])*180/PI()</f>
        <v>3.1405378434745197</v>
      </c>
    </row>
    <row r="3075" spans="1:21" x14ac:dyDescent="0.25">
      <c r="A3075" t="s">
        <v>2</v>
      </c>
      <c r="B3075" t="s">
        <v>6</v>
      </c>
      <c r="C3075" t="s">
        <v>4</v>
      </c>
      <c r="D3075" t="s">
        <v>5</v>
      </c>
      <c r="E3075">
        <v>574</v>
      </c>
      <c r="F3075">
        <v>-8132</v>
      </c>
      <c r="G3075">
        <v>1153</v>
      </c>
      <c r="H3075">
        <v>3</v>
      </c>
      <c r="I3075">
        <v>-2</v>
      </c>
      <c r="J3075">
        <v>-18</v>
      </c>
      <c r="K3075">
        <v>1349</v>
      </c>
      <c r="L3075">
        <v>411</v>
      </c>
      <c r="M3075">
        <v>-95</v>
      </c>
      <c r="N3075">
        <v>-163</v>
      </c>
      <c r="O3075">
        <v>665663</v>
      </c>
      <c r="P3075">
        <f>(Table1[[#This Row],[ax]]-E$1)/E$2</f>
        <v>5.5474629764505949E-2</v>
      </c>
      <c r="Q3075">
        <f>(Table1[[#This Row],[ay]]-F$1)/F$2</f>
        <v>-0.99830158922722312</v>
      </c>
      <c r="R3075">
        <f>(Table1[[#This Row],[az]]-G$1)/G$2</f>
        <v>1.9939939939939939E-2</v>
      </c>
      <c r="S3075">
        <f>SQRT(Table1[[#This Row],[_ax]]*Table1[[#This Row],[_ax]]+Table1[[#This Row],[_ay]]*Table1[[#This Row],[_ay]]+Table1[[#This Row],[_az]]*Table1[[#This Row],[_az]])</f>
        <v>1.0000405485808648</v>
      </c>
      <c r="T3075" s="1">
        <f>ATAN2(Table1[[#This Row],[_az]],Table1[[#This Row],[_ay]])*180/PI()</f>
        <v>-88.855734059786627</v>
      </c>
      <c r="U3075" s="1">
        <f>ATAN2(SQRT(Table1[[#This Row],[_ay]]*Table1[[#This Row],[_ay]]+Table1[[#This Row],[_az]]*Table1[[#This Row],[_az]]),Table1[[#This Row],[_ax]])*180/PI()</f>
        <v>3.1799655932288702</v>
      </c>
    </row>
    <row r="3076" spans="1:21" x14ac:dyDescent="0.25">
      <c r="A3076" t="s">
        <v>2</v>
      </c>
      <c r="B3076" t="s">
        <v>6</v>
      </c>
      <c r="C3076" t="s">
        <v>4</v>
      </c>
      <c r="D3076" t="s">
        <v>5</v>
      </c>
      <c r="E3076">
        <v>578</v>
      </c>
      <c r="F3076">
        <v>-8135</v>
      </c>
      <c r="G3076">
        <v>1157</v>
      </c>
      <c r="H3076">
        <v>3</v>
      </c>
      <c r="I3076">
        <v>-1</v>
      </c>
      <c r="J3076">
        <v>-16</v>
      </c>
      <c r="K3076">
        <v>1352</v>
      </c>
      <c r="L3076">
        <v>411</v>
      </c>
      <c r="M3076">
        <v>-101</v>
      </c>
      <c r="N3076">
        <v>-163</v>
      </c>
      <c r="O3076">
        <v>665713</v>
      </c>
      <c r="P3076">
        <f>(Table1[[#This Row],[ax]]-E$1)/E$2</f>
        <v>5.596018451080359E-2</v>
      </c>
      <c r="Q3076">
        <f>(Table1[[#This Row],[ay]]-F$1)/F$2</f>
        <v>-0.99866553439281813</v>
      </c>
      <c r="R3076">
        <f>(Table1[[#This Row],[az]]-G$1)/G$2</f>
        <v>2.0420420420420419E-2</v>
      </c>
      <c r="S3076">
        <f>SQRT(Table1[[#This Row],[_ax]]*Table1[[#This Row],[_ax]]+Table1[[#This Row],[_ay]]*Table1[[#This Row],[_ay]]+Table1[[#This Row],[_az]]*Table1[[#This Row],[_az]])</f>
        <v>1.0004405956401023</v>
      </c>
      <c r="T3076" s="1">
        <f>ATAN2(Table1[[#This Row],[_az]],Table1[[#This Row],[_ay]])*180/PI()</f>
        <v>-88.828595917621186</v>
      </c>
      <c r="U3076" s="1">
        <f>ATAN2(SQRT(Table1[[#This Row],[_ay]]*Table1[[#This Row],[_ay]]+Table1[[#This Row],[_az]]*Table1[[#This Row],[_az]]),Table1[[#This Row],[_ax]])*180/PI()</f>
        <v>3.2065439235609223</v>
      </c>
    </row>
    <row r="3077" spans="1:21" x14ac:dyDescent="0.25">
      <c r="A3077" t="s">
        <v>2</v>
      </c>
      <c r="B3077" t="s">
        <v>6</v>
      </c>
      <c r="C3077" t="s">
        <v>4</v>
      </c>
      <c r="D3077" t="s">
        <v>5</v>
      </c>
      <c r="E3077">
        <v>567</v>
      </c>
      <c r="F3077">
        <v>-8126</v>
      </c>
      <c r="G3077">
        <v>1152</v>
      </c>
      <c r="H3077">
        <v>4</v>
      </c>
      <c r="I3077">
        <v>-1</v>
      </c>
      <c r="J3077">
        <v>-17</v>
      </c>
      <c r="K3077">
        <v>1348</v>
      </c>
      <c r="L3077">
        <v>415</v>
      </c>
      <c r="M3077">
        <v>-101</v>
      </c>
      <c r="N3077">
        <v>-163</v>
      </c>
      <c r="O3077">
        <v>665763</v>
      </c>
      <c r="P3077">
        <f>(Table1[[#This Row],[ax]]-E$1)/E$2</f>
        <v>5.4624908958485069E-2</v>
      </c>
      <c r="Q3077">
        <f>(Table1[[#This Row],[ay]]-F$1)/F$2</f>
        <v>-0.99757369889603298</v>
      </c>
      <c r="R3077">
        <f>(Table1[[#This Row],[az]]-G$1)/G$2</f>
        <v>1.9819819819819819E-2</v>
      </c>
      <c r="S3077">
        <f>SQRT(Table1[[#This Row],[_ax]]*Table1[[#This Row],[_ax]]+Table1[[#This Row],[_ay]]*Table1[[#This Row],[_ay]]+Table1[[#This Row],[_az]]*Table1[[#This Row],[_az]])</f>
        <v>0.99926472501811348</v>
      </c>
      <c r="T3077" s="1">
        <f>ATAN2(Table1[[#This Row],[_az]],Table1[[#This Row],[_ay]])*180/PI()</f>
        <v>-88.861795732574024</v>
      </c>
      <c r="U3077" s="1">
        <f>ATAN2(SQRT(Table1[[#This Row],[_ay]]*Table1[[#This Row],[_ay]]+Table1[[#This Row],[_az]]*Table1[[#This Row],[_az]]),Table1[[#This Row],[_ax]])*180/PI()</f>
        <v>3.1336416992688032</v>
      </c>
    </row>
    <row r="3078" spans="1:21" x14ac:dyDescent="0.25">
      <c r="A3078" t="s">
        <v>2</v>
      </c>
      <c r="B3078" t="s">
        <v>6</v>
      </c>
      <c r="C3078" t="s">
        <v>4</v>
      </c>
      <c r="D3078" t="s">
        <v>5</v>
      </c>
      <c r="E3078">
        <v>560</v>
      </c>
      <c r="F3078">
        <v>-8130</v>
      </c>
      <c r="G3078">
        <v>1149</v>
      </c>
      <c r="H3078">
        <v>3</v>
      </c>
      <c r="I3078">
        <v>-3</v>
      </c>
      <c r="J3078">
        <v>-17</v>
      </c>
      <c r="K3078">
        <v>1350</v>
      </c>
      <c r="L3078">
        <v>414</v>
      </c>
      <c r="M3078">
        <v>-102</v>
      </c>
      <c r="N3078">
        <v>-158</v>
      </c>
      <c r="O3078">
        <v>665813</v>
      </c>
      <c r="P3078">
        <f>(Table1[[#This Row],[ax]]-E$1)/E$2</f>
        <v>5.3775188152464189E-2</v>
      </c>
      <c r="Q3078">
        <f>(Table1[[#This Row],[ay]]-F$1)/F$2</f>
        <v>-0.99805895911682641</v>
      </c>
      <c r="R3078">
        <f>(Table1[[#This Row],[az]]-G$1)/G$2</f>
        <v>1.9459459459459458E-2</v>
      </c>
      <c r="S3078">
        <f>SQRT(Table1[[#This Row],[_ax]]*Table1[[#This Row],[_ax]]+Table1[[#This Row],[_ay]]*Table1[[#This Row],[_ay]]+Table1[[#This Row],[_az]]*Table1[[#This Row],[_az]])</f>
        <v>0.99969601744562842</v>
      </c>
      <c r="T3078" s="1">
        <f>ATAN2(Table1[[#This Row],[_az]],Table1[[#This Row],[_ay]])*180/PI()</f>
        <v>-88.88302826154154</v>
      </c>
      <c r="U3078" s="1">
        <f>ATAN2(SQRT(Table1[[#This Row],[_ay]]*Table1[[#This Row],[_ay]]+Table1[[#This Row],[_az]]*Table1[[#This Row],[_az]]),Table1[[#This Row],[_ax]])*180/PI()</f>
        <v>3.0835164685179475</v>
      </c>
    </row>
    <row r="3079" spans="1:21" x14ac:dyDescent="0.25">
      <c r="A3079" t="s">
        <v>2</v>
      </c>
      <c r="B3079" t="s">
        <v>6</v>
      </c>
      <c r="C3079" t="s">
        <v>4</v>
      </c>
      <c r="D3079" t="s">
        <v>5</v>
      </c>
      <c r="E3079">
        <v>566</v>
      </c>
      <c r="F3079">
        <v>-8133</v>
      </c>
      <c r="G3079">
        <v>1155</v>
      </c>
      <c r="H3079">
        <v>4</v>
      </c>
      <c r="I3079">
        <v>-3</v>
      </c>
      <c r="J3079">
        <v>-17</v>
      </c>
      <c r="K3079">
        <v>1349</v>
      </c>
      <c r="L3079">
        <v>415</v>
      </c>
      <c r="M3079">
        <v>-95</v>
      </c>
      <c r="N3079">
        <v>-163</v>
      </c>
      <c r="O3079">
        <v>665863</v>
      </c>
      <c r="P3079">
        <f>(Table1[[#This Row],[ax]]-E$1)/E$2</f>
        <v>5.450352027191066E-2</v>
      </c>
      <c r="Q3079">
        <f>(Table1[[#This Row],[ay]]-F$1)/F$2</f>
        <v>-0.99842290428242142</v>
      </c>
      <c r="R3079">
        <f>(Table1[[#This Row],[az]]-G$1)/G$2</f>
        <v>2.0180180180180179E-2</v>
      </c>
      <c r="S3079">
        <f>SQRT(Table1[[#This Row],[_ax]]*Table1[[#This Row],[_ax]]+Table1[[#This Row],[_ay]]*Table1[[#This Row],[_ay]]+Table1[[#This Row],[_az]]*Table1[[#This Row],[_az]])</f>
        <v>1.0001130782016003</v>
      </c>
      <c r="T3079" s="1">
        <f>ATAN2(Table1[[#This Row],[_az]],Table1[[#This Row],[_ay]])*180/PI()</f>
        <v>-88.842092127458187</v>
      </c>
      <c r="U3079" s="1">
        <f>ATAN2(SQRT(Table1[[#This Row],[_ay]]*Table1[[#This Row],[_ay]]+Table1[[#This Row],[_az]]*Table1[[#This Row],[_az]]),Table1[[#This Row],[_ax]])*180/PI()</f>
        <v>3.1240162685668911</v>
      </c>
    </row>
    <row r="3080" spans="1:21" x14ac:dyDescent="0.25">
      <c r="A3080" t="s">
        <v>2</v>
      </c>
      <c r="B3080" t="s">
        <v>6</v>
      </c>
      <c r="C3080" t="s">
        <v>4</v>
      </c>
      <c r="D3080" t="s">
        <v>5</v>
      </c>
      <c r="E3080">
        <v>562</v>
      </c>
      <c r="F3080">
        <v>-8134</v>
      </c>
      <c r="G3080">
        <v>1151</v>
      </c>
      <c r="H3080">
        <v>4</v>
      </c>
      <c r="I3080">
        <v>-2</v>
      </c>
      <c r="J3080">
        <v>-17</v>
      </c>
      <c r="K3080">
        <v>1348</v>
      </c>
      <c r="L3080">
        <v>411</v>
      </c>
      <c r="M3080">
        <v>-93</v>
      </c>
      <c r="N3080">
        <v>-163</v>
      </c>
      <c r="O3080">
        <v>665913</v>
      </c>
      <c r="P3080">
        <f>(Table1[[#This Row],[ax]]-E$1)/E$2</f>
        <v>5.4017965525613013E-2</v>
      </c>
      <c r="Q3080">
        <f>(Table1[[#This Row],[ay]]-F$1)/F$2</f>
        <v>-0.99854421933761983</v>
      </c>
      <c r="R3080">
        <f>(Table1[[#This Row],[az]]-G$1)/G$2</f>
        <v>1.9699699699699699E-2</v>
      </c>
      <c r="S3080">
        <f>SQRT(Table1[[#This Row],[_ax]]*Table1[[#This Row],[_ax]]+Table1[[#This Row],[_ay]]*Table1[[#This Row],[_ay]]+Table1[[#This Row],[_az]]*Table1[[#This Row],[_az]])</f>
        <v>1.0001982687149389</v>
      </c>
      <c r="T3080" s="1">
        <f>ATAN2(Table1[[#This Row],[_az]],Table1[[#This Row],[_ay]])*180/PI()</f>
        <v>-88.869791414778319</v>
      </c>
      <c r="U3080" s="1">
        <f>ATAN2(SQRT(Table1[[#This Row],[_ay]]*Table1[[#This Row],[_ay]]+Table1[[#This Row],[_az]]*Table1[[#This Row],[_az]]),Table1[[#This Row],[_ax]])*180/PI()</f>
        <v>3.0958941768583434</v>
      </c>
    </row>
    <row r="3081" spans="1:21" x14ac:dyDescent="0.25">
      <c r="A3081" t="s">
        <v>2</v>
      </c>
      <c r="B3081" t="s">
        <v>6</v>
      </c>
      <c r="C3081" t="s">
        <v>4</v>
      </c>
      <c r="D3081" t="s">
        <v>5</v>
      </c>
      <c r="E3081">
        <v>571</v>
      </c>
      <c r="F3081">
        <v>-8134</v>
      </c>
      <c r="G3081">
        <v>1152</v>
      </c>
      <c r="H3081">
        <v>4</v>
      </c>
      <c r="I3081">
        <v>-2</v>
      </c>
      <c r="J3081">
        <v>-17</v>
      </c>
      <c r="K3081">
        <v>1351</v>
      </c>
      <c r="L3081">
        <v>407</v>
      </c>
      <c r="M3081">
        <v>-101</v>
      </c>
      <c r="N3081">
        <v>-163</v>
      </c>
      <c r="O3081">
        <v>665963</v>
      </c>
      <c r="P3081">
        <f>(Table1[[#This Row],[ax]]-E$1)/E$2</f>
        <v>5.5110463704782717E-2</v>
      </c>
      <c r="Q3081">
        <f>(Table1[[#This Row],[ay]]-F$1)/F$2</f>
        <v>-0.99854421933761983</v>
      </c>
      <c r="R3081">
        <f>(Table1[[#This Row],[az]]-G$1)/G$2</f>
        <v>1.9819819819819819E-2</v>
      </c>
      <c r="S3081">
        <f>SQRT(Table1[[#This Row],[_ax]]*Table1[[#This Row],[_ax]]+Table1[[#This Row],[_ay]]*Table1[[#This Row],[_ay]]+Table1[[#This Row],[_az]]*Table1[[#This Row],[_az]])</f>
        <v>1.0002602393577498</v>
      </c>
      <c r="T3081" s="1">
        <f>ATAN2(Table1[[#This Row],[_az]],Table1[[#This Row],[_ay]])*180/PI()</f>
        <v>-88.862901702956677</v>
      </c>
      <c r="U3081" s="1">
        <f>ATAN2(SQRT(Table1[[#This Row],[_ay]]*Table1[[#This Row],[_ay]]+Table1[[#This Row],[_az]]*Table1[[#This Row],[_az]]),Table1[[#This Row],[_ax]])*180/PI()</f>
        <v>3.1583747547076024</v>
      </c>
    </row>
    <row r="3082" spans="1:21" x14ac:dyDescent="0.25">
      <c r="A3082" t="s">
        <v>2</v>
      </c>
      <c r="B3082" t="s">
        <v>6</v>
      </c>
      <c r="C3082" t="s">
        <v>4</v>
      </c>
      <c r="D3082" t="s">
        <v>5</v>
      </c>
      <c r="E3082">
        <v>565</v>
      </c>
      <c r="F3082">
        <v>-8129</v>
      </c>
      <c r="G3082">
        <v>1155</v>
      </c>
      <c r="H3082">
        <v>3</v>
      </c>
      <c r="I3082">
        <v>-2</v>
      </c>
      <c r="J3082">
        <v>-17</v>
      </c>
      <c r="K3082">
        <v>1347</v>
      </c>
      <c r="L3082">
        <v>405</v>
      </c>
      <c r="M3082">
        <v>-89</v>
      </c>
      <c r="N3082">
        <v>-161</v>
      </c>
      <c r="O3082">
        <v>666013</v>
      </c>
      <c r="P3082">
        <f>(Table1[[#This Row],[ax]]-E$1)/E$2</f>
        <v>5.4382131585336245E-2</v>
      </c>
      <c r="Q3082">
        <f>(Table1[[#This Row],[ay]]-F$1)/F$2</f>
        <v>-0.99793764406162799</v>
      </c>
      <c r="R3082">
        <f>(Table1[[#This Row],[az]]-G$1)/G$2</f>
        <v>2.0180180180180179E-2</v>
      </c>
      <c r="S3082">
        <f>SQRT(Table1[[#This Row],[_ax]]*Table1[[#This Row],[_ax]]+Table1[[#This Row],[_ay]]*Table1[[#This Row],[_ay]]+Table1[[#This Row],[_az]]*Table1[[#This Row],[_az]])</f>
        <v>0.99962202723986726</v>
      </c>
      <c r="T3082" s="1">
        <f>ATAN2(Table1[[#This Row],[_az]],Table1[[#This Row],[_ay]])*180/PI()</f>
        <v>-88.841529233027686</v>
      </c>
      <c r="U3082" s="1">
        <f>ATAN2(SQRT(Table1[[#This Row],[_ay]]*Table1[[#This Row],[_ay]]+Table1[[#This Row],[_az]]*Table1[[#This Row],[_az]]),Table1[[#This Row],[_ax]])*180/PI()</f>
        <v>3.1185843920901193</v>
      </c>
    </row>
    <row r="3083" spans="1:21" x14ac:dyDescent="0.25">
      <c r="A3083" t="s">
        <v>2</v>
      </c>
      <c r="B3083" t="s">
        <v>6</v>
      </c>
      <c r="C3083" t="s">
        <v>4</v>
      </c>
      <c r="D3083" t="s">
        <v>5</v>
      </c>
      <c r="E3083">
        <v>562</v>
      </c>
      <c r="F3083">
        <v>-8133</v>
      </c>
      <c r="G3083">
        <v>1160</v>
      </c>
      <c r="H3083">
        <v>4</v>
      </c>
      <c r="I3083">
        <v>-1</v>
      </c>
      <c r="J3083">
        <v>-17</v>
      </c>
      <c r="K3083">
        <v>1347</v>
      </c>
      <c r="L3083">
        <v>414</v>
      </c>
      <c r="M3083">
        <v>-100</v>
      </c>
      <c r="N3083">
        <v>-164</v>
      </c>
      <c r="O3083">
        <v>666063</v>
      </c>
      <c r="P3083">
        <f>(Table1[[#This Row],[ax]]-E$1)/E$2</f>
        <v>5.4017965525613013E-2</v>
      </c>
      <c r="Q3083">
        <f>(Table1[[#This Row],[ay]]-F$1)/F$2</f>
        <v>-0.99842290428242142</v>
      </c>
      <c r="R3083">
        <f>(Table1[[#This Row],[az]]-G$1)/G$2</f>
        <v>2.0780780780780782E-2</v>
      </c>
      <c r="S3083">
        <f>SQRT(Table1[[#This Row],[_ax]]*Table1[[#This Row],[_ax]]+Table1[[#This Row],[_ay]]*Table1[[#This Row],[_ay]]+Table1[[#This Row],[_az]]*Table1[[#This Row],[_az]])</f>
        <v>1.0000990337187265</v>
      </c>
      <c r="T3083" s="1">
        <f>ATAN2(Table1[[#This Row],[_az]],Table1[[#This Row],[_ay]])*180/PI()</f>
        <v>-88.807640388827636</v>
      </c>
      <c r="U3083" s="1">
        <f>ATAN2(SQRT(Table1[[#This Row],[_ay]]*Table1[[#This Row],[_ay]]+Table1[[#This Row],[_az]]*Table1[[#This Row],[_az]]),Table1[[#This Row],[_ax]])*180/PI()</f>
        <v>3.0962016668376005</v>
      </c>
    </row>
    <row r="3084" spans="1:21" x14ac:dyDescent="0.25">
      <c r="A3084" t="s">
        <v>2</v>
      </c>
      <c r="B3084" t="s">
        <v>6</v>
      </c>
      <c r="C3084" t="s">
        <v>4</v>
      </c>
      <c r="D3084" t="s">
        <v>5</v>
      </c>
      <c r="E3084">
        <v>563</v>
      </c>
      <c r="F3084">
        <v>-8126</v>
      </c>
      <c r="G3084">
        <v>1154</v>
      </c>
      <c r="H3084">
        <v>3</v>
      </c>
      <c r="I3084">
        <v>-3</v>
      </c>
      <c r="J3084">
        <v>-18</v>
      </c>
      <c r="K3084">
        <v>1347</v>
      </c>
      <c r="L3084">
        <v>420</v>
      </c>
      <c r="M3084">
        <v>-102</v>
      </c>
      <c r="N3084">
        <v>-160</v>
      </c>
      <c r="O3084">
        <v>666113</v>
      </c>
      <c r="P3084">
        <f>(Table1[[#This Row],[ax]]-E$1)/E$2</f>
        <v>5.4139354212187421E-2</v>
      </c>
      <c r="Q3084">
        <f>(Table1[[#This Row],[ay]]-F$1)/F$2</f>
        <v>-0.99757369889603298</v>
      </c>
      <c r="R3084">
        <f>(Table1[[#This Row],[az]]-G$1)/G$2</f>
        <v>2.0060060060060059E-2</v>
      </c>
      <c r="S3084">
        <f>SQRT(Table1[[#This Row],[_ax]]*Table1[[#This Row],[_ax]]+Table1[[#This Row],[_ay]]*Table1[[#This Row],[_ay]]+Table1[[#This Row],[_az]]*Table1[[#This Row],[_az]])</f>
        <v>0.99924309375308618</v>
      </c>
      <c r="T3084" s="1">
        <f>ATAN2(Table1[[#This Row],[_az]],Table1[[#This Row],[_ay]])*180/PI()</f>
        <v>-88.848003012854534</v>
      </c>
      <c r="U3084" s="1">
        <f>ATAN2(SQRT(Table1[[#This Row],[_ay]]*Table1[[#This Row],[_ay]]+Table1[[#This Row],[_az]]*Table1[[#This Row],[_az]]),Table1[[#This Row],[_ax]])*180/PI()</f>
        <v>3.1058269683594886</v>
      </c>
    </row>
    <row r="3085" spans="1:21" x14ac:dyDescent="0.25">
      <c r="A3085" t="s">
        <v>2</v>
      </c>
      <c r="B3085" t="s">
        <v>6</v>
      </c>
      <c r="C3085" t="s">
        <v>4</v>
      </c>
      <c r="D3085" t="s">
        <v>5</v>
      </c>
      <c r="E3085">
        <v>569</v>
      </c>
      <c r="F3085">
        <v>-8129</v>
      </c>
      <c r="G3085">
        <v>1156</v>
      </c>
      <c r="H3085">
        <v>4</v>
      </c>
      <c r="I3085">
        <v>-2</v>
      </c>
      <c r="J3085">
        <v>-18</v>
      </c>
      <c r="K3085">
        <v>1347</v>
      </c>
      <c r="L3085">
        <v>413</v>
      </c>
      <c r="M3085">
        <v>-105</v>
      </c>
      <c r="N3085">
        <v>-163</v>
      </c>
      <c r="O3085">
        <v>666163</v>
      </c>
      <c r="P3085">
        <f>(Table1[[#This Row],[ax]]-E$1)/E$2</f>
        <v>5.4867686331633893E-2</v>
      </c>
      <c r="Q3085">
        <f>(Table1[[#This Row],[ay]]-F$1)/F$2</f>
        <v>-0.99793764406162799</v>
      </c>
      <c r="R3085">
        <f>(Table1[[#This Row],[az]]-G$1)/G$2</f>
        <v>2.0300300300300299E-2</v>
      </c>
      <c r="S3085">
        <f>SQRT(Table1[[#This Row],[_ax]]*Table1[[#This Row],[_ax]]+Table1[[#This Row],[_ay]]*Table1[[#This Row],[_ay]]+Table1[[#This Row],[_az]]*Table1[[#This Row],[_az]])</f>
        <v>0.99965099241232269</v>
      </c>
      <c r="T3085" s="1">
        <f>ATAN2(Table1[[#This Row],[_az]],Table1[[#This Row],[_ay]])*180/PI()</f>
        <v>-88.834635469710804</v>
      </c>
      <c r="U3085" s="1">
        <f>ATAN2(SQRT(Table1[[#This Row],[_ay]]*Table1[[#This Row],[_ay]]+Table1[[#This Row],[_az]]*Table1[[#This Row],[_az]]),Table1[[#This Row],[_ax]])*180/PI()</f>
        <v>3.1463655346128139</v>
      </c>
    </row>
    <row r="3086" spans="1:21" x14ac:dyDescent="0.25">
      <c r="A3086" t="s">
        <v>2</v>
      </c>
      <c r="B3086" t="s">
        <v>6</v>
      </c>
      <c r="C3086" t="s">
        <v>4</v>
      </c>
      <c r="D3086" t="s">
        <v>5</v>
      </c>
      <c r="E3086">
        <v>572</v>
      </c>
      <c r="F3086">
        <v>-8137</v>
      </c>
      <c r="G3086">
        <v>1160</v>
      </c>
      <c r="H3086">
        <v>1</v>
      </c>
      <c r="I3086">
        <v>-3</v>
      </c>
      <c r="J3086">
        <v>-17</v>
      </c>
      <c r="K3086">
        <v>1347</v>
      </c>
      <c r="L3086">
        <v>416</v>
      </c>
      <c r="M3086">
        <v>-96</v>
      </c>
      <c r="N3086">
        <v>-156</v>
      </c>
      <c r="O3086">
        <v>666213</v>
      </c>
      <c r="P3086">
        <f>(Table1[[#This Row],[ax]]-E$1)/E$2</f>
        <v>5.5231852391357125E-2</v>
      </c>
      <c r="Q3086">
        <f>(Table1[[#This Row],[ay]]-F$1)/F$2</f>
        <v>-0.99890816450321485</v>
      </c>
      <c r="R3086">
        <f>(Table1[[#This Row],[az]]-G$1)/G$2</f>
        <v>2.0780780780780782E-2</v>
      </c>
      <c r="S3086">
        <f>SQRT(Table1[[#This Row],[_ax]]*Table1[[#This Row],[_ax]]+Table1[[#This Row],[_ay]]*Table1[[#This Row],[_ay]]+Table1[[#This Row],[_az]]*Table1[[#This Row],[_az]])</f>
        <v>1.0006497486531545</v>
      </c>
      <c r="T3086" s="1">
        <f>ATAN2(Table1[[#This Row],[_az]],Table1[[#This Row],[_ay]])*180/PI()</f>
        <v>-88.808219458845954</v>
      </c>
      <c r="U3086" s="1">
        <f>ATAN2(SQRT(Table1[[#This Row],[_ay]]*Table1[[#This Row],[_ay]]+Table1[[#This Row],[_az]]*Table1[[#This Row],[_az]]),Table1[[#This Row],[_ax]])*180/PI()</f>
        <v>3.1641052231108175</v>
      </c>
    </row>
    <row r="3087" spans="1:21" x14ac:dyDescent="0.25">
      <c r="A3087" t="s">
        <v>2</v>
      </c>
      <c r="B3087" t="s">
        <v>6</v>
      </c>
      <c r="C3087" t="s">
        <v>4</v>
      </c>
      <c r="D3087" t="s">
        <v>5</v>
      </c>
      <c r="E3087">
        <v>574</v>
      </c>
      <c r="F3087">
        <v>-8131</v>
      </c>
      <c r="G3087">
        <v>1154</v>
      </c>
      <c r="H3087">
        <v>4</v>
      </c>
      <c r="I3087">
        <v>-1</v>
      </c>
      <c r="J3087">
        <v>-16</v>
      </c>
      <c r="K3087">
        <v>1350</v>
      </c>
      <c r="L3087">
        <v>415</v>
      </c>
      <c r="M3087">
        <v>-97</v>
      </c>
      <c r="N3087">
        <v>-171</v>
      </c>
      <c r="O3087">
        <v>666263</v>
      </c>
      <c r="P3087">
        <f>(Table1[[#This Row],[ax]]-E$1)/E$2</f>
        <v>5.5474629764505949E-2</v>
      </c>
      <c r="Q3087">
        <f>(Table1[[#This Row],[ay]]-F$1)/F$2</f>
        <v>-0.99818027417202471</v>
      </c>
      <c r="R3087">
        <f>(Table1[[#This Row],[az]]-G$1)/G$2</f>
        <v>2.0060060060060059E-2</v>
      </c>
      <c r="S3087">
        <f>SQRT(Table1[[#This Row],[_ax]]*Table1[[#This Row],[_ax]]+Table1[[#This Row],[_ay]]*Table1[[#This Row],[_ay]]+Table1[[#This Row],[_az]]*Table1[[#This Row],[_az]])</f>
        <v>0.99992184709769216</v>
      </c>
      <c r="T3087" s="1">
        <f>ATAN2(Table1[[#This Row],[_az]],Table1[[#This Row],[_ay]])*180/PI()</f>
        <v>-88.848702871159475</v>
      </c>
      <c r="U3087" s="1">
        <f>ATAN2(SQRT(Table1[[#This Row],[_ay]]*Table1[[#This Row],[_ay]]+Table1[[#This Row],[_az]]*Table1[[#This Row],[_az]]),Table1[[#This Row],[_ax]])*180/PI()</f>
        <v>3.1803434775173627</v>
      </c>
    </row>
    <row r="3088" spans="1:21" x14ac:dyDescent="0.25">
      <c r="A3088" t="s">
        <v>2</v>
      </c>
      <c r="B3088" t="s">
        <v>6</v>
      </c>
      <c r="C3088" t="s">
        <v>4</v>
      </c>
      <c r="D3088" t="s">
        <v>5</v>
      </c>
      <c r="E3088">
        <v>565</v>
      </c>
      <c r="F3088">
        <v>-8134</v>
      </c>
      <c r="G3088">
        <v>1145</v>
      </c>
      <c r="H3088">
        <v>4</v>
      </c>
      <c r="I3088">
        <v>-3</v>
      </c>
      <c r="J3088">
        <v>-16</v>
      </c>
      <c r="K3088">
        <v>1350</v>
      </c>
      <c r="L3088">
        <v>413</v>
      </c>
      <c r="M3088">
        <v>-103</v>
      </c>
      <c r="N3088">
        <v>-167</v>
      </c>
      <c r="O3088">
        <v>666313</v>
      </c>
      <c r="P3088">
        <f>(Table1[[#This Row],[ax]]-E$1)/E$2</f>
        <v>5.4382131585336245E-2</v>
      </c>
      <c r="Q3088">
        <f>(Table1[[#This Row],[ay]]-F$1)/F$2</f>
        <v>-0.99854421933761983</v>
      </c>
      <c r="R3088">
        <f>(Table1[[#This Row],[az]]-G$1)/G$2</f>
        <v>1.8978978978978978E-2</v>
      </c>
      <c r="S3088">
        <f>SQRT(Table1[[#This Row],[_ax]]*Table1[[#This Row],[_ax]]+Table1[[#This Row],[_ay]]*Table1[[#This Row],[_ay]]+Table1[[#This Row],[_az]]*Table1[[#This Row],[_az]])</f>
        <v>1.0002040671040215</v>
      </c>
      <c r="T3088" s="1">
        <f>ATAN2(Table1[[#This Row],[_az]],Table1[[#This Row],[_ay]])*180/PI()</f>
        <v>-88.911130365214888</v>
      </c>
      <c r="U3088" s="1">
        <f>ATAN2(SQRT(Table1[[#This Row],[_ay]]*Table1[[#This Row],[_ay]]+Table1[[#This Row],[_az]]*Table1[[#This Row],[_az]]),Table1[[#This Row],[_ax]])*180/PI()</f>
        <v>3.1167678292990213</v>
      </c>
    </row>
    <row r="3089" spans="1:21" x14ac:dyDescent="0.25">
      <c r="A3089" t="s">
        <v>2</v>
      </c>
      <c r="B3089" t="s">
        <v>6</v>
      </c>
      <c r="C3089" t="s">
        <v>4</v>
      </c>
      <c r="D3089" t="s">
        <v>5</v>
      </c>
      <c r="E3089">
        <v>566</v>
      </c>
      <c r="F3089">
        <v>-8131</v>
      </c>
      <c r="G3089">
        <v>1149</v>
      </c>
      <c r="H3089">
        <v>3</v>
      </c>
      <c r="I3089">
        <v>-3</v>
      </c>
      <c r="J3089">
        <v>-16</v>
      </c>
      <c r="K3089">
        <v>1352</v>
      </c>
      <c r="L3089">
        <v>419</v>
      </c>
      <c r="M3089">
        <v>-103</v>
      </c>
      <c r="N3089">
        <v>-163</v>
      </c>
      <c r="O3089">
        <v>666363</v>
      </c>
      <c r="P3089">
        <f>(Table1[[#This Row],[ax]]-E$1)/E$2</f>
        <v>5.450352027191066E-2</v>
      </c>
      <c r="Q3089">
        <f>(Table1[[#This Row],[ay]]-F$1)/F$2</f>
        <v>-0.99818027417202471</v>
      </c>
      <c r="R3089">
        <f>(Table1[[#This Row],[az]]-G$1)/G$2</f>
        <v>1.9459459459459458E-2</v>
      </c>
      <c r="S3089">
        <f>SQRT(Table1[[#This Row],[_ax]]*Table1[[#This Row],[_ax]]+Table1[[#This Row],[_ay]]*Table1[[#This Row],[_ay]]+Table1[[#This Row],[_az]]*Table1[[#This Row],[_az]])</f>
        <v>0.99985657172947728</v>
      </c>
      <c r="T3089" s="1">
        <f>ATAN2(Table1[[#This Row],[_az]],Table1[[#This Row],[_ay]])*180/PI()</f>
        <v>-88.883163979675885</v>
      </c>
      <c r="U3089" s="1">
        <f>ATAN2(SQRT(Table1[[#This Row],[_ay]]*Table1[[#This Row],[_ay]]+Table1[[#This Row],[_az]]*Table1[[#This Row],[_az]]),Table1[[#This Row],[_ax]])*180/PI()</f>
        <v>3.1248185093683176</v>
      </c>
    </row>
    <row r="3090" spans="1:21" x14ac:dyDescent="0.25">
      <c r="A3090" t="s">
        <v>2</v>
      </c>
      <c r="B3090" t="s">
        <v>6</v>
      </c>
      <c r="C3090" t="s">
        <v>4</v>
      </c>
      <c r="D3090" t="s">
        <v>5</v>
      </c>
      <c r="E3090">
        <v>569</v>
      </c>
      <c r="F3090">
        <v>-8133</v>
      </c>
      <c r="G3090">
        <v>1151</v>
      </c>
      <c r="H3090">
        <v>4</v>
      </c>
      <c r="I3090">
        <v>-2</v>
      </c>
      <c r="J3090">
        <v>-16</v>
      </c>
      <c r="K3090">
        <v>1348</v>
      </c>
      <c r="L3090">
        <v>412</v>
      </c>
      <c r="M3090">
        <v>-100</v>
      </c>
      <c r="N3090">
        <v>-164</v>
      </c>
      <c r="O3090">
        <v>666413</v>
      </c>
      <c r="P3090">
        <f>(Table1[[#This Row],[ax]]-E$1)/E$2</f>
        <v>5.4867686331633893E-2</v>
      </c>
      <c r="Q3090">
        <f>(Table1[[#This Row],[ay]]-F$1)/F$2</f>
        <v>-0.99842290428242142</v>
      </c>
      <c r="R3090">
        <f>(Table1[[#This Row],[az]]-G$1)/G$2</f>
        <v>1.9699699699699699E-2</v>
      </c>
      <c r="S3090">
        <f>SQRT(Table1[[#This Row],[_ax]]*Table1[[#This Row],[_ax]]+Table1[[#This Row],[_ay]]*Table1[[#This Row],[_ay]]+Table1[[#This Row],[_az]]*Table1[[#This Row],[_az]])</f>
        <v>1.0001234108685739</v>
      </c>
      <c r="T3090" s="1">
        <f>ATAN2(Table1[[#This Row],[_az]],Table1[[#This Row],[_ay]])*180/PI()</f>
        <v>-88.86965412250963</v>
      </c>
      <c r="U3090" s="1">
        <f>ATAN2(SQRT(Table1[[#This Row],[_ay]]*Table1[[#This Row],[_ay]]+Table1[[#This Row],[_az]]*Table1[[#This Row],[_az]]),Table1[[#This Row],[_ax]])*180/PI()</f>
        <v>3.1448778221930271</v>
      </c>
    </row>
    <row r="3091" spans="1:21" x14ac:dyDescent="0.25">
      <c r="A3091" t="s">
        <v>2</v>
      </c>
      <c r="B3091" t="s">
        <v>6</v>
      </c>
      <c r="C3091" t="s">
        <v>4</v>
      </c>
      <c r="D3091" t="s">
        <v>5</v>
      </c>
      <c r="E3091">
        <v>565</v>
      </c>
      <c r="F3091">
        <v>-8137</v>
      </c>
      <c r="G3091">
        <v>1157</v>
      </c>
      <c r="H3091">
        <v>3</v>
      </c>
      <c r="I3091">
        <v>-2</v>
      </c>
      <c r="J3091">
        <v>-16</v>
      </c>
      <c r="K3091">
        <v>1349</v>
      </c>
      <c r="L3091">
        <v>414</v>
      </c>
      <c r="M3091">
        <v>-96</v>
      </c>
      <c r="N3091">
        <v>-168</v>
      </c>
      <c r="O3091">
        <v>666463</v>
      </c>
      <c r="P3091">
        <f>(Table1[[#This Row],[ax]]-E$1)/E$2</f>
        <v>5.4382131585336245E-2</v>
      </c>
      <c r="Q3091">
        <f>(Table1[[#This Row],[ay]]-F$1)/F$2</f>
        <v>-0.99890816450321485</v>
      </c>
      <c r="R3091">
        <f>(Table1[[#This Row],[az]]-G$1)/G$2</f>
        <v>2.0420420420420419E-2</v>
      </c>
      <c r="S3091">
        <f>SQRT(Table1[[#This Row],[_ax]]*Table1[[#This Row],[_ax]]+Table1[[#This Row],[_ay]]*Table1[[#This Row],[_ay]]+Table1[[#This Row],[_az]]*Table1[[#This Row],[_az]])</f>
        <v>1.0005957879768901</v>
      </c>
      <c r="T3091" s="1">
        <f>ATAN2(Table1[[#This Row],[_az]],Table1[[#This Row],[_ay]])*180/PI()</f>
        <v>-88.828880366929724</v>
      </c>
      <c r="U3091" s="1">
        <f>ATAN2(SQRT(Table1[[#This Row],[_ay]]*Table1[[#This Row],[_ay]]+Table1[[#This Row],[_az]]*Table1[[#This Row],[_az]]),Table1[[#This Row],[_ax]])*180/PI()</f>
        <v>3.1155464489810298</v>
      </c>
    </row>
    <row r="3092" spans="1:21" x14ac:dyDescent="0.25">
      <c r="A3092" t="s">
        <v>2</v>
      </c>
      <c r="B3092" t="s">
        <v>6</v>
      </c>
      <c r="C3092" t="s">
        <v>4</v>
      </c>
      <c r="D3092" t="s">
        <v>5</v>
      </c>
      <c r="E3092">
        <v>569</v>
      </c>
      <c r="F3092">
        <v>-8133</v>
      </c>
      <c r="G3092">
        <v>1158</v>
      </c>
      <c r="H3092">
        <v>5</v>
      </c>
      <c r="I3092">
        <v>-2</v>
      </c>
      <c r="J3092">
        <v>-16</v>
      </c>
      <c r="K3092">
        <v>1350</v>
      </c>
      <c r="L3092">
        <v>414</v>
      </c>
      <c r="M3092">
        <v>-106</v>
      </c>
      <c r="N3092">
        <v>-162</v>
      </c>
      <c r="O3092">
        <v>666513</v>
      </c>
      <c r="P3092">
        <f>(Table1[[#This Row],[ax]]-E$1)/E$2</f>
        <v>5.4867686331633893E-2</v>
      </c>
      <c r="Q3092">
        <f>(Table1[[#This Row],[ay]]-F$1)/F$2</f>
        <v>-0.99842290428242142</v>
      </c>
      <c r="R3092">
        <f>(Table1[[#This Row],[az]]-G$1)/G$2</f>
        <v>2.0540540540540539E-2</v>
      </c>
      <c r="S3092">
        <f>SQRT(Table1[[#This Row],[_ax]]*Table1[[#This Row],[_ax]]+Table1[[#This Row],[_ay]]*Table1[[#This Row],[_ay]]+Table1[[#This Row],[_az]]*Table1[[#This Row],[_az]])</f>
        <v>1.0001403264566575</v>
      </c>
      <c r="T3092" s="1">
        <f>ATAN2(Table1[[#This Row],[_az]],Table1[[#This Row],[_ay]])*180/PI()</f>
        <v>-88.821420982195292</v>
      </c>
      <c r="U3092" s="1">
        <f>ATAN2(SQRT(Table1[[#This Row],[_ay]]*Table1[[#This Row],[_ay]]+Table1[[#This Row],[_az]]*Table1[[#This Row],[_az]]),Table1[[#This Row],[_ax]])*180/PI()</f>
        <v>3.1448245787201334</v>
      </c>
    </row>
    <row r="3093" spans="1:21" x14ac:dyDescent="0.25">
      <c r="A3093" t="s">
        <v>2</v>
      </c>
      <c r="B3093" t="s">
        <v>6</v>
      </c>
      <c r="C3093" t="s">
        <v>4</v>
      </c>
      <c r="D3093" t="s">
        <v>5</v>
      </c>
      <c r="E3093">
        <v>569</v>
      </c>
      <c r="F3093">
        <v>-8131</v>
      </c>
      <c r="G3093">
        <v>1147</v>
      </c>
      <c r="H3093">
        <v>3</v>
      </c>
      <c r="I3093">
        <v>-2</v>
      </c>
      <c r="J3093">
        <v>-15</v>
      </c>
      <c r="K3093">
        <v>1352</v>
      </c>
      <c r="L3093">
        <v>412</v>
      </c>
      <c r="M3093">
        <v>-106</v>
      </c>
      <c r="N3093">
        <v>-166</v>
      </c>
      <c r="O3093">
        <v>666563</v>
      </c>
      <c r="P3093">
        <f>(Table1[[#This Row],[ax]]-E$1)/E$2</f>
        <v>5.4867686331633893E-2</v>
      </c>
      <c r="Q3093">
        <f>(Table1[[#This Row],[ay]]-F$1)/F$2</f>
        <v>-0.99818027417202471</v>
      </c>
      <c r="R3093">
        <f>(Table1[[#This Row],[az]]-G$1)/G$2</f>
        <v>1.9219219219219218E-2</v>
      </c>
      <c r="S3093">
        <f>SQRT(Table1[[#This Row],[_ax]]*Table1[[#This Row],[_ax]]+Table1[[#This Row],[_ay]]*Table1[[#This Row],[_ay]]+Table1[[#This Row],[_az]]*Table1[[#This Row],[_az]])</f>
        <v>0.9998718423562698</v>
      </c>
      <c r="T3093" s="1">
        <f>ATAN2(Table1[[#This Row],[_az]],Table1[[#This Row],[_ay]])*180/PI()</f>
        <v>-88.89694865076217</v>
      </c>
      <c r="U3093" s="1">
        <f>ATAN2(SQRT(Table1[[#This Row],[_ay]]*Table1[[#This Row],[_ay]]+Table1[[#This Row],[_az]]*Table1[[#This Row],[_az]]),Table1[[#This Row],[_ax]])*180/PI()</f>
        <v>3.1456698717079106</v>
      </c>
    </row>
    <row r="3094" spans="1:21" x14ac:dyDescent="0.25">
      <c r="A3094" t="s">
        <v>2</v>
      </c>
      <c r="B3094" t="s">
        <v>6</v>
      </c>
      <c r="C3094" t="s">
        <v>4</v>
      </c>
      <c r="D3094" t="s">
        <v>5</v>
      </c>
      <c r="E3094">
        <v>562</v>
      </c>
      <c r="F3094">
        <v>-8129</v>
      </c>
      <c r="G3094">
        <v>1146</v>
      </c>
      <c r="H3094">
        <v>3</v>
      </c>
      <c r="I3094">
        <v>-2</v>
      </c>
      <c r="J3094">
        <v>-16</v>
      </c>
      <c r="K3094">
        <v>1350</v>
      </c>
      <c r="L3094">
        <v>414</v>
      </c>
      <c r="M3094">
        <v>-98</v>
      </c>
      <c r="N3094">
        <v>-168</v>
      </c>
      <c r="O3094">
        <v>666613</v>
      </c>
      <c r="P3094">
        <f>(Table1[[#This Row],[ax]]-E$1)/E$2</f>
        <v>5.4017965525613013E-2</v>
      </c>
      <c r="Q3094">
        <f>(Table1[[#This Row],[ay]]-F$1)/F$2</f>
        <v>-0.99793764406162799</v>
      </c>
      <c r="R3094">
        <f>(Table1[[#This Row],[az]]-G$1)/G$2</f>
        <v>1.9099099099099098E-2</v>
      </c>
      <c r="S3094">
        <f>SQRT(Table1[[#This Row],[_ax]]*Table1[[#This Row],[_ax]]+Table1[[#This Row],[_ay]]*Table1[[#This Row],[_ay]]+Table1[[#This Row],[_az]]*Table1[[#This Row],[_az]])</f>
        <v>0.99958104104729606</v>
      </c>
      <c r="T3094" s="1">
        <f>ATAN2(Table1[[#This Row],[_az]],Table1[[#This Row],[_ay]])*180/PI()</f>
        <v>-88.903574588536543</v>
      </c>
      <c r="U3094" s="1">
        <f>ATAN2(SQRT(Table1[[#This Row],[_ay]]*Table1[[#This Row],[_ay]]+Table1[[#This Row],[_az]]*Table1[[#This Row],[_az]]),Table1[[#This Row],[_ax]])*180/PI()</f>
        <v>3.097807713671628</v>
      </c>
    </row>
    <row r="3095" spans="1:21" x14ac:dyDescent="0.25">
      <c r="A3095" t="s">
        <v>2</v>
      </c>
      <c r="B3095" t="s">
        <v>6</v>
      </c>
      <c r="C3095" t="s">
        <v>4</v>
      </c>
      <c r="D3095" t="s">
        <v>5</v>
      </c>
      <c r="E3095">
        <v>568</v>
      </c>
      <c r="F3095">
        <v>-8131</v>
      </c>
      <c r="G3095">
        <v>1145</v>
      </c>
      <c r="H3095">
        <v>4</v>
      </c>
      <c r="I3095">
        <v>-2</v>
      </c>
      <c r="J3095">
        <v>-17</v>
      </c>
      <c r="K3095">
        <v>1349</v>
      </c>
      <c r="L3095">
        <v>411</v>
      </c>
      <c r="M3095">
        <v>-103</v>
      </c>
      <c r="N3095">
        <v>-165</v>
      </c>
      <c r="O3095">
        <v>666663</v>
      </c>
      <c r="P3095">
        <f>(Table1[[#This Row],[ax]]-E$1)/E$2</f>
        <v>5.4746297645059477E-2</v>
      </c>
      <c r="Q3095">
        <f>(Table1[[#This Row],[ay]]-F$1)/F$2</f>
        <v>-0.99818027417202471</v>
      </c>
      <c r="R3095">
        <f>(Table1[[#This Row],[az]]-G$1)/G$2</f>
        <v>1.8978978978978978E-2</v>
      </c>
      <c r="S3095">
        <f>SQRT(Table1[[#This Row],[_ax]]*Table1[[#This Row],[_ax]]+Table1[[#This Row],[_ay]]*Table1[[#This Row],[_ay]]+Table1[[#This Row],[_az]]*Table1[[#This Row],[_az]])</f>
        <v>0.99986059953128681</v>
      </c>
      <c r="T3095" s="1">
        <f>ATAN2(Table1[[#This Row],[_az]],Table1[[#This Row],[_ay]])*180/PI()</f>
        <v>-88.910733449560254</v>
      </c>
      <c r="U3095" s="1">
        <f>ATAN2(SQRT(Table1[[#This Row],[_ay]]*Table1[[#This Row],[_ay]]+Table1[[#This Row],[_az]]*Table1[[#This Row],[_az]]),Table1[[#This Row],[_ax]])*180/PI()</f>
        <v>3.1387387755338616</v>
      </c>
    </row>
    <row r="3096" spans="1:21" x14ac:dyDescent="0.25">
      <c r="A3096" t="s">
        <v>2</v>
      </c>
      <c r="B3096" t="s">
        <v>6</v>
      </c>
      <c r="C3096" t="s">
        <v>4</v>
      </c>
      <c r="D3096" t="s">
        <v>5</v>
      </c>
      <c r="E3096">
        <v>574</v>
      </c>
      <c r="F3096">
        <v>-8135</v>
      </c>
      <c r="G3096">
        <v>1151</v>
      </c>
      <c r="H3096">
        <v>4</v>
      </c>
      <c r="I3096">
        <v>-2</v>
      </c>
      <c r="J3096">
        <v>-17</v>
      </c>
      <c r="K3096">
        <v>1350</v>
      </c>
      <c r="L3096">
        <v>405</v>
      </c>
      <c r="M3096">
        <v>-97</v>
      </c>
      <c r="N3096">
        <v>-155</v>
      </c>
      <c r="O3096">
        <v>666713</v>
      </c>
      <c r="P3096">
        <f>(Table1[[#This Row],[ax]]-E$1)/E$2</f>
        <v>5.5474629764505949E-2</v>
      </c>
      <c r="Q3096">
        <f>(Table1[[#This Row],[ay]]-F$1)/F$2</f>
        <v>-0.99866553439281813</v>
      </c>
      <c r="R3096">
        <f>(Table1[[#This Row],[az]]-G$1)/G$2</f>
        <v>1.9699699699699699E-2</v>
      </c>
      <c r="S3096">
        <f>SQRT(Table1[[#This Row],[_ax]]*Table1[[#This Row],[_ax]]+Table1[[#This Row],[_ay]]*Table1[[#This Row],[_ay]]+Table1[[#This Row],[_az]]*Table1[[#This Row],[_az]])</f>
        <v>1.0003991015089231</v>
      </c>
      <c r="T3096" s="1">
        <f>ATAN2(Table1[[#This Row],[_az]],Table1[[#This Row],[_ay]])*180/PI()</f>
        <v>-88.869928673704237</v>
      </c>
      <c r="U3096" s="1">
        <f>ATAN2(SQRT(Table1[[#This Row],[_ay]]*Table1[[#This Row],[_ay]]+Table1[[#This Row],[_az]]*Table1[[#This Row],[_az]]),Table1[[#This Row],[_ax]])*180/PI()</f>
        <v>3.1788246910544045</v>
      </c>
    </row>
    <row r="3097" spans="1:21" x14ac:dyDescent="0.25">
      <c r="A3097" t="s">
        <v>2</v>
      </c>
      <c r="B3097" t="s">
        <v>6</v>
      </c>
      <c r="C3097" t="s">
        <v>4</v>
      </c>
      <c r="D3097" t="s">
        <v>5</v>
      </c>
      <c r="E3097">
        <v>570</v>
      </c>
      <c r="F3097">
        <v>-8129</v>
      </c>
      <c r="G3097">
        <v>1152</v>
      </c>
      <c r="H3097">
        <v>4</v>
      </c>
      <c r="I3097">
        <v>-2</v>
      </c>
      <c r="J3097">
        <v>-17</v>
      </c>
      <c r="K3097">
        <v>1348</v>
      </c>
      <c r="L3097">
        <v>412</v>
      </c>
      <c r="M3097">
        <v>-100</v>
      </c>
      <c r="N3097">
        <v>-162</v>
      </c>
      <c r="O3097">
        <v>666763</v>
      </c>
      <c r="P3097">
        <f>(Table1[[#This Row],[ax]]-E$1)/E$2</f>
        <v>5.4989075018208301E-2</v>
      </c>
      <c r="Q3097">
        <f>(Table1[[#This Row],[ay]]-F$1)/F$2</f>
        <v>-0.99793764406162799</v>
      </c>
      <c r="R3097">
        <f>(Table1[[#This Row],[az]]-G$1)/G$2</f>
        <v>1.9819819819819819E-2</v>
      </c>
      <c r="S3097">
        <f>SQRT(Table1[[#This Row],[_ax]]*Table1[[#This Row],[_ax]]+Table1[[#This Row],[_ay]]*Table1[[#This Row],[_ay]]+Table1[[#This Row],[_az]]*Table1[[#This Row],[_az]])</f>
        <v>0.99964802058740698</v>
      </c>
      <c r="T3097" s="1">
        <f>ATAN2(Table1[[#This Row],[_az]],Table1[[#This Row],[_ay]])*180/PI()</f>
        <v>-88.862210723458375</v>
      </c>
      <c r="U3097" s="1">
        <f>ATAN2(SQRT(Table1[[#This Row],[_ay]]*Table1[[#This Row],[_ay]]+Table1[[#This Row],[_az]]*Table1[[#This Row],[_az]]),Table1[[#This Row],[_ax]])*180/PI()</f>
        <v>3.1533429331713623</v>
      </c>
    </row>
    <row r="3098" spans="1:21" x14ac:dyDescent="0.25">
      <c r="A3098" t="s">
        <v>2</v>
      </c>
      <c r="B3098" t="s">
        <v>6</v>
      </c>
      <c r="C3098" t="s">
        <v>4</v>
      </c>
      <c r="D3098" t="s">
        <v>5</v>
      </c>
      <c r="E3098">
        <v>568</v>
      </c>
      <c r="F3098">
        <v>-8131</v>
      </c>
      <c r="G3098">
        <v>1145</v>
      </c>
      <c r="H3098">
        <v>4</v>
      </c>
      <c r="I3098">
        <v>-2</v>
      </c>
      <c r="J3098">
        <v>-16</v>
      </c>
      <c r="K3098">
        <v>1350</v>
      </c>
      <c r="L3098">
        <v>418</v>
      </c>
      <c r="M3098">
        <v>-98</v>
      </c>
      <c r="N3098">
        <v>-170</v>
      </c>
      <c r="O3098">
        <v>666813</v>
      </c>
      <c r="P3098">
        <f>(Table1[[#This Row],[ax]]-E$1)/E$2</f>
        <v>5.4746297645059477E-2</v>
      </c>
      <c r="Q3098">
        <f>(Table1[[#This Row],[ay]]-F$1)/F$2</f>
        <v>-0.99818027417202471</v>
      </c>
      <c r="R3098">
        <f>(Table1[[#This Row],[az]]-G$1)/G$2</f>
        <v>1.8978978978978978E-2</v>
      </c>
      <c r="S3098">
        <f>SQRT(Table1[[#This Row],[_ax]]*Table1[[#This Row],[_ax]]+Table1[[#This Row],[_ay]]*Table1[[#This Row],[_ay]]+Table1[[#This Row],[_az]]*Table1[[#This Row],[_az]])</f>
        <v>0.99986059953128681</v>
      </c>
      <c r="T3098" s="1">
        <f>ATAN2(Table1[[#This Row],[_az]],Table1[[#This Row],[_ay]])*180/PI()</f>
        <v>-88.910733449560254</v>
      </c>
      <c r="U3098" s="1">
        <f>ATAN2(SQRT(Table1[[#This Row],[_ay]]*Table1[[#This Row],[_ay]]+Table1[[#This Row],[_az]]*Table1[[#This Row],[_az]]),Table1[[#This Row],[_ax]])*180/PI()</f>
        <v>3.1387387755338616</v>
      </c>
    </row>
    <row r="3099" spans="1:21" x14ac:dyDescent="0.25">
      <c r="A3099" t="s">
        <v>2</v>
      </c>
      <c r="B3099" t="s">
        <v>6</v>
      </c>
      <c r="C3099" t="s">
        <v>4</v>
      </c>
      <c r="D3099" t="s">
        <v>5</v>
      </c>
      <c r="E3099">
        <v>575</v>
      </c>
      <c r="F3099">
        <v>-8130</v>
      </c>
      <c r="G3099">
        <v>1150</v>
      </c>
      <c r="H3099">
        <v>3</v>
      </c>
      <c r="I3099">
        <v>-1</v>
      </c>
      <c r="J3099">
        <v>-15</v>
      </c>
      <c r="K3099">
        <v>1351</v>
      </c>
      <c r="L3099">
        <v>415</v>
      </c>
      <c r="M3099">
        <v>-99</v>
      </c>
      <c r="N3099">
        <v>-169</v>
      </c>
      <c r="O3099">
        <v>666863</v>
      </c>
      <c r="P3099">
        <f>(Table1[[#This Row],[ax]]-E$1)/E$2</f>
        <v>5.5596018451080358E-2</v>
      </c>
      <c r="Q3099">
        <f>(Table1[[#This Row],[ay]]-F$1)/F$2</f>
        <v>-0.99805895911682641</v>
      </c>
      <c r="R3099">
        <f>(Table1[[#This Row],[az]]-G$1)/G$2</f>
        <v>1.9579579579579579E-2</v>
      </c>
      <c r="S3099">
        <f>SQRT(Table1[[#This Row],[_ax]]*Table1[[#This Row],[_ax]]+Table1[[#This Row],[_ay]]*Table1[[#This Row],[_ay]]+Table1[[#This Row],[_az]]*Table1[[#This Row],[_az]])</f>
        <v>0.99979796112889174</v>
      </c>
      <c r="T3099" s="1">
        <f>ATAN2(Table1[[#This Row],[_az]],Table1[[#This Row],[_ay]])*180/PI()</f>
        <v>-88.876135137264711</v>
      </c>
      <c r="U3099" s="1">
        <f>ATAN2(SQRT(Table1[[#This Row],[_ay]]*Table1[[#This Row],[_ay]]+Table1[[#This Row],[_az]]*Table1[[#This Row],[_az]]),Table1[[#This Row],[_ax]])*180/PI()</f>
        <v>3.1877051839785588</v>
      </c>
    </row>
    <row r="3100" spans="1:21" x14ac:dyDescent="0.25">
      <c r="A3100" t="s">
        <v>2</v>
      </c>
      <c r="B3100" t="s">
        <v>6</v>
      </c>
      <c r="C3100" t="s">
        <v>4</v>
      </c>
      <c r="D3100" t="s">
        <v>5</v>
      </c>
      <c r="E3100">
        <v>561</v>
      </c>
      <c r="F3100">
        <v>-8127</v>
      </c>
      <c r="G3100">
        <v>1152</v>
      </c>
      <c r="H3100">
        <v>4</v>
      </c>
      <c r="I3100">
        <v>-2</v>
      </c>
      <c r="J3100">
        <v>-17</v>
      </c>
      <c r="K3100">
        <v>1349</v>
      </c>
      <c r="L3100">
        <v>412</v>
      </c>
      <c r="M3100">
        <v>-106</v>
      </c>
      <c r="N3100">
        <v>-158</v>
      </c>
      <c r="O3100">
        <v>666913</v>
      </c>
      <c r="P3100">
        <f>(Table1[[#This Row],[ax]]-E$1)/E$2</f>
        <v>5.3896576839038604E-2</v>
      </c>
      <c r="Q3100">
        <f>(Table1[[#This Row],[ay]]-F$1)/F$2</f>
        <v>-0.99769501395123139</v>
      </c>
      <c r="R3100">
        <f>(Table1[[#This Row],[az]]-G$1)/G$2</f>
        <v>1.9819819819819819E-2</v>
      </c>
      <c r="S3100">
        <f>SQRT(Table1[[#This Row],[_ax]]*Table1[[#This Row],[_ax]]+Table1[[#This Row],[_ay]]*Table1[[#This Row],[_ay]]+Table1[[#This Row],[_az]]*Table1[[#This Row],[_az]])</f>
        <v>0.99934628988944785</v>
      </c>
      <c r="T3100" s="1">
        <f>ATAN2(Table1[[#This Row],[_az]],Table1[[#This Row],[_ay]])*180/PI()</f>
        <v>-88.861934096496157</v>
      </c>
      <c r="U3100" s="1">
        <f>ATAN2(SQRT(Table1[[#This Row],[_ay]]*Table1[[#This Row],[_ay]]+Table1[[#This Row],[_az]]*Table1[[#This Row],[_az]]),Table1[[#This Row],[_ax]])*180/PI()</f>
        <v>3.0915663379246312</v>
      </c>
    </row>
    <row r="3101" spans="1:21" x14ac:dyDescent="0.25">
      <c r="A3101" t="s">
        <v>2</v>
      </c>
      <c r="B3101" t="s">
        <v>6</v>
      </c>
      <c r="C3101" t="s">
        <v>4</v>
      </c>
      <c r="D3101" t="s">
        <v>5</v>
      </c>
      <c r="E3101">
        <v>570</v>
      </c>
      <c r="F3101">
        <v>-8128</v>
      </c>
      <c r="G3101">
        <v>1152</v>
      </c>
      <c r="H3101">
        <v>4</v>
      </c>
      <c r="I3101">
        <v>-2</v>
      </c>
      <c r="J3101">
        <v>-18</v>
      </c>
      <c r="K3101">
        <v>1352</v>
      </c>
      <c r="L3101">
        <v>411</v>
      </c>
      <c r="M3101">
        <v>-103</v>
      </c>
      <c r="N3101">
        <v>-161</v>
      </c>
      <c r="O3101">
        <v>666963</v>
      </c>
      <c r="P3101">
        <f>(Table1[[#This Row],[ax]]-E$1)/E$2</f>
        <v>5.4989075018208301E-2</v>
      </c>
      <c r="Q3101">
        <f>(Table1[[#This Row],[ay]]-F$1)/F$2</f>
        <v>-0.99781632900642969</v>
      </c>
      <c r="R3101">
        <f>(Table1[[#This Row],[az]]-G$1)/G$2</f>
        <v>1.9819819819819819E-2</v>
      </c>
      <c r="S3101">
        <f>SQRT(Table1[[#This Row],[_ax]]*Table1[[#This Row],[_ax]]+Table1[[#This Row],[_ay]]*Table1[[#This Row],[_ay]]+Table1[[#This Row],[_az]]*Table1[[#This Row],[_az]])</f>
        <v>0.99952691312486219</v>
      </c>
      <c r="T3101" s="1">
        <f>ATAN2(Table1[[#This Row],[_az]],Table1[[#This Row],[_ay]])*180/PI()</f>
        <v>-88.862072426786867</v>
      </c>
      <c r="U3101" s="1">
        <f>ATAN2(SQRT(Table1[[#This Row],[_ay]]*Table1[[#This Row],[_ay]]+Table1[[#This Row],[_az]]*Table1[[#This Row],[_az]]),Table1[[#This Row],[_ax]])*180/PI()</f>
        <v>3.1537253935906802</v>
      </c>
    </row>
    <row r="3102" spans="1:21" x14ac:dyDescent="0.25">
      <c r="A3102" t="s">
        <v>2</v>
      </c>
      <c r="B3102" t="s">
        <v>6</v>
      </c>
      <c r="C3102" t="s">
        <v>4</v>
      </c>
      <c r="D3102" t="s">
        <v>5</v>
      </c>
      <c r="E3102">
        <v>577</v>
      </c>
      <c r="F3102">
        <v>-8128</v>
      </c>
      <c r="G3102">
        <v>1156</v>
      </c>
      <c r="H3102">
        <v>5</v>
      </c>
      <c r="I3102">
        <v>-2</v>
      </c>
      <c r="J3102">
        <v>-17</v>
      </c>
      <c r="K3102">
        <v>1350</v>
      </c>
      <c r="L3102">
        <v>411</v>
      </c>
      <c r="M3102">
        <v>-101</v>
      </c>
      <c r="N3102">
        <v>-159</v>
      </c>
      <c r="O3102">
        <v>667013</v>
      </c>
      <c r="P3102">
        <f>(Table1[[#This Row],[ax]]-E$1)/E$2</f>
        <v>5.5838795824229182E-2</v>
      </c>
      <c r="Q3102">
        <f>(Table1[[#This Row],[ay]]-F$1)/F$2</f>
        <v>-0.99781632900642969</v>
      </c>
      <c r="R3102">
        <f>(Table1[[#This Row],[az]]-G$1)/G$2</f>
        <v>2.0300300300300299E-2</v>
      </c>
      <c r="S3102">
        <f>SQRT(Table1[[#This Row],[_ax]]*Table1[[#This Row],[_ax]]+Table1[[#This Row],[_ay]]*Table1[[#This Row],[_ay]]+Table1[[#This Row],[_az]]*Table1[[#This Row],[_az]])</f>
        <v>0.99958366320346093</v>
      </c>
      <c r="T3102" s="1">
        <f>ATAN2(Table1[[#This Row],[_az]],Table1[[#This Row],[_ay]])*180/PI()</f>
        <v>-88.834493823133769</v>
      </c>
      <c r="U3102" s="1">
        <f>ATAN2(SQRT(Table1[[#This Row],[_ay]]*Table1[[#This Row],[_ay]]+Table1[[#This Row],[_az]]*Table1[[#This Row],[_az]]),Table1[[#This Row],[_ax]])*180/PI()</f>
        <v>3.2023268749130582</v>
      </c>
    </row>
    <row r="3103" spans="1:21" x14ac:dyDescent="0.25">
      <c r="A3103" t="s">
        <v>2</v>
      </c>
      <c r="B3103" t="s">
        <v>6</v>
      </c>
      <c r="C3103" t="s">
        <v>4</v>
      </c>
      <c r="D3103" t="s">
        <v>5</v>
      </c>
      <c r="E3103">
        <v>570</v>
      </c>
      <c r="F3103">
        <v>-8127</v>
      </c>
      <c r="G3103">
        <v>1145</v>
      </c>
      <c r="H3103">
        <v>4</v>
      </c>
      <c r="I3103">
        <v>-2</v>
      </c>
      <c r="J3103">
        <v>-16</v>
      </c>
      <c r="K3103">
        <v>1350</v>
      </c>
      <c r="L3103">
        <v>420</v>
      </c>
      <c r="M3103">
        <v>-112</v>
      </c>
      <c r="N3103">
        <v>-160</v>
      </c>
      <c r="O3103">
        <v>667063</v>
      </c>
      <c r="P3103">
        <f>(Table1[[#This Row],[ax]]-E$1)/E$2</f>
        <v>5.4989075018208301E-2</v>
      </c>
      <c r="Q3103">
        <f>(Table1[[#This Row],[ay]]-F$1)/F$2</f>
        <v>-0.99769501395123139</v>
      </c>
      <c r="R3103">
        <f>(Table1[[#This Row],[az]]-G$1)/G$2</f>
        <v>1.8978978978978978E-2</v>
      </c>
      <c r="S3103">
        <f>SQRT(Table1[[#This Row],[_ax]]*Table1[[#This Row],[_ax]]+Table1[[#This Row],[_ay]]*Table1[[#This Row],[_ay]]+Table1[[#This Row],[_az]]*Table1[[#This Row],[_az]])</f>
        <v>0.99938948407394723</v>
      </c>
      <c r="T3103" s="1">
        <f>ATAN2(Table1[[#This Row],[_az]],Table1[[#This Row],[_ay]])*180/PI()</f>
        <v>-88.910203778394759</v>
      </c>
      <c r="U3103" s="1">
        <f>ATAN2(SQRT(Table1[[#This Row],[_ay]]*Table1[[#This Row],[_ay]]+Table1[[#This Row],[_az]]*Table1[[#This Row],[_az]]),Table1[[#This Row],[_ax]])*180/PI()</f>
        <v>3.1541595104424487</v>
      </c>
    </row>
    <row r="3104" spans="1:21" x14ac:dyDescent="0.25">
      <c r="A3104" t="s">
        <v>2</v>
      </c>
      <c r="B3104" t="s">
        <v>6</v>
      </c>
      <c r="C3104" t="s">
        <v>4</v>
      </c>
      <c r="D3104" t="s">
        <v>5</v>
      </c>
      <c r="E3104">
        <v>565</v>
      </c>
      <c r="F3104">
        <v>-8132</v>
      </c>
      <c r="G3104">
        <v>1141</v>
      </c>
      <c r="H3104">
        <v>3</v>
      </c>
      <c r="I3104">
        <v>-2</v>
      </c>
      <c r="J3104">
        <v>-16</v>
      </c>
      <c r="K3104">
        <v>1349</v>
      </c>
      <c r="L3104">
        <v>410</v>
      </c>
      <c r="M3104">
        <v>-104</v>
      </c>
      <c r="N3104">
        <v>-166</v>
      </c>
      <c r="O3104">
        <v>667113</v>
      </c>
      <c r="P3104">
        <f>(Table1[[#This Row],[ax]]-E$1)/E$2</f>
        <v>5.4382131585336245E-2</v>
      </c>
      <c r="Q3104">
        <f>(Table1[[#This Row],[ay]]-F$1)/F$2</f>
        <v>-0.99830158922722312</v>
      </c>
      <c r="R3104">
        <f>(Table1[[#This Row],[az]]-G$1)/G$2</f>
        <v>1.8498498498498498E-2</v>
      </c>
      <c r="S3104">
        <f>SQRT(Table1[[#This Row],[_ax]]*Table1[[#This Row],[_ax]]+Table1[[#This Row],[_ay]]*Table1[[#This Row],[_ay]]+Table1[[#This Row],[_az]]*Table1[[#This Row],[_az]])</f>
        <v>0.99995283575579863</v>
      </c>
      <c r="T3104" s="1">
        <f>ATAN2(Table1[[#This Row],[_az]],Table1[[#This Row],[_ay]])*180/PI()</f>
        <v>-88.938432413294905</v>
      </c>
      <c r="U3104" s="1">
        <f>ATAN2(SQRT(Table1[[#This Row],[_ay]]*Table1[[#This Row],[_ay]]+Table1[[#This Row],[_az]]*Table1[[#This Row],[_az]]),Table1[[#This Row],[_ax]])*180/PI()</f>
        <v>3.1175516696209646</v>
      </c>
    </row>
    <row r="3105" spans="1:21" x14ac:dyDescent="0.25">
      <c r="A3105" t="s">
        <v>2</v>
      </c>
      <c r="B3105" t="s">
        <v>6</v>
      </c>
      <c r="C3105" t="s">
        <v>4</v>
      </c>
      <c r="D3105" t="s">
        <v>5</v>
      </c>
      <c r="E3105">
        <v>560</v>
      </c>
      <c r="F3105">
        <v>-8129</v>
      </c>
      <c r="G3105">
        <v>1152</v>
      </c>
      <c r="H3105">
        <v>4</v>
      </c>
      <c r="I3105">
        <v>-2</v>
      </c>
      <c r="J3105">
        <v>-18</v>
      </c>
      <c r="K3105">
        <v>1350</v>
      </c>
      <c r="L3105">
        <v>408</v>
      </c>
      <c r="M3105">
        <v>-104</v>
      </c>
      <c r="N3105">
        <v>-174</v>
      </c>
      <c r="O3105">
        <v>667163</v>
      </c>
      <c r="P3105">
        <f>(Table1[[#This Row],[ax]]-E$1)/E$2</f>
        <v>5.3775188152464189E-2</v>
      </c>
      <c r="Q3105">
        <f>(Table1[[#This Row],[ay]]-F$1)/F$2</f>
        <v>-0.99793764406162799</v>
      </c>
      <c r="R3105">
        <f>(Table1[[#This Row],[az]]-G$1)/G$2</f>
        <v>1.9819819819819819E-2</v>
      </c>
      <c r="S3105">
        <f>SQRT(Table1[[#This Row],[_ax]]*Table1[[#This Row],[_ax]]+Table1[[#This Row],[_ay]]*Table1[[#This Row],[_ay]]+Table1[[#This Row],[_az]]*Table1[[#This Row],[_az]])</f>
        <v>0.99958198140712584</v>
      </c>
      <c r="T3105" s="1">
        <f>ATAN2(Table1[[#This Row],[_az]],Table1[[#This Row],[_ay]])*180/PI()</f>
        <v>-88.862210723458375</v>
      </c>
      <c r="U3105" s="1">
        <f>ATAN2(SQRT(Table1[[#This Row],[_ay]]*Table1[[#This Row],[_ay]]+Table1[[#This Row],[_az]]*Table1[[#This Row],[_az]]),Table1[[#This Row],[_ax]])*180/PI()</f>
        <v>3.0838685876452181</v>
      </c>
    </row>
    <row r="3106" spans="1:21" x14ac:dyDescent="0.25">
      <c r="A3106" t="s">
        <v>2</v>
      </c>
      <c r="B3106" t="s">
        <v>6</v>
      </c>
      <c r="C3106" t="s">
        <v>4</v>
      </c>
      <c r="D3106" t="s">
        <v>5</v>
      </c>
      <c r="E3106">
        <v>568</v>
      </c>
      <c r="F3106">
        <v>-8126</v>
      </c>
      <c r="G3106">
        <v>1153</v>
      </c>
      <c r="H3106">
        <v>2</v>
      </c>
      <c r="I3106">
        <v>-3</v>
      </c>
      <c r="J3106">
        <v>-16</v>
      </c>
      <c r="K3106">
        <v>1351</v>
      </c>
      <c r="L3106">
        <v>416</v>
      </c>
      <c r="M3106">
        <v>-104</v>
      </c>
      <c r="N3106">
        <v>-156</v>
      </c>
      <c r="O3106">
        <v>667213</v>
      </c>
      <c r="P3106">
        <f>(Table1[[#This Row],[ax]]-E$1)/E$2</f>
        <v>5.4746297645059477E-2</v>
      </c>
      <c r="Q3106">
        <f>(Table1[[#This Row],[ay]]-F$1)/F$2</f>
        <v>-0.99757369889603298</v>
      </c>
      <c r="R3106">
        <f>(Table1[[#This Row],[az]]-G$1)/G$2</f>
        <v>1.9939939939939939E-2</v>
      </c>
      <c r="S3106">
        <f>SQRT(Table1[[#This Row],[_ax]]*Table1[[#This Row],[_ax]]+Table1[[#This Row],[_ay]]*Table1[[#This Row],[_ay]]+Table1[[#This Row],[_az]]*Table1[[#This Row],[_az]])</f>
        <v>0.99927375780601924</v>
      </c>
      <c r="T3106" s="1">
        <f>ATAN2(Table1[[#This Row],[_az]],Table1[[#This Row],[_ay]])*180/PI()</f>
        <v>-88.854899356122374</v>
      </c>
      <c r="U3106" s="1">
        <f>ATAN2(SQRT(Table1[[#This Row],[_ay]]*Table1[[#This Row],[_ay]]+Table1[[#This Row],[_az]]*Table1[[#This Row],[_az]]),Table1[[#This Row],[_ax]])*180/PI()</f>
        <v>3.1405839048185755</v>
      </c>
    </row>
    <row r="3107" spans="1:21" x14ac:dyDescent="0.25">
      <c r="A3107" t="s">
        <v>2</v>
      </c>
      <c r="B3107" t="s">
        <v>6</v>
      </c>
      <c r="C3107" t="s">
        <v>4</v>
      </c>
      <c r="D3107" t="s">
        <v>5</v>
      </c>
      <c r="E3107">
        <v>568</v>
      </c>
      <c r="F3107">
        <v>-8128</v>
      </c>
      <c r="G3107">
        <v>1148</v>
      </c>
      <c r="H3107">
        <v>3</v>
      </c>
      <c r="I3107">
        <v>-4</v>
      </c>
      <c r="J3107">
        <v>-17</v>
      </c>
      <c r="K3107">
        <v>1352</v>
      </c>
      <c r="L3107">
        <v>413</v>
      </c>
      <c r="M3107">
        <v>-95</v>
      </c>
      <c r="N3107">
        <v>-161</v>
      </c>
      <c r="O3107">
        <v>667263</v>
      </c>
      <c r="P3107">
        <f>(Table1[[#This Row],[ax]]-E$1)/E$2</f>
        <v>5.4746297645059477E-2</v>
      </c>
      <c r="Q3107">
        <f>(Table1[[#This Row],[ay]]-F$1)/F$2</f>
        <v>-0.99781632900642969</v>
      </c>
      <c r="R3107">
        <f>(Table1[[#This Row],[az]]-G$1)/G$2</f>
        <v>1.9339339339339338E-2</v>
      </c>
      <c r="S3107">
        <f>SQRT(Table1[[#This Row],[_ax]]*Table1[[#This Row],[_ax]]+Table1[[#This Row],[_ay]]*Table1[[#This Row],[_ay]]+Table1[[#This Row],[_az]]*Table1[[#This Row],[_az]])</f>
        <v>0.99950417387012003</v>
      </c>
      <c r="T3107" s="1">
        <f>ATAN2(Table1[[#This Row],[_az]],Table1[[#This Row],[_ay]])*180/PI()</f>
        <v>-88.889651557802509</v>
      </c>
      <c r="U3107" s="1">
        <f>ATAN2(SQRT(Table1[[#This Row],[_ay]]*Table1[[#This Row],[_ay]]+Table1[[#This Row],[_az]]*Table1[[#This Row],[_az]]),Table1[[#This Row],[_ax]])*180/PI()</f>
        <v>3.1398591791456205</v>
      </c>
    </row>
    <row r="3108" spans="1:21" x14ac:dyDescent="0.25">
      <c r="A3108" t="s">
        <v>2</v>
      </c>
      <c r="B3108" t="s">
        <v>6</v>
      </c>
      <c r="C3108" t="s">
        <v>4</v>
      </c>
      <c r="D3108" t="s">
        <v>5</v>
      </c>
      <c r="E3108">
        <v>569</v>
      </c>
      <c r="F3108">
        <v>-8132</v>
      </c>
      <c r="G3108">
        <v>1150</v>
      </c>
      <c r="H3108">
        <v>4</v>
      </c>
      <c r="I3108">
        <v>-3</v>
      </c>
      <c r="J3108">
        <v>-16</v>
      </c>
      <c r="K3108">
        <v>1347</v>
      </c>
      <c r="L3108">
        <v>417</v>
      </c>
      <c r="M3108">
        <v>-99</v>
      </c>
      <c r="N3108">
        <v>-167</v>
      </c>
      <c r="O3108">
        <v>667313</v>
      </c>
      <c r="P3108">
        <f>(Table1[[#This Row],[ax]]-E$1)/E$2</f>
        <v>5.4867686331633893E-2</v>
      </c>
      <c r="Q3108">
        <f>(Table1[[#This Row],[ay]]-F$1)/F$2</f>
        <v>-0.99830158922722312</v>
      </c>
      <c r="R3108">
        <f>(Table1[[#This Row],[az]]-G$1)/G$2</f>
        <v>1.9579579579579579E-2</v>
      </c>
      <c r="S3108">
        <f>SQRT(Table1[[#This Row],[_ax]]*Table1[[#This Row],[_ax]]+Table1[[#This Row],[_ay]]*Table1[[#This Row],[_ay]]+Table1[[#This Row],[_az]]*Table1[[#This Row],[_az]])</f>
        <v>0.99999994299674788</v>
      </c>
      <c r="T3108" s="1">
        <f>ATAN2(Table1[[#This Row],[_az]],Table1[[#This Row],[_ay]])*180/PI()</f>
        <v>-88.876408214604808</v>
      </c>
      <c r="U3108" s="1">
        <f>ATAN2(SQRT(Table1[[#This Row],[_ay]]*Table1[[#This Row],[_ay]]+Table1[[#This Row],[_az]]*Table1[[#This Row],[_az]]),Table1[[#This Row],[_ax]])*180/PI()</f>
        <v>3.1452665040708596</v>
      </c>
    </row>
    <row r="3109" spans="1:21" x14ac:dyDescent="0.25">
      <c r="A3109" t="s">
        <v>2</v>
      </c>
      <c r="B3109" t="s">
        <v>6</v>
      </c>
      <c r="C3109" t="s">
        <v>4</v>
      </c>
      <c r="D3109" t="s">
        <v>5</v>
      </c>
      <c r="E3109">
        <v>561</v>
      </c>
      <c r="F3109">
        <v>-8136</v>
      </c>
      <c r="G3109">
        <v>1149</v>
      </c>
      <c r="H3109">
        <v>4</v>
      </c>
      <c r="I3109">
        <v>-2</v>
      </c>
      <c r="J3109">
        <v>-16</v>
      </c>
      <c r="K3109">
        <v>1348</v>
      </c>
      <c r="L3109">
        <v>413</v>
      </c>
      <c r="M3109">
        <v>-95</v>
      </c>
      <c r="N3109">
        <v>-167</v>
      </c>
      <c r="O3109">
        <v>667363</v>
      </c>
      <c r="P3109">
        <f>(Table1[[#This Row],[ax]]-E$1)/E$2</f>
        <v>5.3896576839038604E-2</v>
      </c>
      <c r="Q3109">
        <f>(Table1[[#This Row],[ay]]-F$1)/F$2</f>
        <v>-0.99878684944801654</v>
      </c>
      <c r="R3109">
        <f>(Table1[[#This Row],[az]]-G$1)/G$2</f>
        <v>1.9459459459459458E-2</v>
      </c>
      <c r="S3109">
        <f>SQRT(Table1[[#This Row],[_ax]]*Table1[[#This Row],[_ax]]+Table1[[#This Row],[_ay]]*Table1[[#This Row],[_ay]]+Table1[[#This Row],[_az]]*Table1[[#This Row],[_az]])</f>
        <v>1.0004292489665203</v>
      </c>
      <c r="T3109" s="1">
        <f>ATAN2(Table1[[#This Row],[_az]],Table1[[#This Row],[_ay]])*180/PI()</f>
        <v>-88.883842075995673</v>
      </c>
      <c r="U3109" s="1">
        <f>ATAN2(SQRT(Table1[[#This Row],[_ay]]*Table1[[#This Row],[_ay]]+Table1[[#This Row],[_az]]*Table1[[#This Row],[_az]]),Table1[[#This Row],[_ax]])*180/PI()</f>
        <v>3.08821648828116</v>
      </c>
    </row>
    <row r="3110" spans="1:21" x14ac:dyDescent="0.25">
      <c r="A3110" t="s">
        <v>2</v>
      </c>
      <c r="B3110" t="s">
        <v>6</v>
      </c>
      <c r="C3110" t="s">
        <v>4</v>
      </c>
      <c r="D3110" t="s">
        <v>5</v>
      </c>
      <c r="E3110">
        <v>563</v>
      </c>
      <c r="F3110">
        <v>-8128</v>
      </c>
      <c r="G3110">
        <v>1152</v>
      </c>
      <c r="H3110">
        <v>3</v>
      </c>
      <c r="I3110">
        <v>-2</v>
      </c>
      <c r="J3110">
        <v>-16</v>
      </c>
      <c r="K3110">
        <v>1351</v>
      </c>
      <c r="L3110">
        <v>405</v>
      </c>
      <c r="M3110">
        <v>-101</v>
      </c>
      <c r="N3110">
        <v>-161</v>
      </c>
      <c r="O3110">
        <v>667413</v>
      </c>
      <c r="P3110">
        <f>(Table1[[#This Row],[ax]]-E$1)/E$2</f>
        <v>5.4139354212187421E-2</v>
      </c>
      <c r="Q3110">
        <f>(Table1[[#This Row],[ay]]-F$1)/F$2</f>
        <v>-0.99781632900642969</v>
      </c>
      <c r="R3110">
        <f>(Table1[[#This Row],[az]]-G$1)/G$2</f>
        <v>1.9819819819819819E-2</v>
      </c>
      <c r="S3110">
        <f>SQRT(Table1[[#This Row],[_ax]]*Table1[[#This Row],[_ax]]+Table1[[#This Row],[_ay]]*Table1[[#This Row],[_ay]]+Table1[[#This Row],[_az]]*Table1[[#This Row],[_az]])</f>
        <v>0.99948052575528978</v>
      </c>
      <c r="T3110" s="1">
        <f>ATAN2(Table1[[#This Row],[_az]],Table1[[#This Row],[_ay]])*180/PI()</f>
        <v>-88.862072426786867</v>
      </c>
      <c r="U3110" s="1">
        <f>ATAN2(SQRT(Table1[[#This Row],[_ay]]*Table1[[#This Row],[_ay]]+Table1[[#This Row],[_az]]*Table1[[#This Row],[_az]]),Table1[[#This Row],[_ax]])*180/PI()</f>
        <v>3.1050884391269444</v>
      </c>
    </row>
    <row r="3111" spans="1:21" x14ac:dyDescent="0.25">
      <c r="A3111" t="s">
        <v>2</v>
      </c>
      <c r="B3111" t="s">
        <v>6</v>
      </c>
      <c r="C3111" t="s">
        <v>4</v>
      </c>
      <c r="D3111" t="s">
        <v>5</v>
      </c>
      <c r="E3111">
        <v>563</v>
      </c>
      <c r="F3111">
        <v>-8126</v>
      </c>
      <c r="G3111">
        <v>1153</v>
      </c>
      <c r="H3111">
        <v>4</v>
      </c>
      <c r="I3111">
        <v>-3</v>
      </c>
      <c r="J3111">
        <v>-17</v>
      </c>
      <c r="K3111">
        <v>1351</v>
      </c>
      <c r="L3111">
        <v>413</v>
      </c>
      <c r="M3111">
        <v>-103</v>
      </c>
      <c r="N3111">
        <v>-167</v>
      </c>
      <c r="O3111">
        <v>667463</v>
      </c>
      <c r="P3111">
        <f>(Table1[[#This Row],[ax]]-E$1)/E$2</f>
        <v>5.4139354212187421E-2</v>
      </c>
      <c r="Q3111">
        <f>(Table1[[#This Row],[ay]]-F$1)/F$2</f>
        <v>-0.99757369889603298</v>
      </c>
      <c r="R3111">
        <f>(Table1[[#This Row],[az]]-G$1)/G$2</f>
        <v>1.9939939939939939E-2</v>
      </c>
      <c r="S3111">
        <f>SQRT(Table1[[#This Row],[_ax]]*Table1[[#This Row],[_ax]]+Table1[[#This Row],[_ay]]*Table1[[#This Row],[_ay]]+Table1[[#This Row],[_az]]*Table1[[#This Row],[_az]])</f>
        <v>0.99924068952802059</v>
      </c>
      <c r="T3111" s="1">
        <f>ATAN2(Table1[[#This Row],[_az]],Table1[[#This Row],[_ay]])*180/PI()</f>
        <v>-88.854899356122374</v>
      </c>
      <c r="U3111" s="1">
        <f>ATAN2(SQRT(Table1[[#This Row],[_ay]]*Table1[[#This Row],[_ay]]+Table1[[#This Row],[_az]]*Table1[[#This Row],[_az]]),Table1[[#This Row],[_ax]])*180/PI()</f>
        <v>3.1058344484686473</v>
      </c>
    </row>
    <row r="3112" spans="1:21" x14ac:dyDescent="0.25">
      <c r="A3112" t="s">
        <v>2</v>
      </c>
      <c r="B3112" t="s">
        <v>6</v>
      </c>
      <c r="C3112" t="s">
        <v>4</v>
      </c>
      <c r="D3112" t="s">
        <v>5</v>
      </c>
      <c r="E3112">
        <v>566</v>
      </c>
      <c r="F3112">
        <v>-8123</v>
      </c>
      <c r="G3112">
        <v>1154</v>
      </c>
      <c r="H3112">
        <v>3</v>
      </c>
      <c r="I3112">
        <v>-1</v>
      </c>
      <c r="J3112">
        <v>-16</v>
      </c>
      <c r="K3112">
        <v>1348</v>
      </c>
      <c r="L3112">
        <v>415</v>
      </c>
      <c r="M3112">
        <v>-101</v>
      </c>
      <c r="N3112">
        <v>-165</v>
      </c>
      <c r="O3112">
        <v>667513</v>
      </c>
      <c r="P3112">
        <f>(Table1[[#This Row],[ax]]-E$1)/E$2</f>
        <v>5.450352027191066E-2</v>
      </c>
      <c r="Q3112">
        <f>(Table1[[#This Row],[ay]]-F$1)/F$2</f>
        <v>-0.99720975373043796</v>
      </c>
      <c r="R3112">
        <f>(Table1[[#This Row],[az]]-G$1)/G$2</f>
        <v>2.0060060060060059E-2</v>
      </c>
      <c r="S3112">
        <f>SQRT(Table1[[#This Row],[_ax]]*Table1[[#This Row],[_ax]]+Table1[[#This Row],[_ay]]*Table1[[#This Row],[_ay]]+Table1[[#This Row],[_az]]*Table1[[#This Row],[_az]])</f>
        <v>0.99889956085022102</v>
      </c>
      <c r="T3112" s="1">
        <f>ATAN2(Table1[[#This Row],[_az]],Table1[[#This Row],[_ay]])*180/PI()</f>
        <v>-88.847582689360422</v>
      </c>
      <c r="U3112" s="1">
        <f>ATAN2(SQRT(Table1[[#This Row],[_ay]]*Table1[[#This Row],[_ay]]+Table1[[#This Row],[_az]]*Table1[[#This Row],[_az]]),Table1[[#This Row],[_ax]])*180/PI()</f>
        <v>3.1278152652323254</v>
      </c>
    </row>
    <row r="3113" spans="1:21" x14ac:dyDescent="0.25">
      <c r="A3113" t="s">
        <v>2</v>
      </c>
      <c r="B3113" t="s">
        <v>6</v>
      </c>
      <c r="C3113" t="s">
        <v>4</v>
      </c>
      <c r="D3113" t="s">
        <v>5</v>
      </c>
      <c r="E3113">
        <v>567</v>
      </c>
      <c r="F3113">
        <v>-8131</v>
      </c>
      <c r="G3113">
        <v>1150</v>
      </c>
      <c r="H3113">
        <v>3</v>
      </c>
      <c r="I3113">
        <v>-2</v>
      </c>
      <c r="J3113">
        <v>-15</v>
      </c>
      <c r="K3113">
        <v>1351</v>
      </c>
      <c r="L3113">
        <v>411</v>
      </c>
      <c r="M3113">
        <v>-95</v>
      </c>
      <c r="N3113">
        <v>-157</v>
      </c>
      <c r="O3113">
        <v>667563</v>
      </c>
      <c r="P3113">
        <f>(Table1[[#This Row],[ax]]-E$1)/E$2</f>
        <v>5.4624908958485069E-2</v>
      </c>
      <c r="Q3113">
        <f>(Table1[[#This Row],[ay]]-F$1)/F$2</f>
        <v>-0.99818027417202471</v>
      </c>
      <c r="R3113">
        <f>(Table1[[#This Row],[az]]-G$1)/G$2</f>
        <v>1.9579579579579579E-2</v>
      </c>
      <c r="S3113">
        <f>SQRT(Table1[[#This Row],[_ax]]*Table1[[#This Row],[_ax]]+Table1[[#This Row],[_ay]]*Table1[[#This Row],[_ay]]+Table1[[#This Row],[_az]]*Table1[[#This Row],[_az]])</f>
        <v>0.99986554114109472</v>
      </c>
      <c r="T3113" s="1">
        <f>ATAN2(Table1[[#This Row],[_az]],Table1[[#This Row],[_ay]])*180/PI()</f>
        <v>-88.876271692522749</v>
      </c>
      <c r="U3113" s="1">
        <f>ATAN2(SQRT(Table1[[#This Row],[_ay]]*Table1[[#This Row],[_ay]]+Table1[[#This Row],[_az]]*Table1[[#This Row],[_az]]),Table1[[#This Row],[_ax]])*180/PI()</f>
        <v>3.1317568255680466</v>
      </c>
    </row>
    <row r="3114" spans="1:21" x14ac:dyDescent="0.25">
      <c r="A3114" t="s">
        <v>2</v>
      </c>
      <c r="B3114" t="s">
        <v>6</v>
      </c>
      <c r="C3114" t="s">
        <v>4</v>
      </c>
      <c r="D3114" t="s">
        <v>5</v>
      </c>
      <c r="E3114">
        <v>564</v>
      </c>
      <c r="F3114">
        <v>-8133</v>
      </c>
      <c r="G3114">
        <v>1147</v>
      </c>
      <c r="H3114">
        <v>4</v>
      </c>
      <c r="I3114">
        <v>-2</v>
      </c>
      <c r="J3114">
        <v>-16</v>
      </c>
      <c r="K3114">
        <v>1348</v>
      </c>
      <c r="L3114">
        <v>417</v>
      </c>
      <c r="M3114">
        <v>-93</v>
      </c>
      <c r="N3114">
        <v>-165</v>
      </c>
      <c r="O3114">
        <v>667613</v>
      </c>
      <c r="P3114">
        <f>(Table1[[#This Row],[ax]]-E$1)/E$2</f>
        <v>5.4260742898761836E-2</v>
      </c>
      <c r="Q3114">
        <f>(Table1[[#This Row],[ay]]-F$1)/F$2</f>
        <v>-0.99842290428242142</v>
      </c>
      <c r="R3114">
        <f>(Table1[[#This Row],[az]]-G$1)/G$2</f>
        <v>1.9219219219219218E-2</v>
      </c>
      <c r="S3114">
        <f>SQRT(Table1[[#This Row],[_ax]]*Table1[[#This Row],[_ax]]+Table1[[#This Row],[_ay]]*Table1[[#This Row],[_ay]]+Table1[[#This Row],[_az]]*Table1[[#This Row],[_az]])</f>
        <v>1.0000809479252504</v>
      </c>
      <c r="T3114" s="1">
        <f>ATAN2(Table1[[#This Row],[_az]],Table1[[#This Row],[_ay]])*180/PI()</f>
        <v>-88.897216640778211</v>
      </c>
      <c r="U3114" s="1">
        <f>ATAN2(SQRT(Table1[[#This Row],[_ay]]*Table1[[#This Row],[_ay]]+Table1[[#This Row],[_az]]*Table1[[#This Row],[_az]]),Table1[[#This Row],[_ax]])*180/PI()</f>
        <v>3.1101871328304402</v>
      </c>
    </row>
    <row r="3115" spans="1:21" x14ac:dyDescent="0.25">
      <c r="A3115" t="s">
        <v>2</v>
      </c>
      <c r="B3115" t="s">
        <v>6</v>
      </c>
      <c r="C3115" t="s">
        <v>4</v>
      </c>
      <c r="D3115" t="s">
        <v>5</v>
      </c>
      <c r="E3115">
        <v>562</v>
      </c>
      <c r="F3115">
        <v>-8127</v>
      </c>
      <c r="G3115">
        <v>1146</v>
      </c>
      <c r="H3115">
        <v>3</v>
      </c>
      <c r="I3115">
        <v>0</v>
      </c>
      <c r="J3115">
        <v>-16</v>
      </c>
      <c r="K3115">
        <v>1348</v>
      </c>
      <c r="L3115">
        <v>419</v>
      </c>
      <c r="M3115">
        <v>-93</v>
      </c>
      <c r="N3115">
        <v>-163</v>
      </c>
      <c r="O3115">
        <v>667663</v>
      </c>
      <c r="P3115">
        <f>(Table1[[#This Row],[ax]]-E$1)/E$2</f>
        <v>5.4017965525613013E-2</v>
      </c>
      <c r="Q3115">
        <f>(Table1[[#This Row],[ay]]-F$1)/F$2</f>
        <v>-0.99769501395123139</v>
      </c>
      <c r="R3115">
        <f>(Table1[[#This Row],[az]]-G$1)/G$2</f>
        <v>1.9099099099099098E-2</v>
      </c>
      <c r="S3115">
        <f>SQRT(Table1[[#This Row],[_ax]]*Table1[[#This Row],[_ax]]+Table1[[#This Row],[_ay]]*Table1[[#This Row],[_ay]]+Table1[[#This Row],[_az]]*Table1[[#This Row],[_az]])</f>
        <v>0.99933880993838697</v>
      </c>
      <c r="T3115" s="1">
        <f>ATAN2(Table1[[#This Row],[_az]],Table1[[#This Row],[_ay]])*180/PI()</f>
        <v>-88.903308013229449</v>
      </c>
      <c r="U3115" s="1">
        <f>ATAN2(SQRT(Table1[[#This Row],[_ay]]*Table1[[#This Row],[_ay]]+Table1[[#This Row],[_az]]*Table1[[#This Row],[_az]]),Table1[[#This Row],[_ax]])*180/PI()</f>
        <v>3.0985593283362256</v>
      </c>
    </row>
    <row r="3116" spans="1:21" x14ac:dyDescent="0.25">
      <c r="A3116" t="s">
        <v>2</v>
      </c>
      <c r="B3116" t="s">
        <v>6</v>
      </c>
      <c r="C3116" t="s">
        <v>4</v>
      </c>
      <c r="D3116" t="s">
        <v>5</v>
      </c>
      <c r="E3116">
        <v>559</v>
      </c>
      <c r="F3116">
        <v>-8128</v>
      </c>
      <c r="G3116">
        <v>1146</v>
      </c>
      <c r="H3116">
        <v>3</v>
      </c>
      <c r="I3116">
        <v>-1</v>
      </c>
      <c r="J3116">
        <v>-17</v>
      </c>
      <c r="K3116">
        <v>1347</v>
      </c>
      <c r="L3116">
        <v>418</v>
      </c>
      <c r="M3116">
        <v>-100</v>
      </c>
      <c r="N3116">
        <v>-148</v>
      </c>
      <c r="O3116">
        <v>667713</v>
      </c>
      <c r="P3116">
        <f>(Table1[[#This Row],[ax]]-E$1)/E$2</f>
        <v>5.365379946588978E-2</v>
      </c>
      <c r="Q3116">
        <f>(Table1[[#This Row],[ay]]-F$1)/F$2</f>
        <v>-0.99781632900642969</v>
      </c>
      <c r="R3116">
        <f>(Table1[[#This Row],[az]]-G$1)/G$2</f>
        <v>1.9099099099099098E-2</v>
      </c>
      <c r="S3116">
        <f>SQRT(Table1[[#This Row],[_ax]]*Table1[[#This Row],[_ax]]+Table1[[#This Row],[_ay]]*Table1[[#This Row],[_ay]]+Table1[[#This Row],[_az]]*Table1[[#This Row],[_az]])</f>
        <v>0.99944030948095686</v>
      </c>
      <c r="T3116" s="1">
        <f>ATAN2(Table1[[#This Row],[_az]],Table1[[#This Row],[_ay]])*180/PI()</f>
        <v>-88.90344131708224</v>
      </c>
      <c r="U3116" s="1">
        <f>ATAN2(SQRT(Table1[[#This Row],[_ay]]*Table1[[#This Row],[_ay]]+Table1[[#This Row],[_az]]*Table1[[#This Row],[_az]]),Table1[[#This Row],[_ax]])*180/PI()</f>
        <v>3.0773371261147107</v>
      </c>
    </row>
    <row r="3117" spans="1:21" x14ac:dyDescent="0.25">
      <c r="A3117" t="s">
        <v>2</v>
      </c>
      <c r="B3117" t="s">
        <v>6</v>
      </c>
      <c r="C3117" t="s">
        <v>4</v>
      </c>
      <c r="D3117" t="s">
        <v>5</v>
      </c>
      <c r="E3117">
        <v>568</v>
      </c>
      <c r="F3117">
        <v>-8133</v>
      </c>
      <c r="G3117">
        <v>1147</v>
      </c>
      <c r="H3117">
        <v>4</v>
      </c>
      <c r="I3117">
        <v>-1</v>
      </c>
      <c r="J3117">
        <v>-18</v>
      </c>
      <c r="K3117">
        <v>1352</v>
      </c>
      <c r="L3117">
        <v>420</v>
      </c>
      <c r="M3117">
        <v>-98</v>
      </c>
      <c r="N3117">
        <v>-158</v>
      </c>
      <c r="O3117">
        <v>667763</v>
      </c>
      <c r="P3117">
        <f>(Table1[[#This Row],[ax]]-E$1)/E$2</f>
        <v>5.4746297645059477E-2</v>
      </c>
      <c r="Q3117">
        <f>(Table1[[#This Row],[ay]]-F$1)/F$2</f>
        <v>-0.99842290428242142</v>
      </c>
      <c r="R3117">
        <f>(Table1[[#This Row],[az]]-G$1)/G$2</f>
        <v>1.9219219219219218E-2</v>
      </c>
      <c r="S3117">
        <f>SQRT(Table1[[#This Row],[_ax]]*Table1[[#This Row],[_ax]]+Table1[[#This Row],[_ay]]*Table1[[#This Row],[_ay]]+Table1[[#This Row],[_az]]*Table1[[#This Row],[_az]])</f>
        <v>1.0001074098760507</v>
      </c>
      <c r="T3117" s="1">
        <f>ATAN2(Table1[[#This Row],[_az]],Table1[[#This Row],[_ay]])*180/PI()</f>
        <v>-88.897216640778211</v>
      </c>
      <c r="U3117" s="1">
        <f>ATAN2(SQRT(Table1[[#This Row],[_ay]]*Table1[[#This Row],[_ay]]+Table1[[#This Row],[_az]]*Table1[[#This Row],[_az]]),Table1[[#This Row],[_ax]])*180/PI()</f>
        <v>3.137963410043012</v>
      </c>
    </row>
    <row r="3118" spans="1:21" x14ac:dyDescent="0.25">
      <c r="A3118" t="s">
        <v>2</v>
      </c>
      <c r="B3118" t="s">
        <v>6</v>
      </c>
      <c r="C3118" t="s">
        <v>4</v>
      </c>
      <c r="D3118" t="s">
        <v>5</v>
      </c>
      <c r="E3118">
        <v>568</v>
      </c>
      <c r="F3118">
        <v>-8131</v>
      </c>
      <c r="G3118">
        <v>1147</v>
      </c>
      <c r="H3118">
        <v>3</v>
      </c>
      <c r="I3118">
        <v>-2</v>
      </c>
      <c r="J3118">
        <v>-17</v>
      </c>
      <c r="K3118">
        <v>1349</v>
      </c>
      <c r="L3118">
        <v>411</v>
      </c>
      <c r="M3118">
        <v>-103</v>
      </c>
      <c r="N3118">
        <v>-167</v>
      </c>
      <c r="O3118">
        <v>667813</v>
      </c>
      <c r="P3118">
        <f>(Table1[[#This Row],[ax]]-E$1)/E$2</f>
        <v>5.4746297645059477E-2</v>
      </c>
      <c r="Q3118">
        <f>(Table1[[#This Row],[ay]]-F$1)/F$2</f>
        <v>-0.99818027417202471</v>
      </c>
      <c r="R3118">
        <f>(Table1[[#This Row],[az]]-G$1)/G$2</f>
        <v>1.9219219219219218E-2</v>
      </c>
      <c r="S3118">
        <f>SQRT(Table1[[#This Row],[_ax]]*Table1[[#This Row],[_ax]]+Table1[[#This Row],[_ay]]*Table1[[#This Row],[_ay]]+Table1[[#This Row],[_az]]*Table1[[#This Row],[_az]])</f>
        <v>0.9998651885326223</v>
      </c>
      <c r="T3118" s="1">
        <f>ATAN2(Table1[[#This Row],[_az]],Table1[[#This Row],[_ay]])*180/PI()</f>
        <v>-88.89694865076217</v>
      </c>
      <c r="U3118" s="1">
        <f>ATAN2(SQRT(Table1[[#This Row],[_ay]]*Table1[[#This Row],[_ay]]+Table1[[#This Row],[_az]]*Table1[[#This Row],[_az]]),Table1[[#This Row],[_ax]])*180/PI()</f>
        <v>3.1387243554877768</v>
      </c>
    </row>
    <row r="3119" spans="1:21" x14ac:dyDescent="0.25">
      <c r="A3119" t="s">
        <v>2</v>
      </c>
      <c r="B3119" t="s">
        <v>6</v>
      </c>
      <c r="C3119" t="s">
        <v>4</v>
      </c>
      <c r="D3119" t="s">
        <v>5</v>
      </c>
      <c r="E3119">
        <v>569</v>
      </c>
      <c r="F3119">
        <v>-8121</v>
      </c>
      <c r="G3119">
        <v>1149</v>
      </c>
      <c r="H3119">
        <v>3</v>
      </c>
      <c r="I3119">
        <v>-3</v>
      </c>
      <c r="J3119">
        <v>-17</v>
      </c>
      <c r="K3119">
        <v>1346</v>
      </c>
      <c r="L3119">
        <v>405</v>
      </c>
      <c r="M3119">
        <v>-107</v>
      </c>
      <c r="N3119">
        <v>-175</v>
      </c>
      <c r="O3119">
        <v>667863</v>
      </c>
      <c r="P3119">
        <f>(Table1[[#This Row],[ax]]-E$1)/E$2</f>
        <v>5.4867686331633893E-2</v>
      </c>
      <c r="Q3119">
        <f>(Table1[[#This Row],[ay]]-F$1)/F$2</f>
        <v>-0.99696712362004125</v>
      </c>
      <c r="R3119">
        <f>(Table1[[#This Row],[az]]-G$1)/G$2</f>
        <v>1.9459459459459458E-2</v>
      </c>
      <c r="S3119">
        <f>SQRT(Table1[[#This Row],[_ax]]*Table1[[#This Row],[_ax]]+Table1[[#This Row],[_ay]]*Table1[[#This Row],[_ay]]+Table1[[#This Row],[_az]]*Table1[[#This Row],[_az]])</f>
        <v>0.99866539899260531</v>
      </c>
      <c r="T3119" s="1">
        <f>ATAN2(Table1[[#This Row],[_az]],Table1[[#This Row],[_ay]])*180/PI()</f>
        <v>-88.881805312571643</v>
      </c>
      <c r="U3119" s="1">
        <f>ATAN2(SQRT(Table1[[#This Row],[_ay]]*Table1[[#This Row],[_ay]]+Table1[[#This Row],[_az]]*Table1[[#This Row],[_az]]),Table1[[#This Row],[_ax]])*180/PI()</f>
        <v>3.1494738456874063</v>
      </c>
    </row>
    <row r="3120" spans="1:21" x14ac:dyDescent="0.25">
      <c r="A3120" t="s">
        <v>2</v>
      </c>
      <c r="B3120" t="s">
        <v>6</v>
      </c>
      <c r="C3120" t="s">
        <v>4</v>
      </c>
      <c r="D3120" t="s">
        <v>5</v>
      </c>
      <c r="E3120">
        <v>565</v>
      </c>
      <c r="F3120">
        <v>-8130</v>
      </c>
      <c r="G3120">
        <v>1146</v>
      </c>
      <c r="H3120">
        <v>3</v>
      </c>
      <c r="I3120">
        <v>-2</v>
      </c>
      <c r="J3120">
        <v>-17</v>
      </c>
      <c r="K3120">
        <v>1348</v>
      </c>
      <c r="L3120">
        <v>415</v>
      </c>
      <c r="M3120">
        <v>-99</v>
      </c>
      <c r="N3120">
        <v>-167</v>
      </c>
      <c r="O3120">
        <v>667913</v>
      </c>
      <c r="P3120">
        <f>(Table1[[#This Row],[ax]]-E$1)/E$2</f>
        <v>5.4382131585336245E-2</v>
      </c>
      <c r="Q3120">
        <f>(Table1[[#This Row],[ay]]-F$1)/F$2</f>
        <v>-0.99805895911682641</v>
      </c>
      <c r="R3120">
        <f>(Table1[[#This Row],[az]]-G$1)/G$2</f>
        <v>1.9099099099099098E-2</v>
      </c>
      <c r="S3120">
        <f>SQRT(Table1[[#This Row],[_ax]]*Table1[[#This Row],[_ax]]+Table1[[#This Row],[_ay]]*Table1[[#This Row],[_ay]]+Table1[[#This Row],[_az]]*Table1[[#This Row],[_az]])</f>
        <v>0.99972190017800699</v>
      </c>
      <c r="T3120" s="1">
        <f>ATAN2(Table1[[#This Row],[_az]],Table1[[#This Row],[_ay]])*180/PI()</f>
        <v>-88.903707827604151</v>
      </c>
      <c r="U3120" s="1">
        <f>ATAN2(SQRT(Table1[[#This Row],[_ay]]*Table1[[#This Row],[_ay]]+Table1[[#This Row],[_az]]*Table1[[#This Row],[_az]]),Table1[[#This Row],[_ax]])*180/PI()</f>
        <v>3.1182725352810547</v>
      </c>
    </row>
    <row r="3121" spans="1:21" x14ac:dyDescent="0.25">
      <c r="A3121" t="s">
        <v>2</v>
      </c>
      <c r="B3121" t="s">
        <v>6</v>
      </c>
      <c r="C3121" t="s">
        <v>4</v>
      </c>
      <c r="D3121" t="s">
        <v>5</v>
      </c>
      <c r="E3121">
        <v>563</v>
      </c>
      <c r="F3121">
        <v>-8128</v>
      </c>
      <c r="G3121">
        <v>1144</v>
      </c>
      <c r="H3121">
        <v>2</v>
      </c>
      <c r="I3121">
        <v>-3</v>
      </c>
      <c r="J3121">
        <v>-18</v>
      </c>
      <c r="K3121">
        <v>1351</v>
      </c>
      <c r="L3121">
        <v>412</v>
      </c>
      <c r="M3121">
        <v>-106</v>
      </c>
      <c r="N3121">
        <v>-166</v>
      </c>
      <c r="O3121">
        <v>667963</v>
      </c>
      <c r="P3121">
        <f>(Table1[[#This Row],[ax]]-E$1)/E$2</f>
        <v>5.4139354212187421E-2</v>
      </c>
      <c r="Q3121">
        <f>(Table1[[#This Row],[ay]]-F$1)/F$2</f>
        <v>-0.99781632900642969</v>
      </c>
      <c r="R3121">
        <f>(Table1[[#This Row],[az]]-G$1)/G$2</f>
        <v>1.8858858858858858E-2</v>
      </c>
      <c r="S3121">
        <f>SQRT(Table1[[#This Row],[_ax]]*Table1[[#This Row],[_ax]]+Table1[[#This Row],[_ay]]*Table1[[#This Row],[_ay]]+Table1[[#This Row],[_az]]*Table1[[#This Row],[_az]])</f>
        <v>0.99946193157310337</v>
      </c>
      <c r="T3121" s="1">
        <f>ATAN2(Table1[[#This Row],[_az]],Table1[[#This Row],[_ay]])*180/PI()</f>
        <v>-88.917231203415582</v>
      </c>
      <c r="U3121" s="1">
        <f>ATAN2(SQRT(Table1[[#This Row],[_ay]]*Table1[[#This Row],[_ay]]+Table1[[#This Row],[_az]]*Table1[[#This Row],[_az]]),Table1[[#This Row],[_ax]])*180/PI()</f>
        <v>3.1051462634125215</v>
      </c>
    </row>
    <row r="3122" spans="1:21" x14ac:dyDescent="0.25">
      <c r="A3122" t="s">
        <v>2</v>
      </c>
      <c r="B3122" t="s">
        <v>6</v>
      </c>
      <c r="C3122" t="s">
        <v>4</v>
      </c>
      <c r="D3122" t="s">
        <v>5</v>
      </c>
      <c r="E3122">
        <v>569</v>
      </c>
      <c r="F3122">
        <v>-8134</v>
      </c>
      <c r="G3122">
        <v>1146</v>
      </c>
      <c r="H3122">
        <v>3</v>
      </c>
      <c r="I3122">
        <v>-3</v>
      </c>
      <c r="J3122">
        <v>-18</v>
      </c>
      <c r="K3122">
        <v>1352</v>
      </c>
      <c r="L3122">
        <v>415</v>
      </c>
      <c r="M3122">
        <v>-101</v>
      </c>
      <c r="N3122">
        <v>-165</v>
      </c>
      <c r="O3122">
        <v>668013</v>
      </c>
      <c r="P3122">
        <f>(Table1[[#This Row],[ax]]-E$1)/E$2</f>
        <v>5.4867686331633893E-2</v>
      </c>
      <c r="Q3122">
        <f>(Table1[[#This Row],[ay]]-F$1)/F$2</f>
        <v>-0.99854421933761983</v>
      </c>
      <c r="R3122">
        <f>(Table1[[#This Row],[az]]-G$1)/G$2</f>
        <v>1.9099099099099098E-2</v>
      </c>
      <c r="S3122">
        <f>SQRT(Table1[[#This Row],[_ax]]*Table1[[#This Row],[_ax]]+Table1[[#This Row],[_ay]]*Table1[[#This Row],[_ay]]+Table1[[#This Row],[_az]]*Table1[[#This Row],[_az]])</f>
        <v>1.0002328711666899</v>
      </c>
      <c r="T3122" s="1">
        <f>ATAN2(Table1[[#This Row],[_az]],Table1[[#This Row],[_ay]])*180/PI()</f>
        <v>-88.904240460243614</v>
      </c>
      <c r="U3122" s="1">
        <f>ATAN2(SQRT(Table1[[#This Row],[_ay]]*Table1[[#This Row],[_ay]]+Table1[[#This Row],[_az]]*Table1[[#This Row],[_az]]),Table1[[#This Row],[_ax]])*180/PI()</f>
        <v>3.1445333170925389</v>
      </c>
    </row>
    <row r="3123" spans="1:21" x14ac:dyDescent="0.25">
      <c r="A3123" t="s">
        <v>2</v>
      </c>
      <c r="B3123" t="s">
        <v>6</v>
      </c>
      <c r="C3123" t="s">
        <v>4</v>
      </c>
      <c r="D3123" t="s">
        <v>5</v>
      </c>
      <c r="E3123">
        <v>570</v>
      </c>
      <c r="F3123">
        <v>-8129</v>
      </c>
      <c r="G3123">
        <v>1146</v>
      </c>
      <c r="H3123">
        <v>2</v>
      </c>
      <c r="I3123">
        <v>-2</v>
      </c>
      <c r="J3123">
        <v>-17</v>
      </c>
      <c r="K3123">
        <v>1351</v>
      </c>
      <c r="L3123">
        <v>411</v>
      </c>
      <c r="M3123">
        <v>-103</v>
      </c>
      <c r="N3123">
        <v>-167</v>
      </c>
      <c r="O3123">
        <v>668063</v>
      </c>
      <c r="P3123">
        <f>(Table1[[#This Row],[ax]]-E$1)/E$2</f>
        <v>5.4989075018208301E-2</v>
      </c>
      <c r="Q3123">
        <f>(Table1[[#This Row],[ay]]-F$1)/F$2</f>
        <v>-0.99793764406162799</v>
      </c>
      <c r="R3123">
        <f>(Table1[[#This Row],[az]]-G$1)/G$2</f>
        <v>1.9099099099099098E-2</v>
      </c>
      <c r="S3123">
        <f>SQRT(Table1[[#This Row],[_ax]]*Table1[[#This Row],[_ax]]+Table1[[#This Row],[_ay]]*Table1[[#This Row],[_ay]]+Table1[[#This Row],[_az]]*Table1[[#This Row],[_az]])</f>
        <v>0.99963399071511572</v>
      </c>
      <c r="T3123" s="1">
        <f>ATAN2(Table1[[#This Row],[_az]],Table1[[#This Row],[_ay]])*180/PI()</f>
        <v>-88.903574588536543</v>
      </c>
      <c r="U3123" s="1">
        <f>ATAN2(SQRT(Table1[[#This Row],[_ay]]*Table1[[#This Row],[_ay]]+Table1[[#This Row],[_az]]*Table1[[#This Row],[_az]]),Table1[[#This Row],[_ax]])*180/PI()</f>
        <v>3.1533872351084975</v>
      </c>
    </row>
    <row r="3124" spans="1:21" x14ac:dyDescent="0.25">
      <c r="A3124" t="s">
        <v>2</v>
      </c>
      <c r="B3124" t="s">
        <v>6</v>
      </c>
      <c r="C3124" t="s">
        <v>4</v>
      </c>
      <c r="D3124" t="s">
        <v>5</v>
      </c>
      <c r="E3124">
        <v>567</v>
      </c>
      <c r="F3124">
        <v>-8131</v>
      </c>
      <c r="G3124">
        <v>1138</v>
      </c>
      <c r="H3124">
        <v>3</v>
      </c>
      <c r="I3124">
        <v>-2</v>
      </c>
      <c r="J3124">
        <v>-17</v>
      </c>
      <c r="K3124">
        <v>1349</v>
      </c>
      <c r="L3124">
        <v>415</v>
      </c>
      <c r="M3124">
        <v>-99</v>
      </c>
      <c r="N3124">
        <v>-165</v>
      </c>
      <c r="O3124">
        <v>668113</v>
      </c>
      <c r="P3124">
        <f>(Table1[[#This Row],[ax]]-E$1)/E$2</f>
        <v>5.4624908958485069E-2</v>
      </c>
      <c r="Q3124">
        <f>(Table1[[#This Row],[ay]]-F$1)/F$2</f>
        <v>-0.99818027417202471</v>
      </c>
      <c r="R3124">
        <f>(Table1[[#This Row],[az]]-G$1)/G$2</f>
        <v>1.8138138138138138E-2</v>
      </c>
      <c r="S3124">
        <f>SQRT(Table1[[#This Row],[_ax]]*Table1[[#This Row],[_ax]]+Table1[[#This Row],[_ay]]*Table1[[#This Row],[_ay]]+Table1[[#This Row],[_az]]*Table1[[#This Row],[_az]])</f>
        <v>0.99983835317514169</v>
      </c>
      <c r="T3124" s="1">
        <f>ATAN2(Table1[[#This Row],[_az]],Table1[[#This Row],[_ay]])*180/PI()</f>
        <v>-88.958981228068538</v>
      </c>
      <c r="U3124" s="1">
        <f>ATAN2(SQRT(Table1[[#This Row],[_ay]]*Table1[[#This Row],[_ay]]+Table1[[#This Row],[_az]]*Table1[[#This Row],[_az]]),Table1[[#This Row],[_ax]])*180/PI()</f>
        <v>3.1318420703462597</v>
      </c>
    </row>
    <row r="3125" spans="1:21" x14ac:dyDescent="0.25">
      <c r="A3125" t="s">
        <v>2</v>
      </c>
      <c r="B3125" t="s">
        <v>6</v>
      </c>
      <c r="C3125" t="s">
        <v>4</v>
      </c>
      <c r="D3125" t="s">
        <v>5</v>
      </c>
      <c r="E3125">
        <v>570</v>
      </c>
      <c r="F3125">
        <v>-8122</v>
      </c>
      <c r="G3125">
        <v>1153</v>
      </c>
      <c r="H3125">
        <v>2</v>
      </c>
      <c r="I3125">
        <v>-1</v>
      </c>
      <c r="J3125">
        <v>-16</v>
      </c>
      <c r="K3125">
        <v>1348</v>
      </c>
      <c r="L3125">
        <v>413</v>
      </c>
      <c r="M3125">
        <v>-103</v>
      </c>
      <c r="N3125">
        <v>-163</v>
      </c>
      <c r="O3125">
        <v>668163</v>
      </c>
      <c r="P3125">
        <f>(Table1[[#This Row],[ax]]-E$1)/E$2</f>
        <v>5.4989075018208301E-2</v>
      </c>
      <c r="Q3125">
        <f>(Table1[[#This Row],[ay]]-F$1)/F$2</f>
        <v>-0.99708843867523955</v>
      </c>
      <c r="R3125">
        <f>(Table1[[#This Row],[az]]-G$1)/G$2</f>
        <v>1.9939939939939939E-2</v>
      </c>
      <c r="S3125">
        <f>SQRT(Table1[[#This Row],[_ax]]*Table1[[#This Row],[_ax]]+Table1[[#This Row],[_ay]]*Table1[[#This Row],[_ay]]+Table1[[#This Row],[_az]]*Table1[[#This Row],[_az]])</f>
        <v>0.99880266024675435</v>
      </c>
      <c r="T3125" s="1">
        <f>ATAN2(Table1[[#This Row],[_az]],Table1[[#This Row],[_ay]])*180/PI()</f>
        <v>-88.854342210231295</v>
      </c>
      <c r="U3125" s="1">
        <f>ATAN2(SQRT(Table1[[#This Row],[_ay]]*Table1[[#This Row],[_ay]]+Table1[[#This Row],[_az]]*Table1[[#This Row],[_az]]),Table1[[#This Row],[_ax]])*180/PI()</f>
        <v>3.1560145412097405</v>
      </c>
    </row>
    <row r="3126" spans="1:21" x14ac:dyDescent="0.25">
      <c r="A3126" t="s">
        <v>2</v>
      </c>
      <c r="B3126" t="s">
        <v>6</v>
      </c>
      <c r="C3126" t="s">
        <v>4</v>
      </c>
      <c r="D3126" t="s">
        <v>5</v>
      </c>
      <c r="E3126">
        <v>569</v>
      </c>
      <c r="F3126">
        <v>-8128</v>
      </c>
      <c r="G3126">
        <v>1158</v>
      </c>
      <c r="H3126">
        <v>4</v>
      </c>
      <c r="I3126">
        <v>-3</v>
      </c>
      <c r="J3126">
        <v>-15</v>
      </c>
      <c r="K3126">
        <v>1349</v>
      </c>
      <c r="L3126">
        <v>414</v>
      </c>
      <c r="M3126">
        <v>-106</v>
      </c>
      <c r="N3126">
        <v>-166</v>
      </c>
      <c r="O3126">
        <v>668213</v>
      </c>
      <c r="P3126">
        <f>(Table1[[#This Row],[ax]]-E$1)/E$2</f>
        <v>5.4867686331633893E-2</v>
      </c>
      <c r="Q3126">
        <f>(Table1[[#This Row],[ay]]-F$1)/F$2</f>
        <v>-0.99781632900642969</v>
      </c>
      <c r="R3126">
        <f>(Table1[[#This Row],[az]]-G$1)/G$2</f>
        <v>2.0540540540540539E-2</v>
      </c>
      <c r="S3126">
        <f>SQRT(Table1[[#This Row],[_ax]]*Table1[[#This Row],[_ax]]+Table1[[#This Row],[_ay]]*Table1[[#This Row],[_ay]]+Table1[[#This Row],[_az]]*Table1[[#This Row],[_az]])</f>
        <v>0.99953479341189111</v>
      </c>
      <c r="T3126" s="1">
        <f>ATAN2(Table1[[#This Row],[_az]],Table1[[#This Row],[_ay]])*180/PI()</f>
        <v>-88.820704723056863</v>
      </c>
      <c r="U3126" s="1">
        <f>ATAN2(SQRT(Table1[[#This Row],[_ay]]*Table1[[#This Row],[_ay]]+Table1[[#This Row],[_az]]*Table1[[#This Row],[_az]]),Table1[[#This Row],[_ax]])*180/PI()</f>
        <v>3.1467316774882534</v>
      </c>
    </row>
    <row r="3127" spans="1:21" x14ac:dyDescent="0.25">
      <c r="A3127" t="s">
        <v>2</v>
      </c>
      <c r="B3127" t="s">
        <v>6</v>
      </c>
      <c r="C3127" t="s">
        <v>4</v>
      </c>
      <c r="D3127" t="s">
        <v>5</v>
      </c>
      <c r="E3127">
        <v>570</v>
      </c>
      <c r="F3127">
        <v>-8128</v>
      </c>
      <c r="G3127">
        <v>1152</v>
      </c>
      <c r="H3127">
        <v>4</v>
      </c>
      <c r="I3127">
        <v>-2</v>
      </c>
      <c r="J3127">
        <v>-17</v>
      </c>
      <c r="K3127">
        <v>1348</v>
      </c>
      <c r="L3127">
        <v>416</v>
      </c>
      <c r="M3127">
        <v>-96</v>
      </c>
      <c r="N3127">
        <v>-168</v>
      </c>
      <c r="O3127">
        <v>668263</v>
      </c>
      <c r="P3127">
        <f>(Table1[[#This Row],[ax]]-E$1)/E$2</f>
        <v>5.4989075018208301E-2</v>
      </c>
      <c r="Q3127">
        <f>(Table1[[#This Row],[ay]]-F$1)/F$2</f>
        <v>-0.99781632900642969</v>
      </c>
      <c r="R3127">
        <f>(Table1[[#This Row],[az]]-G$1)/G$2</f>
        <v>1.9819819819819819E-2</v>
      </c>
      <c r="S3127">
        <f>SQRT(Table1[[#This Row],[_ax]]*Table1[[#This Row],[_ax]]+Table1[[#This Row],[_ay]]*Table1[[#This Row],[_ay]]+Table1[[#This Row],[_az]]*Table1[[#This Row],[_az]])</f>
        <v>0.99952691312486219</v>
      </c>
      <c r="T3127" s="1">
        <f>ATAN2(Table1[[#This Row],[_az]],Table1[[#This Row],[_ay]])*180/PI()</f>
        <v>-88.862072426786867</v>
      </c>
      <c r="U3127" s="1">
        <f>ATAN2(SQRT(Table1[[#This Row],[_ay]]*Table1[[#This Row],[_ay]]+Table1[[#This Row],[_az]]*Table1[[#This Row],[_az]]),Table1[[#This Row],[_ax]])*180/PI()</f>
        <v>3.1537253935906802</v>
      </c>
    </row>
    <row r="3128" spans="1:21" x14ac:dyDescent="0.25">
      <c r="A3128" t="s">
        <v>2</v>
      </c>
      <c r="B3128" t="s">
        <v>6</v>
      </c>
      <c r="C3128" t="s">
        <v>4</v>
      </c>
      <c r="D3128" t="s">
        <v>5</v>
      </c>
      <c r="E3128">
        <v>563</v>
      </c>
      <c r="F3128">
        <v>-8136</v>
      </c>
      <c r="G3128">
        <v>1148</v>
      </c>
      <c r="H3128">
        <v>5</v>
      </c>
      <c r="I3128">
        <v>-1</v>
      </c>
      <c r="J3128">
        <v>-16</v>
      </c>
      <c r="K3128">
        <v>1348</v>
      </c>
      <c r="L3128">
        <v>406</v>
      </c>
      <c r="M3128">
        <v>-94</v>
      </c>
      <c r="N3128">
        <v>-162</v>
      </c>
      <c r="O3128">
        <v>668313</v>
      </c>
      <c r="P3128">
        <f>(Table1[[#This Row],[ax]]-E$1)/E$2</f>
        <v>5.4139354212187421E-2</v>
      </c>
      <c r="Q3128">
        <f>(Table1[[#This Row],[ay]]-F$1)/F$2</f>
        <v>-0.99878684944801654</v>
      </c>
      <c r="R3128">
        <f>(Table1[[#This Row],[az]]-G$1)/G$2</f>
        <v>1.9339339339339338E-2</v>
      </c>
      <c r="S3128">
        <f>SQRT(Table1[[#This Row],[_ax]]*Table1[[#This Row],[_ax]]+Table1[[#This Row],[_ay]]*Table1[[#This Row],[_ay]]+Table1[[#This Row],[_az]]*Table1[[#This Row],[_az]])</f>
        <v>1.0004400283629646</v>
      </c>
      <c r="T3128" s="1">
        <f>ATAN2(Table1[[#This Row],[_az]],Table1[[#This Row],[_ay]])*180/PI()</f>
        <v>-88.890730212844616</v>
      </c>
      <c r="U3128" s="1">
        <f>ATAN2(SQRT(Table1[[#This Row],[_ay]]*Table1[[#This Row],[_ay]]+Table1[[#This Row],[_az]]*Table1[[#This Row],[_az]]),Table1[[#This Row],[_ax]])*180/PI()</f>
        <v>3.1021074943833815</v>
      </c>
    </row>
    <row r="3129" spans="1:21" x14ac:dyDescent="0.25">
      <c r="A3129" t="s">
        <v>2</v>
      </c>
      <c r="B3129" t="s">
        <v>6</v>
      </c>
      <c r="C3129" t="s">
        <v>4</v>
      </c>
      <c r="D3129" t="s">
        <v>5</v>
      </c>
      <c r="E3129">
        <v>567</v>
      </c>
      <c r="F3129">
        <v>-8132</v>
      </c>
      <c r="G3129">
        <v>1153</v>
      </c>
      <c r="H3129">
        <v>3</v>
      </c>
      <c r="I3129">
        <v>-1</v>
      </c>
      <c r="J3129">
        <v>-17</v>
      </c>
      <c r="K3129">
        <v>1347</v>
      </c>
      <c r="L3129">
        <v>416</v>
      </c>
      <c r="M3129">
        <v>-100</v>
      </c>
      <c r="N3129">
        <v>-156</v>
      </c>
      <c r="O3129">
        <v>668363</v>
      </c>
      <c r="P3129">
        <f>(Table1[[#This Row],[ax]]-E$1)/E$2</f>
        <v>5.4624908958485069E-2</v>
      </c>
      <c r="Q3129">
        <f>(Table1[[#This Row],[ay]]-F$1)/F$2</f>
        <v>-0.99830158922722312</v>
      </c>
      <c r="R3129">
        <f>(Table1[[#This Row],[az]]-G$1)/G$2</f>
        <v>1.9939939939939939E-2</v>
      </c>
      <c r="S3129">
        <f>SQRT(Table1[[#This Row],[_ax]]*Table1[[#This Row],[_ax]]+Table1[[#This Row],[_ay]]*Table1[[#This Row],[_ay]]+Table1[[#This Row],[_az]]*Table1[[#This Row],[_az]])</f>
        <v>0.99999377244917409</v>
      </c>
      <c r="T3129" s="1">
        <f>ATAN2(Table1[[#This Row],[_az]],Table1[[#This Row],[_ay]])*180/PI()</f>
        <v>-88.855734059786627</v>
      </c>
      <c r="U3129" s="1">
        <f>ATAN2(SQRT(Table1[[#This Row],[_ay]]*Table1[[#This Row],[_ay]]+Table1[[#This Row],[_az]]*Table1[[#This Row],[_az]]),Table1[[#This Row],[_ax]])*180/PI()</f>
        <v>3.1313548334518555</v>
      </c>
    </row>
    <row r="3130" spans="1:21" x14ac:dyDescent="0.25">
      <c r="A3130" t="s">
        <v>2</v>
      </c>
      <c r="B3130" t="s">
        <v>6</v>
      </c>
      <c r="C3130" t="s">
        <v>4</v>
      </c>
      <c r="D3130" t="s">
        <v>5</v>
      </c>
      <c r="E3130">
        <v>567</v>
      </c>
      <c r="F3130">
        <v>-8127</v>
      </c>
      <c r="G3130">
        <v>1148</v>
      </c>
      <c r="H3130">
        <v>3</v>
      </c>
      <c r="I3130">
        <v>-2</v>
      </c>
      <c r="J3130">
        <v>-17</v>
      </c>
      <c r="K3130">
        <v>1352</v>
      </c>
      <c r="L3130">
        <v>415</v>
      </c>
      <c r="M3130">
        <v>-107</v>
      </c>
      <c r="N3130">
        <v>-167</v>
      </c>
      <c r="O3130">
        <v>668413</v>
      </c>
      <c r="P3130">
        <f>(Table1[[#This Row],[ax]]-E$1)/E$2</f>
        <v>5.4624908958485069E-2</v>
      </c>
      <c r="Q3130">
        <f>(Table1[[#This Row],[ay]]-F$1)/F$2</f>
        <v>-0.99769501395123139</v>
      </c>
      <c r="R3130">
        <f>(Table1[[#This Row],[az]]-G$1)/G$2</f>
        <v>1.9339339339339338E-2</v>
      </c>
      <c r="S3130">
        <f>SQRT(Table1[[#This Row],[_ax]]*Table1[[#This Row],[_ax]]+Table1[[#This Row],[_ay]]*Table1[[#This Row],[_ay]]+Table1[[#This Row],[_az]]*Table1[[#This Row],[_az]])</f>
        <v>0.99937642136882177</v>
      </c>
      <c r="T3130" s="1">
        <f>ATAN2(Table1[[#This Row],[_az]],Table1[[#This Row],[_ay]])*180/PI()</f>
        <v>-88.889516578423297</v>
      </c>
      <c r="U3130" s="1">
        <f>ATAN2(SQRT(Table1[[#This Row],[_ay]]*Table1[[#This Row],[_ay]]+Table1[[#This Row],[_az]]*Table1[[#This Row],[_az]]),Table1[[#This Row],[_ax]])*180/PI()</f>
        <v>3.1332911149542593</v>
      </c>
    </row>
    <row r="3131" spans="1:21" x14ac:dyDescent="0.25">
      <c r="A3131" t="s">
        <v>2</v>
      </c>
      <c r="B3131" t="s">
        <v>6</v>
      </c>
      <c r="C3131" t="s">
        <v>4</v>
      </c>
      <c r="D3131" t="s">
        <v>5</v>
      </c>
      <c r="E3131">
        <v>560</v>
      </c>
      <c r="F3131">
        <v>-8130</v>
      </c>
      <c r="G3131">
        <v>1142</v>
      </c>
      <c r="H3131">
        <v>3</v>
      </c>
      <c r="I3131">
        <v>-3</v>
      </c>
      <c r="J3131">
        <v>-15</v>
      </c>
      <c r="K3131">
        <v>1349</v>
      </c>
      <c r="L3131">
        <v>419</v>
      </c>
      <c r="M3131">
        <v>-99</v>
      </c>
      <c r="N3131">
        <v>-163</v>
      </c>
      <c r="O3131">
        <v>668463</v>
      </c>
      <c r="P3131">
        <f>(Table1[[#This Row],[ax]]-E$1)/E$2</f>
        <v>5.3775188152464189E-2</v>
      </c>
      <c r="Q3131">
        <f>(Table1[[#This Row],[ay]]-F$1)/F$2</f>
        <v>-0.99805895911682641</v>
      </c>
      <c r="R3131">
        <f>(Table1[[#This Row],[az]]-G$1)/G$2</f>
        <v>1.8618618618618618E-2</v>
      </c>
      <c r="S3131">
        <f>SQRT(Table1[[#This Row],[_ax]]*Table1[[#This Row],[_ax]]+Table1[[#This Row],[_ay]]*Table1[[#This Row],[_ay]]+Table1[[#This Row],[_az]]*Table1[[#This Row],[_az]])</f>
        <v>0.999680003647898</v>
      </c>
      <c r="T3131" s="1">
        <f>ATAN2(Table1[[#This Row],[_az]],Table1[[#This Row],[_ay]])*180/PI()</f>
        <v>-88.931281025787555</v>
      </c>
      <c r="U3131" s="1">
        <f>ATAN2(SQRT(Table1[[#This Row],[_ay]]*Table1[[#This Row],[_ay]]+Table1[[#This Row],[_az]]*Table1[[#This Row],[_az]]),Table1[[#This Row],[_ax]])*180/PI()</f>
        <v>3.0835659108771485</v>
      </c>
    </row>
    <row r="3132" spans="1:21" x14ac:dyDescent="0.25">
      <c r="A3132" t="s">
        <v>2</v>
      </c>
      <c r="B3132" t="s">
        <v>6</v>
      </c>
      <c r="C3132" t="s">
        <v>4</v>
      </c>
      <c r="D3132" t="s">
        <v>5</v>
      </c>
      <c r="E3132">
        <v>565</v>
      </c>
      <c r="F3132">
        <v>-8128</v>
      </c>
      <c r="G3132">
        <v>1151</v>
      </c>
      <c r="H3132">
        <v>3</v>
      </c>
      <c r="I3132">
        <v>-3</v>
      </c>
      <c r="J3132">
        <v>-17</v>
      </c>
      <c r="K3132">
        <v>1349</v>
      </c>
      <c r="L3132">
        <v>407</v>
      </c>
      <c r="M3132">
        <v>-99</v>
      </c>
      <c r="N3132">
        <v>-163</v>
      </c>
      <c r="O3132">
        <v>668513</v>
      </c>
      <c r="P3132">
        <f>(Table1[[#This Row],[ax]]-E$1)/E$2</f>
        <v>5.4382131585336245E-2</v>
      </c>
      <c r="Q3132">
        <f>(Table1[[#This Row],[ay]]-F$1)/F$2</f>
        <v>-0.99781632900642969</v>
      </c>
      <c r="R3132">
        <f>(Table1[[#This Row],[az]]-G$1)/G$2</f>
        <v>1.9699699699699699E-2</v>
      </c>
      <c r="S3132">
        <f>SQRT(Table1[[#This Row],[_ax]]*Table1[[#This Row],[_ax]]+Table1[[#This Row],[_ay]]*Table1[[#This Row],[_ay]]+Table1[[#This Row],[_az]]*Table1[[#This Row],[_az]])</f>
        <v>0.99949133104589294</v>
      </c>
      <c r="T3132" s="1">
        <f>ATAN2(Table1[[#This Row],[_az]],Table1[[#This Row],[_ay]])*180/PI()</f>
        <v>-88.868967160599141</v>
      </c>
      <c r="U3132" s="1">
        <f>ATAN2(SQRT(Table1[[#This Row],[_ay]]*Table1[[#This Row],[_ay]]+Table1[[#This Row],[_az]]*Table1[[#This Row],[_az]]),Table1[[#This Row],[_ax]])*180/PI()</f>
        <v>3.1189925898978603</v>
      </c>
    </row>
    <row r="3133" spans="1:21" x14ac:dyDescent="0.25">
      <c r="A3133" t="s">
        <v>2</v>
      </c>
      <c r="B3133" t="s">
        <v>6</v>
      </c>
      <c r="C3133" t="s">
        <v>4</v>
      </c>
      <c r="D3133" t="s">
        <v>5</v>
      </c>
      <c r="E3133">
        <v>565</v>
      </c>
      <c r="F3133">
        <v>-8131</v>
      </c>
      <c r="G3133">
        <v>1152</v>
      </c>
      <c r="H3133">
        <v>3</v>
      </c>
      <c r="I3133">
        <v>-2</v>
      </c>
      <c r="J3133">
        <v>-17</v>
      </c>
      <c r="K3133">
        <v>1348</v>
      </c>
      <c r="L3133">
        <v>407</v>
      </c>
      <c r="M3133">
        <v>-105</v>
      </c>
      <c r="N3133">
        <v>-161</v>
      </c>
      <c r="O3133">
        <v>668563</v>
      </c>
      <c r="P3133">
        <f>(Table1[[#This Row],[ax]]-E$1)/E$2</f>
        <v>5.4382131585336245E-2</v>
      </c>
      <c r="Q3133">
        <f>(Table1[[#This Row],[ay]]-F$1)/F$2</f>
        <v>-0.99818027417202471</v>
      </c>
      <c r="R3133">
        <f>(Table1[[#This Row],[az]]-G$1)/G$2</f>
        <v>1.9819819819819819E-2</v>
      </c>
      <c r="S3133">
        <f>SQRT(Table1[[#This Row],[_ax]]*Table1[[#This Row],[_ax]]+Table1[[#This Row],[_ay]]*Table1[[#This Row],[_ay]]+Table1[[#This Row],[_az]]*Table1[[#This Row],[_az]])</f>
        <v>0.99985704040107326</v>
      </c>
      <c r="T3133" s="1">
        <f>ATAN2(Table1[[#This Row],[_az]],Table1[[#This Row],[_ay]])*180/PI()</f>
        <v>-88.862487215992829</v>
      </c>
      <c r="U3133" s="1">
        <f>ATAN2(SQRT(Table1[[#This Row],[_ay]]*Table1[[#This Row],[_ay]]+Table1[[#This Row],[_az]]*Table1[[#This Row],[_az]]),Table1[[#This Row],[_ax]])*180/PI()</f>
        <v>3.1178506544500255</v>
      </c>
    </row>
    <row r="3134" spans="1:21" x14ac:dyDescent="0.25">
      <c r="A3134" t="s">
        <v>2</v>
      </c>
      <c r="B3134" t="s">
        <v>6</v>
      </c>
      <c r="C3134" t="s">
        <v>4</v>
      </c>
      <c r="D3134" t="s">
        <v>5</v>
      </c>
      <c r="E3134">
        <v>567</v>
      </c>
      <c r="F3134">
        <v>-8127</v>
      </c>
      <c r="G3134">
        <v>1154</v>
      </c>
      <c r="H3134">
        <v>4</v>
      </c>
      <c r="I3134">
        <v>-2</v>
      </c>
      <c r="J3134">
        <v>-17</v>
      </c>
      <c r="K3134">
        <v>1351</v>
      </c>
      <c r="L3134">
        <v>410</v>
      </c>
      <c r="M3134">
        <v>-102</v>
      </c>
      <c r="N3134">
        <v>-166</v>
      </c>
      <c r="O3134">
        <v>668613</v>
      </c>
      <c r="P3134">
        <f>(Table1[[#This Row],[ax]]-E$1)/E$2</f>
        <v>5.4624908958485069E-2</v>
      </c>
      <c r="Q3134">
        <f>(Table1[[#This Row],[ay]]-F$1)/F$2</f>
        <v>-0.99769501395123139</v>
      </c>
      <c r="R3134">
        <f>(Table1[[#This Row],[az]]-G$1)/G$2</f>
        <v>2.0060060060060059E-2</v>
      </c>
      <c r="S3134">
        <f>SQRT(Table1[[#This Row],[_ax]]*Table1[[#This Row],[_ax]]+Table1[[#This Row],[_ay]]*Table1[[#This Row],[_ay]]+Table1[[#This Row],[_az]]*Table1[[#This Row],[_az]])</f>
        <v>0.99939062810869095</v>
      </c>
      <c r="T3134" s="1">
        <f>ATAN2(Table1[[#This Row],[_az]],Table1[[#This Row],[_ay]])*180/PI()</f>
        <v>-88.848143052567607</v>
      </c>
      <c r="U3134" s="1">
        <f>ATAN2(SQRT(Table1[[#This Row],[_ay]]*Table1[[#This Row],[_ay]]+Table1[[#This Row],[_az]]*Table1[[#This Row],[_az]]),Table1[[#This Row],[_ax]])*180/PI()</f>
        <v>3.133246529506978</v>
      </c>
    </row>
    <row r="3135" spans="1:21" x14ac:dyDescent="0.25">
      <c r="A3135" t="s">
        <v>2</v>
      </c>
      <c r="B3135" t="s">
        <v>6</v>
      </c>
      <c r="C3135" t="s">
        <v>4</v>
      </c>
      <c r="D3135" t="s">
        <v>5</v>
      </c>
      <c r="E3135">
        <v>572</v>
      </c>
      <c r="F3135">
        <v>-8124</v>
      </c>
      <c r="G3135">
        <v>1153</v>
      </c>
      <c r="H3135">
        <v>4</v>
      </c>
      <c r="I3135">
        <v>-2</v>
      </c>
      <c r="J3135">
        <v>-16</v>
      </c>
      <c r="K3135">
        <v>1351</v>
      </c>
      <c r="L3135">
        <v>418</v>
      </c>
      <c r="M3135">
        <v>-104</v>
      </c>
      <c r="N3135">
        <v>-166</v>
      </c>
      <c r="O3135">
        <v>668663</v>
      </c>
      <c r="P3135">
        <f>(Table1[[#This Row],[ax]]-E$1)/E$2</f>
        <v>5.5231852391357125E-2</v>
      </c>
      <c r="Q3135">
        <f>(Table1[[#This Row],[ay]]-F$1)/F$2</f>
        <v>-0.99733106878563627</v>
      </c>
      <c r="R3135">
        <f>(Table1[[#This Row],[az]]-G$1)/G$2</f>
        <v>1.9939939939939939E-2</v>
      </c>
      <c r="S3135">
        <f>SQRT(Table1[[#This Row],[_ax]]*Table1[[#This Row],[_ax]]+Table1[[#This Row],[_ay]]*Table1[[#This Row],[_ay]]+Table1[[#This Row],[_az]]*Table1[[#This Row],[_az]])</f>
        <v>0.9990582663130757</v>
      </c>
      <c r="T3135" s="1">
        <f>ATAN2(Table1[[#This Row],[_az]],Table1[[#This Row],[_ay]])*180/PI()</f>
        <v>-88.854620850920824</v>
      </c>
      <c r="U3135" s="1">
        <f>ATAN2(SQRT(Table1[[#This Row],[_ay]]*Table1[[#This Row],[_ay]]+Table1[[#This Row],[_az]]*Table1[[#This Row],[_az]]),Table1[[#This Row],[_ax]])*180/PI()</f>
        <v>3.1691507297817347</v>
      </c>
    </row>
    <row r="3136" spans="1:21" x14ac:dyDescent="0.25">
      <c r="A3136" t="s">
        <v>2</v>
      </c>
      <c r="B3136" t="s">
        <v>6</v>
      </c>
      <c r="C3136" t="s">
        <v>4</v>
      </c>
      <c r="D3136" t="s">
        <v>5</v>
      </c>
      <c r="E3136">
        <v>575</v>
      </c>
      <c r="F3136">
        <v>-8132</v>
      </c>
      <c r="G3136">
        <v>1149</v>
      </c>
      <c r="H3136">
        <v>4</v>
      </c>
      <c r="I3136">
        <v>-1</v>
      </c>
      <c r="J3136">
        <v>-17</v>
      </c>
      <c r="K3136">
        <v>1349</v>
      </c>
      <c r="L3136">
        <v>416</v>
      </c>
      <c r="M3136">
        <v>-102</v>
      </c>
      <c r="N3136">
        <v>-164</v>
      </c>
      <c r="O3136">
        <v>668713</v>
      </c>
      <c r="P3136">
        <f>(Table1[[#This Row],[ax]]-E$1)/E$2</f>
        <v>5.5596018451080358E-2</v>
      </c>
      <c r="Q3136">
        <f>(Table1[[#This Row],[ay]]-F$1)/F$2</f>
        <v>-0.99830158922722312</v>
      </c>
      <c r="R3136">
        <f>(Table1[[#This Row],[az]]-G$1)/G$2</f>
        <v>1.9459459459459458E-2</v>
      </c>
      <c r="S3136">
        <f>SQRT(Table1[[#This Row],[_ax]]*Table1[[#This Row],[_ax]]+Table1[[#This Row],[_ay]]*Table1[[#This Row],[_ay]]+Table1[[#This Row],[_az]]*Table1[[#This Row],[_az]])</f>
        <v>1.0000378247264783</v>
      </c>
      <c r="T3136" s="1">
        <f>ATAN2(Table1[[#This Row],[_az]],Table1[[#This Row],[_ay]])*180/PI()</f>
        <v>-88.883299664837395</v>
      </c>
      <c r="U3136" s="1">
        <f>ATAN2(SQRT(Table1[[#This Row],[_ay]]*Table1[[#This Row],[_ay]]+Table1[[#This Row],[_az]]*Table1[[#This Row],[_az]]),Table1[[#This Row],[_ax]])*180/PI()</f>
        <v>3.1869398088831291</v>
      </c>
    </row>
    <row r="3137" spans="1:21" x14ac:dyDescent="0.25">
      <c r="A3137" t="s">
        <v>2</v>
      </c>
      <c r="B3137" t="s">
        <v>6</v>
      </c>
      <c r="C3137" t="s">
        <v>4</v>
      </c>
      <c r="D3137" t="s">
        <v>5</v>
      </c>
      <c r="E3137">
        <v>564</v>
      </c>
      <c r="F3137">
        <v>-8127</v>
      </c>
      <c r="G3137">
        <v>1147</v>
      </c>
      <c r="H3137">
        <v>4</v>
      </c>
      <c r="I3137">
        <v>-2</v>
      </c>
      <c r="J3137">
        <v>-15</v>
      </c>
      <c r="K3137">
        <v>1349</v>
      </c>
      <c r="L3137">
        <v>409</v>
      </c>
      <c r="M3137">
        <v>-101</v>
      </c>
      <c r="N3137">
        <v>-165</v>
      </c>
      <c r="O3137">
        <v>668763</v>
      </c>
      <c r="P3137">
        <f>(Table1[[#This Row],[ax]]-E$1)/E$2</f>
        <v>5.4260742898761836E-2</v>
      </c>
      <c r="Q3137">
        <f>(Table1[[#This Row],[ay]]-F$1)/F$2</f>
        <v>-0.99769501395123139</v>
      </c>
      <c r="R3137">
        <f>(Table1[[#This Row],[az]]-G$1)/G$2</f>
        <v>1.9219219219219218E-2</v>
      </c>
      <c r="S3137">
        <f>SQRT(Table1[[#This Row],[_ax]]*Table1[[#This Row],[_ax]]+Table1[[#This Row],[_ay]]*Table1[[#This Row],[_ay]]+Table1[[#This Row],[_az]]*Table1[[#This Row],[_az]])</f>
        <v>0.99935426524855031</v>
      </c>
      <c r="T3137" s="1">
        <f>ATAN2(Table1[[#This Row],[_az]],Table1[[#This Row],[_ay]])*180/PI()</f>
        <v>-88.896412279839112</v>
      </c>
      <c r="U3137" s="1">
        <f>ATAN2(SQRT(Table1[[#This Row],[_ay]]*Table1[[#This Row],[_ay]]+Table1[[#This Row],[_az]]*Table1[[#This Row],[_az]]),Table1[[#This Row],[_ax]])*180/PI()</f>
        <v>3.1124509387307167</v>
      </c>
    </row>
    <row r="3138" spans="1:21" x14ac:dyDescent="0.25">
      <c r="A3138" t="s">
        <v>2</v>
      </c>
      <c r="B3138" t="s">
        <v>6</v>
      </c>
      <c r="C3138" t="s">
        <v>4</v>
      </c>
      <c r="D3138" t="s">
        <v>5</v>
      </c>
      <c r="E3138">
        <v>562</v>
      </c>
      <c r="F3138">
        <v>-8126</v>
      </c>
      <c r="G3138">
        <v>1146</v>
      </c>
      <c r="H3138">
        <v>5</v>
      </c>
      <c r="I3138">
        <v>-1</v>
      </c>
      <c r="J3138">
        <v>-16</v>
      </c>
      <c r="K3138">
        <v>1347</v>
      </c>
      <c r="L3138">
        <v>411</v>
      </c>
      <c r="M3138">
        <v>-99</v>
      </c>
      <c r="N3138">
        <v>-161</v>
      </c>
      <c r="O3138">
        <v>668813</v>
      </c>
      <c r="P3138">
        <f>(Table1[[#This Row],[ax]]-E$1)/E$2</f>
        <v>5.4017965525613013E-2</v>
      </c>
      <c r="Q3138">
        <f>(Table1[[#This Row],[ay]]-F$1)/F$2</f>
        <v>-0.99757369889603298</v>
      </c>
      <c r="R3138">
        <f>(Table1[[#This Row],[az]]-G$1)/G$2</f>
        <v>1.9099099099099098E-2</v>
      </c>
      <c r="S3138">
        <f>SQRT(Table1[[#This Row],[_ax]]*Table1[[#This Row],[_ax]]+Table1[[#This Row],[_ay]]*Table1[[#This Row],[_ay]]+Table1[[#This Row],[_az]]*Table1[[#This Row],[_az]])</f>
        <v>0.99921769445653663</v>
      </c>
      <c r="T3138" s="1">
        <f>ATAN2(Table1[[#This Row],[_az]],Table1[[#This Row],[_ay]])*180/PI()</f>
        <v>-88.903174676966344</v>
      </c>
      <c r="U3138" s="1">
        <f>ATAN2(SQRT(Table1[[#This Row],[_ay]]*Table1[[#This Row],[_ay]]+Table1[[#This Row],[_az]]*Table1[[#This Row],[_az]]),Table1[[#This Row],[_ax]])*180/PI()</f>
        <v>3.0989352722986196</v>
      </c>
    </row>
    <row r="3139" spans="1:21" x14ac:dyDescent="0.25">
      <c r="A3139" t="s">
        <v>2</v>
      </c>
      <c r="B3139" t="s">
        <v>6</v>
      </c>
      <c r="C3139" t="s">
        <v>4</v>
      </c>
      <c r="D3139" t="s">
        <v>5</v>
      </c>
      <c r="E3139">
        <v>564</v>
      </c>
      <c r="F3139">
        <v>-8128</v>
      </c>
      <c r="G3139">
        <v>1146</v>
      </c>
      <c r="H3139">
        <v>3</v>
      </c>
      <c r="I3139">
        <v>-1</v>
      </c>
      <c r="J3139">
        <v>-17</v>
      </c>
      <c r="K3139">
        <v>1346</v>
      </c>
      <c r="L3139">
        <v>409</v>
      </c>
      <c r="M3139">
        <v>-97</v>
      </c>
      <c r="N3139">
        <v>-161</v>
      </c>
      <c r="O3139">
        <v>668863</v>
      </c>
      <c r="P3139">
        <f>(Table1[[#This Row],[ax]]-E$1)/E$2</f>
        <v>5.4260742898761836E-2</v>
      </c>
      <c r="Q3139">
        <f>(Table1[[#This Row],[ay]]-F$1)/F$2</f>
        <v>-0.99781632900642969</v>
      </c>
      <c r="R3139">
        <f>(Table1[[#This Row],[az]]-G$1)/G$2</f>
        <v>1.9099099099099098E-2</v>
      </c>
      <c r="S3139">
        <f>SQRT(Table1[[#This Row],[_ax]]*Table1[[#This Row],[_ax]]+Table1[[#This Row],[_ay]]*Table1[[#This Row],[_ay]]+Table1[[#This Row],[_az]]*Table1[[#This Row],[_az]])</f>
        <v>0.99947307629479964</v>
      </c>
      <c r="T3139" s="1">
        <f>ATAN2(Table1[[#This Row],[_az]],Table1[[#This Row],[_ay]])*180/PI()</f>
        <v>-88.90344131708224</v>
      </c>
      <c r="U3139" s="1">
        <f>ATAN2(SQRT(Table1[[#This Row],[_ay]]*Table1[[#This Row],[_ay]]+Table1[[#This Row],[_az]]*Table1[[#This Row],[_az]]),Table1[[#This Row],[_ax]])*180/PI()</f>
        <v>3.1120805859201099</v>
      </c>
    </row>
    <row r="3140" spans="1:21" x14ac:dyDescent="0.25">
      <c r="A3140" t="s">
        <v>2</v>
      </c>
      <c r="B3140" t="s">
        <v>6</v>
      </c>
      <c r="C3140" t="s">
        <v>4</v>
      </c>
      <c r="D3140" t="s">
        <v>5</v>
      </c>
      <c r="E3140">
        <v>567</v>
      </c>
      <c r="F3140">
        <v>-8134</v>
      </c>
      <c r="G3140">
        <v>1153</v>
      </c>
      <c r="H3140">
        <v>3</v>
      </c>
      <c r="I3140">
        <v>-1</v>
      </c>
      <c r="J3140">
        <v>-18</v>
      </c>
      <c r="K3140">
        <v>1348</v>
      </c>
      <c r="L3140">
        <v>411</v>
      </c>
      <c r="M3140">
        <v>-101</v>
      </c>
      <c r="N3140">
        <v>-157</v>
      </c>
      <c r="O3140">
        <v>668913</v>
      </c>
      <c r="P3140">
        <f>(Table1[[#This Row],[ax]]-E$1)/E$2</f>
        <v>5.4624908958485069E-2</v>
      </c>
      <c r="Q3140">
        <f>(Table1[[#This Row],[ay]]-F$1)/F$2</f>
        <v>-0.99854421933761983</v>
      </c>
      <c r="R3140">
        <f>(Table1[[#This Row],[az]]-G$1)/G$2</f>
        <v>1.9939939939939939E-2</v>
      </c>
      <c r="S3140">
        <f>SQRT(Table1[[#This Row],[_ax]]*Table1[[#This Row],[_ax]]+Table1[[#This Row],[_ay]]*Table1[[#This Row],[_ay]]+Table1[[#This Row],[_az]]*Table1[[#This Row],[_az]])</f>
        <v>1.0002359920819226</v>
      </c>
      <c r="T3140" s="1">
        <f>ATAN2(Table1[[#This Row],[_az]],Table1[[#This Row],[_ay]])*180/PI()</f>
        <v>-88.856012024023201</v>
      </c>
      <c r="U3140" s="1">
        <f>ATAN2(SQRT(Table1[[#This Row],[_ay]]*Table1[[#This Row],[_ay]]+Table1[[#This Row],[_az]]*Table1[[#This Row],[_az]]),Table1[[#This Row],[_ax]])*180/PI()</f>
        <v>3.1305957811749936</v>
      </c>
    </row>
    <row r="3141" spans="1:21" x14ac:dyDescent="0.25">
      <c r="A3141" t="s">
        <v>2</v>
      </c>
      <c r="B3141" t="s">
        <v>6</v>
      </c>
      <c r="C3141" t="s">
        <v>4</v>
      </c>
      <c r="D3141" t="s">
        <v>5</v>
      </c>
      <c r="E3141">
        <v>567</v>
      </c>
      <c r="F3141">
        <v>-8126</v>
      </c>
      <c r="G3141">
        <v>1155</v>
      </c>
      <c r="H3141">
        <v>4</v>
      </c>
      <c r="I3141">
        <v>-2</v>
      </c>
      <c r="J3141">
        <v>-17</v>
      </c>
      <c r="K3141">
        <v>1349</v>
      </c>
      <c r="L3141">
        <v>419</v>
      </c>
      <c r="M3141">
        <v>-97</v>
      </c>
      <c r="N3141">
        <v>-157</v>
      </c>
      <c r="O3141">
        <v>668963</v>
      </c>
      <c r="P3141">
        <f>(Table1[[#This Row],[ax]]-E$1)/E$2</f>
        <v>5.4624908958485069E-2</v>
      </c>
      <c r="Q3141">
        <f>(Table1[[#This Row],[ay]]-F$1)/F$2</f>
        <v>-0.99757369889603298</v>
      </c>
      <c r="R3141">
        <f>(Table1[[#This Row],[az]]-G$1)/G$2</f>
        <v>2.0180180180180179E-2</v>
      </c>
      <c r="S3141">
        <f>SQRT(Table1[[#This Row],[_ax]]*Table1[[#This Row],[_ax]]+Table1[[#This Row],[_ay]]*Table1[[#This Row],[_ay]]+Table1[[#This Row],[_az]]*Table1[[#This Row],[_az]])</f>
        <v>0.99927193750247001</v>
      </c>
      <c r="T3141" s="1">
        <f>ATAN2(Table1[[#This Row],[_az]],Table1[[#This Row],[_ay]])*180/PI()</f>
        <v>-88.841106702970052</v>
      </c>
      <c r="U3141" s="1">
        <f>ATAN2(SQRT(Table1[[#This Row],[_ay]]*Table1[[#This Row],[_ay]]+Table1[[#This Row],[_az]]*Table1[[#This Row],[_az]]),Table1[[#This Row],[_ax]])*180/PI()</f>
        <v>3.1336190588812425</v>
      </c>
    </row>
    <row r="3142" spans="1:21" x14ac:dyDescent="0.25">
      <c r="A3142" t="s">
        <v>2</v>
      </c>
      <c r="B3142" t="s">
        <v>6</v>
      </c>
      <c r="C3142" t="s">
        <v>4</v>
      </c>
      <c r="D3142" t="s">
        <v>5</v>
      </c>
      <c r="E3142">
        <v>563</v>
      </c>
      <c r="F3142">
        <v>-8136</v>
      </c>
      <c r="G3142">
        <v>1147</v>
      </c>
      <c r="H3142">
        <v>3</v>
      </c>
      <c r="I3142">
        <v>-1</v>
      </c>
      <c r="J3142">
        <v>-17</v>
      </c>
      <c r="K3142">
        <v>1348</v>
      </c>
      <c r="L3142">
        <v>410</v>
      </c>
      <c r="M3142">
        <v>-100</v>
      </c>
      <c r="N3142">
        <v>-170</v>
      </c>
      <c r="O3142">
        <v>669013</v>
      </c>
      <c r="P3142">
        <f>(Table1[[#This Row],[ax]]-E$1)/E$2</f>
        <v>5.4139354212187421E-2</v>
      </c>
      <c r="Q3142">
        <f>(Table1[[#This Row],[ay]]-F$1)/F$2</f>
        <v>-0.99878684944801654</v>
      </c>
      <c r="R3142">
        <f>(Table1[[#This Row],[az]]-G$1)/G$2</f>
        <v>1.9219219219219218E-2</v>
      </c>
      <c r="S3142">
        <f>SQRT(Table1[[#This Row],[_ax]]*Table1[[#This Row],[_ax]]+Table1[[#This Row],[_ay]]*Table1[[#This Row],[_ay]]+Table1[[#This Row],[_az]]*Table1[[#This Row],[_az]])</f>
        <v>1.0004377135495262</v>
      </c>
      <c r="T3142" s="1">
        <f>ATAN2(Table1[[#This Row],[_az]],Table1[[#This Row],[_ay]])*180/PI()</f>
        <v>-88.897618381762257</v>
      </c>
      <c r="U3142" s="1">
        <f>ATAN2(SQRT(Table1[[#This Row],[_ay]]*Table1[[#This Row],[_ay]]+Table1[[#This Row],[_az]]*Table1[[#This Row],[_az]]),Table1[[#This Row],[_ax]])*180/PI()</f>
        <v>3.1021146790634182</v>
      </c>
    </row>
    <row r="3143" spans="1:21" x14ac:dyDescent="0.25">
      <c r="A3143" t="s">
        <v>2</v>
      </c>
      <c r="B3143" t="s">
        <v>6</v>
      </c>
      <c r="C3143" t="s">
        <v>4</v>
      </c>
      <c r="D3143" t="s">
        <v>5</v>
      </c>
      <c r="E3143">
        <v>562</v>
      </c>
      <c r="F3143">
        <v>-8128</v>
      </c>
      <c r="G3143">
        <v>1157</v>
      </c>
      <c r="H3143">
        <v>5</v>
      </c>
      <c r="I3143">
        <v>-1</v>
      </c>
      <c r="J3143">
        <v>-17</v>
      </c>
      <c r="K3143">
        <v>1350</v>
      </c>
      <c r="L3143">
        <v>408</v>
      </c>
      <c r="M3143">
        <v>-104</v>
      </c>
      <c r="N3143">
        <v>-166</v>
      </c>
      <c r="O3143">
        <v>669063</v>
      </c>
      <c r="P3143">
        <f>(Table1[[#This Row],[ax]]-E$1)/E$2</f>
        <v>5.4017965525613013E-2</v>
      </c>
      <c r="Q3143">
        <f>(Table1[[#This Row],[ay]]-F$1)/F$2</f>
        <v>-0.99781632900642969</v>
      </c>
      <c r="R3143">
        <f>(Table1[[#This Row],[az]]-G$1)/G$2</f>
        <v>2.0420420420420419E-2</v>
      </c>
      <c r="S3143">
        <f>SQRT(Table1[[#This Row],[_ax]]*Table1[[#This Row],[_ax]]+Table1[[#This Row],[_ay]]*Table1[[#This Row],[_ay]]+Table1[[#This Row],[_az]]*Table1[[#This Row],[_az]])</f>
        <v>0.99948604822755815</v>
      </c>
      <c r="T3143" s="1">
        <f>ATAN2(Table1[[#This Row],[_az]],Table1[[#This Row],[_ay]])*180/PI()</f>
        <v>-88.827599256116656</v>
      </c>
      <c r="U3143" s="1">
        <f>ATAN2(SQRT(Table1[[#This Row],[_ay]]*Table1[[#This Row],[_ay]]+Table1[[#This Row],[_az]]*Table1[[#This Row],[_az]]),Table1[[#This Row],[_ax]])*180/PI()</f>
        <v>3.0981024217433419</v>
      </c>
    </row>
    <row r="3144" spans="1:21" x14ac:dyDescent="0.25">
      <c r="A3144" t="s">
        <v>2</v>
      </c>
      <c r="B3144" t="s">
        <v>6</v>
      </c>
      <c r="C3144" t="s">
        <v>4</v>
      </c>
      <c r="D3144" t="s">
        <v>5</v>
      </c>
      <c r="E3144">
        <v>565</v>
      </c>
      <c r="F3144">
        <v>-8130</v>
      </c>
      <c r="G3144">
        <v>1150</v>
      </c>
      <c r="H3144">
        <v>4</v>
      </c>
      <c r="I3144">
        <v>-3</v>
      </c>
      <c r="J3144">
        <v>-17</v>
      </c>
      <c r="K3144">
        <v>1350</v>
      </c>
      <c r="L3144">
        <v>414</v>
      </c>
      <c r="M3144">
        <v>-100</v>
      </c>
      <c r="N3144">
        <v>-162</v>
      </c>
      <c r="O3144">
        <v>669113</v>
      </c>
      <c r="P3144">
        <f>(Table1[[#This Row],[ax]]-E$1)/E$2</f>
        <v>5.4382131585336245E-2</v>
      </c>
      <c r="Q3144">
        <f>(Table1[[#This Row],[ay]]-F$1)/F$2</f>
        <v>-0.99805895911682641</v>
      </c>
      <c r="R3144">
        <f>(Table1[[#This Row],[az]]-G$1)/G$2</f>
        <v>1.9579579579579579E-2</v>
      </c>
      <c r="S3144">
        <f>SQRT(Table1[[#This Row],[_ax]]*Table1[[#This Row],[_ax]]+Table1[[#This Row],[_ay]]*Table1[[#This Row],[_ay]]+Table1[[#This Row],[_az]]*Table1[[#This Row],[_az]])</f>
        <v>0.99973119489472806</v>
      </c>
      <c r="T3144" s="1">
        <f>ATAN2(Table1[[#This Row],[_az]],Table1[[#This Row],[_ay]])*180/PI()</f>
        <v>-88.876135137264711</v>
      </c>
      <c r="U3144" s="1">
        <f>ATAN2(SQRT(Table1[[#This Row],[_ay]]*Table1[[#This Row],[_ay]]+Table1[[#This Row],[_az]]*Table1[[#This Row],[_az]]),Table1[[#This Row],[_ax]])*180/PI()</f>
        <v>3.1182435153707435</v>
      </c>
    </row>
    <row r="3145" spans="1:21" x14ac:dyDescent="0.25">
      <c r="A3145" t="s">
        <v>2</v>
      </c>
      <c r="B3145" t="s">
        <v>6</v>
      </c>
      <c r="C3145" t="s">
        <v>4</v>
      </c>
      <c r="D3145" t="s">
        <v>5</v>
      </c>
      <c r="E3145">
        <v>564</v>
      </c>
      <c r="F3145">
        <v>-8125</v>
      </c>
      <c r="G3145">
        <v>1145</v>
      </c>
      <c r="H3145">
        <v>2</v>
      </c>
      <c r="I3145">
        <v>-2</v>
      </c>
      <c r="J3145">
        <v>-17</v>
      </c>
      <c r="K3145">
        <v>1351</v>
      </c>
      <c r="L3145">
        <v>420</v>
      </c>
      <c r="M3145">
        <v>-98</v>
      </c>
      <c r="N3145">
        <v>-166</v>
      </c>
      <c r="O3145">
        <v>669163</v>
      </c>
      <c r="P3145">
        <f>(Table1[[#This Row],[ax]]-E$1)/E$2</f>
        <v>5.4260742898761836E-2</v>
      </c>
      <c r="Q3145">
        <f>(Table1[[#This Row],[ay]]-F$1)/F$2</f>
        <v>-0.99745238384083468</v>
      </c>
      <c r="R3145">
        <f>(Table1[[#This Row],[az]]-G$1)/G$2</f>
        <v>1.8978978978978978E-2</v>
      </c>
      <c r="S3145">
        <f>SQRT(Table1[[#This Row],[_ax]]*Table1[[#This Row],[_ax]]+Table1[[#This Row],[_ay]]*Table1[[#This Row],[_ay]]+Table1[[#This Row],[_az]]*Table1[[#This Row],[_az]])</f>
        <v>0.99910744561972609</v>
      </c>
      <c r="T3145" s="1">
        <f>ATAN2(Table1[[#This Row],[_az]],Table1[[#This Row],[_ay]])*180/PI()</f>
        <v>-88.90993874961832</v>
      </c>
      <c r="U3145" s="1">
        <f>ATAN2(SQRT(Table1[[#This Row],[_ay]]*Table1[[#This Row],[_ay]]+Table1[[#This Row],[_az]]*Table1[[#This Row],[_az]]),Table1[[#This Row],[_ax]])*180/PI()</f>
        <v>3.1132205965014998</v>
      </c>
    </row>
    <row r="3146" spans="1:21" x14ac:dyDescent="0.25">
      <c r="A3146" t="s">
        <v>2</v>
      </c>
      <c r="B3146" t="s">
        <v>6</v>
      </c>
      <c r="C3146" t="s">
        <v>4</v>
      </c>
      <c r="D3146" t="s">
        <v>5</v>
      </c>
      <c r="E3146">
        <v>566</v>
      </c>
      <c r="F3146">
        <v>-8132</v>
      </c>
      <c r="G3146">
        <v>1151</v>
      </c>
      <c r="H3146">
        <v>3</v>
      </c>
      <c r="I3146">
        <v>-1</v>
      </c>
      <c r="J3146">
        <v>-17</v>
      </c>
      <c r="K3146">
        <v>1350</v>
      </c>
      <c r="L3146">
        <v>410</v>
      </c>
      <c r="M3146">
        <v>-108</v>
      </c>
      <c r="N3146">
        <v>-162</v>
      </c>
      <c r="O3146">
        <v>669213</v>
      </c>
      <c r="P3146">
        <f>(Table1[[#This Row],[ax]]-E$1)/E$2</f>
        <v>5.450352027191066E-2</v>
      </c>
      <c r="Q3146">
        <f>(Table1[[#This Row],[ay]]-F$1)/F$2</f>
        <v>-0.99830158922722312</v>
      </c>
      <c r="R3146">
        <f>(Table1[[#This Row],[az]]-G$1)/G$2</f>
        <v>1.9699699699699699E-2</v>
      </c>
      <c r="S3146">
        <f>SQRT(Table1[[#This Row],[_ax]]*Table1[[#This Row],[_ax]]+Table1[[#This Row],[_ay]]*Table1[[#This Row],[_ay]]+Table1[[#This Row],[_az]]*Table1[[#This Row],[_az]])</f>
        <v>0.99998238731684086</v>
      </c>
      <c r="T3146" s="1">
        <f>ATAN2(Table1[[#This Row],[_az]],Table1[[#This Row],[_ay]])*180/PI()</f>
        <v>-88.869516796886032</v>
      </c>
      <c r="U3146" s="1">
        <f>ATAN2(SQRT(Table1[[#This Row],[_ay]]*Table1[[#This Row],[_ay]]+Table1[[#This Row],[_az]]*Table1[[#This Row],[_az]]),Table1[[#This Row],[_ax]])*180/PI()</f>
        <v>3.124424961369729</v>
      </c>
    </row>
    <row r="3147" spans="1:21" x14ac:dyDescent="0.25">
      <c r="A3147" t="s">
        <v>2</v>
      </c>
      <c r="B3147" t="s">
        <v>6</v>
      </c>
      <c r="C3147" t="s">
        <v>4</v>
      </c>
      <c r="D3147" t="s">
        <v>5</v>
      </c>
      <c r="E3147">
        <v>565</v>
      </c>
      <c r="F3147">
        <v>-8126</v>
      </c>
      <c r="G3147">
        <v>1152</v>
      </c>
      <c r="H3147">
        <v>3</v>
      </c>
      <c r="I3147">
        <v>-3</v>
      </c>
      <c r="J3147">
        <v>-15</v>
      </c>
      <c r="K3147">
        <v>1351</v>
      </c>
      <c r="L3147">
        <v>413</v>
      </c>
      <c r="M3147">
        <v>-101</v>
      </c>
      <c r="N3147">
        <v>-161</v>
      </c>
      <c r="O3147">
        <v>669263</v>
      </c>
      <c r="P3147">
        <f>(Table1[[#This Row],[ax]]-E$1)/E$2</f>
        <v>5.4382131585336245E-2</v>
      </c>
      <c r="Q3147">
        <f>(Table1[[#This Row],[ay]]-F$1)/F$2</f>
        <v>-0.99757369889603298</v>
      </c>
      <c r="R3147">
        <f>(Table1[[#This Row],[az]]-G$1)/G$2</f>
        <v>1.9819819819819819E-2</v>
      </c>
      <c r="S3147">
        <f>SQRT(Table1[[#This Row],[_ax]]*Table1[[#This Row],[_ax]]+Table1[[#This Row],[_ay]]*Table1[[#This Row],[_ay]]+Table1[[#This Row],[_az]]*Table1[[#This Row],[_az]])</f>
        <v>0.99925148297241373</v>
      </c>
      <c r="T3147" s="1">
        <f>ATAN2(Table1[[#This Row],[_az]],Table1[[#This Row],[_ay]])*180/PI()</f>
        <v>-88.861795732574024</v>
      </c>
      <c r="U3147" s="1">
        <f>ATAN2(SQRT(Table1[[#This Row],[_ay]]*Table1[[#This Row],[_ay]]+Table1[[#This Row],[_az]]*Table1[[#This Row],[_az]]),Table1[[#This Row],[_ax]])*180/PI()</f>
        <v>3.1197419752793492</v>
      </c>
    </row>
    <row r="3148" spans="1:21" x14ac:dyDescent="0.25">
      <c r="A3148" t="s">
        <v>2</v>
      </c>
      <c r="B3148" t="s">
        <v>6</v>
      </c>
      <c r="C3148" t="s">
        <v>4</v>
      </c>
      <c r="D3148" t="s">
        <v>5</v>
      </c>
      <c r="E3148">
        <v>563</v>
      </c>
      <c r="F3148">
        <v>-8124</v>
      </c>
      <c r="G3148">
        <v>1149</v>
      </c>
      <c r="H3148">
        <v>3</v>
      </c>
      <c r="I3148">
        <v>-1</v>
      </c>
      <c r="J3148">
        <v>-17</v>
      </c>
      <c r="K3148">
        <v>1347</v>
      </c>
      <c r="L3148">
        <v>409</v>
      </c>
      <c r="M3148">
        <v>-97</v>
      </c>
      <c r="N3148">
        <v>-167</v>
      </c>
      <c r="O3148">
        <v>669313</v>
      </c>
      <c r="P3148">
        <f>(Table1[[#This Row],[ax]]-E$1)/E$2</f>
        <v>5.4139354212187421E-2</v>
      </c>
      <c r="Q3148">
        <f>(Table1[[#This Row],[ay]]-F$1)/F$2</f>
        <v>-0.99733106878563627</v>
      </c>
      <c r="R3148">
        <f>(Table1[[#This Row],[az]]-G$1)/G$2</f>
        <v>1.9459459459459458E-2</v>
      </c>
      <c r="S3148">
        <f>SQRT(Table1[[#This Row],[_ax]]*Table1[[#This Row],[_ax]]+Table1[[#This Row],[_ay]]*Table1[[#This Row],[_ay]]+Table1[[#This Row],[_az]]*Table1[[#This Row],[_az]])</f>
        <v>0.99898898942984682</v>
      </c>
      <c r="T3148" s="1">
        <f>ATAN2(Table1[[#This Row],[_az]],Table1[[#This Row],[_ay]])*180/PI()</f>
        <v>-88.882213259633374</v>
      </c>
      <c r="U3148" s="1">
        <f>ATAN2(SQRT(Table1[[#This Row],[_ay]]*Table1[[#This Row],[_ay]]+Table1[[#This Row],[_az]]*Table1[[#This Row],[_az]]),Table1[[#This Row],[_ax]])*180/PI()</f>
        <v>3.1066177461055964</v>
      </c>
    </row>
    <row r="3149" spans="1:21" x14ac:dyDescent="0.25">
      <c r="A3149" t="s">
        <v>2</v>
      </c>
      <c r="B3149" t="s">
        <v>6</v>
      </c>
      <c r="C3149" t="s">
        <v>4</v>
      </c>
      <c r="D3149" t="s">
        <v>5</v>
      </c>
      <c r="E3149">
        <v>563</v>
      </c>
      <c r="F3149">
        <v>-8131</v>
      </c>
      <c r="G3149">
        <v>1161</v>
      </c>
      <c r="H3149">
        <v>3</v>
      </c>
      <c r="I3149">
        <v>-1</v>
      </c>
      <c r="J3149">
        <v>-18</v>
      </c>
      <c r="K3149">
        <v>1352</v>
      </c>
      <c r="L3149">
        <v>414</v>
      </c>
      <c r="M3149">
        <v>-98</v>
      </c>
      <c r="N3149">
        <v>-164</v>
      </c>
      <c r="O3149">
        <v>669363</v>
      </c>
      <c r="P3149">
        <f>(Table1[[#This Row],[ax]]-E$1)/E$2</f>
        <v>5.4139354212187421E-2</v>
      </c>
      <c r="Q3149">
        <f>(Table1[[#This Row],[ay]]-F$1)/F$2</f>
        <v>-0.99818027417202471</v>
      </c>
      <c r="R3149">
        <f>(Table1[[#This Row],[az]]-G$1)/G$2</f>
        <v>2.0900900900900903E-2</v>
      </c>
      <c r="S3149">
        <f>SQRT(Table1[[#This Row],[_ax]]*Table1[[#This Row],[_ax]]+Table1[[#This Row],[_ay]]*Table1[[#This Row],[_ay]]+Table1[[#This Row],[_az]]*Table1[[#This Row],[_az]])</f>
        <v>0.99986587954541206</v>
      </c>
      <c r="T3149" s="1">
        <f>ATAN2(Table1[[#This Row],[_az]],Table1[[#This Row],[_ay]])*180/PI()</f>
        <v>-88.800458724362286</v>
      </c>
      <c r="U3149" s="1">
        <f>ATAN2(SQRT(Table1[[#This Row],[_ay]]*Table1[[#This Row],[_ay]]+Table1[[#This Row],[_az]]*Table1[[#This Row],[_az]]),Table1[[#This Row],[_ax]])*180/PI()</f>
        <v>3.1038905487414667</v>
      </c>
    </row>
    <row r="3150" spans="1:21" x14ac:dyDescent="0.25">
      <c r="A3150" t="s">
        <v>2</v>
      </c>
      <c r="B3150" t="s">
        <v>6</v>
      </c>
      <c r="C3150" t="s">
        <v>4</v>
      </c>
      <c r="D3150" t="s">
        <v>5</v>
      </c>
      <c r="E3150">
        <v>569</v>
      </c>
      <c r="F3150">
        <v>-8131</v>
      </c>
      <c r="G3150">
        <v>1155</v>
      </c>
      <c r="H3150">
        <v>3</v>
      </c>
      <c r="I3150">
        <v>-2</v>
      </c>
      <c r="J3150">
        <v>-16</v>
      </c>
      <c r="K3150">
        <v>1350</v>
      </c>
      <c r="L3150">
        <v>416</v>
      </c>
      <c r="M3150">
        <v>-96</v>
      </c>
      <c r="N3150">
        <v>-162</v>
      </c>
      <c r="O3150">
        <v>669413</v>
      </c>
      <c r="P3150">
        <f>(Table1[[#This Row],[ax]]-E$1)/E$2</f>
        <v>5.4867686331633893E-2</v>
      </c>
      <c r="Q3150">
        <f>(Table1[[#This Row],[ay]]-F$1)/F$2</f>
        <v>-0.99818027417202471</v>
      </c>
      <c r="R3150">
        <f>(Table1[[#This Row],[az]]-G$1)/G$2</f>
        <v>2.0180180180180179E-2</v>
      </c>
      <c r="S3150">
        <f>SQRT(Table1[[#This Row],[_ax]]*Table1[[#This Row],[_ax]]+Table1[[#This Row],[_ay]]*Table1[[#This Row],[_ay]]+Table1[[#This Row],[_az]]*Table1[[#This Row],[_az]])</f>
        <v>0.99989077524579129</v>
      </c>
      <c r="T3150" s="1">
        <f>ATAN2(Table1[[#This Row],[_az]],Table1[[#This Row],[_ay]])*180/PI()</f>
        <v>-88.841810748627054</v>
      </c>
      <c r="U3150" s="1">
        <f>ATAN2(SQRT(Table1[[#This Row],[_ay]]*Table1[[#This Row],[_ay]]+Table1[[#This Row],[_az]]*Table1[[#This Row],[_az]]),Table1[[#This Row],[_ax]])*180/PI()</f>
        <v>3.1456102486651583</v>
      </c>
    </row>
    <row r="3151" spans="1:21" x14ac:dyDescent="0.25">
      <c r="A3151" t="s">
        <v>2</v>
      </c>
      <c r="B3151" t="s">
        <v>6</v>
      </c>
      <c r="C3151" t="s">
        <v>4</v>
      </c>
      <c r="D3151" t="s">
        <v>5</v>
      </c>
      <c r="E3151">
        <v>567</v>
      </c>
      <c r="F3151">
        <v>-8137</v>
      </c>
      <c r="G3151">
        <v>1150</v>
      </c>
      <c r="H3151">
        <v>4</v>
      </c>
      <c r="I3151">
        <v>-3</v>
      </c>
      <c r="J3151">
        <v>-15</v>
      </c>
      <c r="K3151">
        <v>1350</v>
      </c>
      <c r="L3151">
        <v>414</v>
      </c>
      <c r="M3151">
        <v>-102</v>
      </c>
      <c r="N3151">
        <v>-158</v>
      </c>
      <c r="O3151">
        <v>669463</v>
      </c>
      <c r="P3151">
        <f>(Table1[[#This Row],[ax]]-E$1)/E$2</f>
        <v>5.4624908958485069E-2</v>
      </c>
      <c r="Q3151">
        <f>(Table1[[#This Row],[ay]]-F$1)/F$2</f>
        <v>-0.99890816450321485</v>
      </c>
      <c r="R3151">
        <f>(Table1[[#This Row],[az]]-G$1)/G$2</f>
        <v>1.9579579579579579E-2</v>
      </c>
      <c r="S3151">
        <f>SQRT(Table1[[#This Row],[_ax]]*Table1[[#This Row],[_ax]]+Table1[[#This Row],[_ay]]*Table1[[#This Row],[_ay]]+Table1[[#This Row],[_az]]*Table1[[#This Row],[_az]])</f>
        <v>1.000592205509526</v>
      </c>
      <c r="T3151" s="1">
        <f>ATAN2(Table1[[#This Row],[_az]],Table1[[#This Row],[_ay]])*180/PI()</f>
        <v>-88.877090327797447</v>
      </c>
      <c r="U3151" s="1">
        <f>ATAN2(SQRT(Table1[[#This Row],[_ay]]*Table1[[#This Row],[_ay]]+Table1[[#This Row],[_az]]*Table1[[#This Row],[_az]]),Table1[[#This Row],[_ax]])*180/PI()</f>
        <v>3.1294801711102616</v>
      </c>
    </row>
    <row r="3152" spans="1:21" x14ac:dyDescent="0.25">
      <c r="A3152" t="s">
        <v>2</v>
      </c>
      <c r="B3152" t="s">
        <v>6</v>
      </c>
      <c r="C3152" t="s">
        <v>4</v>
      </c>
      <c r="D3152" t="s">
        <v>5</v>
      </c>
      <c r="E3152">
        <v>566</v>
      </c>
      <c r="F3152">
        <v>-8127</v>
      </c>
      <c r="G3152">
        <v>1151</v>
      </c>
      <c r="H3152">
        <v>4</v>
      </c>
      <c r="I3152">
        <v>-2</v>
      </c>
      <c r="J3152">
        <v>-16</v>
      </c>
      <c r="K3152">
        <v>1349</v>
      </c>
      <c r="L3152">
        <v>413</v>
      </c>
      <c r="M3152">
        <v>-101</v>
      </c>
      <c r="N3152">
        <v>-163</v>
      </c>
      <c r="O3152">
        <v>669513</v>
      </c>
      <c r="P3152">
        <f>(Table1[[#This Row],[ax]]-E$1)/E$2</f>
        <v>5.450352027191066E-2</v>
      </c>
      <c r="Q3152">
        <f>(Table1[[#This Row],[ay]]-F$1)/F$2</f>
        <v>-0.99769501395123139</v>
      </c>
      <c r="R3152">
        <f>(Table1[[#This Row],[az]]-G$1)/G$2</f>
        <v>1.9699699699699699E-2</v>
      </c>
      <c r="S3152">
        <f>SQRT(Table1[[#This Row],[_ax]]*Table1[[#This Row],[_ax]]+Table1[[#This Row],[_ay]]*Table1[[#This Row],[_ay]]+Table1[[#This Row],[_az]]*Table1[[#This Row],[_az]])</f>
        <v>0.99937683220766971</v>
      </c>
      <c r="T3152" s="1">
        <f>ATAN2(Table1[[#This Row],[_az]],Table1[[#This Row],[_ay]])*180/PI()</f>
        <v>-88.868829668018478</v>
      </c>
      <c r="U3152" s="1">
        <f>ATAN2(SQRT(Table1[[#This Row],[_ay]]*Table1[[#This Row],[_ay]]+Table1[[#This Row],[_az]]*Table1[[#This Row],[_az]]),Table1[[#This Row],[_ax]])*180/PI()</f>
        <v>3.1263200331747356</v>
      </c>
    </row>
    <row r="3153" spans="1:21" x14ac:dyDescent="0.25">
      <c r="A3153" t="s">
        <v>2</v>
      </c>
      <c r="B3153" t="s">
        <v>6</v>
      </c>
      <c r="C3153" t="s">
        <v>4</v>
      </c>
      <c r="D3153" t="s">
        <v>5</v>
      </c>
      <c r="E3153">
        <v>557</v>
      </c>
      <c r="F3153">
        <v>-8130</v>
      </c>
      <c r="G3153">
        <v>1146</v>
      </c>
      <c r="H3153">
        <v>4</v>
      </c>
      <c r="I3153">
        <v>-1</v>
      </c>
      <c r="J3153">
        <v>-16</v>
      </c>
      <c r="K3153">
        <v>1347</v>
      </c>
      <c r="L3153">
        <v>410</v>
      </c>
      <c r="M3153">
        <v>-94</v>
      </c>
      <c r="N3153">
        <v>-168</v>
      </c>
      <c r="O3153">
        <v>669563</v>
      </c>
      <c r="P3153">
        <f>(Table1[[#This Row],[ax]]-E$1)/E$2</f>
        <v>5.3411022092740956E-2</v>
      </c>
      <c r="Q3153">
        <f>(Table1[[#This Row],[ay]]-F$1)/F$2</f>
        <v>-0.99805895911682641</v>
      </c>
      <c r="R3153">
        <f>(Table1[[#This Row],[az]]-G$1)/G$2</f>
        <v>1.9099099099099098E-2</v>
      </c>
      <c r="S3153">
        <f>SQRT(Table1[[#This Row],[_ax]]*Table1[[#This Row],[_ax]]+Table1[[#This Row],[_ay]]*Table1[[#This Row],[_ay]]+Table1[[#This Row],[_az]]*Table1[[#This Row],[_az]])</f>
        <v>0.99966954477004621</v>
      </c>
      <c r="T3153" s="1">
        <f>ATAN2(Table1[[#This Row],[_az]],Table1[[#This Row],[_ay]])*180/PI()</f>
        <v>-88.903707827604151</v>
      </c>
      <c r="U3153" s="1">
        <f>ATAN2(SQRT(Table1[[#This Row],[_ay]]*Table1[[#This Row],[_ay]]+Table1[[#This Row],[_az]]*Table1[[#This Row],[_az]]),Table1[[#This Row],[_ax]])*180/PI()</f>
        <v>3.0626960684565319</v>
      </c>
    </row>
    <row r="3154" spans="1:21" x14ac:dyDescent="0.25">
      <c r="A3154" t="s">
        <v>2</v>
      </c>
      <c r="B3154" t="s">
        <v>6</v>
      </c>
      <c r="C3154" t="s">
        <v>4</v>
      </c>
      <c r="D3154" t="s">
        <v>5</v>
      </c>
      <c r="E3154">
        <v>561</v>
      </c>
      <c r="F3154">
        <v>-8135</v>
      </c>
      <c r="G3154">
        <v>1146</v>
      </c>
      <c r="H3154">
        <v>4</v>
      </c>
      <c r="I3154">
        <v>-1</v>
      </c>
      <c r="J3154">
        <v>-17</v>
      </c>
      <c r="K3154">
        <v>1349</v>
      </c>
      <c r="L3154">
        <v>418</v>
      </c>
      <c r="M3154">
        <v>-100</v>
      </c>
      <c r="N3154">
        <v>-156</v>
      </c>
      <c r="O3154">
        <v>669613</v>
      </c>
      <c r="P3154">
        <f>(Table1[[#This Row],[ax]]-E$1)/E$2</f>
        <v>5.3896576839038604E-2</v>
      </c>
      <c r="Q3154">
        <f>(Table1[[#This Row],[ay]]-F$1)/F$2</f>
        <v>-0.99866553439281813</v>
      </c>
      <c r="R3154">
        <f>(Table1[[#This Row],[az]]-G$1)/G$2</f>
        <v>1.9099099099099098E-2</v>
      </c>
      <c r="S3154">
        <f>SQRT(Table1[[#This Row],[_ax]]*Table1[[#This Row],[_ax]]+Table1[[#This Row],[_ay]]*Table1[[#This Row],[_ay]]+Table1[[#This Row],[_az]]*Table1[[#This Row],[_az]])</f>
        <v>1.0003011877257051</v>
      </c>
      <c r="T3154" s="1">
        <f>ATAN2(Table1[[#This Row],[_az]],Table1[[#This Row],[_ay]])*180/PI()</f>
        <v>-88.904373537554676</v>
      </c>
      <c r="U3154" s="1">
        <f>ATAN2(SQRT(Table1[[#This Row],[_ay]]*Table1[[#This Row],[_ay]]+Table1[[#This Row],[_az]]*Table1[[#This Row],[_az]]),Table1[[#This Row],[_ax]])*180/PI()</f>
        <v>3.0886122334208115</v>
      </c>
    </row>
    <row r="3155" spans="1:21" x14ac:dyDescent="0.25">
      <c r="A3155" t="s">
        <v>2</v>
      </c>
      <c r="B3155" t="s">
        <v>6</v>
      </c>
      <c r="C3155" t="s">
        <v>4</v>
      </c>
      <c r="D3155" t="s">
        <v>5</v>
      </c>
      <c r="E3155">
        <v>569</v>
      </c>
      <c r="F3155">
        <v>-8134</v>
      </c>
      <c r="G3155">
        <v>1151</v>
      </c>
      <c r="H3155">
        <v>3</v>
      </c>
      <c r="I3155">
        <v>-1</v>
      </c>
      <c r="J3155">
        <v>-16</v>
      </c>
      <c r="K3155">
        <v>1349</v>
      </c>
      <c r="L3155">
        <v>417</v>
      </c>
      <c r="M3155">
        <v>-93</v>
      </c>
      <c r="N3155">
        <v>-165</v>
      </c>
      <c r="O3155">
        <v>669663</v>
      </c>
      <c r="P3155">
        <f>(Table1[[#This Row],[ax]]-E$1)/E$2</f>
        <v>5.4867686331633893E-2</v>
      </c>
      <c r="Q3155">
        <f>(Table1[[#This Row],[ay]]-F$1)/F$2</f>
        <v>-0.99854421933761983</v>
      </c>
      <c r="R3155">
        <f>(Table1[[#This Row],[az]]-G$1)/G$2</f>
        <v>1.9699699699699699E-2</v>
      </c>
      <c r="S3155">
        <f>SQRT(Table1[[#This Row],[_ax]]*Table1[[#This Row],[_ax]]+Table1[[#This Row],[_ay]]*Table1[[#This Row],[_ay]]+Table1[[#This Row],[_az]]*Table1[[#This Row],[_az]])</f>
        <v>1.0002445196771745</v>
      </c>
      <c r="T3155" s="1">
        <f>ATAN2(Table1[[#This Row],[_az]],Table1[[#This Row],[_ay]])*180/PI()</f>
        <v>-88.869791414778319</v>
      </c>
      <c r="U3155" s="1">
        <f>ATAN2(SQRT(Table1[[#This Row],[_ay]]*Table1[[#This Row],[_ay]]+Table1[[#This Row],[_az]]*Table1[[#This Row],[_az]]),Table1[[#This Row],[_ax]])*180/PI()</f>
        <v>3.1444966601061846</v>
      </c>
    </row>
    <row r="3156" spans="1:21" x14ac:dyDescent="0.25">
      <c r="A3156" t="s">
        <v>2</v>
      </c>
      <c r="B3156" t="s">
        <v>6</v>
      </c>
      <c r="C3156" t="s">
        <v>4</v>
      </c>
      <c r="D3156" t="s">
        <v>5</v>
      </c>
      <c r="E3156">
        <v>569</v>
      </c>
      <c r="F3156">
        <v>-8136</v>
      </c>
      <c r="G3156">
        <v>1146</v>
      </c>
      <c r="H3156">
        <v>3</v>
      </c>
      <c r="I3156">
        <v>-3</v>
      </c>
      <c r="J3156">
        <v>-15</v>
      </c>
      <c r="K3156">
        <v>1351</v>
      </c>
      <c r="L3156">
        <v>413</v>
      </c>
      <c r="M3156">
        <v>-97</v>
      </c>
      <c r="N3156">
        <v>-165</v>
      </c>
      <c r="O3156">
        <v>669713</v>
      </c>
      <c r="P3156">
        <f>(Table1[[#This Row],[ax]]-E$1)/E$2</f>
        <v>5.4867686331633893E-2</v>
      </c>
      <c r="Q3156">
        <f>(Table1[[#This Row],[ay]]-F$1)/F$2</f>
        <v>-0.99878684944801654</v>
      </c>
      <c r="R3156">
        <f>(Table1[[#This Row],[az]]-G$1)/G$2</f>
        <v>1.9099099099099098E-2</v>
      </c>
      <c r="S3156">
        <f>SQRT(Table1[[#This Row],[_ax]]*Table1[[#This Row],[_ax]]+Table1[[#This Row],[_ay]]*Table1[[#This Row],[_ay]]+Table1[[#This Row],[_az]]*Table1[[#This Row],[_az]])</f>
        <v>1.000475091753952</v>
      </c>
      <c r="T3156" s="1">
        <f>ATAN2(Table1[[#This Row],[_az]],Table1[[#This Row],[_ay]])*180/PI()</f>
        <v>-88.904506582549786</v>
      </c>
      <c r="U3156" s="1">
        <f>ATAN2(SQRT(Table1[[#This Row],[_ay]]*Table1[[#This Row],[_ay]]+Table1[[#This Row],[_az]]*Table1[[#This Row],[_az]]),Table1[[#This Row],[_ax]])*180/PI()</f>
        <v>3.1437712430581097</v>
      </c>
    </row>
    <row r="3157" spans="1:21" x14ac:dyDescent="0.25">
      <c r="A3157" t="s">
        <v>2</v>
      </c>
      <c r="B3157" t="s">
        <v>6</v>
      </c>
      <c r="C3157" t="s">
        <v>4</v>
      </c>
      <c r="D3157" t="s">
        <v>5</v>
      </c>
      <c r="E3157">
        <v>563</v>
      </c>
      <c r="F3157">
        <v>-8133</v>
      </c>
      <c r="G3157">
        <v>1154</v>
      </c>
      <c r="H3157">
        <v>4</v>
      </c>
      <c r="I3157">
        <v>-1</v>
      </c>
      <c r="J3157">
        <v>-16</v>
      </c>
      <c r="K3157">
        <v>1348</v>
      </c>
      <c r="L3157">
        <v>414</v>
      </c>
      <c r="M3157">
        <v>-104</v>
      </c>
      <c r="N3157">
        <v>-162</v>
      </c>
      <c r="O3157">
        <v>669763</v>
      </c>
      <c r="P3157">
        <f>(Table1[[#This Row],[ax]]-E$1)/E$2</f>
        <v>5.4139354212187421E-2</v>
      </c>
      <c r="Q3157">
        <f>(Table1[[#This Row],[ay]]-F$1)/F$2</f>
        <v>-0.99842290428242142</v>
      </c>
      <c r="R3157">
        <f>(Table1[[#This Row],[az]]-G$1)/G$2</f>
        <v>2.0060060060060059E-2</v>
      </c>
      <c r="S3157">
        <f>SQRT(Table1[[#This Row],[_ax]]*Table1[[#This Row],[_ax]]+Table1[[#This Row],[_ay]]*Table1[[#This Row],[_ay]]+Table1[[#This Row],[_az]]*Table1[[#This Row],[_az]])</f>
        <v>1.0000908816102021</v>
      </c>
      <c r="T3157" s="1">
        <f>ATAN2(Table1[[#This Row],[_az]],Table1[[#This Row],[_ay]])*180/PI()</f>
        <v>-88.848982576472665</v>
      </c>
      <c r="U3157" s="1">
        <f>ATAN2(SQRT(Table1[[#This Row],[_ay]]*Table1[[#This Row],[_ay]]+Table1[[#This Row],[_az]]*Table1[[#This Row],[_az]]),Table1[[#This Row],[_ax]])*180/PI()</f>
        <v>3.103191546727476</v>
      </c>
    </row>
    <row r="3158" spans="1:21" x14ac:dyDescent="0.25">
      <c r="A3158" t="s">
        <v>2</v>
      </c>
      <c r="B3158" t="s">
        <v>6</v>
      </c>
      <c r="C3158" t="s">
        <v>4</v>
      </c>
      <c r="D3158" t="s">
        <v>5</v>
      </c>
      <c r="E3158">
        <v>561</v>
      </c>
      <c r="F3158">
        <v>-8131</v>
      </c>
      <c r="G3158">
        <v>1147</v>
      </c>
      <c r="H3158">
        <v>5</v>
      </c>
      <c r="I3158">
        <v>-3</v>
      </c>
      <c r="J3158">
        <v>-18</v>
      </c>
      <c r="K3158">
        <v>1349</v>
      </c>
      <c r="L3158">
        <v>413</v>
      </c>
      <c r="M3158">
        <v>-101</v>
      </c>
      <c r="N3158">
        <v>-167</v>
      </c>
      <c r="O3158">
        <v>669813</v>
      </c>
      <c r="P3158">
        <f>(Table1[[#This Row],[ax]]-E$1)/E$2</f>
        <v>5.3896576839038604E-2</v>
      </c>
      <c r="Q3158">
        <f>(Table1[[#This Row],[ay]]-F$1)/F$2</f>
        <v>-0.99818027417202471</v>
      </c>
      <c r="R3158">
        <f>(Table1[[#This Row],[az]]-G$1)/G$2</f>
        <v>1.9219219219219218E-2</v>
      </c>
      <c r="S3158">
        <f>SQRT(Table1[[#This Row],[_ax]]*Table1[[#This Row],[_ax]]+Table1[[#This Row],[_ay]]*Table1[[#This Row],[_ay]]+Table1[[#This Row],[_az]]*Table1[[#This Row],[_az]])</f>
        <v>0.99981902318794735</v>
      </c>
      <c r="T3158" s="1">
        <f>ATAN2(Table1[[#This Row],[_az]],Table1[[#This Row],[_ay]])*180/PI()</f>
        <v>-88.89694865076217</v>
      </c>
      <c r="U3158" s="1">
        <f>ATAN2(SQRT(Table1[[#This Row],[_ay]]*Table1[[#This Row],[_ay]]+Table1[[#This Row],[_az]]*Table1[[#This Row],[_az]]),Table1[[#This Row],[_ax]])*180/PI()</f>
        <v>3.090103167770831</v>
      </c>
    </row>
    <row r="3159" spans="1:21" x14ac:dyDescent="0.25">
      <c r="A3159" t="s">
        <v>2</v>
      </c>
      <c r="B3159" t="s">
        <v>6</v>
      </c>
      <c r="C3159" t="s">
        <v>4</v>
      </c>
      <c r="D3159" t="s">
        <v>5</v>
      </c>
      <c r="E3159">
        <v>564</v>
      </c>
      <c r="F3159">
        <v>-8132</v>
      </c>
      <c r="G3159">
        <v>1151</v>
      </c>
      <c r="H3159">
        <v>3</v>
      </c>
      <c r="I3159">
        <v>-2</v>
      </c>
      <c r="J3159">
        <v>-17</v>
      </c>
      <c r="K3159">
        <v>1350</v>
      </c>
      <c r="L3159">
        <v>415</v>
      </c>
      <c r="M3159">
        <v>-103</v>
      </c>
      <c r="N3159">
        <v>-163</v>
      </c>
      <c r="O3159">
        <v>669863</v>
      </c>
      <c r="P3159">
        <f>(Table1[[#This Row],[ax]]-E$1)/E$2</f>
        <v>5.4260742898761836E-2</v>
      </c>
      <c r="Q3159">
        <f>(Table1[[#This Row],[ay]]-F$1)/F$2</f>
        <v>-0.99830158922722312</v>
      </c>
      <c r="R3159">
        <f>(Table1[[#This Row],[az]]-G$1)/G$2</f>
        <v>1.9699699699699699E-2</v>
      </c>
      <c r="S3159">
        <f>SQRT(Table1[[#This Row],[_ax]]*Table1[[#This Row],[_ax]]+Table1[[#This Row],[_ay]]*Table1[[#This Row],[_ay]]+Table1[[#This Row],[_az]]*Table1[[#This Row],[_az]])</f>
        <v>0.99996918424608627</v>
      </c>
      <c r="T3159" s="1">
        <f>ATAN2(Table1[[#This Row],[_az]],Table1[[#This Row],[_ay]])*180/PI()</f>
        <v>-88.869516796886032</v>
      </c>
      <c r="U3159" s="1">
        <f>ATAN2(SQRT(Table1[[#This Row],[_ay]]*Table1[[#This Row],[_ay]]+Table1[[#This Row],[_az]]*Table1[[#This Row],[_az]]),Table1[[#This Row],[_ax]])*180/PI()</f>
        <v>3.1105350913939653</v>
      </c>
    </row>
    <row r="3160" spans="1:21" x14ac:dyDescent="0.25">
      <c r="A3160" t="s">
        <v>2</v>
      </c>
      <c r="B3160" t="s">
        <v>6</v>
      </c>
      <c r="C3160" t="s">
        <v>4</v>
      </c>
      <c r="D3160" t="s">
        <v>5</v>
      </c>
      <c r="E3160">
        <v>562</v>
      </c>
      <c r="F3160">
        <v>-8135</v>
      </c>
      <c r="G3160">
        <v>1149</v>
      </c>
      <c r="H3160">
        <v>5</v>
      </c>
      <c r="I3160">
        <v>-3</v>
      </c>
      <c r="J3160">
        <v>-16</v>
      </c>
      <c r="K3160">
        <v>1348</v>
      </c>
      <c r="L3160">
        <v>416</v>
      </c>
      <c r="M3160">
        <v>-106</v>
      </c>
      <c r="N3160">
        <v>-160</v>
      </c>
      <c r="O3160">
        <v>669913</v>
      </c>
      <c r="P3160">
        <f>(Table1[[#This Row],[ax]]-E$1)/E$2</f>
        <v>5.4017965525613013E-2</v>
      </c>
      <c r="Q3160">
        <f>(Table1[[#This Row],[ay]]-F$1)/F$2</f>
        <v>-0.99866553439281813</v>
      </c>
      <c r="R3160">
        <f>(Table1[[#This Row],[az]]-G$1)/G$2</f>
        <v>1.9459459459459458E-2</v>
      </c>
      <c r="S3160">
        <f>SQRT(Table1[[#This Row],[_ax]]*Table1[[#This Row],[_ax]]+Table1[[#This Row],[_ay]]*Table1[[#This Row],[_ay]]+Table1[[#This Row],[_az]]*Table1[[#This Row],[_az]])</f>
        <v>1.0003146808610148</v>
      </c>
      <c r="T3160" s="1">
        <f>ATAN2(Table1[[#This Row],[_az]],Table1[[#This Row],[_ay]])*180/PI()</f>
        <v>-88.88370652260528</v>
      </c>
      <c r="U3160" s="1">
        <f>ATAN2(SQRT(Table1[[#This Row],[_ay]]*Table1[[#This Row],[_ay]]+Table1[[#This Row],[_az]]*Table1[[#This Row],[_az]]),Table1[[#This Row],[_ax]])*180/PI()</f>
        <v>3.0955335395662722</v>
      </c>
    </row>
    <row r="3161" spans="1:21" x14ac:dyDescent="0.25">
      <c r="A3161" t="s">
        <v>2</v>
      </c>
      <c r="B3161" t="s">
        <v>6</v>
      </c>
      <c r="C3161" t="s">
        <v>4</v>
      </c>
      <c r="D3161" t="s">
        <v>5</v>
      </c>
      <c r="E3161">
        <v>564</v>
      </c>
      <c r="F3161">
        <v>-8136</v>
      </c>
      <c r="G3161">
        <v>1150</v>
      </c>
      <c r="H3161">
        <v>4</v>
      </c>
      <c r="I3161">
        <v>-4</v>
      </c>
      <c r="J3161">
        <v>-16</v>
      </c>
      <c r="K3161">
        <v>1349</v>
      </c>
      <c r="L3161">
        <v>409</v>
      </c>
      <c r="M3161">
        <v>-99</v>
      </c>
      <c r="N3161">
        <v>-171</v>
      </c>
      <c r="O3161">
        <v>669963</v>
      </c>
      <c r="P3161">
        <f>(Table1[[#This Row],[ax]]-E$1)/E$2</f>
        <v>5.4260742898761836E-2</v>
      </c>
      <c r="Q3161">
        <f>(Table1[[#This Row],[ay]]-F$1)/F$2</f>
        <v>-0.99878684944801654</v>
      </c>
      <c r="R3161">
        <f>(Table1[[#This Row],[az]]-G$1)/G$2</f>
        <v>1.9579579579579579E-2</v>
      </c>
      <c r="S3161">
        <f>SQRT(Table1[[#This Row],[_ax]]*Table1[[#This Row],[_ax]]+Table1[[#This Row],[_ay]]*Table1[[#This Row],[_ay]]+Table1[[#This Row],[_az]]*Table1[[#This Row],[_az]])</f>
        <v>1.0004512775676451</v>
      </c>
      <c r="T3161" s="1">
        <f>ATAN2(Table1[[#This Row],[_az]],Table1[[#This Row],[_ay]])*180/PI()</f>
        <v>-88.876953971414352</v>
      </c>
      <c r="U3161" s="1">
        <f>ATAN2(SQRT(Table1[[#This Row],[_ay]]*Table1[[#This Row],[_ay]]+Table1[[#This Row],[_az]]*Table1[[#This Row],[_az]]),Table1[[#This Row],[_ax]])*180/PI()</f>
        <v>3.1090347263821303</v>
      </c>
    </row>
    <row r="3162" spans="1:21" x14ac:dyDescent="0.25">
      <c r="A3162" t="s">
        <v>2</v>
      </c>
      <c r="B3162" t="s">
        <v>6</v>
      </c>
      <c r="C3162" t="s">
        <v>4</v>
      </c>
      <c r="D3162" t="s">
        <v>5</v>
      </c>
      <c r="E3162">
        <v>565</v>
      </c>
      <c r="F3162">
        <v>-8130</v>
      </c>
      <c r="G3162">
        <v>1158</v>
      </c>
      <c r="H3162">
        <v>4</v>
      </c>
      <c r="I3162">
        <v>-2</v>
      </c>
      <c r="J3162">
        <v>-17</v>
      </c>
      <c r="K3162">
        <v>1350</v>
      </c>
      <c r="L3162">
        <v>416</v>
      </c>
      <c r="M3162">
        <v>-100</v>
      </c>
      <c r="N3162">
        <v>-162</v>
      </c>
      <c r="O3162">
        <v>670013</v>
      </c>
      <c r="P3162">
        <f>(Table1[[#This Row],[ax]]-E$1)/E$2</f>
        <v>5.4382131585336245E-2</v>
      </c>
      <c r="Q3162">
        <f>(Table1[[#This Row],[ay]]-F$1)/F$2</f>
        <v>-0.99805895911682641</v>
      </c>
      <c r="R3162">
        <f>(Table1[[#This Row],[az]]-G$1)/G$2</f>
        <v>2.0540540540540539E-2</v>
      </c>
      <c r="S3162">
        <f>SQRT(Table1[[#This Row],[_ax]]*Table1[[#This Row],[_ax]]+Table1[[#This Row],[_ay]]*Table1[[#This Row],[_ay]]+Table1[[#This Row],[_az]]*Table1[[#This Row],[_az]])</f>
        <v>0.99975047682650564</v>
      </c>
      <c r="T3162" s="1">
        <f>ATAN2(Table1[[#This Row],[_az]],Table1[[#This Row],[_ay]])*180/PI()</f>
        <v>-88.820991331142409</v>
      </c>
      <c r="U3162" s="1">
        <f>ATAN2(SQRT(Table1[[#This Row],[_ay]]*Table1[[#This Row],[_ay]]+Table1[[#This Row],[_az]]*Table1[[#This Row],[_az]]),Table1[[#This Row],[_ax]])*180/PI()</f>
        <v>3.1181833151592104</v>
      </c>
    </row>
    <row r="3163" spans="1:21" x14ac:dyDescent="0.25">
      <c r="A3163" t="s">
        <v>2</v>
      </c>
      <c r="B3163" t="s">
        <v>6</v>
      </c>
      <c r="C3163" t="s">
        <v>4</v>
      </c>
      <c r="D3163" t="s">
        <v>5</v>
      </c>
      <c r="E3163">
        <v>566</v>
      </c>
      <c r="F3163">
        <v>-8131</v>
      </c>
      <c r="G3163">
        <v>1156</v>
      </c>
      <c r="H3163">
        <v>4</v>
      </c>
      <c r="I3163">
        <v>-1</v>
      </c>
      <c r="J3163">
        <v>-16</v>
      </c>
      <c r="K3163">
        <v>1350</v>
      </c>
      <c r="L3163">
        <v>416</v>
      </c>
      <c r="M3163">
        <v>-108</v>
      </c>
      <c r="N3163">
        <v>-164</v>
      </c>
      <c r="O3163">
        <v>670063</v>
      </c>
      <c r="P3163">
        <f>(Table1[[#This Row],[ax]]-E$1)/E$2</f>
        <v>5.450352027191066E-2</v>
      </c>
      <c r="Q3163">
        <f>(Table1[[#This Row],[ay]]-F$1)/F$2</f>
        <v>-0.99818027417202471</v>
      </c>
      <c r="R3163">
        <f>(Table1[[#This Row],[az]]-G$1)/G$2</f>
        <v>2.0300300300300299E-2</v>
      </c>
      <c r="S3163">
        <f>SQRT(Table1[[#This Row],[_ax]]*Table1[[#This Row],[_ax]]+Table1[[#This Row],[_ay]]*Table1[[#This Row],[_ay]]+Table1[[#This Row],[_az]]*Table1[[#This Row],[_az]])</f>
        <v>0.99987328980248857</v>
      </c>
      <c r="T3163" s="1">
        <f>ATAN2(Table1[[#This Row],[_az]],Table1[[#This Row],[_ay]])*180/PI()</f>
        <v>-88.834918659616434</v>
      </c>
      <c r="U3163" s="1">
        <f>ATAN2(SQRT(Table1[[#This Row],[_ay]]*Table1[[#This Row],[_ay]]+Table1[[#This Row],[_az]]*Table1[[#This Row],[_az]]),Table1[[#This Row],[_ax]])*180/PI()</f>
        <v>3.1247662099413174</v>
      </c>
    </row>
    <row r="3164" spans="1:21" x14ac:dyDescent="0.25">
      <c r="A3164" t="s">
        <v>2</v>
      </c>
      <c r="B3164" t="s">
        <v>6</v>
      </c>
      <c r="C3164" t="s">
        <v>4</v>
      </c>
      <c r="D3164" t="s">
        <v>5</v>
      </c>
      <c r="E3164">
        <v>565</v>
      </c>
      <c r="F3164">
        <v>-8139</v>
      </c>
      <c r="G3164">
        <v>1152</v>
      </c>
      <c r="H3164">
        <v>3</v>
      </c>
      <c r="I3164">
        <v>0</v>
      </c>
      <c r="J3164">
        <v>-17</v>
      </c>
      <c r="K3164">
        <v>1349</v>
      </c>
      <c r="L3164">
        <v>417</v>
      </c>
      <c r="M3164">
        <v>-91</v>
      </c>
      <c r="N3164">
        <v>-163</v>
      </c>
      <c r="O3164">
        <v>670113</v>
      </c>
      <c r="P3164">
        <f>(Table1[[#This Row],[ax]]-E$1)/E$2</f>
        <v>5.4382131585336245E-2</v>
      </c>
      <c r="Q3164">
        <f>(Table1[[#This Row],[ay]]-F$1)/F$2</f>
        <v>-0.99915079461361156</v>
      </c>
      <c r="R3164">
        <f>(Table1[[#This Row],[az]]-G$1)/G$2</f>
        <v>1.9819819819819819E-2</v>
      </c>
      <c r="S3164">
        <f>SQRT(Table1[[#This Row],[_ax]]*Table1[[#This Row],[_ax]]+Table1[[#This Row],[_ay]]*Table1[[#This Row],[_ay]]+Table1[[#This Row],[_az]]*Table1[[#This Row],[_az]])</f>
        <v>1.000825934851044</v>
      </c>
      <c r="T3164" s="1">
        <f>ATAN2(Table1[[#This Row],[_az]],Table1[[#This Row],[_ay]])*180/PI()</f>
        <v>-88.863591843810553</v>
      </c>
      <c r="U3164" s="1">
        <f>ATAN2(SQRT(Table1[[#This Row],[_ay]]*Table1[[#This Row],[_ay]]+Table1[[#This Row],[_az]]*Table1[[#This Row],[_az]]),Table1[[#This Row],[_ax]])*180/PI()</f>
        <v>3.11482930071986</v>
      </c>
    </row>
    <row r="3165" spans="1:21" x14ac:dyDescent="0.25">
      <c r="A3165" t="s">
        <v>2</v>
      </c>
      <c r="B3165" t="s">
        <v>6</v>
      </c>
      <c r="C3165" t="s">
        <v>4</v>
      </c>
      <c r="D3165" t="s">
        <v>5</v>
      </c>
      <c r="E3165">
        <v>572</v>
      </c>
      <c r="F3165">
        <v>-8133</v>
      </c>
      <c r="G3165">
        <v>1147</v>
      </c>
      <c r="H3165">
        <v>4</v>
      </c>
      <c r="I3165">
        <v>-3</v>
      </c>
      <c r="J3165">
        <v>-16</v>
      </c>
      <c r="K3165">
        <v>1348</v>
      </c>
      <c r="L3165">
        <v>418</v>
      </c>
      <c r="M3165">
        <v>-102</v>
      </c>
      <c r="N3165">
        <v>-168</v>
      </c>
      <c r="O3165">
        <v>670163</v>
      </c>
      <c r="P3165">
        <f>(Table1[[#This Row],[ax]]-E$1)/E$2</f>
        <v>5.5231852391357125E-2</v>
      </c>
      <c r="Q3165">
        <f>(Table1[[#This Row],[ay]]-F$1)/F$2</f>
        <v>-0.99842290428242142</v>
      </c>
      <c r="R3165">
        <f>(Table1[[#This Row],[az]]-G$1)/G$2</f>
        <v>1.9219219219219218E-2</v>
      </c>
      <c r="S3165">
        <f>SQRT(Table1[[#This Row],[_ax]]*Table1[[#This Row],[_ax]]+Table1[[#This Row],[_ay]]*Table1[[#This Row],[_ay]]+Table1[[#This Row],[_az]]*Table1[[#This Row],[_az]])</f>
        <v>1.0001341068585365</v>
      </c>
      <c r="T3165" s="1">
        <f>ATAN2(Table1[[#This Row],[_az]],Table1[[#This Row],[_ay]])*180/PI()</f>
        <v>-88.897216640778211</v>
      </c>
      <c r="U3165" s="1">
        <f>ATAN2(SQRT(Table1[[#This Row],[_ay]]*Table1[[#This Row],[_ay]]+Table1[[#This Row],[_az]]*Table1[[#This Row],[_az]]),Table1[[#This Row],[_ax]])*180/PI()</f>
        <v>3.1657382108961909</v>
      </c>
    </row>
    <row r="3166" spans="1:21" x14ac:dyDescent="0.25">
      <c r="A3166" t="s">
        <v>2</v>
      </c>
      <c r="B3166" t="s">
        <v>6</v>
      </c>
      <c r="C3166" t="s">
        <v>4</v>
      </c>
      <c r="D3166" t="s">
        <v>5</v>
      </c>
      <c r="E3166">
        <v>562</v>
      </c>
      <c r="F3166">
        <v>-8135</v>
      </c>
      <c r="G3166">
        <v>1142</v>
      </c>
      <c r="H3166">
        <v>4</v>
      </c>
      <c r="I3166">
        <v>-4</v>
      </c>
      <c r="J3166">
        <v>-16</v>
      </c>
      <c r="K3166">
        <v>1350</v>
      </c>
      <c r="L3166">
        <v>416</v>
      </c>
      <c r="M3166">
        <v>-94</v>
      </c>
      <c r="N3166">
        <v>-164</v>
      </c>
      <c r="O3166">
        <v>670213</v>
      </c>
      <c r="P3166">
        <f>(Table1[[#This Row],[ax]]-E$1)/E$2</f>
        <v>5.4017965525613013E-2</v>
      </c>
      <c r="Q3166">
        <f>(Table1[[#This Row],[ay]]-F$1)/F$2</f>
        <v>-0.99866553439281813</v>
      </c>
      <c r="R3166">
        <f>(Table1[[#This Row],[az]]-G$1)/G$2</f>
        <v>1.8618618618618618E-2</v>
      </c>
      <c r="S3166">
        <f>SQRT(Table1[[#This Row],[_ax]]*Table1[[#This Row],[_ax]]+Table1[[#This Row],[_ay]]*Table1[[#This Row],[_ay]]+Table1[[#This Row],[_az]]*Table1[[#This Row],[_az]])</f>
        <v>1.0002986769674769</v>
      </c>
      <c r="T3166" s="1">
        <f>ATAN2(Table1[[#This Row],[_az]],Table1[[#This Row],[_ay]])*180/PI()</f>
        <v>-88.931930000113383</v>
      </c>
      <c r="U3166" s="1">
        <f>ATAN2(SQRT(Table1[[#This Row],[_ay]]*Table1[[#This Row],[_ay]]+Table1[[#This Row],[_az]]*Table1[[#This Row],[_az]]),Table1[[#This Row],[_ax]])*180/PI()</f>
        <v>3.0955831136084311</v>
      </c>
    </row>
    <row r="3167" spans="1:21" x14ac:dyDescent="0.25">
      <c r="A3167" t="s">
        <v>2</v>
      </c>
      <c r="B3167" t="s">
        <v>6</v>
      </c>
      <c r="C3167" t="s">
        <v>4</v>
      </c>
      <c r="D3167" t="s">
        <v>5</v>
      </c>
      <c r="E3167">
        <v>565</v>
      </c>
      <c r="F3167">
        <v>-8136</v>
      </c>
      <c r="G3167">
        <v>1147</v>
      </c>
      <c r="H3167">
        <v>4</v>
      </c>
      <c r="I3167">
        <v>-4</v>
      </c>
      <c r="J3167">
        <v>-17</v>
      </c>
      <c r="K3167">
        <v>1348</v>
      </c>
      <c r="L3167">
        <v>411</v>
      </c>
      <c r="M3167">
        <v>-93</v>
      </c>
      <c r="N3167">
        <v>-161</v>
      </c>
      <c r="O3167">
        <v>670263</v>
      </c>
      <c r="P3167">
        <f>(Table1[[#This Row],[ax]]-E$1)/E$2</f>
        <v>5.4382131585336245E-2</v>
      </c>
      <c r="Q3167">
        <f>(Table1[[#This Row],[ay]]-F$1)/F$2</f>
        <v>-0.99878684944801654</v>
      </c>
      <c r="R3167">
        <f>(Table1[[#This Row],[az]]-G$1)/G$2</f>
        <v>1.9219219219219218E-2</v>
      </c>
      <c r="S3167">
        <f>SQRT(Table1[[#This Row],[_ax]]*Table1[[#This Row],[_ax]]+Table1[[#This Row],[_ay]]*Table1[[#This Row],[_ay]]+Table1[[#This Row],[_az]]*Table1[[#This Row],[_az]])</f>
        <v>1.0004508809798991</v>
      </c>
      <c r="T3167" s="1">
        <f>ATAN2(Table1[[#This Row],[_az]],Table1[[#This Row],[_ay]])*180/PI()</f>
        <v>-88.897618381762257</v>
      </c>
      <c r="U3167" s="1">
        <f>ATAN2(SQRT(Table1[[#This Row],[_ay]]*Table1[[#This Row],[_ay]]+Table1[[#This Row],[_az]]*Table1[[#This Row],[_az]]),Table1[[#This Row],[_ax]])*180/PI()</f>
        <v>3.1159981553836471</v>
      </c>
    </row>
    <row r="3168" spans="1:21" x14ac:dyDescent="0.25">
      <c r="A3168" t="s">
        <v>2</v>
      </c>
      <c r="B3168" t="s">
        <v>6</v>
      </c>
      <c r="C3168" t="s">
        <v>4</v>
      </c>
      <c r="D3168" t="s">
        <v>5</v>
      </c>
      <c r="E3168">
        <v>570</v>
      </c>
      <c r="F3168">
        <v>-8138</v>
      </c>
      <c r="G3168">
        <v>1156</v>
      </c>
      <c r="H3168">
        <v>4</v>
      </c>
      <c r="I3168">
        <v>-1</v>
      </c>
      <c r="J3168">
        <v>-17</v>
      </c>
      <c r="K3168">
        <v>1348</v>
      </c>
      <c r="L3168">
        <v>406</v>
      </c>
      <c r="M3168">
        <v>-100</v>
      </c>
      <c r="N3168">
        <v>-164</v>
      </c>
      <c r="O3168">
        <v>670313</v>
      </c>
      <c r="P3168">
        <f>(Table1[[#This Row],[ax]]-E$1)/E$2</f>
        <v>5.4989075018208301E-2</v>
      </c>
      <c r="Q3168">
        <f>(Table1[[#This Row],[ay]]-F$1)/F$2</f>
        <v>-0.99902947955841315</v>
      </c>
      <c r="R3168">
        <f>(Table1[[#This Row],[az]]-G$1)/G$2</f>
        <v>2.0300300300300299E-2</v>
      </c>
      <c r="S3168">
        <f>SQRT(Table1[[#This Row],[_ax]]*Table1[[#This Row],[_ax]]+Table1[[#This Row],[_ay]]*Table1[[#This Row],[_ay]]+Table1[[#This Row],[_az]]*Table1[[#This Row],[_az]])</f>
        <v>1.0007476213263733</v>
      </c>
      <c r="T3168" s="1">
        <f>ATAN2(Table1[[#This Row],[_az]],Table1[[#This Row],[_ay]])*180/PI()</f>
        <v>-88.835908741493483</v>
      </c>
      <c r="U3168" s="1">
        <f>ATAN2(SQRT(Table1[[#This Row],[_ay]]*Table1[[#This Row],[_ay]]+Table1[[#This Row],[_az]]*Table1[[#This Row],[_az]]),Table1[[#This Row],[_ax]])*180/PI()</f>
        <v>3.1498746085644385</v>
      </c>
    </row>
    <row r="3169" spans="1:21" x14ac:dyDescent="0.25">
      <c r="A3169" t="s">
        <v>2</v>
      </c>
      <c r="B3169" t="s">
        <v>6</v>
      </c>
      <c r="C3169" t="s">
        <v>4</v>
      </c>
      <c r="D3169" t="s">
        <v>5</v>
      </c>
      <c r="E3169">
        <v>560</v>
      </c>
      <c r="F3169">
        <v>-8129</v>
      </c>
      <c r="G3169">
        <v>1149</v>
      </c>
      <c r="H3169">
        <v>3</v>
      </c>
      <c r="I3169">
        <v>-3</v>
      </c>
      <c r="J3169">
        <v>-17</v>
      </c>
      <c r="K3169">
        <v>1346</v>
      </c>
      <c r="L3169">
        <v>422</v>
      </c>
      <c r="M3169">
        <v>-106</v>
      </c>
      <c r="N3169">
        <v>-160</v>
      </c>
      <c r="O3169">
        <v>670363</v>
      </c>
      <c r="P3169">
        <f>(Table1[[#This Row],[ax]]-E$1)/E$2</f>
        <v>5.3775188152464189E-2</v>
      </c>
      <c r="Q3169">
        <f>(Table1[[#This Row],[ay]]-F$1)/F$2</f>
        <v>-0.99793764406162799</v>
      </c>
      <c r="R3169">
        <f>(Table1[[#This Row],[az]]-G$1)/G$2</f>
        <v>1.9459459459459458E-2</v>
      </c>
      <c r="S3169">
        <f>SQRT(Table1[[#This Row],[_ax]]*Table1[[#This Row],[_ax]]+Table1[[#This Row],[_ay]]*Table1[[#This Row],[_ay]]+Table1[[#This Row],[_az]]*Table1[[#This Row],[_az]])</f>
        <v>0.99957490107473179</v>
      </c>
      <c r="T3169" s="1">
        <f>ATAN2(Table1[[#This Row],[_az]],Table1[[#This Row],[_ay]])*180/PI()</f>
        <v>-88.882892510422423</v>
      </c>
      <c r="U3169" s="1">
        <f>ATAN2(SQRT(Table1[[#This Row],[_ay]]*Table1[[#This Row],[_ay]]+Table1[[#This Row],[_az]]*Table1[[#This Row],[_az]]),Table1[[#This Row],[_ax]])*180/PI()</f>
        <v>3.0838904528644995</v>
      </c>
    </row>
    <row r="3170" spans="1:21" x14ac:dyDescent="0.25">
      <c r="A3170" t="s">
        <v>2</v>
      </c>
      <c r="B3170" t="s">
        <v>6</v>
      </c>
      <c r="C3170" t="s">
        <v>4</v>
      </c>
      <c r="D3170" t="s">
        <v>5</v>
      </c>
      <c r="E3170">
        <v>562</v>
      </c>
      <c r="F3170">
        <v>-8131</v>
      </c>
      <c r="G3170">
        <v>1148</v>
      </c>
      <c r="H3170">
        <v>3</v>
      </c>
      <c r="I3170">
        <v>-2</v>
      </c>
      <c r="J3170">
        <v>-17</v>
      </c>
      <c r="K3170">
        <v>1345</v>
      </c>
      <c r="L3170">
        <v>404</v>
      </c>
      <c r="M3170">
        <v>-98</v>
      </c>
      <c r="N3170">
        <v>-158</v>
      </c>
      <c r="O3170">
        <v>670413</v>
      </c>
      <c r="P3170">
        <f>(Table1[[#This Row],[ax]]-E$1)/E$2</f>
        <v>5.4017965525613013E-2</v>
      </c>
      <c r="Q3170">
        <f>(Table1[[#This Row],[ay]]-F$1)/F$2</f>
        <v>-0.99818027417202471</v>
      </c>
      <c r="R3170">
        <f>(Table1[[#This Row],[az]]-G$1)/G$2</f>
        <v>1.9339339339339338E-2</v>
      </c>
      <c r="S3170">
        <f>SQRT(Table1[[#This Row],[_ax]]*Table1[[#This Row],[_ax]]+Table1[[#This Row],[_ay]]*Table1[[#This Row],[_ay]]+Table1[[#This Row],[_az]]*Table1[[#This Row],[_az]])</f>
        <v>0.99982789038501363</v>
      </c>
      <c r="T3170" s="1">
        <f>ATAN2(Table1[[#This Row],[_az]],Table1[[#This Row],[_ay]])*180/PI()</f>
        <v>-88.890056299155432</v>
      </c>
      <c r="U3170" s="1">
        <f>ATAN2(SQRT(Table1[[#This Row],[_ay]]*Table1[[#This Row],[_ay]]+Table1[[#This Row],[_az]]*Table1[[#This Row],[_az]]),Table1[[#This Row],[_ax]])*180/PI()</f>
        <v>3.0970421444072764</v>
      </c>
    </row>
    <row r="3171" spans="1:21" x14ac:dyDescent="0.25">
      <c r="A3171" t="s">
        <v>2</v>
      </c>
      <c r="B3171" t="s">
        <v>6</v>
      </c>
      <c r="C3171" t="s">
        <v>4</v>
      </c>
      <c r="D3171" t="s">
        <v>5</v>
      </c>
      <c r="E3171">
        <v>572</v>
      </c>
      <c r="F3171">
        <v>-8133</v>
      </c>
      <c r="G3171">
        <v>1158</v>
      </c>
      <c r="H3171">
        <v>4</v>
      </c>
      <c r="I3171">
        <v>-2</v>
      </c>
      <c r="J3171">
        <v>-18</v>
      </c>
      <c r="K3171">
        <v>1346</v>
      </c>
      <c r="L3171">
        <v>415</v>
      </c>
      <c r="M3171">
        <v>-97</v>
      </c>
      <c r="N3171">
        <v>-157</v>
      </c>
      <c r="O3171">
        <v>670463</v>
      </c>
      <c r="P3171">
        <f>(Table1[[#This Row],[ax]]-E$1)/E$2</f>
        <v>5.5231852391357125E-2</v>
      </c>
      <c r="Q3171">
        <f>(Table1[[#This Row],[ay]]-F$1)/F$2</f>
        <v>-0.99842290428242142</v>
      </c>
      <c r="R3171">
        <f>(Table1[[#This Row],[az]]-G$1)/G$2</f>
        <v>2.0540540540540539E-2</v>
      </c>
      <c r="S3171">
        <f>SQRT(Table1[[#This Row],[_ax]]*Table1[[#This Row],[_ax]]+Table1[[#This Row],[_ay]]*Table1[[#This Row],[_ay]]+Table1[[#This Row],[_az]]*Table1[[#This Row],[_az]])</f>
        <v>1.000160370700631</v>
      </c>
      <c r="T3171" s="1">
        <f>ATAN2(Table1[[#This Row],[_az]],Table1[[#This Row],[_ay]])*180/PI()</f>
        <v>-88.821420982195292</v>
      </c>
      <c r="U3171" s="1">
        <f>ATAN2(SQRT(Table1[[#This Row],[_ay]]*Table1[[#This Row],[_ay]]+Table1[[#This Row],[_az]]*Table1[[#This Row],[_az]]),Table1[[#This Row],[_ax]])*180/PI()</f>
        <v>3.1656549950839477</v>
      </c>
    </row>
    <row r="3172" spans="1:21" x14ac:dyDescent="0.25">
      <c r="A3172" t="s">
        <v>2</v>
      </c>
      <c r="B3172" t="s">
        <v>6</v>
      </c>
      <c r="C3172" t="s">
        <v>4</v>
      </c>
      <c r="D3172" t="s">
        <v>5</v>
      </c>
      <c r="E3172">
        <v>570</v>
      </c>
      <c r="F3172">
        <v>-8132</v>
      </c>
      <c r="G3172">
        <v>1148</v>
      </c>
      <c r="H3172">
        <v>4</v>
      </c>
      <c r="I3172">
        <v>-3</v>
      </c>
      <c r="J3172">
        <v>-17</v>
      </c>
      <c r="K3172">
        <v>1347</v>
      </c>
      <c r="L3172">
        <v>412</v>
      </c>
      <c r="M3172">
        <v>-102</v>
      </c>
      <c r="N3172">
        <v>-158</v>
      </c>
      <c r="O3172">
        <v>670513</v>
      </c>
      <c r="P3172">
        <f>(Table1[[#This Row],[ax]]-E$1)/E$2</f>
        <v>5.4989075018208301E-2</v>
      </c>
      <c r="Q3172">
        <f>(Table1[[#This Row],[ay]]-F$1)/F$2</f>
        <v>-0.99830158922722312</v>
      </c>
      <c r="R3172">
        <f>(Table1[[#This Row],[az]]-G$1)/G$2</f>
        <v>1.9339339339339338E-2</v>
      </c>
      <c r="S3172">
        <f>SQRT(Table1[[#This Row],[_ax]]*Table1[[#This Row],[_ax]]+Table1[[#This Row],[_ay]]*Table1[[#This Row],[_ay]]+Table1[[#This Row],[_az]]*Table1[[#This Row],[_az]])</f>
        <v>1.0000019357336463</v>
      </c>
      <c r="T3172" s="1">
        <f>ATAN2(Table1[[#This Row],[_az]],Table1[[#This Row],[_ay]])*180/PI()</f>
        <v>-88.890191147384655</v>
      </c>
      <c r="U3172" s="1">
        <f>ATAN2(SQRT(Table1[[#This Row],[_ay]]*Table1[[#This Row],[_ay]]+Table1[[#This Row],[_az]]*Table1[[#This Row],[_az]]),Table1[[#This Row],[_ax]])*180/PI()</f>
        <v>3.1522257919430952</v>
      </c>
    </row>
    <row r="3173" spans="1:21" x14ac:dyDescent="0.25">
      <c r="A3173" t="s">
        <v>2</v>
      </c>
      <c r="B3173" t="s">
        <v>6</v>
      </c>
      <c r="C3173" t="s">
        <v>4</v>
      </c>
      <c r="D3173" t="s">
        <v>5</v>
      </c>
      <c r="E3173">
        <v>565</v>
      </c>
      <c r="F3173">
        <v>-8135</v>
      </c>
      <c r="G3173">
        <v>1155</v>
      </c>
      <c r="H3173">
        <v>4</v>
      </c>
      <c r="I3173">
        <v>-1</v>
      </c>
      <c r="J3173">
        <v>-17</v>
      </c>
      <c r="K3173">
        <v>1350</v>
      </c>
      <c r="L3173">
        <v>403</v>
      </c>
      <c r="M3173">
        <v>-105</v>
      </c>
      <c r="N3173">
        <v>-155</v>
      </c>
      <c r="O3173">
        <v>670563</v>
      </c>
      <c r="P3173">
        <f>(Table1[[#This Row],[ax]]-E$1)/E$2</f>
        <v>5.4382131585336245E-2</v>
      </c>
      <c r="Q3173">
        <f>(Table1[[#This Row],[ay]]-F$1)/F$2</f>
        <v>-0.99866553439281813</v>
      </c>
      <c r="R3173">
        <f>(Table1[[#This Row],[az]]-G$1)/G$2</f>
        <v>2.0180180180180179E-2</v>
      </c>
      <c r="S3173">
        <f>SQRT(Table1[[#This Row],[_ax]]*Table1[[#This Row],[_ax]]+Table1[[#This Row],[_ay]]*Table1[[#This Row],[_ay]]+Table1[[#This Row],[_az]]*Table1[[#This Row],[_az]])</f>
        <v>1.0003486919529421</v>
      </c>
      <c r="T3173" s="1">
        <f>ATAN2(Table1[[#This Row],[_az]],Table1[[#This Row],[_ay]])*180/PI()</f>
        <v>-88.842373369620745</v>
      </c>
      <c r="U3173" s="1">
        <f>ATAN2(SQRT(Table1[[#This Row],[_ay]]*Table1[[#This Row],[_ay]]+Table1[[#This Row],[_az]]*Table1[[#This Row],[_az]]),Table1[[#This Row],[_ax]])*180/PI()</f>
        <v>3.1163167794490563</v>
      </c>
    </row>
    <row r="3174" spans="1:21" x14ac:dyDescent="0.25">
      <c r="A3174" t="s">
        <v>2</v>
      </c>
      <c r="B3174" t="s">
        <v>6</v>
      </c>
      <c r="C3174" t="s">
        <v>4</v>
      </c>
      <c r="D3174" t="s">
        <v>5</v>
      </c>
      <c r="E3174">
        <v>568</v>
      </c>
      <c r="F3174">
        <v>-8132</v>
      </c>
      <c r="G3174">
        <v>1149</v>
      </c>
      <c r="H3174">
        <v>4</v>
      </c>
      <c r="I3174">
        <v>-2</v>
      </c>
      <c r="J3174">
        <v>-16</v>
      </c>
      <c r="K3174">
        <v>1348</v>
      </c>
      <c r="L3174">
        <v>419</v>
      </c>
      <c r="M3174">
        <v>-97</v>
      </c>
      <c r="N3174">
        <v>-161</v>
      </c>
      <c r="O3174">
        <v>670613</v>
      </c>
      <c r="P3174">
        <f>(Table1[[#This Row],[ax]]-E$1)/E$2</f>
        <v>5.4746297645059477E-2</v>
      </c>
      <c r="Q3174">
        <f>(Table1[[#This Row],[ay]]-F$1)/F$2</f>
        <v>-0.99830158922722312</v>
      </c>
      <c r="R3174">
        <f>(Table1[[#This Row],[az]]-G$1)/G$2</f>
        <v>1.9459459459459458E-2</v>
      </c>
      <c r="S3174">
        <f>SQRT(Table1[[#This Row],[_ax]]*Table1[[#This Row],[_ax]]+Table1[[#This Row],[_ay]]*Table1[[#This Row],[_ay]]+Table1[[#This Row],[_az]]*Table1[[#This Row],[_az]])</f>
        <v>0.99999094531995392</v>
      </c>
      <c r="T3174" s="1">
        <f>ATAN2(Table1[[#This Row],[_az]],Table1[[#This Row],[_ay]])*180/PI()</f>
        <v>-88.883299664837395</v>
      </c>
      <c r="U3174" s="1">
        <f>ATAN2(SQRT(Table1[[#This Row],[_ay]]*Table1[[#This Row],[_ay]]+Table1[[#This Row],[_az]]*Table1[[#This Row],[_az]]),Table1[[#This Row],[_ax]])*180/PI()</f>
        <v>3.1383292407760321</v>
      </c>
    </row>
    <row r="3175" spans="1:21" x14ac:dyDescent="0.25">
      <c r="A3175" t="s">
        <v>2</v>
      </c>
      <c r="B3175" t="s">
        <v>6</v>
      </c>
      <c r="C3175" t="s">
        <v>4</v>
      </c>
      <c r="D3175" t="s">
        <v>5</v>
      </c>
      <c r="E3175">
        <v>565</v>
      </c>
      <c r="F3175">
        <v>-8132</v>
      </c>
      <c r="G3175">
        <v>1152</v>
      </c>
      <c r="H3175">
        <v>3</v>
      </c>
      <c r="I3175">
        <v>-3</v>
      </c>
      <c r="J3175">
        <v>-18</v>
      </c>
      <c r="K3175">
        <v>1348</v>
      </c>
      <c r="L3175">
        <v>416</v>
      </c>
      <c r="M3175">
        <v>-98</v>
      </c>
      <c r="N3175">
        <v>-168</v>
      </c>
      <c r="O3175">
        <v>670663</v>
      </c>
      <c r="P3175">
        <f>(Table1[[#This Row],[ax]]-E$1)/E$2</f>
        <v>5.4382131585336245E-2</v>
      </c>
      <c r="Q3175">
        <f>(Table1[[#This Row],[ay]]-F$1)/F$2</f>
        <v>-0.99830158922722312</v>
      </c>
      <c r="R3175">
        <f>(Table1[[#This Row],[az]]-G$1)/G$2</f>
        <v>1.9819819819819819E-2</v>
      </c>
      <c r="S3175">
        <f>SQRT(Table1[[#This Row],[_ax]]*Table1[[#This Row],[_ax]]+Table1[[#This Row],[_ay]]*Table1[[#This Row],[_ay]]+Table1[[#This Row],[_az]]*Table1[[#This Row],[_az]])</f>
        <v>0.9999781520348604</v>
      </c>
      <c r="T3175" s="1">
        <f>ATAN2(Table1[[#This Row],[_az]],Table1[[#This Row],[_ay]])*180/PI()</f>
        <v>-88.862625411880245</v>
      </c>
      <c r="U3175" s="1">
        <f>ATAN2(SQRT(Table1[[#This Row],[_ay]]*Table1[[#This Row],[_ay]]+Table1[[#This Row],[_az]]*Table1[[#This Row],[_az]]),Table1[[#This Row],[_ax]])*180/PI()</f>
        <v>3.1174726651087572</v>
      </c>
    </row>
    <row r="3176" spans="1:21" x14ac:dyDescent="0.25">
      <c r="A3176" t="s">
        <v>2</v>
      </c>
      <c r="B3176" t="s">
        <v>6</v>
      </c>
      <c r="C3176" t="s">
        <v>4</v>
      </c>
      <c r="D3176" t="s">
        <v>5</v>
      </c>
      <c r="E3176">
        <v>573</v>
      </c>
      <c r="F3176">
        <v>-8138</v>
      </c>
      <c r="G3176">
        <v>1151</v>
      </c>
      <c r="H3176">
        <v>4</v>
      </c>
      <c r="I3176">
        <v>-3</v>
      </c>
      <c r="J3176">
        <v>-17</v>
      </c>
      <c r="K3176">
        <v>1348</v>
      </c>
      <c r="L3176">
        <v>418</v>
      </c>
      <c r="M3176">
        <v>-98</v>
      </c>
      <c r="N3176">
        <v>-168</v>
      </c>
      <c r="O3176">
        <v>670713</v>
      </c>
      <c r="P3176">
        <f>(Table1[[#This Row],[ax]]-E$1)/E$2</f>
        <v>5.5353241077931534E-2</v>
      </c>
      <c r="Q3176">
        <f>(Table1[[#This Row],[ay]]-F$1)/F$2</f>
        <v>-0.99902947955841315</v>
      </c>
      <c r="R3176">
        <f>(Table1[[#This Row],[az]]-G$1)/G$2</f>
        <v>1.9699699699699699E-2</v>
      </c>
      <c r="S3176">
        <f>SQRT(Table1[[#This Row],[_ax]]*Table1[[#This Row],[_ax]]+Table1[[#This Row],[_ay]]*Table1[[#This Row],[_ay]]+Table1[[#This Row],[_az]]*Table1[[#This Row],[_az]])</f>
        <v>1.0007556947091751</v>
      </c>
      <c r="T3176" s="1">
        <f>ATAN2(Table1[[#This Row],[_az]],Table1[[#This Row],[_ay]])*180/PI()</f>
        <v>-88.870340250546718</v>
      </c>
      <c r="U3176" s="1">
        <f>ATAN2(SQRT(Table1[[#This Row],[_ay]]*Table1[[#This Row],[_ay]]+Table1[[#This Row],[_az]]*Table1[[#This Row],[_az]]),Table1[[#This Row],[_ax]])*180/PI()</f>
        <v>3.1707303504024567</v>
      </c>
    </row>
    <row r="3177" spans="1:21" x14ac:dyDescent="0.25">
      <c r="A3177" t="s">
        <v>2</v>
      </c>
      <c r="B3177" t="s">
        <v>6</v>
      </c>
      <c r="C3177" t="s">
        <v>4</v>
      </c>
      <c r="D3177" t="s">
        <v>5</v>
      </c>
      <c r="E3177">
        <v>569</v>
      </c>
      <c r="F3177">
        <v>-8130</v>
      </c>
      <c r="G3177">
        <v>1153</v>
      </c>
      <c r="H3177">
        <v>3</v>
      </c>
      <c r="I3177">
        <v>-2</v>
      </c>
      <c r="J3177">
        <v>-17</v>
      </c>
      <c r="K3177">
        <v>1347</v>
      </c>
      <c r="L3177">
        <v>411</v>
      </c>
      <c r="M3177">
        <v>-111</v>
      </c>
      <c r="N3177">
        <v>-167</v>
      </c>
      <c r="O3177">
        <v>670763</v>
      </c>
      <c r="P3177">
        <f>(Table1[[#This Row],[ax]]-E$1)/E$2</f>
        <v>5.4867686331633893E-2</v>
      </c>
      <c r="Q3177">
        <f>(Table1[[#This Row],[ay]]-F$1)/F$2</f>
        <v>-0.99805895911682641</v>
      </c>
      <c r="R3177">
        <f>(Table1[[#This Row],[az]]-G$1)/G$2</f>
        <v>1.9939939939939939E-2</v>
      </c>
      <c r="S3177">
        <f>SQRT(Table1[[#This Row],[_ax]]*Table1[[#This Row],[_ax]]+Table1[[#This Row],[_ay]]*Table1[[#This Row],[_ay]]+Table1[[#This Row],[_az]]*Table1[[#This Row],[_az]])</f>
        <v>0.99976484739240445</v>
      </c>
      <c r="T3177" s="1">
        <f>ATAN2(Table1[[#This Row],[_az]],Table1[[#This Row],[_ay]])*180/PI()</f>
        <v>-88.855455960456652</v>
      </c>
      <c r="U3177" s="1">
        <f>ATAN2(SQRT(Table1[[#This Row],[_ay]]*Table1[[#This Row],[_ay]]+Table1[[#This Row],[_az]]*Table1[[#This Row],[_az]]),Table1[[#This Row],[_ax]])*180/PI()</f>
        <v>3.1460068604195341</v>
      </c>
    </row>
    <row r="3178" spans="1:21" x14ac:dyDescent="0.25">
      <c r="A3178" t="s">
        <v>2</v>
      </c>
      <c r="B3178" t="s">
        <v>6</v>
      </c>
      <c r="C3178" t="s">
        <v>4</v>
      </c>
      <c r="D3178" t="s">
        <v>5</v>
      </c>
      <c r="E3178">
        <v>565</v>
      </c>
      <c r="F3178">
        <v>-8130</v>
      </c>
      <c r="G3178">
        <v>1156</v>
      </c>
      <c r="H3178">
        <v>3</v>
      </c>
      <c r="I3178">
        <v>-3</v>
      </c>
      <c r="J3178">
        <v>-16</v>
      </c>
      <c r="K3178">
        <v>1349</v>
      </c>
      <c r="L3178">
        <v>418</v>
      </c>
      <c r="M3178">
        <v>-94</v>
      </c>
      <c r="N3178">
        <v>-170</v>
      </c>
      <c r="O3178">
        <v>670813</v>
      </c>
      <c r="P3178">
        <f>(Table1[[#This Row],[ax]]-E$1)/E$2</f>
        <v>5.4382131585336245E-2</v>
      </c>
      <c r="Q3178">
        <f>(Table1[[#This Row],[ay]]-F$1)/F$2</f>
        <v>-0.99805895911682641</v>
      </c>
      <c r="R3178">
        <f>(Table1[[#This Row],[az]]-G$1)/G$2</f>
        <v>2.0300300300300299E-2</v>
      </c>
      <c r="S3178">
        <f>SQRT(Table1[[#This Row],[_ax]]*Table1[[#This Row],[_ax]]+Table1[[#This Row],[_ay]]*Table1[[#This Row],[_ay]]+Table1[[#This Row],[_az]]*Table1[[#This Row],[_az]])</f>
        <v>0.99974556978333751</v>
      </c>
      <c r="T3178" s="1">
        <f>ATAN2(Table1[[#This Row],[_az]],Table1[[#This Row],[_ay]])*180/PI()</f>
        <v>-88.834777081867514</v>
      </c>
      <c r="U3178" s="1">
        <f>ATAN2(SQRT(Table1[[#This Row],[_ay]]*Table1[[#This Row],[_ay]]+Table1[[#This Row],[_az]]*Table1[[#This Row],[_az]]),Table1[[#This Row],[_ax]])*180/PI()</f>
        <v>3.1181986352415718</v>
      </c>
    </row>
    <row r="3179" spans="1:21" x14ac:dyDescent="0.25">
      <c r="A3179" t="s">
        <v>2</v>
      </c>
      <c r="B3179" t="s">
        <v>6</v>
      </c>
      <c r="C3179" t="s">
        <v>4</v>
      </c>
      <c r="D3179" t="s">
        <v>5</v>
      </c>
      <c r="E3179">
        <v>564</v>
      </c>
      <c r="F3179">
        <v>-8127</v>
      </c>
      <c r="G3179">
        <v>1154</v>
      </c>
      <c r="H3179">
        <v>3</v>
      </c>
      <c r="I3179">
        <v>-2</v>
      </c>
      <c r="J3179">
        <v>-16</v>
      </c>
      <c r="K3179">
        <v>1346</v>
      </c>
      <c r="L3179">
        <v>409</v>
      </c>
      <c r="M3179">
        <v>-91</v>
      </c>
      <c r="N3179">
        <v>-159</v>
      </c>
      <c r="O3179">
        <v>670863</v>
      </c>
      <c r="P3179">
        <f>(Table1[[#This Row],[ax]]-E$1)/E$2</f>
        <v>5.4260742898761836E-2</v>
      </c>
      <c r="Q3179">
        <f>(Table1[[#This Row],[ay]]-F$1)/F$2</f>
        <v>-0.99769501395123139</v>
      </c>
      <c r="R3179">
        <f>(Table1[[#This Row],[az]]-G$1)/G$2</f>
        <v>2.0060060060060059E-2</v>
      </c>
      <c r="S3179">
        <f>SQRT(Table1[[#This Row],[_ax]]*Table1[[#This Row],[_ax]]+Table1[[#This Row],[_ay]]*Table1[[#This Row],[_ay]]+Table1[[#This Row],[_az]]*Table1[[#This Row],[_az]])</f>
        <v>0.99937078959347547</v>
      </c>
      <c r="T3179" s="1">
        <f>ATAN2(Table1[[#This Row],[_az]],Table1[[#This Row],[_ay]])*180/PI()</f>
        <v>-88.848143052567607</v>
      </c>
      <c r="U3179" s="1">
        <f>ATAN2(SQRT(Table1[[#This Row],[_ay]]*Table1[[#This Row],[_ay]]+Table1[[#This Row],[_az]]*Table1[[#This Row],[_az]]),Table1[[#This Row],[_ax]])*180/PI()</f>
        <v>3.1123994244559263</v>
      </c>
    </row>
    <row r="3180" spans="1:21" x14ac:dyDescent="0.25">
      <c r="A3180" t="s">
        <v>2</v>
      </c>
      <c r="B3180" t="s">
        <v>6</v>
      </c>
      <c r="C3180" t="s">
        <v>4</v>
      </c>
      <c r="D3180" t="s">
        <v>5</v>
      </c>
      <c r="E3180">
        <v>566</v>
      </c>
      <c r="F3180">
        <v>-8126</v>
      </c>
      <c r="G3180">
        <v>1153</v>
      </c>
      <c r="H3180">
        <v>3</v>
      </c>
      <c r="I3180">
        <v>-2</v>
      </c>
      <c r="J3180">
        <v>-18</v>
      </c>
      <c r="K3180">
        <v>1350</v>
      </c>
      <c r="L3180">
        <v>412</v>
      </c>
      <c r="M3180">
        <v>-106</v>
      </c>
      <c r="N3180">
        <v>-160</v>
      </c>
      <c r="O3180">
        <v>670913</v>
      </c>
      <c r="P3180">
        <f>(Table1[[#This Row],[ax]]-E$1)/E$2</f>
        <v>5.450352027191066E-2</v>
      </c>
      <c r="Q3180">
        <f>(Table1[[#This Row],[ay]]-F$1)/F$2</f>
        <v>-0.99757369889603298</v>
      </c>
      <c r="R3180">
        <f>(Table1[[#This Row],[az]]-G$1)/G$2</f>
        <v>1.9939939939939939E-2</v>
      </c>
      <c r="S3180">
        <f>SQRT(Table1[[#This Row],[_ax]]*Table1[[#This Row],[_ax]]+Table1[[#This Row],[_ay]]*Table1[[#This Row],[_ay]]+Table1[[#This Row],[_az]]*Table1[[#This Row],[_az]])</f>
        <v>0.99926048638778464</v>
      </c>
      <c r="T3180" s="1">
        <f>ATAN2(Table1[[#This Row],[_az]],Table1[[#This Row],[_ay]])*180/PI()</f>
        <v>-88.854899356122374</v>
      </c>
      <c r="U3180" s="1">
        <f>ATAN2(SQRT(Table1[[#This Row],[_ay]]*Table1[[#This Row],[_ay]]+Table1[[#This Row],[_az]]*Table1[[#This Row],[_az]]),Table1[[#This Row],[_ax]])*180/PI()</f>
        <v>3.1266843983700774</v>
      </c>
    </row>
    <row r="3181" spans="1:21" x14ac:dyDescent="0.25">
      <c r="A3181" t="s">
        <v>2</v>
      </c>
      <c r="B3181" t="s">
        <v>6</v>
      </c>
      <c r="C3181" t="s">
        <v>4</v>
      </c>
      <c r="D3181" t="s">
        <v>5</v>
      </c>
      <c r="E3181">
        <v>565</v>
      </c>
      <c r="F3181">
        <v>-8130</v>
      </c>
      <c r="G3181">
        <v>1147</v>
      </c>
      <c r="H3181">
        <v>2</v>
      </c>
      <c r="I3181">
        <v>-3</v>
      </c>
      <c r="J3181">
        <v>-17</v>
      </c>
      <c r="K3181">
        <v>1349</v>
      </c>
      <c r="L3181">
        <v>410</v>
      </c>
      <c r="M3181">
        <v>-104</v>
      </c>
      <c r="N3181">
        <v>-162</v>
      </c>
      <c r="O3181">
        <v>670963</v>
      </c>
      <c r="P3181">
        <f>(Table1[[#This Row],[ax]]-E$1)/E$2</f>
        <v>5.4382131585336245E-2</v>
      </c>
      <c r="Q3181">
        <f>(Table1[[#This Row],[ay]]-F$1)/F$2</f>
        <v>-0.99805895911682641</v>
      </c>
      <c r="R3181">
        <f>(Table1[[#This Row],[az]]-G$1)/G$2</f>
        <v>1.9219219219219218E-2</v>
      </c>
      <c r="S3181">
        <f>SQRT(Table1[[#This Row],[_ax]]*Table1[[#This Row],[_ax]]+Table1[[#This Row],[_ay]]*Table1[[#This Row],[_ay]]+Table1[[#This Row],[_az]]*Table1[[#This Row],[_az]])</f>
        <v>0.99972420221605329</v>
      </c>
      <c r="T3181" s="1">
        <f>ATAN2(Table1[[#This Row],[_az]],Table1[[#This Row],[_ay]])*180/PI()</f>
        <v>-88.89681460691061</v>
      </c>
      <c r="U3181" s="1">
        <f>ATAN2(SQRT(Table1[[#This Row],[_ay]]*Table1[[#This Row],[_ay]]+Table1[[#This Row],[_az]]*Table1[[#This Row],[_az]]),Table1[[#This Row],[_ax]])*180/PI()</f>
        <v>3.1182653478209512</v>
      </c>
    </row>
    <row r="3182" spans="1:21" x14ac:dyDescent="0.25">
      <c r="A3182" t="s">
        <v>2</v>
      </c>
      <c r="B3182" t="s">
        <v>6</v>
      </c>
      <c r="C3182" t="s">
        <v>4</v>
      </c>
      <c r="D3182" t="s">
        <v>5</v>
      </c>
      <c r="E3182">
        <v>572</v>
      </c>
      <c r="F3182">
        <v>-8128</v>
      </c>
      <c r="G3182">
        <v>1147</v>
      </c>
      <c r="H3182">
        <v>5</v>
      </c>
      <c r="I3182">
        <v>-2</v>
      </c>
      <c r="J3182">
        <v>-16</v>
      </c>
      <c r="K3182">
        <v>1347</v>
      </c>
      <c r="L3182">
        <v>415</v>
      </c>
      <c r="M3182">
        <v>-101</v>
      </c>
      <c r="N3182">
        <v>-163</v>
      </c>
      <c r="O3182">
        <v>671013</v>
      </c>
      <c r="P3182">
        <f>(Table1[[#This Row],[ax]]-E$1)/E$2</f>
        <v>5.5231852391357125E-2</v>
      </c>
      <c r="Q3182">
        <f>(Table1[[#This Row],[ay]]-F$1)/F$2</f>
        <v>-0.99781632900642969</v>
      </c>
      <c r="R3182">
        <f>(Table1[[#This Row],[az]]-G$1)/G$2</f>
        <v>1.9219219219219218E-2</v>
      </c>
      <c r="S3182">
        <f>SQRT(Table1[[#This Row],[_ax]]*Table1[[#This Row],[_ax]]+Table1[[#This Row],[_ay]]*Table1[[#This Row],[_ay]]+Table1[[#This Row],[_az]]*Table1[[#This Row],[_az]])</f>
        <v>0.99952857004582141</v>
      </c>
      <c r="T3182" s="1">
        <f>ATAN2(Table1[[#This Row],[_az]],Table1[[#This Row],[_ay]])*180/PI()</f>
        <v>-88.896546421460926</v>
      </c>
      <c r="U3182" s="1">
        <f>ATAN2(SQRT(Table1[[#This Row],[_ay]]*Table1[[#This Row],[_ay]]+Table1[[#This Row],[_az]]*Table1[[#This Row],[_az]]),Table1[[#This Row],[_ax]])*180/PI()</f>
        <v>3.1676580418900673</v>
      </c>
    </row>
    <row r="3183" spans="1:21" x14ac:dyDescent="0.25">
      <c r="A3183" t="s">
        <v>2</v>
      </c>
      <c r="B3183" t="s">
        <v>6</v>
      </c>
      <c r="C3183" t="s">
        <v>4</v>
      </c>
      <c r="D3183" t="s">
        <v>5</v>
      </c>
      <c r="E3183">
        <v>570</v>
      </c>
      <c r="F3183">
        <v>-8133</v>
      </c>
      <c r="G3183">
        <v>1149</v>
      </c>
      <c r="H3183">
        <v>3</v>
      </c>
      <c r="I3183">
        <v>-1</v>
      </c>
      <c r="J3183">
        <v>-17</v>
      </c>
      <c r="K3183">
        <v>1350</v>
      </c>
      <c r="L3183">
        <v>415</v>
      </c>
      <c r="M3183">
        <v>-99</v>
      </c>
      <c r="N3183">
        <v>-167</v>
      </c>
      <c r="O3183">
        <v>671063</v>
      </c>
      <c r="P3183">
        <f>(Table1[[#This Row],[ax]]-E$1)/E$2</f>
        <v>5.4989075018208301E-2</v>
      </c>
      <c r="Q3183">
        <f>(Table1[[#This Row],[ay]]-F$1)/F$2</f>
        <v>-0.99842290428242142</v>
      </c>
      <c r="R3183">
        <f>(Table1[[#This Row],[az]]-G$1)/G$2</f>
        <v>1.9459459459459458E-2</v>
      </c>
      <c r="S3183">
        <f>SQRT(Table1[[#This Row],[_ax]]*Table1[[#This Row],[_ax]]+Table1[[#This Row],[_ay]]*Table1[[#This Row],[_ay]]+Table1[[#This Row],[_az]]*Table1[[#This Row],[_az]])</f>
        <v>1.0001253745053955</v>
      </c>
      <c r="T3183" s="1">
        <f>ATAN2(Table1[[#This Row],[_az]],Table1[[#This Row],[_ay]])*180/PI()</f>
        <v>-88.883435317038135</v>
      </c>
      <c r="U3183" s="1">
        <f>ATAN2(SQRT(Table1[[#This Row],[_ay]]*Table1[[#This Row],[_ay]]+Table1[[#This Row],[_az]]*Table1[[#This Row],[_az]]),Table1[[#This Row],[_ax]])*180/PI()</f>
        <v>3.1518363408992829</v>
      </c>
    </row>
    <row r="3184" spans="1:21" x14ac:dyDescent="0.25">
      <c r="A3184" t="s">
        <v>2</v>
      </c>
      <c r="B3184" t="s">
        <v>6</v>
      </c>
      <c r="C3184" t="s">
        <v>4</v>
      </c>
      <c r="D3184" t="s">
        <v>5</v>
      </c>
      <c r="E3184">
        <v>565</v>
      </c>
      <c r="F3184">
        <v>-8129</v>
      </c>
      <c r="G3184">
        <v>1155</v>
      </c>
      <c r="H3184">
        <v>4</v>
      </c>
      <c r="I3184">
        <v>-2</v>
      </c>
      <c r="J3184">
        <v>-17</v>
      </c>
      <c r="K3184">
        <v>1351</v>
      </c>
      <c r="L3184">
        <v>414</v>
      </c>
      <c r="M3184">
        <v>-98</v>
      </c>
      <c r="N3184">
        <v>-164</v>
      </c>
      <c r="O3184">
        <v>671113</v>
      </c>
      <c r="P3184">
        <f>(Table1[[#This Row],[ax]]-E$1)/E$2</f>
        <v>5.4382131585336245E-2</v>
      </c>
      <c r="Q3184">
        <f>(Table1[[#This Row],[ay]]-F$1)/F$2</f>
        <v>-0.99793764406162799</v>
      </c>
      <c r="R3184">
        <f>(Table1[[#This Row],[az]]-G$1)/G$2</f>
        <v>2.0180180180180179E-2</v>
      </c>
      <c r="S3184">
        <f>SQRT(Table1[[#This Row],[_ax]]*Table1[[#This Row],[_ax]]+Table1[[#This Row],[_ay]]*Table1[[#This Row],[_ay]]+Table1[[#This Row],[_az]]*Table1[[#This Row],[_az]])</f>
        <v>0.99962202723986726</v>
      </c>
      <c r="T3184" s="1">
        <f>ATAN2(Table1[[#This Row],[_az]],Table1[[#This Row],[_ay]])*180/PI()</f>
        <v>-88.841529233027686</v>
      </c>
      <c r="U3184" s="1">
        <f>ATAN2(SQRT(Table1[[#This Row],[_ay]]*Table1[[#This Row],[_ay]]+Table1[[#This Row],[_az]]*Table1[[#This Row],[_az]]),Table1[[#This Row],[_ax]])*180/PI()</f>
        <v>3.1185843920901193</v>
      </c>
    </row>
    <row r="3185" spans="1:21" x14ac:dyDescent="0.25">
      <c r="A3185" t="s">
        <v>2</v>
      </c>
      <c r="B3185" t="s">
        <v>6</v>
      </c>
      <c r="C3185" t="s">
        <v>4</v>
      </c>
      <c r="D3185" t="s">
        <v>5</v>
      </c>
      <c r="E3185">
        <v>563</v>
      </c>
      <c r="F3185">
        <v>-8124</v>
      </c>
      <c r="G3185">
        <v>1148</v>
      </c>
      <c r="H3185">
        <v>3</v>
      </c>
      <c r="I3185">
        <v>-2</v>
      </c>
      <c r="J3185">
        <v>-17</v>
      </c>
      <c r="K3185">
        <v>1348</v>
      </c>
      <c r="L3185">
        <v>417</v>
      </c>
      <c r="M3185">
        <v>-109</v>
      </c>
      <c r="N3185">
        <v>-159</v>
      </c>
      <c r="O3185">
        <v>671163</v>
      </c>
      <c r="P3185">
        <f>(Table1[[#This Row],[ax]]-E$1)/E$2</f>
        <v>5.4139354212187421E-2</v>
      </c>
      <c r="Q3185">
        <f>(Table1[[#This Row],[ay]]-F$1)/F$2</f>
        <v>-0.99733106878563627</v>
      </c>
      <c r="R3185">
        <f>(Table1[[#This Row],[az]]-G$1)/G$2</f>
        <v>1.9339339339339338E-2</v>
      </c>
      <c r="S3185">
        <f>SQRT(Table1[[#This Row],[_ax]]*Table1[[#This Row],[_ax]]+Table1[[#This Row],[_ay]]*Table1[[#This Row],[_ay]]+Table1[[#This Row],[_az]]*Table1[[#This Row],[_az]])</f>
        <v>0.99898665681063747</v>
      </c>
      <c r="T3185" s="1">
        <f>ATAN2(Table1[[#This Row],[_az]],Table1[[#This Row],[_ay]])*180/PI()</f>
        <v>-88.889111443333491</v>
      </c>
      <c r="U3185" s="1">
        <f>ATAN2(SQRT(Table1[[#This Row],[_ay]]*Table1[[#This Row],[_ay]]+Table1[[#This Row],[_az]]*Table1[[#This Row],[_az]]),Table1[[#This Row],[_ax]])*180/PI()</f>
        <v>3.1066250071294697</v>
      </c>
    </row>
    <row r="3186" spans="1:21" x14ac:dyDescent="0.25">
      <c r="A3186" t="s">
        <v>2</v>
      </c>
      <c r="B3186" t="s">
        <v>6</v>
      </c>
      <c r="C3186" t="s">
        <v>4</v>
      </c>
      <c r="D3186" t="s">
        <v>5</v>
      </c>
      <c r="E3186">
        <v>569</v>
      </c>
      <c r="F3186">
        <v>-8133</v>
      </c>
      <c r="G3186">
        <v>1152</v>
      </c>
      <c r="H3186">
        <v>3</v>
      </c>
      <c r="I3186">
        <v>-1</v>
      </c>
      <c r="J3186">
        <v>-16</v>
      </c>
      <c r="K3186">
        <v>1348</v>
      </c>
      <c r="L3186">
        <v>414</v>
      </c>
      <c r="M3186">
        <v>-100</v>
      </c>
      <c r="N3186">
        <v>-162</v>
      </c>
      <c r="O3186">
        <v>671213</v>
      </c>
      <c r="P3186">
        <f>(Table1[[#This Row],[ax]]-E$1)/E$2</f>
        <v>5.4867686331633893E-2</v>
      </c>
      <c r="Q3186">
        <f>(Table1[[#This Row],[ay]]-F$1)/F$2</f>
        <v>-0.99842290428242142</v>
      </c>
      <c r="R3186">
        <f>(Table1[[#This Row],[az]]-G$1)/G$2</f>
        <v>1.9819819819819819E-2</v>
      </c>
      <c r="S3186">
        <f>SQRT(Table1[[#This Row],[_ax]]*Table1[[#This Row],[_ax]]+Table1[[#This Row],[_ay]]*Table1[[#This Row],[_ay]]+Table1[[#This Row],[_az]]*Table1[[#This Row],[_az]])</f>
        <v>1.0001257841175888</v>
      </c>
      <c r="T3186" s="1">
        <f>ATAN2(Table1[[#This Row],[_az]],Table1[[#This Row],[_ay]])*180/PI()</f>
        <v>-88.862763574197459</v>
      </c>
      <c r="U3186" s="1">
        <f>ATAN2(SQRT(Table1[[#This Row],[_ay]]*Table1[[#This Row],[_ay]]+Table1[[#This Row],[_az]]*Table1[[#This Row],[_az]]),Table1[[#This Row],[_ax]])*180/PI()</f>
        <v>3.1448703520501575</v>
      </c>
    </row>
    <row r="3187" spans="1:21" x14ac:dyDescent="0.25">
      <c r="A3187" t="s">
        <v>2</v>
      </c>
      <c r="B3187" t="s">
        <v>6</v>
      </c>
      <c r="C3187" t="s">
        <v>4</v>
      </c>
      <c r="D3187" t="s">
        <v>5</v>
      </c>
      <c r="E3187">
        <v>569</v>
      </c>
      <c r="F3187">
        <v>-8130</v>
      </c>
      <c r="G3187">
        <v>1147</v>
      </c>
      <c r="H3187">
        <v>4</v>
      </c>
      <c r="I3187">
        <v>-2</v>
      </c>
      <c r="J3187">
        <v>-18</v>
      </c>
      <c r="K3187">
        <v>1350</v>
      </c>
      <c r="L3187">
        <v>418</v>
      </c>
      <c r="M3187">
        <v>-100</v>
      </c>
      <c r="N3187">
        <v>-166</v>
      </c>
      <c r="O3187">
        <v>671263</v>
      </c>
      <c r="P3187">
        <f>(Table1[[#This Row],[ax]]-E$1)/E$2</f>
        <v>5.4867686331633893E-2</v>
      </c>
      <c r="Q3187">
        <f>(Table1[[#This Row],[ay]]-F$1)/F$2</f>
        <v>-0.99805895911682641</v>
      </c>
      <c r="R3187">
        <f>(Table1[[#This Row],[az]]-G$1)/G$2</f>
        <v>1.9219219219219218E-2</v>
      </c>
      <c r="S3187">
        <f>SQRT(Table1[[#This Row],[_ax]]*Table1[[#This Row],[_ax]]+Table1[[#This Row],[_ay]]*Table1[[#This Row],[_ay]]+Table1[[#This Row],[_az]]*Table1[[#This Row],[_az]])</f>
        <v>0.99975073256494584</v>
      </c>
      <c r="T3187" s="1">
        <f>ATAN2(Table1[[#This Row],[_az]],Table1[[#This Row],[_ay]])*180/PI()</f>
        <v>-88.89681460691061</v>
      </c>
      <c r="U3187" s="1">
        <f>ATAN2(SQRT(Table1[[#This Row],[_ay]]*Table1[[#This Row],[_ay]]+Table1[[#This Row],[_az]]*Table1[[#This Row],[_az]]),Table1[[#This Row],[_ax]])*180/PI()</f>
        <v>3.1460513215270995</v>
      </c>
    </row>
    <row r="3188" spans="1:21" x14ac:dyDescent="0.25">
      <c r="A3188" t="s">
        <v>2</v>
      </c>
      <c r="B3188" t="s">
        <v>6</v>
      </c>
      <c r="C3188" t="s">
        <v>4</v>
      </c>
      <c r="D3188" t="s">
        <v>5</v>
      </c>
      <c r="E3188">
        <v>565</v>
      </c>
      <c r="F3188">
        <v>-8130</v>
      </c>
      <c r="G3188">
        <v>1147</v>
      </c>
      <c r="H3188">
        <v>3</v>
      </c>
      <c r="I3188">
        <v>-2</v>
      </c>
      <c r="J3188">
        <v>-18</v>
      </c>
      <c r="K3188">
        <v>1348</v>
      </c>
      <c r="L3188">
        <v>412</v>
      </c>
      <c r="M3188">
        <v>-100</v>
      </c>
      <c r="N3188">
        <v>-160</v>
      </c>
      <c r="O3188">
        <v>671313</v>
      </c>
      <c r="P3188">
        <f>(Table1[[#This Row],[ax]]-E$1)/E$2</f>
        <v>5.4382131585336245E-2</v>
      </c>
      <c r="Q3188">
        <f>(Table1[[#This Row],[ay]]-F$1)/F$2</f>
        <v>-0.99805895911682641</v>
      </c>
      <c r="R3188">
        <f>(Table1[[#This Row],[az]]-G$1)/G$2</f>
        <v>1.9219219219219218E-2</v>
      </c>
      <c r="S3188">
        <f>SQRT(Table1[[#This Row],[_ax]]*Table1[[#This Row],[_ax]]+Table1[[#This Row],[_ay]]*Table1[[#This Row],[_ay]]+Table1[[#This Row],[_az]]*Table1[[#This Row],[_az]])</f>
        <v>0.99972420221605329</v>
      </c>
      <c r="T3188" s="1">
        <f>ATAN2(Table1[[#This Row],[_az]],Table1[[#This Row],[_ay]])*180/PI()</f>
        <v>-88.89681460691061</v>
      </c>
      <c r="U3188" s="1">
        <f>ATAN2(SQRT(Table1[[#This Row],[_ay]]*Table1[[#This Row],[_ay]]+Table1[[#This Row],[_az]]*Table1[[#This Row],[_az]]),Table1[[#This Row],[_ax]])*180/PI()</f>
        <v>3.1182653478209512</v>
      </c>
    </row>
    <row r="3189" spans="1:21" x14ac:dyDescent="0.25">
      <c r="A3189" t="s">
        <v>2</v>
      </c>
      <c r="B3189" t="s">
        <v>6</v>
      </c>
      <c r="C3189" t="s">
        <v>4</v>
      </c>
      <c r="D3189" t="s">
        <v>5</v>
      </c>
      <c r="E3189">
        <v>573</v>
      </c>
      <c r="F3189">
        <v>-8129</v>
      </c>
      <c r="G3189">
        <v>1154</v>
      </c>
      <c r="H3189">
        <v>4</v>
      </c>
      <c r="I3189">
        <v>-3</v>
      </c>
      <c r="J3189">
        <v>-18</v>
      </c>
      <c r="K3189">
        <v>1350</v>
      </c>
      <c r="L3189">
        <v>413</v>
      </c>
      <c r="M3189">
        <v>-95</v>
      </c>
      <c r="N3189">
        <v>-167</v>
      </c>
      <c r="O3189">
        <v>671363</v>
      </c>
      <c r="P3189">
        <f>(Table1[[#This Row],[ax]]-E$1)/E$2</f>
        <v>5.5353241077931534E-2</v>
      </c>
      <c r="Q3189">
        <f>(Table1[[#This Row],[ay]]-F$1)/F$2</f>
        <v>-0.99793764406162799</v>
      </c>
      <c r="R3189">
        <f>(Table1[[#This Row],[az]]-G$1)/G$2</f>
        <v>2.0060060060060059E-2</v>
      </c>
      <c r="S3189">
        <f>SQRT(Table1[[#This Row],[_ax]]*Table1[[#This Row],[_ax]]+Table1[[#This Row],[_ay]]*Table1[[#This Row],[_ay]]+Table1[[#This Row],[_az]]*Table1[[#This Row],[_az]])</f>
        <v>0.99967291087771171</v>
      </c>
      <c r="T3189" s="1">
        <f>ATAN2(Table1[[#This Row],[_az]],Table1[[#This Row],[_ay]])*180/PI()</f>
        <v>-88.84842302989081</v>
      </c>
      <c r="U3189" s="1">
        <f>ATAN2(SQRT(Table1[[#This Row],[_ay]]*Table1[[#This Row],[_ay]]+Table1[[#This Row],[_az]]*Table1[[#This Row],[_az]]),Table1[[#This Row],[_ax]])*180/PI()</f>
        <v>3.1741682051757332</v>
      </c>
    </row>
    <row r="3190" spans="1:21" x14ac:dyDescent="0.25">
      <c r="A3190" t="s">
        <v>2</v>
      </c>
      <c r="B3190" t="s">
        <v>6</v>
      </c>
      <c r="C3190" t="s">
        <v>4</v>
      </c>
      <c r="D3190" t="s">
        <v>5</v>
      </c>
      <c r="E3190">
        <v>566</v>
      </c>
      <c r="F3190">
        <v>-8125</v>
      </c>
      <c r="G3190">
        <v>1151</v>
      </c>
      <c r="H3190">
        <v>3</v>
      </c>
      <c r="I3190">
        <v>-4</v>
      </c>
      <c r="J3190">
        <v>-15</v>
      </c>
      <c r="K3190">
        <v>1350</v>
      </c>
      <c r="L3190">
        <v>406</v>
      </c>
      <c r="M3190">
        <v>-98</v>
      </c>
      <c r="N3190">
        <v>-166</v>
      </c>
      <c r="O3190">
        <v>671413</v>
      </c>
      <c r="P3190">
        <f>(Table1[[#This Row],[ax]]-E$1)/E$2</f>
        <v>5.450352027191066E-2</v>
      </c>
      <c r="Q3190">
        <f>(Table1[[#This Row],[ay]]-F$1)/F$2</f>
        <v>-0.99745238384083468</v>
      </c>
      <c r="R3190">
        <f>(Table1[[#This Row],[az]]-G$1)/G$2</f>
        <v>1.9699699699699699E-2</v>
      </c>
      <c r="S3190">
        <f>SQRT(Table1[[#This Row],[_ax]]*Table1[[#This Row],[_ax]]+Table1[[#This Row],[_ay]]*Table1[[#This Row],[_ay]]+Table1[[#This Row],[_az]]*Table1[[#This Row],[_az]])</f>
        <v>0.99913461051054209</v>
      </c>
      <c r="T3190" s="1">
        <f>ATAN2(Table1[[#This Row],[_az]],Table1[[#This Row],[_ay]])*180/PI()</f>
        <v>-88.868554582561117</v>
      </c>
      <c r="U3190" s="1">
        <f>ATAN2(SQRT(Table1[[#This Row],[_ay]]*Table1[[#This Row],[_ay]]+Table1[[#This Row],[_az]]*Table1[[#This Row],[_az]]),Table1[[#This Row],[_ax]])*180/PI()</f>
        <v>3.1270787049666193</v>
      </c>
    </row>
    <row r="3191" spans="1:21" x14ac:dyDescent="0.25">
      <c r="A3191" t="s">
        <v>2</v>
      </c>
      <c r="B3191" t="s">
        <v>6</v>
      </c>
      <c r="C3191" t="s">
        <v>4</v>
      </c>
      <c r="D3191" t="s">
        <v>5</v>
      </c>
      <c r="E3191">
        <v>563</v>
      </c>
      <c r="F3191">
        <v>-8122</v>
      </c>
      <c r="G3191">
        <v>1155</v>
      </c>
      <c r="H3191">
        <v>4</v>
      </c>
      <c r="I3191">
        <v>-2</v>
      </c>
      <c r="J3191">
        <v>-17</v>
      </c>
      <c r="K3191">
        <v>1349</v>
      </c>
      <c r="L3191">
        <v>411</v>
      </c>
      <c r="M3191">
        <v>-105</v>
      </c>
      <c r="N3191">
        <v>-163</v>
      </c>
      <c r="O3191">
        <v>671463</v>
      </c>
      <c r="P3191">
        <f>(Table1[[#This Row],[ax]]-E$1)/E$2</f>
        <v>5.4139354212187421E-2</v>
      </c>
      <c r="Q3191">
        <f>(Table1[[#This Row],[ay]]-F$1)/F$2</f>
        <v>-0.99708843867523955</v>
      </c>
      <c r="R3191">
        <f>(Table1[[#This Row],[az]]-G$1)/G$2</f>
        <v>2.0180180180180179E-2</v>
      </c>
      <c r="S3191">
        <f>SQRT(Table1[[#This Row],[_ax]]*Table1[[#This Row],[_ax]]+Table1[[#This Row],[_ay]]*Table1[[#This Row],[_ay]]+Table1[[#This Row],[_az]]*Table1[[#This Row],[_az]])</f>
        <v>0.99876106446258917</v>
      </c>
      <c r="T3191" s="1">
        <f>ATAN2(Table1[[#This Row],[_az]],Table1[[#This Row],[_ay]])*180/PI()</f>
        <v>-88.840542849939524</v>
      </c>
      <c r="U3191" s="1">
        <f>ATAN2(SQRT(Table1[[#This Row],[_ay]]*Table1[[#This Row],[_ay]]+Table1[[#This Row],[_az]]*Table1[[#This Row],[_az]]),Table1[[#This Row],[_ax]])*180/PI()</f>
        <v>3.1073273960064749</v>
      </c>
    </row>
    <row r="3192" spans="1:21" x14ac:dyDescent="0.25">
      <c r="A3192" t="s">
        <v>2</v>
      </c>
      <c r="B3192" t="s">
        <v>6</v>
      </c>
      <c r="C3192" t="s">
        <v>4</v>
      </c>
      <c r="D3192" t="s">
        <v>5</v>
      </c>
      <c r="E3192">
        <v>563</v>
      </c>
      <c r="F3192">
        <v>-8129</v>
      </c>
      <c r="G3192">
        <v>1151</v>
      </c>
      <c r="H3192">
        <v>4</v>
      </c>
      <c r="I3192">
        <v>-2</v>
      </c>
      <c r="J3192">
        <v>-17</v>
      </c>
      <c r="K3192">
        <v>1350</v>
      </c>
      <c r="L3192">
        <v>411</v>
      </c>
      <c r="M3192">
        <v>-103</v>
      </c>
      <c r="N3192">
        <v>-167</v>
      </c>
      <c r="O3192">
        <v>671513</v>
      </c>
      <c r="P3192">
        <f>(Table1[[#This Row],[ax]]-E$1)/E$2</f>
        <v>5.4139354212187421E-2</v>
      </c>
      <c r="Q3192">
        <f>(Table1[[#This Row],[ay]]-F$1)/F$2</f>
        <v>-0.99793764406162799</v>
      </c>
      <c r="R3192">
        <f>(Table1[[#This Row],[az]]-G$1)/G$2</f>
        <v>1.9699699699699699E-2</v>
      </c>
      <c r="S3192">
        <f>SQRT(Table1[[#This Row],[_ax]]*Table1[[#This Row],[_ax]]+Table1[[#This Row],[_ay]]*Table1[[#This Row],[_ay]]+Table1[[#This Row],[_az]]*Table1[[#This Row],[_az]])</f>
        <v>0.99959926434448909</v>
      </c>
      <c r="T3192" s="1">
        <f>ATAN2(Table1[[#This Row],[_az]],Table1[[#This Row],[_ay]])*180/PI()</f>
        <v>-88.869104619764059</v>
      </c>
      <c r="U3192" s="1">
        <f>ATAN2(SQRT(Table1[[#This Row],[_ay]]*Table1[[#This Row],[_ay]]+Table1[[#This Row],[_az]]*Table1[[#This Row],[_az]]),Table1[[#This Row],[_ax]])*180/PI()</f>
        <v>3.1047192360432554</v>
      </c>
    </row>
    <row r="3193" spans="1:21" x14ac:dyDescent="0.25">
      <c r="A3193" t="s">
        <v>2</v>
      </c>
      <c r="B3193" t="s">
        <v>6</v>
      </c>
      <c r="C3193" t="s">
        <v>4</v>
      </c>
      <c r="D3193" t="s">
        <v>5</v>
      </c>
      <c r="E3193">
        <v>570</v>
      </c>
      <c r="F3193">
        <v>-8123</v>
      </c>
      <c r="G3193">
        <v>1153</v>
      </c>
      <c r="H3193">
        <v>3</v>
      </c>
      <c r="I3193">
        <v>-3</v>
      </c>
      <c r="J3193">
        <v>-16</v>
      </c>
      <c r="K3193">
        <v>1349</v>
      </c>
      <c r="L3193">
        <v>418</v>
      </c>
      <c r="M3193">
        <v>-96</v>
      </c>
      <c r="N3193">
        <v>-158</v>
      </c>
      <c r="O3193">
        <v>671563</v>
      </c>
      <c r="P3193">
        <f>(Table1[[#This Row],[ax]]-E$1)/E$2</f>
        <v>5.4989075018208301E-2</v>
      </c>
      <c r="Q3193">
        <f>(Table1[[#This Row],[ay]]-F$1)/F$2</f>
        <v>-0.99720975373043796</v>
      </c>
      <c r="R3193">
        <f>(Table1[[#This Row],[az]]-G$1)/G$2</f>
        <v>1.9939939939939939E-2</v>
      </c>
      <c r="S3193">
        <f>SQRT(Table1[[#This Row],[_ax]]*Table1[[#This Row],[_ax]]+Table1[[#This Row],[_ay]]*Table1[[#This Row],[_ay]]+Table1[[#This Row],[_az]]*Table1[[#This Row],[_az]])</f>
        <v>0.99892376711703446</v>
      </c>
      <c r="T3193" s="1">
        <f>ATAN2(Table1[[#This Row],[_az]],Table1[[#This Row],[_ay]])*180/PI()</f>
        <v>-88.854481547518233</v>
      </c>
      <c r="U3193" s="1">
        <f>ATAN2(SQRT(Table1[[#This Row],[_ay]]*Table1[[#This Row],[_ay]]+Table1[[#This Row],[_az]]*Table1[[#This Row],[_az]]),Table1[[#This Row],[_ax]])*180/PI()</f>
        <v>3.1556315269923041</v>
      </c>
    </row>
    <row r="3194" spans="1:21" x14ac:dyDescent="0.25">
      <c r="A3194" t="s">
        <v>2</v>
      </c>
      <c r="B3194" t="s">
        <v>6</v>
      </c>
      <c r="C3194" t="s">
        <v>4</v>
      </c>
      <c r="D3194" t="s">
        <v>5</v>
      </c>
      <c r="E3194">
        <v>568</v>
      </c>
      <c r="F3194">
        <v>-8125</v>
      </c>
      <c r="G3194">
        <v>1148</v>
      </c>
      <c r="H3194">
        <v>3</v>
      </c>
      <c r="I3194">
        <v>-3</v>
      </c>
      <c r="J3194">
        <v>-16</v>
      </c>
      <c r="K3194">
        <v>1351</v>
      </c>
      <c r="L3194">
        <v>409</v>
      </c>
      <c r="M3194">
        <v>-109</v>
      </c>
      <c r="N3194">
        <v>-161</v>
      </c>
      <c r="O3194">
        <v>671613</v>
      </c>
      <c r="P3194">
        <f>(Table1[[#This Row],[ax]]-E$1)/E$2</f>
        <v>5.4746297645059477E-2</v>
      </c>
      <c r="Q3194">
        <f>(Table1[[#This Row],[ay]]-F$1)/F$2</f>
        <v>-0.99745238384083468</v>
      </c>
      <c r="R3194">
        <f>(Table1[[#This Row],[az]]-G$1)/G$2</f>
        <v>1.9339339339339338E-2</v>
      </c>
      <c r="S3194">
        <f>SQRT(Table1[[#This Row],[_ax]]*Table1[[#This Row],[_ax]]+Table1[[#This Row],[_ay]]*Table1[[#This Row],[_ay]]+Table1[[#This Row],[_az]]*Table1[[#This Row],[_az]])</f>
        <v>0.99914084351591159</v>
      </c>
      <c r="T3194" s="1">
        <f>ATAN2(Table1[[#This Row],[_az]],Table1[[#This Row],[_ay]])*180/PI()</f>
        <v>-88.889246521200761</v>
      </c>
      <c r="U3194" s="1">
        <f>ATAN2(SQRT(Table1[[#This Row],[_ay]]*Table1[[#This Row],[_ay]]+Table1[[#This Row],[_az]]*Table1[[#This Row],[_az]]),Table1[[#This Row],[_ax]])*180/PI()</f>
        <v>3.1410021112481132</v>
      </c>
    </row>
    <row r="3195" spans="1:21" x14ac:dyDescent="0.25">
      <c r="A3195" t="s">
        <v>2</v>
      </c>
      <c r="B3195" t="s">
        <v>6</v>
      </c>
      <c r="C3195" t="s">
        <v>4</v>
      </c>
      <c r="D3195" t="s">
        <v>5</v>
      </c>
      <c r="E3195">
        <v>563</v>
      </c>
      <c r="F3195">
        <v>-8129</v>
      </c>
      <c r="G3195">
        <v>1154</v>
      </c>
      <c r="H3195">
        <v>5</v>
      </c>
      <c r="I3195">
        <v>-3</v>
      </c>
      <c r="J3195">
        <v>-17</v>
      </c>
      <c r="K3195">
        <v>1351</v>
      </c>
      <c r="L3195">
        <v>420</v>
      </c>
      <c r="M3195">
        <v>-94</v>
      </c>
      <c r="N3195">
        <v>-162</v>
      </c>
      <c r="O3195">
        <v>671663</v>
      </c>
      <c r="P3195">
        <f>(Table1[[#This Row],[ax]]-E$1)/E$2</f>
        <v>5.4139354212187421E-2</v>
      </c>
      <c r="Q3195">
        <f>(Table1[[#This Row],[ay]]-F$1)/F$2</f>
        <v>-0.99793764406162799</v>
      </c>
      <c r="R3195">
        <f>(Table1[[#This Row],[az]]-G$1)/G$2</f>
        <v>2.0060060060060059E-2</v>
      </c>
      <c r="S3195">
        <f>SQRT(Table1[[#This Row],[_ax]]*Table1[[#This Row],[_ax]]+Table1[[#This Row],[_ay]]*Table1[[#This Row],[_ay]]+Table1[[#This Row],[_az]]*Table1[[#This Row],[_az]])</f>
        <v>0.99960643111146419</v>
      </c>
      <c r="T3195" s="1">
        <f>ATAN2(Table1[[#This Row],[_az]],Table1[[#This Row],[_ay]])*180/PI()</f>
        <v>-88.84842302989081</v>
      </c>
      <c r="U3195" s="1">
        <f>ATAN2(SQRT(Table1[[#This Row],[_ay]]*Table1[[#This Row],[_ay]]+Table1[[#This Row],[_az]]*Table1[[#This Row],[_az]]),Table1[[#This Row],[_ax]])*180/PI()</f>
        <v>3.104696954671049</v>
      </c>
    </row>
    <row r="3196" spans="1:21" x14ac:dyDescent="0.25">
      <c r="A3196" t="s">
        <v>2</v>
      </c>
      <c r="B3196" t="s">
        <v>6</v>
      </c>
      <c r="C3196" t="s">
        <v>4</v>
      </c>
      <c r="D3196" t="s">
        <v>5</v>
      </c>
      <c r="E3196">
        <v>565</v>
      </c>
      <c r="F3196">
        <v>-8126</v>
      </c>
      <c r="G3196">
        <v>1150</v>
      </c>
      <c r="H3196">
        <v>5</v>
      </c>
      <c r="I3196">
        <v>-2</v>
      </c>
      <c r="J3196">
        <v>-17</v>
      </c>
      <c r="K3196">
        <v>1349</v>
      </c>
      <c r="L3196">
        <v>411</v>
      </c>
      <c r="M3196">
        <v>-95</v>
      </c>
      <c r="N3196">
        <v>-159</v>
      </c>
      <c r="O3196">
        <v>671713</v>
      </c>
      <c r="P3196">
        <f>(Table1[[#This Row],[ax]]-E$1)/E$2</f>
        <v>5.4382131585336245E-2</v>
      </c>
      <c r="Q3196">
        <f>(Table1[[#This Row],[ay]]-F$1)/F$2</f>
        <v>-0.99757369889603298</v>
      </c>
      <c r="R3196">
        <f>(Table1[[#This Row],[az]]-G$1)/G$2</f>
        <v>1.9579579579579579E-2</v>
      </c>
      <c r="S3196">
        <f>SQRT(Table1[[#This Row],[_ax]]*Table1[[#This Row],[_ax]]+Table1[[#This Row],[_ay]]*Table1[[#This Row],[_ay]]+Table1[[#This Row],[_az]]*Table1[[#This Row],[_az]])</f>
        <v>0.99924674675547032</v>
      </c>
      <c r="T3196" s="1">
        <f>ATAN2(Table1[[#This Row],[_az]],Table1[[#This Row],[_ay]])*180/PI()</f>
        <v>-88.875588584230329</v>
      </c>
      <c r="U3196" s="1">
        <f>ATAN2(SQRT(Table1[[#This Row],[_ay]]*Table1[[#This Row],[_ay]]+Table1[[#This Row],[_az]]*Table1[[#This Row],[_az]]),Table1[[#This Row],[_ax]])*180/PI()</f>
        <v>3.1197567768231993</v>
      </c>
    </row>
    <row r="3197" spans="1:21" x14ac:dyDescent="0.25">
      <c r="A3197" t="s">
        <v>2</v>
      </c>
      <c r="B3197" t="s">
        <v>6</v>
      </c>
      <c r="C3197" t="s">
        <v>4</v>
      </c>
      <c r="D3197" t="s">
        <v>5</v>
      </c>
      <c r="E3197">
        <v>568</v>
      </c>
      <c r="F3197">
        <v>-8126</v>
      </c>
      <c r="G3197">
        <v>1140</v>
      </c>
      <c r="H3197">
        <v>4</v>
      </c>
      <c r="I3197">
        <v>-2</v>
      </c>
      <c r="J3197">
        <v>-17</v>
      </c>
      <c r="K3197">
        <v>1350</v>
      </c>
      <c r="L3197">
        <v>419</v>
      </c>
      <c r="M3197">
        <v>-99</v>
      </c>
      <c r="N3197">
        <v>-167</v>
      </c>
      <c r="O3197">
        <v>671763</v>
      </c>
      <c r="P3197">
        <f>(Table1[[#This Row],[ax]]-E$1)/E$2</f>
        <v>5.4746297645059477E-2</v>
      </c>
      <c r="Q3197">
        <f>(Table1[[#This Row],[ay]]-F$1)/F$2</f>
        <v>-0.99757369889603298</v>
      </c>
      <c r="R3197">
        <f>(Table1[[#This Row],[az]]-G$1)/G$2</f>
        <v>1.8378378378378378E-2</v>
      </c>
      <c r="S3197">
        <f>SQRT(Table1[[#This Row],[_ax]]*Table1[[#This Row],[_ax]]+Table1[[#This Row],[_ay]]*Table1[[#This Row],[_ay]]+Table1[[#This Row],[_az]]*Table1[[#This Row],[_az]])</f>
        <v>0.99924381740732993</v>
      </c>
      <c r="T3197" s="1">
        <f>ATAN2(Table1[[#This Row],[_az]],Table1[[#This Row],[_ay]])*180/PI()</f>
        <v>-88.944554765674738</v>
      </c>
      <c r="U3197" s="1">
        <f>ATAN2(SQRT(Table1[[#This Row],[_ay]]*Table1[[#This Row],[_ay]]+Table1[[#This Row],[_az]]*Table1[[#This Row],[_az]]),Table1[[#This Row],[_ax]])*180/PI()</f>
        <v>3.140678100671729</v>
      </c>
    </row>
    <row r="3198" spans="1:21" x14ac:dyDescent="0.25">
      <c r="A3198" t="s">
        <v>2</v>
      </c>
      <c r="B3198" t="s">
        <v>6</v>
      </c>
      <c r="C3198" t="s">
        <v>4</v>
      </c>
      <c r="D3198" t="s">
        <v>5</v>
      </c>
      <c r="E3198">
        <v>562</v>
      </c>
      <c r="F3198">
        <v>-8127</v>
      </c>
      <c r="G3198">
        <v>1149</v>
      </c>
      <c r="H3198">
        <v>4</v>
      </c>
      <c r="I3198">
        <v>-2</v>
      </c>
      <c r="J3198">
        <v>-17</v>
      </c>
      <c r="K3198">
        <v>1351</v>
      </c>
      <c r="L3198">
        <v>412</v>
      </c>
      <c r="M3198">
        <v>-106</v>
      </c>
      <c r="N3198">
        <v>-170</v>
      </c>
      <c r="O3198">
        <v>671813</v>
      </c>
      <c r="P3198">
        <f>(Table1[[#This Row],[ax]]-E$1)/E$2</f>
        <v>5.4017965525613013E-2</v>
      </c>
      <c r="Q3198">
        <f>(Table1[[#This Row],[ay]]-F$1)/F$2</f>
        <v>-0.99769501395123139</v>
      </c>
      <c r="R3198">
        <f>(Table1[[#This Row],[az]]-G$1)/G$2</f>
        <v>1.9459459459459458E-2</v>
      </c>
      <c r="S3198">
        <f>SQRT(Table1[[#This Row],[_ax]]*Table1[[#This Row],[_ax]]+Table1[[#This Row],[_ay]]*Table1[[#This Row],[_ay]]+Table1[[#This Row],[_az]]*Table1[[#This Row],[_az]])</f>
        <v>0.99934576199888325</v>
      </c>
      <c r="T3198" s="1">
        <f>ATAN2(Table1[[#This Row],[_az]],Table1[[#This Row],[_ay]])*180/PI()</f>
        <v>-88.882620909181583</v>
      </c>
      <c r="U3198" s="1">
        <f>ATAN2(SQRT(Table1[[#This Row],[_ay]]*Table1[[#This Row],[_ay]]+Table1[[#This Row],[_az]]*Table1[[#This Row],[_az]]),Table1[[#This Row],[_ax]])*180/PI()</f>
        <v>3.0985377518234247</v>
      </c>
    </row>
    <row r="3199" spans="1:21" x14ac:dyDescent="0.25">
      <c r="A3199" t="s">
        <v>2</v>
      </c>
      <c r="B3199" t="s">
        <v>6</v>
      </c>
      <c r="C3199" t="s">
        <v>4</v>
      </c>
      <c r="D3199" t="s">
        <v>5</v>
      </c>
      <c r="E3199">
        <v>559</v>
      </c>
      <c r="F3199">
        <v>-8129</v>
      </c>
      <c r="G3199">
        <v>1155</v>
      </c>
      <c r="H3199">
        <v>4</v>
      </c>
      <c r="I3199">
        <v>-2</v>
      </c>
      <c r="J3199">
        <v>-17</v>
      </c>
      <c r="K3199">
        <v>1352</v>
      </c>
      <c r="L3199">
        <v>414</v>
      </c>
      <c r="M3199">
        <v>-102</v>
      </c>
      <c r="N3199">
        <v>-164</v>
      </c>
      <c r="O3199">
        <v>671863</v>
      </c>
      <c r="P3199">
        <f>(Table1[[#This Row],[ax]]-E$1)/E$2</f>
        <v>5.365379946588978E-2</v>
      </c>
      <c r="Q3199">
        <f>(Table1[[#This Row],[ay]]-F$1)/F$2</f>
        <v>-0.99793764406162799</v>
      </c>
      <c r="R3199">
        <f>(Table1[[#This Row],[az]]-G$1)/G$2</f>
        <v>2.0180180180180179E-2</v>
      </c>
      <c r="S3199">
        <f>SQRT(Table1[[#This Row],[_ax]]*Table1[[#This Row],[_ax]]+Table1[[#This Row],[_ay]]*Table1[[#This Row],[_ay]]+Table1[[#This Row],[_az]]*Table1[[#This Row],[_az]])</f>
        <v>0.99958266856949007</v>
      </c>
      <c r="T3199" s="1">
        <f>ATAN2(Table1[[#This Row],[_az]],Table1[[#This Row],[_ay]])*180/PI()</f>
        <v>-88.841529233027686</v>
      </c>
      <c r="U3199" s="1">
        <f>ATAN2(SQRT(Table1[[#This Row],[_ay]]*Table1[[#This Row],[_ay]]+Table1[[#This Row],[_az]]*Table1[[#This Row],[_az]]),Table1[[#This Row],[_ax]])*180/PI()</f>
        <v>3.076898434476242</v>
      </c>
    </row>
    <row r="3200" spans="1:21" x14ac:dyDescent="0.25">
      <c r="A3200" t="s">
        <v>2</v>
      </c>
      <c r="B3200" t="s">
        <v>6</v>
      </c>
      <c r="C3200" t="s">
        <v>4</v>
      </c>
      <c r="D3200" t="s">
        <v>5</v>
      </c>
      <c r="E3200">
        <v>559</v>
      </c>
      <c r="F3200">
        <v>-8122</v>
      </c>
      <c r="G3200">
        <v>1151</v>
      </c>
      <c r="H3200">
        <v>3</v>
      </c>
      <c r="I3200">
        <v>-1</v>
      </c>
      <c r="J3200">
        <v>-17</v>
      </c>
      <c r="K3200">
        <v>1348</v>
      </c>
      <c r="L3200">
        <v>417</v>
      </c>
      <c r="M3200">
        <v>-109</v>
      </c>
      <c r="N3200">
        <v>-157</v>
      </c>
      <c r="O3200">
        <v>671913</v>
      </c>
      <c r="P3200">
        <f>(Table1[[#This Row],[ax]]-E$1)/E$2</f>
        <v>5.365379946588978E-2</v>
      </c>
      <c r="Q3200">
        <f>(Table1[[#This Row],[ay]]-F$1)/F$2</f>
        <v>-0.99708843867523955</v>
      </c>
      <c r="R3200">
        <f>(Table1[[#This Row],[az]]-G$1)/G$2</f>
        <v>1.9699699699699699E-2</v>
      </c>
      <c r="S3200">
        <f>SQRT(Table1[[#This Row],[_ax]]*Table1[[#This Row],[_ax]]+Table1[[#This Row],[_ay]]*Table1[[#This Row],[_ay]]+Table1[[#This Row],[_az]]*Table1[[#This Row],[_az]])</f>
        <v>0.99872526898302283</v>
      </c>
      <c r="T3200" s="1">
        <f>ATAN2(Table1[[#This Row],[_az]],Table1[[#This Row],[_ay]])*180/PI()</f>
        <v>-88.868141703452039</v>
      </c>
      <c r="U3200" s="1">
        <f>ATAN2(SQRT(Table1[[#This Row],[_ay]]*Table1[[#This Row],[_ay]]+Table1[[#This Row],[_az]]*Table1[[#This Row],[_az]]),Table1[[#This Row],[_ax]])*180/PI()</f>
        <v>3.0795424786124608</v>
      </c>
    </row>
    <row r="3201" spans="1:21" x14ac:dyDescent="0.25">
      <c r="A3201" t="s">
        <v>2</v>
      </c>
      <c r="B3201" t="s">
        <v>6</v>
      </c>
      <c r="C3201" t="s">
        <v>4</v>
      </c>
      <c r="D3201" t="s">
        <v>5</v>
      </c>
      <c r="E3201">
        <v>563</v>
      </c>
      <c r="F3201">
        <v>-8136</v>
      </c>
      <c r="G3201">
        <v>1145</v>
      </c>
      <c r="H3201">
        <v>3</v>
      </c>
      <c r="I3201">
        <v>-2</v>
      </c>
      <c r="J3201">
        <v>-18</v>
      </c>
      <c r="K3201">
        <v>1351</v>
      </c>
      <c r="L3201">
        <v>409</v>
      </c>
      <c r="M3201">
        <v>-107</v>
      </c>
      <c r="N3201">
        <v>-159</v>
      </c>
      <c r="O3201">
        <v>671963</v>
      </c>
      <c r="P3201">
        <f>(Table1[[#This Row],[ax]]-E$1)/E$2</f>
        <v>5.4139354212187421E-2</v>
      </c>
      <c r="Q3201">
        <f>(Table1[[#This Row],[ay]]-F$1)/F$2</f>
        <v>-0.99878684944801654</v>
      </c>
      <c r="R3201">
        <f>(Table1[[#This Row],[az]]-G$1)/G$2</f>
        <v>1.8978978978978978E-2</v>
      </c>
      <c r="S3201">
        <f>SQRT(Table1[[#This Row],[_ax]]*Table1[[#This Row],[_ax]]+Table1[[#This Row],[_ay]]*Table1[[#This Row],[_ay]]+Table1[[#This Row],[_az]]*Table1[[#This Row],[_az]])</f>
        <v>1.0004331271743714</v>
      </c>
      <c r="T3201" s="1">
        <f>ATAN2(Table1[[#This Row],[_az]],Table1[[#This Row],[_ay]])*180/PI()</f>
        <v>-88.911394815008236</v>
      </c>
      <c r="U3201" s="1">
        <f>ATAN2(SQRT(Table1[[#This Row],[_ay]]*Table1[[#This Row],[_ay]]+Table1[[#This Row],[_az]]*Table1[[#This Row],[_az]]),Table1[[#This Row],[_ax]])*180/PI()</f>
        <v>3.1021289142778454</v>
      </c>
    </row>
    <row r="3202" spans="1:21" x14ac:dyDescent="0.25">
      <c r="A3202" t="s">
        <v>2</v>
      </c>
      <c r="B3202" t="s">
        <v>6</v>
      </c>
      <c r="C3202" t="s">
        <v>4</v>
      </c>
      <c r="D3202" t="s">
        <v>5</v>
      </c>
      <c r="E3202">
        <v>564</v>
      </c>
      <c r="F3202">
        <v>-8132</v>
      </c>
      <c r="G3202">
        <v>1145</v>
      </c>
      <c r="H3202">
        <v>4</v>
      </c>
      <c r="I3202">
        <v>-2</v>
      </c>
      <c r="J3202">
        <v>-15</v>
      </c>
      <c r="K3202">
        <v>1348</v>
      </c>
      <c r="L3202">
        <v>417</v>
      </c>
      <c r="M3202">
        <v>-97</v>
      </c>
      <c r="N3202">
        <v>-167</v>
      </c>
      <c r="O3202">
        <v>672013</v>
      </c>
      <c r="P3202">
        <f>(Table1[[#This Row],[ax]]-E$1)/E$2</f>
        <v>5.4260742898761836E-2</v>
      </c>
      <c r="Q3202">
        <f>(Table1[[#This Row],[ay]]-F$1)/F$2</f>
        <v>-0.99830158922722312</v>
      </c>
      <c r="R3202">
        <f>(Table1[[#This Row],[az]]-G$1)/G$2</f>
        <v>1.8978978978978978E-2</v>
      </c>
      <c r="S3202">
        <f>SQRT(Table1[[#This Row],[_ax]]*Table1[[#This Row],[_ax]]+Table1[[#This Row],[_ay]]*Table1[[#This Row],[_ay]]+Table1[[#This Row],[_az]]*Table1[[#This Row],[_az]])</f>
        <v>0.99995524545682013</v>
      </c>
      <c r="T3202" s="1">
        <f>ATAN2(Table1[[#This Row],[_az]],Table1[[#This Row],[_ay]])*180/PI()</f>
        <v>-88.910865786922685</v>
      </c>
      <c r="U3202" s="1">
        <f>ATAN2(SQRT(Table1[[#This Row],[_ay]]*Table1[[#This Row],[_ay]]+Table1[[#This Row],[_az]]*Table1[[#This Row],[_az]]),Table1[[#This Row],[_ax]])*180/PI()</f>
        <v>3.1105784930762144</v>
      </c>
    </row>
    <row r="3203" spans="1:21" x14ac:dyDescent="0.25">
      <c r="A3203" t="s">
        <v>2</v>
      </c>
      <c r="B3203" t="s">
        <v>6</v>
      </c>
      <c r="C3203" t="s">
        <v>4</v>
      </c>
      <c r="D3203" t="s">
        <v>5</v>
      </c>
      <c r="E3203">
        <v>566</v>
      </c>
      <c r="F3203">
        <v>-8128</v>
      </c>
      <c r="G3203">
        <v>1142</v>
      </c>
      <c r="H3203">
        <v>4</v>
      </c>
      <c r="I3203">
        <v>-1</v>
      </c>
      <c r="J3203">
        <v>-16</v>
      </c>
      <c r="K3203">
        <v>1348</v>
      </c>
      <c r="L3203">
        <v>418</v>
      </c>
      <c r="M3203">
        <v>-108</v>
      </c>
      <c r="N3203">
        <v>-166</v>
      </c>
      <c r="O3203">
        <v>672063</v>
      </c>
      <c r="P3203">
        <f>(Table1[[#This Row],[ax]]-E$1)/E$2</f>
        <v>5.450352027191066E-2</v>
      </c>
      <c r="Q3203">
        <f>(Table1[[#This Row],[ay]]-F$1)/F$2</f>
        <v>-0.99781632900642969</v>
      </c>
      <c r="R3203">
        <f>(Table1[[#This Row],[az]]-G$1)/G$2</f>
        <v>1.8618618618618618E-2</v>
      </c>
      <c r="S3203">
        <f>SQRT(Table1[[#This Row],[_ax]]*Table1[[#This Row],[_ax]]+Table1[[#This Row],[_ay]]*Table1[[#This Row],[_ay]]+Table1[[#This Row],[_az]]*Table1[[#This Row],[_az]])</f>
        <v>0.99947721990706906</v>
      </c>
      <c r="T3203" s="1">
        <f>ATAN2(Table1[[#This Row],[_az]],Table1[[#This Row],[_ay]])*180/PI()</f>
        <v>-88.93102121520667</v>
      </c>
      <c r="U3203" s="1">
        <f>ATAN2(SQRT(Table1[[#This Row],[_ay]]*Table1[[#This Row],[_ay]]+Table1[[#This Row],[_az]]*Table1[[#This Row],[_az]]),Table1[[#This Row],[_ax]])*180/PI()</f>
        <v>3.1260057129857568</v>
      </c>
    </row>
    <row r="3204" spans="1:21" x14ac:dyDescent="0.25">
      <c r="A3204" t="s">
        <v>2</v>
      </c>
      <c r="B3204" t="s">
        <v>6</v>
      </c>
      <c r="C3204" t="s">
        <v>4</v>
      </c>
      <c r="D3204" t="s">
        <v>5</v>
      </c>
      <c r="E3204">
        <v>565</v>
      </c>
      <c r="F3204">
        <v>-8128</v>
      </c>
      <c r="G3204">
        <v>1152</v>
      </c>
      <c r="H3204">
        <v>4</v>
      </c>
      <c r="I3204">
        <v>-2</v>
      </c>
      <c r="J3204">
        <v>-16</v>
      </c>
      <c r="K3204">
        <v>1349</v>
      </c>
      <c r="L3204">
        <v>417</v>
      </c>
      <c r="M3204">
        <v>-101</v>
      </c>
      <c r="N3204">
        <v>-163</v>
      </c>
      <c r="O3204">
        <v>672113</v>
      </c>
      <c r="P3204">
        <f>(Table1[[#This Row],[ax]]-E$1)/E$2</f>
        <v>5.4382131585336245E-2</v>
      </c>
      <c r="Q3204">
        <f>(Table1[[#This Row],[ay]]-F$1)/F$2</f>
        <v>-0.99781632900642969</v>
      </c>
      <c r="R3204">
        <f>(Table1[[#This Row],[az]]-G$1)/G$2</f>
        <v>1.9819819819819819E-2</v>
      </c>
      <c r="S3204">
        <f>SQRT(Table1[[#This Row],[_ax]]*Table1[[#This Row],[_ax]]+Table1[[#This Row],[_ay]]*Table1[[#This Row],[_ay]]+Table1[[#This Row],[_az]]*Table1[[#This Row],[_az]])</f>
        <v>0.9994937057957507</v>
      </c>
      <c r="T3204" s="1">
        <f>ATAN2(Table1[[#This Row],[_az]],Table1[[#This Row],[_ay]])*180/PI()</f>
        <v>-88.862072426786867</v>
      </c>
      <c r="U3204" s="1">
        <f>ATAN2(SQRT(Table1[[#This Row],[_ay]]*Table1[[#This Row],[_ay]]+Table1[[#This Row],[_az]]*Table1[[#This Row],[_az]]),Table1[[#This Row],[_ax]])*180/PI()</f>
        <v>3.1189851719900017</v>
      </c>
    </row>
    <row r="3205" spans="1:21" x14ac:dyDescent="0.25">
      <c r="A3205" t="s">
        <v>2</v>
      </c>
      <c r="B3205" t="s">
        <v>6</v>
      </c>
      <c r="C3205" t="s">
        <v>4</v>
      </c>
      <c r="D3205" t="s">
        <v>5</v>
      </c>
      <c r="E3205">
        <v>566</v>
      </c>
      <c r="F3205">
        <v>-8134</v>
      </c>
      <c r="G3205">
        <v>1150</v>
      </c>
      <c r="H3205">
        <v>3</v>
      </c>
      <c r="I3205">
        <v>-2</v>
      </c>
      <c r="J3205">
        <v>-17</v>
      </c>
      <c r="K3205">
        <v>1348</v>
      </c>
      <c r="L3205">
        <v>412</v>
      </c>
      <c r="M3205">
        <v>-98</v>
      </c>
      <c r="N3205">
        <v>-164</v>
      </c>
      <c r="O3205">
        <v>672163</v>
      </c>
      <c r="P3205">
        <f>(Table1[[#This Row],[ax]]-E$1)/E$2</f>
        <v>5.450352027191066E-2</v>
      </c>
      <c r="Q3205">
        <f>(Table1[[#This Row],[ay]]-F$1)/F$2</f>
        <v>-0.99854421933761983</v>
      </c>
      <c r="R3205">
        <f>(Table1[[#This Row],[az]]-G$1)/G$2</f>
        <v>1.9579579579579579E-2</v>
      </c>
      <c r="S3205">
        <f>SQRT(Table1[[#This Row],[_ax]]*Table1[[#This Row],[_ax]]+Table1[[#This Row],[_ay]]*Table1[[#This Row],[_ay]]+Table1[[#This Row],[_az]]*Table1[[#This Row],[_az]])</f>
        <v>1.0002222511177805</v>
      </c>
      <c r="T3205" s="1">
        <f>ATAN2(Table1[[#This Row],[_az]],Table1[[#This Row],[_ay]])*180/PI()</f>
        <v>-88.876681159289134</v>
      </c>
      <c r="U3205" s="1">
        <f>ATAN2(SQRT(Table1[[#This Row],[_ay]]*Table1[[#This Row],[_ay]]+Table1[[#This Row],[_az]]*Table1[[#This Row],[_az]]),Table1[[#This Row],[_ax]])*180/PI()</f>
        <v>3.123674948134747</v>
      </c>
    </row>
    <row r="3206" spans="1:21" x14ac:dyDescent="0.25">
      <c r="A3206" t="s">
        <v>2</v>
      </c>
      <c r="B3206" t="s">
        <v>6</v>
      </c>
      <c r="C3206" t="s">
        <v>4</v>
      </c>
      <c r="D3206" t="s">
        <v>5</v>
      </c>
      <c r="E3206">
        <v>566</v>
      </c>
      <c r="F3206">
        <v>-8129</v>
      </c>
      <c r="G3206">
        <v>1150</v>
      </c>
      <c r="H3206">
        <v>4</v>
      </c>
      <c r="I3206">
        <v>-3</v>
      </c>
      <c r="J3206">
        <v>-17</v>
      </c>
      <c r="K3206">
        <v>1351</v>
      </c>
      <c r="L3206">
        <v>415</v>
      </c>
      <c r="M3206">
        <v>-99</v>
      </c>
      <c r="N3206">
        <v>-169</v>
      </c>
      <c r="O3206">
        <v>672213</v>
      </c>
      <c r="P3206">
        <f>(Table1[[#This Row],[ax]]-E$1)/E$2</f>
        <v>5.450352027191066E-2</v>
      </c>
      <c r="Q3206">
        <f>(Table1[[#This Row],[ay]]-F$1)/F$2</f>
        <v>-0.99793764406162799</v>
      </c>
      <c r="R3206">
        <f>(Table1[[#This Row],[az]]-G$1)/G$2</f>
        <v>1.9579579579579579E-2</v>
      </c>
      <c r="S3206">
        <f>SQRT(Table1[[#This Row],[_ax]]*Table1[[#This Row],[_ax]]+Table1[[#This Row],[_ay]]*Table1[[#This Row],[_ay]]+Table1[[#This Row],[_az]]*Table1[[#This Row],[_az]])</f>
        <v>0.99961669408519593</v>
      </c>
      <c r="T3206" s="1">
        <f>ATAN2(Table1[[#This Row],[_az]],Table1[[#This Row],[_ay]])*180/PI()</f>
        <v>-88.875998548818529</v>
      </c>
      <c r="U3206" s="1">
        <f>ATAN2(SQRT(Table1[[#This Row],[_ay]]*Table1[[#This Row],[_ay]]+Table1[[#This Row],[_az]]*Table1[[#This Row],[_az]]),Table1[[#This Row],[_ax]])*180/PI()</f>
        <v>3.1255691155227749</v>
      </c>
    </row>
    <row r="3207" spans="1:21" x14ac:dyDescent="0.25">
      <c r="A3207" t="s">
        <v>4</v>
      </c>
      <c r="B3207" t="s">
        <v>1</v>
      </c>
      <c r="C3207" t="s">
        <v>0</v>
      </c>
      <c r="D3207" t="s">
        <v>3</v>
      </c>
      <c r="E3207">
        <v>-370</v>
      </c>
      <c r="F3207">
        <v>269</v>
      </c>
      <c r="G3207">
        <v>9198</v>
      </c>
      <c r="H3207">
        <v>-5</v>
      </c>
      <c r="I3207">
        <v>-7</v>
      </c>
      <c r="J3207">
        <v>-17</v>
      </c>
      <c r="K3207">
        <v>1348</v>
      </c>
      <c r="L3207">
        <v>83</v>
      </c>
      <c r="M3207">
        <v>-53</v>
      </c>
      <c r="N3207">
        <v>111</v>
      </c>
      <c r="O3207">
        <v>682213</v>
      </c>
      <c r="P3207">
        <f>(Table1[[#This Row],[ax]]-E$1)/E$2</f>
        <v>-5.9116290361738287E-2</v>
      </c>
      <c r="Q3207">
        <f>(Table1[[#This Row],[ay]]-F$1)/F$2</f>
        <v>2.086618949411622E-2</v>
      </c>
      <c r="R3207">
        <f>(Table1[[#This Row],[az]]-G$1)/G$2</f>
        <v>0.98630630630630634</v>
      </c>
      <c r="S3207">
        <f>SQRT(Table1[[#This Row],[_ax]]*Table1[[#This Row],[_ax]]+Table1[[#This Row],[_ay]]*Table1[[#This Row],[_ay]]+Table1[[#This Row],[_az]]*Table1[[#This Row],[_az]])</f>
        <v>0.9882966475252899</v>
      </c>
      <c r="T3207" s="1">
        <f>ATAN2(Table1[[#This Row],[_az]],Table1[[#This Row],[_ay]])*180/PI()</f>
        <v>1.2119625199341724</v>
      </c>
      <c r="U3207" s="1">
        <f>ATAN2(SQRT(Table1[[#This Row],[_ay]]*Table1[[#This Row],[_ay]]+Table1[[#This Row],[_az]]*Table1[[#This Row],[_az]]),Table1[[#This Row],[_ax]])*180/PI()</f>
        <v>-3.4292710106584683</v>
      </c>
    </row>
    <row r="3208" spans="1:21" x14ac:dyDescent="0.25">
      <c r="A3208" t="s">
        <v>4</v>
      </c>
      <c r="B3208" t="s">
        <v>1</v>
      </c>
      <c r="C3208" t="s">
        <v>0</v>
      </c>
      <c r="D3208" t="s">
        <v>3</v>
      </c>
      <c r="E3208">
        <v>-338</v>
      </c>
      <c r="F3208">
        <v>231</v>
      </c>
      <c r="G3208">
        <v>9259</v>
      </c>
      <c r="H3208">
        <v>6</v>
      </c>
      <c r="I3208">
        <v>-1</v>
      </c>
      <c r="J3208">
        <v>-18</v>
      </c>
      <c r="K3208">
        <v>1349</v>
      </c>
      <c r="L3208">
        <v>81</v>
      </c>
      <c r="M3208">
        <v>-55</v>
      </c>
      <c r="N3208">
        <v>103</v>
      </c>
      <c r="O3208">
        <v>682263</v>
      </c>
      <c r="P3208">
        <f>(Table1[[#This Row],[ax]]-E$1)/E$2</f>
        <v>-5.5231852391357125E-2</v>
      </c>
      <c r="Q3208">
        <f>(Table1[[#This Row],[ay]]-F$1)/F$2</f>
        <v>1.6256217396578915E-2</v>
      </c>
      <c r="R3208">
        <f>(Table1[[#This Row],[az]]-G$1)/G$2</f>
        <v>0.99363363363363366</v>
      </c>
      <c r="S3208">
        <f>SQRT(Table1[[#This Row],[_ax]]*Table1[[#This Row],[_ax]]+Table1[[#This Row],[_ay]]*Table1[[#This Row],[_ay]]+Table1[[#This Row],[_az]]*Table1[[#This Row],[_az]])</f>
        <v>0.99530026625667278</v>
      </c>
      <c r="T3208" s="1">
        <f>ATAN2(Table1[[#This Row],[_az]],Table1[[#This Row],[_ay]])*180/PI()</f>
        <v>0.93729673421629955</v>
      </c>
      <c r="U3208" s="1">
        <f>ATAN2(SQRT(Table1[[#This Row],[_ay]]*Table1[[#This Row],[_ay]]+Table1[[#This Row],[_az]]*Table1[[#This Row],[_az]]),Table1[[#This Row],[_ax]])*180/PI()</f>
        <v>-3.1811289222862698</v>
      </c>
    </row>
    <row r="3209" spans="1:21" x14ac:dyDescent="0.25">
      <c r="A3209" t="s">
        <v>4</v>
      </c>
      <c r="B3209" t="s">
        <v>1</v>
      </c>
      <c r="C3209" t="s">
        <v>0</v>
      </c>
      <c r="D3209" t="s">
        <v>3</v>
      </c>
      <c r="E3209">
        <v>-388</v>
      </c>
      <c r="F3209">
        <v>277</v>
      </c>
      <c r="G3209">
        <v>9238</v>
      </c>
      <c r="H3209">
        <v>7</v>
      </c>
      <c r="I3209">
        <v>0</v>
      </c>
      <c r="J3209">
        <v>-17</v>
      </c>
      <c r="K3209">
        <v>1347</v>
      </c>
      <c r="L3209">
        <v>85</v>
      </c>
      <c r="M3209">
        <v>-49</v>
      </c>
      <c r="N3209">
        <v>107</v>
      </c>
      <c r="O3209">
        <v>682313</v>
      </c>
      <c r="P3209">
        <f>(Table1[[#This Row],[ax]]-E$1)/E$2</f>
        <v>-6.1301286720077688E-2</v>
      </c>
      <c r="Q3209">
        <f>(Table1[[#This Row],[ay]]-F$1)/F$2</f>
        <v>2.1836709935703021E-2</v>
      </c>
      <c r="R3209">
        <f>(Table1[[#This Row],[az]]-G$1)/G$2</f>
        <v>0.99111111111111116</v>
      </c>
      <c r="S3209">
        <f>SQRT(Table1[[#This Row],[_ax]]*Table1[[#This Row],[_ax]]+Table1[[#This Row],[_ay]]*Table1[[#This Row],[_ay]]+Table1[[#This Row],[_az]]*Table1[[#This Row],[_az]])</f>
        <v>0.9932451480990252</v>
      </c>
      <c r="T3209" s="1">
        <f>ATAN2(Table1[[#This Row],[_az]],Table1[[#This Row],[_ay]])*180/PI()</f>
        <v>1.2621681993519767</v>
      </c>
      <c r="U3209" s="1">
        <f>ATAN2(SQRT(Table1[[#This Row],[_ay]]*Table1[[#This Row],[_ay]]+Table1[[#This Row],[_az]]*Table1[[#This Row],[_az]]),Table1[[#This Row],[_ax]])*180/PI()</f>
        <v>-3.5384402855642003</v>
      </c>
    </row>
    <row r="3210" spans="1:21" x14ac:dyDescent="0.25">
      <c r="A3210" t="s">
        <v>4</v>
      </c>
      <c r="B3210" t="s">
        <v>1</v>
      </c>
      <c r="C3210" t="s">
        <v>0</v>
      </c>
      <c r="D3210" t="s">
        <v>3</v>
      </c>
      <c r="E3210">
        <v>-367</v>
      </c>
      <c r="F3210">
        <v>255</v>
      </c>
      <c r="G3210">
        <v>9243</v>
      </c>
      <c r="H3210">
        <v>-1</v>
      </c>
      <c r="I3210">
        <v>-5</v>
      </c>
      <c r="J3210">
        <v>-17</v>
      </c>
      <c r="K3210">
        <v>1351</v>
      </c>
      <c r="L3210">
        <v>88</v>
      </c>
      <c r="M3210">
        <v>-52</v>
      </c>
      <c r="N3210">
        <v>114</v>
      </c>
      <c r="O3210">
        <v>682363</v>
      </c>
      <c r="P3210">
        <f>(Table1[[#This Row],[ax]]-E$1)/E$2</f>
        <v>-5.8752124302015055E-2</v>
      </c>
      <c r="Q3210">
        <f>(Table1[[#This Row],[ay]]-F$1)/F$2</f>
        <v>1.9167778721339318E-2</v>
      </c>
      <c r="R3210">
        <f>(Table1[[#This Row],[az]]-G$1)/G$2</f>
        <v>0.99171171171171169</v>
      </c>
      <c r="S3210">
        <f>SQRT(Table1[[#This Row],[_ax]]*Table1[[#This Row],[_ax]]+Table1[[#This Row],[_ay]]*Table1[[#This Row],[_ay]]+Table1[[#This Row],[_az]]*Table1[[#This Row],[_az]])</f>
        <v>0.99363541351809859</v>
      </c>
      <c r="T3210" s="1">
        <f>ATAN2(Table1[[#This Row],[_az]],Table1[[#This Row],[_ay]])*180/PI()</f>
        <v>1.1072735001697822</v>
      </c>
      <c r="U3210" s="1">
        <f>ATAN2(SQRT(Table1[[#This Row],[_ay]]*Table1[[#This Row],[_ay]]+Table1[[#This Row],[_az]]*Table1[[#This Row],[_az]]),Table1[[#This Row],[_ax]])*180/PI()</f>
        <v>-3.3897879494163954</v>
      </c>
    </row>
    <row r="3211" spans="1:21" x14ac:dyDescent="0.25">
      <c r="A3211" t="s">
        <v>4</v>
      </c>
      <c r="B3211" t="s">
        <v>1</v>
      </c>
      <c r="C3211" t="s">
        <v>0</v>
      </c>
      <c r="D3211" t="s">
        <v>3</v>
      </c>
      <c r="E3211">
        <v>-368</v>
      </c>
      <c r="F3211">
        <v>259</v>
      </c>
      <c r="G3211">
        <v>9251</v>
      </c>
      <c r="H3211">
        <v>7</v>
      </c>
      <c r="I3211">
        <v>0</v>
      </c>
      <c r="J3211">
        <v>-17</v>
      </c>
      <c r="K3211">
        <v>1351</v>
      </c>
      <c r="L3211">
        <v>81</v>
      </c>
      <c r="M3211">
        <v>-53</v>
      </c>
      <c r="N3211">
        <v>105</v>
      </c>
      <c r="O3211">
        <v>682413</v>
      </c>
      <c r="P3211">
        <f>(Table1[[#This Row],[ax]]-E$1)/E$2</f>
        <v>-5.8873512988589463E-2</v>
      </c>
      <c r="Q3211">
        <f>(Table1[[#This Row],[ay]]-F$1)/F$2</f>
        <v>1.965303894213272E-2</v>
      </c>
      <c r="R3211">
        <f>(Table1[[#This Row],[az]]-G$1)/G$2</f>
        <v>0.99267267267267267</v>
      </c>
      <c r="S3211">
        <f>SQRT(Table1[[#This Row],[_ax]]*Table1[[#This Row],[_ax]]+Table1[[#This Row],[_ay]]*Table1[[#This Row],[_ay]]+Table1[[#This Row],[_az]]*Table1[[#This Row],[_az]])</f>
        <v>0.99461116399444549</v>
      </c>
      <c r="T3211" s="1">
        <f>ATAN2(Table1[[#This Row],[_az]],Table1[[#This Row],[_ay]])*180/PI()</f>
        <v>1.1341997511515993</v>
      </c>
      <c r="U3211" s="1">
        <f>ATAN2(SQRT(Table1[[#This Row],[_ay]]*Table1[[#This Row],[_ay]]+Table1[[#This Row],[_az]]*Table1[[#This Row],[_az]]),Table1[[#This Row],[_ax]])*180/PI()</f>
        <v>-3.3934635613264024</v>
      </c>
    </row>
    <row r="3212" spans="1:21" x14ac:dyDescent="0.25">
      <c r="A3212" t="s">
        <v>4</v>
      </c>
      <c r="B3212" t="s">
        <v>1</v>
      </c>
      <c r="C3212" t="s">
        <v>0</v>
      </c>
      <c r="D3212" t="s">
        <v>3</v>
      </c>
      <c r="E3212">
        <v>-378</v>
      </c>
      <c r="F3212">
        <v>270</v>
      </c>
      <c r="G3212">
        <v>9242</v>
      </c>
      <c r="H3212">
        <v>2</v>
      </c>
      <c r="I3212">
        <v>-2</v>
      </c>
      <c r="J3212">
        <v>-18</v>
      </c>
      <c r="K3212">
        <v>1350</v>
      </c>
      <c r="L3212">
        <v>89</v>
      </c>
      <c r="M3212">
        <v>-61</v>
      </c>
      <c r="N3212">
        <v>107</v>
      </c>
      <c r="O3212">
        <v>682463</v>
      </c>
      <c r="P3212">
        <f>(Table1[[#This Row],[ax]]-E$1)/E$2</f>
        <v>-6.0087399854333576E-2</v>
      </c>
      <c r="Q3212">
        <f>(Table1[[#This Row],[ay]]-F$1)/F$2</f>
        <v>2.098750454931457E-2</v>
      </c>
      <c r="R3212">
        <f>(Table1[[#This Row],[az]]-G$1)/G$2</f>
        <v>0.9915915915915916</v>
      </c>
      <c r="S3212">
        <f>SQRT(Table1[[#This Row],[_ax]]*Table1[[#This Row],[_ax]]+Table1[[#This Row],[_ay]]*Table1[[#This Row],[_ay]]+Table1[[#This Row],[_az]]*Table1[[#This Row],[_az]])</f>
        <v>0.99363215300412255</v>
      </c>
      <c r="T3212" s="1">
        <f>ATAN2(Table1[[#This Row],[_az]],Table1[[#This Row],[_ay]])*180/PI()</f>
        <v>1.2125112073446123</v>
      </c>
      <c r="U3212" s="1">
        <f>ATAN2(SQRT(Table1[[#This Row],[_ay]]*Table1[[#This Row],[_ay]]+Table1[[#This Row],[_az]]*Table1[[#This Row],[_az]]),Table1[[#This Row],[_ax]])*180/PI()</f>
        <v>-3.4669330869073414</v>
      </c>
    </row>
    <row r="3213" spans="1:21" x14ac:dyDescent="0.25">
      <c r="A3213" t="s">
        <v>4</v>
      </c>
      <c r="B3213" t="s">
        <v>1</v>
      </c>
      <c r="C3213" t="s">
        <v>0</v>
      </c>
      <c r="D3213" t="s">
        <v>3</v>
      </c>
      <c r="E3213">
        <v>-358</v>
      </c>
      <c r="F3213">
        <v>239</v>
      </c>
      <c r="G3213">
        <v>9254</v>
      </c>
      <c r="H3213">
        <v>3</v>
      </c>
      <c r="I3213">
        <v>-1</v>
      </c>
      <c r="J3213">
        <v>-18</v>
      </c>
      <c r="K3213">
        <v>1352</v>
      </c>
      <c r="L3213">
        <v>83</v>
      </c>
      <c r="M3213">
        <v>-59</v>
      </c>
      <c r="N3213">
        <v>105</v>
      </c>
      <c r="O3213">
        <v>682513</v>
      </c>
      <c r="P3213">
        <f>(Table1[[#This Row],[ax]]-E$1)/E$2</f>
        <v>-5.765962612284535E-2</v>
      </c>
      <c r="Q3213">
        <f>(Table1[[#This Row],[ay]]-F$1)/F$2</f>
        <v>1.7226737838165716E-2</v>
      </c>
      <c r="R3213">
        <f>(Table1[[#This Row],[az]]-G$1)/G$2</f>
        <v>0.99303303303303303</v>
      </c>
      <c r="S3213">
        <f>SQRT(Table1[[#This Row],[_ax]]*Table1[[#This Row],[_ax]]+Table1[[#This Row],[_ay]]*Table1[[#This Row],[_ay]]+Table1[[#This Row],[_az]]*Table1[[#This Row],[_az]])</f>
        <v>0.99485476210146173</v>
      </c>
      <c r="T3213" s="1">
        <f>ATAN2(Table1[[#This Row],[_az]],Table1[[#This Row],[_ay]])*180/PI()</f>
        <v>0.99384446138633808</v>
      </c>
      <c r="U3213" s="1">
        <f>ATAN2(SQRT(Table1[[#This Row],[_ay]]*Table1[[#This Row],[_ay]]+Table1[[#This Row],[_az]]*Table1[[#This Row],[_az]]),Table1[[#This Row],[_ax]])*180/PI()</f>
        <v>-3.3226011559068573</v>
      </c>
    </row>
    <row r="3214" spans="1:21" x14ac:dyDescent="0.25">
      <c r="A3214" t="s">
        <v>4</v>
      </c>
      <c r="B3214" t="s">
        <v>1</v>
      </c>
      <c r="C3214" t="s">
        <v>0</v>
      </c>
      <c r="D3214" t="s">
        <v>3</v>
      </c>
      <c r="E3214">
        <v>-367</v>
      </c>
      <c r="F3214">
        <v>263</v>
      </c>
      <c r="G3214">
        <v>9231</v>
      </c>
      <c r="H3214">
        <v>8</v>
      </c>
      <c r="I3214">
        <v>0</v>
      </c>
      <c r="J3214">
        <v>-16</v>
      </c>
      <c r="K3214">
        <v>1351</v>
      </c>
      <c r="L3214">
        <v>83</v>
      </c>
      <c r="M3214">
        <v>-59</v>
      </c>
      <c r="N3214">
        <v>111</v>
      </c>
      <c r="O3214">
        <v>682563</v>
      </c>
      <c r="P3214">
        <f>(Table1[[#This Row],[ax]]-E$1)/E$2</f>
        <v>-5.8752124302015055E-2</v>
      </c>
      <c r="Q3214">
        <f>(Table1[[#This Row],[ay]]-F$1)/F$2</f>
        <v>2.0138299162926119E-2</v>
      </c>
      <c r="R3214">
        <f>(Table1[[#This Row],[az]]-G$1)/G$2</f>
        <v>0.99027027027027026</v>
      </c>
      <c r="S3214">
        <f>SQRT(Table1[[#This Row],[_ax]]*Table1[[#This Row],[_ax]]+Table1[[#This Row],[_ay]]*Table1[[#This Row],[_ay]]+Table1[[#This Row],[_az]]*Table1[[#This Row],[_az]])</f>
        <v>0.99221599028857077</v>
      </c>
      <c r="T3214" s="1">
        <f>ATAN2(Table1[[#This Row],[_az]],Table1[[#This Row],[_ay]])*180/PI()</f>
        <v>1.1650158166213822</v>
      </c>
      <c r="U3214" s="1">
        <f>ATAN2(SQRT(Table1[[#This Row],[_ay]]*Table1[[#This Row],[_ay]]+Table1[[#This Row],[_az]]*Table1[[#This Row],[_az]]),Table1[[#This Row],[_ax]])*180/PI()</f>
        <v>-3.3946429181425795</v>
      </c>
    </row>
    <row r="3215" spans="1:21" x14ac:dyDescent="0.25">
      <c r="A3215" t="s">
        <v>4</v>
      </c>
      <c r="B3215" t="s">
        <v>1</v>
      </c>
      <c r="C3215" t="s">
        <v>0</v>
      </c>
      <c r="D3215" t="s">
        <v>3</v>
      </c>
      <c r="E3215">
        <v>-367</v>
      </c>
      <c r="F3215">
        <v>267</v>
      </c>
      <c r="G3215">
        <v>9252</v>
      </c>
      <c r="H3215">
        <v>1</v>
      </c>
      <c r="I3215">
        <v>-5</v>
      </c>
      <c r="J3215">
        <v>-16</v>
      </c>
      <c r="K3215">
        <v>1350</v>
      </c>
      <c r="L3215">
        <v>87</v>
      </c>
      <c r="M3215">
        <v>-61</v>
      </c>
      <c r="N3215">
        <v>117</v>
      </c>
      <c r="O3215">
        <v>682613</v>
      </c>
      <c r="P3215">
        <f>(Table1[[#This Row],[ax]]-E$1)/E$2</f>
        <v>-5.8752124302015055E-2</v>
      </c>
      <c r="Q3215">
        <f>(Table1[[#This Row],[ay]]-F$1)/F$2</f>
        <v>2.0623559383719521E-2</v>
      </c>
      <c r="R3215">
        <f>(Table1[[#This Row],[az]]-G$1)/G$2</f>
        <v>0.99279279279279276</v>
      </c>
      <c r="S3215">
        <f>SQRT(Table1[[#This Row],[_ax]]*Table1[[#This Row],[_ax]]+Table1[[#This Row],[_ay]]*Table1[[#This Row],[_ay]]+Table1[[#This Row],[_az]]*Table1[[#This Row],[_az]])</f>
        <v>0.99474352108117114</v>
      </c>
      <c r="T3215" s="1">
        <f>ATAN2(Table1[[#This Row],[_az]],Table1[[#This Row],[_ay]])*180/PI()</f>
        <v>1.1900499205125599</v>
      </c>
      <c r="U3215" s="1">
        <f>ATAN2(SQRT(Table1[[#This Row],[_ay]]*Table1[[#This Row],[_ay]]+Table1[[#This Row],[_az]]*Table1[[#This Row],[_az]]),Table1[[#This Row],[_ax]])*180/PI()</f>
        <v>-3.3860074462065417</v>
      </c>
    </row>
    <row r="3216" spans="1:21" x14ac:dyDescent="0.25">
      <c r="A3216" t="s">
        <v>4</v>
      </c>
      <c r="B3216" t="s">
        <v>1</v>
      </c>
      <c r="C3216" t="s">
        <v>0</v>
      </c>
      <c r="D3216" t="s">
        <v>3</v>
      </c>
      <c r="E3216">
        <v>-358</v>
      </c>
      <c r="F3216">
        <v>246</v>
      </c>
      <c r="G3216">
        <v>9253</v>
      </c>
      <c r="H3216">
        <v>4</v>
      </c>
      <c r="I3216">
        <v>-1</v>
      </c>
      <c r="J3216">
        <v>-16</v>
      </c>
      <c r="K3216">
        <v>1351</v>
      </c>
      <c r="L3216">
        <v>92</v>
      </c>
      <c r="M3216">
        <v>-54</v>
      </c>
      <c r="N3216">
        <v>106</v>
      </c>
      <c r="O3216">
        <v>682663</v>
      </c>
      <c r="P3216">
        <f>(Table1[[#This Row],[ax]]-E$1)/E$2</f>
        <v>-5.765962612284535E-2</v>
      </c>
      <c r="Q3216">
        <f>(Table1[[#This Row],[ay]]-F$1)/F$2</f>
        <v>1.8075943224554167E-2</v>
      </c>
      <c r="R3216">
        <f>(Table1[[#This Row],[az]]-G$1)/G$2</f>
        <v>0.99291291291291295</v>
      </c>
      <c r="S3216">
        <f>SQRT(Table1[[#This Row],[_ax]]*Table1[[#This Row],[_ax]]+Table1[[#This Row],[_ay]]*Table1[[#This Row],[_ay]]+Table1[[#This Row],[_az]]*Table1[[#This Row],[_az]])</f>
        <v>0.99474993080537055</v>
      </c>
      <c r="T3216" s="1">
        <f>ATAN2(Table1[[#This Row],[_az]],Table1[[#This Row],[_ay]])*180/PI()</f>
        <v>1.0429523596953609</v>
      </c>
      <c r="U3216" s="1">
        <f>ATAN2(SQRT(Table1[[#This Row],[_ay]]*Table1[[#This Row],[_ay]]+Table1[[#This Row],[_az]]*Table1[[#This Row],[_az]]),Table1[[#This Row],[_ax]])*180/PI()</f>
        <v>-3.322951699904809</v>
      </c>
    </row>
    <row r="3217" spans="1:21" x14ac:dyDescent="0.25">
      <c r="A3217" t="s">
        <v>4</v>
      </c>
      <c r="B3217" t="s">
        <v>1</v>
      </c>
      <c r="C3217" t="s">
        <v>0</v>
      </c>
      <c r="D3217" t="s">
        <v>3</v>
      </c>
      <c r="E3217">
        <v>-373</v>
      </c>
      <c r="F3217">
        <v>258</v>
      </c>
      <c r="G3217">
        <v>9229</v>
      </c>
      <c r="H3217">
        <v>5</v>
      </c>
      <c r="I3217">
        <v>1</v>
      </c>
      <c r="J3217">
        <v>-15</v>
      </c>
      <c r="K3217">
        <v>1350</v>
      </c>
      <c r="L3217">
        <v>82</v>
      </c>
      <c r="M3217">
        <v>-58</v>
      </c>
      <c r="N3217">
        <v>106</v>
      </c>
      <c r="O3217">
        <v>682713</v>
      </c>
      <c r="P3217">
        <f>(Table1[[#This Row],[ax]]-E$1)/E$2</f>
        <v>-5.9480456421461519E-2</v>
      </c>
      <c r="Q3217">
        <f>(Table1[[#This Row],[ay]]-F$1)/F$2</f>
        <v>1.9531723886934367E-2</v>
      </c>
      <c r="R3217">
        <f>(Table1[[#This Row],[az]]-G$1)/G$2</f>
        <v>0.99003003003002998</v>
      </c>
      <c r="S3217">
        <f>SQRT(Table1[[#This Row],[_ax]]*Table1[[#This Row],[_ax]]+Table1[[#This Row],[_ay]]*Table1[[#This Row],[_ay]]+Table1[[#This Row],[_az]]*Table1[[#This Row],[_az]])</f>
        <v>0.99200749659232057</v>
      </c>
      <c r="T3217" s="1">
        <f>ATAN2(Table1[[#This Row],[_az]],Table1[[#This Row],[_ay]])*180/PI()</f>
        <v>1.1302083358550032</v>
      </c>
      <c r="U3217" s="1">
        <f>ATAN2(SQRT(Table1[[#This Row],[_ay]]*Table1[[#This Row],[_ay]]+Table1[[#This Row],[_az]]*Table1[[#This Row],[_az]]),Table1[[#This Row],[_ax]])*180/PI()</f>
        <v>-3.4374986876842137</v>
      </c>
    </row>
    <row r="3218" spans="1:21" x14ac:dyDescent="0.25">
      <c r="A3218" t="s">
        <v>4</v>
      </c>
      <c r="B3218" t="s">
        <v>1</v>
      </c>
      <c r="C3218" t="s">
        <v>0</v>
      </c>
      <c r="D3218" t="s">
        <v>3</v>
      </c>
      <c r="E3218">
        <v>-368</v>
      </c>
      <c r="F3218">
        <v>253</v>
      </c>
      <c r="G3218">
        <v>9257</v>
      </c>
      <c r="H3218">
        <v>2</v>
      </c>
      <c r="I3218">
        <v>-2</v>
      </c>
      <c r="J3218">
        <v>-16</v>
      </c>
      <c r="K3218">
        <v>1349</v>
      </c>
      <c r="L3218">
        <v>82</v>
      </c>
      <c r="M3218">
        <v>-54</v>
      </c>
      <c r="N3218">
        <v>110</v>
      </c>
      <c r="O3218">
        <v>682763</v>
      </c>
      <c r="P3218">
        <f>(Table1[[#This Row],[ax]]-E$1)/E$2</f>
        <v>-5.8873512988589463E-2</v>
      </c>
      <c r="Q3218">
        <f>(Table1[[#This Row],[ay]]-F$1)/F$2</f>
        <v>1.8925148610942619E-2</v>
      </c>
      <c r="R3218">
        <f>(Table1[[#This Row],[az]]-G$1)/G$2</f>
        <v>0.99339339339339339</v>
      </c>
      <c r="S3218">
        <f>SQRT(Table1[[#This Row],[_ax]]*Table1[[#This Row],[_ax]]+Table1[[#This Row],[_ay]]*Table1[[#This Row],[_ay]]+Table1[[#This Row],[_az]]*Table1[[#This Row],[_az]])</f>
        <v>0.99531637473679957</v>
      </c>
      <c r="T3218" s="1">
        <f>ATAN2(Table1[[#This Row],[_az]],Table1[[#This Row],[_ay]])*180/PI()</f>
        <v>1.0914105077431091</v>
      </c>
      <c r="U3218" s="1">
        <f>ATAN2(SQRT(Table1[[#This Row],[_ay]]*Table1[[#This Row],[_ay]]+Table1[[#This Row],[_az]]*Table1[[#This Row],[_az]]),Table1[[#This Row],[_ax]])*180/PI()</f>
        <v>-3.3910563808690304</v>
      </c>
    </row>
    <row r="3219" spans="1:21" x14ac:dyDescent="0.25">
      <c r="A3219" t="s">
        <v>4</v>
      </c>
      <c r="B3219" t="s">
        <v>1</v>
      </c>
      <c r="C3219" t="s">
        <v>0</v>
      </c>
      <c r="D3219" t="s">
        <v>3</v>
      </c>
      <c r="E3219">
        <v>-380</v>
      </c>
      <c r="F3219">
        <v>253</v>
      </c>
      <c r="G3219">
        <v>9253</v>
      </c>
      <c r="H3219">
        <v>6</v>
      </c>
      <c r="I3219">
        <v>1</v>
      </c>
      <c r="J3219">
        <v>-17</v>
      </c>
      <c r="K3219">
        <v>1350</v>
      </c>
      <c r="L3219">
        <v>81</v>
      </c>
      <c r="M3219">
        <v>-53</v>
      </c>
      <c r="N3219">
        <v>105</v>
      </c>
      <c r="O3219">
        <v>682813</v>
      </c>
      <c r="P3219">
        <f>(Table1[[#This Row],[ax]]-E$1)/E$2</f>
        <v>-6.03301772274824E-2</v>
      </c>
      <c r="Q3219">
        <f>(Table1[[#This Row],[ay]]-F$1)/F$2</f>
        <v>1.8925148610942619E-2</v>
      </c>
      <c r="R3219">
        <f>(Table1[[#This Row],[az]]-G$1)/G$2</f>
        <v>0.99291291291291295</v>
      </c>
      <c r="S3219">
        <f>SQRT(Table1[[#This Row],[_ax]]*Table1[[#This Row],[_ax]]+Table1[[#This Row],[_ay]]*Table1[[#This Row],[_ay]]+Table1[[#This Row],[_az]]*Table1[[#This Row],[_az]])</f>
        <v>0.99492408964877899</v>
      </c>
      <c r="T3219" s="1">
        <f>ATAN2(Table1[[#This Row],[_az]],Table1[[#This Row],[_ay]])*180/PI()</f>
        <v>1.0919385243512618</v>
      </c>
      <c r="U3219" s="1">
        <f>ATAN2(SQRT(Table1[[#This Row],[_ay]]*Table1[[#This Row],[_ay]]+Table1[[#This Row],[_az]]*Table1[[#This Row],[_az]]),Table1[[#This Row],[_ax]])*180/PI()</f>
        <v>-3.4764324427708568</v>
      </c>
    </row>
    <row r="3220" spans="1:21" x14ac:dyDescent="0.25">
      <c r="A3220" t="s">
        <v>4</v>
      </c>
      <c r="B3220" t="s">
        <v>1</v>
      </c>
      <c r="C3220" t="s">
        <v>0</v>
      </c>
      <c r="D3220" t="s">
        <v>3</v>
      </c>
      <c r="E3220">
        <v>-372</v>
      </c>
      <c r="F3220">
        <v>251</v>
      </c>
      <c r="G3220">
        <v>9250</v>
      </c>
      <c r="H3220">
        <v>1</v>
      </c>
      <c r="I3220">
        <v>-3</v>
      </c>
      <c r="J3220">
        <v>-17</v>
      </c>
      <c r="K3220">
        <v>1347</v>
      </c>
      <c r="L3220">
        <v>83</v>
      </c>
      <c r="M3220">
        <v>-57</v>
      </c>
      <c r="N3220">
        <v>111</v>
      </c>
      <c r="O3220">
        <v>682863</v>
      </c>
      <c r="P3220">
        <f>(Table1[[#This Row],[ax]]-E$1)/E$2</f>
        <v>-5.9359067734887111E-2</v>
      </c>
      <c r="Q3220">
        <f>(Table1[[#This Row],[ay]]-F$1)/F$2</f>
        <v>1.8682518500545919E-2</v>
      </c>
      <c r="R3220">
        <f>(Table1[[#This Row],[az]]-G$1)/G$2</f>
        <v>0.99255255255255259</v>
      </c>
      <c r="S3220">
        <f>SQRT(Table1[[#This Row],[_ax]]*Table1[[#This Row],[_ax]]+Table1[[#This Row],[_ay]]*Table1[[#This Row],[_ay]]+Table1[[#This Row],[_az]]*Table1[[#This Row],[_az]])</f>
        <v>0.99450143539286351</v>
      </c>
      <c r="T3220" s="1">
        <f>ATAN2(Table1[[#This Row],[_az]],Table1[[#This Row],[_ay]])*180/PI()</f>
        <v>1.0783339071415468</v>
      </c>
      <c r="U3220" s="1">
        <f>ATAN2(SQRT(Table1[[#This Row],[_ay]]*Table1[[#This Row],[_ay]]+Table1[[#This Row],[_az]]*Table1[[#This Row],[_az]]),Table1[[#This Row],[_ax]])*180/PI()</f>
        <v>-3.4218620280538676</v>
      </c>
    </row>
    <row r="3221" spans="1:21" x14ac:dyDescent="0.25">
      <c r="A3221" t="s">
        <v>4</v>
      </c>
      <c r="B3221" t="s">
        <v>1</v>
      </c>
      <c r="C3221" t="s">
        <v>0</v>
      </c>
      <c r="D3221" t="s">
        <v>3</v>
      </c>
      <c r="E3221">
        <v>-363</v>
      </c>
      <c r="F3221">
        <v>241</v>
      </c>
      <c r="G3221">
        <v>9257</v>
      </c>
      <c r="H3221">
        <v>6</v>
      </c>
      <c r="I3221">
        <v>1</v>
      </c>
      <c r="J3221">
        <v>-16</v>
      </c>
      <c r="K3221">
        <v>1351</v>
      </c>
      <c r="L3221">
        <v>77</v>
      </c>
      <c r="M3221">
        <v>-53</v>
      </c>
      <c r="N3221">
        <v>109</v>
      </c>
      <c r="O3221">
        <v>682913</v>
      </c>
      <c r="P3221">
        <f>(Table1[[#This Row],[ax]]-E$1)/E$2</f>
        <v>-5.8266569555717407E-2</v>
      </c>
      <c r="Q3221">
        <f>(Table1[[#This Row],[ay]]-F$1)/F$2</f>
        <v>1.7469367948562416E-2</v>
      </c>
      <c r="R3221">
        <f>(Table1[[#This Row],[az]]-G$1)/G$2</f>
        <v>0.99339339339339339</v>
      </c>
      <c r="S3221">
        <f>SQRT(Table1[[#This Row],[_ax]]*Table1[[#This Row],[_ax]]+Table1[[#This Row],[_ay]]*Table1[[#This Row],[_ay]]+Table1[[#This Row],[_az]]*Table1[[#This Row],[_az]])</f>
        <v>0.99525404092721714</v>
      </c>
      <c r="T3221" s="1">
        <f>ATAN2(Table1[[#This Row],[_az]],Table1[[#This Row],[_ay]])*180/PI()</f>
        <v>1.0074738781463424</v>
      </c>
      <c r="U3221" s="1">
        <f>ATAN2(SQRT(Table1[[#This Row],[_ay]]*Table1[[#This Row],[_ay]]+Table1[[#This Row],[_az]]*Table1[[#This Row],[_az]]),Table1[[#This Row],[_ax]])*180/PI()</f>
        <v>-3.3562672254054289</v>
      </c>
    </row>
    <row r="3222" spans="1:21" x14ac:dyDescent="0.25">
      <c r="A3222" t="s">
        <v>4</v>
      </c>
      <c r="B3222" t="s">
        <v>1</v>
      </c>
      <c r="C3222" t="s">
        <v>0</v>
      </c>
      <c r="D3222" t="s">
        <v>3</v>
      </c>
      <c r="E3222">
        <v>-379</v>
      </c>
      <c r="F3222">
        <v>260</v>
      </c>
      <c r="G3222">
        <v>9243</v>
      </c>
      <c r="H3222">
        <v>6</v>
      </c>
      <c r="I3222">
        <v>0</v>
      </c>
      <c r="J3222">
        <v>-17</v>
      </c>
      <c r="K3222">
        <v>1354</v>
      </c>
      <c r="L3222">
        <v>85</v>
      </c>
      <c r="M3222">
        <v>-57</v>
      </c>
      <c r="N3222">
        <v>103</v>
      </c>
      <c r="O3222">
        <v>682963</v>
      </c>
      <c r="P3222">
        <f>(Table1[[#This Row],[ax]]-E$1)/E$2</f>
        <v>-6.0208788540907984E-2</v>
      </c>
      <c r="Q3222">
        <f>(Table1[[#This Row],[ay]]-F$1)/F$2</f>
        <v>1.977435399733107E-2</v>
      </c>
      <c r="R3222">
        <f>(Table1[[#This Row],[az]]-G$1)/G$2</f>
        <v>0.99171171171171169</v>
      </c>
      <c r="S3222">
        <f>SQRT(Table1[[#This Row],[_ax]]*Table1[[#This Row],[_ax]]+Table1[[#This Row],[_ay]]*Table1[[#This Row],[_ay]]+Table1[[#This Row],[_az]]*Table1[[#This Row],[_az]])</f>
        <v>0.99373449293045513</v>
      </c>
      <c r="T3222" s="1">
        <f>ATAN2(Table1[[#This Row],[_az]],Table1[[#This Row],[_ay]])*180/PI()</f>
        <v>1.142304658604582</v>
      </c>
      <c r="U3222" s="1">
        <f>ATAN2(SQRT(Table1[[#This Row],[_ay]]*Table1[[#This Row],[_ay]]+Table1[[#This Row],[_az]]*Table1[[#This Row],[_az]]),Table1[[#This Row],[_ax]])*180/PI()</f>
        <v>-3.473587374792122</v>
      </c>
    </row>
    <row r="3223" spans="1:21" x14ac:dyDescent="0.25">
      <c r="A3223" t="s">
        <v>4</v>
      </c>
      <c r="B3223" t="s">
        <v>1</v>
      </c>
      <c r="C3223" t="s">
        <v>0</v>
      </c>
      <c r="D3223" t="s">
        <v>3</v>
      </c>
      <c r="E3223">
        <v>-373</v>
      </c>
      <c r="F3223">
        <v>260</v>
      </c>
      <c r="G3223">
        <v>9245</v>
      </c>
      <c r="H3223">
        <v>2</v>
      </c>
      <c r="I3223">
        <v>-2</v>
      </c>
      <c r="J3223">
        <v>-17</v>
      </c>
      <c r="K3223">
        <v>1350</v>
      </c>
      <c r="L3223">
        <v>96</v>
      </c>
      <c r="M3223">
        <v>-54</v>
      </c>
      <c r="N3223">
        <v>112</v>
      </c>
      <c r="O3223">
        <v>683013</v>
      </c>
      <c r="P3223">
        <f>(Table1[[#This Row],[ax]]-E$1)/E$2</f>
        <v>-5.9480456421461519E-2</v>
      </c>
      <c r="Q3223">
        <f>(Table1[[#This Row],[ay]]-F$1)/F$2</f>
        <v>1.977435399733107E-2</v>
      </c>
      <c r="R3223">
        <f>(Table1[[#This Row],[az]]-G$1)/G$2</f>
        <v>0.99195195195195196</v>
      </c>
      <c r="S3223">
        <f>SQRT(Table1[[#This Row],[_ax]]*Table1[[#This Row],[_ax]]+Table1[[#This Row],[_ay]]*Table1[[#This Row],[_ay]]+Table1[[#This Row],[_az]]*Table1[[#This Row],[_az]])</f>
        <v>0.99393039230793456</v>
      </c>
      <c r="T3223" s="1">
        <f>ATAN2(Table1[[#This Row],[_az]],Table1[[#This Row],[_ay]])*180/PI()</f>
        <v>1.1420280778114742</v>
      </c>
      <c r="U3223" s="1">
        <f>ATAN2(SQRT(Table1[[#This Row],[_ay]]*Table1[[#This Row],[_ay]]+Table1[[#This Row],[_az]]*Table1[[#This Row],[_az]]),Table1[[#This Row],[_ax]])*180/PI()</f>
        <v>-3.4308404038649987</v>
      </c>
    </row>
    <row r="3224" spans="1:21" x14ac:dyDescent="0.25">
      <c r="A3224" t="s">
        <v>4</v>
      </c>
      <c r="B3224" t="s">
        <v>1</v>
      </c>
      <c r="C3224" t="s">
        <v>0</v>
      </c>
      <c r="D3224" t="s">
        <v>3</v>
      </c>
      <c r="E3224">
        <v>-370</v>
      </c>
      <c r="F3224">
        <v>253</v>
      </c>
      <c r="G3224">
        <v>9246</v>
      </c>
      <c r="H3224">
        <v>3</v>
      </c>
      <c r="I3224">
        <v>-2</v>
      </c>
      <c r="J3224">
        <v>-16</v>
      </c>
      <c r="K3224">
        <v>1353</v>
      </c>
      <c r="L3224">
        <v>85</v>
      </c>
      <c r="M3224">
        <v>-49</v>
      </c>
      <c r="N3224">
        <v>107</v>
      </c>
      <c r="O3224">
        <v>683063</v>
      </c>
      <c r="P3224">
        <f>(Table1[[#This Row],[ax]]-E$1)/E$2</f>
        <v>-5.9116290361738287E-2</v>
      </c>
      <c r="Q3224">
        <f>(Table1[[#This Row],[ay]]-F$1)/F$2</f>
        <v>1.8925148610942619E-2</v>
      </c>
      <c r="R3224">
        <f>(Table1[[#This Row],[az]]-G$1)/G$2</f>
        <v>0.99207207207207204</v>
      </c>
      <c r="S3224">
        <f>SQRT(Table1[[#This Row],[_ax]]*Table1[[#This Row],[_ax]]+Table1[[#This Row],[_ay]]*Table1[[#This Row],[_ay]]+Table1[[#This Row],[_az]]*Table1[[#This Row],[_az]])</f>
        <v>0.99401201865040556</v>
      </c>
      <c r="T3224" s="1">
        <f>ATAN2(Table1[[#This Row],[_az]],Table1[[#This Row],[_ay]])*180/PI()</f>
        <v>1.0928637836643313</v>
      </c>
      <c r="U3224" s="1">
        <f>ATAN2(SQRT(Table1[[#This Row],[_ay]]*Table1[[#This Row],[_ay]]+Table1[[#This Row],[_az]]*Table1[[#This Row],[_az]]),Table1[[#This Row],[_ax]])*180/PI()</f>
        <v>-3.4095300103639978</v>
      </c>
    </row>
    <row r="3225" spans="1:21" x14ac:dyDescent="0.25">
      <c r="A3225" t="s">
        <v>4</v>
      </c>
      <c r="B3225" t="s">
        <v>1</v>
      </c>
      <c r="C3225" t="s">
        <v>0</v>
      </c>
      <c r="D3225" t="s">
        <v>3</v>
      </c>
      <c r="E3225">
        <v>-368</v>
      </c>
      <c r="F3225">
        <v>245</v>
      </c>
      <c r="G3225">
        <v>9250</v>
      </c>
      <c r="H3225">
        <v>4</v>
      </c>
      <c r="I3225">
        <v>-1</v>
      </c>
      <c r="J3225">
        <v>-16</v>
      </c>
      <c r="K3225">
        <v>1353</v>
      </c>
      <c r="L3225">
        <v>85</v>
      </c>
      <c r="M3225">
        <v>-51</v>
      </c>
      <c r="N3225">
        <v>105</v>
      </c>
      <c r="O3225">
        <v>683113</v>
      </c>
      <c r="P3225">
        <f>(Table1[[#This Row],[ax]]-E$1)/E$2</f>
        <v>-5.8873512988589463E-2</v>
      </c>
      <c r="Q3225">
        <f>(Table1[[#This Row],[ay]]-F$1)/F$2</f>
        <v>1.7954628169355818E-2</v>
      </c>
      <c r="R3225">
        <f>(Table1[[#This Row],[az]]-G$1)/G$2</f>
        <v>0.99255255255255259</v>
      </c>
      <c r="S3225">
        <f>SQRT(Table1[[#This Row],[_ax]]*Table1[[#This Row],[_ax]]+Table1[[#This Row],[_ay]]*Table1[[#This Row],[_ay]]+Table1[[#This Row],[_az]]*Table1[[#This Row],[_az]])</f>
        <v>0.99445916395943834</v>
      </c>
      <c r="T3225" s="1">
        <f>ATAN2(Table1[[#This Row],[_az]],Table1[[#This Row],[_ay]])*180/PI()</f>
        <v>1.0363302459573396</v>
      </c>
      <c r="U3225" s="1">
        <f>ATAN2(SQRT(Table1[[#This Row],[_ay]]*Table1[[#This Row],[_ay]]+Table1[[#This Row],[_az]]*Table1[[#This Row],[_az]]),Table1[[#This Row],[_ax]])*180/PI()</f>
        <v>-3.3939828493064956</v>
      </c>
    </row>
    <row r="3226" spans="1:21" x14ac:dyDescent="0.25">
      <c r="A3226" t="s">
        <v>4</v>
      </c>
      <c r="B3226" t="s">
        <v>1</v>
      </c>
      <c r="C3226" t="s">
        <v>0</v>
      </c>
      <c r="D3226" t="s">
        <v>3</v>
      </c>
      <c r="E3226">
        <v>-376</v>
      </c>
      <c r="F3226">
        <v>257</v>
      </c>
      <c r="G3226">
        <v>9247</v>
      </c>
      <c r="H3226">
        <v>5</v>
      </c>
      <c r="I3226">
        <v>-1</v>
      </c>
      <c r="J3226">
        <v>-15</v>
      </c>
      <c r="K3226">
        <v>1351</v>
      </c>
      <c r="L3226">
        <v>85</v>
      </c>
      <c r="M3226">
        <v>-55</v>
      </c>
      <c r="N3226">
        <v>115</v>
      </c>
      <c r="O3226">
        <v>683163</v>
      </c>
      <c r="P3226">
        <f>(Table1[[#This Row],[ax]]-E$1)/E$2</f>
        <v>-5.9844622481184752E-2</v>
      </c>
      <c r="Q3226">
        <f>(Table1[[#This Row],[ay]]-F$1)/F$2</f>
        <v>1.9410408831736017E-2</v>
      </c>
      <c r="R3226">
        <f>(Table1[[#This Row],[az]]-G$1)/G$2</f>
        <v>0.99219219219219223</v>
      </c>
      <c r="S3226">
        <f>SQRT(Table1[[#This Row],[_ax]]*Table1[[#This Row],[_ax]]+Table1[[#This Row],[_ay]]*Table1[[#This Row],[_ay]]+Table1[[#This Row],[_az]]*Table1[[#This Row],[_az]])</f>
        <v>0.99418483646557332</v>
      </c>
      <c r="T3226" s="1">
        <f>ATAN2(Table1[[#This Row],[_az]],Table1[[#This Row],[_ay]])*180/PI()</f>
        <v>1.1207432072220218</v>
      </c>
      <c r="U3226" s="1">
        <f>ATAN2(SQRT(Table1[[#This Row],[_ay]]*Table1[[#This Row],[_ay]]+Table1[[#This Row],[_az]]*Table1[[#This Row],[_az]]),Table1[[#This Row],[_ax]])*180/PI()</f>
        <v>-3.4509864063371207</v>
      </c>
    </row>
    <row r="3227" spans="1:21" x14ac:dyDescent="0.25">
      <c r="A3227" t="s">
        <v>4</v>
      </c>
      <c r="B3227" t="s">
        <v>1</v>
      </c>
      <c r="C3227" t="s">
        <v>0</v>
      </c>
      <c r="D3227" t="s">
        <v>3</v>
      </c>
      <c r="E3227">
        <v>-373</v>
      </c>
      <c r="F3227">
        <v>251</v>
      </c>
      <c r="G3227">
        <v>9249</v>
      </c>
      <c r="H3227">
        <v>2</v>
      </c>
      <c r="I3227">
        <v>-2</v>
      </c>
      <c r="J3227">
        <v>-15</v>
      </c>
      <c r="K3227">
        <v>1352</v>
      </c>
      <c r="L3227">
        <v>86</v>
      </c>
      <c r="M3227">
        <v>-54</v>
      </c>
      <c r="N3227">
        <v>112</v>
      </c>
      <c r="O3227">
        <v>683213</v>
      </c>
      <c r="P3227">
        <f>(Table1[[#This Row],[ax]]-E$1)/E$2</f>
        <v>-5.9480456421461519E-2</v>
      </c>
      <c r="Q3227">
        <f>(Table1[[#This Row],[ay]]-F$1)/F$2</f>
        <v>1.8682518500545919E-2</v>
      </c>
      <c r="R3227">
        <f>(Table1[[#This Row],[az]]-G$1)/G$2</f>
        <v>0.9924324324324324</v>
      </c>
      <c r="S3227">
        <f>SQRT(Table1[[#This Row],[_ax]]*Table1[[#This Row],[_ax]]+Table1[[#This Row],[_ay]]*Table1[[#This Row],[_ay]]+Table1[[#This Row],[_az]]*Table1[[#This Row],[_az]])</f>
        <v>0.99438880431015675</v>
      </c>
      <c r="T3227" s="1">
        <f>ATAN2(Table1[[#This Row],[_az]],Table1[[#This Row],[_ay]])*180/PI()</f>
        <v>1.0784643936146689</v>
      </c>
      <c r="U3227" s="1">
        <f>ATAN2(SQRT(Table1[[#This Row],[_ay]]*Table1[[#This Row],[_ay]]+Table1[[#This Row],[_az]]*Table1[[#This Row],[_az]]),Table1[[#This Row],[_ax]])*180/PI()</f>
        <v>-3.4292568989841685</v>
      </c>
    </row>
    <row r="3228" spans="1:21" x14ac:dyDescent="0.25">
      <c r="A3228" t="s">
        <v>4</v>
      </c>
      <c r="B3228" t="s">
        <v>1</v>
      </c>
      <c r="C3228" t="s">
        <v>0</v>
      </c>
      <c r="D3228" t="s">
        <v>3</v>
      </c>
      <c r="E3228">
        <v>-375</v>
      </c>
      <c r="F3228">
        <v>258</v>
      </c>
      <c r="G3228">
        <v>9235</v>
      </c>
      <c r="H3228">
        <v>4</v>
      </c>
      <c r="I3228">
        <v>-1</v>
      </c>
      <c r="J3228">
        <v>-16</v>
      </c>
      <c r="K3228">
        <v>1353</v>
      </c>
      <c r="L3228">
        <v>84</v>
      </c>
      <c r="M3228">
        <v>-56</v>
      </c>
      <c r="N3228">
        <v>110</v>
      </c>
      <c r="O3228">
        <v>683263</v>
      </c>
      <c r="P3228">
        <f>(Table1[[#This Row],[ax]]-E$1)/E$2</f>
        <v>-5.9723233794610343E-2</v>
      </c>
      <c r="Q3228">
        <f>(Table1[[#This Row],[ay]]-F$1)/F$2</f>
        <v>1.9531723886934367E-2</v>
      </c>
      <c r="R3228">
        <f>(Table1[[#This Row],[az]]-G$1)/G$2</f>
        <v>0.9907507507507507</v>
      </c>
      <c r="S3228">
        <f>SQRT(Table1[[#This Row],[_ax]]*Table1[[#This Row],[_ax]]+Table1[[#This Row],[_ay]]*Table1[[#This Row],[_ay]]+Table1[[#This Row],[_az]]*Table1[[#This Row],[_az]])</f>
        <v>0.9927413575579781</v>
      </c>
      <c r="T3228" s="1">
        <f>ATAN2(Table1[[#This Row],[_az]],Table1[[#This Row],[_ay]])*180/PI()</f>
        <v>1.1293863798691348</v>
      </c>
      <c r="U3228" s="1">
        <f>ATAN2(SQRT(Table1[[#This Row],[_ay]]*Table1[[#This Row],[_ay]]+Table1[[#This Row],[_az]]*Table1[[#This Row],[_az]]),Table1[[#This Row],[_ax]])*180/PI()</f>
        <v>-3.4489916939565726</v>
      </c>
    </row>
    <row r="3229" spans="1:21" x14ac:dyDescent="0.25">
      <c r="A3229" t="s">
        <v>4</v>
      </c>
      <c r="B3229" t="s">
        <v>1</v>
      </c>
      <c r="C3229" t="s">
        <v>0</v>
      </c>
      <c r="D3229" t="s">
        <v>3</v>
      </c>
      <c r="E3229">
        <v>-368</v>
      </c>
      <c r="F3229">
        <v>248</v>
      </c>
      <c r="G3229">
        <v>9244</v>
      </c>
      <c r="H3229">
        <v>3</v>
      </c>
      <c r="I3229">
        <v>-3</v>
      </c>
      <c r="J3229">
        <v>-15</v>
      </c>
      <c r="K3229">
        <v>1351</v>
      </c>
      <c r="L3229">
        <v>88</v>
      </c>
      <c r="M3229">
        <v>-52</v>
      </c>
      <c r="N3229">
        <v>110</v>
      </c>
      <c r="O3229">
        <v>683313</v>
      </c>
      <c r="P3229">
        <f>(Table1[[#This Row],[ax]]-E$1)/E$2</f>
        <v>-5.8873512988589463E-2</v>
      </c>
      <c r="Q3229">
        <f>(Table1[[#This Row],[ay]]-F$1)/F$2</f>
        <v>1.8318573334950867E-2</v>
      </c>
      <c r="R3229">
        <f>(Table1[[#This Row],[az]]-G$1)/G$2</f>
        <v>0.99183183183183188</v>
      </c>
      <c r="S3229">
        <f>SQRT(Table1[[#This Row],[_ax]]*Table1[[#This Row],[_ax]]+Table1[[#This Row],[_ay]]*Table1[[#This Row],[_ay]]+Table1[[#This Row],[_az]]*Table1[[#This Row],[_az]])</f>
        <v>0.99374646831852076</v>
      </c>
      <c r="T3229" s="1">
        <f>ATAN2(Table1[[#This Row],[_az]],Table1[[#This Row],[_ay]])*180/PI()</f>
        <v>1.058100360998864</v>
      </c>
      <c r="U3229" s="1">
        <f>ATAN2(SQRT(Table1[[#This Row],[_ay]]*Table1[[#This Row],[_ay]]+Table1[[#This Row],[_az]]*Table1[[#This Row],[_az]]),Table1[[#This Row],[_ax]])*180/PI()</f>
        <v>-3.3964198018991349</v>
      </c>
    </row>
    <row r="3230" spans="1:21" x14ac:dyDescent="0.25">
      <c r="A3230" t="s">
        <v>4</v>
      </c>
      <c r="B3230" t="s">
        <v>1</v>
      </c>
      <c r="C3230" t="s">
        <v>0</v>
      </c>
      <c r="D3230" t="s">
        <v>3</v>
      </c>
      <c r="E3230">
        <v>-367</v>
      </c>
      <c r="F3230">
        <v>253</v>
      </c>
      <c r="G3230">
        <v>9256</v>
      </c>
      <c r="H3230">
        <v>5</v>
      </c>
      <c r="I3230">
        <v>-1</v>
      </c>
      <c r="J3230">
        <v>-16</v>
      </c>
      <c r="K3230">
        <v>1350</v>
      </c>
      <c r="L3230">
        <v>82</v>
      </c>
      <c r="M3230">
        <v>-48</v>
      </c>
      <c r="N3230">
        <v>106</v>
      </c>
      <c r="O3230">
        <v>683363</v>
      </c>
      <c r="P3230">
        <f>(Table1[[#This Row],[ax]]-E$1)/E$2</f>
        <v>-5.8752124302015055E-2</v>
      </c>
      <c r="Q3230">
        <f>(Table1[[#This Row],[ay]]-F$1)/F$2</f>
        <v>1.8925148610942619E-2</v>
      </c>
      <c r="R3230">
        <f>(Table1[[#This Row],[az]]-G$1)/G$2</f>
        <v>0.9932732732732733</v>
      </c>
      <c r="S3230">
        <f>SQRT(Table1[[#This Row],[_ax]]*Table1[[#This Row],[_ax]]+Table1[[#This Row],[_ay]]*Table1[[#This Row],[_ay]]+Table1[[#This Row],[_az]]*Table1[[#This Row],[_az]])</f>
        <v>0.99518931302488789</v>
      </c>
      <c r="T3230" s="1">
        <f>ATAN2(Table1[[#This Row],[_az]],Table1[[#This Row],[_ay]])*180/PI()</f>
        <v>1.0915424640213132</v>
      </c>
      <c r="U3230" s="1">
        <f>ATAN2(SQRT(Table1[[#This Row],[_ay]]*Table1[[#This Row],[_ay]]+Table1[[#This Row],[_az]]*Table1[[#This Row],[_az]]),Table1[[#This Row],[_ax]])*180/PI()</f>
        <v>-3.3844889277417449</v>
      </c>
    </row>
    <row r="3231" spans="1:21" x14ac:dyDescent="0.25">
      <c r="A3231" t="s">
        <v>4</v>
      </c>
      <c r="B3231" t="s">
        <v>1</v>
      </c>
      <c r="C3231" t="s">
        <v>0</v>
      </c>
      <c r="D3231" t="s">
        <v>3</v>
      </c>
      <c r="E3231">
        <v>-374</v>
      </c>
      <c r="F3231">
        <v>255</v>
      </c>
      <c r="G3231">
        <v>9240</v>
      </c>
      <c r="H3231">
        <v>3</v>
      </c>
      <c r="I3231">
        <v>-2</v>
      </c>
      <c r="J3231">
        <v>-17</v>
      </c>
      <c r="K3231">
        <v>1353</v>
      </c>
      <c r="L3231">
        <v>89</v>
      </c>
      <c r="M3231">
        <v>-55</v>
      </c>
      <c r="N3231">
        <v>103</v>
      </c>
      <c r="O3231">
        <v>683413</v>
      </c>
      <c r="P3231">
        <f>(Table1[[#This Row],[ax]]-E$1)/E$2</f>
        <v>-5.9601845108035928E-2</v>
      </c>
      <c r="Q3231">
        <f>(Table1[[#This Row],[ay]]-F$1)/F$2</f>
        <v>1.9167778721339318E-2</v>
      </c>
      <c r="R3231">
        <f>(Table1[[#This Row],[az]]-G$1)/G$2</f>
        <v>0.99135135135135133</v>
      </c>
      <c r="S3231">
        <f>SQRT(Table1[[#This Row],[_ax]]*Table1[[#This Row],[_ax]]+Table1[[#This Row],[_ay]]*Table1[[#This Row],[_ay]]+Table1[[#This Row],[_az]]*Table1[[#This Row],[_az]])</f>
        <v>0.99332637411252855</v>
      </c>
      <c r="T3231" s="1">
        <f>ATAN2(Table1[[#This Row],[_az]],Table1[[#This Row],[_ay]])*180/PI()</f>
        <v>1.1076758984525583</v>
      </c>
      <c r="U3231" s="1">
        <f>ATAN2(SQRT(Table1[[#This Row],[_ay]]*Table1[[#This Row],[_ay]]+Table1[[#This Row],[_az]]*Table1[[#This Row],[_az]]),Table1[[#This Row],[_ax]])*180/PI()</f>
        <v>-3.4399435150116808</v>
      </c>
    </row>
    <row r="3232" spans="1:21" x14ac:dyDescent="0.25">
      <c r="A3232" t="s">
        <v>4</v>
      </c>
      <c r="B3232" t="s">
        <v>1</v>
      </c>
      <c r="C3232" t="s">
        <v>0</v>
      </c>
      <c r="D3232" t="s">
        <v>3</v>
      </c>
      <c r="E3232">
        <v>-370</v>
      </c>
      <c r="F3232">
        <v>246</v>
      </c>
      <c r="G3232">
        <v>9246</v>
      </c>
      <c r="H3232">
        <v>4</v>
      </c>
      <c r="I3232">
        <v>-1</v>
      </c>
      <c r="J3232">
        <v>-17</v>
      </c>
      <c r="K3232">
        <v>1352</v>
      </c>
      <c r="L3232">
        <v>83</v>
      </c>
      <c r="M3232">
        <v>-49</v>
      </c>
      <c r="N3232">
        <v>107</v>
      </c>
      <c r="O3232">
        <v>683463</v>
      </c>
      <c r="P3232">
        <f>(Table1[[#This Row],[ax]]-E$1)/E$2</f>
        <v>-5.9116290361738287E-2</v>
      </c>
      <c r="Q3232">
        <f>(Table1[[#This Row],[ay]]-F$1)/F$2</f>
        <v>1.8075943224554167E-2</v>
      </c>
      <c r="R3232">
        <f>(Table1[[#This Row],[az]]-G$1)/G$2</f>
        <v>0.99207207207207204</v>
      </c>
      <c r="S3232">
        <f>SQRT(Table1[[#This Row],[_ax]]*Table1[[#This Row],[_ax]]+Table1[[#This Row],[_ay]]*Table1[[#This Row],[_ay]]+Table1[[#This Row],[_az]]*Table1[[#This Row],[_az]])</f>
        <v>0.99399621311902653</v>
      </c>
      <c r="T3232" s="1">
        <f>ATAN2(Table1[[#This Row],[_az]],Table1[[#This Row],[_ay]])*180/PI()</f>
        <v>1.0438361291431821</v>
      </c>
      <c r="U3232" s="1">
        <f>ATAN2(SQRT(Table1[[#This Row],[_ay]]*Table1[[#This Row],[_ay]]+Table1[[#This Row],[_az]]*Table1[[#This Row],[_az]]),Table1[[#This Row],[_ax]])*180/PI()</f>
        <v>-3.4095842893790644</v>
      </c>
    </row>
    <row r="3233" spans="1:21" x14ac:dyDescent="0.25">
      <c r="A3233" t="s">
        <v>4</v>
      </c>
      <c r="B3233" t="s">
        <v>1</v>
      </c>
      <c r="C3233" t="s">
        <v>0</v>
      </c>
      <c r="D3233" t="s">
        <v>3</v>
      </c>
      <c r="E3233">
        <v>-372</v>
      </c>
      <c r="F3233">
        <v>257</v>
      </c>
      <c r="G3233">
        <v>9242</v>
      </c>
      <c r="H3233">
        <v>5</v>
      </c>
      <c r="I3233">
        <v>0</v>
      </c>
      <c r="J3233">
        <v>-17</v>
      </c>
      <c r="K3233">
        <v>1355</v>
      </c>
      <c r="L3233">
        <v>81</v>
      </c>
      <c r="M3233">
        <v>-53</v>
      </c>
      <c r="N3233">
        <v>111</v>
      </c>
      <c r="O3233">
        <v>683513</v>
      </c>
      <c r="P3233">
        <f>(Table1[[#This Row],[ax]]-E$1)/E$2</f>
        <v>-5.9359067734887111E-2</v>
      </c>
      <c r="Q3233">
        <f>(Table1[[#This Row],[ay]]-F$1)/F$2</f>
        <v>1.9410408831736017E-2</v>
      </c>
      <c r="R3233">
        <f>(Table1[[#This Row],[az]]-G$1)/G$2</f>
        <v>0.9915915915915916</v>
      </c>
      <c r="S3233">
        <f>SQRT(Table1[[#This Row],[_ax]]*Table1[[#This Row],[_ax]]+Table1[[#This Row],[_ay]]*Table1[[#This Row],[_ay]]+Table1[[#This Row],[_az]]*Table1[[#This Row],[_az]])</f>
        <v>0.99355631315417448</v>
      </c>
      <c r="T3233" s="1">
        <f>ATAN2(Table1[[#This Row],[_az]],Table1[[#This Row],[_ay]])*180/PI()</f>
        <v>1.1214218608202637</v>
      </c>
      <c r="U3233" s="1">
        <f>ATAN2(SQRT(Table1[[#This Row],[_ay]]*Table1[[#This Row],[_ay]]+Table1[[#This Row],[_az]]*Table1[[#This Row],[_az]]),Table1[[#This Row],[_ax]])*180/PI()</f>
        <v>-3.4251209616149292</v>
      </c>
    </row>
    <row r="3234" spans="1:21" x14ac:dyDescent="0.25">
      <c r="A3234" t="s">
        <v>4</v>
      </c>
      <c r="B3234" t="s">
        <v>1</v>
      </c>
      <c r="C3234" t="s">
        <v>0</v>
      </c>
      <c r="D3234" t="s">
        <v>3</v>
      </c>
      <c r="E3234">
        <v>-365</v>
      </c>
      <c r="F3234">
        <v>245</v>
      </c>
      <c r="G3234">
        <v>9252</v>
      </c>
      <c r="H3234">
        <v>3</v>
      </c>
      <c r="I3234">
        <v>-1</v>
      </c>
      <c r="J3234">
        <v>-17</v>
      </c>
      <c r="K3234">
        <v>1351</v>
      </c>
      <c r="L3234">
        <v>88</v>
      </c>
      <c r="M3234">
        <v>-60</v>
      </c>
      <c r="N3234">
        <v>110</v>
      </c>
      <c r="O3234">
        <v>683563</v>
      </c>
      <c r="P3234">
        <f>(Table1[[#This Row],[ax]]-E$1)/E$2</f>
        <v>-5.8509346928866231E-2</v>
      </c>
      <c r="Q3234">
        <f>(Table1[[#This Row],[ay]]-F$1)/F$2</f>
        <v>1.7954628169355818E-2</v>
      </c>
      <c r="R3234">
        <f>(Table1[[#This Row],[az]]-G$1)/G$2</f>
        <v>0.99279279279279276</v>
      </c>
      <c r="S3234">
        <f>SQRT(Table1[[#This Row],[_ax]]*Table1[[#This Row],[_ax]]+Table1[[#This Row],[_ay]]*Table1[[#This Row],[_ay]]+Table1[[#This Row],[_az]]*Table1[[#This Row],[_az]])</f>
        <v>0.99467745614950753</v>
      </c>
      <c r="T3234" s="1">
        <f>ATAN2(Table1[[#This Row],[_az]],Table1[[#This Row],[_ay]])*180/PI()</f>
        <v>1.0360795250094961</v>
      </c>
      <c r="U3234" s="1">
        <f>ATAN2(SQRT(Table1[[#This Row],[_ay]]*Table1[[#This Row],[_ay]]+Table1[[#This Row],[_az]]*Table1[[#This Row],[_az]]),Table1[[#This Row],[_ax]])*180/PI()</f>
        <v>-3.3722236916850359</v>
      </c>
    </row>
    <row r="3235" spans="1:21" x14ac:dyDescent="0.25">
      <c r="A3235" t="s">
        <v>4</v>
      </c>
      <c r="B3235" t="s">
        <v>1</v>
      </c>
      <c r="C3235" t="s">
        <v>0</v>
      </c>
      <c r="D3235" t="s">
        <v>3</v>
      </c>
      <c r="E3235">
        <v>-375</v>
      </c>
      <c r="F3235">
        <v>252</v>
      </c>
      <c r="G3235">
        <v>9251</v>
      </c>
      <c r="H3235">
        <v>6</v>
      </c>
      <c r="I3235">
        <v>1</v>
      </c>
      <c r="J3235">
        <v>-15</v>
      </c>
      <c r="K3235">
        <v>1354</v>
      </c>
      <c r="L3235">
        <v>93</v>
      </c>
      <c r="M3235">
        <v>-51</v>
      </c>
      <c r="N3235">
        <v>101</v>
      </c>
      <c r="O3235">
        <v>683613</v>
      </c>
      <c r="P3235">
        <f>(Table1[[#This Row],[ax]]-E$1)/E$2</f>
        <v>-5.9723233794610343E-2</v>
      </c>
      <c r="Q3235">
        <f>(Table1[[#This Row],[ay]]-F$1)/F$2</f>
        <v>1.8803833555744269E-2</v>
      </c>
      <c r="R3235">
        <f>(Table1[[#This Row],[az]]-G$1)/G$2</f>
        <v>0.99267267267267267</v>
      </c>
      <c r="S3235">
        <f>SQRT(Table1[[#This Row],[_ax]]*Table1[[#This Row],[_ax]]+Table1[[#This Row],[_ay]]*Table1[[#This Row],[_ay]]+Table1[[#This Row],[_az]]*Table1[[#This Row],[_az]])</f>
        <v>0.99464540610329322</v>
      </c>
      <c r="T3235" s="1">
        <f>ATAN2(Table1[[#This Row],[_az]],Table1[[#This Row],[_ay]])*180/PI()</f>
        <v>1.0852031044498769</v>
      </c>
      <c r="U3235" s="1">
        <f>ATAN2(SQRT(Table1[[#This Row],[_ay]]*Table1[[#This Row],[_ay]]+Table1[[#This Row],[_az]]*Table1[[#This Row],[_az]]),Table1[[#This Row],[_ax]])*180/PI()</f>
        <v>-3.4423813297581018</v>
      </c>
    </row>
    <row r="3236" spans="1:21" x14ac:dyDescent="0.25">
      <c r="A3236" t="s">
        <v>4</v>
      </c>
      <c r="B3236" t="s">
        <v>1</v>
      </c>
      <c r="C3236" t="s">
        <v>0</v>
      </c>
      <c r="D3236" t="s">
        <v>3</v>
      </c>
      <c r="E3236">
        <v>-370</v>
      </c>
      <c r="F3236">
        <v>252</v>
      </c>
      <c r="G3236">
        <v>9247</v>
      </c>
      <c r="H3236">
        <v>3</v>
      </c>
      <c r="I3236">
        <v>-1</v>
      </c>
      <c r="J3236">
        <v>-16</v>
      </c>
      <c r="K3236">
        <v>1352</v>
      </c>
      <c r="L3236">
        <v>87</v>
      </c>
      <c r="M3236">
        <v>-49</v>
      </c>
      <c r="N3236">
        <v>111</v>
      </c>
      <c r="O3236">
        <v>683663</v>
      </c>
      <c r="P3236">
        <f>(Table1[[#This Row],[ax]]-E$1)/E$2</f>
        <v>-5.9116290361738287E-2</v>
      </c>
      <c r="Q3236">
        <f>(Table1[[#This Row],[ay]]-F$1)/F$2</f>
        <v>1.8803833555744269E-2</v>
      </c>
      <c r="R3236">
        <f>(Table1[[#This Row],[az]]-G$1)/G$2</f>
        <v>0.99219219219219223</v>
      </c>
      <c r="S3236">
        <f>SQRT(Table1[[#This Row],[_ax]]*Table1[[#This Row],[_ax]]+Table1[[#This Row],[_ay]]*Table1[[#This Row],[_ay]]+Table1[[#This Row],[_az]]*Table1[[#This Row],[_az]])</f>
        <v>0.99412960231031922</v>
      </c>
      <c r="T3236" s="1">
        <f>ATAN2(Table1[[#This Row],[_az]],Table1[[#This Row],[_ay]])*180/PI()</f>
        <v>1.0857285007691064</v>
      </c>
      <c r="U3236" s="1">
        <f>ATAN2(SQRT(Table1[[#This Row],[_ay]]*Table1[[#This Row],[_ay]]+Table1[[#This Row],[_az]]*Table1[[#This Row],[_az]]),Table1[[#This Row],[_ax]])*180/PI()</f>
        <v>-3.4091262613716369</v>
      </c>
    </row>
    <row r="3237" spans="1:21" x14ac:dyDescent="0.25">
      <c r="A3237" t="s">
        <v>4</v>
      </c>
      <c r="B3237" t="s">
        <v>1</v>
      </c>
      <c r="C3237" t="s">
        <v>0</v>
      </c>
      <c r="D3237" t="s">
        <v>3</v>
      </c>
      <c r="E3237">
        <v>-367</v>
      </c>
      <c r="F3237">
        <v>243</v>
      </c>
      <c r="G3237">
        <v>9254</v>
      </c>
      <c r="H3237">
        <v>4</v>
      </c>
      <c r="I3237">
        <v>-1</v>
      </c>
      <c r="J3237">
        <v>-17</v>
      </c>
      <c r="K3237">
        <v>1353</v>
      </c>
      <c r="L3237">
        <v>78</v>
      </c>
      <c r="M3237">
        <v>-50</v>
      </c>
      <c r="N3237">
        <v>108</v>
      </c>
      <c r="O3237">
        <v>683713</v>
      </c>
      <c r="P3237">
        <f>(Table1[[#This Row],[ax]]-E$1)/E$2</f>
        <v>-5.8752124302015055E-2</v>
      </c>
      <c r="Q3237">
        <f>(Table1[[#This Row],[ay]]-F$1)/F$2</f>
        <v>1.7711998058959118E-2</v>
      </c>
      <c r="R3237">
        <f>(Table1[[#This Row],[az]]-G$1)/G$2</f>
        <v>0.99303303303303303</v>
      </c>
      <c r="S3237">
        <f>SQRT(Table1[[#This Row],[_ax]]*Table1[[#This Row],[_ax]]+Table1[[#This Row],[_ay]]*Table1[[#This Row],[_ay]]+Table1[[#This Row],[_az]]*Table1[[#This Row],[_az]])</f>
        <v>0.99492719918596295</v>
      </c>
      <c r="T3237" s="1">
        <f>ATAN2(Table1[[#This Row],[_az]],Table1[[#This Row],[_ay]])*180/PI()</f>
        <v>1.0218342254006785</v>
      </c>
      <c r="U3237" s="1">
        <f>ATAN2(SQRT(Table1[[#This Row],[_ay]]*Table1[[#This Row],[_ay]]+Table1[[#This Row],[_az]]*Table1[[#This Row],[_az]]),Table1[[#This Row],[_ax]])*180/PI()</f>
        <v>-3.3853816112012676</v>
      </c>
    </row>
    <row r="3238" spans="1:21" x14ac:dyDescent="0.25">
      <c r="A3238" t="s">
        <v>4</v>
      </c>
      <c r="B3238" t="s">
        <v>1</v>
      </c>
      <c r="C3238" t="s">
        <v>0</v>
      </c>
      <c r="D3238" t="s">
        <v>3</v>
      </c>
      <c r="E3238">
        <v>-377</v>
      </c>
      <c r="F3238">
        <v>262</v>
      </c>
      <c r="G3238">
        <v>9249</v>
      </c>
      <c r="H3238">
        <v>3</v>
      </c>
      <c r="I3238">
        <v>-2</v>
      </c>
      <c r="J3238">
        <v>-15</v>
      </c>
      <c r="K3238">
        <v>1351</v>
      </c>
      <c r="L3238">
        <v>85</v>
      </c>
      <c r="M3238">
        <v>-53</v>
      </c>
      <c r="N3238">
        <v>101</v>
      </c>
      <c r="O3238">
        <v>683763</v>
      </c>
      <c r="P3238">
        <f>(Table1[[#This Row],[ax]]-E$1)/E$2</f>
        <v>-5.9966011167759167E-2</v>
      </c>
      <c r="Q3238">
        <f>(Table1[[#This Row],[ay]]-F$1)/F$2</f>
        <v>2.0016984107727769E-2</v>
      </c>
      <c r="R3238">
        <f>(Table1[[#This Row],[az]]-G$1)/G$2</f>
        <v>0.9924324324324324</v>
      </c>
      <c r="S3238">
        <f>SQRT(Table1[[#This Row],[_ax]]*Table1[[#This Row],[_ax]]+Table1[[#This Row],[_ay]]*Table1[[#This Row],[_ay]]+Table1[[#This Row],[_az]]*Table1[[#This Row],[_az]])</f>
        <v>0.9944439326034904</v>
      </c>
      <c r="T3238" s="1">
        <f>ATAN2(Table1[[#This Row],[_az]],Table1[[#This Row],[_ay]])*180/PI()</f>
        <v>1.155477375734804</v>
      </c>
      <c r="U3238" s="1">
        <f>ATAN2(SQRT(Table1[[#This Row],[_ay]]*Table1[[#This Row],[_ay]]+Table1[[#This Row],[_az]]*Table1[[#This Row],[_az]]),Table1[[#This Row],[_ax]])*180/PI()</f>
        <v>-3.4570928277254267</v>
      </c>
    </row>
    <row r="3239" spans="1:21" x14ac:dyDescent="0.25">
      <c r="A3239" t="s">
        <v>4</v>
      </c>
      <c r="B3239" t="s">
        <v>1</v>
      </c>
      <c r="C3239" t="s">
        <v>0</v>
      </c>
      <c r="D3239" t="s">
        <v>3</v>
      </c>
      <c r="E3239">
        <v>-369</v>
      </c>
      <c r="F3239">
        <v>251</v>
      </c>
      <c r="G3239">
        <v>9258</v>
      </c>
      <c r="H3239">
        <v>1</v>
      </c>
      <c r="I3239">
        <v>-3</v>
      </c>
      <c r="J3239">
        <v>-15</v>
      </c>
      <c r="K3239">
        <v>1350</v>
      </c>
      <c r="L3239">
        <v>79</v>
      </c>
      <c r="M3239">
        <v>-55</v>
      </c>
      <c r="N3239">
        <v>109</v>
      </c>
      <c r="O3239">
        <v>683813</v>
      </c>
      <c r="P3239">
        <f>(Table1[[#This Row],[ax]]-E$1)/E$2</f>
        <v>-5.8994901675163872E-2</v>
      </c>
      <c r="Q3239">
        <f>(Table1[[#This Row],[ay]]-F$1)/F$2</f>
        <v>1.8682518500545919E-2</v>
      </c>
      <c r="R3239">
        <f>(Table1[[#This Row],[az]]-G$1)/G$2</f>
        <v>0.99351351351351347</v>
      </c>
      <c r="S3239">
        <f>SQRT(Table1[[#This Row],[_ax]]*Table1[[#This Row],[_ax]]+Table1[[#This Row],[_ay]]*Table1[[#This Row],[_ay]]+Table1[[#This Row],[_az]]*Table1[[#This Row],[_az]])</f>
        <v>0.99543886625706546</v>
      </c>
      <c r="T3239" s="1">
        <f>ATAN2(Table1[[#This Row],[_az]],Table1[[#This Row],[_ay]])*180/PI()</f>
        <v>1.0772911508544269</v>
      </c>
      <c r="U3239" s="1">
        <f>ATAN2(SQRT(Table1[[#This Row],[_ay]]*Table1[[#This Row],[_ay]]+Table1[[#This Row],[_az]]*Table1[[#This Row],[_az]]),Table1[[#This Row],[_ax]])*180/PI()</f>
        <v>-3.3976378192458037</v>
      </c>
    </row>
    <row r="3240" spans="1:21" x14ac:dyDescent="0.25">
      <c r="A3240" t="s">
        <v>4</v>
      </c>
      <c r="B3240" t="s">
        <v>1</v>
      </c>
      <c r="C3240" t="s">
        <v>0</v>
      </c>
      <c r="D3240" t="s">
        <v>3</v>
      </c>
      <c r="E3240">
        <v>-367</v>
      </c>
      <c r="F3240">
        <v>256</v>
      </c>
      <c r="G3240">
        <v>9249</v>
      </c>
      <c r="H3240">
        <v>3</v>
      </c>
      <c r="I3240">
        <v>-2</v>
      </c>
      <c r="J3240">
        <v>-17</v>
      </c>
      <c r="K3240">
        <v>1350</v>
      </c>
      <c r="L3240">
        <v>74</v>
      </c>
      <c r="M3240">
        <v>-52</v>
      </c>
      <c r="N3240">
        <v>106</v>
      </c>
      <c r="O3240">
        <v>683863</v>
      </c>
      <c r="P3240">
        <f>(Table1[[#This Row],[ax]]-E$1)/E$2</f>
        <v>-5.8752124302015055E-2</v>
      </c>
      <c r="Q3240">
        <f>(Table1[[#This Row],[ay]]-F$1)/F$2</f>
        <v>1.9289093776537668E-2</v>
      </c>
      <c r="R3240">
        <f>(Table1[[#This Row],[az]]-G$1)/G$2</f>
        <v>0.9924324324324324</v>
      </c>
      <c r="S3240">
        <f>SQRT(Table1[[#This Row],[_ax]]*Table1[[#This Row],[_ax]]+Table1[[#This Row],[_ay]]*Table1[[#This Row],[_ay]]+Table1[[#This Row],[_az]]*Table1[[#This Row],[_az]])</f>
        <v>0.99435708585621996</v>
      </c>
      <c r="T3240" s="1">
        <f>ATAN2(Table1[[#This Row],[_az]],Table1[[#This Row],[_ay]])*180/PI()</f>
        <v>1.1134707944542102</v>
      </c>
      <c r="U3240" s="1">
        <f>ATAN2(SQRT(Table1[[#This Row],[_ay]]*Table1[[#This Row],[_ay]]+Table1[[#This Row],[_az]]*Table1[[#This Row],[_az]]),Table1[[#This Row],[_ax]])*180/PI()</f>
        <v>-3.3873248791987085</v>
      </c>
    </row>
    <row r="3241" spans="1:21" x14ac:dyDescent="0.25">
      <c r="A3241" t="s">
        <v>4</v>
      </c>
      <c r="B3241" t="s">
        <v>1</v>
      </c>
      <c r="C3241" t="s">
        <v>0</v>
      </c>
      <c r="D3241" t="s">
        <v>3</v>
      </c>
      <c r="E3241">
        <v>-369</v>
      </c>
      <c r="F3241">
        <v>255</v>
      </c>
      <c r="G3241">
        <v>9249</v>
      </c>
      <c r="H3241">
        <v>2</v>
      </c>
      <c r="I3241">
        <v>-2</v>
      </c>
      <c r="J3241">
        <v>-17</v>
      </c>
      <c r="K3241">
        <v>1354</v>
      </c>
      <c r="L3241">
        <v>82</v>
      </c>
      <c r="M3241">
        <v>-44</v>
      </c>
      <c r="N3241">
        <v>110</v>
      </c>
      <c r="O3241">
        <v>683913</v>
      </c>
      <c r="P3241">
        <f>(Table1[[#This Row],[ax]]-E$1)/E$2</f>
        <v>-5.8994901675163872E-2</v>
      </c>
      <c r="Q3241">
        <f>(Table1[[#This Row],[ay]]-F$1)/F$2</f>
        <v>1.9167778721339318E-2</v>
      </c>
      <c r="R3241">
        <f>(Table1[[#This Row],[az]]-G$1)/G$2</f>
        <v>0.9924324324324324</v>
      </c>
      <c r="S3241">
        <f>SQRT(Table1[[#This Row],[_ax]]*Table1[[#This Row],[_ax]]+Table1[[#This Row],[_ay]]*Table1[[#This Row],[_ay]]+Table1[[#This Row],[_az]]*Table1[[#This Row],[_az]])</f>
        <v>0.9943691141163461</v>
      </c>
      <c r="T3241" s="1">
        <f>ATAN2(Table1[[#This Row],[_az]],Table1[[#This Row],[_ay]])*180/PI()</f>
        <v>1.1064695799618378</v>
      </c>
      <c r="U3241" s="1">
        <f>ATAN2(SQRT(Table1[[#This Row],[_ay]]*Table1[[#This Row],[_ay]]+Table1[[#This Row],[_az]]*Table1[[#This Row],[_az]]),Table1[[#This Row],[_ax]])*180/PI()</f>
        <v>-3.4012973291374773</v>
      </c>
    </row>
    <row r="3242" spans="1:21" x14ac:dyDescent="0.25">
      <c r="A3242" t="s">
        <v>4</v>
      </c>
      <c r="B3242" t="s">
        <v>1</v>
      </c>
      <c r="C3242" t="s">
        <v>0</v>
      </c>
      <c r="D3242" t="s">
        <v>3</v>
      </c>
      <c r="E3242">
        <v>-370</v>
      </c>
      <c r="F3242">
        <v>245</v>
      </c>
      <c r="G3242">
        <v>9250</v>
      </c>
      <c r="H3242">
        <v>5</v>
      </c>
      <c r="I3242">
        <v>-1</v>
      </c>
      <c r="J3242">
        <v>-17</v>
      </c>
      <c r="K3242">
        <v>1352</v>
      </c>
      <c r="L3242">
        <v>89</v>
      </c>
      <c r="M3242">
        <v>-51</v>
      </c>
      <c r="N3242">
        <v>111</v>
      </c>
      <c r="O3242">
        <v>683963</v>
      </c>
      <c r="P3242">
        <f>(Table1[[#This Row],[ax]]-E$1)/E$2</f>
        <v>-5.9116290361738287E-2</v>
      </c>
      <c r="Q3242">
        <f>(Table1[[#This Row],[ay]]-F$1)/F$2</f>
        <v>1.7954628169355818E-2</v>
      </c>
      <c r="R3242">
        <f>(Table1[[#This Row],[az]]-G$1)/G$2</f>
        <v>0.99255255255255259</v>
      </c>
      <c r="S3242">
        <f>SQRT(Table1[[#This Row],[_ax]]*Table1[[#This Row],[_ax]]+Table1[[#This Row],[_ay]]*Table1[[#This Row],[_ay]]+Table1[[#This Row],[_az]]*Table1[[#This Row],[_az]])</f>
        <v>0.99447356628390127</v>
      </c>
      <c r="T3242" s="1">
        <f>ATAN2(Table1[[#This Row],[_az]],Table1[[#This Row],[_ay]])*180/PI()</f>
        <v>1.0363302459573396</v>
      </c>
      <c r="U3242" s="1">
        <f>ATAN2(SQRT(Table1[[#This Row],[_ay]]*Table1[[#This Row],[_ay]]+Table1[[#This Row],[_az]]*Table1[[#This Row],[_az]]),Table1[[#This Row],[_ax]])*180/PI()</f>
        <v>-3.4079457356093541</v>
      </c>
    </row>
    <row r="3243" spans="1:21" x14ac:dyDescent="0.25">
      <c r="A3243" t="s">
        <v>4</v>
      </c>
      <c r="B3243" t="s">
        <v>1</v>
      </c>
      <c r="C3243" t="s">
        <v>0</v>
      </c>
      <c r="D3243" t="s">
        <v>3</v>
      </c>
      <c r="E3243">
        <v>-375</v>
      </c>
      <c r="F3243">
        <v>261</v>
      </c>
      <c r="G3243">
        <v>9254</v>
      </c>
      <c r="H3243">
        <v>4</v>
      </c>
      <c r="I3243">
        <v>-1</v>
      </c>
      <c r="J3243">
        <v>-17</v>
      </c>
      <c r="K3243">
        <v>1354</v>
      </c>
      <c r="L3243">
        <v>83</v>
      </c>
      <c r="M3243">
        <v>-55</v>
      </c>
      <c r="N3243">
        <v>111</v>
      </c>
      <c r="O3243">
        <v>684013</v>
      </c>
      <c r="P3243">
        <f>(Table1[[#This Row],[ax]]-E$1)/E$2</f>
        <v>-5.9723233794610343E-2</v>
      </c>
      <c r="Q3243">
        <f>(Table1[[#This Row],[ay]]-F$1)/F$2</f>
        <v>1.989566905252942E-2</v>
      </c>
      <c r="R3243">
        <f>(Table1[[#This Row],[az]]-G$1)/G$2</f>
        <v>0.99303303303303303</v>
      </c>
      <c r="S3243">
        <f>SQRT(Table1[[#This Row],[_ax]]*Table1[[#This Row],[_ax]]+Table1[[#This Row],[_ay]]*Table1[[#This Row],[_ay]]+Table1[[#This Row],[_az]]*Table1[[#This Row],[_az]])</f>
        <v>0.99502628457579867</v>
      </c>
      <c r="T3243" s="1">
        <f>ATAN2(Table1[[#This Row],[_az]],Table1[[#This Row],[_ay]])*180/PI()</f>
        <v>1.1477819348300142</v>
      </c>
      <c r="U3243" s="1">
        <f>ATAN2(SQRT(Table1[[#This Row],[_ay]]*Table1[[#This Row],[_ay]]+Table1[[#This Row],[_az]]*Table1[[#This Row],[_az]]),Table1[[#This Row],[_ax]])*180/PI()</f>
        <v>-3.4410620601719328</v>
      </c>
    </row>
    <row r="3244" spans="1:21" x14ac:dyDescent="0.25">
      <c r="A3244" t="s">
        <v>4</v>
      </c>
      <c r="B3244" t="s">
        <v>1</v>
      </c>
      <c r="C3244" t="s">
        <v>0</v>
      </c>
      <c r="D3244" t="s">
        <v>3</v>
      </c>
      <c r="E3244">
        <v>-370</v>
      </c>
      <c r="F3244">
        <v>258</v>
      </c>
      <c r="G3244">
        <v>9246</v>
      </c>
      <c r="H3244">
        <v>4</v>
      </c>
      <c r="I3244">
        <v>-1</v>
      </c>
      <c r="J3244">
        <v>-17</v>
      </c>
      <c r="K3244">
        <v>1353</v>
      </c>
      <c r="L3244">
        <v>76</v>
      </c>
      <c r="M3244">
        <v>-50</v>
      </c>
      <c r="N3244">
        <v>100</v>
      </c>
      <c r="O3244">
        <v>684063</v>
      </c>
      <c r="P3244">
        <f>(Table1[[#This Row],[ax]]-E$1)/E$2</f>
        <v>-5.9116290361738287E-2</v>
      </c>
      <c r="Q3244">
        <f>(Table1[[#This Row],[ay]]-F$1)/F$2</f>
        <v>1.9531723886934367E-2</v>
      </c>
      <c r="R3244">
        <f>(Table1[[#This Row],[az]]-G$1)/G$2</f>
        <v>0.99207207207207204</v>
      </c>
      <c r="S3244">
        <f>SQRT(Table1[[#This Row],[_ax]]*Table1[[#This Row],[_ax]]+Table1[[#This Row],[_ay]]*Table1[[#This Row],[_ay]]+Table1[[#This Row],[_az]]*Table1[[#This Row],[_az]])</f>
        <v>0.99402375233668505</v>
      </c>
      <c r="T3244" s="1">
        <f>ATAN2(Table1[[#This Row],[_az]],Table1[[#This Row],[_ay]])*180/PI()</f>
        <v>1.1278825611418282</v>
      </c>
      <c r="U3244" s="1">
        <f>ATAN2(SQRT(Table1[[#This Row],[_ay]]*Table1[[#This Row],[_ay]]+Table1[[#This Row],[_az]]*Table1[[#This Row],[_az]]),Table1[[#This Row],[_ax]])*180/PI()</f>
        <v>-3.4094897159099378</v>
      </c>
    </row>
    <row r="3245" spans="1:21" x14ac:dyDescent="0.25">
      <c r="A3245" t="s">
        <v>4</v>
      </c>
      <c r="B3245" t="s">
        <v>1</v>
      </c>
      <c r="C3245" t="s">
        <v>0</v>
      </c>
      <c r="D3245" t="s">
        <v>3</v>
      </c>
      <c r="E3245">
        <v>-369</v>
      </c>
      <c r="F3245">
        <v>250</v>
      </c>
      <c r="G3245">
        <v>9250</v>
      </c>
      <c r="H3245">
        <v>3</v>
      </c>
      <c r="I3245">
        <v>-1</v>
      </c>
      <c r="J3245">
        <v>-17</v>
      </c>
      <c r="K3245">
        <v>1348</v>
      </c>
      <c r="L3245">
        <v>89</v>
      </c>
      <c r="M3245">
        <v>-45</v>
      </c>
      <c r="N3245">
        <v>117</v>
      </c>
      <c r="O3245">
        <v>684113</v>
      </c>
      <c r="P3245">
        <f>(Table1[[#This Row],[ax]]-E$1)/E$2</f>
        <v>-5.8994901675163872E-2</v>
      </c>
      <c r="Q3245">
        <f>(Table1[[#This Row],[ay]]-F$1)/F$2</f>
        <v>1.8561203445347566E-2</v>
      </c>
      <c r="R3245">
        <f>(Table1[[#This Row],[az]]-G$1)/G$2</f>
        <v>0.99255255255255259</v>
      </c>
      <c r="S3245">
        <f>SQRT(Table1[[#This Row],[_ax]]*Table1[[#This Row],[_ax]]+Table1[[#This Row],[_ay]]*Table1[[#This Row],[_ay]]+Table1[[#This Row],[_az]]*Table1[[#This Row],[_az]])</f>
        <v>0.99447749410209851</v>
      </c>
      <c r="T3245" s="1">
        <f>ATAN2(Table1[[#This Row],[_az]],Table1[[#This Row],[_ay]])*180/PI()</f>
        <v>1.0713333762249471</v>
      </c>
      <c r="U3245" s="1">
        <f>ATAN2(SQRT(Table1[[#This Row],[_ay]]*Table1[[#This Row],[_ay]]+Table1[[#This Row],[_az]]*Table1[[#This Row],[_az]]),Table1[[#This Row],[_ax]])*180/PI()</f>
        <v>-3.4009262135246163</v>
      </c>
    </row>
    <row r="3246" spans="1:21" x14ac:dyDescent="0.25">
      <c r="A3246" t="s">
        <v>4</v>
      </c>
      <c r="B3246" t="s">
        <v>1</v>
      </c>
      <c r="C3246" t="s">
        <v>0</v>
      </c>
      <c r="D3246" t="s">
        <v>3</v>
      </c>
      <c r="E3246">
        <v>-369</v>
      </c>
      <c r="F3246">
        <v>257</v>
      </c>
      <c r="G3246">
        <v>9250</v>
      </c>
      <c r="H3246">
        <v>2</v>
      </c>
      <c r="I3246">
        <v>-2</v>
      </c>
      <c r="J3246">
        <v>-18</v>
      </c>
      <c r="K3246">
        <v>1353</v>
      </c>
      <c r="L3246">
        <v>86</v>
      </c>
      <c r="M3246">
        <v>-56</v>
      </c>
      <c r="N3246">
        <v>106</v>
      </c>
      <c r="O3246">
        <v>684163</v>
      </c>
      <c r="P3246">
        <f>(Table1[[#This Row],[ax]]-E$1)/E$2</f>
        <v>-5.8994901675163872E-2</v>
      </c>
      <c r="Q3246">
        <f>(Table1[[#This Row],[ay]]-F$1)/F$2</f>
        <v>1.9410408831736017E-2</v>
      </c>
      <c r="R3246">
        <f>(Table1[[#This Row],[az]]-G$1)/G$2</f>
        <v>0.99255255255255259</v>
      </c>
      <c r="S3246">
        <f>SQRT(Table1[[#This Row],[_ax]]*Table1[[#This Row],[_ax]]+Table1[[#This Row],[_ay]]*Table1[[#This Row],[_ay]]+Table1[[#This Row],[_az]]*Table1[[#This Row],[_az]])</f>
        <v>0.99449370635176215</v>
      </c>
      <c r="T3246" s="1">
        <f>ATAN2(Table1[[#This Row],[_az]],Table1[[#This Row],[_ay]])*180/PI()</f>
        <v>1.1203364091440868</v>
      </c>
      <c r="U3246" s="1">
        <f>ATAN2(SQRT(Table1[[#This Row],[_ay]]*Table1[[#This Row],[_ay]]+Table1[[#This Row],[_az]]*Table1[[#This Row],[_az]]),Table1[[#This Row],[_ax]])*180/PI()</f>
        <v>-3.4008707063770331</v>
      </c>
    </row>
    <row r="3247" spans="1:21" x14ac:dyDescent="0.25">
      <c r="A3247" t="s">
        <v>4</v>
      </c>
      <c r="B3247" t="s">
        <v>1</v>
      </c>
      <c r="C3247" t="s">
        <v>0</v>
      </c>
      <c r="D3247" t="s">
        <v>3</v>
      </c>
      <c r="E3247">
        <v>-368</v>
      </c>
      <c r="F3247">
        <v>253</v>
      </c>
      <c r="G3247">
        <v>9262</v>
      </c>
      <c r="H3247">
        <v>3</v>
      </c>
      <c r="I3247">
        <v>1</v>
      </c>
      <c r="J3247">
        <v>-18</v>
      </c>
      <c r="K3247">
        <v>1354</v>
      </c>
      <c r="L3247">
        <v>87</v>
      </c>
      <c r="M3247">
        <v>-55</v>
      </c>
      <c r="N3247">
        <v>105</v>
      </c>
      <c r="O3247">
        <v>684213</v>
      </c>
      <c r="P3247">
        <f>(Table1[[#This Row],[ax]]-E$1)/E$2</f>
        <v>-5.8873512988589463E-2</v>
      </c>
      <c r="Q3247">
        <f>(Table1[[#This Row],[ay]]-F$1)/F$2</f>
        <v>1.8925148610942619E-2</v>
      </c>
      <c r="R3247">
        <f>(Table1[[#This Row],[az]]-G$1)/G$2</f>
        <v>0.99399399399399402</v>
      </c>
      <c r="S3247">
        <f>SQRT(Table1[[#This Row],[_ax]]*Table1[[#This Row],[_ax]]+Table1[[#This Row],[_ay]]*Table1[[#This Row],[_ay]]+Table1[[#This Row],[_az]]*Table1[[#This Row],[_az]])</f>
        <v>0.99591581565797827</v>
      </c>
      <c r="T3247" s="1">
        <f>ATAN2(Table1[[#This Row],[_az]],Table1[[#This Row],[_ay]])*180/PI()</f>
        <v>1.0907512045699963</v>
      </c>
      <c r="U3247" s="1">
        <f>ATAN2(SQRT(Table1[[#This Row],[_ay]]*Table1[[#This Row],[_ay]]+Table1[[#This Row],[_az]]*Table1[[#This Row],[_az]]),Table1[[#This Row],[_ax]])*180/PI()</f>
        <v>-3.3890129223905552</v>
      </c>
    </row>
    <row r="3248" spans="1:21" x14ac:dyDescent="0.25">
      <c r="A3248" t="s">
        <v>4</v>
      </c>
      <c r="B3248" t="s">
        <v>1</v>
      </c>
      <c r="C3248" t="s">
        <v>0</v>
      </c>
      <c r="D3248" t="s">
        <v>3</v>
      </c>
      <c r="E3248">
        <v>-374</v>
      </c>
      <c r="F3248">
        <v>254</v>
      </c>
      <c r="G3248">
        <v>9254</v>
      </c>
      <c r="H3248">
        <v>5</v>
      </c>
      <c r="I3248">
        <v>-1</v>
      </c>
      <c r="J3248">
        <v>-17</v>
      </c>
      <c r="K3248">
        <v>1356</v>
      </c>
      <c r="L3248">
        <v>82</v>
      </c>
      <c r="M3248">
        <v>-56</v>
      </c>
      <c r="N3248">
        <v>108</v>
      </c>
      <c r="O3248">
        <v>684263</v>
      </c>
      <c r="P3248">
        <f>(Table1[[#This Row],[ax]]-E$1)/E$2</f>
        <v>-5.9601845108035928E-2</v>
      </c>
      <c r="Q3248">
        <f>(Table1[[#This Row],[ay]]-F$1)/F$2</f>
        <v>1.9046463666140968E-2</v>
      </c>
      <c r="R3248">
        <f>(Table1[[#This Row],[az]]-G$1)/G$2</f>
        <v>0.99303303303303303</v>
      </c>
      <c r="S3248">
        <f>SQRT(Table1[[#This Row],[_ax]]*Table1[[#This Row],[_ax]]+Table1[[#This Row],[_ay]]*Table1[[#This Row],[_ay]]+Table1[[#This Row],[_az]]*Table1[[#This Row],[_az]])</f>
        <v>0.99500238814449726</v>
      </c>
      <c r="T3248" s="1">
        <f>ATAN2(Table1[[#This Row],[_az]],Table1[[#This Row],[_ay]])*180/PI()</f>
        <v>1.0988035213114553</v>
      </c>
      <c r="U3248" s="1">
        <f>ATAN2(SQRT(Table1[[#This Row],[_ay]]*Table1[[#This Row],[_ay]]+Table1[[#This Row],[_az]]*Table1[[#This Row],[_az]]),Table1[[#This Row],[_ax]])*180/PI()</f>
        <v>-3.4341422089719487</v>
      </c>
    </row>
    <row r="3249" spans="1:21" x14ac:dyDescent="0.25">
      <c r="A3249" t="s">
        <v>4</v>
      </c>
      <c r="B3249" t="s">
        <v>1</v>
      </c>
      <c r="C3249" t="s">
        <v>0</v>
      </c>
      <c r="D3249" t="s">
        <v>3</v>
      </c>
      <c r="E3249">
        <v>-369</v>
      </c>
      <c r="F3249">
        <v>255</v>
      </c>
      <c r="G3249">
        <v>9261</v>
      </c>
      <c r="H3249">
        <v>5</v>
      </c>
      <c r="I3249">
        <v>-1</v>
      </c>
      <c r="J3249">
        <v>-17</v>
      </c>
      <c r="K3249">
        <v>1351</v>
      </c>
      <c r="L3249">
        <v>83</v>
      </c>
      <c r="M3249">
        <v>-51</v>
      </c>
      <c r="N3249">
        <v>111</v>
      </c>
      <c r="O3249">
        <v>684313</v>
      </c>
      <c r="P3249">
        <f>(Table1[[#This Row],[ax]]-E$1)/E$2</f>
        <v>-5.8994901675163872E-2</v>
      </c>
      <c r="Q3249">
        <f>(Table1[[#This Row],[ay]]-F$1)/F$2</f>
        <v>1.9167778721339318E-2</v>
      </c>
      <c r="R3249">
        <f>(Table1[[#This Row],[az]]-G$1)/G$2</f>
        <v>0.99387387387387383</v>
      </c>
      <c r="S3249">
        <f>SQRT(Table1[[#This Row],[_ax]]*Table1[[#This Row],[_ax]]+Table1[[#This Row],[_ay]]*Table1[[#This Row],[_ay]]+Table1[[#This Row],[_az]]*Table1[[#This Row],[_az]])</f>
        <v>0.99580775219609197</v>
      </c>
      <c r="T3249" s="1">
        <f>ATAN2(Table1[[#This Row],[_az]],Table1[[#This Row],[_ay]])*180/PI()</f>
        <v>1.1048652360837661</v>
      </c>
      <c r="U3249" s="1">
        <f>ATAN2(SQRT(Table1[[#This Row],[_ay]]*Table1[[#This Row],[_ay]]+Table1[[#This Row],[_az]]*Table1[[#This Row],[_az]]),Table1[[#This Row],[_ax]])*180/PI()</f>
        <v>-3.3963777254340664</v>
      </c>
    </row>
    <row r="3250" spans="1:21" x14ac:dyDescent="0.25">
      <c r="A3250" t="s">
        <v>4</v>
      </c>
      <c r="B3250" t="s">
        <v>1</v>
      </c>
      <c r="C3250" t="s">
        <v>0</v>
      </c>
      <c r="D3250" t="s">
        <v>3</v>
      </c>
      <c r="E3250">
        <v>-374</v>
      </c>
      <c r="F3250">
        <v>258</v>
      </c>
      <c r="G3250">
        <v>9252</v>
      </c>
      <c r="H3250">
        <v>4</v>
      </c>
      <c r="I3250">
        <v>-1</v>
      </c>
      <c r="J3250">
        <v>-16</v>
      </c>
      <c r="K3250">
        <v>1352</v>
      </c>
      <c r="L3250">
        <v>82</v>
      </c>
      <c r="M3250">
        <v>-56</v>
      </c>
      <c r="N3250">
        <v>110</v>
      </c>
      <c r="O3250">
        <v>684363</v>
      </c>
      <c r="P3250">
        <f>(Table1[[#This Row],[ax]]-E$1)/E$2</f>
        <v>-5.9601845108035928E-2</v>
      </c>
      <c r="Q3250">
        <f>(Table1[[#This Row],[ay]]-F$1)/F$2</f>
        <v>1.9531723886934367E-2</v>
      </c>
      <c r="R3250">
        <f>(Table1[[#This Row],[az]]-G$1)/G$2</f>
        <v>0.99279279279279276</v>
      </c>
      <c r="S3250">
        <f>SQRT(Table1[[#This Row],[_ax]]*Table1[[#This Row],[_ax]]+Table1[[#This Row],[_ay]]*Table1[[#This Row],[_ay]]+Table1[[#This Row],[_az]]*Table1[[#This Row],[_az]])</f>
        <v>0.99477203298021544</v>
      </c>
      <c r="T3250" s="1">
        <f>ATAN2(Table1[[#This Row],[_az]],Table1[[#This Row],[_ay]])*180/PI()</f>
        <v>1.1270639829030547</v>
      </c>
      <c r="U3250" s="1">
        <f>ATAN2(SQRT(Table1[[#This Row],[_ay]]*Table1[[#This Row],[_ay]]+Table1[[#This Row],[_az]]*Table1[[#This Row],[_az]]),Table1[[#This Row],[_ax]])*180/PI()</f>
        <v>-3.4349383927780415</v>
      </c>
    </row>
    <row r="3251" spans="1:21" x14ac:dyDescent="0.25">
      <c r="A3251" t="s">
        <v>4</v>
      </c>
      <c r="B3251" t="s">
        <v>1</v>
      </c>
      <c r="C3251" t="s">
        <v>0</v>
      </c>
      <c r="D3251" t="s">
        <v>3</v>
      </c>
      <c r="E3251">
        <v>-369</v>
      </c>
      <c r="F3251">
        <v>256</v>
      </c>
      <c r="G3251">
        <v>9261</v>
      </c>
      <c r="H3251">
        <v>2</v>
      </c>
      <c r="I3251">
        <v>0</v>
      </c>
      <c r="J3251">
        <v>-16</v>
      </c>
      <c r="K3251">
        <v>1351</v>
      </c>
      <c r="L3251">
        <v>89</v>
      </c>
      <c r="M3251">
        <v>-57</v>
      </c>
      <c r="N3251">
        <v>113</v>
      </c>
      <c r="O3251">
        <v>684413</v>
      </c>
      <c r="P3251">
        <f>(Table1[[#This Row],[ax]]-E$1)/E$2</f>
        <v>-5.8994901675163872E-2</v>
      </c>
      <c r="Q3251">
        <f>(Table1[[#This Row],[ay]]-F$1)/F$2</f>
        <v>1.9289093776537668E-2</v>
      </c>
      <c r="R3251">
        <f>(Table1[[#This Row],[az]]-G$1)/G$2</f>
        <v>0.99387387387387383</v>
      </c>
      <c r="S3251">
        <f>SQRT(Table1[[#This Row],[_ax]]*Table1[[#This Row],[_ax]]+Table1[[#This Row],[_ay]]*Table1[[#This Row],[_ay]]+Table1[[#This Row],[_az]]*Table1[[#This Row],[_az]])</f>
        <v>0.99581009471256277</v>
      </c>
      <c r="T3251" s="1">
        <f>ATAN2(Table1[[#This Row],[_az]],Table1[[#This Row],[_ay]])*180/PI()</f>
        <v>1.1118563041345793</v>
      </c>
      <c r="U3251" s="1">
        <f>ATAN2(SQRT(Table1[[#This Row],[_ay]]*Table1[[#This Row],[_ay]]+Table1[[#This Row],[_az]]*Table1[[#This Row],[_az]]),Table1[[#This Row],[_ax]])*180/PI()</f>
        <v>-3.3963697265166255</v>
      </c>
    </row>
    <row r="3252" spans="1:21" x14ac:dyDescent="0.25">
      <c r="A3252" t="s">
        <v>4</v>
      </c>
      <c r="B3252" t="s">
        <v>1</v>
      </c>
      <c r="C3252" t="s">
        <v>0</v>
      </c>
      <c r="D3252" t="s">
        <v>3</v>
      </c>
      <c r="E3252">
        <v>-370</v>
      </c>
      <c r="F3252">
        <v>255</v>
      </c>
      <c r="G3252">
        <v>9255</v>
      </c>
      <c r="H3252">
        <v>3</v>
      </c>
      <c r="I3252">
        <v>-1</v>
      </c>
      <c r="J3252">
        <v>-17</v>
      </c>
      <c r="K3252">
        <v>1349</v>
      </c>
      <c r="L3252">
        <v>90</v>
      </c>
      <c r="M3252">
        <v>-50</v>
      </c>
      <c r="N3252">
        <v>112</v>
      </c>
      <c r="O3252">
        <v>684463</v>
      </c>
      <c r="P3252">
        <f>(Table1[[#This Row],[ax]]-E$1)/E$2</f>
        <v>-5.9116290361738287E-2</v>
      </c>
      <c r="Q3252">
        <f>(Table1[[#This Row],[ay]]-F$1)/F$2</f>
        <v>1.9167778721339318E-2</v>
      </c>
      <c r="R3252">
        <f>(Table1[[#This Row],[az]]-G$1)/G$2</f>
        <v>0.99315315315315311</v>
      </c>
      <c r="S3252">
        <f>SQRT(Table1[[#This Row],[_ax]]*Table1[[#This Row],[_ax]]+Table1[[#This Row],[_ay]]*Table1[[#This Row],[_ay]]+Table1[[#This Row],[_az]]*Table1[[#This Row],[_az]])</f>
        <v>0.99509563618040953</v>
      </c>
      <c r="T3252" s="1">
        <f>ATAN2(Table1[[#This Row],[_az]],Table1[[#This Row],[_ay]])*180/PI()</f>
        <v>1.1056668261118794</v>
      </c>
      <c r="U3252" s="1">
        <f>ATAN2(SQRT(Table1[[#This Row],[_ay]]*Table1[[#This Row],[_ay]]+Table1[[#This Row],[_az]]*Table1[[#This Row],[_az]]),Table1[[#This Row],[_ax]])*180/PI()</f>
        <v>-3.4058127931803188</v>
      </c>
    </row>
    <row r="3253" spans="1:21" x14ac:dyDescent="0.25">
      <c r="A3253" t="s">
        <v>4</v>
      </c>
      <c r="B3253" t="s">
        <v>1</v>
      </c>
      <c r="C3253" t="s">
        <v>0</v>
      </c>
      <c r="D3253" t="s">
        <v>3</v>
      </c>
      <c r="E3253">
        <v>-372</v>
      </c>
      <c r="F3253">
        <v>257</v>
      </c>
      <c r="G3253">
        <v>9245</v>
      </c>
      <c r="H3253">
        <v>3</v>
      </c>
      <c r="I3253">
        <v>-1</v>
      </c>
      <c r="J3253">
        <v>-18</v>
      </c>
      <c r="K3253">
        <v>1351</v>
      </c>
      <c r="L3253">
        <v>88</v>
      </c>
      <c r="M3253">
        <v>-52</v>
      </c>
      <c r="N3253">
        <v>112</v>
      </c>
      <c r="O3253">
        <v>684513</v>
      </c>
      <c r="P3253">
        <f>(Table1[[#This Row],[ax]]-E$1)/E$2</f>
        <v>-5.9359067734887111E-2</v>
      </c>
      <c r="Q3253">
        <f>(Table1[[#This Row],[ay]]-F$1)/F$2</f>
        <v>1.9410408831736017E-2</v>
      </c>
      <c r="R3253">
        <f>(Table1[[#This Row],[az]]-G$1)/G$2</f>
        <v>0.99195195195195196</v>
      </c>
      <c r="S3253">
        <f>SQRT(Table1[[#This Row],[_ax]]*Table1[[#This Row],[_ax]]+Table1[[#This Row],[_ay]]*Table1[[#This Row],[_ay]]+Table1[[#This Row],[_az]]*Table1[[#This Row],[_az]])</f>
        <v>0.99391596117310521</v>
      </c>
      <c r="T3253" s="1">
        <f>ATAN2(Table1[[#This Row],[_az]],Table1[[#This Row],[_ay]])*180/PI()</f>
        <v>1.1210145700814451</v>
      </c>
      <c r="U3253" s="1">
        <f>ATAN2(SQRT(Table1[[#This Row],[_ay]]*Table1[[#This Row],[_ay]]+Table1[[#This Row],[_az]]*Table1[[#This Row],[_az]]),Table1[[#This Row],[_ax]])*180/PI()</f>
        <v>-3.4238801055612336</v>
      </c>
    </row>
    <row r="3254" spans="1:21" x14ac:dyDescent="0.25">
      <c r="A3254" t="s">
        <v>4</v>
      </c>
      <c r="B3254" t="s">
        <v>1</v>
      </c>
      <c r="C3254" t="s">
        <v>0</v>
      </c>
      <c r="D3254" t="s">
        <v>3</v>
      </c>
      <c r="E3254">
        <v>-373</v>
      </c>
      <c r="F3254">
        <v>255</v>
      </c>
      <c r="G3254">
        <v>9251</v>
      </c>
      <c r="H3254">
        <v>5</v>
      </c>
      <c r="I3254">
        <v>-1</v>
      </c>
      <c r="J3254">
        <v>-17</v>
      </c>
      <c r="K3254">
        <v>1350</v>
      </c>
      <c r="L3254">
        <v>85</v>
      </c>
      <c r="M3254">
        <v>-59</v>
      </c>
      <c r="N3254">
        <v>99</v>
      </c>
      <c r="O3254">
        <v>684563</v>
      </c>
      <c r="P3254">
        <f>(Table1[[#This Row],[ax]]-E$1)/E$2</f>
        <v>-5.9480456421461519E-2</v>
      </c>
      <c r="Q3254">
        <f>(Table1[[#This Row],[ay]]-F$1)/F$2</f>
        <v>1.9167778721339318E-2</v>
      </c>
      <c r="R3254">
        <f>(Table1[[#This Row],[az]]-G$1)/G$2</f>
        <v>0.99267267267267267</v>
      </c>
      <c r="S3254">
        <f>SQRT(Table1[[#This Row],[_ax]]*Table1[[#This Row],[_ax]]+Table1[[#This Row],[_ay]]*Table1[[#This Row],[_ay]]+Table1[[#This Row],[_az]]*Table1[[#This Row],[_az]])</f>
        <v>0.99463780518755807</v>
      </c>
      <c r="T3254" s="1">
        <f>ATAN2(Table1[[#This Row],[_az]],Table1[[#This Row],[_ay]])*180/PI()</f>
        <v>1.1062018658752462</v>
      </c>
      <c r="U3254" s="1">
        <f>ATAN2(SQRT(Table1[[#This Row],[_ay]]*Table1[[#This Row],[_ay]]+Table1[[#This Row],[_az]]*Table1[[#This Row],[_az]]),Table1[[#This Row],[_ax]])*180/PI()</f>
        <v>-3.4283973814171662</v>
      </c>
    </row>
    <row r="3255" spans="1:21" x14ac:dyDescent="0.25">
      <c r="A3255" t="s">
        <v>4</v>
      </c>
      <c r="B3255" t="s">
        <v>1</v>
      </c>
      <c r="C3255" t="s">
        <v>0</v>
      </c>
      <c r="D3255" t="s">
        <v>3</v>
      </c>
      <c r="E3255">
        <v>-373</v>
      </c>
      <c r="F3255">
        <v>257</v>
      </c>
      <c r="G3255">
        <v>9248</v>
      </c>
      <c r="H3255">
        <v>5</v>
      </c>
      <c r="I3255">
        <v>0</v>
      </c>
      <c r="J3255">
        <v>-16</v>
      </c>
      <c r="K3255">
        <v>1351</v>
      </c>
      <c r="L3255">
        <v>75</v>
      </c>
      <c r="M3255">
        <v>-49</v>
      </c>
      <c r="N3255">
        <v>107</v>
      </c>
      <c r="O3255">
        <v>684613</v>
      </c>
      <c r="P3255">
        <f>(Table1[[#This Row],[ax]]-E$1)/E$2</f>
        <v>-5.9480456421461519E-2</v>
      </c>
      <c r="Q3255">
        <f>(Table1[[#This Row],[ay]]-F$1)/F$2</f>
        <v>1.9410408831736017E-2</v>
      </c>
      <c r="R3255">
        <f>(Table1[[#This Row],[az]]-G$1)/G$2</f>
        <v>0.99231231231231232</v>
      </c>
      <c r="S3255">
        <f>SQRT(Table1[[#This Row],[_ax]]*Table1[[#This Row],[_ax]]+Table1[[#This Row],[_ay]]*Table1[[#This Row],[_ay]]+Table1[[#This Row],[_az]]*Table1[[#This Row],[_az]])</f>
        <v>0.99428286409538835</v>
      </c>
      <c r="T3255" s="1">
        <f>ATAN2(Table1[[#This Row],[_az]],Table1[[#This Row],[_ay]])*180/PI()</f>
        <v>1.1206075750464659</v>
      </c>
      <c r="U3255" s="1">
        <f>ATAN2(SQRT(Table1[[#This Row],[_ay]]*Table1[[#This Row],[_ay]]+Table1[[#This Row],[_az]]*Table1[[#This Row],[_az]]),Table1[[#This Row],[_ax]])*180/PI()</f>
        <v>-3.4296227211484962</v>
      </c>
    </row>
    <row r="3256" spans="1:21" x14ac:dyDescent="0.25">
      <c r="A3256" t="s">
        <v>4</v>
      </c>
      <c r="B3256" t="s">
        <v>1</v>
      </c>
      <c r="C3256" t="s">
        <v>0</v>
      </c>
      <c r="D3256" t="s">
        <v>3</v>
      </c>
      <c r="E3256">
        <v>-368</v>
      </c>
      <c r="F3256">
        <v>252</v>
      </c>
      <c r="G3256">
        <v>9260</v>
      </c>
      <c r="H3256">
        <v>3</v>
      </c>
      <c r="I3256">
        <v>-2</v>
      </c>
      <c r="J3256">
        <v>-17</v>
      </c>
      <c r="K3256">
        <v>1352</v>
      </c>
      <c r="L3256">
        <v>84</v>
      </c>
      <c r="M3256">
        <v>-48</v>
      </c>
      <c r="N3256">
        <v>114</v>
      </c>
      <c r="O3256">
        <v>684663</v>
      </c>
      <c r="P3256">
        <f>(Table1[[#This Row],[ax]]-E$1)/E$2</f>
        <v>-5.8873512988589463E-2</v>
      </c>
      <c r="Q3256">
        <f>(Table1[[#This Row],[ay]]-F$1)/F$2</f>
        <v>1.8803833555744269E-2</v>
      </c>
      <c r="R3256">
        <f>(Table1[[#This Row],[az]]-G$1)/G$2</f>
        <v>0.99375375375375374</v>
      </c>
      <c r="S3256">
        <f>SQRT(Table1[[#This Row],[_ax]]*Table1[[#This Row],[_ax]]+Table1[[#This Row],[_ay]]*Table1[[#This Row],[_ay]]+Table1[[#This Row],[_az]]*Table1[[#This Row],[_az]])</f>
        <v>0.9956737406337911</v>
      </c>
      <c r="T3256" s="1">
        <f>ATAN2(Table1[[#This Row],[_az]],Table1[[#This Row],[_ay]])*180/PI()</f>
        <v>1.084022819656193</v>
      </c>
      <c r="U3256" s="1">
        <f>ATAN2(SQRT(Table1[[#This Row],[_ay]]*Table1[[#This Row],[_ay]]+Table1[[#This Row],[_az]]*Table1[[#This Row],[_az]]),Table1[[#This Row],[_ax]])*180/PI()</f>
        <v>-3.3898378450564284</v>
      </c>
    </row>
    <row r="3257" spans="1:21" x14ac:dyDescent="0.25">
      <c r="A3257" t="s">
        <v>4</v>
      </c>
      <c r="B3257" t="s">
        <v>1</v>
      </c>
      <c r="C3257" t="s">
        <v>0</v>
      </c>
      <c r="D3257" t="s">
        <v>3</v>
      </c>
      <c r="E3257">
        <v>-369</v>
      </c>
      <c r="F3257">
        <v>253</v>
      </c>
      <c r="G3257">
        <v>9254</v>
      </c>
      <c r="H3257">
        <v>4</v>
      </c>
      <c r="I3257">
        <v>-2</v>
      </c>
      <c r="J3257">
        <v>-17</v>
      </c>
      <c r="K3257">
        <v>1351</v>
      </c>
      <c r="L3257">
        <v>83</v>
      </c>
      <c r="M3257">
        <v>-57</v>
      </c>
      <c r="N3257">
        <v>107</v>
      </c>
      <c r="O3257">
        <v>684713</v>
      </c>
      <c r="P3257">
        <f>(Table1[[#This Row],[ax]]-E$1)/E$2</f>
        <v>-5.8994901675163872E-2</v>
      </c>
      <c r="Q3257">
        <f>(Table1[[#This Row],[ay]]-F$1)/F$2</f>
        <v>1.8925148610942619E-2</v>
      </c>
      <c r="R3257">
        <f>(Table1[[#This Row],[az]]-G$1)/G$2</f>
        <v>0.99303303303303303</v>
      </c>
      <c r="S3257">
        <f>SQRT(Table1[[#This Row],[_ax]]*Table1[[#This Row],[_ax]]+Table1[[#This Row],[_ay]]*Table1[[#This Row],[_ay]]+Table1[[#This Row],[_az]]*Table1[[#This Row],[_az]])</f>
        <v>0.99496390103781818</v>
      </c>
      <c r="T3257" s="1">
        <f>ATAN2(Table1[[#This Row],[_az]],Table1[[#This Row],[_ay]])*180/PI()</f>
        <v>1.0918064723138132</v>
      </c>
      <c r="U3257" s="1">
        <f>ATAN2(SQRT(Table1[[#This Row],[_ay]]*Table1[[#This Row],[_ay]]+Table1[[#This Row],[_az]]*Table1[[#This Row],[_az]]),Table1[[#This Row],[_ax]])*180/PI()</f>
        <v>-3.3992616524340757</v>
      </c>
    </row>
    <row r="3258" spans="1:21" x14ac:dyDescent="0.25">
      <c r="A3258" t="s">
        <v>4</v>
      </c>
      <c r="B3258" t="s">
        <v>1</v>
      </c>
      <c r="C3258" t="s">
        <v>0</v>
      </c>
      <c r="D3258" t="s">
        <v>3</v>
      </c>
      <c r="E3258">
        <v>-372</v>
      </c>
      <c r="F3258">
        <v>250</v>
      </c>
      <c r="G3258">
        <v>9253</v>
      </c>
      <c r="H3258">
        <v>5</v>
      </c>
      <c r="I3258">
        <v>-1</v>
      </c>
      <c r="J3258">
        <v>-17</v>
      </c>
      <c r="K3258">
        <v>1350</v>
      </c>
      <c r="L3258">
        <v>86</v>
      </c>
      <c r="M3258">
        <v>-52</v>
      </c>
      <c r="N3258">
        <v>106</v>
      </c>
      <c r="O3258">
        <v>684763</v>
      </c>
      <c r="P3258">
        <f>(Table1[[#This Row],[ax]]-E$1)/E$2</f>
        <v>-5.9359067734887111E-2</v>
      </c>
      <c r="Q3258">
        <f>(Table1[[#This Row],[ay]]-F$1)/F$2</f>
        <v>1.8561203445347566E-2</v>
      </c>
      <c r="R3258">
        <f>(Table1[[#This Row],[az]]-G$1)/G$2</f>
        <v>0.99291291291291295</v>
      </c>
      <c r="S3258">
        <f>SQRT(Table1[[#This Row],[_ax]]*Table1[[#This Row],[_ax]]+Table1[[#This Row],[_ay]]*Table1[[#This Row],[_ay]]+Table1[[#This Row],[_az]]*Table1[[#This Row],[_az]])</f>
        <v>0.99485881904162676</v>
      </c>
      <c r="T3258" s="1">
        <f>ATAN2(Table1[[#This Row],[_az]],Table1[[#This Row],[_ay]])*180/PI()</f>
        <v>1.070944645102736</v>
      </c>
      <c r="U3258" s="1">
        <f>ATAN2(SQRT(Table1[[#This Row],[_ay]]*Table1[[#This Row],[_ay]]+Table1[[#This Row],[_az]]*Table1[[#This Row],[_az]]),Table1[[#This Row],[_ax]])*180/PI()</f>
        <v>-3.4206313280031515</v>
      </c>
    </row>
    <row r="3259" spans="1:21" x14ac:dyDescent="0.25">
      <c r="A3259" t="s">
        <v>4</v>
      </c>
      <c r="B3259" t="s">
        <v>1</v>
      </c>
      <c r="C3259" t="s">
        <v>0</v>
      </c>
      <c r="D3259" t="s">
        <v>3</v>
      </c>
      <c r="E3259">
        <v>-368</v>
      </c>
      <c r="F3259">
        <v>259</v>
      </c>
      <c r="G3259">
        <v>9255</v>
      </c>
      <c r="H3259">
        <v>5</v>
      </c>
      <c r="I3259">
        <v>-1</v>
      </c>
      <c r="J3259">
        <v>-16</v>
      </c>
      <c r="K3259">
        <v>1350</v>
      </c>
      <c r="L3259">
        <v>91</v>
      </c>
      <c r="M3259">
        <v>-55</v>
      </c>
      <c r="N3259">
        <v>111</v>
      </c>
      <c r="O3259">
        <v>684813</v>
      </c>
      <c r="P3259">
        <f>(Table1[[#This Row],[ax]]-E$1)/E$2</f>
        <v>-5.8873512988589463E-2</v>
      </c>
      <c r="Q3259">
        <f>(Table1[[#This Row],[ay]]-F$1)/F$2</f>
        <v>1.965303894213272E-2</v>
      </c>
      <c r="R3259">
        <f>(Table1[[#This Row],[az]]-G$1)/G$2</f>
        <v>0.99315315315315311</v>
      </c>
      <c r="S3259">
        <f>SQRT(Table1[[#This Row],[_ax]]*Table1[[#This Row],[_ax]]+Table1[[#This Row],[_ay]]*Table1[[#This Row],[_ay]]+Table1[[#This Row],[_az]]*Table1[[#This Row],[_az]])</f>
        <v>0.99509070847301606</v>
      </c>
      <c r="T3259" s="1">
        <f>ATAN2(Table1[[#This Row],[_az]],Table1[[#This Row],[_ay]])*180/PI()</f>
        <v>1.1336511765560713</v>
      </c>
      <c r="U3259" s="1">
        <f>ATAN2(SQRT(Table1[[#This Row],[_ay]]*Table1[[#This Row],[_ay]]+Table1[[#This Row],[_az]]*Table1[[#This Row],[_az]]),Table1[[#This Row],[_ax]])*180/PI()</f>
        <v>-3.3918263027442905</v>
      </c>
    </row>
    <row r="3260" spans="1:21" x14ac:dyDescent="0.25">
      <c r="A3260" t="s">
        <v>4</v>
      </c>
      <c r="B3260" t="s">
        <v>1</v>
      </c>
      <c r="C3260" t="s">
        <v>0</v>
      </c>
      <c r="D3260" t="s">
        <v>3</v>
      </c>
      <c r="E3260">
        <v>-369</v>
      </c>
      <c r="F3260">
        <v>256</v>
      </c>
      <c r="G3260">
        <v>9254</v>
      </c>
      <c r="H3260">
        <v>3</v>
      </c>
      <c r="I3260">
        <v>-2</v>
      </c>
      <c r="J3260">
        <v>-16</v>
      </c>
      <c r="K3260">
        <v>1352</v>
      </c>
      <c r="L3260">
        <v>82</v>
      </c>
      <c r="M3260">
        <v>-46</v>
      </c>
      <c r="N3260">
        <v>104</v>
      </c>
      <c r="O3260">
        <v>684863</v>
      </c>
      <c r="P3260">
        <f>(Table1[[#This Row],[ax]]-E$1)/E$2</f>
        <v>-5.8994901675163872E-2</v>
      </c>
      <c r="Q3260">
        <f>(Table1[[#This Row],[ay]]-F$1)/F$2</f>
        <v>1.9289093776537668E-2</v>
      </c>
      <c r="R3260">
        <f>(Table1[[#This Row],[az]]-G$1)/G$2</f>
        <v>0.99303303303303303</v>
      </c>
      <c r="S3260">
        <f>SQRT(Table1[[#This Row],[_ax]]*Table1[[#This Row],[_ax]]+Table1[[#This Row],[_ay]]*Table1[[#This Row],[_ay]]+Table1[[#This Row],[_az]]*Table1[[#This Row],[_az]])</f>
        <v>0.99497089015567042</v>
      </c>
      <c r="T3260" s="1">
        <f>ATAN2(Table1[[#This Row],[_az]],Table1[[#This Row],[_ay]])*180/PI()</f>
        <v>1.1127975207635095</v>
      </c>
      <c r="U3260" s="1">
        <f>ATAN2(SQRT(Table1[[#This Row],[_ay]]*Table1[[#This Row],[_ay]]+Table1[[#This Row],[_az]]*Table1[[#This Row],[_az]]),Table1[[#This Row],[_ax]])*180/PI()</f>
        <v>-3.399237746454308</v>
      </c>
    </row>
    <row r="3261" spans="1:21" x14ac:dyDescent="0.25">
      <c r="A3261" t="s">
        <v>4</v>
      </c>
      <c r="B3261" t="s">
        <v>1</v>
      </c>
      <c r="C3261" t="s">
        <v>0</v>
      </c>
      <c r="D3261" t="s">
        <v>3</v>
      </c>
      <c r="E3261">
        <v>-367</v>
      </c>
      <c r="F3261">
        <v>253</v>
      </c>
      <c r="G3261">
        <v>9254</v>
      </c>
      <c r="H3261">
        <v>3</v>
      </c>
      <c r="I3261">
        <v>-2</v>
      </c>
      <c r="J3261">
        <v>-16</v>
      </c>
      <c r="K3261">
        <v>1352</v>
      </c>
      <c r="L3261">
        <v>77</v>
      </c>
      <c r="M3261">
        <v>-49</v>
      </c>
      <c r="N3261">
        <v>105</v>
      </c>
      <c r="O3261">
        <v>684913</v>
      </c>
      <c r="P3261">
        <f>(Table1[[#This Row],[ax]]-E$1)/E$2</f>
        <v>-5.8752124302015055E-2</v>
      </c>
      <c r="Q3261">
        <f>(Table1[[#This Row],[ay]]-F$1)/F$2</f>
        <v>1.8925148610942619E-2</v>
      </c>
      <c r="R3261">
        <f>(Table1[[#This Row],[az]]-G$1)/G$2</f>
        <v>0.99303303303303303</v>
      </c>
      <c r="S3261">
        <f>SQRT(Table1[[#This Row],[_ax]]*Table1[[#This Row],[_ax]]+Table1[[#This Row],[_ay]]*Table1[[#This Row],[_ay]]+Table1[[#This Row],[_az]]*Table1[[#This Row],[_az]])</f>
        <v>0.99494953543118481</v>
      </c>
      <c r="T3261" s="1">
        <f>ATAN2(Table1[[#This Row],[_az]],Table1[[#This Row],[_ay]])*180/PI()</f>
        <v>1.0918064723138132</v>
      </c>
      <c r="U3261" s="1">
        <f>ATAN2(SQRT(Table1[[#This Row],[_ay]]*Table1[[#This Row],[_ay]]+Table1[[#This Row],[_az]]*Table1[[#This Row],[_az]]),Table1[[#This Row],[_ax]])*180/PI()</f>
        <v>-3.3853055220852291</v>
      </c>
    </row>
    <row r="3262" spans="1:21" x14ac:dyDescent="0.25">
      <c r="A3262" t="s">
        <v>4</v>
      </c>
      <c r="B3262" t="s">
        <v>1</v>
      </c>
      <c r="C3262" t="s">
        <v>0</v>
      </c>
      <c r="D3262" t="s">
        <v>3</v>
      </c>
      <c r="E3262">
        <v>-372</v>
      </c>
      <c r="F3262">
        <v>258</v>
      </c>
      <c r="G3262">
        <v>9258</v>
      </c>
      <c r="H3262">
        <v>4</v>
      </c>
      <c r="I3262">
        <v>0</v>
      </c>
      <c r="J3262">
        <v>-16</v>
      </c>
      <c r="K3262">
        <v>1353</v>
      </c>
      <c r="L3262">
        <v>88</v>
      </c>
      <c r="M3262">
        <v>-58</v>
      </c>
      <c r="N3262">
        <v>106</v>
      </c>
      <c r="O3262">
        <v>684963</v>
      </c>
      <c r="P3262">
        <f>(Table1[[#This Row],[ax]]-E$1)/E$2</f>
        <v>-5.9359067734887111E-2</v>
      </c>
      <c r="Q3262">
        <f>(Table1[[#This Row],[ay]]-F$1)/F$2</f>
        <v>1.9531723886934367E-2</v>
      </c>
      <c r="R3262">
        <f>(Table1[[#This Row],[az]]-G$1)/G$2</f>
        <v>0.99351351351351347</v>
      </c>
      <c r="S3262">
        <f>SQRT(Table1[[#This Row],[_ax]]*Table1[[#This Row],[_ax]]+Table1[[#This Row],[_ay]]*Table1[[#This Row],[_ay]]+Table1[[#This Row],[_az]]*Table1[[#This Row],[_az]])</f>
        <v>0.9954768147447316</v>
      </c>
      <c r="T3262" s="1">
        <f>ATAN2(Table1[[#This Row],[_az]],Table1[[#This Row],[_ay]])*180/PI()</f>
        <v>1.1262465918413034</v>
      </c>
      <c r="U3262" s="1">
        <f>ATAN2(SQRT(Table1[[#This Row],[_ay]]*Table1[[#This Row],[_ay]]+Table1[[#This Row],[_az]]*Table1[[#This Row],[_az]]),Table1[[#This Row],[_ax]])*180/PI()</f>
        <v>-3.4185052631899193</v>
      </c>
    </row>
    <row r="3263" spans="1:21" x14ac:dyDescent="0.25">
      <c r="A3263" t="s">
        <v>4</v>
      </c>
      <c r="B3263" t="s">
        <v>1</v>
      </c>
      <c r="C3263" t="s">
        <v>0</v>
      </c>
      <c r="D3263" t="s">
        <v>3</v>
      </c>
      <c r="E3263">
        <v>-372</v>
      </c>
      <c r="F3263">
        <v>253</v>
      </c>
      <c r="G3263">
        <v>9247</v>
      </c>
      <c r="H3263">
        <v>3</v>
      </c>
      <c r="I3263">
        <v>-1</v>
      </c>
      <c r="J3263">
        <v>-17</v>
      </c>
      <c r="K3263">
        <v>1353</v>
      </c>
      <c r="L3263">
        <v>83</v>
      </c>
      <c r="M3263">
        <v>-57</v>
      </c>
      <c r="N3263">
        <v>113</v>
      </c>
      <c r="O3263">
        <v>685013</v>
      </c>
      <c r="P3263">
        <f>(Table1[[#This Row],[ax]]-E$1)/E$2</f>
        <v>-5.9359067734887111E-2</v>
      </c>
      <c r="Q3263">
        <f>(Table1[[#This Row],[ay]]-F$1)/F$2</f>
        <v>1.8925148610942619E-2</v>
      </c>
      <c r="R3263">
        <f>(Table1[[#This Row],[az]]-G$1)/G$2</f>
        <v>0.99219219219219223</v>
      </c>
      <c r="S3263">
        <f>SQRT(Table1[[#This Row],[_ax]]*Table1[[#This Row],[_ax]]+Table1[[#This Row],[_ay]]*Table1[[#This Row],[_ay]]+Table1[[#This Row],[_az]]*Table1[[#This Row],[_az]])</f>
        <v>0.99414637072186174</v>
      </c>
      <c r="T3263" s="1">
        <f>ATAN2(Table1[[#This Row],[_az]],Table1[[#This Row],[_ay]])*180/PI()</f>
        <v>1.0927315077829198</v>
      </c>
      <c r="U3263" s="1">
        <f>ATAN2(SQRT(Table1[[#This Row],[_ay]]*Table1[[#This Row],[_ay]]+Table1[[#This Row],[_az]]*Table1[[#This Row],[_az]]),Table1[[#This Row],[_ax]])*180/PI()</f>
        <v>-3.4230856202007551</v>
      </c>
    </row>
    <row r="3264" spans="1:21" x14ac:dyDescent="0.25">
      <c r="A3264" t="s">
        <v>4</v>
      </c>
      <c r="B3264" t="s">
        <v>1</v>
      </c>
      <c r="C3264" t="s">
        <v>0</v>
      </c>
      <c r="D3264" t="s">
        <v>3</v>
      </c>
      <c r="E3264">
        <v>-370</v>
      </c>
      <c r="F3264">
        <v>252</v>
      </c>
      <c r="G3264">
        <v>9253</v>
      </c>
      <c r="H3264">
        <v>4</v>
      </c>
      <c r="I3264">
        <v>0</v>
      </c>
      <c r="J3264">
        <v>-16</v>
      </c>
      <c r="K3264">
        <v>1353</v>
      </c>
      <c r="L3264">
        <v>77</v>
      </c>
      <c r="M3264">
        <v>-53</v>
      </c>
      <c r="N3264">
        <v>103</v>
      </c>
      <c r="O3264">
        <v>685063</v>
      </c>
      <c r="P3264">
        <f>(Table1[[#This Row],[ax]]-E$1)/E$2</f>
        <v>-5.9116290361738287E-2</v>
      </c>
      <c r="Q3264">
        <f>(Table1[[#This Row],[ay]]-F$1)/F$2</f>
        <v>1.8803833555744269E-2</v>
      </c>
      <c r="R3264">
        <f>(Table1[[#This Row],[az]]-G$1)/G$2</f>
        <v>0.99291291291291295</v>
      </c>
      <c r="S3264">
        <f>SQRT(Table1[[#This Row],[_ax]]*Table1[[#This Row],[_ax]]+Table1[[#This Row],[_ay]]*Table1[[#This Row],[_ay]]+Table1[[#This Row],[_az]]*Table1[[#This Row],[_az]])</f>
        <v>0.9948489194705552</v>
      </c>
      <c r="T3264" s="1">
        <f>ATAN2(Table1[[#This Row],[_az]],Table1[[#This Row],[_ay]])*180/PI()</f>
        <v>1.0849405969052723</v>
      </c>
      <c r="U3264" s="1">
        <f>ATAN2(SQRT(Table1[[#This Row],[_ay]]*Table1[[#This Row],[_ay]]+Table1[[#This Row],[_az]]*Table1[[#This Row],[_az]]),Table1[[#This Row],[_ax]])*180/PI()</f>
        <v>-3.4066584114038907</v>
      </c>
    </row>
    <row r="3265" spans="1:21" x14ac:dyDescent="0.25">
      <c r="A3265" t="s">
        <v>4</v>
      </c>
      <c r="B3265" t="s">
        <v>1</v>
      </c>
      <c r="C3265" t="s">
        <v>0</v>
      </c>
      <c r="D3265" t="s">
        <v>3</v>
      </c>
      <c r="E3265">
        <v>-377</v>
      </c>
      <c r="F3265">
        <v>257</v>
      </c>
      <c r="G3265">
        <v>9247</v>
      </c>
      <c r="H3265">
        <v>4</v>
      </c>
      <c r="I3265">
        <v>-1</v>
      </c>
      <c r="J3265">
        <v>-17</v>
      </c>
      <c r="K3265">
        <v>1349</v>
      </c>
      <c r="L3265">
        <v>79</v>
      </c>
      <c r="M3265">
        <v>-57</v>
      </c>
      <c r="N3265">
        <v>105</v>
      </c>
      <c r="O3265">
        <v>685113</v>
      </c>
      <c r="P3265">
        <f>(Table1[[#This Row],[ax]]-E$1)/E$2</f>
        <v>-5.9966011167759167E-2</v>
      </c>
      <c r="Q3265">
        <f>(Table1[[#This Row],[ay]]-F$1)/F$2</f>
        <v>1.9410408831736017E-2</v>
      </c>
      <c r="R3265">
        <f>(Table1[[#This Row],[az]]-G$1)/G$2</f>
        <v>0.99219219219219223</v>
      </c>
      <c r="S3265">
        <f>SQRT(Table1[[#This Row],[_ax]]*Table1[[#This Row],[_ax]]+Table1[[#This Row],[_ay]]*Table1[[#This Row],[_ay]]+Table1[[#This Row],[_az]]*Table1[[#This Row],[_az]])</f>
        <v>0.99419215080060608</v>
      </c>
      <c r="T3265" s="1">
        <f>ATAN2(Table1[[#This Row],[_az]],Table1[[#This Row],[_ay]])*180/PI()</f>
        <v>1.1207432072220218</v>
      </c>
      <c r="U3265" s="1">
        <f>ATAN2(SQRT(Table1[[#This Row],[_ay]]*Table1[[#This Row],[_ay]]+Table1[[#This Row],[_az]]*Table1[[#This Row],[_az]]),Table1[[#This Row],[_ax]])*180/PI()</f>
        <v>-3.4579694101007772</v>
      </c>
    </row>
    <row r="3266" spans="1:21" x14ac:dyDescent="0.25">
      <c r="A3266" t="s">
        <v>4</v>
      </c>
      <c r="B3266" t="s">
        <v>1</v>
      </c>
      <c r="C3266" t="s">
        <v>0</v>
      </c>
      <c r="D3266" t="s">
        <v>3</v>
      </c>
      <c r="E3266">
        <v>-374</v>
      </c>
      <c r="F3266">
        <v>258</v>
      </c>
      <c r="G3266">
        <v>9248</v>
      </c>
      <c r="H3266">
        <v>5</v>
      </c>
      <c r="I3266">
        <v>-1</v>
      </c>
      <c r="J3266">
        <v>-17</v>
      </c>
      <c r="K3266">
        <v>1350</v>
      </c>
      <c r="L3266">
        <v>81</v>
      </c>
      <c r="M3266">
        <v>-53</v>
      </c>
      <c r="N3266">
        <v>105</v>
      </c>
      <c r="O3266">
        <v>685163</v>
      </c>
      <c r="P3266">
        <f>(Table1[[#This Row],[ax]]-E$1)/E$2</f>
        <v>-5.9601845108035928E-2</v>
      </c>
      <c r="Q3266">
        <f>(Table1[[#This Row],[ay]]-F$1)/F$2</f>
        <v>1.9531723886934367E-2</v>
      </c>
      <c r="R3266">
        <f>(Table1[[#This Row],[az]]-G$1)/G$2</f>
        <v>0.99231231231231232</v>
      </c>
      <c r="S3266">
        <f>SQRT(Table1[[#This Row],[_ax]]*Table1[[#This Row],[_ax]]+Table1[[#This Row],[_ay]]*Table1[[#This Row],[_ay]]+Table1[[#This Row],[_az]]*Table1[[#This Row],[_az]])</f>
        <v>0.99429250894537358</v>
      </c>
      <c r="T3266" s="1">
        <f>ATAN2(Table1[[#This Row],[_az]],Table1[[#This Row],[_ay]])*180/PI()</f>
        <v>1.1276095696607518</v>
      </c>
      <c r="U3266" s="1">
        <f>ATAN2(SQRT(Table1[[#This Row],[_ay]]*Table1[[#This Row],[_ay]]+Table1[[#This Row],[_az]]*Table1[[#This Row],[_az]]),Table1[[#This Row],[_ax]])*180/PI()</f>
        <v>-3.4365969722315222</v>
      </c>
    </row>
    <row r="3267" spans="1:21" x14ac:dyDescent="0.25">
      <c r="A3267" t="s">
        <v>4</v>
      </c>
      <c r="B3267" t="s">
        <v>1</v>
      </c>
      <c r="C3267" t="s">
        <v>0</v>
      </c>
      <c r="D3267" t="s">
        <v>3</v>
      </c>
      <c r="E3267">
        <v>-374</v>
      </c>
      <c r="F3267">
        <v>257</v>
      </c>
      <c r="G3267">
        <v>9243</v>
      </c>
      <c r="H3267">
        <v>5</v>
      </c>
      <c r="I3267">
        <v>-3</v>
      </c>
      <c r="J3267">
        <v>-17</v>
      </c>
      <c r="K3267">
        <v>1351</v>
      </c>
      <c r="L3267">
        <v>79</v>
      </c>
      <c r="M3267">
        <v>-51</v>
      </c>
      <c r="N3267">
        <v>109</v>
      </c>
      <c r="O3267">
        <v>685213</v>
      </c>
      <c r="P3267">
        <f>(Table1[[#This Row],[ax]]-E$1)/E$2</f>
        <v>-5.9601845108035928E-2</v>
      </c>
      <c r="Q3267">
        <f>(Table1[[#This Row],[ay]]-F$1)/F$2</f>
        <v>1.9410408831736017E-2</v>
      </c>
      <c r="R3267">
        <f>(Table1[[#This Row],[az]]-G$1)/G$2</f>
        <v>0.99171171171171169</v>
      </c>
      <c r="S3267">
        <f>SQRT(Table1[[#This Row],[_ax]]*Table1[[#This Row],[_ax]]+Table1[[#This Row],[_ay]]*Table1[[#This Row],[_ay]]+Table1[[#This Row],[_az]]*Table1[[#This Row],[_az]])</f>
        <v>0.99369072807260839</v>
      </c>
      <c r="T3267" s="1">
        <f>ATAN2(Table1[[#This Row],[_az]],Table1[[#This Row],[_ay]])*180/PI()</f>
        <v>1.1212860643647873</v>
      </c>
      <c r="U3267" s="1">
        <f>ATAN2(SQRT(Table1[[#This Row],[_ay]]*Table1[[#This Row],[_ay]]+Table1[[#This Row],[_az]]*Table1[[#This Row],[_az]]),Table1[[#This Row],[_ax]])*180/PI()</f>
        <v>-3.4386806831251815</v>
      </c>
    </row>
    <row r="3268" spans="1:21" x14ac:dyDescent="0.25">
      <c r="A3268" t="s">
        <v>4</v>
      </c>
      <c r="B3268" t="s">
        <v>1</v>
      </c>
      <c r="C3268" t="s">
        <v>0</v>
      </c>
      <c r="D3268" t="s">
        <v>3</v>
      </c>
      <c r="E3268">
        <v>-369</v>
      </c>
      <c r="F3268">
        <v>252</v>
      </c>
      <c r="G3268">
        <v>9240</v>
      </c>
      <c r="H3268">
        <v>3</v>
      </c>
      <c r="I3268">
        <v>-3</v>
      </c>
      <c r="J3268">
        <v>-16</v>
      </c>
      <c r="K3268">
        <v>1350</v>
      </c>
      <c r="L3268">
        <v>78</v>
      </c>
      <c r="M3268">
        <v>-52</v>
      </c>
      <c r="N3268">
        <v>104</v>
      </c>
      <c r="O3268">
        <v>685263</v>
      </c>
      <c r="P3268">
        <f>(Table1[[#This Row],[ax]]-E$1)/E$2</f>
        <v>-5.8994901675163872E-2</v>
      </c>
      <c r="Q3268">
        <f>(Table1[[#This Row],[ay]]-F$1)/F$2</f>
        <v>1.8803833555744269E-2</v>
      </c>
      <c r="R3268">
        <f>(Table1[[#This Row],[az]]-G$1)/G$2</f>
        <v>0.99135135135135133</v>
      </c>
      <c r="S3268">
        <f>SQRT(Table1[[#This Row],[_ax]]*Table1[[#This Row],[_ax]]+Table1[[#This Row],[_ay]]*Table1[[#This Row],[_ay]]+Table1[[#This Row],[_az]]*Table1[[#This Row],[_az]])</f>
        <v>0.99328318439718133</v>
      </c>
      <c r="T3268" s="1">
        <f>ATAN2(Table1[[#This Row],[_az]],Table1[[#This Row],[_ay]])*180/PI()</f>
        <v>1.0866491693664497</v>
      </c>
      <c r="U3268" s="1">
        <f>ATAN2(SQRT(Table1[[#This Row],[_ay]]*Table1[[#This Row],[_ay]]+Table1[[#This Row],[_az]]*Table1[[#This Row],[_az]]),Table1[[#This Row],[_ax]])*180/PI()</f>
        <v>-3.4050202572741375</v>
      </c>
    </row>
    <row r="3269" spans="1:21" x14ac:dyDescent="0.25">
      <c r="A3269" t="s">
        <v>4</v>
      </c>
      <c r="B3269" t="s">
        <v>1</v>
      </c>
      <c r="C3269" t="s">
        <v>0</v>
      </c>
      <c r="D3269" t="s">
        <v>3</v>
      </c>
      <c r="E3269">
        <v>-375</v>
      </c>
      <c r="F3269">
        <v>253</v>
      </c>
      <c r="G3269">
        <v>9244</v>
      </c>
      <c r="H3269">
        <v>6</v>
      </c>
      <c r="I3269">
        <v>-3</v>
      </c>
      <c r="J3269">
        <v>-17</v>
      </c>
      <c r="K3269">
        <v>1352</v>
      </c>
      <c r="L3269">
        <v>81</v>
      </c>
      <c r="M3269">
        <v>-53</v>
      </c>
      <c r="N3269">
        <v>117</v>
      </c>
      <c r="O3269">
        <v>685313</v>
      </c>
      <c r="P3269">
        <f>(Table1[[#This Row],[ax]]-E$1)/E$2</f>
        <v>-5.9723233794610343E-2</v>
      </c>
      <c r="Q3269">
        <f>(Table1[[#This Row],[ay]]-F$1)/F$2</f>
        <v>1.8925148610942619E-2</v>
      </c>
      <c r="R3269">
        <f>(Table1[[#This Row],[az]]-G$1)/G$2</f>
        <v>0.99183183183183188</v>
      </c>
      <c r="S3269">
        <f>SQRT(Table1[[#This Row],[_ax]]*Table1[[#This Row],[_ax]]+Table1[[#This Row],[_ay]]*Table1[[#This Row],[_ay]]+Table1[[#This Row],[_az]]*Table1[[#This Row],[_az]])</f>
        <v>0.99380853716383377</v>
      </c>
      <c r="T3269" s="1">
        <f>ATAN2(Table1[[#This Row],[_az]],Table1[[#This Row],[_ay]])*180/PI()</f>
        <v>1.0931284315112635</v>
      </c>
      <c r="U3269" s="1">
        <f>ATAN2(SQRT(Table1[[#This Row],[_ay]]*Table1[[#This Row],[_ay]]+Table1[[#This Row],[_az]]*Table1[[#This Row],[_az]]),Table1[[#This Row],[_ax]])*180/PI()</f>
        <v>-3.445283596770552</v>
      </c>
    </row>
    <row r="3270" spans="1:21" x14ac:dyDescent="0.25">
      <c r="A3270" t="s">
        <v>4</v>
      </c>
      <c r="B3270" t="s">
        <v>1</v>
      </c>
      <c r="C3270" t="s">
        <v>0</v>
      </c>
      <c r="D3270" t="s">
        <v>3</v>
      </c>
      <c r="E3270">
        <v>-379</v>
      </c>
      <c r="F3270">
        <v>260</v>
      </c>
      <c r="G3270">
        <v>9247</v>
      </c>
      <c r="H3270">
        <v>4</v>
      </c>
      <c r="I3270">
        <v>0</v>
      </c>
      <c r="J3270">
        <v>-16</v>
      </c>
      <c r="K3270">
        <v>1352</v>
      </c>
      <c r="L3270">
        <v>75</v>
      </c>
      <c r="M3270">
        <v>-51</v>
      </c>
      <c r="N3270">
        <v>111</v>
      </c>
      <c r="O3270">
        <v>685363</v>
      </c>
      <c r="P3270">
        <f>(Table1[[#This Row],[ax]]-E$1)/E$2</f>
        <v>-6.0208788540907984E-2</v>
      </c>
      <c r="Q3270">
        <f>(Table1[[#This Row],[ay]]-F$1)/F$2</f>
        <v>1.977435399733107E-2</v>
      </c>
      <c r="R3270">
        <f>(Table1[[#This Row],[az]]-G$1)/G$2</f>
        <v>0.99219219219219223</v>
      </c>
      <c r="S3270">
        <f>SQRT(Table1[[#This Row],[_ax]]*Table1[[#This Row],[_ax]]+Table1[[#This Row],[_ay]]*Table1[[#This Row],[_ay]]+Table1[[#This Row],[_az]]*Table1[[#This Row],[_az]])</f>
        <v>0.99421399584834036</v>
      </c>
      <c r="T3270" s="1">
        <f>ATAN2(Table1[[#This Row],[_az]],Table1[[#This Row],[_ay]])*180/PI()</f>
        <v>1.1417516309026048</v>
      </c>
      <c r="U3270" s="1">
        <f>ATAN2(SQRT(Table1[[#This Row],[_ay]]*Table1[[#This Row],[_ay]]+Table1[[#This Row],[_az]]*Table1[[#This Row],[_az]]),Table1[[#This Row],[_ax]])*180/PI()</f>
        <v>-3.4719100322692884</v>
      </c>
    </row>
    <row r="3271" spans="1:21" x14ac:dyDescent="0.25">
      <c r="A3271" t="s">
        <v>4</v>
      </c>
      <c r="B3271" t="s">
        <v>1</v>
      </c>
      <c r="C3271" t="s">
        <v>0</v>
      </c>
      <c r="D3271" t="s">
        <v>3</v>
      </c>
      <c r="E3271">
        <v>-375</v>
      </c>
      <c r="F3271">
        <v>259</v>
      </c>
      <c r="G3271">
        <v>9253</v>
      </c>
      <c r="H3271">
        <v>3</v>
      </c>
      <c r="I3271">
        <v>-1</v>
      </c>
      <c r="J3271">
        <v>-16</v>
      </c>
      <c r="K3271">
        <v>1356</v>
      </c>
      <c r="L3271">
        <v>80</v>
      </c>
      <c r="M3271">
        <v>-58</v>
      </c>
      <c r="N3271">
        <v>106</v>
      </c>
      <c r="O3271">
        <v>685413</v>
      </c>
      <c r="P3271">
        <f>(Table1[[#This Row],[ax]]-E$1)/E$2</f>
        <v>-5.9723233794610343E-2</v>
      </c>
      <c r="Q3271">
        <f>(Table1[[#This Row],[ay]]-F$1)/F$2</f>
        <v>1.965303894213272E-2</v>
      </c>
      <c r="R3271">
        <f>(Table1[[#This Row],[az]]-G$1)/G$2</f>
        <v>0.99291291291291295</v>
      </c>
      <c r="S3271">
        <f>SQRT(Table1[[#This Row],[_ax]]*Table1[[#This Row],[_ax]]+Table1[[#This Row],[_ay]]*Table1[[#This Row],[_ay]]+Table1[[#This Row],[_az]]*Table1[[#This Row],[_az]])</f>
        <v>0.99490158268230355</v>
      </c>
      <c r="T3271" s="1">
        <f>ATAN2(Table1[[#This Row],[_az]],Table1[[#This Row],[_ay]])*180/PI()</f>
        <v>1.1339253975146433</v>
      </c>
      <c r="U3271" s="1">
        <f>ATAN2(SQRT(Table1[[#This Row],[_ay]]*Table1[[#This Row],[_ay]]+Table1[[#This Row],[_az]]*Table1[[#This Row],[_az]]),Table1[[#This Row],[_ax]])*180/PI()</f>
        <v>-3.4414938855170885</v>
      </c>
    </row>
    <row r="3272" spans="1:21" x14ac:dyDescent="0.25">
      <c r="A3272" t="s">
        <v>4</v>
      </c>
      <c r="B3272" t="s">
        <v>1</v>
      </c>
      <c r="C3272" t="s">
        <v>0</v>
      </c>
      <c r="D3272" t="s">
        <v>3</v>
      </c>
      <c r="E3272">
        <v>-371</v>
      </c>
      <c r="F3272">
        <v>254</v>
      </c>
      <c r="G3272">
        <v>9252</v>
      </c>
      <c r="H3272">
        <v>3</v>
      </c>
      <c r="I3272">
        <v>-2</v>
      </c>
      <c r="J3272">
        <v>-16</v>
      </c>
      <c r="K3272">
        <v>1350</v>
      </c>
      <c r="L3272">
        <v>91</v>
      </c>
      <c r="M3272">
        <v>-51</v>
      </c>
      <c r="N3272">
        <v>117</v>
      </c>
      <c r="O3272">
        <v>685463</v>
      </c>
      <c r="P3272">
        <f>(Table1[[#This Row],[ax]]-E$1)/E$2</f>
        <v>-5.9237679048312696E-2</v>
      </c>
      <c r="Q3272">
        <f>(Table1[[#This Row],[ay]]-F$1)/F$2</f>
        <v>1.9046463666140968E-2</v>
      </c>
      <c r="R3272">
        <f>(Table1[[#This Row],[az]]-G$1)/G$2</f>
        <v>0.99279279279279276</v>
      </c>
      <c r="S3272">
        <f>SQRT(Table1[[#This Row],[_ax]]*Table1[[#This Row],[_ax]]+Table1[[#This Row],[_ay]]*Table1[[#This Row],[_ay]]+Table1[[#This Row],[_az]]*Table1[[#This Row],[_az]])</f>
        <v>0.99474087068870831</v>
      </c>
      <c r="T3272" s="1">
        <f>ATAN2(Table1[[#This Row],[_az]],Table1[[#This Row],[_ay]])*180/PI()</f>
        <v>1.0990693492672279</v>
      </c>
      <c r="U3272" s="1">
        <f>ATAN2(SQRT(Table1[[#This Row],[_ay]]*Table1[[#This Row],[_ay]]+Table1[[#This Row],[_az]]*Table1[[#This Row],[_az]]),Table1[[#This Row],[_ax]])*180/PI()</f>
        <v>-3.4140331149631828</v>
      </c>
    </row>
    <row r="3273" spans="1:21" x14ac:dyDescent="0.25">
      <c r="A3273" t="s">
        <v>4</v>
      </c>
      <c r="B3273" t="s">
        <v>1</v>
      </c>
      <c r="C3273" t="s">
        <v>0</v>
      </c>
      <c r="D3273" t="s">
        <v>3</v>
      </c>
      <c r="E3273">
        <v>-370</v>
      </c>
      <c r="F3273">
        <v>243</v>
      </c>
      <c r="G3273">
        <v>9247</v>
      </c>
      <c r="H3273">
        <v>3</v>
      </c>
      <c r="I3273">
        <v>-1</v>
      </c>
      <c r="J3273">
        <v>-16</v>
      </c>
      <c r="K3273">
        <v>1351</v>
      </c>
      <c r="L3273">
        <v>88</v>
      </c>
      <c r="M3273">
        <v>-58</v>
      </c>
      <c r="N3273">
        <v>110</v>
      </c>
      <c r="O3273">
        <v>685513</v>
      </c>
      <c r="P3273">
        <f>(Table1[[#This Row],[ax]]-E$1)/E$2</f>
        <v>-5.9116290361738287E-2</v>
      </c>
      <c r="Q3273">
        <f>(Table1[[#This Row],[ay]]-F$1)/F$2</f>
        <v>1.7711998058959118E-2</v>
      </c>
      <c r="R3273">
        <f>(Table1[[#This Row],[az]]-G$1)/G$2</f>
        <v>0.99219219219219223</v>
      </c>
      <c r="S3273">
        <f>SQRT(Table1[[#This Row],[_ax]]*Table1[[#This Row],[_ax]]+Table1[[#This Row],[_ay]]*Table1[[#This Row],[_ay]]+Table1[[#This Row],[_az]]*Table1[[#This Row],[_az]])</f>
        <v>0.99410954975220012</v>
      </c>
      <c r="T3273" s="1">
        <f>ATAN2(Table1[[#This Row],[_az]],Table1[[#This Row],[_ay]])*180/PI()</f>
        <v>1.0227000027657245</v>
      </c>
      <c r="U3273" s="1">
        <f>ATAN2(SQRT(Table1[[#This Row],[_ay]]*Table1[[#This Row],[_ay]]+Table1[[#This Row],[_az]]*Table1[[#This Row],[_az]]),Table1[[#This Row],[_ax]])*180/PI()</f>
        <v>-3.4091951094107364</v>
      </c>
    </row>
    <row r="3274" spans="1:21" x14ac:dyDescent="0.25">
      <c r="A3274" t="s">
        <v>4</v>
      </c>
      <c r="B3274" t="s">
        <v>1</v>
      </c>
      <c r="C3274" t="s">
        <v>0</v>
      </c>
      <c r="D3274" t="s">
        <v>3</v>
      </c>
      <c r="E3274">
        <v>-371</v>
      </c>
      <c r="F3274">
        <v>249</v>
      </c>
      <c r="G3274">
        <v>9246</v>
      </c>
      <c r="H3274">
        <v>5</v>
      </c>
      <c r="I3274">
        <v>-1</v>
      </c>
      <c r="J3274">
        <v>-16</v>
      </c>
      <c r="K3274">
        <v>1351</v>
      </c>
      <c r="L3274">
        <v>84</v>
      </c>
      <c r="M3274">
        <v>-54</v>
      </c>
      <c r="N3274">
        <v>110</v>
      </c>
      <c r="O3274">
        <v>685563</v>
      </c>
      <c r="P3274">
        <f>(Table1[[#This Row],[ax]]-E$1)/E$2</f>
        <v>-5.9237679048312696E-2</v>
      </c>
      <c r="Q3274">
        <f>(Table1[[#This Row],[ay]]-F$1)/F$2</f>
        <v>1.8439888390149217E-2</v>
      </c>
      <c r="R3274">
        <f>(Table1[[#This Row],[az]]-G$1)/G$2</f>
        <v>0.99207207207207204</v>
      </c>
      <c r="S3274">
        <f>SQRT(Table1[[#This Row],[_ax]]*Table1[[#This Row],[_ax]]+Table1[[#This Row],[_ay]]*Table1[[#This Row],[_ay]]+Table1[[#This Row],[_az]]*Table1[[#This Row],[_az]])</f>
        <v>0.99401012484191864</v>
      </c>
      <c r="T3274" s="1">
        <f>ATAN2(Table1[[#This Row],[_az]],Table1[[#This Row],[_ay]])*180/PI()</f>
        <v>1.0648481724675469</v>
      </c>
      <c r="U3274" s="1">
        <f>ATAN2(SQRT(Table1[[#This Row],[_ay]]*Table1[[#This Row],[_ay]]+Table1[[#This Row],[_az]]*Table1[[#This Row],[_az]]),Table1[[#This Row],[_ax]])*180/PI()</f>
        <v>-3.4165459169094796</v>
      </c>
    </row>
    <row r="3275" spans="1:21" x14ac:dyDescent="0.25">
      <c r="A3275" t="s">
        <v>4</v>
      </c>
      <c r="B3275" t="s">
        <v>1</v>
      </c>
      <c r="C3275" t="s">
        <v>0</v>
      </c>
      <c r="D3275" t="s">
        <v>3</v>
      </c>
      <c r="E3275">
        <v>-367</v>
      </c>
      <c r="F3275">
        <v>257</v>
      </c>
      <c r="G3275">
        <v>9255</v>
      </c>
      <c r="H3275">
        <v>4</v>
      </c>
      <c r="I3275">
        <v>-2</v>
      </c>
      <c r="J3275">
        <v>-16</v>
      </c>
      <c r="K3275">
        <v>1351</v>
      </c>
      <c r="L3275">
        <v>84</v>
      </c>
      <c r="M3275">
        <v>-58</v>
      </c>
      <c r="N3275">
        <v>108</v>
      </c>
      <c r="O3275">
        <v>685613</v>
      </c>
      <c r="P3275">
        <f>(Table1[[#This Row],[ax]]-E$1)/E$2</f>
        <v>-5.8752124302015055E-2</v>
      </c>
      <c r="Q3275">
        <f>(Table1[[#This Row],[ay]]-F$1)/F$2</f>
        <v>1.9410408831736017E-2</v>
      </c>
      <c r="R3275">
        <f>(Table1[[#This Row],[az]]-G$1)/G$2</f>
        <v>0.99315315315315311</v>
      </c>
      <c r="S3275">
        <f>SQRT(Table1[[#This Row],[_ax]]*Table1[[#This Row],[_ax]]+Table1[[#This Row],[_ay]]*Table1[[#This Row],[_ay]]+Table1[[#This Row],[_az]]*Table1[[#This Row],[_az]])</f>
        <v>0.99507877160507496</v>
      </c>
      <c r="T3275" s="1">
        <f>ATAN2(Table1[[#This Row],[_az]],Table1[[#This Row],[_ay]])*180/PI()</f>
        <v>1.1196590681170309</v>
      </c>
      <c r="U3275" s="1">
        <f>ATAN2(SQRT(Table1[[#This Row],[_ay]]*Table1[[#This Row],[_ay]]+Table1[[#This Row],[_az]]*Table1[[#This Row],[_az]]),Table1[[#This Row],[_ax]])*180/PI()</f>
        <v>-3.3848653422044972</v>
      </c>
    </row>
    <row r="3276" spans="1:21" x14ac:dyDescent="0.25">
      <c r="A3276" t="s">
        <v>4</v>
      </c>
      <c r="B3276" t="s">
        <v>1</v>
      </c>
      <c r="C3276" t="s">
        <v>0</v>
      </c>
      <c r="D3276" t="s">
        <v>3</v>
      </c>
      <c r="E3276">
        <v>-363</v>
      </c>
      <c r="F3276">
        <v>255</v>
      </c>
      <c r="G3276">
        <v>9257</v>
      </c>
      <c r="H3276">
        <v>4</v>
      </c>
      <c r="I3276">
        <v>-2</v>
      </c>
      <c r="J3276">
        <v>-16</v>
      </c>
      <c r="K3276">
        <v>1351</v>
      </c>
      <c r="L3276">
        <v>91</v>
      </c>
      <c r="M3276">
        <v>-49</v>
      </c>
      <c r="N3276">
        <v>109</v>
      </c>
      <c r="O3276">
        <v>685663</v>
      </c>
      <c r="P3276">
        <f>(Table1[[#This Row],[ax]]-E$1)/E$2</f>
        <v>-5.8266569555717407E-2</v>
      </c>
      <c r="Q3276">
        <f>(Table1[[#This Row],[ay]]-F$1)/F$2</f>
        <v>1.9167778721339318E-2</v>
      </c>
      <c r="R3276">
        <f>(Table1[[#This Row],[az]]-G$1)/G$2</f>
        <v>0.99339339339339339</v>
      </c>
      <c r="S3276">
        <f>SQRT(Table1[[#This Row],[_ax]]*Table1[[#This Row],[_ax]]+Table1[[#This Row],[_ay]]*Table1[[#This Row],[_ay]]+Table1[[#This Row],[_az]]*Table1[[#This Row],[_az]])</f>
        <v>0.99528530126117243</v>
      </c>
      <c r="T3276" s="1">
        <f>ATAN2(Table1[[#This Row],[_az]],Table1[[#This Row],[_ay]])*180/PI()</f>
        <v>1.1053995002473327</v>
      </c>
      <c r="U3276" s="1">
        <f>ATAN2(SQRT(Table1[[#This Row],[_ay]]*Table1[[#This Row],[_ay]]+Table1[[#This Row],[_az]]*Table1[[#This Row],[_az]]),Table1[[#This Row],[_ax]])*180/PI()</f>
        <v>-3.3561616896382365</v>
      </c>
    </row>
    <row r="3277" spans="1:21" x14ac:dyDescent="0.25">
      <c r="A3277" t="s">
        <v>4</v>
      </c>
      <c r="B3277" t="s">
        <v>1</v>
      </c>
      <c r="C3277" t="s">
        <v>0</v>
      </c>
      <c r="D3277" t="s">
        <v>3</v>
      </c>
      <c r="E3277">
        <v>-371</v>
      </c>
      <c r="F3277">
        <v>253</v>
      </c>
      <c r="G3277">
        <v>9255</v>
      </c>
      <c r="H3277">
        <v>3</v>
      </c>
      <c r="I3277">
        <v>-1</v>
      </c>
      <c r="J3277">
        <v>-16</v>
      </c>
      <c r="K3277">
        <v>1353</v>
      </c>
      <c r="L3277">
        <v>85</v>
      </c>
      <c r="M3277">
        <v>-51</v>
      </c>
      <c r="N3277">
        <v>111</v>
      </c>
      <c r="O3277">
        <v>685713</v>
      </c>
      <c r="P3277">
        <f>(Table1[[#This Row],[ax]]-E$1)/E$2</f>
        <v>-5.9237679048312696E-2</v>
      </c>
      <c r="Q3277">
        <f>(Table1[[#This Row],[ay]]-F$1)/F$2</f>
        <v>1.8925148610942619E-2</v>
      </c>
      <c r="R3277">
        <f>(Table1[[#This Row],[az]]-G$1)/G$2</f>
        <v>0.99315315315315311</v>
      </c>
      <c r="S3277">
        <f>SQRT(Table1[[#This Row],[_ax]]*Table1[[#This Row],[_ax]]+Table1[[#This Row],[_ay]]*Table1[[#This Row],[_ay]]+Table1[[#This Row],[_az]]*Table1[[#This Row],[_az]])</f>
        <v>0.9950982109756944</v>
      </c>
      <c r="T3277" s="1">
        <f>ATAN2(Table1[[#This Row],[_az]],Table1[[#This Row],[_ay]])*180/PI()</f>
        <v>1.0916744522076904</v>
      </c>
      <c r="U3277" s="1">
        <f>ATAN2(SQRT(Table1[[#This Row],[_ay]]*Table1[[#This Row],[_ay]]+Table1[[#This Row],[_az]]*Table1[[#This Row],[_az]]),Table1[[#This Row],[_ax]])*180/PI()</f>
        <v>-3.4128056816593038</v>
      </c>
    </row>
    <row r="3278" spans="1:21" x14ac:dyDescent="0.25">
      <c r="A3278" t="s">
        <v>4</v>
      </c>
      <c r="B3278" t="s">
        <v>1</v>
      </c>
      <c r="C3278" t="s">
        <v>0</v>
      </c>
      <c r="D3278" t="s">
        <v>3</v>
      </c>
      <c r="E3278">
        <v>-367</v>
      </c>
      <c r="F3278">
        <v>250</v>
      </c>
      <c r="G3278">
        <v>9248</v>
      </c>
      <c r="H3278">
        <v>4</v>
      </c>
      <c r="I3278">
        <v>-2</v>
      </c>
      <c r="J3278">
        <v>-16</v>
      </c>
      <c r="K3278">
        <v>1352</v>
      </c>
      <c r="L3278">
        <v>78</v>
      </c>
      <c r="M3278">
        <v>-52</v>
      </c>
      <c r="N3278">
        <v>110</v>
      </c>
      <c r="O3278">
        <v>685763</v>
      </c>
      <c r="P3278">
        <f>(Table1[[#This Row],[ax]]-E$1)/E$2</f>
        <v>-5.8752124302015055E-2</v>
      </c>
      <c r="Q3278">
        <f>(Table1[[#This Row],[ay]]-F$1)/F$2</f>
        <v>1.8561203445347566E-2</v>
      </c>
      <c r="R3278">
        <f>(Table1[[#This Row],[az]]-G$1)/G$2</f>
        <v>0.99231231231231232</v>
      </c>
      <c r="S3278">
        <f>SQRT(Table1[[#This Row],[_ax]]*Table1[[#This Row],[_ax]]+Table1[[#This Row],[_ay]]*Table1[[#This Row],[_ay]]+Table1[[#This Row],[_az]]*Table1[[#This Row],[_az]])</f>
        <v>0.99422334289129777</v>
      </c>
      <c r="T3278" s="1">
        <f>ATAN2(Table1[[#This Row],[_az]],Table1[[#This Row],[_ay]])*180/PI()</f>
        <v>1.071592687105517</v>
      </c>
      <c r="U3278" s="1">
        <f>ATAN2(SQRT(Table1[[#This Row],[_ay]]*Table1[[#This Row],[_ay]]+Table1[[#This Row],[_az]]*Table1[[#This Row],[_az]]),Table1[[#This Row],[_ax]])*180/PI()</f>
        <v>-3.3877810740048138</v>
      </c>
    </row>
    <row r="3279" spans="1:21" x14ac:dyDescent="0.25">
      <c r="A3279" t="s">
        <v>4</v>
      </c>
      <c r="B3279" t="s">
        <v>1</v>
      </c>
      <c r="C3279" t="s">
        <v>0</v>
      </c>
      <c r="D3279" t="s">
        <v>3</v>
      </c>
      <c r="E3279">
        <v>-374</v>
      </c>
      <c r="F3279">
        <v>248</v>
      </c>
      <c r="G3279">
        <v>9244</v>
      </c>
      <c r="H3279">
        <v>4</v>
      </c>
      <c r="I3279">
        <v>-1</v>
      </c>
      <c r="J3279">
        <v>-17</v>
      </c>
      <c r="K3279">
        <v>1350</v>
      </c>
      <c r="L3279">
        <v>89</v>
      </c>
      <c r="M3279">
        <v>-53</v>
      </c>
      <c r="N3279">
        <v>107</v>
      </c>
      <c r="O3279">
        <v>685813</v>
      </c>
      <c r="P3279">
        <f>(Table1[[#This Row],[ax]]-E$1)/E$2</f>
        <v>-5.9601845108035928E-2</v>
      </c>
      <c r="Q3279">
        <f>(Table1[[#This Row],[ay]]-F$1)/F$2</f>
        <v>1.8318573334950867E-2</v>
      </c>
      <c r="R3279">
        <f>(Table1[[#This Row],[az]]-G$1)/G$2</f>
        <v>0.99183183183183188</v>
      </c>
      <c r="S3279">
        <f>SQRT(Table1[[#This Row],[_ax]]*Table1[[#This Row],[_ax]]+Table1[[#This Row],[_ay]]*Table1[[#This Row],[_ay]]+Table1[[#This Row],[_az]]*Table1[[#This Row],[_az]])</f>
        <v>0.99378988357911835</v>
      </c>
      <c r="T3279" s="1">
        <f>ATAN2(Table1[[#This Row],[_az]],Table1[[#This Row],[_ay]])*180/PI()</f>
        <v>1.058100360998864</v>
      </c>
      <c r="U3279" s="1">
        <f>ATAN2(SQRT(Table1[[#This Row],[_ay]]*Table1[[#This Row],[_ay]]+Table1[[#This Row],[_az]]*Table1[[#This Row],[_az]]),Table1[[#This Row],[_ax]])*180/PI()</f>
        <v>-3.4383371758718</v>
      </c>
    </row>
    <row r="3280" spans="1:21" x14ac:dyDescent="0.25">
      <c r="A3280" t="s">
        <v>4</v>
      </c>
      <c r="B3280" t="s">
        <v>1</v>
      </c>
      <c r="C3280" t="s">
        <v>0</v>
      </c>
      <c r="D3280" t="s">
        <v>3</v>
      </c>
      <c r="E3280">
        <v>-374</v>
      </c>
      <c r="F3280">
        <v>252</v>
      </c>
      <c r="G3280">
        <v>9260</v>
      </c>
      <c r="H3280">
        <v>4</v>
      </c>
      <c r="I3280">
        <v>0</v>
      </c>
      <c r="J3280">
        <v>-17</v>
      </c>
      <c r="K3280">
        <v>1351</v>
      </c>
      <c r="L3280">
        <v>82</v>
      </c>
      <c r="M3280">
        <v>-52</v>
      </c>
      <c r="N3280">
        <v>116</v>
      </c>
      <c r="O3280">
        <v>685863</v>
      </c>
      <c r="P3280">
        <f>(Table1[[#This Row],[ax]]-E$1)/E$2</f>
        <v>-5.9601845108035928E-2</v>
      </c>
      <c r="Q3280">
        <f>(Table1[[#This Row],[ay]]-F$1)/F$2</f>
        <v>1.8803833555744269E-2</v>
      </c>
      <c r="R3280">
        <f>(Table1[[#This Row],[az]]-G$1)/G$2</f>
        <v>0.99375375375375374</v>
      </c>
      <c r="S3280">
        <f>SQRT(Table1[[#This Row],[_ax]]*Table1[[#This Row],[_ax]]+Table1[[#This Row],[_ay]]*Table1[[#This Row],[_ay]]+Table1[[#This Row],[_az]]*Table1[[#This Row],[_az]])</f>
        <v>0.99571707186145542</v>
      </c>
      <c r="T3280" s="1">
        <f>ATAN2(Table1[[#This Row],[_az]],Table1[[#This Row],[_ay]])*180/PI()</f>
        <v>1.084022819656193</v>
      </c>
      <c r="U3280" s="1">
        <f>ATAN2(SQRT(Table1[[#This Row],[_ay]]*Table1[[#This Row],[_ay]]+Table1[[#This Row],[_az]]*Table1[[#This Row],[_az]]),Table1[[#This Row],[_ax]])*180/PI()</f>
        <v>-3.4316743738206354</v>
      </c>
    </row>
    <row r="3281" spans="1:21" x14ac:dyDescent="0.25">
      <c r="A3281" t="s">
        <v>4</v>
      </c>
      <c r="B3281" t="s">
        <v>1</v>
      </c>
      <c r="C3281" t="s">
        <v>0</v>
      </c>
      <c r="D3281" t="s">
        <v>3</v>
      </c>
      <c r="E3281">
        <v>-373</v>
      </c>
      <c r="F3281">
        <v>255</v>
      </c>
      <c r="G3281">
        <v>9254</v>
      </c>
      <c r="H3281">
        <v>4</v>
      </c>
      <c r="I3281">
        <v>-2</v>
      </c>
      <c r="J3281">
        <v>-18</v>
      </c>
      <c r="K3281">
        <v>1350</v>
      </c>
      <c r="L3281">
        <v>89</v>
      </c>
      <c r="M3281">
        <v>-59</v>
      </c>
      <c r="N3281">
        <v>107</v>
      </c>
      <c r="O3281">
        <v>685913</v>
      </c>
      <c r="P3281">
        <f>(Table1[[#This Row],[ax]]-E$1)/E$2</f>
        <v>-5.9480456421461519E-2</v>
      </c>
      <c r="Q3281">
        <f>(Table1[[#This Row],[ay]]-F$1)/F$2</f>
        <v>1.9167778721339318E-2</v>
      </c>
      <c r="R3281">
        <f>(Table1[[#This Row],[az]]-G$1)/G$2</f>
        <v>0.99303303303303303</v>
      </c>
      <c r="S3281">
        <f>SQRT(Table1[[#This Row],[_ax]]*Table1[[#This Row],[_ax]]+Table1[[#This Row],[_ay]]*Table1[[#This Row],[_ay]]+Table1[[#This Row],[_az]]*Table1[[#This Row],[_az]])</f>
        <v>0.99499745383191829</v>
      </c>
      <c r="T3281" s="1">
        <f>ATAN2(Table1[[#This Row],[_az]],Table1[[#This Row],[_ay]])*180/PI()</f>
        <v>1.1058005375308437</v>
      </c>
      <c r="U3281" s="1">
        <f>ATAN2(SQRT(Table1[[#This Row],[_ay]]*Table1[[#This Row],[_ay]]+Table1[[#This Row],[_az]]*Table1[[#This Row],[_az]]),Table1[[#This Row],[_ax]])*180/PI()</f>
        <v>-3.4271566834024521</v>
      </c>
    </row>
    <row r="3282" spans="1:21" x14ac:dyDescent="0.25">
      <c r="A3282" t="s">
        <v>4</v>
      </c>
      <c r="B3282" t="s">
        <v>1</v>
      </c>
      <c r="C3282" t="s">
        <v>0</v>
      </c>
      <c r="D3282" t="s">
        <v>3</v>
      </c>
      <c r="E3282">
        <v>-370</v>
      </c>
      <c r="F3282">
        <v>258</v>
      </c>
      <c r="G3282">
        <v>9254</v>
      </c>
      <c r="H3282">
        <v>3</v>
      </c>
      <c r="I3282">
        <v>-2</v>
      </c>
      <c r="J3282">
        <v>-19</v>
      </c>
      <c r="K3282">
        <v>1349</v>
      </c>
      <c r="L3282">
        <v>80</v>
      </c>
      <c r="M3282">
        <v>-58</v>
      </c>
      <c r="N3282">
        <v>102</v>
      </c>
      <c r="O3282">
        <v>685963</v>
      </c>
      <c r="P3282">
        <f>(Table1[[#This Row],[ax]]-E$1)/E$2</f>
        <v>-5.9116290361738287E-2</v>
      </c>
      <c r="Q3282">
        <f>(Table1[[#This Row],[ay]]-F$1)/F$2</f>
        <v>1.9531723886934367E-2</v>
      </c>
      <c r="R3282">
        <f>(Table1[[#This Row],[az]]-G$1)/G$2</f>
        <v>0.99303303303303303</v>
      </c>
      <c r="S3282">
        <f>SQRT(Table1[[#This Row],[_ax]]*Table1[[#This Row],[_ax]]+Table1[[#This Row],[_ay]]*Table1[[#This Row],[_ay]]+Table1[[#This Row],[_az]]*Table1[[#This Row],[_az]])</f>
        <v>0.99498282835379304</v>
      </c>
      <c r="T3282" s="1">
        <f>ATAN2(Table1[[#This Row],[_az]],Table1[[#This Row],[_ay]])*180/PI()</f>
        <v>1.1267913874348288</v>
      </c>
      <c r="U3282" s="1">
        <f>ATAN2(SQRT(Table1[[#This Row],[_ay]]*Table1[[#This Row],[_ay]]+Table1[[#This Row],[_az]]*Table1[[#This Row],[_az]]),Table1[[#This Row],[_ax]])*180/PI()</f>
        <v>-3.4061993883686572</v>
      </c>
    </row>
    <row r="3283" spans="1:21" x14ac:dyDescent="0.25">
      <c r="A3283" t="s">
        <v>4</v>
      </c>
      <c r="B3283" t="s">
        <v>1</v>
      </c>
      <c r="C3283" t="s">
        <v>0</v>
      </c>
      <c r="D3283" t="s">
        <v>3</v>
      </c>
      <c r="E3283">
        <v>-373</v>
      </c>
      <c r="F3283">
        <v>256</v>
      </c>
      <c r="G3283">
        <v>9241</v>
      </c>
      <c r="H3283">
        <v>5</v>
      </c>
      <c r="I3283">
        <v>-2</v>
      </c>
      <c r="J3283">
        <v>-17</v>
      </c>
      <c r="K3283">
        <v>1353</v>
      </c>
      <c r="L3283">
        <v>80</v>
      </c>
      <c r="M3283">
        <v>-42</v>
      </c>
      <c r="N3283">
        <v>108</v>
      </c>
      <c r="O3283">
        <v>686013</v>
      </c>
      <c r="P3283">
        <f>(Table1[[#This Row],[ax]]-E$1)/E$2</f>
        <v>-5.9480456421461519E-2</v>
      </c>
      <c r="Q3283">
        <f>(Table1[[#This Row],[ay]]-F$1)/F$2</f>
        <v>1.9289093776537668E-2</v>
      </c>
      <c r="R3283">
        <f>(Table1[[#This Row],[az]]-G$1)/G$2</f>
        <v>0.99147147147147152</v>
      </c>
      <c r="S3283">
        <f>SQRT(Table1[[#This Row],[_ax]]*Table1[[#This Row],[_ax]]+Table1[[#This Row],[_ay]]*Table1[[#This Row],[_ay]]+Table1[[#This Row],[_az]]*Table1[[#This Row],[_az]])</f>
        <v>0.99344132820042796</v>
      </c>
      <c r="T3283" s="1">
        <f>ATAN2(Table1[[#This Row],[_az]],Table1[[#This Row],[_ay]])*180/PI()</f>
        <v>1.1145497283611172</v>
      </c>
      <c r="U3283" s="1">
        <f>ATAN2(SQRT(Table1[[#This Row],[_ay]]*Table1[[#This Row],[_ay]]+Table1[[#This Row],[_az]]*Table1[[#This Row],[_az]]),Table1[[#This Row],[_ax]])*180/PI()</f>
        <v>-3.4325314052541533</v>
      </c>
    </row>
    <row r="3284" spans="1:21" x14ac:dyDescent="0.25">
      <c r="A3284" t="s">
        <v>4</v>
      </c>
      <c r="B3284" t="s">
        <v>1</v>
      </c>
      <c r="C3284" t="s">
        <v>0</v>
      </c>
      <c r="D3284" t="s">
        <v>3</v>
      </c>
      <c r="E3284">
        <v>-372</v>
      </c>
      <c r="F3284">
        <v>250</v>
      </c>
      <c r="G3284">
        <v>9244</v>
      </c>
      <c r="H3284">
        <v>3</v>
      </c>
      <c r="I3284">
        <v>-1</v>
      </c>
      <c r="J3284">
        <v>-18</v>
      </c>
      <c r="K3284">
        <v>1354</v>
      </c>
      <c r="L3284">
        <v>83</v>
      </c>
      <c r="M3284">
        <v>-57</v>
      </c>
      <c r="N3284">
        <v>111</v>
      </c>
      <c r="O3284">
        <v>686063</v>
      </c>
      <c r="P3284">
        <f>(Table1[[#This Row],[ax]]-E$1)/E$2</f>
        <v>-5.9359067734887111E-2</v>
      </c>
      <c r="Q3284">
        <f>(Table1[[#This Row],[ay]]-F$1)/F$2</f>
        <v>1.8561203445347566E-2</v>
      </c>
      <c r="R3284">
        <f>(Table1[[#This Row],[az]]-G$1)/G$2</f>
        <v>0.99183183183183188</v>
      </c>
      <c r="S3284">
        <f>SQRT(Table1[[#This Row],[_ax]]*Table1[[#This Row],[_ax]]+Table1[[#This Row],[_ay]]*Table1[[#This Row],[_ay]]+Table1[[#This Row],[_az]]*Table1[[#This Row],[_az]])</f>
        <v>0.99377985481221232</v>
      </c>
      <c r="T3284" s="1">
        <f>ATAN2(Table1[[#This Row],[_az]],Table1[[#This Row],[_ay]])*180/PI()</f>
        <v>1.0721116855944774</v>
      </c>
      <c r="U3284" s="1">
        <f>ATAN2(SQRT(Table1[[#This Row],[_ay]]*Table1[[#This Row],[_ay]]+Table1[[#This Row],[_az]]*Table1[[#This Row],[_az]]),Table1[[#This Row],[_ax]])*180/PI()</f>
        <v>-3.4243495933244437</v>
      </c>
    </row>
    <row r="3285" spans="1:21" x14ac:dyDescent="0.25">
      <c r="A3285" t="s">
        <v>4</v>
      </c>
      <c r="B3285" t="s">
        <v>1</v>
      </c>
      <c r="C3285" t="s">
        <v>0</v>
      </c>
      <c r="D3285" t="s">
        <v>3</v>
      </c>
      <c r="E3285">
        <v>-369</v>
      </c>
      <c r="F3285">
        <v>252</v>
      </c>
      <c r="G3285">
        <v>9253</v>
      </c>
      <c r="H3285">
        <v>5</v>
      </c>
      <c r="I3285">
        <v>0</v>
      </c>
      <c r="J3285">
        <v>-16</v>
      </c>
      <c r="K3285">
        <v>1349</v>
      </c>
      <c r="L3285">
        <v>93</v>
      </c>
      <c r="M3285">
        <v>-61</v>
      </c>
      <c r="N3285">
        <v>101</v>
      </c>
      <c r="O3285">
        <v>686113</v>
      </c>
      <c r="P3285">
        <f>(Table1[[#This Row],[ax]]-E$1)/E$2</f>
        <v>-5.8994901675163872E-2</v>
      </c>
      <c r="Q3285">
        <f>(Table1[[#This Row],[ay]]-F$1)/F$2</f>
        <v>1.8803833555744269E-2</v>
      </c>
      <c r="R3285">
        <f>(Table1[[#This Row],[az]]-G$1)/G$2</f>
        <v>0.99291291291291295</v>
      </c>
      <c r="S3285">
        <f>SQRT(Table1[[#This Row],[_ax]]*Table1[[#This Row],[_ax]]+Table1[[#This Row],[_ay]]*Table1[[#This Row],[_ay]]+Table1[[#This Row],[_az]]*Table1[[#This Row],[_az]])</f>
        <v>0.99484171364557294</v>
      </c>
      <c r="T3285" s="1">
        <f>ATAN2(Table1[[#This Row],[_az]],Table1[[#This Row],[_ay]])*180/PI()</f>
        <v>1.0849405969052723</v>
      </c>
      <c r="U3285" s="1">
        <f>ATAN2(SQRT(Table1[[#This Row],[_ay]]*Table1[[#This Row],[_ay]]+Table1[[#This Row],[_az]]*Table1[[#This Row],[_az]]),Table1[[#This Row],[_ax]])*180/PI()</f>
        <v>-3.3996796435654457</v>
      </c>
    </row>
    <row r="3286" spans="1:21" x14ac:dyDescent="0.25">
      <c r="A3286" t="s">
        <v>4</v>
      </c>
      <c r="B3286" t="s">
        <v>1</v>
      </c>
      <c r="C3286" t="s">
        <v>0</v>
      </c>
      <c r="D3286" t="s">
        <v>3</v>
      </c>
      <c r="E3286">
        <v>-374</v>
      </c>
      <c r="F3286">
        <v>257</v>
      </c>
      <c r="G3286">
        <v>9249</v>
      </c>
      <c r="H3286">
        <v>4</v>
      </c>
      <c r="I3286">
        <v>-2</v>
      </c>
      <c r="J3286">
        <v>-17</v>
      </c>
      <c r="K3286">
        <v>1353</v>
      </c>
      <c r="L3286">
        <v>84</v>
      </c>
      <c r="M3286">
        <v>-50</v>
      </c>
      <c r="N3286">
        <v>106</v>
      </c>
      <c r="O3286">
        <v>686163</v>
      </c>
      <c r="P3286">
        <f>(Table1[[#This Row],[ax]]-E$1)/E$2</f>
        <v>-5.9601845108035928E-2</v>
      </c>
      <c r="Q3286">
        <f>(Table1[[#This Row],[ay]]-F$1)/F$2</f>
        <v>1.9410408831736017E-2</v>
      </c>
      <c r="R3286">
        <f>(Table1[[#This Row],[az]]-G$1)/G$2</f>
        <v>0.9924324324324324</v>
      </c>
      <c r="S3286">
        <f>SQRT(Table1[[#This Row],[_ax]]*Table1[[#This Row],[_ax]]+Table1[[#This Row],[_ay]]*Table1[[#This Row],[_ay]]+Table1[[#This Row],[_az]]*Table1[[#This Row],[_az]])</f>
        <v>0.99441001445834798</v>
      </c>
      <c r="T3286" s="1">
        <f>ATAN2(Table1[[#This Row],[_az]],Table1[[#This Row],[_ay]])*180/PI()</f>
        <v>1.1204719756911241</v>
      </c>
      <c r="U3286" s="1">
        <f>ATAN2(SQRT(Table1[[#This Row],[_ay]]*Table1[[#This Row],[_ay]]+Table1[[#This Row],[_az]]*Table1[[#This Row],[_az]]),Table1[[#This Row],[_ax]])*180/PI()</f>
        <v>-3.4361903955128805</v>
      </c>
    </row>
    <row r="3287" spans="1:21" x14ac:dyDescent="0.25">
      <c r="A3287" t="s">
        <v>4</v>
      </c>
      <c r="B3287" t="s">
        <v>1</v>
      </c>
      <c r="C3287" t="s">
        <v>0</v>
      </c>
      <c r="D3287" t="s">
        <v>3</v>
      </c>
      <c r="E3287">
        <v>-368</v>
      </c>
      <c r="F3287">
        <v>263</v>
      </c>
      <c r="G3287">
        <v>9250</v>
      </c>
      <c r="H3287">
        <v>4</v>
      </c>
      <c r="I3287">
        <v>0</v>
      </c>
      <c r="J3287">
        <v>-18</v>
      </c>
      <c r="K3287">
        <v>1352</v>
      </c>
      <c r="L3287">
        <v>83</v>
      </c>
      <c r="M3287">
        <v>-57</v>
      </c>
      <c r="N3287">
        <v>107</v>
      </c>
      <c r="O3287">
        <v>686213</v>
      </c>
      <c r="P3287">
        <f>(Table1[[#This Row],[ax]]-E$1)/E$2</f>
        <v>-5.8873512988589463E-2</v>
      </c>
      <c r="Q3287">
        <f>(Table1[[#This Row],[ay]]-F$1)/F$2</f>
        <v>2.0138299162926119E-2</v>
      </c>
      <c r="R3287">
        <f>(Table1[[#This Row],[az]]-G$1)/G$2</f>
        <v>0.99255255255255259</v>
      </c>
      <c r="S3287">
        <f>SQRT(Table1[[#This Row],[_ax]]*Table1[[#This Row],[_ax]]+Table1[[#This Row],[_ay]]*Table1[[#This Row],[_ay]]+Table1[[#This Row],[_az]]*Table1[[#This Row],[_az]])</f>
        <v>0.99450098602433812</v>
      </c>
      <c r="T3287" s="1">
        <f>ATAN2(Table1[[#This Row],[_az]],Table1[[#This Row],[_ay]])*180/PI()</f>
        <v>1.1623377068698051</v>
      </c>
      <c r="U3287" s="1">
        <f>ATAN2(SQRT(Table1[[#This Row],[_ay]]*Table1[[#This Row],[_ay]]+Table1[[#This Row],[_az]]*Table1[[#This Row],[_az]]),Table1[[#This Row],[_ax]])*180/PI()</f>
        <v>-3.3938399539059954</v>
      </c>
    </row>
    <row r="3288" spans="1:21" x14ac:dyDescent="0.25">
      <c r="A3288" t="s">
        <v>4</v>
      </c>
      <c r="B3288" t="s">
        <v>1</v>
      </c>
      <c r="C3288" t="s">
        <v>0</v>
      </c>
      <c r="D3288" t="s">
        <v>3</v>
      </c>
      <c r="E3288">
        <v>-368</v>
      </c>
      <c r="F3288">
        <v>250</v>
      </c>
      <c r="G3288">
        <v>9249</v>
      </c>
      <c r="H3288">
        <v>3</v>
      </c>
      <c r="I3288">
        <v>-1</v>
      </c>
      <c r="J3288">
        <v>-17</v>
      </c>
      <c r="K3288">
        <v>1350</v>
      </c>
      <c r="L3288">
        <v>86</v>
      </c>
      <c r="M3288">
        <v>-60</v>
      </c>
      <c r="N3288">
        <v>108</v>
      </c>
      <c r="O3288">
        <v>686263</v>
      </c>
      <c r="P3288">
        <f>(Table1[[#This Row],[ax]]-E$1)/E$2</f>
        <v>-5.8873512988589463E-2</v>
      </c>
      <c r="Q3288">
        <f>(Table1[[#This Row],[ay]]-F$1)/F$2</f>
        <v>1.8561203445347566E-2</v>
      </c>
      <c r="R3288">
        <f>(Table1[[#This Row],[az]]-G$1)/G$2</f>
        <v>0.9924324324324324</v>
      </c>
      <c r="S3288">
        <f>SQRT(Table1[[#This Row],[_ax]]*Table1[[#This Row],[_ax]]+Table1[[#This Row],[_ay]]*Table1[[#This Row],[_ay]]+Table1[[#This Row],[_az]]*Table1[[#This Row],[_az]])</f>
        <v>0.99435041195179863</v>
      </c>
      <c r="T3288" s="1">
        <f>ATAN2(Table1[[#This Row],[_az]],Table1[[#This Row],[_ay]])*180/PI()</f>
        <v>1.0714630159777347</v>
      </c>
      <c r="U3288" s="1">
        <f>ATAN2(SQRT(Table1[[#This Row],[_ay]]*Table1[[#This Row],[_ay]]+Table1[[#This Row],[_az]]*Table1[[#This Row],[_az]]),Table1[[#This Row],[_ax]])*180/PI()</f>
        <v>-3.3943544837320858</v>
      </c>
    </row>
    <row r="3289" spans="1:21" x14ac:dyDescent="0.25">
      <c r="A3289" t="s">
        <v>4</v>
      </c>
      <c r="B3289" t="s">
        <v>1</v>
      </c>
      <c r="C3289" t="s">
        <v>0</v>
      </c>
      <c r="D3289" t="s">
        <v>3</v>
      </c>
      <c r="E3289">
        <v>-367</v>
      </c>
      <c r="F3289">
        <v>251</v>
      </c>
      <c r="G3289">
        <v>9255</v>
      </c>
      <c r="H3289">
        <v>4</v>
      </c>
      <c r="I3289">
        <v>-1</v>
      </c>
      <c r="J3289">
        <v>-16</v>
      </c>
      <c r="K3289">
        <v>1351</v>
      </c>
      <c r="L3289">
        <v>86</v>
      </c>
      <c r="M3289">
        <v>-50</v>
      </c>
      <c r="N3289">
        <v>106</v>
      </c>
      <c r="O3289">
        <v>686313</v>
      </c>
      <c r="P3289">
        <f>(Table1[[#This Row],[ax]]-E$1)/E$2</f>
        <v>-5.8752124302015055E-2</v>
      </c>
      <c r="Q3289">
        <f>(Table1[[#This Row],[ay]]-F$1)/F$2</f>
        <v>1.8682518500545919E-2</v>
      </c>
      <c r="R3289">
        <f>(Table1[[#This Row],[az]]-G$1)/G$2</f>
        <v>0.99315315315315311</v>
      </c>
      <c r="S3289">
        <f>SQRT(Table1[[#This Row],[_ax]]*Table1[[#This Row],[_ax]]+Table1[[#This Row],[_ay]]*Table1[[#This Row],[_ay]]+Table1[[#This Row],[_az]]*Table1[[#This Row],[_az]])</f>
        <v>0.99506483920675903</v>
      </c>
      <c r="T3289" s="1">
        <f>ATAN2(Table1[[#This Row],[_az]],Table1[[#This Row],[_ay]])*180/PI()</f>
        <v>1.0776819480716326</v>
      </c>
      <c r="U3289" s="1">
        <f>ATAN2(SQRT(Table1[[#This Row],[_ay]]*Table1[[#This Row],[_ay]]+Table1[[#This Row],[_az]]*Table1[[#This Row],[_az]]),Table1[[#This Row],[_ax]])*180/PI()</f>
        <v>-3.384912790603531</v>
      </c>
    </row>
    <row r="3290" spans="1:21" x14ac:dyDescent="0.25">
      <c r="A3290" t="s">
        <v>4</v>
      </c>
      <c r="B3290" t="s">
        <v>1</v>
      </c>
      <c r="C3290" t="s">
        <v>0</v>
      </c>
      <c r="D3290" t="s">
        <v>3</v>
      </c>
      <c r="E3290">
        <v>-364</v>
      </c>
      <c r="F3290">
        <v>252</v>
      </c>
      <c r="G3290">
        <v>9253</v>
      </c>
      <c r="H3290">
        <v>4</v>
      </c>
      <c r="I3290">
        <v>-1</v>
      </c>
      <c r="J3290">
        <v>-17</v>
      </c>
      <c r="K3290">
        <v>1350</v>
      </c>
      <c r="L3290">
        <v>87</v>
      </c>
      <c r="M3290">
        <v>-43</v>
      </c>
      <c r="N3290">
        <v>111</v>
      </c>
      <c r="O3290">
        <v>686363</v>
      </c>
      <c r="P3290">
        <f>(Table1[[#This Row],[ax]]-E$1)/E$2</f>
        <v>-5.8387958242291815E-2</v>
      </c>
      <c r="Q3290">
        <f>(Table1[[#This Row],[ay]]-F$1)/F$2</f>
        <v>1.8803833555744269E-2</v>
      </c>
      <c r="R3290">
        <f>(Table1[[#This Row],[az]]-G$1)/G$2</f>
        <v>0.99291291291291295</v>
      </c>
      <c r="S3290">
        <f>SQRT(Table1[[#This Row],[_ax]]*Table1[[#This Row],[_ax]]+Table1[[#This Row],[_ay]]*Table1[[#This Row],[_ay]]+Table1[[#This Row],[_az]]*Table1[[#This Row],[_az]])</f>
        <v>0.99480590591999485</v>
      </c>
      <c r="T3290" s="1">
        <f>ATAN2(Table1[[#This Row],[_az]],Table1[[#This Row],[_ay]])*180/PI()</f>
        <v>1.0849405969052723</v>
      </c>
      <c r="U3290" s="1">
        <f>ATAN2(SQRT(Table1[[#This Row],[_ay]]*Table1[[#This Row],[_ay]]+Table1[[#This Row],[_az]]*Table1[[#This Row],[_az]]),Table1[[#This Row],[_ax]])*180/PI()</f>
        <v>-3.3647842935577534</v>
      </c>
    </row>
    <row r="3291" spans="1:21" x14ac:dyDescent="0.25">
      <c r="A3291" t="s">
        <v>4</v>
      </c>
      <c r="B3291" t="s">
        <v>1</v>
      </c>
      <c r="C3291" t="s">
        <v>0</v>
      </c>
      <c r="D3291" t="s">
        <v>3</v>
      </c>
      <c r="E3291">
        <v>-369</v>
      </c>
      <c r="F3291">
        <v>258</v>
      </c>
      <c r="G3291">
        <v>9251</v>
      </c>
      <c r="H3291">
        <v>5</v>
      </c>
      <c r="I3291">
        <v>-1</v>
      </c>
      <c r="J3291">
        <v>-16</v>
      </c>
      <c r="K3291">
        <v>1350</v>
      </c>
      <c r="L3291">
        <v>84</v>
      </c>
      <c r="M3291">
        <v>-52</v>
      </c>
      <c r="N3291">
        <v>108</v>
      </c>
      <c r="O3291">
        <v>686413</v>
      </c>
      <c r="P3291">
        <f>(Table1[[#This Row],[ax]]-E$1)/E$2</f>
        <v>-5.8994901675163872E-2</v>
      </c>
      <c r="Q3291">
        <f>(Table1[[#This Row],[ay]]-F$1)/F$2</f>
        <v>1.9531723886934367E-2</v>
      </c>
      <c r="R3291">
        <f>(Table1[[#This Row],[az]]-G$1)/G$2</f>
        <v>0.99267267267267267</v>
      </c>
      <c r="S3291">
        <f>SQRT(Table1[[#This Row],[_ax]]*Table1[[#This Row],[_ax]]+Table1[[#This Row],[_ay]]*Table1[[#This Row],[_ay]]+Table1[[#This Row],[_az]]*Table1[[#This Row],[_az]])</f>
        <v>0.99461596696049714</v>
      </c>
      <c r="T3291" s="1">
        <f>ATAN2(Table1[[#This Row],[_az]],Table1[[#This Row],[_ay]])*180/PI()</f>
        <v>1.1272003300968712</v>
      </c>
      <c r="U3291" s="1">
        <f>ATAN2(SQRT(Table1[[#This Row],[_ay]]*Table1[[#This Row],[_ay]]+Table1[[#This Row],[_az]]*Table1[[#This Row],[_az]]),Table1[[#This Row],[_ax]])*180/PI()</f>
        <v>-3.4004521715459668</v>
      </c>
    </row>
    <row r="3292" spans="1:21" x14ac:dyDescent="0.25">
      <c r="A3292" t="s">
        <v>4</v>
      </c>
      <c r="B3292" t="s">
        <v>1</v>
      </c>
      <c r="C3292" t="s">
        <v>0</v>
      </c>
      <c r="D3292" t="s">
        <v>3</v>
      </c>
      <c r="E3292">
        <v>-374</v>
      </c>
      <c r="F3292">
        <v>258</v>
      </c>
      <c r="G3292">
        <v>9249</v>
      </c>
      <c r="H3292">
        <v>4</v>
      </c>
      <c r="I3292">
        <v>-1</v>
      </c>
      <c r="J3292">
        <v>-16</v>
      </c>
      <c r="K3292">
        <v>1351</v>
      </c>
      <c r="L3292">
        <v>85</v>
      </c>
      <c r="M3292">
        <v>-53</v>
      </c>
      <c r="N3292">
        <v>107</v>
      </c>
      <c r="O3292">
        <v>686463</v>
      </c>
      <c r="P3292">
        <f>(Table1[[#This Row],[ax]]-E$1)/E$2</f>
        <v>-5.9601845108035928E-2</v>
      </c>
      <c r="Q3292">
        <f>(Table1[[#This Row],[ay]]-F$1)/F$2</f>
        <v>1.9531723886934367E-2</v>
      </c>
      <c r="R3292">
        <f>(Table1[[#This Row],[az]]-G$1)/G$2</f>
        <v>0.9924324324324324</v>
      </c>
      <c r="S3292">
        <f>SQRT(Table1[[#This Row],[_ax]]*Table1[[#This Row],[_ax]]+Table1[[#This Row],[_ay]]*Table1[[#This Row],[_ay]]+Table1[[#This Row],[_az]]*Table1[[#This Row],[_az]])</f>
        <v>0.9944123898675199</v>
      </c>
      <c r="T3292" s="1">
        <f>ATAN2(Table1[[#This Row],[_az]],Table1[[#This Row],[_ay]])*180/PI()</f>
        <v>1.1274731234637445</v>
      </c>
      <c r="U3292" s="1">
        <f>ATAN2(SQRT(Table1[[#This Row],[_ay]]*Table1[[#This Row],[_ay]]+Table1[[#This Row],[_az]]*Table1[[#This Row],[_az]]),Table1[[#This Row],[_ax]])*180/PI()</f>
        <v>-3.4361821774352577</v>
      </c>
    </row>
    <row r="3293" spans="1:21" x14ac:dyDescent="0.25">
      <c r="A3293" t="s">
        <v>4</v>
      </c>
      <c r="B3293" t="s">
        <v>1</v>
      </c>
      <c r="C3293" t="s">
        <v>0</v>
      </c>
      <c r="D3293" t="s">
        <v>3</v>
      </c>
      <c r="E3293">
        <v>-368</v>
      </c>
      <c r="F3293">
        <v>256</v>
      </c>
      <c r="G3293">
        <v>9241</v>
      </c>
      <c r="H3293">
        <v>4</v>
      </c>
      <c r="I3293">
        <v>-2</v>
      </c>
      <c r="J3293">
        <v>-17</v>
      </c>
      <c r="K3293">
        <v>1354</v>
      </c>
      <c r="L3293">
        <v>85</v>
      </c>
      <c r="M3293">
        <v>-55</v>
      </c>
      <c r="N3293">
        <v>111</v>
      </c>
      <c r="O3293">
        <v>686513</v>
      </c>
      <c r="P3293">
        <f>(Table1[[#This Row],[ax]]-E$1)/E$2</f>
        <v>-5.8873512988589463E-2</v>
      </c>
      <c r="Q3293">
        <f>(Table1[[#This Row],[ay]]-F$1)/F$2</f>
        <v>1.9289093776537668E-2</v>
      </c>
      <c r="R3293">
        <f>(Table1[[#This Row],[az]]-G$1)/G$2</f>
        <v>0.99147147147147152</v>
      </c>
      <c r="S3293">
        <f>SQRT(Table1[[#This Row],[_ax]]*Table1[[#This Row],[_ax]]+Table1[[#This Row],[_ay]]*Table1[[#This Row],[_ay]]+Table1[[#This Row],[_az]]*Table1[[#This Row],[_az]])</f>
        <v>0.99340517333671186</v>
      </c>
      <c r="T3293" s="1">
        <f>ATAN2(Table1[[#This Row],[_az]],Table1[[#This Row],[_ay]])*180/PI()</f>
        <v>1.1145497283611172</v>
      </c>
      <c r="U3293" s="1">
        <f>ATAN2(SQRT(Table1[[#This Row],[_ay]]*Table1[[#This Row],[_ay]]+Table1[[#This Row],[_az]]*Table1[[#This Row],[_az]]),Table1[[#This Row],[_ax]])*180/PI()</f>
        <v>-3.3975880476996054</v>
      </c>
    </row>
    <row r="3294" spans="1:21" x14ac:dyDescent="0.25">
      <c r="A3294" t="s">
        <v>4</v>
      </c>
      <c r="B3294" t="s">
        <v>1</v>
      </c>
      <c r="C3294" t="s">
        <v>0</v>
      </c>
      <c r="D3294" t="s">
        <v>3</v>
      </c>
      <c r="E3294">
        <v>-371</v>
      </c>
      <c r="F3294">
        <v>251</v>
      </c>
      <c r="G3294">
        <v>9239</v>
      </c>
      <c r="H3294">
        <v>4</v>
      </c>
      <c r="I3294">
        <v>-1</v>
      </c>
      <c r="J3294">
        <v>-16</v>
      </c>
      <c r="K3294">
        <v>1352</v>
      </c>
      <c r="L3294">
        <v>90</v>
      </c>
      <c r="M3294">
        <v>-54</v>
      </c>
      <c r="N3294">
        <v>104</v>
      </c>
      <c r="O3294">
        <v>686563</v>
      </c>
      <c r="P3294">
        <f>(Table1[[#This Row],[ax]]-E$1)/E$2</f>
        <v>-5.9237679048312696E-2</v>
      </c>
      <c r="Q3294">
        <f>(Table1[[#This Row],[ay]]-F$1)/F$2</f>
        <v>1.8682518500545919E-2</v>
      </c>
      <c r="R3294">
        <f>(Table1[[#This Row],[az]]-G$1)/G$2</f>
        <v>0.99123123123123125</v>
      </c>
      <c r="S3294">
        <f>SQRT(Table1[[#This Row],[_ax]]*Table1[[#This Row],[_ax]]+Table1[[#This Row],[_ay]]*Table1[[#This Row],[_ay]]+Table1[[#This Row],[_az]]*Table1[[#This Row],[_az]])</f>
        <v>0.99317545926424133</v>
      </c>
      <c r="T3294" s="1">
        <f>ATAN2(Table1[[#This Row],[_az]],Table1[[#This Row],[_ay]])*180/PI()</f>
        <v>1.0797709971267024</v>
      </c>
      <c r="U3294" s="1">
        <f>ATAN2(SQRT(Table1[[#This Row],[_ay]]*Table1[[#This Row],[_ay]]+Table1[[#This Row],[_az]]*Table1[[#This Row],[_az]]),Table1[[#This Row],[_ax]])*180/PI()</f>
        <v>-3.4194205975780227</v>
      </c>
    </row>
    <row r="3295" spans="1:21" x14ac:dyDescent="0.25">
      <c r="A3295" t="s">
        <v>4</v>
      </c>
      <c r="B3295" t="s">
        <v>1</v>
      </c>
      <c r="C3295" t="s">
        <v>0</v>
      </c>
      <c r="D3295" t="s">
        <v>3</v>
      </c>
      <c r="E3295">
        <v>-369</v>
      </c>
      <c r="F3295">
        <v>253</v>
      </c>
      <c r="G3295">
        <v>9240</v>
      </c>
      <c r="H3295">
        <v>4</v>
      </c>
      <c r="I3295">
        <v>0</v>
      </c>
      <c r="J3295">
        <v>-17</v>
      </c>
      <c r="K3295">
        <v>1349</v>
      </c>
      <c r="L3295">
        <v>87</v>
      </c>
      <c r="M3295">
        <v>-51</v>
      </c>
      <c r="N3295">
        <v>107</v>
      </c>
      <c r="O3295">
        <v>686613</v>
      </c>
      <c r="P3295">
        <f>(Table1[[#This Row],[ax]]-E$1)/E$2</f>
        <v>-5.8994901675163872E-2</v>
      </c>
      <c r="Q3295">
        <f>(Table1[[#This Row],[ay]]-F$1)/F$2</f>
        <v>1.8925148610942619E-2</v>
      </c>
      <c r="R3295">
        <f>(Table1[[#This Row],[az]]-G$1)/G$2</f>
        <v>0.99135135135135133</v>
      </c>
      <c r="S3295">
        <f>SQRT(Table1[[#This Row],[_ax]]*Table1[[#This Row],[_ax]]+Table1[[#This Row],[_ay]]*Table1[[#This Row],[_ay]]+Table1[[#This Row],[_az]]*Table1[[#This Row],[_az]])</f>
        <v>0.99328548841698017</v>
      </c>
      <c r="T3295" s="1">
        <f>ATAN2(Table1[[#This Row],[_az]],Table1[[#This Row],[_ay]])*180/PI()</f>
        <v>1.093658111867394</v>
      </c>
      <c r="U3295" s="1">
        <f>ATAN2(SQRT(Table1[[#This Row],[_ay]]*Table1[[#This Row],[_ay]]+Table1[[#This Row],[_az]]*Table1[[#This Row],[_az]]),Table1[[#This Row],[_ax]])*180/PI()</f>
        <v>-3.4050123496955962</v>
      </c>
    </row>
    <row r="3296" spans="1:21" x14ac:dyDescent="0.25">
      <c r="A3296" t="s">
        <v>4</v>
      </c>
      <c r="B3296" t="s">
        <v>1</v>
      </c>
      <c r="C3296" t="s">
        <v>0</v>
      </c>
      <c r="D3296" t="s">
        <v>3</v>
      </c>
      <c r="E3296">
        <v>-372</v>
      </c>
      <c r="F3296">
        <v>250</v>
      </c>
      <c r="G3296">
        <v>9246</v>
      </c>
      <c r="H3296">
        <v>4</v>
      </c>
      <c r="I3296">
        <v>-1</v>
      </c>
      <c r="J3296">
        <v>-16</v>
      </c>
      <c r="K3296">
        <v>1350</v>
      </c>
      <c r="L3296">
        <v>77</v>
      </c>
      <c r="M3296">
        <v>-53</v>
      </c>
      <c r="N3296">
        <v>117</v>
      </c>
      <c r="O3296">
        <v>686663</v>
      </c>
      <c r="P3296">
        <f>(Table1[[#This Row],[ax]]-E$1)/E$2</f>
        <v>-5.9359067734887111E-2</v>
      </c>
      <c r="Q3296">
        <f>(Table1[[#This Row],[ay]]-F$1)/F$2</f>
        <v>1.8561203445347566E-2</v>
      </c>
      <c r="R3296">
        <f>(Table1[[#This Row],[az]]-G$1)/G$2</f>
        <v>0.99207207207207204</v>
      </c>
      <c r="S3296">
        <f>SQRT(Table1[[#This Row],[_ax]]*Table1[[#This Row],[_ax]]+Table1[[#This Row],[_ay]]*Table1[[#This Row],[_ay]]+Table1[[#This Row],[_az]]*Table1[[#This Row],[_az]])</f>
        <v>0.9940196242434397</v>
      </c>
      <c r="T3296" s="1">
        <f>ATAN2(Table1[[#This Row],[_az]],Table1[[#This Row],[_ay]])*180/PI()</f>
        <v>1.0718521235316318</v>
      </c>
      <c r="U3296" s="1">
        <f>ATAN2(SQRT(Table1[[#This Row],[_ay]]*Table1[[#This Row],[_ay]]+Table1[[#This Row],[_az]]*Table1[[#This Row],[_az]]),Table1[[#This Row],[_ax]])*180/PI()</f>
        <v>-3.4235226146823692</v>
      </c>
    </row>
    <row r="3297" spans="1:21" x14ac:dyDescent="0.25">
      <c r="A3297" t="s">
        <v>4</v>
      </c>
      <c r="B3297" t="s">
        <v>1</v>
      </c>
      <c r="C3297" t="s">
        <v>0</v>
      </c>
      <c r="D3297" t="s">
        <v>3</v>
      </c>
      <c r="E3297">
        <v>-365</v>
      </c>
      <c r="F3297">
        <v>255</v>
      </c>
      <c r="G3297">
        <v>9243</v>
      </c>
      <c r="H3297">
        <v>3</v>
      </c>
      <c r="I3297">
        <v>-2</v>
      </c>
      <c r="J3297">
        <v>-17</v>
      </c>
      <c r="K3297">
        <v>1350</v>
      </c>
      <c r="L3297">
        <v>90</v>
      </c>
      <c r="M3297">
        <v>-54</v>
      </c>
      <c r="N3297">
        <v>110</v>
      </c>
      <c r="O3297">
        <v>686713</v>
      </c>
      <c r="P3297">
        <f>(Table1[[#This Row],[ax]]-E$1)/E$2</f>
        <v>-5.8509346928866231E-2</v>
      </c>
      <c r="Q3297">
        <f>(Table1[[#This Row],[ay]]-F$1)/F$2</f>
        <v>1.9167778721339318E-2</v>
      </c>
      <c r="R3297">
        <f>(Table1[[#This Row],[az]]-G$1)/G$2</f>
        <v>0.99171171171171169</v>
      </c>
      <c r="S3297">
        <f>SQRT(Table1[[#This Row],[_ax]]*Table1[[#This Row],[_ax]]+Table1[[#This Row],[_ay]]*Table1[[#This Row],[_ay]]+Table1[[#This Row],[_az]]*Table1[[#This Row],[_az]])</f>
        <v>0.993621088023662</v>
      </c>
      <c r="T3297" s="1">
        <f>ATAN2(Table1[[#This Row],[_az]],Table1[[#This Row],[_ay]])*180/PI()</f>
        <v>1.1072735001697822</v>
      </c>
      <c r="U3297" s="1">
        <f>ATAN2(SQRT(Table1[[#This Row],[_ay]]*Table1[[#This Row],[_ay]]+Table1[[#This Row],[_az]]*Table1[[#This Row],[_az]]),Table1[[#This Row],[_ax]])*180/PI()</f>
        <v>-3.3758130229982246</v>
      </c>
    </row>
    <row r="3298" spans="1:21" x14ac:dyDescent="0.25">
      <c r="A3298" t="s">
        <v>4</v>
      </c>
      <c r="B3298" t="s">
        <v>1</v>
      </c>
      <c r="C3298" t="s">
        <v>0</v>
      </c>
      <c r="D3298" t="s">
        <v>3</v>
      </c>
      <c r="E3298">
        <v>-369</v>
      </c>
      <c r="F3298">
        <v>253</v>
      </c>
      <c r="G3298">
        <v>9251</v>
      </c>
      <c r="H3298">
        <v>4</v>
      </c>
      <c r="I3298">
        <v>-2</v>
      </c>
      <c r="J3298">
        <v>-17</v>
      </c>
      <c r="K3298">
        <v>1350</v>
      </c>
      <c r="L3298">
        <v>83</v>
      </c>
      <c r="M3298">
        <v>-55</v>
      </c>
      <c r="N3298">
        <v>111</v>
      </c>
      <c r="O3298">
        <v>686763</v>
      </c>
      <c r="P3298">
        <f>(Table1[[#This Row],[ax]]-E$1)/E$2</f>
        <v>-5.8994901675163872E-2</v>
      </c>
      <c r="Q3298">
        <f>(Table1[[#This Row],[ay]]-F$1)/F$2</f>
        <v>1.8925148610942619E-2</v>
      </c>
      <c r="R3298">
        <f>(Table1[[#This Row],[az]]-G$1)/G$2</f>
        <v>0.99267267267267267</v>
      </c>
      <c r="S3298">
        <f>SQRT(Table1[[#This Row],[_ax]]*Table1[[#This Row],[_ax]]+Table1[[#This Row],[_ay]]*Table1[[#This Row],[_ay]]+Table1[[#This Row],[_az]]*Table1[[#This Row],[_az]])</f>
        <v>0.9946042402607761</v>
      </c>
      <c r="T3298" s="1">
        <f>ATAN2(Table1[[#This Row],[_az]],Table1[[#This Row],[_ay]])*180/PI()</f>
        <v>1.0922027242664791</v>
      </c>
      <c r="U3298" s="1">
        <f>ATAN2(SQRT(Table1[[#This Row],[_ay]]*Table1[[#This Row],[_ay]]+Table1[[#This Row],[_az]]*Table1[[#This Row],[_az]]),Table1[[#This Row],[_ax]])*180/PI()</f>
        <v>-3.400492311096452</v>
      </c>
    </row>
    <row r="3299" spans="1:21" x14ac:dyDescent="0.25">
      <c r="A3299" t="s">
        <v>4</v>
      </c>
      <c r="B3299" t="s">
        <v>1</v>
      </c>
      <c r="C3299" t="s">
        <v>0</v>
      </c>
      <c r="D3299" t="s">
        <v>3</v>
      </c>
      <c r="E3299">
        <v>-372</v>
      </c>
      <c r="F3299">
        <v>247</v>
      </c>
      <c r="G3299">
        <v>9247</v>
      </c>
      <c r="H3299">
        <v>3</v>
      </c>
      <c r="I3299">
        <v>0</v>
      </c>
      <c r="J3299">
        <v>-17</v>
      </c>
      <c r="K3299">
        <v>1354</v>
      </c>
      <c r="L3299">
        <v>87</v>
      </c>
      <c r="M3299">
        <v>-53</v>
      </c>
      <c r="N3299">
        <v>109</v>
      </c>
      <c r="O3299">
        <v>686813</v>
      </c>
      <c r="P3299">
        <f>(Table1[[#This Row],[ax]]-E$1)/E$2</f>
        <v>-5.9359067734887111E-2</v>
      </c>
      <c r="Q3299">
        <f>(Table1[[#This Row],[ay]]-F$1)/F$2</f>
        <v>1.8197258279752517E-2</v>
      </c>
      <c r="R3299">
        <f>(Table1[[#This Row],[az]]-G$1)/G$2</f>
        <v>0.99219219219219223</v>
      </c>
      <c r="S3299">
        <f>SQRT(Table1[[#This Row],[_ax]]*Table1[[#This Row],[_ax]]+Table1[[#This Row],[_ay]]*Table1[[#This Row],[_ay]]+Table1[[#This Row],[_az]]*Table1[[#This Row],[_az]])</f>
        <v>0.99413278055720655</v>
      </c>
      <c r="T3299" s="1">
        <f>ATAN2(Table1[[#This Row],[_az]],Table1[[#This Row],[_ay]])*180/PI()</f>
        <v>1.0507129832263873</v>
      </c>
      <c r="U3299" s="1">
        <f>ATAN2(SQRT(Table1[[#This Row],[_ay]]*Table1[[#This Row],[_ay]]+Table1[[#This Row],[_az]]*Table1[[#This Row],[_az]]),Table1[[#This Row],[_ax]])*180/PI()</f>
        <v>-3.4231324708102644</v>
      </c>
    </row>
    <row r="3300" spans="1:21" x14ac:dyDescent="0.25">
      <c r="A3300" t="s">
        <v>4</v>
      </c>
      <c r="B3300" t="s">
        <v>1</v>
      </c>
      <c r="C3300" t="s">
        <v>0</v>
      </c>
      <c r="D3300" t="s">
        <v>3</v>
      </c>
      <c r="E3300">
        <v>-369</v>
      </c>
      <c r="F3300">
        <v>255</v>
      </c>
      <c r="G3300">
        <v>9251</v>
      </c>
      <c r="H3300">
        <v>4</v>
      </c>
      <c r="I3300">
        <v>-1</v>
      </c>
      <c r="J3300">
        <v>-16</v>
      </c>
      <c r="K3300">
        <v>1352</v>
      </c>
      <c r="L3300">
        <v>87</v>
      </c>
      <c r="M3300">
        <v>-57</v>
      </c>
      <c r="N3300">
        <v>111</v>
      </c>
      <c r="O3300">
        <v>686863</v>
      </c>
      <c r="P3300">
        <f>(Table1[[#This Row],[ax]]-E$1)/E$2</f>
        <v>-5.8994901675163872E-2</v>
      </c>
      <c r="Q3300">
        <f>(Table1[[#This Row],[ay]]-F$1)/F$2</f>
        <v>1.9167778721339318E-2</v>
      </c>
      <c r="R3300">
        <f>(Table1[[#This Row],[az]]-G$1)/G$2</f>
        <v>0.99267267267267267</v>
      </c>
      <c r="S3300">
        <f>SQRT(Table1[[#This Row],[_ax]]*Table1[[#This Row],[_ax]]+Table1[[#This Row],[_ay]]*Table1[[#This Row],[_ay]]+Table1[[#This Row],[_az]]*Table1[[#This Row],[_az]])</f>
        <v>0.99460888656591018</v>
      </c>
      <c r="T3300" s="1">
        <f>ATAN2(Table1[[#This Row],[_az]],Table1[[#This Row],[_ay]])*180/PI()</f>
        <v>1.1062018658752462</v>
      </c>
      <c r="U3300" s="1">
        <f>ATAN2(SQRT(Table1[[#This Row],[_ay]]*Table1[[#This Row],[_ay]]+Table1[[#This Row],[_az]]*Table1[[#This Row],[_az]]),Table1[[#This Row],[_ax]])*180/PI()</f>
        <v>-3.4004764070540587</v>
      </c>
    </row>
    <row r="3301" spans="1:21" x14ac:dyDescent="0.25">
      <c r="A3301" t="s">
        <v>4</v>
      </c>
      <c r="B3301" t="s">
        <v>1</v>
      </c>
      <c r="C3301" t="s">
        <v>0</v>
      </c>
      <c r="D3301" t="s">
        <v>3</v>
      </c>
      <c r="E3301">
        <v>-368</v>
      </c>
      <c r="F3301">
        <v>248</v>
      </c>
      <c r="G3301">
        <v>9249</v>
      </c>
      <c r="H3301">
        <v>3</v>
      </c>
      <c r="I3301">
        <v>-1</v>
      </c>
      <c r="J3301">
        <v>-17</v>
      </c>
      <c r="K3301">
        <v>1351</v>
      </c>
      <c r="L3301">
        <v>87</v>
      </c>
      <c r="M3301">
        <v>-49</v>
      </c>
      <c r="N3301">
        <v>109</v>
      </c>
      <c r="O3301">
        <v>686913</v>
      </c>
      <c r="P3301">
        <f>(Table1[[#This Row],[ax]]-E$1)/E$2</f>
        <v>-5.8873512988589463E-2</v>
      </c>
      <c r="Q3301">
        <f>(Table1[[#This Row],[ay]]-F$1)/F$2</f>
        <v>1.8318573334950867E-2</v>
      </c>
      <c r="R3301">
        <f>(Table1[[#This Row],[az]]-G$1)/G$2</f>
        <v>0.9924324324324324</v>
      </c>
      <c r="S3301">
        <f>SQRT(Table1[[#This Row],[_ax]]*Table1[[#This Row],[_ax]]+Table1[[#This Row],[_ay]]*Table1[[#This Row],[_ay]]+Table1[[#This Row],[_az]]*Table1[[#This Row],[_az]])</f>
        <v>0.99434591244918391</v>
      </c>
      <c r="T3301" s="1">
        <f>ATAN2(Table1[[#This Row],[_az]],Table1[[#This Row],[_ay]])*180/PI()</f>
        <v>1.0574601649057667</v>
      </c>
      <c r="U3301" s="1">
        <f>ATAN2(SQRT(Table1[[#This Row],[_ay]]*Table1[[#This Row],[_ay]]+Table1[[#This Row],[_az]]*Table1[[#This Row],[_az]]),Table1[[#This Row],[_ax]])*180/PI()</f>
        <v>-3.3943698614790683</v>
      </c>
    </row>
    <row r="3302" spans="1:21" x14ac:dyDescent="0.25">
      <c r="A3302" t="s">
        <v>4</v>
      </c>
      <c r="B3302" t="s">
        <v>1</v>
      </c>
      <c r="C3302" t="s">
        <v>0</v>
      </c>
      <c r="D3302" t="s">
        <v>3</v>
      </c>
      <c r="E3302">
        <v>-373</v>
      </c>
      <c r="F3302">
        <v>256</v>
      </c>
      <c r="G3302">
        <v>9258</v>
      </c>
      <c r="H3302">
        <v>3</v>
      </c>
      <c r="I3302">
        <v>-1</v>
      </c>
      <c r="J3302">
        <v>-16</v>
      </c>
      <c r="K3302">
        <v>1351</v>
      </c>
      <c r="L3302">
        <v>86</v>
      </c>
      <c r="M3302">
        <v>-52</v>
      </c>
      <c r="N3302">
        <v>112</v>
      </c>
      <c r="O3302">
        <v>686963</v>
      </c>
      <c r="P3302">
        <f>(Table1[[#This Row],[ax]]-E$1)/E$2</f>
        <v>-5.9480456421461519E-2</v>
      </c>
      <c r="Q3302">
        <f>(Table1[[#This Row],[ay]]-F$1)/F$2</f>
        <v>1.9289093776537668E-2</v>
      </c>
      <c r="R3302">
        <f>(Table1[[#This Row],[az]]-G$1)/G$2</f>
        <v>0.99351351351351347</v>
      </c>
      <c r="S3302">
        <f>SQRT(Table1[[#This Row],[_ax]]*Table1[[#This Row],[_ax]]+Table1[[#This Row],[_ay]]*Table1[[#This Row],[_ay]]+Table1[[#This Row],[_az]]*Table1[[#This Row],[_az]])</f>
        <v>0.99547932945329998</v>
      </c>
      <c r="T3302" s="1">
        <f>ATAN2(Table1[[#This Row],[_az]],Table1[[#This Row],[_ay]])*180/PI()</f>
        <v>1.1122594876824332</v>
      </c>
      <c r="U3302" s="1">
        <f>ATAN2(SQRT(Table1[[#This Row],[_ay]]*Table1[[#This Row],[_ay]]+Table1[[#This Row],[_az]]*Table1[[#This Row],[_az]]),Table1[[#This Row],[_ax]])*180/PI()</f>
        <v>-3.4254957406181248</v>
      </c>
    </row>
    <row r="3303" spans="1:21" x14ac:dyDescent="0.25">
      <c r="A3303" t="s">
        <v>4</v>
      </c>
      <c r="B3303" t="s">
        <v>1</v>
      </c>
      <c r="C3303" t="s">
        <v>0</v>
      </c>
      <c r="D3303" t="s">
        <v>3</v>
      </c>
      <c r="E3303">
        <v>-371</v>
      </c>
      <c r="F3303">
        <v>257</v>
      </c>
      <c r="G3303">
        <v>9249</v>
      </c>
      <c r="H3303">
        <v>4</v>
      </c>
      <c r="I3303">
        <v>-2</v>
      </c>
      <c r="J3303">
        <v>-16</v>
      </c>
      <c r="K3303">
        <v>1353</v>
      </c>
      <c r="L3303">
        <v>78</v>
      </c>
      <c r="M3303">
        <v>-48</v>
      </c>
      <c r="N3303">
        <v>108</v>
      </c>
      <c r="O3303">
        <v>687013</v>
      </c>
      <c r="P3303">
        <f>(Table1[[#This Row],[ax]]-E$1)/E$2</f>
        <v>-5.9237679048312696E-2</v>
      </c>
      <c r="Q3303">
        <f>(Table1[[#This Row],[ay]]-F$1)/F$2</f>
        <v>1.9410408831736017E-2</v>
      </c>
      <c r="R3303">
        <f>(Table1[[#This Row],[az]]-G$1)/G$2</f>
        <v>0.9924324324324324</v>
      </c>
      <c r="S3303">
        <f>SQRT(Table1[[#This Row],[_ax]]*Table1[[#This Row],[_ax]]+Table1[[#This Row],[_ay]]*Table1[[#This Row],[_ay]]+Table1[[#This Row],[_az]]*Table1[[#This Row],[_az]])</f>
        <v>0.99438825391986641</v>
      </c>
      <c r="T3303" s="1">
        <f>ATAN2(Table1[[#This Row],[_az]],Table1[[#This Row],[_ay]])*180/PI()</f>
        <v>1.1204719756911241</v>
      </c>
      <c r="U3303" s="1">
        <f>ATAN2(SQRT(Table1[[#This Row],[_ay]]*Table1[[#This Row],[_ay]]+Table1[[#This Row],[_az]]*Table1[[#This Row],[_az]]),Table1[[#This Row],[_ax]])*180/PI()</f>
        <v>-3.4152451896846103</v>
      </c>
    </row>
    <row r="3304" spans="1:21" x14ac:dyDescent="0.25">
      <c r="A3304" t="s">
        <v>4</v>
      </c>
      <c r="B3304" t="s">
        <v>1</v>
      </c>
      <c r="C3304" t="s">
        <v>0</v>
      </c>
      <c r="D3304" t="s">
        <v>3</v>
      </c>
      <c r="E3304">
        <v>-363</v>
      </c>
      <c r="F3304">
        <v>260</v>
      </c>
      <c r="G3304">
        <v>9252</v>
      </c>
      <c r="H3304">
        <v>4</v>
      </c>
      <c r="I3304">
        <v>-1</v>
      </c>
      <c r="J3304">
        <v>-16</v>
      </c>
      <c r="K3304">
        <v>1354</v>
      </c>
      <c r="L3304">
        <v>89</v>
      </c>
      <c r="M3304">
        <v>-55</v>
      </c>
      <c r="N3304">
        <v>119</v>
      </c>
      <c r="O3304">
        <v>687063</v>
      </c>
      <c r="P3304">
        <f>(Table1[[#This Row],[ax]]-E$1)/E$2</f>
        <v>-5.8266569555717407E-2</v>
      </c>
      <c r="Q3304">
        <f>(Table1[[#This Row],[ay]]-F$1)/F$2</f>
        <v>1.977435399733107E-2</v>
      </c>
      <c r="R3304">
        <f>(Table1[[#This Row],[az]]-G$1)/G$2</f>
        <v>0.99279279279279276</v>
      </c>
      <c r="S3304">
        <f>SQRT(Table1[[#This Row],[_ax]]*Table1[[#This Row],[_ax]]+Table1[[#This Row],[_ay]]*Table1[[#This Row],[_ay]]+Table1[[#This Row],[_az]]*Table1[[#This Row],[_az]])</f>
        <v>0.99469771670850637</v>
      </c>
      <c r="T3304" s="1">
        <f>ATAN2(Table1[[#This Row],[_az]],Table1[[#This Row],[_ay]])*180/PI()</f>
        <v>1.1410610987364758</v>
      </c>
      <c r="U3304" s="1">
        <f>ATAN2(SQRT(Table1[[#This Row],[_ay]]*Table1[[#This Row],[_ay]]+Table1[[#This Row],[_az]]*Table1[[#This Row],[_az]]),Table1[[#This Row],[_ax]])*180/PI()</f>
        <v>-3.3581465029978448</v>
      </c>
    </row>
    <row r="3305" spans="1:21" x14ac:dyDescent="0.25">
      <c r="A3305" t="s">
        <v>4</v>
      </c>
      <c r="B3305" t="s">
        <v>1</v>
      </c>
      <c r="C3305" t="s">
        <v>0</v>
      </c>
      <c r="D3305" t="s">
        <v>3</v>
      </c>
      <c r="E3305">
        <v>-366</v>
      </c>
      <c r="F3305">
        <v>255</v>
      </c>
      <c r="G3305">
        <v>9251</v>
      </c>
      <c r="H3305">
        <v>3</v>
      </c>
      <c r="I3305">
        <v>-2</v>
      </c>
      <c r="J3305">
        <v>-17</v>
      </c>
      <c r="K3305">
        <v>1351</v>
      </c>
      <c r="L3305">
        <v>85</v>
      </c>
      <c r="M3305">
        <v>-51</v>
      </c>
      <c r="N3305">
        <v>109</v>
      </c>
      <c r="O3305">
        <v>687113</v>
      </c>
      <c r="P3305">
        <f>(Table1[[#This Row],[ax]]-E$1)/E$2</f>
        <v>-5.8630735615440639E-2</v>
      </c>
      <c r="Q3305">
        <f>(Table1[[#This Row],[ay]]-F$1)/F$2</f>
        <v>1.9167778721339318E-2</v>
      </c>
      <c r="R3305">
        <f>(Table1[[#This Row],[az]]-G$1)/G$2</f>
        <v>0.99267267267267267</v>
      </c>
      <c r="S3305">
        <f>SQRT(Table1[[#This Row],[_ax]]*Table1[[#This Row],[_ax]]+Table1[[#This Row],[_ay]]*Table1[[#This Row],[_ay]]+Table1[[#This Row],[_az]]*Table1[[#This Row],[_az]])</f>
        <v>0.99458735260962627</v>
      </c>
      <c r="T3305" s="1">
        <f>ATAN2(Table1[[#This Row],[_az]],Table1[[#This Row],[_ay]])*180/PI()</f>
        <v>1.1062018658752462</v>
      </c>
      <c r="U3305" s="1">
        <f>ATAN2(SQRT(Table1[[#This Row],[_ay]]*Table1[[#This Row],[_ay]]+Table1[[#This Row],[_az]]*Table1[[#This Row],[_az]]),Table1[[#This Row],[_ax]])*180/PI()</f>
        <v>-3.3795346143807961</v>
      </c>
    </row>
    <row r="3306" spans="1:21" x14ac:dyDescent="0.25">
      <c r="A3306" t="s">
        <v>4</v>
      </c>
      <c r="B3306" t="s">
        <v>1</v>
      </c>
      <c r="C3306" t="s">
        <v>0</v>
      </c>
      <c r="D3306" t="s">
        <v>3</v>
      </c>
      <c r="E3306">
        <v>-367</v>
      </c>
      <c r="F3306">
        <v>250</v>
      </c>
      <c r="G3306">
        <v>9255</v>
      </c>
      <c r="H3306">
        <v>5</v>
      </c>
      <c r="I3306">
        <v>-2</v>
      </c>
      <c r="J3306">
        <v>-16</v>
      </c>
      <c r="K3306">
        <v>1349</v>
      </c>
      <c r="L3306">
        <v>85</v>
      </c>
      <c r="M3306">
        <v>-55</v>
      </c>
      <c r="N3306">
        <v>111</v>
      </c>
      <c r="O3306">
        <v>687163</v>
      </c>
      <c r="P3306">
        <f>(Table1[[#This Row],[ax]]-E$1)/E$2</f>
        <v>-5.8752124302015055E-2</v>
      </c>
      <c r="Q3306">
        <f>(Table1[[#This Row],[ay]]-F$1)/F$2</f>
        <v>1.8561203445347566E-2</v>
      </c>
      <c r="R3306">
        <f>(Table1[[#This Row],[az]]-G$1)/G$2</f>
        <v>0.99315315315315311</v>
      </c>
      <c r="S3306">
        <f>SQRT(Table1[[#This Row],[_ax]]*Table1[[#This Row],[_ax]]+Table1[[#This Row],[_ay]]*Table1[[#This Row],[_ay]]+Table1[[#This Row],[_az]]*Table1[[#This Row],[_az]])</f>
        <v>0.99506256888770039</v>
      </c>
      <c r="T3306" s="1">
        <f>ATAN2(Table1[[#This Row],[_az]],Table1[[#This Row],[_ay]])*180/PI()</f>
        <v>1.0706856476876681</v>
      </c>
      <c r="U3306" s="1">
        <f>ATAN2(SQRT(Table1[[#This Row],[_ay]]*Table1[[#This Row],[_ay]]+Table1[[#This Row],[_az]]*Table1[[#This Row],[_az]]),Table1[[#This Row],[_ax]])*180/PI()</f>
        <v>-3.3849205225646277</v>
      </c>
    </row>
    <row r="3307" spans="1:21" x14ac:dyDescent="0.25">
      <c r="A3307" t="s">
        <v>4</v>
      </c>
      <c r="B3307" t="s">
        <v>1</v>
      </c>
      <c r="C3307" t="s">
        <v>0</v>
      </c>
      <c r="D3307" t="s">
        <v>3</v>
      </c>
      <c r="E3307">
        <v>-378</v>
      </c>
      <c r="F3307">
        <v>254</v>
      </c>
      <c r="G3307">
        <v>9243</v>
      </c>
      <c r="H3307">
        <v>4</v>
      </c>
      <c r="I3307">
        <v>-1</v>
      </c>
      <c r="J3307">
        <v>-18</v>
      </c>
      <c r="K3307">
        <v>1353</v>
      </c>
      <c r="L3307">
        <v>77</v>
      </c>
      <c r="M3307">
        <v>-55</v>
      </c>
      <c r="N3307">
        <v>103</v>
      </c>
      <c r="O3307">
        <v>687213</v>
      </c>
      <c r="P3307">
        <f>(Table1[[#This Row],[ax]]-E$1)/E$2</f>
        <v>-6.0087399854333576E-2</v>
      </c>
      <c r="Q3307">
        <f>(Table1[[#This Row],[ay]]-F$1)/F$2</f>
        <v>1.9046463666140968E-2</v>
      </c>
      <c r="R3307">
        <f>(Table1[[#This Row],[az]]-G$1)/G$2</f>
        <v>0.99171171171171169</v>
      </c>
      <c r="S3307">
        <f>SQRT(Table1[[#This Row],[_ax]]*Table1[[#This Row],[_ax]]+Table1[[#This Row],[_ay]]*Table1[[#This Row],[_ay]]+Table1[[#This Row],[_az]]*Table1[[#This Row],[_az]])</f>
        <v>0.99371292763333485</v>
      </c>
      <c r="T3307" s="1">
        <f>ATAN2(Table1[[#This Row],[_az]],Table1[[#This Row],[_ay]])*180/PI()</f>
        <v>1.1002671682896066</v>
      </c>
      <c r="U3307" s="1">
        <f>ATAN2(SQRT(Table1[[#This Row],[_ay]]*Table1[[#This Row],[_ay]]+Table1[[#This Row],[_az]]*Table1[[#This Row],[_az]]),Table1[[#This Row],[_ax]])*180/PI()</f>
        <v>-3.4666509304969257</v>
      </c>
    </row>
    <row r="3308" spans="1:21" x14ac:dyDescent="0.25">
      <c r="A3308" t="s">
        <v>4</v>
      </c>
      <c r="B3308" t="s">
        <v>1</v>
      </c>
      <c r="C3308" t="s">
        <v>0</v>
      </c>
      <c r="D3308" t="s">
        <v>3</v>
      </c>
      <c r="E3308">
        <v>-373</v>
      </c>
      <c r="F3308">
        <v>256</v>
      </c>
      <c r="G3308">
        <v>9252</v>
      </c>
      <c r="H3308">
        <v>4</v>
      </c>
      <c r="I3308">
        <v>-2</v>
      </c>
      <c r="J3308">
        <v>-18</v>
      </c>
      <c r="K3308">
        <v>1352</v>
      </c>
      <c r="L3308">
        <v>81</v>
      </c>
      <c r="M3308">
        <v>-55</v>
      </c>
      <c r="N3308">
        <v>111</v>
      </c>
      <c r="O3308">
        <v>687263</v>
      </c>
      <c r="P3308">
        <f>(Table1[[#This Row],[ax]]-E$1)/E$2</f>
        <v>-5.9480456421461519E-2</v>
      </c>
      <c r="Q3308">
        <f>(Table1[[#This Row],[ay]]-F$1)/F$2</f>
        <v>1.9289093776537668E-2</v>
      </c>
      <c r="R3308">
        <f>(Table1[[#This Row],[az]]-G$1)/G$2</f>
        <v>0.99279279279279276</v>
      </c>
      <c r="S3308">
        <f>SQRT(Table1[[#This Row],[_ax]]*Table1[[#This Row],[_ax]]+Table1[[#This Row],[_ay]]*Table1[[#This Row],[_ay]]+Table1[[#This Row],[_az]]*Table1[[#This Row],[_az]])</f>
        <v>0.99476003300099392</v>
      </c>
      <c r="T3308" s="1">
        <f>ATAN2(Table1[[#This Row],[_az]],Table1[[#This Row],[_ay]])*180/PI()</f>
        <v>1.1130667325236923</v>
      </c>
      <c r="U3308" s="1">
        <f>ATAN2(SQRT(Table1[[#This Row],[_ay]]*Table1[[#This Row],[_ay]]+Table1[[#This Row],[_az]]*Table1[[#This Row],[_az]]),Table1[[#This Row],[_ax]])*180/PI()</f>
        <v>-3.4279756251648172</v>
      </c>
    </row>
    <row r="3309" spans="1:21" x14ac:dyDescent="0.25">
      <c r="A3309" t="s">
        <v>4</v>
      </c>
      <c r="B3309" t="s">
        <v>1</v>
      </c>
      <c r="C3309" t="s">
        <v>0</v>
      </c>
      <c r="D3309" t="s">
        <v>3</v>
      </c>
      <c r="E3309">
        <v>-373</v>
      </c>
      <c r="F3309">
        <v>253</v>
      </c>
      <c r="G3309">
        <v>9254</v>
      </c>
      <c r="H3309">
        <v>4</v>
      </c>
      <c r="I3309">
        <v>-1</v>
      </c>
      <c r="J3309">
        <v>-17</v>
      </c>
      <c r="K3309">
        <v>1351</v>
      </c>
      <c r="L3309">
        <v>77</v>
      </c>
      <c r="M3309">
        <v>-49</v>
      </c>
      <c r="N3309">
        <v>105</v>
      </c>
      <c r="O3309">
        <v>687313</v>
      </c>
      <c r="P3309">
        <f>(Table1[[#This Row],[ax]]-E$1)/E$2</f>
        <v>-5.9480456421461519E-2</v>
      </c>
      <c r="Q3309">
        <f>(Table1[[#This Row],[ay]]-F$1)/F$2</f>
        <v>1.8925148610942619E-2</v>
      </c>
      <c r="R3309">
        <f>(Table1[[#This Row],[az]]-G$1)/G$2</f>
        <v>0.99303303303303303</v>
      </c>
      <c r="S3309">
        <f>SQRT(Table1[[#This Row],[_ax]]*Table1[[#This Row],[_ax]]+Table1[[#This Row],[_ay]]*Table1[[#This Row],[_ay]]+Table1[[#This Row],[_az]]*Table1[[#This Row],[_az]])</f>
        <v>0.99499280934127177</v>
      </c>
      <c r="T3309" s="1">
        <f>ATAN2(Table1[[#This Row],[_az]],Table1[[#This Row],[_ay]])*180/PI()</f>
        <v>1.0918064723138132</v>
      </c>
      <c r="U3309" s="1">
        <f>ATAN2(SQRT(Table1[[#This Row],[_ay]]*Table1[[#This Row],[_ay]]+Table1[[#This Row],[_az]]*Table1[[#This Row],[_az]]),Table1[[#This Row],[_ax]])*180/PI()</f>
        <v>-3.4271727000085295</v>
      </c>
    </row>
    <row r="3310" spans="1:21" x14ac:dyDescent="0.25">
      <c r="A3310" t="s">
        <v>4</v>
      </c>
      <c r="B3310" t="s">
        <v>1</v>
      </c>
      <c r="C3310" t="s">
        <v>0</v>
      </c>
      <c r="D3310" t="s">
        <v>3</v>
      </c>
      <c r="E3310">
        <v>-374</v>
      </c>
      <c r="F3310">
        <v>253</v>
      </c>
      <c r="G3310">
        <v>9253</v>
      </c>
      <c r="H3310">
        <v>4</v>
      </c>
      <c r="I3310">
        <v>-1</v>
      </c>
      <c r="J3310">
        <v>-18</v>
      </c>
      <c r="K3310">
        <v>1352</v>
      </c>
      <c r="L3310">
        <v>85</v>
      </c>
      <c r="M3310">
        <v>-51</v>
      </c>
      <c r="N3310">
        <v>105</v>
      </c>
      <c r="O3310">
        <v>687363</v>
      </c>
      <c r="P3310">
        <f>(Table1[[#This Row],[ax]]-E$1)/E$2</f>
        <v>-5.9601845108035928E-2</v>
      </c>
      <c r="Q3310">
        <f>(Table1[[#This Row],[ay]]-F$1)/F$2</f>
        <v>1.8925148610942619E-2</v>
      </c>
      <c r="R3310">
        <f>(Table1[[#This Row],[az]]-G$1)/G$2</f>
        <v>0.99291291291291295</v>
      </c>
      <c r="S3310">
        <f>SQRT(Table1[[#This Row],[_ax]]*Table1[[#This Row],[_ax]]+Table1[[#This Row],[_ay]]*Table1[[#This Row],[_ay]]+Table1[[#This Row],[_az]]*Table1[[#This Row],[_az]])</f>
        <v>0.99488019068601141</v>
      </c>
      <c r="T3310" s="1">
        <f>ATAN2(Table1[[#This Row],[_az]],Table1[[#This Row],[_ay]])*180/PI()</f>
        <v>1.0919385243512618</v>
      </c>
      <c r="U3310" s="1">
        <f>ATAN2(SQRT(Table1[[#This Row],[_ay]]*Table1[[#This Row],[_ay]]+Table1[[#This Row],[_az]]*Table1[[#This Row],[_az]]),Table1[[#This Row],[_ax]])*180/PI()</f>
        <v>-3.4345645178958844</v>
      </c>
    </row>
    <row r="3311" spans="1:21" x14ac:dyDescent="0.25">
      <c r="A3311" t="s">
        <v>4</v>
      </c>
      <c r="B3311" t="s">
        <v>1</v>
      </c>
      <c r="C3311" t="s">
        <v>0</v>
      </c>
      <c r="D3311" t="s">
        <v>3</v>
      </c>
      <c r="E3311">
        <v>-372</v>
      </c>
      <c r="F3311">
        <v>253</v>
      </c>
      <c r="G3311">
        <v>9248</v>
      </c>
      <c r="H3311">
        <v>4</v>
      </c>
      <c r="I3311">
        <v>-1</v>
      </c>
      <c r="J3311">
        <v>-17</v>
      </c>
      <c r="K3311">
        <v>1351</v>
      </c>
      <c r="L3311">
        <v>86</v>
      </c>
      <c r="M3311">
        <v>-52</v>
      </c>
      <c r="N3311">
        <v>104</v>
      </c>
      <c r="O3311">
        <v>687413</v>
      </c>
      <c r="P3311">
        <f>(Table1[[#This Row],[ax]]-E$1)/E$2</f>
        <v>-5.9359067734887111E-2</v>
      </c>
      <c r="Q3311">
        <f>(Table1[[#This Row],[ay]]-F$1)/F$2</f>
        <v>1.8925148610942619E-2</v>
      </c>
      <c r="R3311">
        <f>(Table1[[#This Row],[az]]-G$1)/G$2</f>
        <v>0.99231231231231232</v>
      </c>
      <c r="S3311">
        <f>SQRT(Table1[[#This Row],[_ax]]*Table1[[#This Row],[_ax]]+Table1[[#This Row],[_ay]]*Table1[[#This Row],[_ay]]+Table1[[#This Row],[_az]]*Table1[[#This Row],[_az]])</f>
        <v>0.99426625475217112</v>
      </c>
      <c r="T3311" s="1">
        <f>ATAN2(Table1[[#This Row],[_az]],Table1[[#This Row],[_ay]])*180/PI()</f>
        <v>1.0925992639140445</v>
      </c>
      <c r="U3311" s="1">
        <f>ATAN2(SQRT(Table1[[#This Row],[_ay]]*Table1[[#This Row],[_ay]]+Table1[[#This Row],[_az]]*Table1[[#This Row],[_az]]),Table1[[#This Row],[_ax]])*180/PI()</f>
        <v>-3.422672388670116</v>
      </c>
    </row>
    <row r="3312" spans="1:21" x14ac:dyDescent="0.25">
      <c r="A3312" t="s">
        <v>4</v>
      </c>
      <c r="B3312" t="s">
        <v>1</v>
      </c>
      <c r="C3312" t="s">
        <v>0</v>
      </c>
      <c r="D3312" t="s">
        <v>3</v>
      </c>
      <c r="E3312">
        <v>-371</v>
      </c>
      <c r="F3312">
        <v>251</v>
      </c>
      <c r="G3312">
        <v>9251</v>
      </c>
      <c r="H3312">
        <v>4</v>
      </c>
      <c r="I3312">
        <v>-2</v>
      </c>
      <c r="J3312">
        <v>-17</v>
      </c>
      <c r="K3312">
        <v>1351</v>
      </c>
      <c r="L3312">
        <v>89</v>
      </c>
      <c r="M3312">
        <v>-55</v>
      </c>
      <c r="N3312">
        <v>109</v>
      </c>
      <c r="O3312">
        <v>687463</v>
      </c>
      <c r="P3312">
        <f>(Table1[[#This Row],[ax]]-E$1)/E$2</f>
        <v>-5.9237679048312696E-2</v>
      </c>
      <c r="Q3312">
        <f>(Table1[[#This Row],[ay]]-F$1)/F$2</f>
        <v>1.8682518500545919E-2</v>
      </c>
      <c r="R3312">
        <f>(Table1[[#This Row],[az]]-G$1)/G$2</f>
        <v>0.99267267267267267</v>
      </c>
      <c r="S3312">
        <f>SQRT(Table1[[#This Row],[_ax]]*Table1[[#This Row],[_ax]]+Table1[[#This Row],[_ay]]*Table1[[#This Row],[_ay]]+Table1[[#This Row],[_az]]*Table1[[#This Row],[_az]])</f>
        <v>0.9946140830430974</v>
      </c>
      <c r="T3312" s="1">
        <f>ATAN2(Table1[[#This Row],[_az]],Table1[[#This Row],[_ay]])*180/PI()</f>
        <v>1.0782034522367359</v>
      </c>
      <c r="U3312" s="1">
        <f>ATAN2(SQRT(Table1[[#This Row],[_ay]]*Table1[[#This Row],[_ay]]+Table1[[#This Row],[_az]]*Table1[[#This Row],[_az]]),Table1[[#This Row],[_ax]])*180/PI()</f>
        <v>-3.4144688320340535</v>
      </c>
    </row>
    <row r="3313" spans="1:21" x14ac:dyDescent="0.25">
      <c r="A3313" t="s">
        <v>4</v>
      </c>
      <c r="B3313" t="s">
        <v>1</v>
      </c>
      <c r="C3313" t="s">
        <v>0</v>
      </c>
      <c r="D3313" t="s">
        <v>3</v>
      </c>
      <c r="E3313">
        <v>-370</v>
      </c>
      <c r="F3313">
        <v>260</v>
      </c>
      <c r="G3313">
        <v>9252</v>
      </c>
      <c r="H3313">
        <v>4</v>
      </c>
      <c r="I3313">
        <v>-2</v>
      </c>
      <c r="J3313">
        <v>-18</v>
      </c>
      <c r="K3313">
        <v>1351</v>
      </c>
      <c r="L3313">
        <v>87</v>
      </c>
      <c r="M3313">
        <v>-53</v>
      </c>
      <c r="N3313">
        <v>107</v>
      </c>
      <c r="O3313">
        <v>687513</v>
      </c>
      <c r="P3313">
        <f>(Table1[[#This Row],[ax]]-E$1)/E$2</f>
        <v>-5.9116290361738287E-2</v>
      </c>
      <c r="Q3313">
        <f>(Table1[[#This Row],[ay]]-F$1)/F$2</f>
        <v>1.977435399733107E-2</v>
      </c>
      <c r="R3313">
        <f>(Table1[[#This Row],[az]]-G$1)/G$2</f>
        <v>0.99279279279279276</v>
      </c>
      <c r="S3313">
        <f>SQRT(Table1[[#This Row],[_ax]]*Table1[[#This Row],[_ax]]+Table1[[#This Row],[_ay]]*Table1[[#This Row],[_ay]]+Table1[[#This Row],[_az]]*Table1[[#This Row],[_az]])</f>
        <v>0.99474785261565568</v>
      </c>
      <c r="T3313" s="1">
        <f>ATAN2(Table1[[#This Row],[_az]],Table1[[#This Row],[_ay]])*180/PI()</f>
        <v>1.1410610987364758</v>
      </c>
      <c r="U3313" s="1">
        <f>ATAN2(SQRT(Table1[[#This Row],[_ay]]*Table1[[#This Row],[_ay]]+Table1[[#This Row],[_az]]*Table1[[#This Row],[_az]]),Table1[[#This Row],[_ax]])*180/PI()</f>
        <v>-3.4070049380221916</v>
      </c>
    </row>
    <row r="3314" spans="1:21" x14ac:dyDescent="0.25">
      <c r="A3314" t="s">
        <v>4</v>
      </c>
      <c r="B3314" t="s">
        <v>1</v>
      </c>
      <c r="C3314" t="s">
        <v>0</v>
      </c>
      <c r="D3314" t="s">
        <v>3</v>
      </c>
      <c r="E3314">
        <v>-366</v>
      </c>
      <c r="F3314">
        <v>262</v>
      </c>
      <c r="G3314">
        <v>9243</v>
      </c>
      <c r="H3314">
        <v>4</v>
      </c>
      <c r="I3314">
        <v>-1</v>
      </c>
      <c r="J3314">
        <v>-17</v>
      </c>
      <c r="K3314">
        <v>1349</v>
      </c>
      <c r="L3314">
        <v>77</v>
      </c>
      <c r="M3314">
        <v>-57</v>
      </c>
      <c r="N3314">
        <v>115</v>
      </c>
      <c r="O3314">
        <v>687563</v>
      </c>
      <c r="P3314">
        <f>(Table1[[#This Row],[ax]]-E$1)/E$2</f>
        <v>-5.8630735615440639E-2</v>
      </c>
      <c r="Q3314">
        <f>(Table1[[#This Row],[ay]]-F$1)/F$2</f>
        <v>2.0016984107727769E-2</v>
      </c>
      <c r="R3314">
        <f>(Table1[[#This Row],[az]]-G$1)/G$2</f>
        <v>0.99171171171171169</v>
      </c>
      <c r="S3314">
        <f>SQRT(Table1[[#This Row],[_ax]]*Table1[[#This Row],[_ax]]+Table1[[#This Row],[_ay]]*Table1[[#This Row],[_ay]]+Table1[[#This Row],[_az]]*Table1[[#This Row],[_az]])</f>
        <v>0.99364498788941213</v>
      </c>
      <c r="T3314" s="1">
        <f>ATAN2(Table1[[#This Row],[_az]],Table1[[#This Row],[_ay]])*180/PI()</f>
        <v>1.1563168842877289</v>
      </c>
      <c r="U3314" s="1">
        <f>ATAN2(SQRT(Table1[[#This Row],[_ay]]*Table1[[#This Row],[_ay]]+Table1[[#This Row],[_az]]*Table1[[#This Row],[_az]]),Table1[[#This Row],[_ax]])*180/PI()</f>
        <v>-3.3827434646489407</v>
      </c>
    </row>
    <row r="3315" spans="1:21" x14ac:dyDescent="0.25">
      <c r="A3315" t="s">
        <v>4</v>
      </c>
      <c r="B3315" t="s">
        <v>1</v>
      </c>
      <c r="C3315" t="s">
        <v>0</v>
      </c>
      <c r="D3315" t="s">
        <v>3</v>
      </c>
      <c r="E3315">
        <v>-373</v>
      </c>
      <c r="F3315">
        <v>254</v>
      </c>
      <c r="G3315">
        <v>9247</v>
      </c>
      <c r="H3315">
        <v>4</v>
      </c>
      <c r="I3315">
        <v>-3</v>
      </c>
      <c r="J3315">
        <v>-18</v>
      </c>
      <c r="K3315">
        <v>1351</v>
      </c>
      <c r="L3315">
        <v>84</v>
      </c>
      <c r="M3315">
        <v>-56</v>
      </c>
      <c r="N3315">
        <v>110</v>
      </c>
      <c r="O3315">
        <v>687613</v>
      </c>
      <c r="P3315">
        <f>(Table1[[#This Row],[ax]]-E$1)/E$2</f>
        <v>-5.9480456421461519E-2</v>
      </c>
      <c r="Q3315">
        <f>(Table1[[#This Row],[ay]]-F$1)/F$2</f>
        <v>1.9046463666140968E-2</v>
      </c>
      <c r="R3315">
        <f>(Table1[[#This Row],[az]]-G$1)/G$2</f>
        <v>0.99219219219219223</v>
      </c>
      <c r="S3315">
        <f>SQRT(Table1[[#This Row],[_ax]]*Table1[[#This Row],[_ax]]+Table1[[#This Row],[_ay]]*Table1[[#This Row],[_ay]]+Table1[[#This Row],[_az]]*Table1[[#This Row],[_az]])</f>
        <v>0.99415594285878461</v>
      </c>
      <c r="T3315" s="1">
        <f>ATAN2(Table1[[#This Row],[_az]],Table1[[#This Row],[_ay]])*180/PI()</f>
        <v>1.0997344821441193</v>
      </c>
      <c r="U3315" s="1">
        <f>ATAN2(SQRT(Table1[[#This Row],[_ay]]*Table1[[#This Row],[_ay]]+Table1[[#This Row],[_az]]*Table1[[#This Row],[_az]]),Table1[[#This Row],[_ax]])*180/PI()</f>
        <v>-3.4300610957219462</v>
      </c>
    </row>
    <row r="3316" spans="1:21" x14ac:dyDescent="0.25">
      <c r="A3316" t="s">
        <v>4</v>
      </c>
      <c r="B3316" t="s">
        <v>1</v>
      </c>
      <c r="C3316" t="s">
        <v>0</v>
      </c>
      <c r="D3316" t="s">
        <v>3</v>
      </c>
      <c r="E3316">
        <v>-366</v>
      </c>
      <c r="F3316">
        <v>253</v>
      </c>
      <c r="G3316">
        <v>9243</v>
      </c>
      <c r="H3316">
        <v>4</v>
      </c>
      <c r="I3316">
        <v>-1</v>
      </c>
      <c r="J3316">
        <v>-17</v>
      </c>
      <c r="K3316">
        <v>1353</v>
      </c>
      <c r="L3316">
        <v>80</v>
      </c>
      <c r="M3316">
        <v>-56</v>
      </c>
      <c r="N3316">
        <v>108</v>
      </c>
      <c r="O3316">
        <v>687663</v>
      </c>
      <c r="P3316">
        <f>(Table1[[#This Row],[ax]]-E$1)/E$2</f>
        <v>-5.8630735615440639E-2</v>
      </c>
      <c r="Q3316">
        <f>(Table1[[#This Row],[ay]]-F$1)/F$2</f>
        <v>1.8925148610942619E-2</v>
      </c>
      <c r="R3316">
        <f>(Table1[[#This Row],[az]]-G$1)/G$2</f>
        <v>0.99171171171171169</v>
      </c>
      <c r="S3316">
        <f>SQRT(Table1[[#This Row],[_ax]]*Table1[[#This Row],[_ax]]+Table1[[#This Row],[_ay]]*Table1[[#This Row],[_ay]]+Table1[[#This Row],[_az]]*Table1[[#This Row],[_az]])</f>
        <v>0.99362359249110388</v>
      </c>
      <c r="T3316" s="1">
        <f>ATAN2(Table1[[#This Row],[_az]],Table1[[#This Row],[_ay]])*180/PI()</f>
        <v>1.0932608035000495</v>
      </c>
      <c r="U3316" s="1">
        <f>ATAN2(SQRT(Table1[[#This Row],[_ay]]*Table1[[#This Row],[_ay]]+Table1[[#This Row],[_az]]*Table1[[#This Row],[_az]]),Table1[[#This Row],[_ax]])*180/PI()</f>
        <v>-3.3828163890015057</v>
      </c>
    </row>
    <row r="3317" spans="1:21" x14ac:dyDescent="0.25">
      <c r="A3317" t="s">
        <v>4</v>
      </c>
      <c r="B3317" t="s">
        <v>1</v>
      </c>
      <c r="C3317" t="s">
        <v>0</v>
      </c>
      <c r="D3317" t="s">
        <v>3</v>
      </c>
      <c r="E3317">
        <v>-365</v>
      </c>
      <c r="F3317">
        <v>257</v>
      </c>
      <c r="G3317">
        <v>9245</v>
      </c>
      <c r="H3317">
        <v>5</v>
      </c>
      <c r="I3317">
        <v>0</v>
      </c>
      <c r="J3317">
        <v>-16</v>
      </c>
      <c r="K3317">
        <v>1352</v>
      </c>
      <c r="L3317">
        <v>84</v>
      </c>
      <c r="M3317">
        <v>-56</v>
      </c>
      <c r="N3317">
        <v>110</v>
      </c>
      <c r="O3317">
        <v>687713</v>
      </c>
      <c r="P3317">
        <f>(Table1[[#This Row],[ax]]-E$1)/E$2</f>
        <v>-5.8509346928866231E-2</v>
      </c>
      <c r="Q3317">
        <f>(Table1[[#This Row],[ay]]-F$1)/F$2</f>
        <v>1.9410408831736017E-2</v>
      </c>
      <c r="R3317">
        <f>(Table1[[#This Row],[az]]-G$1)/G$2</f>
        <v>0.99195195195195196</v>
      </c>
      <c r="S3317">
        <f>SQRT(Table1[[#This Row],[_ax]]*Table1[[#This Row],[_ax]]+Table1[[#This Row],[_ay]]*Table1[[#This Row],[_ay]]+Table1[[#This Row],[_az]]*Table1[[#This Row],[_az]])</f>
        <v>0.99386557573463885</v>
      </c>
      <c r="T3317" s="1">
        <f>ATAN2(Table1[[#This Row],[_az]],Table1[[#This Row],[_ay]])*180/PI()</f>
        <v>1.1210145700814451</v>
      </c>
      <c r="U3317" s="1">
        <f>ATAN2(SQRT(Table1[[#This Row],[_ay]]*Table1[[#This Row],[_ay]]+Table1[[#This Row],[_az]]*Table1[[#This Row],[_az]]),Table1[[#This Row],[_ax]])*180/PI()</f>
        <v>-3.374981622009694</v>
      </c>
    </row>
    <row r="3318" spans="1:21" x14ac:dyDescent="0.25">
      <c r="A3318" t="s">
        <v>4</v>
      </c>
      <c r="B3318" t="s">
        <v>1</v>
      </c>
      <c r="C3318" t="s">
        <v>0</v>
      </c>
      <c r="D3318" t="s">
        <v>3</v>
      </c>
      <c r="E3318">
        <v>-370</v>
      </c>
      <c r="F3318">
        <v>255</v>
      </c>
      <c r="G3318">
        <v>9244</v>
      </c>
      <c r="H3318">
        <v>5</v>
      </c>
      <c r="I3318">
        <v>-1</v>
      </c>
      <c r="J3318">
        <v>-17</v>
      </c>
      <c r="K3318">
        <v>1352</v>
      </c>
      <c r="L3318">
        <v>88</v>
      </c>
      <c r="M3318">
        <v>-56</v>
      </c>
      <c r="N3318">
        <v>108</v>
      </c>
      <c r="O3318">
        <v>687763</v>
      </c>
      <c r="P3318">
        <f>(Table1[[#This Row],[ax]]-E$1)/E$2</f>
        <v>-5.9116290361738287E-2</v>
      </c>
      <c r="Q3318">
        <f>(Table1[[#This Row],[ay]]-F$1)/F$2</f>
        <v>1.9167778721339318E-2</v>
      </c>
      <c r="R3318">
        <f>(Table1[[#This Row],[az]]-G$1)/G$2</f>
        <v>0.99183183183183188</v>
      </c>
      <c r="S3318">
        <f>SQRT(Table1[[#This Row],[_ax]]*Table1[[#This Row],[_ax]]+Table1[[#This Row],[_ay]]*Table1[[#This Row],[_ay]]+Table1[[#This Row],[_az]]*Table1[[#This Row],[_az]])</f>
        <v>0.99377689757919552</v>
      </c>
      <c r="T3318" s="1">
        <f>ATAN2(Table1[[#This Row],[_az]],Table1[[#This Row],[_ay]])*180/PI()</f>
        <v>1.1071394323635251</v>
      </c>
      <c r="U3318" s="1">
        <f>ATAN2(SQRT(Table1[[#This Row],[_ay]]*Table1[[#This Row],[_ay]]+Table1[[#This Row],[_az]]*Table1[[#This Row],[_az]]),Table1[[#This Row],[_ax]])*180/PI()</f>
        <v>-3.4103376365882254</v>
      </c>
    </row>
    <row r="3319" spans="1:21" x14ac:dyDescent="0.25">
      <c r="A3319" t="s">
        <v>4</v>
      </c>
      <c r="B3319" t="s">
        <v>1</v>
      </c>
      <c r="C3319" t="s">
        <v>0</v>
      </c>
      <c r="D3319" t="s">
        <v>3</v>
      </c>
      <c r="E3319">
        <v>-369</v>
      </c>
      <c r="F3319">
        <v>258</v>
      </c>
      <c r="G3319">
        <v>9243</v>
      </c>
      <c r="H3319">
        <v>4</v>
      </c>
      <c r="I3319">
        <v>-1</v>
      </c>
      <c r="J3319">
        <v>-17</v>
      </c>
      <c r="K3319">
        <v>1353</v>
      </c>
      <c r="L3319">
        <v>89</v>
      </c>
      <c r="M3319">
        <v>-59</v>
      </c>
      <c r="N3319">
        <v>113</v>
      </c>
      <c r="O3319">
        <v>687813</v>
      </c>
      <c r="P3319">
        <f>(Table1[[#This Row],[ax]]-E$1)/E$2</f>
        <v>-5.8994901675163872E-2</v>
      </c>
      <c r="Q3319">
        <f>(Table1[[#This Row],[ay]]-F$1)/F$2</f>
        <v>1.9531723886934367E-2</v>
      </c>
      <c r="R3319">
        <f>(Table1[[#This Row],[az]]-G$1)/G$2</f>
        <v>0.99171171171171169</v>
      </c>
      <c r="S3319">
        <f>SQRT(Table1[[#This Row],[_ax]]*Table1[[#This Row],[_ax]]+Table1[[#This Row],[_ay]]*Table1[[#This Row],[_ay]]+Table1[[#This Row],[_az]]*Table1[[#This Row],[_az]])</f>
        <v>0.99365688535219787</v>
      </c>
      <c r="T3319" s="1">
        <f>ATAN2(Table1[[#This Row],[_az]],Table1[[#This Row],[_ay]])*180/PI()</f>
        <v>1.1282922962610311</v>
      </c>
      <c r="U3319" s="1">
        <f>ATAN2(SQRT(Table1[[#This Row],[_ay]]*Table1[[#This Row],[_ay]]+Table1[[#This Row],[_az]]*Table1[[#This Row],[_az]]),Table1[[#This Row],[_ax]])*180/PI()</f>
        <v>-3.4037381662130568</v>
      </c>
    </row>
    <row r="3320" spans="1:21" x14ac:dyDescent="0.25">
      <c r="A3320" t="s">
        <v>4</v>
      </c>
      <c r="B3320" t="s">
        <v>1</v>
      </c>
      <c r="C3320" t="s">
        <v>0</v>
      </c>
      <c r="D3320" t="s">
        <v>3</v>
      </c>
      <c r="E3320">
        <v>-371</v>
      </c>
      <c r="F3320">
        <v>257</v>
      </c>
      <c r="G3320">
        <v>9243</v>
      </c>
      <c r="H3320">
        <v>4</v>
      </c>
      <c r="I3320">
        <v>-2</v>
      </c>
      <c r="J3320">
        <v>-16</v>
      </c>
      <c r="K3320">
        <v>1351</v>
      </c>
      <c r="L3320">
        <v>87</v>
      </c>
      <c r="M3320">
        <v>-63</v>
      </c>
      <c r="N3320">
        <v>111</v>
      </c>
      <c r="O3320">
        <v>687863</v>
      </c>
      <c r="P3320">
        <f>(Table1[[#This Row],[ax]]-E$1)/E$2</f>
        <v>-5.9237679048312696E-2</v>
      </c>
      <c r="Q3320">
        <f>(Table1[[#This Row],[ay]]-F$1)/F$2</f>
        <v>1.9410408831736017E-2</v>
      </c>
      <c r="R3320">
        <f>(Table1[[#This Row],[az]]-G$1)/G$2</f>
        <v>0.99171171171171169</v>
      </c>
      <c r="S3320">
        <f>SQRT(Table1[[#This Row],[_ax]]*Table1[[#This Row],[_ax]]+Table1[[#This Row],[_ay]]*Table1[[#This Row],[_ay]]+Table1[[#This Row],[_az]]*Table1[[#This Row],[_az]])</f>
        <v>0.99366895178234249</v>
      </c>
      <c r="T3320" s="1">
        <f>ATAN2(Table1[[#This Row],[_az]],Table1[[#This Row],[_ay]])*180/PI()</f>
        <v>1.1212860643647873</v>
      </c>
      <c r="U3320" s="1">
        <f>ATAN2(SQRT(Table1[[#This Row],[_ay]]*Table1[[#This Row],[_ay]]+Table1[[#This Row],[_az]]*Table1[[#This Row],[_az]]),Table1[[#This Row],[_ax]])*180/PI()</f>
        <v>-3.4177203700956342</v>
      </c>
    </row>
    <row r="3321" spans="1:21" x14ac:dyDescent="0.25">
      <c r="A3321" t="s">
        <v>4</v>
      </c>
      <c r="B3321" t="s">
        <v>1</v>
      </c>
      <c r="C3321" t="s">
        <v>0</v>
      </c>
      <c r="D3321" t="s">
        <v>3</v>
      </c>
      <c r="E3321">
        <v>-372</v>
      </c>
      <c r="F3321">
        <v>257</v>
      </c>
      <c r="G3321">
        <v>9239</v>
      </c>
      <c r="H3321">
        <v>4</v>
      </c>
      <c r="I3321">
        <v>0</v>
      </c>
      <c r="J3321">
        <v>-18</v>
      </c>
      <c r="K3321">
        <v>1349</v>
      </c>
      <c r="L3321">
        <v>81</v>
      </c>
      <c r="M3321">
        <v>-55</v>
      </c>
      <c r="N3321">
        <v>103</v>
      </c>
      <c r="O3321">
        <v>687913</v>
      </c>
      <c r="P3321">
        <f>(Table1[[#This Row],[ax]]-E$1)/E$2</f>
        <v>-5.9359067734887111E-2</v>
      </c>
      <c r="Q3321">
        <f>(Table1[[#This Row],[ay]]-F$1)/F$2</f>
        <v>1.9410408831736017E-2</v>
      </c>
      <c r="R3321">
        <f>(Table1[[#This Row],[az]]-G$1)/G$2</f>
        <v>0.99123123123123125</v>
      </c>
      <c r="S3321">
        <f>SQRT(Table1[[#This Row],[_ax]]*Table1[[#This Row],[_ax]]+Table1[[#This Row],[_ay]]*Table1[[#This Row],[_ay]]+Table1[[#This Row],[_az]]*Table1[[#This Row],[_az]])</f>
        <v>0.99319666565164866</v>
      </c>
      <c r="T3321" s="1">
        <f>ATAN2(Table1[[#This Row],[_az]],Table1[[#This Row],[_ay]])*180/PI()</f>
        <v>1.1218294475852644</v>
      </c>
      <c r="U3321" s="1">
        <f>ATAN2(SQRT(Table1[[#This Row],[_ay]]*Table1[[#This Row],[_ay]]+Table1[[#This Row],[_az]]*Table1[[#This Row],[_az]]),Table1[[#This Row],[_ax]])*180/PI()</f>
        <v>-3.4263627161518309</v>
      </c>
    </row>
    <row r="3322" spans="1:21" x14ac:dyDescent="0.25">
      <c r="A3322" t="s">
        <v>4</v>
      </c>
      <c r="B3322" t="s">
        <v>1</v>
      </c>
      <c r="C3322" t="s">
        <v>0</v>
      </c>
      <c r="D3322" t="s">
        <v>3</v>
      </c>
      <c r="E3322">
        <v>-369</v>
      </c>
      <c r="F3322">
        <v>251</v>
      </c>
      <c r="G3322">
        <v>9242</v>
      </c>
      <c r="H3322">
        <v>3</v>
      </c>
      <c r="I3322">
        <v>-2</v>
      </c>
      <c r="J3322">
        <v>-18</v>
      </c>
      <c r="K3322">
        <v>1349</v>
      </c>
      <c r="L3322">
        <v>87</v>
      </c>
      <c r="M3322">
        <v>-53</v>
      </c>
      <c r="N3322">
        <v>115</v>
      </c>
      <c r="O3322">
        <v>687963</v>
      </c>
      <c r="P3322">
        <f>(Table1[[#This Row],[ax]]-E$1)/E$2</f>
        <v>-5.8994901675163872E-2</v>
      </c>
      <c r="Q3322">
        <f>(Table1[[#This Row],[ay]]-F$1)/F$2</f>
        <v>1.8682518500545919E-2</v>
      </c>
      <c r="R3322">
        <f>(Table1[[#This Row],[az]]-G$1)/G$2</f>
        <v>0.9915915915915916</v>
      </c>
      <c r="S3322">
        <f>SQRT(Table1[[#This Row],[_ax]]*Table1[[#This Row],[_ax]]+Table1[[#This Row],[_ay]]*Table1[[#This Row],[_ay]]+Table1[[#This Row],[_az]]*Table1[[#This Row],[_az]])</f>
        <v>0.99352066885210366</v>
      </c>
      <c r="T3322" s="1">
        <f>ATAN2(Table1[[#This Row],[_az]],Table1[[#This Row],[_ay]])*180/PI()</f>
        <v>1.0793786838024859</v>
      </c>
      <c r="U3322" s="1">
        <f>ATAN2(SQRT(Table1[[#This Row],[_ay]]*Table1[[#This Row],[_ay]]+Table1[[#This Row],[_az]]*Table1[[#This Row],[_az]]),Table1[[#This Row],[_ax]])*180/PI()</f>
        <v>-3.4042053850834093</v>
      </c>
    </row>
    <row r="3323" spans="1:21" x14ac:dyDescent="0.25">
      <c r="A3323" t="s">
        <v>4</v>
      </c>
      <c r="B3323" t="s">
        <v>1</v>
      </c>
      <c r="C3323" t="s">
        <v>0</v>
      </c>
      <c r="D3323" t="s">
        <v>3</v>
      </c>
      <c r="E3323">
        <v>-372</v>
      </c>
      <c r="F3323">
        <v>256</v>
      </c>
      <c r="G3323">
        <v>9251</v>
      </c>
      <c r="H3323">
        <v>3</v>
      </c>
      <c r="I3323">
        <v>-2</v>
      </c>
      <c r="J3323">
        <v>-18</v>
      </c>
      <c r="K3323">
        <v>1350</v>
      </c>
      <c r="L3323">
        <v>87</v>
      </c>
      <c r="M3323">
        <v>-55</v>
      </c>
      <c r="N3323">
        <v>113</v>
      </c>
      <c r="O3323">
        <v>688013</v>
      </c>
      <c r="P3323">
        <f>(Table1[[#This Row],[ax]]-E$1)/E$2</f>
        <v>-5.9359067734887111E-2</v>
      </c>
      <c r="Q3323">
        <f>(Table1[[#This Row],[ay]]-F$1)/F$2</f>
        <v>1.9289093776537668E-2</v>
      </c>
      <c r="R3323">
        <f>(Table1[[#This Row],[az]]-G$1)/G$2</f>
        <v>0.99267267267267267</v>
      </c>
      <c r="S3323">
        <f>SQRT(Table1[[#This Row],[_ax]]*Table1[[#This Row],[_ax]]+Table1[[#This Row],[_ay]]*Table1[[#This Row],[_ay]]+Table1[[#This Row],[_az]]*Table1[[#This Row],[_az]])</f>
        <v>0.99463289867778959</v>
      </c>
      <c r="T3323" s="1">
        <f>ATAN2(Table1[[#This Row],[_az]],Table1[[#This Row],[_ay]])*180/PI()</f>
        <v>1.1132013872500139</v>
      </c>
      <c r="U3323" s="1">
        <f>ATAN2(SQRT(Table1[[#This Row],[_ay]]*Table1[[#This Row],[_ay]]+Table1[[#This Row],[_az]]*Table1[[#This Row],[_az]]),Table1[[#This Row],[_ax]])*180/PI()</f>
        <v>-3.4214092130272791</v>
      </c>
    </row>
    <row r="3324" spans="1:21" x14ac:dyDescent="0.25">
      <c r="A3324" t="s">
        <v>4</v>
      </c>
      <c r="B3324" t="s">
        <v>1</v>
      </c>
      <c r="C3324" t="s">
        <v>0</v>
      </c>
      <c r="D3324" t="s">
        <v>3</v>
      </c>
      <c r="E3324">
        <v>-372</v>
      </c>
      <c r="F3324">
        <v>255</v>
      </c>
      <c r="G3324">
        <v>9244</v>
      </c>
      <c r="H3324">
        <v>4</v>
      </c>
      <c r="I3324">
        <v>-1</v>
      </c>
      <c r="J3324">
        <v>-17</v>
      </c>
      <c r="K3324">
        <v>1352</v>
      </c>
      <c r="L3324">
        <v>80</v>
      </c>
      <c r="M3324">
        <v>-52</v>
      </c>
      <c r="N3324">
        <v>104</v>
      </c>
      <c r="O3324">
        <v>688063</v>
      </c>
      <c r="P3324">
        <f>(Table1[[#This Row],[ax]]-E$1)/E$2</f>
        <v>-5.9359067734887111E-2</v>
      </c>
      <c r="Q3324">
        <f>(Table1[[#This Row],[ay]]-F$1)/F$2</f>
        <v>1.9167778721339318E-2</v>
      </c>
      <c r="R3324">
        <f>(Table1[[#This Row],[az]]-G$1)/G$2</f>
        <v>0.99183183183183188</v>
      </c>
      <c r="S3324">
        <f>SQRT(Table1[[#This Row],[_ax]]*Table1[[#This Row],[_ax]]+Table1[[#This Row],[_ay]]*Table1[[#This Row],[_ay]]+Table1[[#This Row],[_az]]*Table1[[#This Row],[_az]])</f>
        <v>0.99379136910035215</v>
      </c>
      <c r="T3324" s="1">
        <f>ATAN2(Table1[[#This Row],[_az]],Table1[[#This Row],[_ay]])*180/PI()</f>
        <v>1.1071394323635251</v>
      </c>
      <c r="U3324" s="1">
        <f>ATAN2(SQRT(Table1[[#This Row],[_ay]]*Table1[[#This Row],[_ay]]+Table1[[#This Row],[_az]]*Table1[[#This Row],[_az]]),Table1[[#This Row],[_ax]])*180/PI()</f>
        <v>-3.4243098707406401</v>
      </c>
    </row>
    <row r="3325" spans="1:21" x14ac:dyDescent="0.25">
      <c r="A3325" t="s">
        <v>4</v>
      </c>
      <c r="B3325" t="s">
        <v>1</v>
      </c>
      <c r="C3325" t="s">
        <v>0</v>
      </c>
      <c r="D3325" t="s">
        <v>3</v>
      </c>
      <c r="E3325">
        <v>-371</v>
      </c>
      <c r="F3325">
        <v>251</v>
      </c>
      <c r="G3325">
        <v>9254</v>
      </c>
      <c r="H3325">
        <v>3</v>
      </c>
      <c r="I3325">
        <v>-2</v>
      </c>
      <c r="J3325">
        <v>-17</v>
      </c>
      <c r="K3325">
        <v>1353</v>
      </c>
      <c r="L3325">
        <v>82</v>
      </c>
      <c r="M3325">
        <v>-50</v>
      </c>
      <c r="N3325">
        <v>106</v>
      </c>
      <c r="O3325">
        <v>688113</v>
      </c>
      <c r="P3325">
        <f>(Table1[[#This Row],[ax]]-E$1)/E$2</f>
        <v>-5.9237679048312696E-2</v>
      </c>
      <c r="Q3325">
        <f>(Table1[[#This Row],[ay]]-F$1)/F$2</f>
        <v>1.8682518500545919E-2</v>
      </c>
      <c r="R3325">
        <f>(Table1[[#This Row],[az]]-G$1)/G$2</f>
        <v>0.99303303303303303</v>
      </c>
      <c r="S3325">
        <f>SQRT(Table1[[#This Row],[_ax]]*Table1[[#This Row],[_ax]]+Table1[[#This Row],[_ay]]*Table1[[#This Row],[_ay]]+Table1[[#This Row],[_az]]*Table1[[#This Row],[_az]])</f>
        <v>0.99497374026219354</v>
      </c>
      <c r="T3325" s="1">
        <f>ATAN2(Table1[[#This Row],[_az]],Table1[[#This Row],[_ay]])*180/PI()</f>
        <v>1.0778122768176717</v>
      </c>
      <c r="U3325" s="1">
        <f>ATAN2(SQRT(Table1[[#This Row],[_ay]]*Table1[[#This Row],[_ay]]+Table1[[#This Row],[_az]]*Table1[[#This Row],[_az]]),Table1[[#This Row],[_ax]])*180/PI()</f>
        <v>-3.4132331276642649</v>
      </c>
    </row>
    <row r="3326" spans="1:21" x14ac:dyDescent="0.25">
      <c r="A3326" t="s">
        <v>4</v>
      </c>
      <c r="B3326" t="s">
        <v>1</v>
      </c>
      <c r="C3326" t="s">
        <v>0</v>
      </c>
      <c r="D3326" t="s">
        <v>3</v>
      </c>
      <c r="E3326">
        <v>-370</v>
      </c>
      <c r="F3326">
        <v>256</v>
      </c>
      <c r="G3326">
        <v>9249</v>
      </c>
      <c r="H3326">
        <v>4</v>
      </c>
      <c r="I3326">
        <v>-1</v>
      </c>
      <c r="J3326">
        <v>-17</v>
      </c>
      <c r="K3326">
        <v>1350</v>
      </c>
      <c r="L3326">
        <v>88</v>
      </c>
      <c r="M3326">
        <v>-56</v>
      </c>
      <c r="N3326">
        <v>106</v>
      </c>
      <c r="O3326">
        <v>688163</v>
      </c>
      <c r="P3326">
        <f>(Table1[[#This Row],[ax]]-E$1)/E$2</f>
        <v>-5.9116290361738287E-2</v>
      </c>
      <c r="Q3326">
        <f>(Table1[[#This Row],[ay]]-F$1)/F$2</f>
        <v>1.9289093776537668E-2</v>
      </c>
      <c r="R3326">
        <f>(Table1[[#This Row],[az]]-G$1)/G$2</f>
        <v>0.9924324324324324</v>
      </c>
      <c r="S3326">
        <f>SQRT(Table1[[#This Row],[_ax]]*Table1[[#This Row],[_ax]]+Table1[[#This Row],[_ay]]*Table1[[#This Row],[_ay]]+Table1[[#This Row],[_az]]*Table1[[#This Row],[_az]])</f>
        <v>0.99437866925462948</v>
      </c>
      <c r="T3326" s="1">
        <f>ATAN2(Table1[[#This Row],[_az]],Table1[[#This Row],[_ay]])*180/PI()</f>
        <v>1.1134707944542102</v>
      </c>
      <c r="U3326" s="1">
        <f>ATAN2(SQRT(Table1[[#This Row],[_ay]]*Table1[[#This Row],[_ay]]+Table1[[#This Row],[_az]]*Table1[[#This Row],[_az]]),Table1[[#This Row],[_ax]])*180/PI()</f>
        <v>-3.408271351913243</v>
      </c>
    </row>
    <row r="3327" spans="1:21" x14ac:dyDescent="0.25">
      <c r="A3327" t="s">
        <v>4</v>
      </c>
      <c r="B3327" t="s">
        <v>1</v>
      </c>
      <c r="C3327" t="s">
        <v>0</v>
      </c>
      <c r="D3327" t="s">
        <v>3</v>
      </c>
      <c r="E3327">
        <v>-368</v>
      </c>
      <c r="F3327">
        <v>256</v>
      </c>
      <c r="G3327">
        <v>9249</v>
      </c>
      <c r="H3327">
        <v>5</v>
      </c>
      <c r="I3327">
        <v>-1</v>
      </c>
      <c r="J3327">
        <v>-17</v>
      </c>
      <c r="K3327">
        <v>1353</v>
      </c>
      <c r="L3327">
        <v>76</v>
      </c>
      <c r="M3327">
        <v>-52</v>
      </c>
      <c r="N3327">
        <v>108</v>
      </c>
      <c r="O3327">
        <v>688213</v>
      </c>
      <c r="P3327">
        <f>(Table1[[#This Row],[ax]]-E$1)/E$2</f>
        <v>-5.8873512988589463E-2</v>
      </c>
      <c r="Q3327">
        <f>(Table1[[#This Row],[ay]]-F$1)/F$2</f>
        <v>1.9289093776537668E-2</v>
      </c>
      <c r="R3327">
        <f>(Table1[[#This Row],[az]]-G$1)/G$2</f>
        <v>0.9924324324324324</v>
      </c>
      <c r="S3327">
        <f>SQRT(Table1[[#This Row],[_ax]]*Table1[[#This Row],[_ax]]+Table1[[#This Row],[_ay]]*Table1[[#This Row],[_ay]]+Table1[[#This Row],[_az]]*Table1[[#This Row],[_az]])</f>
        <v>0.99436426555568269</v>
      </c>
      <c r="T3327" s="1">
        <f>ATAN2(Table1[[#This Row],[_az]],Table1[[#This Row],[_ay]])*180/PI()</f>
        <v>1.1134707944542102</v>
      </c>
      <c r="U3327" s="1">
        <f>ATAN2(SQRT(Table1[[#This Row],[_ay]]*Table1[[#This Row],[_ay]]+Table1[[#This Row],[_az]]*Table1[[#This Row],[_az]]),Table1[[#This Row],[_ax]])*180/PI()</f>
        <v>-3.3943071377708569</v>
      </c>
    </row>
    <row r="3328" spans="1:21" x14ac:dyDescent="0.25">
      <c r="A3328" t="s">
        <v>4</v>
      </c>
      <c r="B3328" t="s">
        <v>1</v>
      </c>
      <c r="C3328" t="s">
        <v>0</v>
      </c>
      <c r="D3328" t="s">
        <v>3</v>
      </c>
      <c r="E3328">
        <v>-371</v>
      </c>
      <c r="F3328">
        <v>258</v>
      </c>
      <c r="G3328">
        <v>9252</v>
      </c>
      <c r="H3328">
        <v>4</v>
      </c>
      <c r="I3328">
        <v>0</v>
      </c>
      <c r="J3328">
        <v>-19</v>
      </c>
      <c r="K3328">
        <v>1353</v>
      </c>
      <c r="L3328">
        <v>88</v>
      </c>
      <c r="M3328">
        <v>-52</v>
      </c>
      <c r="N3328">
        <v>112</v>
      </c>
      <c r="O3328">
        <v>688263</v>
      </c>
      <c r="P3328">
        <f>(Table1[[#This Row],[ax]]-E$1)/E$2</f>
        <v>-5.9237679048312696E-2</v>
      </c>
      <c r="Q3328">
        <f>(Table1[[#This Row],[ay]]-F$1)/F$2</f>
        <v>1.9531723886934367E-2</v>
      </c>
      <c r="R3328">
        <f>(Table1[[#This Row],[az]]-G$1)/G$2</f>
        <v>0.99279279279279276</v>
      </c>
      <c r="S3328">
        <f>SQRT(Table1[[#This Row],[_ax]]*Table1[[#This Row],[_ax]]+Table1[[#This Row],[_ay]]*Table1[[#This Row],[_ay]]+Table1[[#This Row],[_az]]*Table1[[#This Row],[_az]])</f>
        <v>0.99475028036102586</v>
      </c>
      <c r="T3328" s="1">
        <f>ATAN2(Table1[[#This Row],[_az]],Table1[[#This Row],[_ay]])*180/PI()</f>
        <v>1.1270639829030547</v>
      </c>
      <c r="U3328" s="1">
        <f>ATAN2(SQRT(Table1[[#This Row],[_ay]]*Table1[[#This Row],[_ay]]+Table1[[#This Row],[_az]]*Table1[[#This Row],[_az]]),Table1[[#This Row],[_ax]])*180/PI()</f>
        <v>-3.4140007822189982</v>
      </c>
    </row>
    <row r="3329" spans="1:21" x14ac:dyDescent="0.25">
      <c r="A3329" t="s">
        <v>4</v>
      </c>
      <c r="B3329" t="s">
        <v>1</v>
      </c>
      <c r="C3329" t="s">
        <v>0</v>
      </c>
      <c r="D3329" t="s">
        <v>3</v>
      </c>
      <c r="E3329">
        <v>-370</v>
      </c>
      <c r="F3329">
        <v>255</v>
      </c>
      <c r="G3329">
        <v>9254</v>
      </c>
      <c r="H3329">
        <v>4</v>
      </c>
      <c r="I3329">
        <v>0</v>
      </c>
      <c r="J3329">
        <v>-18</v>
      </c>
      <c r="K3329">
        <v>1351</v>
      </c>
      <c r="L3329">
        <v>86</v>
      </c>
      <c r="M3329">
        <v>-54</v>
      </c>
      <c r="N3329">
        <v>106</v>
      </c>
      <c r="O3329">
        <v>688313</v>
      </c>
      <c r="P3329">
        <f>(Table1[[#This Row],[ax]]-E$1)/E$2</f>
        <v>-5.9116290361738287E-2</v>
      </c>
      <c r="Q3329">
        <f>(Table1[[#This Row],[ay]]-F$1)/F$2</f>
        <v>1.9167778721339318E-2</v>
      </c>
      <c r="R3329">
        <f>(Table1[[#This Row],[az]]-G$1)/G$2</f>
        <v>0.99303303303303303</v>
      </c>
      <c r="S3329">
        <f>SQRT(Table1[[#This Row],[_ax]]*Table1[[#This Row],[_ax]]+Table1[[#This Row],[_ay]]*Table1[[#This Row],[_ay]]+Table1[[#This Row],[_az]]*Table1[[#This Row],[_az]])</f>
        <v>0.994975750569846</v>
      </c>
      <c r="T3329" s="1">
        <f>ATAN2(Table1[[#This Row],[_az]],Table1[[#This Row],[_ay]])*180/PI()</f>
        <v>1.1058005375308437</v>
      </c>
      <c r="U3329" s="1">
        <f>ATAN2(SQRT(Table1[[#This Row],[_ay]]*Table1[[#This Row],[_ay]]+Table1[[#This Row],[_az]]*Table1[[#This Row],[_az]]),Table1[[#This Row],[_ax]])*180/PI()</f>
        <v>-3.406223647035596</v>
      </c>
    </row>
    <row r="3330" spans="1:21" x14ac:dyDescent="0.25">
      <c r="A3330" t="s">
        <v>4</v>
      </c>
      <c r="B3330" t="s">
        <v>1</v>
      </c>
      <c r="C3330" t="s">
        <v>0</v>
      </c>
      <c r="D3330" t="s">
        <v>3</v>
      </c>
      <c r="E3330">
        <v>-370</v>
      </c>
      <c r="F3330">
        <v>265</v>
      </c>
      <c r="G3330">
        <v>9251</v>
      </c>
      <c r="H3330">
        <v>3</v>
      </c>
      <c r="I3330">
        <v>0</v>
      </c>
      <c r="J3330">
        <v>-17</v>
      </c>
      <c r="K3330">
        <v>1349</v>
      </c>
      <c r="L3330">
        <v>91</v>
      </c>
      <c r="M3330">
        <v>-57</v>
      </c>
      <c r="N3330">
        <v>111</v>
      </c>
      <c r="O3330">
        <v>688363</v>
      </c>
      <c r="P3330">
        <f>(Table1[[#This Row],[ax]]-E$1)/E$2</f>
        <v>-5.9116290361738287E-2</v>
      </c>
      <c r="Q3330">
        <f>(Table1[[#This Row],[ay]]-F$1)/F$2</f>
        <v>2.0380929273322818E-2</v>
      </c>
      <c r="R3330">
        <f>(Table1[[#This Row],[az]]-G$1)/G$2</f>
        <v>0.99267267267267267</v>
      </c>
      <c r="S3330">
        <f>SQRT(Table1[[#This Row],[_ax]]*Table1[[#This Row],[_ax]]+Table1[[#This Row],[_ay]]*Table1[[#This Row],[_ay]]+Table1[[#This Row],[_az]]*Table1[[#This Row],[_az]])</f>
        <v>0.99464021290881088</v>
      </c>
      <c r="T3330" s="1">
        <f>ATAN2(Table1[[#This Row],[_az]],Table1[[#This Row],[_ay]])*180/PI()</f>
        <v>1.1761955591722375</v>
      </c>
      <c r="U3330" s="1">
        <f>ATAN2(SQRT(Table1[[#This Row],[_ay]]*Table1[[#This Row],[_ay]]+Table1[[#This Row],[_az]]*Table1[[#This Row],[_az]]),Table1[[#This Row],[_ax]])*180/PI()</f>
        <v>-3.4073740784711126</v>
      </c>
    </row>
    <row r="3331" spans="1:21" x14ac:dyDescent="0.25">
      <c r="A3331" t="s">
        <v>4</v>
      </c>
      <c r="B3331" t="s">
        <v>1</v>
      </c>
      <c r="C3331" t="s">
        <v>0</v>
      </c>
      <c r="D3331" t="s">
        <v>3</v>
      </c>
      <c r="E3331">
        <v>-368</v>
      </c>
      <c r="F3331">
        <v>260</v>
      </c>
      <c r="G3331">
        <v>9250</v>
      </c>
      <c r="H3331">
        <v>4</v>
      </c>
      <c r="I3331">
        <v>0</v>
      </c>
      <c r="J3331">
        <v>-17</v>
      </c>
      <c r="K3331">
        <v>1353</v>
      </c>
      <c r="L3331">
        <v>79</v>
      </c>
      <c r="M3331">
        <v>-53</v>
      </c>
      <c r="N3331">
        <v>105</v>
      </c>
      <c r="O3331">
        <v>688413</v>
      </c>
      <c r="P3331">
        <f>(Table1[[#This Row],[ax]]-E$1)/E$2</f>
        <v>-5.8873512988589463E-2</v>
      </c>
      <c r="Q3331">
        <f>(Table1[[#This Row],[ay]]-F$1)/F$2</f>
        <v>1.977435399733107E-2</v>
      </c>
      <c r="R3331">
        <f>(Table1[[#This Row],[az]]-G$1)/G$2</f>
        <v>0.99255255255255259</v>
      </c>
      <c r="S3331">
        <f>SQRT(Table1[[#This Row],[_ax]]*Table1[[#This Row],[_ax]]+Table1[[#This Row],[_ay]]*Table1[[#This Row],[_ay]]+Table1[[#This Row],[_az]]*Table1[[#This Row],[_az]])</f>
        <v>0.99449368282871309</v>
      </c>
      <c r="T3331" s="1">
        <f>ATAN2(Table1[[#This Row],[_az]],Table1[[#This Row],[_ay]])*180/PI()</f>
        <v>1.1413372113596962</v>
      </c>
      <c r="U3331" s="1">
        <f>ATAN2(SQRT(Table1[[#This Row],[_ay]]*Table1[[#This Row],[_ay]]+Table1[[#This Row],[_az]]*Table1[[#This Row],[_az]]),Table1[[#This Row],[_ax]])*180/PI()</f>
        <v>-3.3938649062075967</v>
      </c>
    </row>
    <row r="3332" spans="1:21" x14ac:dyDescent="0.25">
      <c r="A3332" t="s">
        <v>4</v>
      </c>
      <c r="B3332" t="s">
        <v>1</v>
      </c>
      <c r="C3332" t="s">
        <v>0</v>
      </c>
      <c r="D3332" t="s">
        <v>3</v>
      </c>
      <c r="E3332">
        <v>-374</v>
      </c>
      <c r="F3332">
        <v>258</v>
      </c>
      <c r="G3332">
        <v>9246</v>
      </c>
      <c r="H3332">
        <v>3</v>
      </c>
      <c r="I3332">
        <v>-1</v>
      </c>
      <c r="J3332">
        <v>-18</v>
      </c>
      <c r="K3332">
        <v>1352</v>
      </c>
      <c r="L3332">
        <v>83</v>
      </c>
      <c r="M3332">
        <v>-57</v>
      </c>
      <c r="N3332">
        <v>107</v>
      </c>
      <c r="O3332">
        <v>688463</v>
      </c>
      <c r="P3332">
        <f>(Table1[[#This Row],[ax]]-E$1)/E$2</f>
        <v>-5.9601845108035928E-2</v>
      </c>
      <c r="Q3332">
        <f>(Table1[[#This Row],[ay]]-F$1)/F$2</f>
        <v>1.9531723886934367E-2</v>
      </c>
      <c r="R3332">
        <f>(Table1[[#This Row],[az]]-G$1)/G$2</f>
        <v>0.99207207207207204</v>
      </c>
      <c r="S3332">
        <f>SQRT(Table1[[#This Row],[_ax]]*Table1[[#This Row],[_ax]]+Table1[[#This Row],[_ay]]*Table1[[#This Row],[_ay]]+Table1[[#This Row],[_az]]*Table1[[#This Row],[_az]])</f>
        <v>0.99405274727433468</v>
      </c>
      <c r="T3332" s="1">
        <f>ATAN2(Table1[[#This Row],[_az]],Table1[[#This Row],[_ay]])*180/PI()</f>
        <v>1.1278825611418282</v>
      </c>
      <c r="U3332" s="1">
        <f>ATAN2(SQRT(Table1[[#This Row],[_ay]]*Table1[[#This Row],[_ay]]+Table1[[#This Row],[_az]]*Table1[[#This Row],[_az]]),Table1[[#This Row],[_ax]])*180/PI()</f>
        <v>-3.4374268619064736</v>
      </c>
    </row>
    <row r="3333" spans="1:21" x14ac:dyDescent="0.25">
      <c r="A3333" t="s">
        <v>4</v>
      </c>
      <c r="B3333" t="s">
        <v>1</v>
      </c>
      <c r="C3333" t="s">
        <v>0</v>
      </c>
      <c r="D3333" t="s">
        <v>3</v>
      </c>
      <c r="E3333">
        <v>-364</v>
      </c>
      <c r="F3333">
        <v>259</v>
      </c>
      <c r="G3333">
        <v>9250</v>
      </c>
      <c r="H3333">
        <v>4</v>
      </c>
      <c r="I3333">
        <v>-2</v>
      </c>
      <c r="J3333">
        <v>-18</v>
      </c>
      <c r="K3333">
        <v>1353</v>
      </c>
      <c r="L3333">
        <v>86</v>
      </c>
      <c r="M3333">
        <v>-52</v>
      </c>
      <c r="N3333">
        <v>112</v>
      </c>
      <c r="O3333">
        <v>688513</v>
      </c>
      <c r="P3333">
        <f>(Table1[[#This Row],[ax]]-E$1)/E$2</f>
        <v>-5.8387958242291815E-2</v>
      </c>
      <c r="Q3333">
        <f>(Table1[[#This Row],[ay]]-F$1)/F$2</f>
        <v>1.965303894213272E-2</v>
      </c>
      <c r="R3333">
        <f>(Table1[[#This Row],[az]]-G$1)/G$2</f>
        <v>0.99255255255255259</v>
      </c>
      <c r="S3333">
        <f>SQRT(Table1[[#This Row],[_ax]]*Table1[[#This Row],[_ax]]+Table1[[#This Row],[_ay]]*Table1[[#This Row],[_ay]]+Table1[[#This Row],[_az]]*Table1[[#This Row],[_az]])</f>
        <v>0.99446265147865276</v>
      </c>
      <c r="T3333" s="1">
        <f>ATAN2(Table1[[#This Row],[_az]],Table1[[#This Row],[_ay]])*180/PI()</f>
        <v>1.1343369777545627</v>
      </c>
      <c r="U3333" s="1">
        <f>ATAN2(SQRT(Table1[[#This Row],[_ay]]*Table1[[#This Row],[_ay]]+Table1[[#This Row],[_az]]*Table1[[#This Row],[_az]]),Table1[[#This Row],[_ax]])*180/PI()</f>
        <v>-3.3659470395298623</v>
      </c>
    </row>
    <row r="3334" spans="1:21" x14ac:dyDescent="0.25">
      <c r="A3334" t="s">
        <v>4</v>
      </c>
      <c r="B3334" t="s">
        <v>1</v>
      </c>
      <c r="C3334" t="s">
        <v>0</v>
      </c>
      <c r="D3334" t="s">
        <v>3</v>
      </c>
      <c r="E3334">
        <v>-374</v>
      </c>
      <c r="F3334">
        <v>255</v>
      </c>
      <c r="G3334">
        <v>9240</v>
      </c>
      <c r="H3334">
        <v>5</v>
      </c>
      <c r="I3334">
        <v>-1</v>
      </c>
      <c r="J3334">
        <v>-18</v>
      </c>
      <c r="K3334">
        <v>1351</v>
      </c>
      <c r="L3334">
        <v>83</v>
      </c>
      <c r="M3334">
        <v>-57</v>
      </c>
      <c r="N3334">
        <v>113</v>
      </c>
      <c r="O3334">
        <v>688563</v>
      </c>
      <c r="P3334">
        <f>(Table1[[#This Row],[ax]]-E$1)/E$2</f>
        <v>-5.9601845108035928E-2</v>
      </c>
      <c r="Q3334">
        <f>(Table1[[#This Row],[ay]]-F$1)/F$2</f>
        <v>1.9167778721339318E-2</v>
      </c>
      <c r="R3334">
        <f>(Table1[[#This Row],[az]]-G$1)/G$2</f>
        <v>0.99135135135135133</v>
      </c>
      <c r="S3334">
        <f>SQRT(Table1[[#This Row],[_ax]]*Table1[[#This Row],[_ax]]+Table1[[#This Row],[_ay]]*Table1[[#This Row],[_ay]]+Table1[[#This Row],[_az]]*Table1[[#This Row],[_az]])</f>
        <v>0.99332637411252855</v>
      </c>
      <c r="T3334" s="1">
        <f>ATAN2(Table1[[#This Row],[_az]],Table1[[#This Row],[_ay]])*180/PI()</f>
        <v>1.1076758984525583</v>
      </c>
      <c r="U3334" s="1">
        <f>ATAN2(SQRT(Table1[[#This Row],[_ay]]*Table1[[#This Row],[_ay]]+Table1[[#This Row],[_az]]*Table1[[#This Row],[_az]]),Table1[[#This Row],[_ax]])*180/PI()</f>
        <v>-3.4399435150116808</v>
      </c>
    </row>
    <row r="3335" spans="1:21" x14ac:dyDescent="0.25">
      <c r="A3335" t="s">
        <v>4</v>
      </c>
      <c r="B3335" t="s">
        <v>1</v>
      </c>
      <c r="C3335" t="s">
        <v>0</v>
      </c>
      <c r="D3335" t="s">
        <v>3</v>
      </c>
      <c r="E3335">
        <v>-373</v>
      </c>
      <c r="F3335">
        <v>252</v>
      </c>
      <c r="G3335">
        <v>9244</v>
      </c>
      <c r="H3335">
        <v>4</v>
      </c>
      <c r="I3335">
        <v>-2</v>
      </c>
      <c r="J3335">
        <v>-17</v>
      </c>
      <c r="K3335">
        <v>1353</v>
      </c>
      <c r="L3335">
        <v>81</v>
      </c>
      <c r="M3335">
        <v>-53</v>
      </c>
      <c r="N3335">
        <v>113</v>
      </c>
      <c r="O3335">
        <v>688613</v>
      </c>
      <c r="P3335">
        <f>(Table1[[#This Row],[ax]]-E$1)/E$2</f>
        <v>-5.9480456421461519E-2</v>
      </c>
      <c r="Q3335">
        <f>(Table1[[#This Row],[ay]]-F$1)/F$2</f>
        <v>1.8803833555744269E-2</v>
      </c>
      <c r="R3335">
        <f>(Table1[[#This Row],[az]]-G$1)/G$2</f>
        <v>0.99183183183183188</v>
      </c>
      <c r="S3335">
        <f>SQRT(Table1[[#This Row],[_ax]]*Table1[[#This Row],[_ax]]+Table1[[#This Row],[_ay]]*Table1[[#This Row],[_ay]]+Table1[[#This Row],[_az]]*Table1[[#This Row],[_az]])</f>
        <v>0.99379167408837998</v>
      </c>
      <c r="T3335" s="1">
        <f>ATAN2(Table1[[#This Row],[_az]],Table1[[#This Row],[_ay]])*180/PI()</f>
        <v>1.0861228819482163</v>
      </c>
      <c r="U3335" s="1">
        <f>ATAN2(SQRT(Table1[[#This Row],[_ay]]*Table1[[#This Row],[_ay]]+Table1[[#This Row],[_az]]*Table1[[#This Row],[_az]]),Table1[[#This Row],[_ax]])*180/PI()</f>
        <v>-3.4313198703699599</v>
      </c>
    </row>
    <row r="3336" spans="1:21" x14ac:dyDescent="0.25">
      <c r="A3336" t="s">
        <v>4</v>
      </c>
      <c r="B3336" t="s">
        <v>1</v>
      </c>
      <c r="C3336" t="s">
        <v>0</v>
      </c>
      <c r="D3336" t="s">
        <v>3</v>
      </c>
      <c r="E3336">
        <v>-369</v>
      </c>
      <c r="F3336">
        <v>255</v>
      </c>
      <c r="G3336">
        <v>9246</v>
      </c>
      <c r="H3336">
        <v>5</v>
      </c>
      <c r="I3336">
        <v>-1</v>
      </c>
      <c r="J3336">
        <v>-18</v>
      </c>
      <c r="K3336">
        <v>1352</v>
      </c>
      <c r="L3336">
        <v>77</v>
      </c>
      <c r="M3336">
        <v>-47</v>
      </c>
      <c r="N3336">
        <v>111</v>
      </c>
      <c r="O3336">
        <v>688663</v>
      </c>
      <c r="P3336">
        <f>(Table1[[#This Row],[ax]]-E$1)/E$2</f>
        <v>-5.8994901675163872E-2</v>
      </c>
      <c r="Q3336">
        <f>(Table1[[#This Row],[ay]]-F$1)/F$2</f>
        <v>1.9167778721339318E-2</v>
      </c>
      <c r="R3336">
        <f>(Table1[[#This Row],[az]]-G$1)/G$2</f>
        <v>0.99207207207207204</v>
      </c>
      <c r="S3336">
        <f>SQRT(Table1[[#This Row],[_ax]]*Table1[[#This Row],[_ax]]+Table1[[#This Row],[_ay]]*Table1[[#This Row],[_ay]]+Table1[[#This Row],[_az]]*Table1[[#This Row],[_az]])</f>
        <v>0.99400945586556011</v>
      </c>
      <c r="T3336" s="1">
        <f>ATAN2(Table1[[#This Row],[_az]],Table1[[#This Row],[_ay]])*180/PI()</f>
        <v>1.1068713941122654</v>
      </c>
      <c r="U3336" s="1">
        <f>ATAN2(SQRT(Table1[[#This Row],[_ay]]*Table1[[#This Row],[_ay]]+Table1[[#This Row],[_az]]*Table1[[#This Row],[_az]]),Table1[[#This Row],[_ax]])*180/PI()</f>
        <v>-3.4025294547009084</v>
      </c>
    </row>
    <row r="3337" spans="1:21" x14ac:dyDescent="0.25">
      <c r="A3337" t="s">
        <v>4</v>
      </c>
      <c r="B3337" t="s">
        <v>1</v>
      </c>
      <c r="C3337" t="s">
        <v>0</v>
      </c>
      <c r="D3337" t="s">
        <v>3</v>
      </c>
      <c r="E3337">
        <v>-370</v>
      </c>
      <c r="F3337">
        <v>259</v>
      </c>
      <c r="G3337">
        <v>9248</v>
      </c>
      <c r="H3337">
        <v>4</v>
      </c>
      <c r="I3337">
        <v>0</v>
      </c>
      <c r="J3337">
        <v>-17</v>
      </c>
      <c r="K3337">
        <v>1351</v>
      </c>
      <c r="L3337">
        <v>84</v>
      </c>
      <c r="M3337">
        <v>-56</v>
      </c>
      <c r="N3337">
        <v>104</v>
      </c>
      <c r="O3337">
        <v>688713</v>
      </c>
      <c r="P3337">
        <f>(Table1[[#This Row],[ax]]-E$1)/E$2</f>
        <v>-5.9116290361738287E-2</v>
      </c>
      <c r="Q3337">
        <f>(Table1[[#This Row],[ay]]-F$1)/F$2</f>
        <v>1.965303894213272E-2</v>
      </c>
      <c r="R3337">
        <f>(Table1[[#This Row],[az]]-G$1)/G$2</f>
        <v>0.99231231231231232</v>
      </c>
      <c r="S3337">
        <f>SQRT(Table1[[#This Row],[_ax]]*Table1[[#This Row],[_ax]]+Table1[[#This Row],[_ay]]*Table1[[#This Row],[_ay]]+Table1[[#This Row],[_az]]*Table1[[#This Row],[_az]])</f>
        <v>0.99426591156108857</v>
      </c>
      <c r="T3337" s="1">
        <f>ATAN2(Table1[[#This Row],[_az]],Table1[[#This Row],[_ay]])*180/PI()</f>
        <v>1.1346115305896922</v>
      </c>
      <c r="U3337" s="1">
        <f>ATAN2(SQRT(Table1[[#This Row],[_ay]]*Table1[[#This Row],[_ay]]+Table1[[#This Row],[_az]]*Table1[[#This Row],[_az]]),Table1[[#This Row],[_ax]])*180/PI()</f>
        <v>-3.4086583337340213</v>
      </c>
    </row>
    <row r="3338" spans="1:21" x14ac:dyDescent="0.25">
      <c r="A3338" t="s">
        <v>4</v>
      </c>
      <c r="B3338" t="s">
        <v>1</v>
      </c>
      <c r="C3338" t="s">
        <v>0</v>
      </c>
      <c r="D3338" t="s">
        <v>3</v>
      </c>
      <c r="E3338">
        <v>-371</v>
      </c>
      <c r="F3338">
        <v>253</v>
      </c>
      <c r="G3338">
        <v>9250</v>
      </c>
      <c r="H3338">
        <v>3</v>
      </c>
      <c r="I3338">
        <v>-1</v>
      </c>
      <c r="J3338">
        <v>-17</v>
      </c>
      <c r="K3338">
        <v>1353</v>
      </c>
      <c r="L3338">
        <v>86</v>
      </c>
      <c r="M3338">
        <v>-54</v>
      </c>
      <c r="N3338">
        <v>106</v>
      </c>
      <c r="O3338">
        <v>688763</v>
      </c>
      <c r="P3338">
        <f>(Table1[[#This Row],[ax]]-E$1)/E$2</f>
        <v>-5.9237679048312696E-2</v>
      </c>
      <c r="Q3338">
        <f>(Table1[[#This Row],[ay]]-F$1)/F$2</f>
        <v>1.8925148610942619E-2</v>
      </c>
      <c r="R3338">
        <f>(Table1[[#This Row],[az]]-G$1)/G$2</f>
        <v>0.99255255255255259</v>
      </c>
      <c r="S3338">
        <f>SQRT(Table1[[#This Row],[_ax]]*Table1[[#This Row],[_ax]]+Table1[[#This Row],[_ay]]*Table1[[#This Row],[_ay]]+Table1[[#This Row],[_az]]*Table1[[#This Row],[_az]])</f>
        <v>0.99449878504076861</v>
      </c>
      <c r="T3338" s="1">
        <f>ATAN2(Table1[[#This Row],[_az]],Table1[[#This Row],[_ay]])*180/PI()</f>
        <v>1.092334872167434</v>
      </c>
      <c r="U3338" s="1">
        <f>ATAN2(SQRT(Table1[[#This Row],[_ay]]*Table1[[#This Row],[_ay]]+Table1[[#This Row],[_az]]*Table1[[#This Row],[_az]]),Table1[[#This Row],[_ax]])*180/PI()</f>
        <v>-3.4148651605436995</v>
      </c>
    </row>
    <row r="3339" spans="1:21" x14ac:dyDescent="0.25">
      <c r="A3339" t="s">
        <v>4</v>
      </c>
      <c r="B3339" t="s">
        <v>1</v>
      </c>
      <c r="C3339" t="s">
        <v>0</v>
      </c>
      <c r="D3339" t="s">
        <v>3</v>
      </c>
      <c r="E3339">
        <v>-365</v>
      </c>
      <c r="F3339">
        <v>253</v>
      </c>
      <c r="G3339">
        <v>9249</v>
      </c>
      <c r="H3339">
        <v>5</v>
      </c>
      <c r="I3339">
        <v>0</v>
      </c>
      <c r="J3339">
        <v>-18</v>
      </c>
      <c r="K3339">
        <v>1354</v>
      </c>
      <c r="L3339">
        <v>81</v>
      </c>
      <c r="M3339">
        <v>-55</v>
      </c>
      <c r="N3339">
        <v>107</v>
      </c>
      <c r="O3339">
        <v>688813</v>
      </c>
      <c r="P3339">
        <f>(Table1[[#This Row],[ax]]-E$1)/E$2</f>
        <v>-5.8509346928866231E-2</v>
      </c>
      <c r="Q3339">
        <f>(Table1[[#This Row],[ay]]-F$1)/F$2</f>
        <v>1.8925148610942619E-2</v>
      </c>
      <c r="R3339">
        <f>(Table1[[#This Row],[az]]-G$1)/G$2</f>
        <v>0.9924324324324324</v>
      </c>
      <c r="S3339">
        <f>SQRT(Table1[[#This Row],[_ax]]*Table1[[#This Row],[_ax]]+Table1[[#This Row],[_ay]]*Table1[[#This Row],[_ay]]+Table1[[#This Row],[_az]]*Table1[[#This Row],[_az]])</f>
        <v>0.99433577722605515</v>
      </c>
      <c r="T3339" s="1">
        <f>ATAN2(Table1[[#This Row],[_az]],Table1[[#This Row],[_ay]])*180/PI()</f>
        <v>1.0924670520460869</v>
      </c>
      <c r="U3339" s="1">
        <f>ATAN2(SQRT(Table1[[#This Row],[_ay]]*Table1[[#This Row],[_ay]]+Table1[[#This Row],[_az]]*Table1[[#This Row],[_az]]),Table1[[#This Row],[_ax]])*180/PI()</f>
        <v>-3.3733838136259666</v>
      </c>
    </row>
    <row r="3340" spans="1:21" x14ac:dyDescent="0.25">
      <c r="A3340" t="s">
        <v>4</v>
      </c>
      <c r="B3340" t="s">
        <v>1</v>
      </c>
      <c r="C3340" t="s">
        <v>0</v>
      </c>
      <c r="D3340" t="s">
        <v>3</v>
      </c>
      <c r="E3340">
        <v>-368</v>
      </c>
      <c r="F3340">
        <v>255</v>
      </c>
      <c r="G3340">
        <v>9243</v>
      </c>
      <c r="H3340">
        <v>4</v>
      </c>
      <c r="I3340">
        <v>-2</v>
      </c>
      <c r="J3340">
        <v>-18</v>
      </c>
      <c r="K3340">
        <v>1352</v>
      </c>
      <c r="L3340">
        <v>82</v>
      </c>
      <c r="M3340">
        <v>-56</v>
      </c>
      <c r="N3340">
        <v>116</v>
      </c>
      <c r="O3340">
        <v>688863</v>
      </c>
      <c r="P3340">
        <f>(Table1[[#This Row],[ax]]-E$1)/E$2</f>
        <v>-5.8873512988589463E-2</v>
      </c>
      <c r="Q3340">
        <f>(Table1[[#This Row],[ay]]-F$1)/F$2</f>
        <v>1.9167778721339318E-2</v>
      </c>
      <c r="R3340">
        <f>(Table1[[#This Row],[az]]-G$1)/G$2</f>
        <v>0.99171171171171169</v>
      </c>
      <c r="S3340">
        <f>SQRT(Table1[[#This Row],[_ax]]*Table1[[#This Row],[_ax]]+Table1[[#This Row],[_ay]]*Table1[[#This Row],[_ay]]+Table1[[#This Row],[_az]]*Table1[[#This Row],[_az]])</f>
        <v>0.99364259843210279</v>
      </c>
      <c r="T3340" s="1">
        <f>ATAN2(Table1[[#This Row],[_az]],Table1[[#This Row],[_ay]])*180/PI()</f>
        <v>1.1072735001697822</v>
      </c>
      <c r="U3340" s="1">
        <f>ATAN2(SQRT(Table1[[#This Row],[_ay]]*Table1[[#This Row],[_ay]]+Table1[[#This Row],[_az]]*Table1[[#This Row],[_az]]),Table1[[#This Row],[_ax]])*180/PI()</f>
        <v>-3.3967752613086803</v>
      </c>
    </row>
    <row r="3341" spans="1:21" x14ac:dyDescent="0.25">
      <c r="A3341" t="s">
        <v>4</v>
      </c>
      <c r="B3341" t="s">
        <v>1</v>
      </c>
      <c r="C3341" t="s">
        <v>0</v>
      </c>
      <c r="D3341" t="s">
        <v>3</v>
      </c>
      <c r="E3341">
        <v>-370</v>
      </c>
      <c r="F3341">
        <v>254</v>
      </c>
      <c r="G3341">
        <v>9243</v>
      </c>
      <c r="H3341">
        <v>5</v>
      </c>
      <c r="I3341">
        <v>-1</v>
      </c>
      <c r="J3341">
        <v>-18</v>
      </c>
      <c r="K3341">
        <v>1351</v>
      </c>
      <c r="L3341">
        <v>77</v>
      </c>
      <c r="M3341">
        <v>-51</v>
      </c>
      <c r="N3341">
        <v>103</v>
      </c>
      <c r="O3341">
        <v>688913</v>
      </c>
      <c r="P3341">
        <f>(Table1[[#This Row],[ax]]-E$1)/E$2</f>
        <v>-5.9116290361738287E-2</v>
      </c>
      <c r="Q3341">
        <f>(Table1[[#This Row],[ay]]-F$1)/F$2</f>
        <v>1.9046463666140968E-2</v>
      </c>
      <c r="R3341">
        <f>(Table1[[#This Row],[az]]-G$1)/G$2</f>
        <v>0.99171171171171169</v>
      </c>
      <c r="S3341">
        <f>SQRT(Table1[[#This Row],[_ax]]*Table1[[#This Row],[_ax]]+Table1[[#This Row],[_ay]]*Table1[[#This Row],[_ay]]+Table1[[#This Row],[_az]]*Table1[[#This Row],[_az]])</f>
        <v>0.99365467981109623</v>
      </c>
      <c r="T3341" s="1">
        <f>ATAN2(Table1[[#This Row],[_az]],Table1[[#This Row],[_ay]])*180/PI()</f>
        <v>1.1002671682896066</v>
      </c>
      <c r="U3341" s="1">
        <f>ATAN2(SQRT(Table1[[#This Row],[_ay]]*Table1[[#This Row],[_ay]]+Table1[[#This Row],[_az]]*Table1[[#This Row],[_az]]),Table1[[#This Row],[_ax]])*180/PI()</f>
        <v>-3.410757598244293</v>
      </c>
    </row>
    <row r="3342" spans="1:21" x14ac:dyDescent="0.25">
      <c r="A3342" t="s">
        <v>4</v>
      </c>
      <c r="B3342" t="s">
        <v>1</v>
      </c>
      <c r="C3342" t="s">
        <v>0</v>
      </c>
      <c r="D3342" t="s">
        <v>3</v>
      </c>
      <c r="E3342">
        <v>-370</v>
      </c>
      <c r="F3342">
        <v>256</v>
      </c>
      <c r="G3342">
        <v>9244</v>
      </c>
      <c r="H3342">
        <v>4</v>
      </c>
      <c r="I3342">
        <v>-1</v>
      </c>
      <c r="J3342">
        <v>-18</v>
      </c>
      <c r="K3342">
        <v>1351</v>
      </c>
      <c r="L3342">
        <v>84</v>
      </c>
      <c r="M3342">
        <v>-56</v>
      </c>
      <c r="N3342">
        <v>108</v>
      </c>
      <c r="O3342">
        <v>688963</v>
      </c>
      <c r="P3342">
        <f>(Table1[[#This Row],[ax]]-E$1)/E$2</f>
        <v>-5.9116290361738287E-2</v>
      </c>
      <c r="Q3342">
        <f>(Table1[[#This Row],[ay]]-F$1)/F$2</f>
        <v>1.9289093776537668E-2</v>
      </c>
      <c r="R3342">
        <f>(Table1[[#This Row],[az]]-G$1)/G$2</f>
        <v>0.99183183183183188</v>
      </c>
      <c r="S3342">
        <f>SQRT(Table1[[#This Row],[_ax]]*Table1[[#This Row],[_ax]]+Table1[[#This Row],[_ay]]*Table1[[#This Row],[_ay]]+Table1[[#This Row],[_az]]*Table1[[#This Row],[_az]])</f>
        <v>0.99377924488275593</v>
      </c>
      <c r="T3342" s="1">
        <f>ATAN2(Table1[[#This Row],[_az]],Table1[[#This Row],[_ay]])*180/PI()</f>
        <v>1.1141448832342815</v>
      </c>
      <c r="U3342" s="1">
        <f>ATAN2(SQRT(Table1[[#This Row],[_ay]]*Table1[[#This Row],[_ay]]+Table1[[#This Row],[_az]]*Table1[[#This Row],[_az]]),Table1[[#This Row],[_ax]])*180/PI()</f>
        <v>-3.4103295718548869</v>
      </c>
    </row>
    <row r="3343" spans="1:21" x14ac:dyDescent="0.25">
      <c r="A3343" t="s">
        <v>4</v>
      </c>
      <c r="B3343" t="s">
        <v>1</v>
      </c>
      <c r="C3343" t="s">
        <v>0</v>
      </c>
      <c r="D3343" t="s">
        <v>3</v>
      </c>
      <c r="E3343">
        <v>-364</v>
      </c>
      <c r="F3343">
        <v>258</v>
      </c>
      <c r="G3343">
        <v>9245</v>
      </c>
      <c r="H3343">
        <v>3</v>
      </c>
      <c r="I3343">
        <v>-1</v>
      </c>
      <c r="J3343">
        <v>-18</v>
      </c>
      <c r="K3343">
        <v>1351</v>
      </c>
      <c r="L3343">
        <v>87</v>
      </c>
      <c r="M3343">
        <v>-53</v>
      </c>
      <c r="N3343">
        <v>109</v>
      </c>
      <c r="O3343">
        <v>689013</v>
      </c>
      <c r="P3343">
        <f>(Table1[[#This Row],[ax]]-E$1)/E$2</f>
        <v>-5.8387958242291815E-2</v>
      </c>
      <c r="Q3343">
        <f>(Table1[[#This Row],[ay]]-F$1)/F$2</f>
        <v>1.9531723886934367E-2</v>
      </c>
      <c r="R3343">
        <f>(Table1[[#This Row],[az]]-G$1)/G$2</f>
        <v>0.99195195195195196</v>
      </c>
      <c r="S3343">
        <f>SQRT(Table1[[#This Row],[_ax]]*Table1[[#This Row],[_ax]]+Table1[[#This Row],[_ay]]*Table1[[#This Row],[_ay]]+Table1[[#This Row],[_az]]*Table1[[#This Row],[_az]])</f>
        <v>0.99386081363890522</v>
      </c>
      <c r="T3343" s="1">
        <f>ATAN2(Table1[[#This Row],[_az]],Table1[[#This Row],[_ay]])*180/PI()</f>
        <v>1.1280191064498826</v>
      </c>
      <c r="U3343" s="1">
        <f>ATAN2(SQRT(Table1[[#This Row],[_ay]]*Table1[[#This Row],[_ay]]+Table1[[#This Row],[_az]]*Table1[[#This Row],[_az]]),Table1[[#This Row],[_ax]])*180/PI()</f>
        <v>-3.3679876573271978</v>
      </c>
    </row>
    <row r="3344" spans="1:21" x14ac:dyDescent="0.25">
      <c r="A3344" t="s">
        <v>4</v>
      </c>
      <c r="B3344" t="s">
        <v>1</v>
      </c>
      <c r="C3344" t="s">
        <v>0</v>
      </c>
      <c r="D3344" t="s">
        <v>3</v>
      </c>
      <c r="E3344">
        <v>-364</v>
      </c>
      <c r="F3344">
        <v>250</v>
      </c>
      <c r="G3344">
        <v>9249</v>
      </c>
      <c r="H3344">
        <v>5</v>
      </c>
      <c r="I3344">
        <v>-1</v>
      </c>
      <c r="J3344">
        <v>-17</v>
      </c>
      <c r="K3344">
        <v>1350</v>
      </c>
      <c r="L3344">
        <v>84</v>
      </c>
      <c r="M3344">
        <v>-52</v>
      </c>
      <c r="N3344">
        <v>110</v>
      </c>
      <c r="O3344">
        <v>689063</v>
      </c>
      <c r="P3344">
        <f>(Table1[[#This Row],[ax]]-E$1)/E$2</f>
        <v>-5.8387958242291815E-2</v>
      </c>
      <c r="Q3344">
        <f>(Table1[[#This Row],[ay]]-F$1)/F$2</f>
        <v>1.8561203445347566E-2</v>
      </c>
      <c r="R3344">
        <f>(Table1[[#This Row],[az]]-G$1)/G$2</f>
        <v>0.9924324324324324</v>
      </c>
      <c r="S3344">
        <f>SQRT(Table1[[#This Row],[_ax]]*Table1[[#This Row],[_ax]]+Table1[[#This Row],[_ay]]*Table1[[#This Row],[_ay]]+Table1[[#This Row],[_az]]*Table1[[#This Row],[_az]])</f>
        <v>0.9943217813589309</v>
      </c>
      <c r="T3344" s="1">
        <f>ATAN2(Table1[[#This Row],[_az]],Table1[[#This Row],[_ay]])*180/PI()</f>
        <v>1.0714630159777347</v>
      </c>
      <c r="U3344" s="1">
        <f>ATAN2(SQRT(Table1[[#This Row],[_ay]]*Table1[[#This Row],[_ay]]+Table1[[#This Row],[_az]]*Table1[[#This Row],[_az]]),Table1[[#This Row],[_ax]])*180/PI()</f>
        <v>-3.366424458124035</v>
      </c>
    </row>
    <row r="3345" spans="1:21" x14ac:dyDescent="0.25">
      <c r="A3345" t="s">
        <v>4</v>
      </c>
      <c r="B3345" t="s">
        <v>1</v>
      </c>
      <c r="C3345" t="s">
        <v>0</v>
      </c>
      <c r="D3345" t="s">
        <v>3</v>
      </c>
      <c r="E3345">
        <v>-373</v>
      </c>
      <c r="F3345">
        <v>252</v>
      </c>
      <c r="G3345">
        <v>9253</v>
      </c>
      <c r="H3345">
        <v>4</v>
      </c>
      <c r="I3345">
        <v>0</v>
      </c>
      <c r="J3345">
        <v>-17</v>
      </c>
      <c r="K3345">
        <v>1352</v>
      </c>
      <c r="L3345">
        <v>90</v>
      </c>
      <c r="M3345">
        <v>-56</v>
      </c>
      <c r="N3345">
        <v>114</v>
      </c>
      <c r="O3345">
        <v>689113</v>
      </c>
      <c r="P3345">
        <f>(Table1[[#This Row],[ax]]-E$1)/E$2</f>
        <v>-5.9480456421461519E-2</v>
      </c>
      <c r="Q3345">
        <f>(Table1[[#This Row],[ay]]-F$1)/F$2</f>
        <v>1.8803833555744269E-2</v>
      </c>
      <c r="R3345">
        <f>(Table1[[#This Row],[az]]-G$1)/G$2</f>
        <v>0.99291291291291295</v>
      </c>
      <c r="S3345">
        <f>SQRT(Table1[[#This Row],[_ax]]*Table1[[#This Row],[_ax]]+Table1[[#This Row],[_ay]]*Table1[[#This Row],[_ay]]+Table1[[#This Row],[_az]]*Table1[[#This Row],[_az]])</f>
        <v>0.99487062549946836</v>
      </c>
      <c r="T3345" s="1">
        <f>ATAN2(Table1[[#This Row],[_az]],Table1[[#This Row],[_ay]])*180/PI()</f>
        <v>1.0849405969052723</v>
      </c>
      <c r="U3345" s="1">
        <f>ATAN2(SQRT(Table1[[#This Row],[_ay]]*Table1[[#This Row],[_ay]]+Table1[[#This Row],[_az]]*Table1[[#This Row],[_az]]),Table1[[#This Row],[_ax]])*180/PI()</f>
        <v>-3.4275941069051221</v>
      </c>
    </row>
    <row r="3346" spans="1:21" x14ac:dyDescent="0.25">
      <c r="A3346" t="s">
        <v>4</v>
      </c>
      <c r="B3346" t="s">
        <v>1</v>
      </c>
      <c r="C3346" t="s">
        <v>0</v>
      </c>
      <c r="D3346" t="s">
        <v>3</v>
      </c>
      <c r="E3346">
        <v>-367</v>
      </c>
      <c r="F3346">
        <v>255</v>
      </c>
      <c r="G3346">
        <v>9253</v>
      </c>
      <c r="H3346">
        <v>4</v>
      </c>
      <c r="I3346">
        <v>-2</v>
      </c>
      <c r="J3346">
        <v>-17</v>
      </c>
      <c r="K3346">
        <v>1353</v>
      </c>
      <c r="L3346">
        <v>82</v>
      </c>
      <c r="M3346">
        <v>-52</v>
      </c>
      <c r="N3346">
        <v>106</v>
      </c>
      <c r="O3346">
        <v>689163</v>
      </c>
      <c r="P3346">
        <f>(Table1[[#This Row],[ax]]-E$1)/E$2</f>
        <v>-5.8752124302015055E-2</v>
      </c>
      <c r="Q3346">
        <f>(Table1[[#This Row],[ay]]-F$1)/F$2</f>
        <v>1.9167778721339318E-2</v>
      </c>
      <c r="R3346">
        <f>(Table1[[#This Row],[az]]-G$1)/G$2</f>
        <v>0.99291291291291295</v>
      </c>
      <c r="S3346">
        <f>SQRT(Table1[[#This Row],[_ax]]*Table1[[#This Row],[_ax]]+Table1[[#This Row],[_ay]]*Table1[[#This Row],[_ay]]+Table1[[#This Row],[_az]]*Table1[[#This Row],[_az]])</f>
        <v>0.99483429197043438</v>
      </c>
      <c r="T3346" s="1">
        <f>ATAN2(Table1[[#This Row],[_az]],Table1[[#This Row],[_ay]])*180/PI()</f>
        <v>1.1059342812899036</v>
      </c>
      <c r="U3346" s="1">
        <f>ATAN2(SQRT(Table1[[#This Row],[_ay]]*Table1[[#This Row],[_ay]]+Table1[[#This Row],[_az]]*Table1[[#This Row],[_az]]),Table1[[#This Row],[_ax]])*180/PI()</f>
        <v>-3.3856981392559358</v>
      </c>
    </row>
    <row r="3347" spans="1:21" x14ac:dyDescent="0.25">
      <c r="A3347" t="s">
        <v>4</v>
      </c>
      <c r="B3347" t="s">
        <v>1</v>
      </c>
      <c r="C3347" t="s">
        <v>0</v>
      </c>
      <c r="D3347" t="s">
        <v>3</v>
      </c>
      <c r="E3347">
        <v>-373</v>
      </c>
      <c r="F3347">
        <v>260</v>
      </c>
      <c r="G3347">
        <v>9256</v>
      </c>
      <c r="H3347">
        <v>4</v>
      </c>
      <c r="I3347">
        <v>0</v>
      </c>
      <c r="J3347">
        <v>-17</v>
      </c>
      <c r="K3347">
        <v>1353</v>
      </c>
      <c r="L3347">
        <v>88</v>
      </c>
      <c r="M3347">
        <v>-54</v>
      </c>
      <c r="N3347">
        <v>112</v>
      </c>
      <c r="O3347">
        <v>689213</v>
      </c>
      <c r="P3347">
        <f>(Table1[[#This Row],[ax]]-E$1)/E$2</f>
        <v>-5.9480456421461519E-2</v>
      </c>
      <c r="Q3347">
        <f>(Table1[[#This Row],[ay]]-F$1)/F$2</f>
        <v>1.977435399733107E-2</v>
      </c>
      <c r="R3347">
        <f>(Table1[[#This Row],[az]]-G$1)/G$2</f>
        <v>0.9932732732732733</v>
      </c>
      <c r="S3347">
        <f>SQRT(Table1[[#This Row],[_ax]]*Table1[[#This Row],[_ax]]+Table1[[#This Row],[_ay]]*Table1[[#This Row],[_ay]]+Table1[[#This Row],[_az]]*Table1[[#This Row],[_az]])</f>
        <v>0.99524908699838543</v>
      </c>
      <c r="T3347" s="1">
        <f>ATAN2(Table1[[#This Row],[_az]],Table1[[#This Row],[_ay]])*180/PI()</f>
        <v>1.1405092740267688</v>
      </c>
      <c r="U3347" s="1">
        <f>ATAN2(SQRT(Table1[[#This Row],[_ay]]*Table1[[#This Row],[_ay]]+Table1[[#This Row],[_az]]*Table1[[#This Row],[_az]]),Table1[[#This Row],[_ax]])*180/PI()</f>
        <v>-3.4262891459390725</v>
      </c>
    </row>
    <row r="3348" spans="1:21" x14ac:dyDescent="0.25">
      <c r="A3348" t="s">
        <v>4</v>
      </c>
      <c r="B3348" t="s">
        <v>1</v>
      </c>
      <c r="C3348" t="s">
        <v>0</v>
      </c>
      <c r="D3348" t="s">
        <v>3</v>
      </c>
      <c r="E3348">
        <v>-372</v>
      </c>
      <c r="F3348">
        <v>257</v>
      </c>
      <c r="G3348">
        <v>9246</v>
      </c>
      <c r="H3348">
        <v>2</v>
      </c>
      <c r="I3348">
        <v>-1</v>
      </c>
      <c r="J3348">
        <v>-17</v>
      </c>
      <c r="K3348">
        <v>1351</v>
      </c>
      <c r="L3348">
        <v>77</v>
      </c>
      <c r="M3348">
        <v>-53</v>
      </c>
      <c r="N3348">
        <v>111</v>
      </c>
      <c r="O3348">
        <v>689263</v>
      </c>
      <c r="P3348">
        <f>(Table1[[#This Row],[ax]]-E$1)/E$2</f>
        <v>-5.9359067734887111E-2</v>
      </c>
      <c r="Q3348">
        <f>(Table1[[#This Row],[ay]]-F$1)/F$2</f>
        <v>1.9410408831736017E-2</v>
      </c>
      <c r="R3348">
        <f>(Table1[[#This Row],[az]]-G$1)/G$2</f>
        <v>0.99207207207207204</v>
      </c>
      <c r="S3348">
        <f>SQRT(Table1[[#This Row],[_ax]]*Table1[[#This Row],[_ax]]+Table1[[#This Row],[_ay]]*Table1[[#This Row],[_ay]]+Table1[[#This Row],[_az]]*Table1[[#This Row],[_az]])</f>
        <v>0.99403584396074196</v>
      </c>
      <c r="T3348" s="1">
        <f>ATAN2(Table1[[#This Row],[_az]],Table1[[#This Row],[_ay]])*180/PI()</f>
        <v>1.1208788722297081</v>
      </c>
      <c r="U3348" s="1">
        <f>ATAN2(SQRT(Table1[[#This Row],[_ay]]*Table1[[#This Row],[_ay]]+Table1[[#This Row],[_az]]*Table1[[#This Row],[_az]]),Table1[[#This Row],[_ax]])*180/PI()</f>
        <v>-3.4234666863713121</v>
      </c>
    </row>
    <row r="3349" spans="1:21" x14ac:dyDescent="0.25">
      <c r="A3349" t="s">
        <v>4</v>
      </c>
      <c r="B3349" t="s">
        <v>1</v>
      </c>
      <c r="C3349" t="s">
        <v>0</v>
      </c>
      <c r="D3349" t="s">
        <v>3</v>
      </c>
      <c r="E3349">
        <v>-374</v>
      </c>
      <c r="F3349">
        <v>253</v>
      </c>
      <c r="G3349">
        <v>9246</v>
      </c>
      <c r="H3349">
        <v>4</v>
      </c>
      <c r="I3349">
        <v>0</v>
      </c>
      <c r="J3349">
        <v>-17</v>
      </c>
      <c r="K3349">
        <v>1351</v>
      </c>
      <c r="L3349">
        <v>80</v>
      </c>
      <c r="M3349">
        <v>-52</v>
      </c>
      <c r="N3349">
        <v>104</v>
      </c>
      <c r="O3349">
        <v>689313</v>
      </c>
      <c r="P3349">
        <f>(Table1[[#This Row],[ax]]-E$1)/E$2</f>
        <v>-5.9601845108035928E-2</v>
      </c>
      <c r="Q3349">
        <f>(Table1[[#This Row],[ay]]-F$1)/F$2</f>
        <v>1.8925148610942619E-2</v>
      </c>
      <c r="R3349">
        <f>(Table1[[#This Row],[az]]-G$1)/G$2</f>
        <v>0.99207207207207204</v>
      </c>
      <c r="S3349">
        <f>SQRT(Table1[[#This Row],[_ax]]*Table1[[#This Row],[_ax]]+Table1[[#This Row],[_ay]]*Table1[[#This Row],[_ay]]+Table1[[#This Row],[_az]]*Table1[[#This Row],[_az]])</f>
        <v>0.99404101393031219</v>
      </c>
      <c r="T3349" s="1">
        <f>ATAN2(Table1[[#This Row],[_az]],Table1[[#This Row],[_ay]])*180/PI()</f>
        <v>1.0928637836643313</v>
      </c>
      <c r="U3349" s="1">
        <f>ATAN2(SQRT(Table1[[#This Row],[_ay]]*Table1[[#This Row],[_ay]]+Table1[[#This Row],[_az]]*Table1[[#This Row],[_az]]),Table1[[#This Row],[_ax]])*180/PI()</f>
        <v>-3.4374674849511915</v>
      </c>
    </row>
    <row r="3350" spans="1:21" x14ac:dyDescent="0.25">
      <c r="A3350" t="s">
        <v>4</v>
      </c>
      <c r="B3350" t="s">
        <v>1</v>
      </c>
      <c r="C3350" t="s">
        <v>0</v>
      </c>
      <c r="D3350" t="s">
        <v>3</v>
      </c>
      <c r="E3350">
        <v>-374</v>
      </c>
      <c r="F3350">
        <v>259</v>
      </c>
      <c r="G3350">
        <v>9248</v>
      </c>
      <c r="H3350">
        <v>5</v>
      </c>
      <c r="I3350">
        <v>-1</v>
      </c>
      <c r="J3350">
        <v>-17</v>
      </c>
      <c r="K3350">
        <v>1352</v>
      </c>
      <c r="L3350">
        <v>84</v>
      </c>
      <c r="M3350">
        <v>-50</v>
      </c>
      <c r="N3350">
        <v>112</v>
      </c>
      <c r="O3350">
        <v>689363</v>
      </c>
      <c r="P3350">
        <f>(Table1[[#This Row],[ax]]-E$1)/E$2</f>
        <v>-5.9601845108035928E-2</v>
      </c>
      <c r="Q3350">
        <f>(Table1[[#This Row],[ay]]-F$1)/F$2</f>
        <v>1.965303894213272E-2</v>
      </c>
      <c r="R3350">
        <f>(Table1[[#This Row],[az]]-G$1)/G$2</f>
        <v>0.99231231231231232</v>
      </c>
      <c r="S3350">
        <f>SQRT(Table1[[#This Row],[_ax]]*Table1[[#This Row],[_ax]]+Table1[[#This Row],[_ay]]*Table1[[#This Row],[_ay]]+Table1[[#This Row],[_az]]*Table1[[#This Row],[_az]])</f>
        <v>0.99429489943705907</v>
      </c>
      <c r="T3350" s="1">
        <f>ATAN2(Table1[[#This Row],[_az]],Table1[[#This Row],[_ay]])*180/PI()</f>
        <v>1.1346115305896922</v>
      </c>
      <c r="U3350" s="1">
        <f>ATAN2(SQRT(Table1[[#This Row],[_ay]]*Table1[[#This Row],[_ay]]+Table1[[#This Row],[_az]]*Table1[[#This Row],[_az]]),Table1[[#This Row],[_ax]])*180/PI()</f>
        <v>-3.4365887000154522</v>
      </c>
    </row>
    <row r="3351" spans="1:21" x14ac:dyDescent="0.25">
      <c r="A3351" t="s">
        <v>4</v>
      </c>
      <c r="B3351" t="s">
        <v>1</v>
      </c>
      <c r="C3351" t="s">
        <v>0</v>
      </c>
      <c r="D3351" t="s">
        <v>3</v>
      </c>
      <c r="E3351">
        <v>-370</v>
      </c>
      <c r="F3351">
        <v>256</v>
      </c>
      <c r="G3351">
        <v>9251</v>
      </c>
      <c r="H3351">
        <v>4</v>
      </c>
      <c r="I3351">
        <v>0</v>
      </c>
      <c r="J3351">
        <v>-19</v>
      </c>
      <c r="K3351">
        <v>1356</v>
      </c>
      <c r="L3351">
        <v>87</v>
      </c>
      <c r="M3351">
        <v>-51</v>
      </c>
      <c r="N3351">
        <v>113</v>
      </c>
      <c r="O3351">
        <v>689413</v>
      </c>
      <c r="P3351">
        <f>(Table1[[#This Row],[ax]]-E$1)/E$2</f>
        <v>-5.9116290361738287E-2</v>
      </c>
      <c r="Q3351">
        <f>(Table1[[#This Row],[ay]]-F$1)/F$2</f>
        <v>1.9289093776537668E-2</v>
      </c>
      <c r="R3351">
        <f>(Table1[[#This Row],[az]]-G$1)/G$2</f>
        <v>0.99267267267267267</v>
      </c>
      <c r="S3351">
        <f>SQRT(Table1[[#This Row],[_ax]]*Table1[[#This Row],[_ax]]+Table1[[#This Row],[_ay]]*Table1[[#This Row],[_ay]]+Table1[[#This Row],[_az]]*Table1[[#This Row],[_az]])</f>
        <v>0.99461843940073846</v>
      </c>
      <c r="T3351" s="1">
        <f>ATAN2(Table1[[#This Row],[_az]],Table1[[#This Row],[_ay]])*180/PI()</f>
        <v>1.1132013872500139</v>
      </c>
      <c r="U3351" s="1">
        <f>ATAN2(SQRT(Table1[[#This Row],[_ay]]*Table1[[#This Row],[_ay]]+Table1[[#This Row],[_az]]*Table1[[#This Row],[_az]]),Table1[[#This Row],[_ax]])*180/PI()</f>
        <v>-3.4074487584420829</v>
      </c>
    </row>
    <row r="3352" spans="1:21" x14ac:dyDescent="0.25">
      <c r="A3352" t="s">
        <v>4</v>
      </c>
      <c r="B3352" t="s">
        <v>1</v>
      </c>
      <c r="C3352" t="s">
        <v>0</v>
      </c>
      <c r="D3352" t="s">
        <v>3</v>
      </c>
      <c r="E3352">
        <v>-368</v>
      </c>
      <c r="F3352">
        <v>248</v>
      </c>
      <c r="G3352">
        <v>9246</v>
      </c>
      <c r="H3352">
        <v>4</v>
      </c>
      <c r="I3352">
        <v>-2</v>
      </c>
      <c r="J3352">
        <v>-17</v>
      </c>
      <c r="K3352">
        <v>1354</v>
      </c>
      <c r="L3352">
        <v>85</v>
      </c>
      <c r="M3352">
        <v>-55</v>
      </c>
      <c r="N3352">
        <v>103</v>
      </c>
      <c r="O3352">
        <v>689463</v>
      </c>
      <c r="P3352">
        <f>(Table1[[#This Row],[ax]]-E$1)/E$2</f>
        <v>-5.8873512988589463E-2</v>
      </c>
      <c r="Q3352">
        <f>(Table1[[#This Row],[ay]]-F$1)/F$2</f>
        <v>1.8318573334950867E-2</v>
      </c>
      <c r="R3352">
        <f>(Table1[[#This Row],[az]]-G$1)/G$2</f>
        <v>0.99207207207207204</v>
      </c>
      <c r="S3352">
        <f>SQRT(Table1[[#This Row],[_ax]]*Table1[[#This Row],[_ax]]+Table1[[#This Row],[_ay]]*Table1[[#This Row],[_ay]]+Table1[[#This Row],[_az]]*Table1[[#This Row],[_az]])</f>
        <v>0.99398624580324058</v>
      </c>
      <c r="T3352" s="1">
        <f>ATAN2(Table1[[#This Row],[_az]],Table1[[#This Row],[_ay]])*180/PI()</f>
        <v>1.0578441895753703</v>
      </c>
      <c r="U3352" s="1">
        <f>ATAN2(SQRT(Table1[[#This Row],[_ay]]*Table1[[#This Row],[_ay]]+Table1[[#This Row],[_az]]*Table1[[#This Row],[_az]]),Table1[[#This Row],[_ax]])*180/PI()</f>
        <v>-3.3955995290796537</v>
      </c>
    </row>
    <row r="3353" spans="1:21" x14ac:dyDescent="0.25">
      <c r="A3353" t="s">
        <v>4</v>
      </c>
      <c r="B3353" t="s">
        <v>1</v>
      </c>
      <c r="C3353" t="s">
        <v>0</v>
      </c>
      <c r="D3353" t="s">
        <v>3</v>
      </c>
      <c r="E3353">
        <v>-371</v>
      </c>
      <c r="F3353">
        <v>255</v>
      </c>
      <c r="G3353">
        <v>9255</v>
      </c>
      <c r="H3353">
        <v>4</v>
      </c>
      <c r="I3353">
        <v>-1</v>
      </c>
      <c r="J3353">
        <v>-18</v>
      </c>
      <c r="K3353">
        <v>1351</v>
      </c>
      <c r="L3353">
        <v>86</v>
      </c>
      <c r="M3353">
        <v>-44</v>
      </c>
      <c r="N3353">
        <v>110</v>
      </c>
      <c r="O3353">
        <v>689513</v>
      </c>
      <c r="P3353">
        <f>(Table1[[#This Row],[ax]]-E$1)/E$2</f>
        <v>-5.9237679048312696E-2</v>
      </c>
      <c r="Q3353">
        <f>(Table1[[#This Row],[ay]]-F$1)/F$2</f>
        <v>1.9167778721339318E-2</v>
      </c>
      <c r="R3353">
        <f>(Table1[[#This Row],[az]]-G$1)/G$2</f>
        <v>0.99315315315315311</v>
      </c>
      <c r="S3353">
        <f>SQRT(Table1[[#This Row],[_ax]]*Table1[[#This Row],[_ax]]+Table1[[#This Row],[_ay]]*Table1[[#This Row],[_ay]]+Table1[[#This Row],[_az]]*Table1[[#This Row],[_az]])</f>
        <v>0.99510285497439488</v>
      </c>
      <c r="T3353" s="1">
        <f>ATAN2(Table1[[#This Row],[_az]],Table1[[#This Row],[_ay]])*180/PI()</f>
        <v>1.1056668261118794</v>
      </c>
      <c r="U3353" s="1">
        <f>ATAN2(SQRT(Table1[[#This Row],[_ay]]*Table1[[#This Row],[_ay]]+Table1[[#This Row],[_az]]*Table1[[#This Row],[_az]]),Table1[[#This Row],[_ax]])*180/PI()</f>
        <v>-3.4127897357342247</v>
      </c>
    </row>
    <row r="3354" spans="1:21" x14ac:dyDescent="0.25">
      <c r="A3354" t="s">
        <v>4</v>
      </c>
      <c r="B3354" t="s">
        <v>1</v>
      </c>
      <c r="C3354" t="s">
        <v>0</v>
      </c>
      <c r="D3354" t="s">
        <v>3</v>
      </c>
      <c r="E3354">
        <v>-369</v>
      </c>
      <c r="F3354">
        <v>255</v>
      </c>
      <c r="G3354">
        <v>9251</v>
      </c>
      <c r="H3354">
        <v>3</v>
      </c>
      <c r="I3354">
        <v>-1</v>
      </c>
      <c r="J3354">
        <v>-17</v>
      </c>
      <c r="K3354">
        <v>1351</v>
      </c>
      <c r="L3354">
        <v>75</v>
      </c>
      <c r="M3354">
        <v>-55</v>
      </c>
      <c r="N3354">
        <v>115</v>
      </c>
      <c r="O3354">
        <v>689563</v>
      </c>
      <c r="P3354">
        <f>(Table1[[#This Row],[ax]]-E$1)/E$2</f>
        <v>-5.8994901675163872E-2</v>
      </c>
      <c r="Q3354">
        <f>(Table1[[#This Row],[ay]]-F$1)/F$2</f>
        <v>1.9167778721339318E-2</v>
      </c>
      <c r="R3354">
        <f>(Table1[[#This Row],[az]]-G$1)/G$2</f>
        <v>0.99267267267267267</v>
      </c>
      <c r="S3354">
        <f>SQRT(Table1[[#This Row],[_ax]]*Table1[[#This Row],[_ax]]+Table1[[#This Row],[_ay]]*Table1[[#This Row],[_ay]]+Table1[[#This Row],[_az]]*Table1[[#This Row],[_az]])</f>
        <v>0.99460888656591018</v>
      </c>
      <c r="T3354" s="1">
        <f>ATAN2(Table1[[#This Row],[_az]],Table1[[#This Row],[_ay]])*180/PI()</f>
        <v>1.1062018658752462</v>
      </c>
      <c r="U3354" s="1">
        <f>ATAN2(SQRT(Table1[[#This Row],[_ay]]*Table1[[#This Row],[_ay]]+Table1[[#This Row],[_az]]*Table1[[#This Row],[_az]]),Table1[[#This Row],[_ax]])*180/PI()</f>
        <v>-3.4004764070540587</v>
      </c>
    </row>
    <row r="3355" spans="1:21" x14ac:dyDescent="0.25">
      <c r="A3355" t="s">
        <v>4</v>
      </c>
      <c r="B3355" t="s">
        <v>1</v>
      </c>
      <c r="C3355" t="s">
        <v>0</v>
      </c>
      <c r="D3355" t="s">
        <v>3</v>
      </c>
      <c r="E3355">
        <v>-367</v>
      </c>
      <c r="F3355">
        <v>251</v>
      </c>
      <c r="G3355">
        <v>9245</v>
      </c>
      <c r="H3355">
        <v>3</v>
      </c>
      <c r="I3355">
        <v>0</v>
      </c>
      <c r="J3355">
        <v>-18</v>
      </c>
      <c r="K3355">
        <v>1351</v>
      </c>
      <c r="L3355">
        <v>83</v>
      </c>
      <c r="M3355">
        <v>-55</v>
      </c>
      <c r="N3355">
        <v>101</v>
      </c>
      <c r="O3355">
        <v>689613</v>
      </c>
      <c r="P3355">
        <f>(Table1[[#This Row],[ax]]-E$1)/E$2</f>
        <v>-5.8752124302015055E-2</v>
      </c>
      <c r="Q3355">
        <f>(Table1[[#This Row],[ay]]-F$1)/F$2</f>
        <v>1.8682518500545919E-2</v>
      </c>
      <c r="R3355">
        <f>(Table1[[#This Row],[az]]-G$1)/G$2</f>
        <v>0.99195195195195196</v>
      </c>
      <c r="S3355">
        <f>SQRT(Table1[[#This Row],[_ax]]*Table1[[#This Row],[_ax]]+Table1[[#This Row],[_ay]]*Table1[[#This Row],[_ay]]+Table1[[#This Row],[_az]]*Table1[[#This Row],[_az]])</f>
        <v>0.99386594850050591</v>
      </c>
      <c r="T3355" s="1">
        <f>ATAN2(Table1[[#This Row],[_az]],Table1[[#This Row],[_ay]])*180/PI()</f>
        <v>1.0789866554195338</v>
      </c>
      <c r="U3355" s="1">
        <f>ATAN2(SQRT(Table1[[#This Row],[_ay]]*Table1[[#This Row],[_ay]]+Table1[[#This Row],[_az]]*Table1[[#This Row],[_az]]),Table1[[#This Row],[_ax]])*180/PI()</f>
        <v>-3.389000743212168</v>
      </c>
    </row>
    <row r="3356" spans="1:21" x14ac:dyDescent="0.25">
      <c r="A3356" t="s">
        <v>4</v>
      </c>
      <c r="B3356" t="s">
        <v>1</v>
      </c>
      <c r="C3356" t="s">
        <v>0</v>
      </c>
      <c r="D3356" t="s">
        <v>3</v>
      </c>
      <c r="E3356">
        <v>-373</v>
      </c>
      <c r="F3356">
        <v>258</v>
      </c>
      <c r="G3356">
        <v>9246</v>
      </c>
      <c r="H3356">
        <v>4</v>
      </c>
      <c r="I3356">
        <v>0</v>
      </c>
      <c r="J3356">
        <v>-18</v>
      </c>
      <c r="K3356">
        <v>1352</v>
      </c>
      <c r="L3356">
        <v>84</v>
      </c>
      <c r="M3356">
        <v>-60</v>
      </c>
      <c r="N3356">
        <v>110</v>
      </c>
      <c r="O3356">
        <v>689663</v>
      </c>
      <c r="P3356">
        <f>(Table1[[#This Row],[ax]]-E$1)/E$2</f>
        <v>-5.9480456421461519E-2</v>
      </c>
      <c r="Q3356">
        <f>(Table1[[#This Row],[ay]]-F$1)/F$2</f>
        <v>1.9531723886934367E-2</v>
      </c>
      <c r="R3356">
        <f>(Table1[[#This Row],[az]]-G$1)/G$2</f>
        <v>0.99207207207207204</v>
      </c>
      <c r="S3356">
        <f>SQRT(Table1[[#This Row],[_ax]]*Table1[[#This Row],[_ax]]+Table1[[#This Row],[_ay]]*Table1[[#This Row],[_ay]]+Table1[[#This Row],[_az]]*Table1[[#This Row],[_az]])</f>
        <v>0.99404547638399088</v>
      </c>
      <c r="T3356" s="1">
        <f>ATAN2(Table1[[#This Row],[_az]],Table1[[#This Row],[_ay]])*180/PI()</f>
        <v>1.1278825611418282</v>
      </c>
      <c r="U3356" s="1">
        <f>ATAN2(SQRT(Table1[[#This Row],[_ay]]*Table1[[#This Row],[_ay]]+Table1[[#This Row],[_az]]*Table1[[#This Row],[_az]]),Table1[[#This Row],[_ax]])*180/PI()</f>
        <v>-3.4304427283026335</v>
      </c>
    </row>
    <row r="3357" spans="1:21" x14ac:dyDescent="0.25">
      <c r="A3357" t="s">
        <v>4</v>
      </c>
      <c r="B3357" t="s">
        <v>1</v>
      </c>
      <c r="C3357" t="s">
        <v>0</v>
      </c>
      <c r="D3357" t="s">
        <v>3</v>
      </c>
      <c r="E3357">
        <v>-373</v>
      </c>
      <c r="F3357">
        <v>250</v>
      </c>
      <c r="G3357">
        <v>9254</v>
      </c>
      <c r="H3357">
        <v>4</v>
      </c>
      <c r="I3357">
        <v>-1</v>
      </c>
      <c r="J3357">
        <v>-17</v>
      </c>
      <c r="K3357">
        <v>1352</v>
      </c>
      <c r="L3357">
        <v>82</v>
      </c>
      <c r="M3357">
        <v>-52</v>
      </c>
      <c r="N3357">
        <v>110</v>
      </c>
      <c r="O3357">
        <v>689713</v>
      </c>
      <c r="P3357">
        <f>(Table1[[#This Row],[ax]]-E$1)/E$2</f>
        <v>-5.9480456421461519E-2</v>
      </c>
      <c r="Q3357">
        <f>(Table1[[#This Row],[ay]]-F$1)/F$2</f>
        <v>1.8561203445347566E-2</v>
      </c>
      <c r="R3357">
        <f>(Table1[[#This Row],[az]]-G$1)/G$2</f>
        <v>0.99303303303303303</v>
      </c>
      <c r="S3357">
        <f>SQRT(Table1[[#This Row],[_ax]]*Table1[[#This Row],[_ax]]+Table1[[#This Row],[_ay]]*Table1[[#This Row],[_ay]]+Table1[[#This Row],[_az]]*Table1[[#This Row],[_az]])</f>
        <v>0.99498595350096763</v>
      </c>
      <c r="T3357" s="1">
        <f>ATAN2(Table1[[#This Row],[_az]],Table1[[#This Row],[_ay]])*180/PI()</f>
        <v>1.0708151307361382</v>
      </c>
      <c r="U3357" s="1">
        <f>ATAN2(SQRT(Table1[[#This Row],[_ay]]*Table1[[#This Row],[_ay]]+Table1[[#This Row],[_az]]*Table1[[#This Row],[_az]]),Table1[[#This Row],[_ax]])*180/PI()</f>
        <v>-3.4271963427657872</v>
      </c>
    </row>
    <row r="3358" spans="1:21" x14ac:dyDescent="0.25">
      <c r="A3358" t="s">
        <v>4</v>
      </c>
      <c r="B3358" t="s">
        <v>1</v>
      </c>
      <c r="C3358" t="s">
        <v>0</v>
      </c>
      <c r="D3358" t="s">
        <v>3</v>
      </c>
      <c r="E3358">
        <v>-369</v>
      </c>
      <c r="F3358">
        <v>256</v>
      </c>
      <c r="G3358">
        <v>9250</v>
      </c>
      <c r="H3358">
        <v>3</v>
      </c>
      <c r="I3358">
        <v>-2</v>
      </c>
      <c r="J3358">
        <v>-18</v>
      </c>
      <c r="K3358">
        <v>1355</v>
      </c>
      <c r="L3358">
        <v>85</v>
      </c>
      <c r="M3358">
        <v>-51</v>
      </c>
      <c r="N3358">
        <v>109</v>
      </c>
      <c r="O3358">
        <v>689763</v>
      </c>
      <c r="P3358">
        <f>(Table1[[#This Row],[ax]]-E$1)/E$2</f>
        <v>-5.8994901675163872E-2</v>
      </c>
      <c r="Q3358">
        <f>(Table1[[#This Row],[ay]]-F$1)/F$2</f>
        <v>1.9289093776537668E-2</v>
      </c>
      <c r="R3358">
        <f>(Table1[[#This Row],[az]]-G$1)/G$2</f>
        <v>0.99255255255255259</v>
      </c>
      <c r="S3358">
        <f>SQRT(Table1[[#This Row],[_ax]]*Table1[[#This Row],[_ax]]+Table1[[#This Row],[_ay]]*Table1[[#This Row],[_ay]]+Table1[[#This Row],[_az]]*Table1[[#This Row],[_az]])</f>
        <v>0.99449134593568489</v>
      </c>
      <c r="T3358" s="1">
        <f>ATAN2(Table1[[#This Row],[_az]],Table1[[#This Row],[_ay]])*180/PI()</f>
        <v>1.1133360745562453</v>
      </c>
      <c r="U3358" s="1">
        <f>ATAN2(SQRT(Table1[[#This Row],[_ay]]*Table1[[#This Row],[_ay]]+Table1[[#This Row],[_az]]*Table1[[#This Row],[_az]]),Table1[[#This Row],[_ax]])*180/PI()</f>
        <v>-3.400878787805468</v>
      </c>
    </row>
    <row r="3359" spans="1:21" x14ac:dyDescent="0.25">
      <c r="A3359" t="s">
        <v>4</v>
      </c>
      <c r="B3359" t="s">
        <v>1</v>
      </c>
      <c r="C3359" t="s">
        <v>0</v>
      </c>
      <c r="D3359" t="s">
        <v>3</v>
      </c>
      <c r="E3359">
        <v>-372</v>
      </c>
      <c r="F3359">
        <v>255</v>
      </c>
      <c r="G3359">
        <v>9252</v>
      </c>
      <c r="H3359">
        <v>4</v>
      </c>
      <c r="I3359">
        <v>-1</v>
      </c>
      <c r="J3359">
        <v>-18</v>
      </c>
      <c r="K3359">
        <v>1348</v>
      </c>
      <c r="L3359">
        <v>81</v>
      </c>
      <c r="M3359">
        <v>-59</v>
      </c>
      <c r="N3359">
        <v>109</v>
      </c>
      <c r="O3359">
        <v>689813</v>
      </c>
      <c r="P3359">
        <f>(Table1[[#This Row],[ax]]-E$1)/E$2</f>
        <v>-5.9359067734887111E-2</v>
      </c>
      <c r="Q3359">
        <f>(Table1[[#This Row],[ay]]-F$1)/F$2</f>
        <v>1.9167778721339318E-2</v>
      </c>
      <c r="R3359">
        <f>(Table1[[#This Row],[az]]-G$1)/G$2</f>
        <v>0.99279279279279276</v>
      </c>
      <c r="S3359">
        <f>SQRT(Table1[[#This Row],[_ax]]*Table1[[#This Row],[_ax]]+Table1[[#This Row],[_ay]]*Table1[[#This Row],[_ay]]+Table1[[#This Row],[_az]]*Table1[[#This Row],[_az]])</f>
        <v>0.99475043708700039</v>
      </c>
      <c r="T3359" s="1">
        <f>ATAN2(Table1[[#This Row],[_az]],Table1[[#This Row],[_ay]])*180/PI()</f>
        <v>1.1060680574007917</v>
      </c>
      <c r="U3359" s="1">
        <f>ATAN2(SQRT(Table1[[#This Row],[_ay]]*Table1[[#This Row],[_ay]]+Table1[[#This Row],[_az]]*Table1[[#This Row],[_az]]),Table1[[#This Row],[_ax]])*180/PI()</f>
        <v>-3.4210044626703988</v>
      </c>
    </row>
    <row r="3360" spans="1:21" x14ac:dyDescent="0.25">
      <c r="A3360" t="s">
        <v>4</v>
      </c>
      <c r="B3360" t="s">
        <v>1</v>
      </c>
      <c r="C3360" t="s">
        <v>0</v>
      </c>
      <c r="D3360" t="s">
        <v>3</v>
      </c>
      <c r="E3360">
        <v>-372</v>
      </c>
      <c r="F3360">
        <v>252</v>
      </c>
      <c r="G3360">
        <v>9261</v>
      </c>
      <c r="H3360">
        <v>4</v>
      </c>
      <c r="I3360">
        <v>-2</v>
      </c>
      <c r="J3360">
        <v>-17</v>
      </c>
      <c r="K3360">
        <v>1354</v>
      </c>
      <c r="L3360">
        <v>79</v>
      </c>
      <c r="M3360">
        <v>-55</v>
      </c>
      <c r="N3360">
        <v>107</v>
      </c>
      <c r="O3360">
        <v>689863</v>
      </c>
      <c r="P3360">
        <f>(Table1[[#This Row],[ax]]-E$1)/E$2</f>
        <v>-5.9359067734887111E-2</v>
      </c>
      <c r="Q3360">
        <f>(Table1[[#This Row],[ay]]-F$1)/F$2</f>
        <v>1.8803833555744269E-2</v>
      </c>
      <c r="R3360">
        <f>(Table1[[#This Row],[az]]-G$1)/G$2</f>
        <v>0.99387387387387383</v>
      </c>
      <c r="S3360">
        <f>SQRT(Table1[[#This Row],[_ax]]*Table1[[#This Row],[_ax]]+Table1[[#This Row],[_ay]]*Table1[[#This Row],[_ay]]+Table1[[#This Row],[_az]]*Table1[[#This Row],[_az]])</f>
        <v>0.99582245417936222</v>
      </c>
      <c r="T3360" s="1">
        <f>ATAN2(Table1[[#This Row],[_az]],Table1[[#This Row],[_ay]])*180/PI()</f>
        <v>1.0838918353444229</v>
      </c>
      <c r="U3360" s="1">
        <f>ATAN2(SQRT(Table1[[#This Row],[_ay]]*Table1[[#This Row],[_ay]]+Table1[[#This Row],[_az]]*Table1[[#This Row],[_az]]),Table1[[#This Row],[_ax]])*180/PI()</f>
        <v>-3.4173173269821699</v>
      </c>
    </row>
    <row r="3361" spans="1:21" x14ac:dyDescent="0.25">
      <c r="A3361" t="s">
        <v>4</v>
      </c>
      <c r="B3361" t="s">
        <v>1</v>
      </c>
      <c r="C3361" t="s">
        <v>0</v>
      </c>
      <c r="D3361" t="s">
        <v>3</v>
      </c>
      <c r="E3361">
        <v>-366</v>
      </c>
      <c r="F3361">
        <v>262</v>
      </c>
      <c r="G3361">
        <v>9251</v>
      </c>
      <c r="H3361">
        <v>4</v>
      </c>
      <c r="I3361">
        <v>-1</v>
      </c>
      <c r="J3361">
        <v>-18</v>
      </c>
      <c r="K3361">
        <v>1352</v>
      </c>
      <c r="L3361">
        <v>80</v>
      </c>
      <c r="M3361">
        <v>-60</v>
      </c>
      <c r="N3361">
        <v>108</v>
      </c>
      <c r="O3361">
        <v>689913</v>
      </c>
      <c r="P3361">
        <f>(Table1[[#This Row],[ax]]-E$1)/E$2</f>
        <v>-5.8630735615440639E-2</v>
      </c>
      <c r="Q3361">
        <f>(Table1[[#This Row],[ay]]-F$1)/F$2</f>
        <v>2.0016984107727769E-2</v>
      </c>
      <c r="R3361">
        <f>(Table1[[#This Row],[az]]-G$1)/G$2</f>
        <v>0.99267267267267267</v>
      </c>
      <c r="S3361">
        <f>SQRT(Table1[[#This Row],[_ax]]*Table1[[#This Row],[_ax]]+Table1[[#This Row],[_ay]]*Table1[[#This Row],[_ay]]+Table1[[#This Row],[_az]]*Table1[[#This Row],[_az]])</f>
        <v>0.99460408097025421</v>
      </c>
      <c r="T3361" s="1">
        <f>ATAN2(Table1[[#This Row],[_az]],Table1[[#This Row],[_ay]])*180/PI()</f>
        <v>1.1551978103369414</v>
      </c>
      <c r="U3361" s="1">
        <f>ATAN2(SQRT(Table1[[#This Row],[_ay]]*Table1[[#This Row],[_ay]]+Table1[[#This Row],[_az]]*Table1[[#This Row],[_az]]),Table1[[#This Row],[_ax]])*180/PI()</f>
        <v>-3.3794777075900582</v>
      </c>
    </row>
    <row r="3362" spans="1:21" x14ac:dyDescent="0.25">
      <c r="A3362" t="s">
        <v>4</v>
      </c>
      <c r="B3362" t="s">
        <v>1</v>
      </c>
      <c r="C3362" t="s">
        <v>0</v>
      </c>
      <c r="D3362" t="s">
        <v>3</v>
      </c>
      <c r="E3362">
        <v>-368</v>
      </c>
      <c r="F3362">
        <v>253</v>
      </c>
      <c r="G3362">
        <v>9246</v>
      </c>
      <c r="H3362">
        <v>3</v>
      </c>
      <c r="I3362">
        <v>-1</v>
      </c>
      <c r="J3362">
        <v>-17</v>
      </c>
      <c r="K3362">
        <v>1351</v>
      </c>
      <c r="L3362">
        <v>82</v>
      </c>
      <c r="M3362">
        <v>-56</v>
      </c>
      <c r="N3362">
        <v>108</v>
      </c>
      <c r="O3362">
        <v>689963</v>
      </c>
      <c r="P3362">
        <f>(Table1[[#This Row],[ax]]-E$1)/E$2</f>
        <v>-5.8873512988589463E-2</v>
      </c>
      <c r="Q3362">
        <f>(Table1[[#This Row],[ay]]-F$1)/F$2</f>
        <v>1.8925148610942619E-2</v>
      </c>
      <c r="R3362">
        <f>(Table1[[#This Row],[az]]-G$1)/G$2</f>
        <v>0.99207207207207204</v>
      </c>
      <c r="S3362">
        <f>SQRT(Table1[[#This Row],[_ax]]*Table1[[#This Row],[_ax]]+Table1[[#This Row],[_ay]]*Table1[[#This Row],[_ay]]+Table1[[#This Row],[_az]]*Table1[[#This Row],[_az]])</f>
        <v>0.99399760963844297</v>
      </c>
      <c r="T3362" s="1">
        <f>ATAN2(Table1[[#This Row],[_az]],Table1[[#This Row],[_ay]])*180/PI()</f>
        <v>1.0928637836643313</v>
      </c>
      <c r="U3362" s="1">
        <f>ATAN2(SQRT(Table1[[#This Row],[_ay]]*Table1[[#This Row],[_ay]]+Table1[[#This Row],[_az]]*Table1[[#This Row],[_az]]),Table1[[#This Row],[_ax]])*180/PI()</f>
        <v>-3.3955606635211542</v>
      </c>
    </row>
    <row r="3363" spans="1:21" x14ac:dyDescent="0.25">
      <c r="A3363" t="s">
        <v>4</v>
      </c>
      <c r="B3363" t="s">
        <v>1</v>
      </c>
      <c r="C3363" t="s">
        <v>0</v>
      </c>
      <c r="D3363" t="s">
        <v>3</v>
      </c>
      <c r="E3363">
        <v>-360</v>
      </c>
      <c r="F3363">
        <v>253</v>
      </c>
      <c r="G3363">
        <v>9248</v>
      </c>
      <c r="H3363">
        <v>3</v>
      </c>
      <c r="I3363">
        <v>-3</v>
      </c>
      <c r="J3363">
        <v>-19</v>
      </c>
      <c r="K3363">
        <v>1352</v>
      </c>
      <c r="L3363">
        <v>85</v>
      </c>
      <c r="M3363">
        <v>-59</v>
      </c>
      <c r="N3363">
        <v>107</v>
      </c>
      <c r="O3363">
        <v>690013</v>
      </c>
      <c r="P3363">
        <f>(Table1[[#This Row],[ax]]-E$1)/E$2</f>
        <v>-5.7902403495994174E-2</v>
      </c>
      <c r="Q3363">
        <f>(Table1[[#This Row],[ay]]-F$1)/F$2</f>
        <v>1.8925148610942619E-2</v>
      </c>
      <c r="R3363">
        <f>(Table1[[#This Row],[az]]-G$1)/G$2</f>
        <v>0.99231231231231232</v>
      </c>
      <c r="S3363">
        <f>SQRT(Table1[[#This Row],[_ax]]*Table1[[#This Row],[_ax]]+Table1[[#This Row],[_ay]]*Table1[[#This Row],[_ay]]+Table1[[#This Row],[_az]]*Table1[[#This Row],[_az]])</f>
        <v>0.99418035322931586</v>
      </c>
      <c r="T3363" s="1">
        <f>ATAN2(Table1[[#This Row],[_az]],Table1[[#This Row],[_ay]])*180/PI()</f>
        <v>1.0925992639140445</v>
      </c>
      <c r="U3363" s="1">
        <f>ATAN2(SQRT(Table1[[#This Row],[_ay]]*Table1[[#This Row],[_ay]]+Table1[[#This Row],[_az]]*Table1[[#This Row],[_az]]),Table1[[#This Row],[_ax]])*180/PI()</f>
        <v>-3.3388728324899399</v>
      </c>
    </row>
    <row r="3364" spans="1:21" x14ac:dyDescent="0.25">
      <c r="A3364" t="s">
        <v>4</v>
      </c>
      <c r="B3364" t="s">
        <v>1</v>
      </c>
      <c r="C3364" t="s">
        <v>0</v>
      </c>
      <c r="D3364" t="s">
        <v>3</v>
      </c>
      <c r="E3364">
        <v>-371</v>
      </c>
      <c r="F3364">
        <v>254</v>
      </c>
      <c r="G3364">
        <v>9263</v>
      </c>
      <c r="H3364">
        <v>3</v>
      </c>
      <c r="I3364">
        <v>-1</v>
      </c>
      <c r="J3364">
        <v>-17</v>
      </c>
      <c r="K3364">
        <v>1356</v>
      </c>
      <c r="L3364">
        <v>76</v>
      </c>
      <c r="M3364">
        <v>-52</v>
      </c>
      <c r="N3364">
        <v>102</v>
      </c>
      <c r="O3364">
        <v>690063</v>
      </c>
      <c r="P3364">
        <f>(Table1[[#This Row],[ax]]-E$1)/E$2</f>
        <v>-5.9237679048312696E-2</v>
      </c>
      <c r="Q3364">
        <f>(Table1[[#This Row],[ay]]-F$1)/F$2</f>
        <v>1.9046463666140968E-2</v>
      </c>
      <c r="R3364">
        <f>(Table1[[#This Row],[az]]-G$1)/G$2</f>
        <v>0.9941141141141141</v>
      </c>
      <c r="S3364">
        <f>SQRT(Table1[[#This Row],[_ax]]*Table1[[#This Row],[_ax]]+Table1[[#This Row],[_ay]]*Table1[[#This Row],[_ay]]+Table1[[#This Row],[_az]]*Table1[[#This Row],[_az]])</f>
        <v>0.99605960779368341</v>
      </c>
      <c r="T3364" s="1">
        <f>ATAN2(Table1[[#This Row],[_az]],Table1[[#This Row],[_ay]])*180/PI()</f>
        <v>1.0976088848835506</v>
      </c>
      <c r="U3364" s="1">
        <f>ATAN2(SQRT(Table1[[#This Row],[_ay]]*Table1[[#This Row],[_ay]]+Table1[[#This Row],[_az]]*Table1[[#This Row],[_az]]),Table1[[#This Row],[_ax]])*180/PI()</f>
        <v>-3.4095077457473568</v>
      </c>
    </row>
    <row r="3365" spans="1:21" x14ac:dyDescent="0.25">
      <c r="A3365" t="s">
        <v>4</v>
      </c>
      <c r="B3365" t="s">
        <v>1</v>
      </c>
      <c r="C3365" t="s">
        <v>0</v>
      </c>
      <c r="D3365" t="s">
        <v>3</v>
      </c>
      <c r="E3365">
        <v>-371</v>
      </c>
      <c r="F3365">
        <v>252</v>
      </c>
      <c r="G3365">
        <v>9252</v>
      </c>
      <c r="H3365">
        <v>4</v>
      </c>
      <c r="I3365">
        <v>-1</v>
      </c>
      <c r="J3365">
        <v>-16</v>
      </c>
      <c r="K3365">
        <v>1355</v>
      </c>
      <c r="L3365">
        <v>90</v>
      </c>
      <c r="M3365">
        <v>-46</v>
      </c>
      <c r="N3365">
        <v>114</v>
      </c>
      <c r="O3365">
        <v>690113</v>
      </c>
      <c r="P3365">
        <f>(Table1[[#This Row],[ax]]-E$1)/E$2</f>
        <v>-5.9237679048312696E-2</v>
      </c>
      <c r="Q3365">
        <f>(Table1[[#This Row],[ay]]-F$1)/F$2</f>
        <v>1.8803833555744269E-2</v>
      </c>
      <c r="R3365">
        <f>(Table1[[#This Row],[az]]-G$1)/G$2</f>
        <v>0.99279279279279276</v>
      </c>
      <c r="S3365">
        <f>SQRT(Table1[[#This Row],[_ax]]*Table1[[#This Row],[_ax]]+Table1[[#This Row],[_ay]]*Table1[[#This Row],[_ay]]+Table1[[#This Row],[_az]]*Table1[[#This Row],[_az]])</f>
        <v>0.99473625459050008</v>
      </c>
      <c r="T3365" s="1">
        <f>ATAN2(Table1[[#This Row],[_az]],Table1[[#This Row],[_ay]])*180/PI()</f>
        <v>1.0850718348025952</v>
      </c>
      <c r="U3365" s="1">
        <f>ATAN2(SQRT(Table1[[#This Row],[_ay]]*Table1[[#This Row],[_ay]]+Table1[[#This Row],[_az]]*Table1[[#This Row],[_az]]),Table1[[#This Row],[_ax]])*180/PI()</f>
        <v>-3.4140489766452533</v>
      </c>
    </row>
    <row r="3366" spans="1:21" x14ac:dyDescent="0.25">
      <c r="A3366" t="s">
        <v>4</v>
      </c>
      <c r="B3366" t="s">
        <v>1</v>
      </c>
      <c r="C3366" t="s">
        <v>0</v>
      </c>
      <c r="D3366" t="s">
        <v>3</v>
      </c>
      <c r="E3366">
        <v>-369</v>
      </c>
      <c r="F3366">
        <v>253</v>
      </c>
      <c r="G3366">
        <v>9253</v>
      </c>
      <c r="H3366">
        <v>4</v>
      </c>
      <c r="I3366">
        <v>-2</v>
      </c>
      <c r="J3366">
        <v>-17</v>
      </c>
      <c r="K3366">
        <v>1353</v>
      </c>
      <c r="L3366">
        <v>83</v>
      </c>
      <c r="M3366">
        <v>-49</v>
      </c>
      <c r="N3366">
        <v>105</v>
      </c>
      <c r="O3366">
        <v>690163</v>
      </c>
      <c r="P3366">
        <f>(Table1[[#This Row],[ax]]-E$1)/E$2</f>
        <v>-5.8994901675163872E-2</v>
      </c>
      <c r="Q3366">
        <f>(Table1[[#This Row],[ay]]-F$1)/F$2</f>
        <v>1.8925148610942619E-2</v>
      </c>
      <c r="R3366">
        <f>(Table1[[#This Row],[az]]-G$1)/G$2</f>
        <v>0.99291291291291295</v>
      </c>
      <c r="S3366">
        <f>SQRT(Table1[[#This Row],[_ax]]*Table1[[#This Row],[_ax]]+Table1[[#This Row],[_ay]]*Table1[[#This Row],[_ay]]+Table1[[#This Row],[_az]]*Table1[[#This Row],[_az]])</f>
        <v>0.99484401405587919</v>
      </c>
      <c r="T3366" s="1">
        <f>ATAN2(Table1[[#This Row],[_az]],Table1[[#This Row],[_ay]])*180/PI()</f>
        <v>1.0919385243512618</v>
      </c>
      <c r="U3366" s="1">
        <f>ATAN2(SQRT(Table1[[#This Row],[_ay]]*Table1[[#This Row],[_ay]]+Table1[[#This Row],[_az]]*Table1[[#This Row],[_az]]),Table1[[#This Row],[_ax]])*180/PI()</f>
        <v>-3.3996717731365234</v>
      </c>
    </row>
    <row r="3367" spans="1:21" x14ac:dyDescent="0.25">
      <c r="A3367" t="s">
        <v>4</v>
      </c>
      <c r="B3367" t="s">
        <v>1</v>
      </c>
      <c r="C3367" t="s">
        <v>0</v>
      </c>
      <c r="D3367" t="s">
        <v>3</v>
      </c>
      <c r="E3367">
        <v>-367</v>
      </c>
      <c r="F3367">
        <v>258</v>
      </c>
      <c r="G3367">
        <v>9256</v>
      </c>
      <c r="H3367">
        <v>4</v>
      </c>
      <c r="I3367">
        <v>-1</v>
      </c>
      <c r="J3367">
        <v>-17</v>
      </c>
      <c r="K3367">
        <v>1353</v>
      </c>
      <c r="L3367">
        <v>88</v>
      </c>
      <c r="M3367">
        <v>-58</v>
      </c>
      <c r="N3367">
        <v>110</v>
      </c>
      <c r="O3367">
        <v>690213</v>
      </c>
      <c r="P3367">
        <f>(Table1[[#This Row],[ax]]-E$1)/E$2</f>
        <v>-5.8752124302015055E-2</v>
      </c>
      <c r="Q3367">
        <f>(Table1[[#This Row],[ay]]-F$1)/F$2</f>
        <v>1.9531723886934367E-2</v>
      </c>
      <c r="R3367">
        <f>(Table1[[#This Row],[az]]-G$1)/G$2</f>
        <v>0.9932732732732733</v>
      </c>
      <c r="S3367">
        <f>SQRT(Table1[[#This Row],[_ax]]*Table1[[#This Row],[_ax]]+Table1[[#This Row],[_ay]]*Table1[[#This Row],[_ay]]+Table1[[#This Row],[_az]]*Table1[[#This Row],[_az]])</f>
        <v>0.99520103283055206</v>
      </c>
      <c r="T3367" s="1">
        <f>ATAN2(Table1[[#This Row],[_az]],Table1[[#This Row],[_ay]])*180/PI()</f>
        <v>1.1265189237794353</v>
      </c>
      <c r="U3367" s="1">
        <f>ATAN2(SQRT(Table1[[#This Row],[_ay]]*Table1[[#This Row],[_ay]]+Table1[[#This Row],[_az]]*Table1[[#This Row],[_az]]),Table1[[#This Row],[_ax]])*180/PI()</f>
        <v>-3.3844490244959244</v>
      </c>
    </row>
    <row r="3368" spans="1:21" x14ac:dyDescent="0.25">
      <c r="A3368" t="s">
        <v>4</v>
      </c>
      <c r="B3368" t="s">
        <v>1</v>
      </c>
      <c r="C3368" t="s">
        <v>0</v>
      </c>
      <c r="D3368" t="s">
        <v>3</v>
      </c>
      <c r="E3368">
        <v>-367</v>
      </c>
      <c r="F3368">
        <v>251</v>
      </c>
      <c r="G3368">
        <v>9252</v>
      </c>
      <c r="H3368">
        <v>4</v>
      </c>
      <c r="I3368">
        <v>-2</v>
      </c>
      <c r="J3368">
        <v>-17</v>
      </c>
      <c r="K3368">
        <v>1355</v>
      </c>
      <c r="L3368">
        <v>80</v>
      </c>
      <c r="M3368">
        <v>-60</v>
      </c>
      <c r="N3368">
        <v>110</v>
      </c>
      <c r="O3368">
        <v>690263</v>
      </c>
      <c r="P3368">
        <f>(Table1[[#This Row],[ax]]-E$1)/E$2</f>
        <v>-5.8752124302015055E-2</v>
      </c>
      <c r="Q3368">
        <f>(Table1[[#This Row],[ay]]-F$1)/F$2</f>
        <v>1.8682518500545919E-2</v>
      </c>
      <c r="R3368">
        <f>(Table1[[#This Row],[az]]-G$1)/G$2</f>
        <v>0.99279279279279276</v>
      </c>
      <c r="S3368">
        <f>SQRT(Table1[[#This Row],[_ax]]*Table1[[#This Row],[_ax]]+Table1[[#This Row],[_ay]]*Table1[[#This Row],[_ay]]+Table1[[#This Row],[_az]]*Table1[[#This Row],[_az]])</f>
        <v>0.99470517140951664</v>
      </c>
      <c r="T3368" s="1">
        <f>ATAN2(Table1[[#This Row],[_az]],Table1[[#This Row],[_ay]])*180/PI()</f>
        <v>1.0780730288887841</v>
      </c>
      <c r="U3368" s="1">
        <f>ATAN2(SQRT(Table1[[#This Row],[_ay]]*Table1[[#This Row],[_ay]]+Table1[[#This Row],[_az]]*Table1[[#This Row],[_az]]),Table1[[#This Row],[_ax]])*180/PI()</f>
        <v>-3.3861381418794072</v>
      </c>
    </row>
    <row r="3369" spans="1:21" x14ac:dyDescent="0.25">
      <c r="A3369" t="s">
        <v>4</v>
      </c>
      <c r="B3369" t="s">
        <v>1</v>
      </c>
      <c r="C3369" t="s">
        <v>0</v>
      </c>
      <c r="D3369" t="s">
        <v>3</v>
      </c>
      <c r="E3369">
        <v>-366</v>
      </c>
      <c r="F3369">
        <v>256</v>
      </c>
      <c r="G3369">
        <v>9254</v>
      </c>
      <c r="H3369">
        <v>4</v>
      </c>
      <c r="I3369">
        <v>-1</v>
      </c>
      <c r="J3369">
        <v>-18</v>
      </c>
      <c r="K3369">
        <v>1357</v>
      </c>
      <c r="L3369">
        <v>86</v>
      </c>
      <c r="M3369">
        <v>-46</v>
      </c>
      <c r="N3369">
        <v>114</v>
      </c>
      <c r="O3369">
        <v>690313</v>
      </c>
      <c r="P3369">
        <f>(Table1[[#This Row],[ax]]-E$1)/E$2</f>
        <v>-5.8630735615440639E-2</v>
      </c>
      <c r="Q3369">
        <f>(Table1[[#This Row],[ay]]-F$1)/F$2</f>
        <v>1.9289093776537668E-2</v>
      </c>
      <c r="R3369">
        <f>(Table1[[#This Row],[az]]-G$1)/G$2</f>
        <v>0.99303303303303303</v>
      </c>
      <c r="S3369">
        <f>SQRT(Table1[[#This Row],[_ax]]*Table1[[#This Row],[_ax]]+Table1[[#This Row],[_ay]]*Table1[[#This Row],[_ay]]+Table1[[#This Row],[_az]]*Table1[[#This Row],[_az]])</f>
        <v>0.99494936403432743</v>
      </c>
      <c r="T3369" s="1">
        <f>ATAN2(Table1[[#This Row],[_az]],Table1[[#This Row],[_ay]])*180/PI()</f>
        <v>1.1127975207635095</v>
      </c>
      <c r="U3369" s="1">
        <f>ATAN2(SQRT(Table1[[#This Row],[_ay]]*Table1[[#This Row],[_ay]]+Table1[[#This Row],[_az]]*Table1[[#This Row],[_az]]),Table1[[#This Row],[_ax]])*180/PI()</f>
        <v>-3.378303546547194</v>
      </c>
    </row>
    <row r="3370" spans="1:21" x14ac:dyDescent="0.25">
      <c r="A3370" t="s">
        <v>4</v>
      </c>
      <c r="B3370" t="s">
        <v>1</v>
      </c>
      <c r="C3370" t="s">
        <v>0</v>
      </c>
      <c r="D3370" t="s">
        <v>3</v>
      </c>
      <c r="E3370">
        <v>-373</v>
      </c>
      <c r="F3370">
        <v>254</v>
      </c>
      <c r="G3370">
        <v>9255</v>
      </c>
      <c r="H3370">
        <v>4</v>
      </c>
      <c r="I3370">
        <v>-1</v>
      </c>
      <c r="J3370">
        <v>-16</v>
      </c>
      <c r="K3370">
        <v>1352</v>
      </c>
      <c r="L3370">
        <v>92</v>
      </c>
      <c r="M3370">
        <v>-64</v>
      </c>
      <c r="N3370">
        <v>102</v>
      </c>
      <c r="O3370">
        <v>690363</v>
      </c>
      <c r="P3370">
        <f>(Table1[[#This Row],[ax]]-E$1)/E$2</f>
        <v>-5.9480456421461519E-2</v>
      </c>
      <c r="Q3370">
        <f>(Table1[[#This Row],[ay]]-F$1)/F$2</f>
        <v>1.9046463666140968E-2</v>
      </c>
      <c r="R3370">
        <f>(Table1[[#This Row],[az]]-G$1)/G$2</f>
        <v>0.99315315315315311</v>
      </c>
      <c r="S3370">
        <f>SQRT(Table1[[#This Row],[_ax]]*Table1[[#This Row],[_ax]]+Table1[[#This Row],[_ay]]*Table1[[#This Row],[_ay]]+Table1[[#This Row],[_az]]*Table1[[#This Row],[_az]])</f>
        <v>0.99511500747016246</v>
      </c>
      <c r="T3370" s="1">
        <f>ATAN2(Table1[[#This Row],[_az]],Table1[[#This Row],[_ay]])*180/PI()</f>
        <v>1.0986706555429686</v>
      </c>
      <c r="U3370" s="1">
        <f>ATAN2(SQRT(Table1[[#This Row],[_ay]]*Table1[[#This Row],[_ay]]+Table1[[#This Row],[_az]]*Table1[[#This Row],[_az]]),Table1[[#This Row],[_ax]])*180/PI()</f>
        <v>-3.4267513475238527</v>
      </c>
    </row>
    <row r="3371" spans="1:21" x14ac:dyDescent="0.25">
      <c r="A3371" t="s">
        <v>4</v>
      </c>
      <c r="B3371" t="s">
        <v>1</v>
      </c>
      <c r="C3371" t="s">
        <v>0</v>
      </c>
      <c r="D3371" t="s">
        <v>3</v>
      </c>
      <c r="E3371">
        <v>-373</v>
      </c>
      <c r="F3371">
        <v>257</v>
      </c>
      <c r="G3371">
        <v>9255</v>
      </c>
      <c r="H3371">
        <v>4</v>
      </c>
      <c r="I3371">
        <v>-2</v>
      </c>
      <c r="J3371">
        <v>-16</v>
      </c>
      <c r="K3371">
        <v>1350</v>
      </c>
      <c r="L3371">
        <v>85</v>
      </c>
      <c r="M3371">
        <v>-43</v>
      </c>
      <c r="N3371">
        <v>107</v>
      </c>
      <c r="O3371">
        <v>690413</v>
      </c>
      <c r="P3371">
        <f>(Table1[[#This Row],[ax]]-E$1)/E$2</f>
        <v>-5.9480456421461519E-2</v>
      </c>
      <c r="Q3371">
        <f>(Table1[[#This Row],[ay]]-F$1)/F$2</f>
        <v>1.9410408831736017E-2</v>
      </c>
      <c r="R3371">
        <f>(Table1[[#This Row],[az]]-G$1)/G$2</f>
        <v>0.99315315315315311</v>
      </c>
      <c r="S3371">
        <f>SQRT(Table1[[#This Row],[_ax]]*Table1[[#This Row],[_ax]]+Table1[[#This Row],[_ay]]*Table1[[#This Row],[_ay]]+Table1[[#This Row],[_az]]*Table1[[#This Row],[_az]])</f>
        <v>0.99512203989519343</v>
      </c>
      <c r="T3371" s="1">
        <f>ATAN2(Table1[[#This Row],[_az]],Table1[[#This Row],[_ay]])*180/PI()</f>
        <v>1.1196590681170309</v>
      </c>
      <c r="U3371" s="1">
        <f>ATAN2(SQRT(Table1[[#This Row],[_ay]]*Table1[[#This Row],[_ay]]+Table1[[#This Row],[_az]]*Table1[[#This Row],[_az]]),Table1[[#This Row],[_ax]])*180/PI()</f>
        <v>-3.4267271021095151</v>
      </c>
    </row>
    <row r="3372" spans="1:21" x14ac:dyDescent="0.25">
      <c r="A3372" t="s">
        <v>4</v>
      </c>
      <c r="B3372" t="s">
        <v>1</v>
      </c>
      <c r="C3372" t="s">
        <v>0</v>
      </c>
      <c r="D3372" t="s">
        <v>3</v>
      </c>
      <c r="E3372">
        <v>-369</v>
      </c>
      <c r="F3372">
        <v>251</v>
      </c>
      <c r="G3372">
        <v>9244</v>
      </c>
      <c r="H3372">
        <v>3</v>
      </c>
      <c r="I3372">
        <v>-2</v>
      </c>
      <c r="J3372">
        <v>-18</v>
      </c>
      <c r="K3372">
        <v>1354</v>
      </c>
      <c r="L3372">
        <v>85</v>
      </c>
      <c r="M3372">
        <v>-57</v>
      </c>
      <c r="N3372">
        <v>105</v>
      </c>
      <c r="O3372">
        <v>690463</v>
      </c>
      <c r="P3372">
        <f>(Table1[[#This Row],[ax]]-E$1)/E$2</f>
        <v>-5.8994901675163872E-2</v>
      </c>
      <c r="Q3372">
        <f>(Table1[[#This Row],[ay]]-F$1)/F$2</f>
        <v>1.8682518500545919E-2</v>
      </c>
      <c r="R3372">
        <f>(Table1[[#This Row],[az]]-G$1)/G$2</f>
        <v>0.99183183183183188</v>
      </c>
      <c r="S3372">
        <f>SQRT(Table1[[#This Row],[_ax]]*Table1[[#This Row],[_ax]]+Table1[[#This Row],[_ay]]*Table1[[#This Row],[_ay]]+Table1[[#This Row],[_az]]*Table1[[#This Row],[_az]])</f>
        <v>0.9937604427406399</v>
      </c>
      <c r="T3372" s="1">
        <f>ATAN2(Table1[[#This Row],[_az]],Table1[[#This Row],[_ay]])*180/PI()</f>
        <v>1.0791172999062066</v>
      </c>
      <c r="U3372" s="1">
        <f>ATAN2(SQRT(Table1[[#This Row],[_ay]]*Table1[[#This Row],[_ay]]+Table1[[#This Row],[_az]]*Table1[[#This Row],[_az]]),Table1[[#This Row],[_ax]])*180/PI()</f>
        <v>-3.4033830530563365</v>
      </c>
    </row>
    <row r="3373" spans="1:21" x14ac:dyDescent="0.25">
      <c r="A3373" t="s">
        <v>4</v>
      </c>
      <c r="B3373" t="s">
        <v>1</v>
      </c>
      <c r="C3373" t="s">
        <v>0</v>
      </c>
      <c r="D3373" t="s">
        <v>3</v>
      </c>
      <c r="E3373">
        <v>-372</v>
      </c>
      <c r="F3373">
        <v>261</v>
      </c>
      <c r="G3373">
        <v>9254</v>
      </c>
      <c r="H3373">
        <v>4</v>
      </c>
      <c r="I3373">
        <v>-1</v>
      </c>
      <c r="J3373">
        <v>-17</v>
      </c>
      <c r="K3373">
        <v>1352</v>
      </c>
      <c r="L3373">
        <v>89</v>
      </c>
      <c r="M3373">
        <v>-43</v>
      </c>
      <c r="N3373">
        <v>109</v>
      </c>
      <c r="O3373">
        <v>690513</v>
      </c>
      <c r="P3373">
        <f>(Table1[[#This Row],[ax]]-E$1)/E$2</f>
        <v>-5.9359067734887111E-2</v>
      </c>
      <c r="Q3373">
        <f>(Table1[[#This Row],[ay]]-F$1)/F$2</f>
        <v>1.989566905252942E-2</v>
      </c>
      <c r="R3373">
        <f>(Table1[[#This Row],[az]]-G$1)/G$2</f>
        <v>0.99303303303303303</v>
      </c>
      <c r="S3373">
        <f>SQRT(Table1[[#This Row],[_ax]]*Table1[[#This Row],[_ax]]+Table1[[#This Row],[_ay]]*Table1[[#This Row],[_ay]]+Table1[[#This Row],[_az]]*Table1[[#This Row],[_az]])</f>
        <v>0.99500449308743699</v>
      </c>
      <c r="T3373" s="1">
        <f>ATAN2(Table1[[#This Row],[_az]],Table1[[#This Row],[_ay]])*180/PI()</f>
        <v>1.1477819348300142</v>
      </c>
      <c r="U3373" s="1">
        <f>ATAN2(SQRT(Table1[[#This Row],[_ay]]*Table1[[#This Row],[_ay]]+Table1[[#This Row],[_az]]*Table1[[#This Row],[_az]]),Table1[[#This Row],[_ax]])*180/PI()</f>
        <v>-3.4201299333457156</v>
      </c>
    </row>
    <row r="3374" spans="1:21" x14ac:dyDescent="0.25">
      <c r="A3374" t="s">
        <v>4</v>
      </c>
      <c r="B3374" t="s">
        <v>1</v>
      </c>
      <c r="C3374" t="s">
        <v>0</v>
      </c>
      <c r="D3374" t="s">
        <v>3</v>
      </c>
      <c r="E3374">
        <v>-374</v>
      </c>
      <c r="F3374">
        <v>260</v>
      </c>
      <c r="G3374">
        <v>9249</v>
      </c>
      <c r="H3374">
        <v>3</v>
      </c>
      <c r="I3374">
        <v>-1</v>
      </c>
      <c r="J3374">
        <v>-18</v>
      </c>
      <c r="K3374">
        <v>1354</v>
      </c>
      <c r="L3374">
        <v>81</v>
      </c>
      <c r="M3374">
        <v>-55</v>
      </c>
      <c r="N3374">
        <v>97</v>
      </c>
      <c r="O3374">
        <v>690563</v>
      </c>
      <c r="P3374">
        <f>(Table1[[#This Row],[ax]]-E$1)/E$2</f>
        <v>-5.9601845108035928E-2</v>
      </c>
      <c r="Q3374">
        <f>(Table1[[#This Row],[ay]]-F$1)/F$2</f>
        <v>1.977435399733107E-2</v>
      </c>
      <c r="R3374">
        <f>(Table1[[#This Row],[az]]-G$1)/G$2</f>
        <v>0.9924324324324324</v>
      </c>
      <c r="S3374">
        <f>SQRT(Table1[[#This Row],[_ax]]*Table1[[#This Row],[_ax]]+Table1[[#This Row],[_ay]]*Table1[[#This Row],[_ay]]+Table1[[#This Row],[_az]]*Table1[[#This Row],[_az]])</f>
        <v>0.99441718506874599</v>
      </c>
      <c r="T3374" s="1">
        <f>ATAN2(Table1[[#This Row],[_az]],Table1[[#This Row],[_ay]])*180/PI()</f>
        <v>1.1414753177807955</v>
      </c>
      <c r="U3374" s="1">
        <f>ATAN2(SQRT(Table1[[#This Row],[_ay]]*Table1[[#This Row],[_ay]]+Table1[[#This Row],[_az]]*Table1[[#This Row],[_az]]),Table1[[#This Row],[_ax]])*180/PI()</f>
        <v>-3.4361655878507404</v>
      </c>
    </row>
    <row r="3375" spans="1:21" x14ac:dyDescent="0.25">
      <c r="A3375" t="s">
        <v>4</v>
      </c>
      <c r="B3375" t="s">
        <v>1</v>
      </c>
      <c r="C3375" t="s">
        <v>0</v>
      </c>
      <c r="D3375" t="s">
        <v>3</v>
      </c>
      <c r="E3375">
        <v>-369</v>
      </c>
      <c r="F3375">
        <v>254</v>
      </c>
      <c r="G3375">
        <v>9241</v>
      </c>
      <c r="H3375">
        <v>4</v>
      </c>
      <c r="I3375">
        <v>-2</v>
      </c>
      <c r="J3375">
        <v>-17</v>
      </c>
      <c r="K3375">
        <v>1353</v>
      </c>
      <c r="L3375">
        <v>89</v>
      </c>
      <c r="M3375">
        <v>-57</v>
      </c>
      <c r="N3375">
        <v>101</v>
      </c>
      <c r="O3375">
        <v>690613</v>
      </c>
      <c r="P3375">
        <f>(Table1[[#This Row],[ax]]-E$1)/E$2</f>
        <v>-5.8994901675163872E-2</v>
      </c>
      <c r="Q3375">
        <f>(Table1[[#This Row],[ay]]-F$1)/F$2</f>
        <v>1.9046463666140968E-2</v>
      </c>
      <c r="R3375">
        <f>(Table1[[#This Row],[az]]-G$1)/G$2</f>
        <v>0.99147147147147152</v>
      </c>
      <c r="S3375">
        <f>SQRT(Table1[[#This Row],[_ax]]*Table1[[#This Row],[_ax]]+Table1[[#This Row],[_ay]]*Table1[[#This Row],[_ay]]+Table1[[#This Row],[_az]]*Table1[[#This Row],[_az]])</f>
        <v>0.99340769321746891</v>
      </c>
      <c r="T3375" s="1">
        <f>ATAN2(Table1[[#This Row],[_az]],Table1[[#This Row],[_ay]])*180/PI()</f>
        <v>1.1005337049011321</v>
      </c>
      <c r="U3375" s="1">
        <f>ATAN2(SQRT(Table1[[#This Row],[_ay]]*Table1[[#This Row],[_ay]]+Table1[[#This Row],[_az]]*Table1[[#This Row],[_az]]),Table1[[#This Row],[_ax]])*180/PI()</f>
        <v>-3.4045929857963522</v>
      </c>
    </row>
    <row r="3376" spans="1:21" x14ac:dyDescent="0.25">
      <c r="A3376" t="s">
        <v>4</v>
      </c>
      <c r="B3376" t="s">
        <v>1</v>
      </c>
      <c r="C3376" t="s">
        <v>0</v>
      </c>
      <c r="D3376" t="s">
        <v>3</v>
      </c>
      <c r="E3376">
        <v>-367</v>
      </c>
      <c r="F3376">
        <v>257</v>
      </c>
      <c r="G3376">
        <v>9248</v>
      </c>
      <c r="H3376">
        <v>4</v>
      </c>
      <c r="I3376">
        <v>-1</v>
      </c>
      <c r="J3376">
        <v>-17</v>
      </c>
      <c r="K3376">
        <v>1354</v>
      </c>
      <c r="L3376">
        <v>80</v>
      </c>
      <c r="M3376">
        <v>-54</v>
      </c>
      <c r="N3376">
        <v>106</v>
      </c>
      <c r="O3376">
        <v>690663</v>
      </c>
      <c r="P3376">
        <f>(Table1[[#This Row],[ax]]-E$1)/E$2</f>
        <v>-5.8752124302015055E-2</v>
      </c>
      <c r="Q3376">
        <f>(Table1[[#This Row],[ay]]-F$1)/F$2</f>
        <v>1.9410408831736017E-2</v>
      </c>
      <c r="R3376">
        <f>(Table1[[#This Row],[az]]-G$1)/G$2</f>
        <v>0.99231231231231232</v>
      </c>
      <c r="S3376">
        <f>SQRT(Table1[[#This Row],[_ax]]*Table1[[#This Row],[_ax]]+Table1[[#This Row],[_ay]]*Table1[[#This Row],[_ay]]+Table1[[#This Row],[_az]]*Table1[[#This Row],[_az]])</f>
        <v>0.99423955928519692</v>
      </c>
      <c r="T3376" s="1">
        <f>ATAN2(Table1[[#This Row],[_az]],Table1[[#This Row],[_ay]])*180/PI()</f>
        <v>1.1206075750464659</v>
      </c>
      <c r="U3376" s="1">
        <f>ATAN2(SQRT(Table1[[#This Row],[_ay]]*Table1[[#This Row],[_ay]]+Table1[[#This Row],[_az]]*Table1[[#This Row],[_az]]),Table1[[#This Row],[_ax]])*180/PI()</f>
        <v>-3.3877257536319885</v>
      </c>
    </row>
    <row r="3377" spans="1:21" x14ac:dyDescent="0.25">
      <c r="A3377" t="s">
        <v>4</v>
      </c>
      <c r="B3377" t="s">
        <v>1</v>
      </c>
      <c r="C3377" t="s">
        <v>0</v>
      </c>
      <c r="D3377" t="s">
        <v>3</v>
      </c>
      <c r="E3377">
        <v>-368</v>
      </c>
      <c r="F3377">
        <v>260</v>
      </c>
      <c r="G3377">
        <v>9254</v>
      </c>
      <c r="H3377">
        <v>5</v>
      </c>
      <c r="I3377">
        <v>0</v>
      </c>
      <c r="J3377">
        <v>-17</v>
      </c>
      <c r="K3377">
        <v>1353</v>
      </c>
      <c r="L3377">
        <v>82</v>
      </c>
      <c r="M3377">
        <v>-44</v>
      </c>
      <c r="N3377">
        <v>108</v>
      </c>
      <c r="O3377">
        <v>690713</v>
      </c>
      <c r="P3377">
        <f>(Table1[[#This Row],[ax]]-E$1)/E$2</f>
        <v>-5.8873512988589463E-2</v>
      </c>
      <c r="Q3377">
        <f>(Table1[[#This Row],[ay]]-F$1)/F$2</f>
        <v>1.977435399733107E-2</v>
      </c>
      <c r="R3377">
        <f>(Table1[[#This Row],[az]]-G$1)/G$2</f>
        <v>0.99303303303303303</v>
      </c>
      <c r="S3377">
        <f>SQRT(Table1[[#This Row],[_ax]]*Table1[[#This Row],[_ax]]+Table1[[#This Row],[_ay]]*Table1[[#This Row],[_ay]]+Table1[[#This Row],[_az]]*Table1[[#This Row],[_az]])</f>
        <v>0.99497322592239346</v>
      </c>
      <c r="T3377" s="1">
        <f>ATAN2(Table1[[#This Row],[_az]],Table1[[#This Row],[_ay]])*180/PI()</f>
        <v>1.1407851196577827</v>
      </c>
      <c r="U3377" s="1">
        <f>ATAN2(SQRT(Table1[[#This Row],[_ay]]*Table1[[#This Row],[_ay]]+Table1[[#This Row],[_az]]*Table1[[#This Row],[_az]]),Table1[[#This Row],[_ax]])*180/PI()</f>
        <v>-3.3922272649191592</v>
      </c>
    </row>
    <row r="3378" spans="1:21" x14ac:dyDescent="0.25">
      <c r="A3378" t="s">
        <v>4</v>
      </c>
      <c r="B3378" t="s">
        <v>1</v>
      </c>
      <c r="C3378" t="s">
        <v>0</v>
      </c>
      <c r="D3378" t="s">
        <v>3</v>
      </c>
      <c r="E3378">
        <v>-367</v>
      </c>
      <c r="F3378">
        <v>258</v>
      </c>
      <c r="G3378">
        <v>9253</v>
      </c>
      <c r="H3378">
        <v>4</v>
      </c>
      <c r="I3378">
        <v>-1</v>
      </c>
      <c r="J3378">
        <v>-18</v>
      </c>
      <c r="K3378">
        <v>1351</v>
      </c>
      <c r="L3378">
        <v>84</v>
      </c>
      <c r="M3378">
        <v>-52</v>
      </c>
      <c r="N3378">
        <v>108</v>
      </c>
      <c r="O3378">
        <v>690763</v>
      </c>
      <c r="P3378">
        <f>(Table1[[#This Row],[ax]]-E$1)/E$2</f>
        <v>-5.8752124302015055E-2</v>
      </c>
      <c r="Q3378">
        <f>(Table1[[#This Row],[ay]]-F$1)/F$2</f>
        <v>1.9531723886934367E-2</v>
      </c>
      <c r="R3378">
        <f>(Table1[[#This Row],[az]]-G$1)/G$2</f>
        <v>0.99291291291291295</v>
      </c>
      <c r="S3378">
        <f>SQRT(Table1[[#This Row],[_ax]]*Table1[[#This Row],[_ax]]+Table1[[#This Row],[_ay]]*Table1[[#This Row],[_ay]]+Table1[[#This Row],[_az]]*Table1[[#This Row],[_az]])</f>
        <v>0.99484137076078649</v>
      </c>
      <c r="T3378" s="1">
        <f>ATAN2(Table1[[#This Row],[_az]],Table1[[#This Row],[_ay]])*180/PI()</f>
        <v>1.1269276686863607</v>
      </c>
      <c r="U3378" s="1">
        <f>ATAN2(SQRT(Table1[[#This Row],[_ay]]*Table1[[#This Row],[_ay]]+Table1[[#This Row],[_az]]*Table1[[#This Row],[_az]]),Table1[[#This Row],[_ax]])*180/PI()</f>
        <v>-3.3856740202532025</v>
      </c>
    </row>
    <row r="3379" spans="1:21" x14ac:dyDescent="0.25">
      <c r="A3379" t="s">
        <v>4</v>
      </c>
      <c r="B3379" t="s">
        <v>1</v>
      </c>
      <c r="C3379" t="s">
        <v>0</v>
      </c>
      <c r="D3379" t="s">
        <v>3</v>
      </c>
      <c r="E3379">
        <v>-368</v>
      </c>
      <c r="F3379">
        <v>257</v>
      </c>
      <c r="G3379">
        <v>9250</v>
      </c>
      <c r="H3379">
        <v>4</v>
      </c>
      <c r="I3379">
        <v>-3</v>
      </c>
      <c r="J3379">
        <v>-18</v>
      </c>
      <c r="K3379">
        <v>1352</v>
      </c>
      <c r="L3379">
        <v>77</v>
      </c>
      <c r="M3379">
        <v>-59</v>
      </c>
      <c r="N3379">
        <v>109</v>
      </c>
      <c r="O3379">
        <v>690813</v>
      </c>
      <c r="P3379">
        <f>(Table1[[#This Row],[ax]]-E$1)/E$2</f>
        <v>-5.8873512988589463E-2</v>
      </c>
      <c r="Q3379">
        <f>(Table1[[#This Row],[ay]]-F$1)/F$2</f>
        <v>1.9410408831736017E-2</v>
      </c>
      <c r="R3379">
        <f>(Table1[[#This Row],[az]]-G$1)/G$2</f>
        <v>0.99255255255255259</v>
      </c>
      <c r="S3379">
        <f>SQRT(Table1[[#This Row],[_ax]]*Table1[[#This Row],[_ax]]+Table1[[#This Row],[_ay]]*Table1[[#This Row],[_ay]]+Table1[[#This Row],[_az]]*Table1[[#This Row],[_az]])</f>
        <v>0.99448651276989197</v>
      </c>
      <c r="T3379" s="1">
        <f>ATAN2(Table1[[#This Row],[_az]],Table1[[#This Row],[_ay]])*180/PI()</f>
        <v>1.1203364091440868</v>
      </c>
      <c r="U3379" s="1">
        <f>ATAN2(SQRT(Table1[[#This Row],[_ay]]*Table1[[#This Row],[_ay]]+Table1[[#This Row],[_az]]*Table1[[#This Row],[_az]]),Table1[[#This Row],[_ax]])*180/PI()</f>
        <v>-3.3938894039874352</v>
      </c>
    </row>
    <row r="3380" spans="1:21" x14ac:dyDescent="0.25">
      <c r="A3380" t="s">
        <v>4</v>
      </c>
      <c r="B3380" t="s">
        <v>1</v>
      </c>
      <c r="C3380" t="s">
        <v>0</v>
      </c>
      <c r="D3380" t="s">
        <v>3</v>
      </c>
      <c r="E3380">
        <v>-373</v>
      </c>
      <c r="F3380">
        <v>253</v>
      </c>
      <c r="G3380">
        <v>9253</v>
      </c>
      <c r="H3380">
        <v>3</v>
      </c>
      <c r="I3380">
        <v>-2</v>
      </c>
      <c r="J3380">
        <v>-17</v>
      </c>
      <c r="K3380">
        <v>1352</v>
      </c>
      <c r="L3380">
        <v>82</v>
      </c>
      <c r="M3380">
        <v>-50</v>
      </c>
      <c r="N3380">
        <v>108</v>
      </c>
      <c r="O3380">
        <v>690863</v>
      </c>
      <c r="P3380">
        <f>(Table1[[#This Row],[ax]]-E$1)/E$2</f>
        <v>-5.9480456421461519E-2</v>
      </c>
      <c r="Q3380">
        <f>(Table1[[#This Row],[ay]]-F$1)/F$2</f>
        <v>1.8925148610942619E-2</v>
      </c>
      <c r="R3380">
        <f>(Table1[[#This Row],[az]]-G$1)/G$2</f>
        <v>0.99291291291291295</v>
      </c>
      <c r="S3380">
        <f>SQRT(Table1[[#This Row],[_ax]]*Table1[[#This Row],[_ax]]+Table1[[#This Row],[_ay]]*Table1[[#This Row],[_ay]]+Table1[[#This Row],[_az]]*Table1[[#This Row],[_az]])</f>
        <v>0.99487292584292264</v>
      </c>
      <c r="T3380" s="1">
        <f>ATAN2(Table1[[#This Row],[_az]],Table1[[#This Row],[_ay]])*180/PI()</f>
        <v>1.0919385243512618</v>
      </c>
      <c r="U3380" s="1">
        <f>ATAN2(SQRT(Table1[[#This Row],[_ay]]*Table1[[#This Row],[_ay]]+Table1[[#This Row],[_az]]*Table1[[#This Row],[_az]]),Table1[[#This Row],[_ax]])*180/PI()</f>
        <v>-3.4275861721602086</v>
      </c>
    </row>
    <row r="3381" spans="1:21" x14ac:dyDescent="0.25">
      <c r="A3381" t="s">
        <v>4</v>
      </c>
      <c r="B3381" t="s">
        <v>1</v>
      </c>
      <c r="C3381" t="s">
        <v>0</v>
      </c>
      <c r="D3381" t="s">
        <v>3</v>
      </c>
      <c r="E3381">
        <v>-369</v>
      </c>
      <c r="F3381">
        <v>253</v>
      </c>
      <c r="G3381">
        <v>9253</v>
      </c>
      <c r="H3381">
        <v>3</v>
      </c>
      <c r="I3381">
        <v>-1</v>
      </c>
      <c r="J3381">
        <v>-17</v>
      </c>
      <c r="K3381">
        <v>1352</v>
      </c>
      <c r="L3381">
        <v>76</v>
      </c>
      <c r="M3381">
        <v>-50</v>
      </c>
      <c r="N3381">
        <v>106</v>
      </c>
      <c r="O3381">
        <v>690913</v>
      </c>
      <c r="P3381">
        <f>(Table1[[#This Row],[ax]]-E$1)/E$2</f>
        <v>-5.8994901675163872E-2</v>
      </c>
      <c r="Q3381">
        <f>(Table1[[#This Row],[ay]]-F$1)/F$2</f>
        <v>1.8925148610942619E-2</v>
      </c>
      <c r="R3381">
        <f>(Table1[[#This Row],[az]]-G$1)/G$2</f>
        <v>0.99291291291291295</v>
      </c>
      <c r="S3381">
        <f>SQRT(Table1[[#This Row],[_ax]]*Table1[[#This Row],[_ax]]+Table1[[#This Row],[_ay]]*Table1[[#This Row],[_ay]]+Table1[[#This Row],[_az]]*Table1[[#This Row],[_az]])</f>
        <v>0.99484401405587919</v>
      </c>
      <c r="T3381" s="1">
        <f>ATAN2(Table1[[#This Row],[_az]],Table1[[#This Row],[_ay]])*180/PI()</f>
        <v>1.0919385243512618</v>
      </c>
      <c r="U3381" s="1">
        <f>ATAN2(SQRT(Table1[[#This Row],[_ay]]*Table1[[#This Row],[_ay]]+Table1[[#This Row],[_az]]*Table1[[#This Row],[_az]]),Table1[[#This Row],[_ax]])*180/PI()</f>
        <v>-3.3996717731365234</v>
      </c>
    </row>
    <row r="3382" spans="1:21" x14ac:dyDescent="0.25">
      <c r="A3382" t="s">
        <v>4</v>
      </c>
      <c r="B3382" t="s">
        <v>1</v>
      </c>
      <c r="C3382" t="s">
        <v>0</v>
      </c>
      <c r="D3382" t="s">
        <v>3</v>
      </c>
      <c r="E3382">
        <v>-368</v>
      </c>
      <c r="F3382">
        <v>257</v>
      </c>
      <c r="G3382">
        <v>9244</v>
      </c>
      <c r="H3382">
        <v>4</v>
      </c>
      <c r="I3382">
        <v>0</v>
      </c>
      <c r="J3382">
        <v>-17</v>
      </c>
      <c r="K3382">
        <v>1353</v>
      </c>
      <c r="L3382">
        <v>84</v>
      </c>
      <c r="M3382">
        <v>-60</v>
      </c>
      <c r="N3382">
        <v>112</v>
      </c>
      <c r="O3382">
        <v>690963</v>
      </c>
      <c r="P3382">
        <f>(Table1[[#This Row],[ax]]-E$1)/E$2</f>
        <v>-5.8873512988589463E-2</v>
      </c>
      <c r="Q3382">
        <f>(Table1[[#This Row],[ay]]-F$1)/F$2</f>
        <v>1.9410408831736017E-2</v>
      </c>
      <c r="R3382">
        <f>(Table1[[#This Row],[az]]-G$1)/G$2</f>
        <v>0.99183183183183188</v>
      </c>
      <c r="S3382">
        <f>SQRT(Table1[[#This Row],[_ax]]*Table1[[#This Row],[_ax]]+Table1[[#This Row],[_ay]]*Table1[[#This Row],[_ay]]+Table1[[#This Row],[_az]]*Table1[[#This Row],[_az]])</f>
        <v>0.99376719463741603</v>
      </c>
      <c r="T3382" s="1">
        <f>ATAN2(Table1[[#This Row],[_az]],Table1[[#This Row],[_ay]])*180/PI()</f>
        <v>1.1211503007891606</v>
      </c>
      <c r="U3382" s="1">
        <f>ATAN2(SQRT(Table1[[#This Row],[_ay]]*Table1[[#This Row],[_ay]]+Table1[[#This Row],[_az]]*Table1[[#This Row],[_az]]),Table1[[#This Row],[_ax]])*180/PI()</f>
        <v>-3.3963488820204208</v>
      </c>
    </row>
    <row r="3383" spans="1:21" x14ac:dyDescent="0.25">
      <c r="A3383" t="s">
        <v>4</v>
      </c>
      <c r="B3383" t="s">
        <v>1</v>
      </c>
      <c r="C3383" t="s">
        <v>0</v>
      </c>
      <c r="D3383" t="s">
        <v>3</v>
      </c>
      <c r="E3383">
        <v>-368</v>
      </c>
      <c r="F3383">
        <v>257</v>
      </c>
      <c r="G3383">
        <v>9247</v>
      </c>
      <c r="H3383">
        <v>5</v>
      </c>
      <c r="I3383">
        <v>0</v>
      </c>
      <c r="J3383">
        <v>-17</v>
      </c>
      <c r="K3383">
        <v>1353</v>
      </c>
      <c r="L3383">
        <v>82</v>
      </c>
      <c r="M3383">
        <v>-54</v>
      </c>
      <c r="N3383">
        <v>116</v>
      </c>
      <c r="O3383">
        <v>691013</v>
      </c>
      <c r="P3383">
        <f>(Table1[[#This Row],[ax]]-E$1)/E$2</f>
        <v>-5.8873512988589463E-2</v>
      </c>
      <c r="Q3383">
        <f>(Table1[[#This Row],[ay]]-F$1)/F$2</f>
        <v>1.9410408831736017E-2</v>
      </c>
      <c r="R3383">
        <f>(Table1[[#This Row],[az]]-G$1)/G$2</f>
        <v>0.99219219219219223</v>
      </c>
      <c r="S3383">
        <f>SQRT(Table1[[#This Row],[_ax]]*Table1[[#This Row],[_ax]]+Table1[[#This Row],[_ay]]*Table1[[#This Row],[_ay]]+Table1[[#This Row],[_az]]*Table1[[#This Row],[_az]])</f>
        <v>0.99412685344968976</v>
      </c>
      <c r="T3383" s="1">
        <f>ATAN2(Table1[[#This Row],[_az]],Table1[[#This Row],[_ay]])*180/PI()</f>
        <v>1.1207432072220218</v>
      </c>
      <c r="U3383" s="1">
        <f>ATAN2(SQRT(Table1[[#This Row],[_ay]]*Table1[[#This Row],[_ay]]+Table1[[#This Row],[_az]]*Table1[[#This Row],[_az]]),Table1[[#This Row],[_ax]])*180/PI()</f>
        <v>-3.3951186981896155</v>
      </c>
    </row>
    <row r="3384" spans="1:21" x14ac:dyDescent="0.25">
      <c r="A3384" t="s">
        <v>4</v>
      </c>
      <c r="B3384" t="s">
        <v>1</v>
      </c>
      <c r="C3384" t="s">
        <v>0</v>
      </c>
      <c r="D3384" t="s">
        <v>3</v>
      </c>
      <c r="E3384">
        <v>-371</v>
      </c>
      <c r="F3384">
        <v>252</v>
      </c>
      <c r="G3384">
        <v>9247</v>
      </c>
      <c r="H3384">
        <v>5</v>
      </c>
      <c r="I3384">
        <v>0</v>
      </c>
      <c r="J3384">
        <v>-17</v>
      </c>
      <c r="K3384">
        <v>1352</v>
      </c>
      <c r="L3384">
        <v>85</v>
      </c>
      <c r="M3384">
        <v>-51</v>
      </c>
      <c r="N3384">
        <v>115</v>
      </c>
      <c r="O3384">
        <v>691063</v>
      </c>
      <c r="P3384">
        <f>(Table1[[#This Row],[ax]]-E$1)/E$2</f>
        <v>-5.9237679048312696E-2</v>
      </c>
      <c r="Q3384">
        <f>(Table1[[#This Row],[ay]]-F$1)/F$2</f>
        <v>1.8803833555744269E-2</v>
      </c>
      <c r="R3384">
        <f>(Table1[[#This Row],[az]]-G$1)/G$2</f>
        <v>0.99219219219219223</v>
      </c>
      <c r="S3384">
        <f>SQRT(Table1[[#This Row],[_ax]]*Table1[[#This Row],[_ax]]+Table1[[#This Row],[_ay]]*Table1[[#This Row],[_ay]]+Table1[[#This Row],[_az]]*Table1[[#This Row],[_az]])</f>
        <v>0.9941368281190327</v>
      </c>
      <c r="T3384" s="1">
        <f>ATAN2(Table1[[#This Row],[_az]],Table1[[#This Row],[_ay]])*180/PI()</f>
        <v>1.0857285007691064</v>
      </c>
      <c r="U3384" s="1">
        <f>ATAN2(SQRT(Table1[[#This Row],[_ay]]*Table1[[#This Row],[_ay]]+Table1[[#This Row],[_az]]*Table1[[#This Row],[_az]]),Table1[[#This Row],[_ax]])*180/PI()</f>
        <v>-3.4161099595423856</v>
      </c>
    </row>
    <row r="3385" spans="1:21" x14ac:dyDescent="0.25">
      <c r="A3385" t="s">
        <v>4</v>
      </c>
      <c r="B3385" t="s">
        <v>1</v>
      </c>
      <c r="C3385" t="s">
        <v>0</v>
      </c>
      <c r="D3385" t="s">
        <v>3</v>
      </c>
      <c r="E3385">
        <v>-368</v>
      </c>
      <c r="F3385">
        <v>256</v>
      </c>
      <c r="G3385">
        <v>9246</v>
      </c>
      <c r="H3385">
        <v>5</v>
      </c>
      <c r="I3385">
        <v>-1</v>
      </c>
      <c r="J3385">
        <v>-17</v>
      </c>
      <c r="K3385">
        <v>1351</v>
      </c>
      <c r="L3385">
        <v>85</v>
      </c>
      <c r="M3385">
        <v>-51</v>
      </c>
      <c r="N3385">
        <v>109</v>
      </c>
      <c r="O3385">
        <v>691113</v>
      </c>
      <c r="P3385">
        <f>(Table1[[#This Row],[ax]]-E$1)/E$2</f>
        <v>-5.8873512988589463E-2</v>
      </c>
      <c r="Q3385">
        <f>(Table1[[#This Row],[ay]]-F$1)/F$2</f>
        <v>1.9289093776537668E-2</v>
      </c>
      <c r="R3385">
        <f>(Table1[[#This Row],[az]]-G$1)/G$2</f>
        <v>0.99207207207207204</v>
      </c>
      <c r="S3385">
        <f>SQRT(Table1[[#This Row],[_ax]]*Table1[[#This Row],[_ax]]+Table1[[#This Row],[_ay]]*Table1[[#This Row],[_ay]]+Table1[[#This Row],[_az]]*Table1[[#This Row],[_az]])</f>
        <v>0.99400460555055381</v>
      </c>
      <c r="T3385" s="1">
        <f>ATAN2(Table1[[#This Row],[_az]],Table1[[#This Row],[_ay]])*180/PI()</f>
        <v>1.1138751498168329</v>
      </c>
      <c r="U3385" s="1">
        <f>ATAN2(SQRT(Table1[[#This Row],[_ay]]*Table1[[#This Row],[_ay]]+Table1[[#This Row],[_az]]*Table1[[#This Row],[_az]]),Table1[[#This Row],[_ax]])*180/PI()</f>
        <v>-3.395536737179774</v>
      </c>
    </row>
    <row r="3386" spans="1:21" x14ac:dyDescent="0.25">
      <c r="A3386" t="s">
        <v>4</v>
      </c>
      <c r="B3386" t="s">
        <v>1</v>
      </c>
      <c r="C3386" t="s">
        <v>0</v>
      </c>
      <c r="D3386" t="s">
        <v>3</v>
      </c>
      <c r="E3386">
        <v>-370</v>
      </c>
      <c r="F3386">
        <v>258</v>
      </c>
      <c r="G3386">
        <v>9242</v>
      </c>
      <c r="H3386">
        <v>5</v>
      </c>
      <c r="I3386">
        <v>-2</v>
      </c>
      <c r="J3386">
        <v>-17</v>
      </c>
      <c r="K3386">
        <v>1352</v>
      </c>
      <c r="L3386">
        <v>89</v>
      </c>
      <c r="M3386">
        <v>-51</v>
      </c>
      <c r="N3386">
        <v>109</v>
      </c>
      <c r="O3386">
        <v>691163</v>
      </c>
      <c r="P3386">
        <f>(Table1[[#This Row],[ax]]-E$1)/E$2</f>
        <v>-5.9116290361738287E-2</v>
      </c>
      <c r="Q3386">
        <f>(Table1[[#This Row],[ay]]-F$1)/F$2</f>
        <v>1.9531723886934367E-2</v>
      </c>
      <c r="R3386">
        <f>(Table1[[#This Row],[az]]-G$1)/G$2</f>
        <v>0.9915915915915916</v>
      </c>
      <c r="S3386">
        <f>SQRT(Table1[[#This Row],[_ax]]*Table1[[#This Row],[_ax]]+Table1[[#This Row],[_ay]]*Table1[[#This Row],[_ay]]+Table1[[#This Row],[_az]]*Table1[[#This Row],[_az]])</f>
        <v>0.99354421569413542</v>
      </c>
      <c r="T3386" s="1">
        <f>ATAN2(Table1[[#This Row],[_az]],Table1[[#This Row],[_ay]])*180/PI()</f>
        <v>1.1284289407881454</v>
      </c>
      <c r="U3386" s="1">
        <f>ATAN2(SQRT(Table1[[#This Row],[_ay]]*Table1[[#This Row],[_ay]]+Table1[[#This Row],[_az]]*Table1[[#This Row],[_az]]),Table1[[#This Row],[_ax]])*180/PI()</f>
        <v>-3.411137261348328</v>
      </c>
    </row>
    <row r="3387" spans="1:21" x14ac:dyDescent="0.25">
      <c r="A3387" t="s">
        <v>4</v>
      </c>
      <c r="B3387" t="s">
        <v>1</v>
      </c>
      <c r="C3387" t="s">
        <v>0</v>
      </c>
      <c r="D3387" t="s">
        <v>3</v>
      </c>
      <c r="E3387">
        <v>-372</v>
      </c>
      <c r="F3387">
        <v>252</v>
      </c>
      <c r="G3387">
        <v>9246</v>
      </c>
      <c r="H3387">
        <v>4</v>
      </c>
      <c r="I3387">
        <v>-2</v>
      </c>
      <c r="J3387">
        <v>-17</v>
      </c>
      <c r="K3387">
        <v>1352</v>
      </c>
      <c r="L3387">
        <v>80</v>
      </c>
      <c r="M3387">
        <v>-46</v>
      </c>
      <c r="N3387">
        <v>110</v>
      </c>
      <c r="O3387">
        <v>691213</v>
      </c>
      <c r="P3387">
        <f>(Table1[[#This Row],[ax]]-E$1)/E$2</f>
        <v>-5.9359067734887111E-2</v>
      </c>
      <c r="Q3387">
        <f>(Table1[[#This Row],[ay]]-F$1)/F$2</f>
        <v>1.8803833555744269E-2</v>
      </c>
      <c r="R3387">
        <f>(Table1[[#This Row],[az]]-G$1)/G$2</f>
        <v>0.99207207207207204</v>
      </c>
      <c r="S3387">
        <f>SQRT(Table1[[#This Row],[_ax]]*Table1[[#This Row],[_ax]]+Table1[[#This Row],[_ay]]*Table1[[#This Row],[_ay]]+Table1[[#This Row],[_az]]*Table1[[#This Row],[_az]])</f>
        <v>0.99402418444629481</v>
      </c>
      <c r="T3387" s="1">
        <f>ATAN2(Table1[[#This Row],[_az]],Table1[[#This Row],[_ay]])*180/PI()</f>
        <v>1.0858599293391187</v>
      </c>
      <c r="U3387" s="1">
        <f>ATAN2(SQRT(Table1[[#This Row],[_ay]]*Table1[[#This Row],[_ay]]+Table1[[#This Row],[_az]]*Table1[[#This Row],[_az]]),Table1[[#This Row],[_ax]])*180/PI()</f>
        <v>-3.4235068901517907</v>
      </c>
    </row>
    <row r="3388" spans="1:21" x14ac:dyDescent="0.25">
      <c r="A3388" t="s">
        <v>4</v>
      </c>
      <c r="B3388" t="s">
        <v>1</v>
      </c>
      <c r="C3388" t="s">
        <v>0</v>
      </c>
      <c r="D3388" t="s">
        <v>3</v>
      </c>
      <c r="E3388">
        <v>-368</v>
      </c>
      <c r="F3388">
        <v>256</v>
      </c>
      <c r="G3388">
        <v>9237</v>
      </c>
      <c r="H3388">
        <v>3</v>
      </c>
      <c r="I3388">
        <v>-2</v>
      </c>
      <c r="J3388">
        <v>-17</v>
      </c>
      <c r="K3388">
        <v>1353</v>
      </c>
      <c r="L3388">
        <v>81</v>
      </c>
      <c r="M3388">
        <v>-57</v>
      </c>
      <c r="N3388">
        <v>117</v>
      </c>
      <c r="O3388">
        <v>691263</v>
      </c>
      <c r="P3388">
        <f>(Table1[[#This Row],[ax]]-E$1)/E$2</f>
        <v>-5.8873512988589463E-2</v>
      </c>
      <c r="Q3388">
        <f>(Table1[[#This Row],[ay]]-F$1)/F$2</f>
        <v>1.9289093776537668E-2</v>
      </c>
      <c r="R3388">
        <f>(Table1[[#This Row],[az]]-G$1)/G$2</f>
        <v>0.99099099099099097</v>
      </c>
      <c r="S3388">
        <f>SQRT(Table1[[#This Row],[_ax]]*Table1[[#This Row],[_ax]]+Table1[[#This Row],[_ay]]*Table1[[#This Row],[_ay]]+Table1[[#This Row],[_az]]*Table1[[#This Row],[_az]])</f>
        <v>0.99292562858234457</v>
      </c>
      <c r="T3388" s="1">
        <f>ATAN2(Table1[[#This Row],[_az]],Table1[[#This Row],[_ay]])*180/PI()</f>
        <v>1.1150899796967928</v>
      </c>
      <c r="U3388" s="1">
        <f>ATAN2(SQRT(Table1[[#This Row],[_ay]]*Table1[[#This Row],[_ay]]+Table1[[#This Row],[_az]]*Table1[[#This Row],[_az]]),Table1[[#This Row],[_ax]])*180/PI()</f>
        <v>-3.3992308790454615</v>
      </c>
    </row>
    <row r="3389" spans="1:21" x14ac:dyDescent="0.25">
      <c r="A3389" t="s">
        <v>4</v>
      </c>
      <c r="B3389" t="s">
        <v>1</v>
      </c>
      <c r="C3389" t="s">
        <v>0</v>
      </c>
      <c r="D3389" t="s">
        <v>3</v>
      </c>
      <c r="E3389">
        <v>-371</v>
      </c>
      <c r="F3389">
        <v>249</v>
      </c>
      <c r="G3389">
        <v>9248</v>
      </c>
      <c r="H3389">
        <v>3</v>
      </c>
      <c r="I3389">
        <v>-1</v>
      </c>
      <c r="J3389">
        <v>-18</v>
      </c>
      <c r="K3389">
        <v>1355</v>
      </c>
      <c r="L3389">
        <v>81</v>
      </c>
      <c r="M3389">
        <v>-51</v>
      </c>
      <c r="N3389">
        <v>113</v>
      </c>
      <c r="O3389">
        <v>691313</v>
      </c>
      <c r="P3389">
        <f>(Table1[[#This Row],[ax]]-E$1)/E$2</f>
        <v>-5.9237679048312696E-2</v>
      </c>
      <c r="Q3389">
        <f>(Table1[[#This Row],[ay]]-F$1)/F$2</f>
        <v>1.8439888390149217E-2</v>
      </c>
      <c r="R3389">
        <f>(Table1[[#This Row],[az]]-G$1)/G$2</f>
        <v>0.99231231231231232</v>
      </c>
      <c r="S3389">
        <f>SQRT(Table1[[#This Row],[_ax]]*Table1[[#This Row],[_ax]]+Table1[[#This Row],[_ay]]*Table1[[#This Row],[_ay]]+Table1[[#This Row],[_az]]*Table1[[#This Row],[_az]])</f>
        <v>0.99424989679128462</v>
      </c>
      <c r="T3389" s="1">
        <f>ATAN2(Table1[[#This Row],[_az]],Table1[[#This Row],[_ay]])*180/PI()</f>
        <v>1.0645904305295297</v>
      </c>
      <c r="U3389" s="1">
        <f>ATAN2(SQRT(Table1[[#This Row],[_ay]]*Table1[[#This Row],[_ay]]+Table1[[#This Row],[_az]]*Table1[[#This Row],[_az]]),Table1[[#This Row],[_ax]])*180/PI()</f>
        <v>-3.4157210097603463</v>
      </c>
    </row>
    <row r="3390" spans="1:21" x14ac:dyDescent="0.25">
      <c r="A3390" t="s">
        <v>4</v>
      </c>
      <c r="B3390" t="s">
        <v>1</v>
      </c>
      <c r="C3390" t="s">
        <v>0</v>
      </c>
      <c r="D3390" t="s">
        <v>3</v>
      </c>
      <c r="E3390">
        <v>-371</v>
      </c>
      <c r="F3390">
        <v>253</v>
      </c>
      <c r="G3390">
        <v>9252</v>
      </c>
      <c r="H3390">
        <v>3</v>
      </c>
      <c r="I3390">
        <v>1</v>
      </c>
      <c r="J3390">
        <v>-18</v>
      </c>
      <c r="K3390">
        <v>1353</v>
      </c>
      <c r="L3390">
        <v>82</v>
      </c>
      <c r="M3390">
        <v>-54</v>
      </c>
      <c r="N3390">
        <v>108</v>
      </c>
      <c r="O3390">
        <v>691363</v>
      </c>
      <c r="P3390">
        <f>(Table1[[#This Row],[ax]]-E$1)/E$2</f>
        <v>-5.9237679048312696E-2</v>
      </c>
      <c r="Q3390">
        <f>(Table1[[#This Row],[ay]]-F$1)/F$2</f>
        <v>1.8925148610942619E-2</v>
      </c>
      <c r="R3390">
        <f>(Table1[[#This Row],[az]]-G$1)/G$2</f>
        <v>0.99279279279279276</v>
      </c>
      <c r="S3390">
        <f>SQRT(Table1[[#This Row],[_ax]]*Table1[[#This Row],[_ax]]+Table1[[#This Row],[_ay]]*Table1[[#This Row],[_ay]]+Table1[[#This Row],[_az]]*Table1[[#This Row],[_az]])</f>
        <v>0.99473855524468857</v>
      </c>
      <c r="T3390" s="1">
        <f>ATAN2(Table1[[#This Row],[_az]],Table1[[#This Row],[_ay]])*180/PI()</f>
        <v>1.0920706083316203</v>
      </c>
      <c r="U3390" s="1">
        <f>ATAN2(SQRT(Table1[[#This Row],[_ay]]*Table1[[#This Row],[_ay]]+Table1[[#This Row],[_az]]*Table1[[#This Row],[_az]]),Table1[[#This Row],[_ax]])*180/PI()</f>
        <v>-3.4140410711959452</v>
      </c>
    </row>
    <row r="3391" spans="1:21" x14ac:dyDescent="0.25">
      <c r="A3391" t="s">
        <v>4</v>
      </c>
      <c r="B3391" t="s">
        <v>1</v>
      </c>
      <c r="C3391" t="s">
        <v>0</v>
      </c>
      <c r="D3391" t="s">
        <v>3</v>
      </c>
      <c r="E3391">
        <v>-368</v>
      </c>
      <c r="F3391">
        <v>257</v>
      </c>
      <c r="G3391">
        <v>9251</v>
      </c>
      <c r="H3391">
        <v>5</v>
      </c>
      <c r="I3391">
        <v>0</v>
      </c>
      <c r="J3391">
        <v>-16</v>
      </c>
      <c r="K3391">
        <v>1354</v>
      </c>
      <c r="L3391">
        <v>86</v>
      </c>
      <c r="M3391">
        <v>-48</v>
      </c>
      <c r="N3391">
        <v>104</v>
      </c>
      <c r="O3391">
        <v>691413</v>
      </c>
      <c r="P3391">
        <f>(Table1[[#This Row],[ax]]-E$1)/E$2</f>
        <v>-5.8873512988589463E-2</v>
      </c>
      <c r="Q3391">
        <f>(Table1[[#This Row],[ay]]-F$1)/F$2</f>
        <v>1.9410408831736017E-2</v>
      </c>
      <c r="R3391">
        <f>(Table1[[#This Row],[az]]-G$1)/G$2</f>
        <v>0.99267267267267267</v>
      </c>
      <c r="S3391">
        <f>SQRT(Table1[[#This Row],[_ax]]*Table1[[#This Row],[_ax]]+Table1[[#This Row],[_ay]]*Table1[[#This Row],[_ay]]+Table1[[#This Row],[_az]]*Table1[[#This Row],[_az]])</f>
        <v>0.99460639932273709</v>
      </c>
      <c r="T3391" s="1">
        <f>ATAN2(Table1[[#This Row],[_az]],Table1[[#This Row],[_ay]])*180/PI()</f>
        <v>1.1202008753934505</v>
      </c>
      <c r="U3391" s="1">
        <f>ATAN2(SQRT(Table1[[#This Row],[_ay]]*Table1[[#This Row],[_ay]]+Table1[[#This Row],[_az]]*Table1[[#This Row],[_az]]),Table1[[#This Row],[_ax]])*180/PI()</f>
        <v>-3.3934798367820784</v>
      </c>
    </row>
    <row r="3392" spans="1:21" x14ac:dyDescent="0.25">
      <c r="A3392" t="s">
        <v>4</v>
      </c>
      <c r="B3392" t="s">
        <v>1</v>
      </c>
      <c r="C3392" t="s">
        <v>0</v>
      </c>
      <c r="D3392" t="s">
        <v>3</v>
      </c>
      <c r="E3392">
        <v>-372</v>
      </c>
      <c r="F3392">
        <v>256</v>
      </c>
      <c r="G3392">
        <v>9240</v>
      </c>
      <c r="H3392">
        <v>4</v>
      </c>
      <c r="I3392">
        <v>0</v>
      </c>
      <c r="J3392">
        <v>-17</v>
      </c>
      <c r="K3392">
        <v>1351</v>
      </c>
      <c r="L3392">
        <v>87</v>
      </c>
      <c r="M3392">
        <v>-57</v>
      </c>
      <c r="N3392">
        <v>103</v>
      </c>
      <c r="O3392">
        <v>691463</v>
      </c>
      <c r="P3392">
        <f>(Table1[[#This Row],[ax]]-E$1)/E$2</f>
        <v>-5.9359067734887111E-2</v>
      </c>
      <c r="Q3392">
        <f>(Table1[[#This Row],[ay]]-F$1)/F$2</f>
        <v>1.9289093776537668E-2</v>
      </c>
      <c r="R3392">
        <f>(Table1[[#This Row],[az]]-G$1)/G$2</f>
        <v>0.99135135135135133</v>
      </c>
      <c r="S3392">
        <f>SQRT(Table1[[#This Row],[_ax]]*Table1[[#This Row],[_ax]]+Table1[[#This Row],[_ay]]*Table1[[#This Row],[_ay]]+Table1[[#This Row],[_az]]*Table1[[#This Row],[_az]])</f>
        <v>0.99331418488171475</v>
      </c>
      <c r="T3392" s="1">
        <f>ATAN2(Table1[[#This Row],[_az]],Table1[[#This Row],[_ay]])*180/PI()</f>
        <v>1.1146847421177131</v>
      </c>
      <c r="U3392" s="1">
        <f>ATAN2(SQRT(Table1[[#This Row],[_ay]]*Table1[[#This Row],[_ay]]+Table1[[#This Row],[_az]]*Table1[[#This Row],[_az]]),Table1[[#This Row],[_ax]])*180/PI()</f>
        <v>-3.4259568585511655</v>
      </c>
    </row>
    <row r="3393" spans="1:21" x14ac:dyDescent="0.25">
      <c r="A3393" t="s">
        <v>4</v>
      </c>
      <c r="B3393" t="s">
        <v>1</v>
      </c>
      <c r="C3393" t="s">
        <v>0</v>
      </c>
      <c r="D3393" t="s">
        <v>3</v>
      </c>
      <c r="E3393">
        <v>-373</v>
      </c>
      <c r="F3393">
        <v>253</v>
      </c>
      <c r="G3393">
        <v>9257</v>
      </c>
      <c r="H3393">
        <v>5</v>
      </c>
      <c r="I3393">
        <v>-1</v>
      </c>
      <c r="J3393">
        <v>-17</v>
      </c>
      <c r="K3393">
        <v>1352</v>
      </c>
      <c r="L3393">
        <v>79</v>
      </c>
      <c r="M3393">
        <v>-53</v>
      </c>
      <c r="N3393">
        <v>107</v>
      </c>
      <c r="O3393">
        <v>691513</v>
      </c>
      <c r="P3393">
        <f>(Table1[[#This Row],[ax]]-E$1)/E$2</f>
        <v>-5.9480456421461519E-2</v>
      </c>
      <c r="Q3393">
        <f>(Table1[[#This Row],[ay]]-F$1)/F$2</f>
        <v>1.8925148610942619E-2</v>
      </c>
      <c r="R3393">
        <f>(Table1[[#This Row],[az]]-G$1)/G$2</f>
        <v>0.99339339339339339</v>
      </c>
      <c r="S3393">
        <f>SQRT(Table1[[#This Row],[_ax]]*Table1[[#This Row],[_ax]]+Table1[[#This Row],[_ay]]*Table1[[#This Row],[_ay]]+Table1[[#This Row],[_az]]*Table1[[#This Row],[_az]])</f>
        <v>0.99535246017865098</v>
      </c>
      <c r="T3393" s="1">
        <f>ATAN2(Table1[[#This Row],[_az]],Table1[[#This Row],[_ay]])*180/PI()</f>
        <v>1.0914105077431091</v>
      </c>
      <c r="U3393" s="1">
        <f>ATAN2(SQRT(Table1[[#This Row],[_ay]]*Table1[[#This Row],[_ay]]+Table1[[#This Row],[_az]]*Table1[[#This Row],[_az]]),Table1[[#This Row],[_ax]])*180/PI()</f>
        <v>-3.4259328810441803</v>
      </c>
    </row>
    <row r="3394" spans="1:21" x14ac:dyDescent="0.25">
      <c r="A3394" t="s">
        <v>4</v>
      </c>
      <c r="B3394" t="s">
        <v>1</v>
      </c>
      <c r="C3394" t="s">
        <v>0</v>
      </c>
      <c r="D3394" t="s">
        <v>3</v>
      </c>
      <c r="E3394">
        <v>-375</v>
      </c>
      <c r="F3394">
        <v>259</v>
      </c>
      <c r="G3394">
        <v>9252</v>
      </c>
      <c r="H3394">
        <v>5</v>
      </c>
      <c r="I3394">
        <v>-2</v>
      </c>
      <c r="J3394">
        <v>-18</v>
      </c>
      <c r="K3394">
        <v>1354</v>
      </c>
      <c r="L3394">
        <v>84</v>
      </c>
      <c r="M3394">
        <v>-56</v>
      </c>
      <c r="N3394">
        <v>116</v>
      </c>
      <c r="O3394">
        <v>691563</v>
      </c>
      <c r="P3394">
        <f>(Table1[[#This Row],[ax]]-E$1)/E$2</f>
        <v>-5.9723233794610343E-2</v>
      </c>
      <c r="Q3394">
        <f>(Table1[[#This Row],[ay]]-F$1)/F$2</f>
        <v>1.965303894213272E-2</v>
      </c>
      <c r="R3394">
        <f>(Table1[[#This Row],[az]]-G$1)/G$2</f>
        <v>0.99279279279279276</v>
      </c>
      <c r="S3394">
        <f>SQRT(Table1[[#This Row],[_ax]]*Table1[[#This Row],[_ax]]+Table1[[#This Row],[_ay]]*Table1[[#This Row],[_ay]]+Table1[[#This Row],[_az]]*Table1[[#This Row],[_az]])</f>
        <v>0.9947817026945458</v>
      </c>
      <c r="T3394" s="1">
        <f>ATAN2(Table1[[#This Row],[_az]],Table1[[#This Row],[_ay]])*180/PI()</f>
        <v>1.1340625577423067</v>
      </c>
      <c r="U3394" s="1">
        <f>ATAN2(SQRT(Table1[[#This Row],[_ay]]*Table1[[#This Row],[_ay]]+Table1[[#This Row],[_az]]*Table1[[#This Row],[_az]]),Table1[[#This Row],[_ax]])*180/PI()</f>
        <v>-3.4419091155220061</v>
      </c>
    </row>
    <row r="3395" spans="1:21" x14ac:dyDescent="0.25">
      <c r="A3395" t="s">
        <v>4</v>
      </c>
      <c r="B3395" t="s">
        <v>1</v>
      </c>
      <c r="C3395" t="s">
        <v>0</v>
      </c>
      <c r="D3395" t="s">
        <v>3</v>
      </c>
      <c r="E3395">
        <v>-372</v>
      </c>
      <c r="F3395">
        <v>257</v>
      </c>
      <c r="G3395">
        <v>9257</v>
      </c>
      <c r="H3395">
        <v>4</v>
      </c>
      <c r="I3395">
        <v>-1</v>
      </c>
      <c r="J3395">
        <v>-17</v>
      </c>
      <c r="K3395">
        <v>1357</v>
      </c>
      <c r="L3395">
        <v>81</v>
      </c>
      <c r="M3395">
        <v>-53</v>
      </c>
      <c r="N3395">
        <v>111</v>
      </c>
      <c r="O3395">
        <v>691613</v>
      </c>
      <c r="P3395">
        <f>(Table1[[#This Row],[ax]]-E$1)/E$2</f>
        <v>-5.9359067734887111E-2</v>
      </c>
      <c r="Q3395">
        <f>(Table1[[#This Row],[ay]]-F$1)/F$2</f>
        <v>1.9410408831736017E-2</v>
      </c>
      <c r="R3395">
        <f>(Table1[[#This Row],[az]]-G$1)/G$2</f>
        <v>0.99339339339339339</v>
      </c>
      <c r="S3395">
        <f>SQRT(Table1[[#This Row],[_ax]]*Table1[[#This Row],[_ax]]+Table1[[#This Row],[_ay]]*Table1[[#This Row],[_ay]]+Table1[[#This Row],[_az]]*Table1[[#This Row],[_az]])</f>
        <v>0.99535455840168396</v>
      </c>
      <c r="T3395" s="1">
        <f>ATAN2(Table1[[#This Row],[_az]],Table1[[#This Row],[_ay]])*180/PI()</f>
        <v>1.1193883609481432</v>
      </c>
      <c r="U3395" s="1">
        <f>ATAN2(SQRT(Table1[[#This Row],[_ay]]*Table1[[#This Row],[_ay]]+Table1[[#This Row],[_az]]*Table1[[#This Row],[_az]]),Table1[[#This Row],[_ax]])*180/PI()</f>
        <v>-3.4189256467304494</v>
      </c>
    </row>
    <row r="3396" spans="1:21" x14ac:dyDescent="0.25">
      <c r="A3396" t="s">
        <v>4</v>
      </c>
      <c r="B3396" t="s">
        <v>1</v>
      </c>
      <c r="C3396" t="s">
        <v>0</v>
      </c>
      <c r="D3396" t="s">
        <v>3</v>
      </c>
      <c r="E3396">
        <v>-368</v>
      </c>
      <c r="F3396">
        <v>258</v>
      </c>
      <c r="G3396">
        <v>9256</v>
      </c>
      <c r="H3396">
        <v>3</v>
      </c>
      <c r="I3396">
        <v>-1</v>
      </c>
      <c r="J3396">
        <v>-17</v>
      </c>
      <c r="K3396">
        <v>1352</v>
      </c>
      <c r="L3396">
        <v>80</v>
      </c>
      <c r="M3396">
        <v>-54</v>
      </c>
      <c r="N3396">
        <v>116</v>
      </c>
      <c r="O3396">
        <v>691663</v>
      </c>
      <c r="P3396">
        <f>(Table1[[#This Row],[ax]]-E$1)/E$2</f>
        <v>-5.8873512988589463E-2</v>
      </c>
      <c r="Q3396">
        <f>(Table1[[#This Row],[ay]]-F$1)/F$2</f>
        <v>1.9531723886934367E-2</v>
      </c>
      <c r="R3396">
        <f>(Table1[[#This Row],[az]]-G$1)/G$2</f>
        <v>0.9932732732732733</v>
      </c>
      <c r="S3396">
        <f>SQRT(Table1[[#This Row],[_ax]]*Table1[[#This Row],[_ax]]+Table1[[#This Row],[_ay]]*Table1[[#This Row],[_ay]]+Table1[[#This Row],[_az]]*Table1[[#This Row],[_az]])</f>
        <v>0.9952082064415545</v>
      </c>
      <c r="T3396" s="1">
        <f>ATAN2(Table1[[#This Row],[_az]],Table1[[#This Row],[_ay]])*180/PI()</f>
        <v>1.1265189237794353</v>
      </c>
      <c r="U3396" s="1">
        <f>ATAN2(SQRT(Table1[[#This Row],[_ay]]*Table1[[#This Row],[_ay]]+Table1[[#This Row],[_az]]*Table1[[#This Row],[_az]]),Table1[[#This Row],[_ax]])*180/PI()</f>
        <v>-3.3914253827994827</v>
      </c>
    </row>
    <row r="3397" spans="1:21" x14ac:dyDescent="0.25">
      <c r="A3397" t="s">
        <v>4</v>
      </c>
      <c r="B3397" t="s">
        <v>1</v>
      </c>
      <c r="C3397" t="s">
        <v>0</v>
      </c>
      <c r="D3397" t="s">
        <v>3</v>
      </c>
      <c r="E3397">
        <v>-364</v>
      </c>
      <c r="F3397">
        <v>258</v>
      </c>
      <c r="G3397">
        <v>9253</v>
      </c>
      <c r="H3397">
        <v>5</v>
      </c>
      <c r="I3397">
        <v>-1</v>
      </c>
      <c r="J3397">
        <v>-16</v>
      </c>
      <c r="K3397">
        <v>1351</v>
      </c>
      <c r="L3397">
        <v>81</v>
      </c>
      <c r="M3397">
        <v>-55</v>
      </c>
      <c r="N3397">
        <v>111</v>
      </c>
      <c r="O3397">
        <v>691713</v>
      </c>
      <c r="P3397">
        <f>(Table1[[#This Row],[ax]]-E$1)/E$2</f>
        <v>-5.8387958242291815E-2</v>
      </c>
      <c r="Q3397">
        <f>(Table1[[#This Row],[ay]]-F$1)/F$2</f>
        <v>1.9531723886934367E-2</v>
      </c>
      <c r="R3397">
        <f>(Table1[[#This Row],[az]]-G$1)/G$2</f>
        <v>0.99291291291291295</v>
      </c>
      <c r="S3397">
        <f>SQRT(Table1[[#This Row],[_ax]]*Table1[[#This Row],[_ax]]+Table1[[#This Row],[_ay]]*Table1[[#This Row],[_ay]]+Table1[[#This Row],[_az]]*Table1[[#This Row],[_az]])</f>
        <v>0.99481993070852026</v>
      </c>
      <c r="T3397" s="1">
        <f>ATAN2(Table1[[#This Row],[_az]],Table1[[#This Row],[_ay]])*180/PI()</f>
        <v>1.1269276686863607</v>
      </c>
      <c r="U3397" s="1">
        <f>ATAN2(SQRT(Table1[[#This Row],[_ay]]*Table1[[#This Row],[_ay]]+Table1[[#This Row],[_az]]*Table1[[#This Row],[_az]]),Table1[[#This Row],[_ax]])*180/PI()</f>
        <v>-3.3647368028403855</v>
      </c>
    </row>
    <row r="3398" spans="1:21" x14ac:dyDescent="0.25">
      <c r="A3398" t="s">
        <v>4</v>
      </c>
      <c r="B3398" t="s">
        <v>1</v>
      </c>
      <c r="C3398" t="s">
        <v>0</v>
      </c>
      <c r="D3398" t="s">
        <v>3</v>
      </c>
      <c r="E3398">
        <v>-375</v>
      </c>
      <c r="F3398">
        <v>257</v>
      </c>
      <c r="G3398">
        <v>9251</v>
      </c>
      <c r="H3398">
        <v>5</v>
      </c>
      <c r="I3398">
        <v>-1</v>
      </c>
      <c r="J3398">
        <v>-16</v>
      </c>
      <c r="K3398">
        <v>1352</v>
      </c>
      <c r="L3398">
        <v>82</v>
      </c>
      <c r="M3398">
        <v>-50</v>
      </c>
      <c r="N3398">
        <v>108</v>
      </c>
      <c r="O3398">
        <v>691763</v>
      </c>
      <c r="P3398">
        <f>(Table1[[#This Row],[ax]]-E$1)/E$2</f>
        <v>-5.9723233794610343E-2</v>
      </c>
      <c r="Q3398">
        <f>(Table1[[#This Row],[ay]]-F$1)/F$2</f>
        <v>1.9410408831736017E-2</v>
      </c>
      <c r="R3398">
        <f>(Table1[[#This Row],[az]]-G$1)/G$2</f>
        <v>0.99267267267267267</v>
      </c>
      <c r="S3398">
        <f>SQRT(Table1[[#This Row],[_ax]]*Table1[[#This Row],[_ax]]+Table1[[#This Row],[_ay]]*Table1[[#This Row],[_ay]]+Table1[[#This Row],[_az]]*Table1[[#This Row],[_az]])</f>
        <v>0.99465705833568985</v>
      </c>
      <c r="T3398" s="1">
        <f>ATAN2(Table1[[#This Row],[_az]],Table1[[#This Row],[_ay]])*180/PI()</f>
        <v>1.1202008753934505</v>
      </c>
      <c r="U3398" s="1">
        <f>ATAN2(SQRT(Table1[[#This Row],[_ay]]*Table1[[#This Row],[_ay]]+Table1[[#This Row],[_az]]*Table1[[#This Row],[_az]]),Table1[[#This Row],[_ax]])*180/PI()</f>
        <v>-3.4423409542744761</v>
      </c>
    </row>
    <row r="3399" spans="1:21" x14ac:dyDescent="0.25">
      <c r="A3399" t="s">
        <v>4</v>
      </c>
      <c r="B3399" t="s">
        <v>1</v>
      </c>
      <c r="C3399" t="s">
        <v>0</v>
      </c>
      <c r="D3399" t="s">
        <v>3</v>
      </c>
      <c r="E3399">
        <v>-367</v>
      </c>
      <c r="F3399">
        <v>255</v>
      </c>
      <c r="G3399">
        <v>9244</v>
      </c>
      <c r="H3399">
        <v>5</v>
      </c>
      <c r="I3399">
        <v>-2</v>
      </c>
      <c r="J3399">
        <v>-16</v>
      </c>
      <c r="K3399">
        <v>1353</v>
      </c>
      <c r="L3399">
        <v>84</v>
      </c>
      <c r="M3399">
        <v>-54</v>
      </c>
      <c r="N3399">
        <v>110</v>
      </c>
      <c r="O3399">
        <v>691813</v>
      </c>
      <c r="P3399">
        <f>(Table1[[#This Row],[ax]]-E$1)/E$2</f>
        <v>-5.8752124302015055E-2</v>
      </c>
      <c r="Q3399">
        <f>(Table1[[#This Row],[ay]]-F$1)/F$2</f>
        <v>1.9167778721339318E-2</v>
      </c>
      <c r="R3399">
        <f>(Table1[[#This Row],[az]]-G$1)/G$2</f>
        <v>0.99183183183183188</v>
      </c>
      <c r="S3399">
        <f>SQRT(Table1[[#This Row],[_ax]]*Table1[[#This Row],[_ax]]+Table1[[#This Row],[_ay]]*Table1[[#This Row],[_ay]]+Table1[[#This Row],[_az]]*Table1[[#This Row],[_az]])</f>
        <v>0.99375530111089061</v>
      </c>
      <c r="T3399" s="1">
        <f>ATAN2(Table1[[#This Row],[_az]],Table1[[#This Row],[_ay]])*180/PI()</f>
        <v>1.1071394323635251</v>
      </c>
      <c r="U3399" s="1">
        <f>ATAN2(SQRT(Table1[[#This Row],[_ay]]*Table1[[#This Row],[_ay]]+Table1[[#This Row],[_az]]*Table1[[#This Row],[_az]]),Table1[[#This Row],[_ax]])*180/PI()</f>
        <v>-3.3893785244241204</v>
      </c>
    </row>
    <row r="3400" spans="1:21" x14ac:dyDescent="0.25">
      <c r="A3400" t="s">
        <v>4</v>
      </c>
      <c r="B3400" t="s">
        <v>1</v>
      </c>
      <c r="C3400" t="s">
        <v>0</v>
      </c>
      <c r="D3400" t="s">
        <v>3</v>
      </c>
      <c r="E3400">
        <v>-371</v>
      </c>
      <c r="F3400">
        <v>254</v>
      </c>
      <c r="G3400">
        <v>9246</v>
      </c>
      <c r="H3400">
        <v>4</v>
      </c>
      <c r="I3400">
        <v>-1</v>
      </c>
      <c r="J3400">
        <v>-17</v>
      </c>
      <c r="K3400">
        <v>1353</v>
      </c>
      <c r="L3400">
        <v>88</v>
      </c>
      <c r="M3400">
        <v>-56</v>
      </c>
      <c r="N3400">
        <v>108</v>
      </c>
      <c r="O3400">
        <v>691863</v>
      </c>
      <c r="P3400">
        <f>(Table1[[#This Row],[ax]]-E$1)/E$2</f>
        <v>-5.9237679048312696E-2</v>
      </c>
      <c r="Q3400">
        <f>(Table1[[#This Row],[ay]]-F$1)/F$2</f>
        <v>1.9046463666140968E-2</v>
      </c>
      <c r="R3400">
        <f>(Table1[[#This Row],[az]]-G$1)/G$2</f>
        <v>0.99207207207207204</v>
      </c>
      <c r="S3400">
        <f>SQRT(Table1[[#This Row],[_ax]]*Table1[[#This Row],[_ax]]+Table1[[#This Row],[_ay]]*Table1[[#This Row],[_ay]]+Table1[[#This Row],[_az]]*Table1[[#This Row],[_az]])</f>
        <v>0.99402156243342676</v>
      </c>
      <c r="T3400" s="1">
        <f>ATAN2(Table1[[#This Row],[_az]],Table1[[#This Row],[_ay]])*180/PI()</f>
        <v>1.0998676053250735</v>
      </c>
      <c r="U3400" s="1">
        <f>ATAN2(SQRT(Table1[[#This Row],[_ay]]*Table1[[#This Row],[_ay]]+Table1[[#This Row],[_az]]*Table1[[#This Row],[_az]]),Table1[[#This Row],[_ax]])*180/PI()</f>
        <v>-3.4165065581680958</v>
      </c>
    </row>
    <row r="3401" spans="1:21" x14ac:dyDescent="0.25">
      <c r="A3401" t="s">
        <v>4</v>
      </c>
      <c r="B3401" t="s">
        <v>1</v>
      </c>
      <c r="C3401" t="s">
        <v>0</v>
      </c>
      <c r="D3401" t="s">
        <v>3</v>
      </c>
      <c r="E3401">
        <v>-370</v>
      </c>
      <c r="F3401">
        <v>257</v>
      </c>
      <c r="G3401">
        <v>9254</v>
      </c>
      <c r="H3401">
        <v>4</v>
      </c>
      <c r="I3401">
        <v>-2</v>
      </c>
      <c r="J3401">
        <v>-17</v>
      </c>
      <c r="K3401">
        <v>1353</v>
      </c>
      <c r="L3401">
        <v>79</v>
      </c>
      <c r="M3401">
        <v>-51</v>
      </c>
      <c r="N3401">
        <v>109</v>
      </c>
      <c r="O3401">
        <v>691913</v>
      </c>
      <c r="P3401">
        <f>(Table1[[#This Row],[ax]]-E$1)/E$2</f>
        <v>-5.9116290361738287E-2</v>
      </c>
      <c r="Q3401">
        <f>(Table1[[#This Row],[ay]]-F$1)/F$2</f>
        <v>1.9410408831736017E-2</v>
      </c>
      <c r="R3401">
        <f>(Table1[[#This Row],[az]]-G$1)/G$2</f>
        <v>0.99303303303303303</v>
      </c>
      <c r="S3401">
        <f>SQRT(Table1[[#This Row],[_ax]]*Table1[[#This Row],[_ax]]+Table1[[#This Row],[_ay]]*Table1[[#This Row],[_ay]]+Table1[[#This Row],[_az]]*Table1[[#This Row],[_az]])</f>
        <v>0.99498045430648208</v>
      </c>
      <c r="T3401" s="1">
        <f>ATAN2(Table1[[#This Row],[_az]],Table1[[#This Row],[_ay]])*180/PI()</f>
        <v>1.1197944708009904</v>
      </c>
      <c r="U3401" s="1">
        <f>ATAN2(SQRT(Table1[[#This Row],[_ay]]*Table1[[#This Row],[_ay]]+Table1[[#This Row],[_az]]*Table1[[#This Row],[_az]]),Table1[[#This Row],[_ax]])*180/PI()</f>
        <v>-3.4062075252305197</v>
      </c>
    </row>
    <row r="3402" spans="1:21" x14ac:dyDescent="0.25">
      <c r="A3402" t="s">
        <v>4</v>
      </c>
      <c r="B3402" t="s">
        <v>1</v>
      </c>
      <c r="C3402" t="s">
        <v>0</v>
      </c>
      <c r="D3402" t="s">
        <v>3</v>
      </c>
      <c r="E3402">
        <v>-365</v>
      </c>
      <c r="F3402">
        <v>256</v>
      </c>
      <c r="G3402">
        <v>9254</v>
      </c>
      <c r="H3402">
        <v>4</v>
      </c>
      <c r="I3402">
        <v>-2</v>
      </c>
      <c r="J3402">
        <v>-17</v>
      </c>
      <c r="K3402">
        <v>1355</v>
      </c>
      <c r="L3402">
        <v>88</v>
      </c>
      <c r="M3402">
        <v>-56</v>
      </c>
      <c r="N3402">
        <v>104</v>
      </c>
      <c r="O3402">
        <v>691963</v>
      </c>
      <c r="P3402">
        <f>(Table1[[#This Row],[ax]]-E$1)/E$2</f>
        <v>-5.8509346928866231E-2</v>
      </c>
      <c r="Q3402">
        <f>(Table1[[#This Row],[ay]]-F$1)/F$2</f>
        <v>1.9289093776537668E-2</v>
      </c>
      <c r="R3402">
        <f>(Table1[[#This Row],[az]]-G$1)/G$2</f>
        <v>0.99303303303303303</v>
      </c>
      <c r="S3402">
        <f>SQRT(Table1[[#This Row],[_ax]]*Table1[[#This Row],[_ax]]+Table1[[#This Row],[_ay]]*Table1[[#This Row],[_ay]]+Table1[[#This Row],[_az]]*Table1[[#This Row],[_az]])</f>
        <v>0.99494221817729067</v>
      </c>
      <c r="T3402" s="1">
        <f>ATAN2(Table1[[#This Row],[_az]],Table1[[#This Row],[_ay]])*180/PI()</f>
        <v>1.1127975207635095</v>
      </c>
      <c r="U3402" s="1">
        <f>ATAN2(SQRT(Table1[[#This Row],[_ay]]*Table1[[#This Row],[_ay]]+Table1[[#This Row],[_az]]*Table1[[#This Row],[_az]]),Table1[[#This Row],[_ax]])*180/PI()</f>
        <v>-3.3713252789574431</v>
      </c>
    </row>
    <row r="3403" spans="1:21" x14ac:dyDescent="0.25">
      <c r="A3403" t="s">
        <v>4</v>
      </c>
      <c r="B3403" t="s">
        <v>1</v>
      </c>
      <c r="C3403" t="s">
        <v>0</v>
      </c>
      <c r="D3403" t="s">
        <v>3</v>
      </c>
      <c r="E3403">
        <v>-367</v>
      </c>
      <c r="F3403">
        <v>253</v>
      </c>
      <c r="G3403">
        <v>9247</v>
      </c>
      <c r="H3403">
        <v>4</v>
      </c>
      <c r="I3403">
        <v>0</v>
      </c>
      <c r="J3403">
        <v>-16</v>
      </c>
      <c r="K3403">
        <v>1352</v>
      </c>
      <c r="L3403">
        <v>84</v>
      </c>
      <c r="M3403">
        <v>-50</v>
      </c>
      <c r="N3403">
        <v>108</v>
      </c>
      <c r="O3403">
        <v>692013</v>
      </c>
      <c r="P3403">
        <f>(Table1[[#This Row],[ax]]-E$1)/E$2</f>
        <v>-5.8752124302015055E-2</v>
      </c>
      <c r="Q3403">
        <f>(Table1[[#This Row],[ay]]-F$1)/F$2</f>
        <v>1.8925148610942619E-2</v>
      </c>
      <c r="R3403">
        <f>(Table1[[#This Row],[az]]-G$1)/G$2</f>
        <v>0.99219219219219223</v>
      </c>
      <c r="S3403">
        <f>SQRT(Table1[[#This Row],[_ax]]*Table1[[#This Row],[_ax]]+Table1[[#This Row],[_ay]]*Table1[[#This Row],[_ay]]+Table1[[#This Row],[_az]]*Table1[[#This Row],[_az]])</f>
        <v>0.99411031561245444</v>
      </c>
      <c r="T3403" s="1">
        <f>ATAN2(Table1[[#This Row],[_az]],Table1[[#This Row],[_ay]])*180/PI()</f>
        <v>1.0927315077829198</v>
      </c>
      <c r="U3403" s="1">
        <f>ATAN2(SQRT(Table1[[#This Row],[_ay]]*Table1[[#This Row],[_ay]]+Table1[[#This Row],[_az]]*Table1[[#This Row],[_az]]),Table1[[#This Row],[_ax]])*180/PI()</f>
        <v>-3.3881667038544316</v>
      </c>
    </row>
    <row r="3404" spans="1:21" x14ac:dyDescent="0.25">
      <c r="A3404" t="s">
        <v>4</v>
      </c>
      <c r="B3404" t="s">
        <v>1</v>
      </c>
      <c r="C3404" t="s">
        <v>0</v>
      </c>
      <c r="D3404" t="s">
        <v>3</v>
      </c>
      <c r="E3404">
        <v>-375</v>
      </c>
      <c r="F3404">
        <v>262</v>
      </c>
      <c r="G3404">
        <v>9266</v>
      </c>
      <c r="H3404">
        <v>4</v>
      </c>
      <c r="I3404">
        <v>-2</v>
      </c>
      <c r="J3404">
        <v>-16</v>
      </c>
      <c r="K3404">
        <v>1353</v>
      </c>
      <c r="L3404">
        <v>88</v>
      </c>
      <c r="M3404">
        <v>-56</v>
      </c>
      <c r="N3404">
        <v>106</v>
      </c>
      <c r="O3404">
        <v>692063</v>
      </c>
      <c r="P3404">
        <f>(Table1[[#This Row],[ax]]-E$1)/E$2</f>
        <v>-5.9723233794610343E-2</v>
      </c>
      <c r="Q3404">
        <f>(Table1[[#This Row],[ay]]-F$1)/F$2</f>
        <v>2.0016984107727769E-2</v>
      </c>
      <c r="R3404">
        <f>(Table1[[#This Row],[az]]-G$1)/G$2</f>
        <v>0.99447447447447446</v>
      </c>
      <c r="S3404">
        <f>SQRT(Table1[[#This Row],[_ax]]*Table1[[#This Row],[_ax]]+Table1[[#This Row],[_ay]]*Table1[[#This Row],[_ay]]+Table1[[#This Row],[_az]]*Table1[[#This Row],[_az]])</f>
        <v>0.9964672722618324</v>
      </c>
      <c r="T3404" s="1">
        <f>ATAN2(Table1[[#This Row],[_az]],Table1[[#This Row],[_ay]])*180/PI()</f>
        <v>1.1531053735290502</v>
      </c>
      <c r="U3404" s="1">
        <f>ATAN2(SQRT(Table1[[#This Row],[_ay]]*Table1[[#This Row],[_ay]]+Table1[[#This Row],[_az]]*Table1[[#This Row],[_az]]),Table1[[#This Row],[_ax]])*180/PI()</f>
        <v>-3.4360799744062671</v>
      </c>
    </row>
    <row r="3405" spans="1:21" x14ac:dyDescent="0.25">
      <c r="A3405" t="s">
        <v>4</v>
      </c>
      <c r="B3405" t="s">
        <v>1</v>
      </c>
      <c r="C3405" t="s">
        <v>0</v>
      </c>
      <c r="D3405" t="s">
        <v>3</v>
      </c>
      <c r="E3405">
        <v>-367</v>
      </c>
      <c r="F3405">
        <v>261</v>
      </c>
      <c r="G3405">
        <v>9255</v>
      </c>
      <c r="H3405">
        <v>4</v>
      </c>
      <c r="I3405">
        <v>-2</v>
      </c>
      <c r="J3405">
        <v>-17</v>
      </c>
      <c r="K3405">
        <v>1352</v>
      </c>
      <c r="L3405">
        <v>82</v>
      </c>
      <c r="M3405">
        <v>-54</v>
      </c>
      <c r="N3405">
        <v>108</v>
      </c>
      <c r="O3405">
        <v>692113</v>
      </c>
      <c r="P3405">
        <f>(Table1[[#This Row],[ax]]-E$1)/E$2</f>
        <v>-5.8752124302015055E-2</v>
      </c>
      <c r="Q3405">
        <f>(Table1[[#This Row],[ay]]-F$1)/F$2</f>
        <v>1.989566905252942E-2</v>
      </c>
      <c r="R3405">
        <f>(Table1[[#This Row],[az]]-G$1)/G$2</f>
        <v>0.99315315315315311</v>
      </c>
      <c r="S3405">
        <f>SQRT(Table1[[#This Row],[_ax]]*Table1[[#This Row],[_ax]]+Table1[[#This Row],[_ay]]*Table1[[#This Row],[_ay]]+Table1[[#This Row],[_az]]*Table1[[#This Row],[_az]])</f>
        <v>0.99508835556200614</v>
      </c>
      <c r="T3405" s="1">
        <f>ATAN2(Table1[[#This Row],[_az]],Table1[[#This Row],[_ay]])*180/PI()</f>
        <v>1.1476431497620221</v>
      </c>
      <c r="U3405" s="1">
        <f>ATAN2(SQRT(Table1[[#This Row],[_ay]]*Table1[[#This Row],[_ay]]+Table1[[#This Row],[_az]]*Table1[[#This Row],[_az]]),Table1[[#This Row],[_ax]])*180/PI()</f>
        <v>-3.3848327036998418</v>
      </c>
    </row>
    <row r="3406" spans="1:21" x14ac:dyDescent="0.25">
      <c r="A3406" t="s">
        <v>4</v>
      </c>
      <c r="B3406" t="s">
        <v>1</v>
      </c>
      <c r="C3406" t="s">
        <v>0</v>
      </c>
      <c r="D3406" t="s">
        <v>3</v>
      </c>
      <c r="E3406">
        <v>-363</v>
      </c>
      <c r="F3406">
        <v>256</v>
      </c>
      <c r="G3406">
        <v>9249</v>
      </c>
      <c r="H3406">
        <v>3</v>
      </c>
      <c r="I3406">
        <v>-1</v>
      </c>
      <c r="J3406">
        <v>-18</v>
      </c>
      <c r="K3406">
        <v>1351</v>
      </c>
      <c r="L3406">
        <v>87</v>
      </c>
      <c r="M3406">
        <v>-49</v>
      </c>
      <c r="N3406">
        <v>115</v>
      </c>
      <c r="O3406">
        <v>692163</v>
      </c>
      <c r="P3406">
        <f>(Table1[[#This Row],[ax]]-E$1)/E$2</f>
        <v>-5.8266569555717407E-2</v>
      </c>
      <c r="Q3406">
        <f>(Table1[[#This Row],[ay]]-F$1)/F$2</f>
        <v>1.9289093776537668E-2</v>
      </c>
      <c r="R3406">
        <f>(Table1[[#This Row],[az]]-G$1)/G$2</f>
        <v>0.9924324324324324</v>
      </c>
      <c r="S3406">
        <f>SQRT(Table1[[#This Row],[_ax]]*Table1[[#This Row],[_ax]]+Table1[[#This Row],[_ay]]*Table1[[#This Row],[_ay]]+Table1[[#This Row],[_az]]*Table1[[#This Row],[_az]])</f>
        <v>0.99432851473256356</v>
      </c>
      <c r="T3406" s="1">
        <f>ATAN2(Table1[[#This Row],[_az]],Table1[[#This Row],[_ay]])*180/PI()</f>
        <v>1.1134707944542102</v>
      </c>
      <c r="U3406" s="1">
        <f>ATAN2(SQRT(Table1[[#This Row],[_ay]]*Table1[[#This Row],[_ay]]+Table1[[#This Row],[_az]]*Table1[[#This Row],[_az]]),Table1[[#This Row],[_ax]])*180/PI()</f>
        <v>-3.3593948396919209</v>
      </c>
    </row>
    <row r="3407" spans="1:21" x14ac:dyDescent="0.25">
      <c r="A3407" t="s">
        <v>4</v>
      </c>
      <c r="B3407" t="s">
        <v>1</v>
      </c>
      <c r="C3407" t="s">
        <v>2</v>
      </c>
      <c r="D3407" t="s">
        <v>3</v>
      </c>
      <c r="E3407">
        <v>-383</v>
      </c>
      <c r="F3407">
        <v>225</v>
      </c>
      <c r="G3407">
        <v>9291</v>
      </c>
      <c r="H3407">
        <v>-1</v>
      </c>
      <c r="I3407">
        <v>-1</v>
      </c>
      <c r="J3407">
        <v>-15</v>
      </c>
      <c r="K3407">
        <v>1356</v>
      </c>
      <c r="L3407">
        <v>121</v>
      </c>
      <c r="M3407">
        <v>97</v>
      </c>
      <c r="N3407">
        <v>51</v>
      </c>
      <c r="O3407">
        <v>704213</v>
      </c>
      <c r="P3407">
        <f>(Table1[[#This Row],[ax]]-E$1)/E$2</f>
        <v>-6.0694343287205632E-2</v>
      </c>
      <c r="Q3407">
        <f>(Table1[[#This Row],[ay]]-F$1)/F$2</f>
        <v>1.5528327065388814E-2</v>
      </c>
      <c r="R3407">
        <f>(Table1[[#This Row],[az]]-G$1)/G$2</f>
        <v>0.9974774774774775</v>
      </c>
      <c r="S3407">
        <f>SQRT(Table1[[#This Row],[_ax]]*Table1[[#This Row],[_ax]]+Table1[[#This Row],[_ay]]*Table1[[#This Row],[_ay]]+Table1[[#This Row],[_az]]*Table1[[#This Row],[_az]])</f>
        <v>0.99944297002047422</v>
      </c>
      <c r="T3407" s="1">
        <f>ATAN2(Table1[[#This Row],[_az]],Table1[[#This Row],[_ay]])*180/PI()</f>
        <v>0.89188554199647418</v>
      </c>
      <c r="U3407" s="1">
        <f>ATAN2(SQRT(Table1[[#This Row],[_ay]]*Table1[[#This Row],[_ay]]+Table1[[#This Row],[_az]]*Table1[[#This Row],[_az]]),Table1[[#This Row],[_ax]])*180/PI()</f>
        <v>-3.4816100967893466</v>
      </c>
    </row>
    <row r="3408" spans="1:21" x14ac:dyDescent="0.25">
      <c r="A3408" t="s">
        <v>4</v>
      </c>
      <c r="B3408" t="s">
        <v>1</v>
      </c>
      <c r="C3408" t="s">
        <v>2</v>
      </c>
      <c r="D3408" t="s">
        <v>3</v>
      </c>
      <c r="E3408">
        <v>-479</v>
      </c>
      <c r="F3408">
        <v>327</v>
      </c>
      <c r="G3408">
        <v>9214</v>
      </c>
      <c r="H3408">
        <v>16</v>
      </c>
      <c r="I3408">
        <v>7</v>
      </c>
      <c r="J3408">
        <v>-17</v>
      </c>
      <c r="K3408">
        <v>1357</v>
      </c>
      <c r="L3408">
        <v>115</v>
      </c>
      <c r="M3408">
        <v>105</v>
      </c>
      <c r="N3408">
        <v>49</v>
      </c>
      <c r="O3408">
        <v>704263</v>
      </c>
      <c r="P3408">
        <f>(Table1[[#This Row],[ax]]-E$1)/E$2</f>
        <v>-7.2347657198349111E-2</v>
      </c>
      <c r="Q3408">
        <f>(Table1[[#This Row],[ay]]-F$1)/F$2</f>
        <v>2.7902462695620526E-2</v>
      </c>
      <c r="R3408">
        <f>(Table1[[#This Row],[az]]-G$1)/G$2</f>
        <v>0.9882282282282282</v>
      </c>
      <c r="S3408">
        <f>SQRT(Table1[[#This Row],[_ax]]*Table1[[#This Row],[_ax]]+Table1[[#This Row],[_ay]]*Table1[[#This Row],[_ay]]+Table1[[#This Row],[_az]]*Table1[[#This Row],[_az]])</f>
        <v>0.99126573732459522</v>
      </c>
      <c r="T3408" s="1">
        <f>ATAN2(Table1[[#This Row],[_az]],Table1[[#This Row],[_ay]])*180/PI()</f>
        <v>1.6173072966376254</v>
      </c>
      <c r="U3408" s="1">
        <f>ATAN2(SQRT(Table1[[#This Row],[_ay]]*Table1[[#This Row],[_ay]]+Table1[[#This Row],[_az]]*Table1[[#This Row],[_az]]),Table1[[#This Row],[_ax]])*180/PI()</f>
        <v>-4.1854613256698716</v>
      </c>
    </row>
    <row r="3409" spans="1:21" x14ac:dyDescent="0.25">
      <c r="A3409" t="s">
        <v>4</v>
      </c>
      <c r="B3409" t="s">
        <v>1</v>
      </c>
      <c r="C3409" t="s">
        <v>2</v>
      </c>
      <c r="D3409" t="s">
        <v>3</v>
      </c>
      <c r="E3409">
        <v>-427</v>
      </c>
      <c r="F3409">
        <v>272</v>
      </c>
      <c r="G3409">
        <v>9252</v>
      </c>
      <c r="H3409">
        <v>-9</v>
      </c>
      <c r="I3409">
        <v>-14</v>
      </c>
      <c r="J3409">
        <v>-18</v>
      </c>
      <c r="K3409">
        <v>1357</v>
      </c>
      <c r="L3409">
        <v>112</v>
      </c>
      <c r="M3409">
        <v>94</v>
      </c>
      <c r="N3409">
        <v>50</v>
      </c>
      <c r="O3409">
        <v>704313</v>
      </c>
      <c r="P3409">
        <f>(Table1[[#This Row],[ax]]-E$1)/E$2</f>
        <v>-6.603544549647973E-2</v>
      </c>
      <c r="Q3409">
        <f>(Table1[[#This Row],[ay]]-F$1)/F$2</f>
        <v>2.1230134659711269E-2</v>
      </c>
      <c r="R3409">
        <f>(Table1[[#This Row],[az]]-G$1)/G$2</f>
        <v>0.99279279279279276</v>
      </c>
      <c r="S3409">
        <f>SQRT(Table1[[#This Row],[_ax]]*Table1[[#This Row],[_ax]]+Table1[[#This Row],[_ay]]*Table1[[#This Row],[_ay]]+Table1[[#This Row],[_az]]*Table1[[#This Row],[_az]])</f>
        <v>0.99521300639657095</v>
      </c>
      <c r="T3409" s="1">
        <f>ATAN2(Table1[[#This Row],[_az]],Table1[[#This Row],[_ay]])*180/PI()</f>
        <v>1.2250408748294963</v>
      </c>
      <c r="U3409" s="1">
        <f>ATAN2(SQRT(Table1[[#This Row],[_ay]]*Table1[[#This Row],[_ay]]+Table1[[#This Row],[_az]]*Table1[[#This Row],[_az]]),Table1[[#This Row],[_ax]])*180/PI()</f>
        <v>-3.8045465071035061</v>
      </c>
    </row>
    <row r="3410" spans="1:21" x14ac:dyDescent="0.25">
      <c r="A3410" t="s">
        <v>4</v>
      </c>
      <c r="B3410" t="s">
        <v>1</v>
      </c>
      <c r="C3410" t="s">
        <v>2</v>
      </c>
      <c r="D3410" t="s">
        <v>3</v>
      </c>
      <c r="E3410">
        <v>-388</v>
      </c>
      <c r="F3410">
        <v>267</v>
      </c>
      <c r="G3410">
        <v>9242</v>
      </c>
      <c r="H3410">
        <v>13</v>
      </c>
      <c r="I3410">
        <v>3</v>
      </c>
      <c r="J3410">
        <v>-17</v>
      </c>
      <c r="K3410">
        <v>1353</v>
      </c>
      <c r="L3410">
        <v>119</v>
      </c>
      <c r="M3410">
        <v>101</v>
      </c>
      <c r="N3410">
        <v>53</v>
      </c>
      <c r="O3410">
        <v>704363</v>
      </c>
      <c r="P3410">
        <f>(Table1[[#This Row],[ax]]-E$1)/E$2</f>
        <v>-6.1301286720077688E-2</v>
      </c>
      <c r="Q3410">
        <f>(Table1[[#This Row],[ay]]-F$1)/F$2</f>
        <v>2.0623559383719521E-2</v>
      </c>
      <c r="R3410">
        <f>(Table1[[#This Row],[az]]-G$1)/G$2</f>
        <v>0.9915915915915916</v>
      </c>
      <c r="S3410">
        <f>SQRT(Table1[[#This Row],[_ax]]*Table1[[#This Row],[_ax]]+Table1[[#This Row],[_ay]]*Table1[[#This Row],[_ay]]+Table1[[#This Row],[_az]]*Table1[[#This Row],[_az]])</f>
        <v>0.9936986784082672</v>
      </c>
      <c r="T3410" s="1">
        <f>ATAN2(Table1[[#This Row],[_az]],Table1[[#This Row],[_ay]])*180/PI()</f>
        <v>1.1914911162313735</v>
      </c>
      <c r="U3410" s="1">
        <f>ATAN2(SQRT(Table1[[#This Row],[_ay]]*Table1[[#This Row],[_ay]]+Table1[[#This Row],[_az]]*Table1[[#This Row],[_az]]),Table1[[#This Row],[_ax]])*180/PI()</f>
        <v>-3.5368232643485595</v>
      </c>
    </row>
    <row r="3411" spans="1:21" x14ac:dyDescent="0.25">
      <c r="A3411" t="s">
        <v>4</v>
      </c>
      <c r="B3411" t="s">
        <v>1</v>
      </c>
      <c r="C3411" t="s">
        <v>2</v>
      </c>
      <c r="D3411" t="s">
        <v>3</v>
      </c>
      <c r="E3411">
        <v>-408</v>
      </c>
      <c r="F3411">
        <v>324</v>
      </c>
      <c r="G3411">
        <v>9225</v>
      </c>
      <c r="H3411">
        <v>0</v>
      </c>
      <c r="I3411">
        <v>-1</v>
      </c>
      <c r="J3411">
        <v>-17</v>
      </c>
      <c r="K3411">
        <v>1356</v>
      </c>
      <c r="L3411">
        <v>109</v>
      </c>
      <c r="M3411">
        <v>99</v>
      </c>
      <c r="N3411">
        <v>51</v>
      </c>
      <c r="O3411">
        <v>704413</v>
      </c>
      <c r="P3411">
        <f>(Table1[[#This Row],[ax]]-E$1)/E$2</f>
        <v>-6.3729060451565914E-2</v>
      </c>
      <c r="Q3411">
        <f>(Table1[[#This Row],[ay]]-F$1)/F$2</f>
        <v>2.7538517530025477E-2</v>
      </c>
      <c r="R3411">
        <f>(Table1[[#This Row],[az]]-G$1)/G$2</f>
        <v>0.98954954954954955</v>
      </c>
      <c r="S3411">
        <f>SQRT(Table1[[#This Row],[_ax]]*Table1[[#This Row],[_ax]]+Table1[[#This Row],[_ay]]*Table1[[#This Row],[_ay]]+Table1[[#This Row],[_az]]*Table1[[#This Row],[_az]])</f>
        <v>0.99198189202601239</v>
      </c>
      <c r="T3411" s="1">
        <f>ATAN2(Table1[[#This Row],[_az]],Table1[[#This Row],[_ay]])*180/PI()</f>
        <v>1.5940926727180436</v>
      </c>
      <c r="U3411" s="1">
        <f>ATAN2(SQRT(Table1[[#This Row],[_ay]]*Table1[[#This Row],[_ay]]+Table1[[#This Row],[_az]]*Table1[[#This Row],[_az]]),Table1[[#This Row],[_ax]])*180/PI()</f>
        <v>-3.6834569786974196</v>
      </c>
    </row>
    <row r="3412" spans="1:21" x14ac:dyDescent="0.25">
      <c r="A3412" t="s">
        <v>4</v>
      </c>
      <c r="B3412" t="s">
        <v>1</v>
      </c>
      <c r="C3412" t="s">
        <v>2</v>
      </c>
      <c r="D3412" t="s">
        <v>3</v>
      </c>
      <c r="E3412">
        <v>-417</v>
      </c>
      <c r="F3412">
        <v>265</v>
      </c>
      <c r="G3412">
        <v>9266</v>
      </c>
      <c r="H3412">
        <v>5</v>
      </c>
      <c r="I3412">
        <v>2</v>
      </c>
      <c r="J3412">
        <v>-16</v>
      </c>
      <c r="K3412">
        <v>1355</v>
      </c>
      <c r="L3412">
        <v>118</v>
      </c>
      <c r="M3412">
        <v>100</v>
      </c>
      <c r="N3412">
        <v>48</v>
      </c>
      <c r="O3412">
        <v>704463</v>
      </c>
      <c r="P3412">
        <f>(Table1[[#This Row],[ax]]-E$1)/E$2</f>
        <v>-6.4821558630735618E-2</v>
      </c>
      <c r="Q3412">
        <f>(Table1[[#This Row],[ay]]-F$1)/F$2</f>
        <v>2.0380929273322818E-2</v>
      </c>
      <c r="R3412">
        <f>(Table1[[#This Row],[az]]-G$1)/G$2</f>
        <v>0.99447447447447446</v>
      </c>
      <c r="S3412">
        <f>SQRT(Table1[[#This Row],[_ax]]*Table1[[#This Row],[_ax]]+Table1[[#This Row],[_ay]]*Table1[[#This Row],[_ay]]+Table1[[#This Row],[_az]]*Table1[[#This Row],[_az]])</f>
        <v>0.99679320680000838</v>
      </c>
      <c r="T3412" s="1">
        <f>ATAN2(Table1[[#This Row],[_az]],Table1[[#This Row],[_ay]])*180/PI()</f>
        <v>1.1740651097756416</v>
      </c>
      <c r="U3412" s="1">
        <f>ATAN2(SQRT(Table1[[#This Row],[_ay]]*Table1[[#This Row],[_ay]]+Table1[[#This Row],[_az]]*Table1[[#This Row],[_az]]),Table1[[#This Row],[_ax]])*180/PI()</f>
        <v>-3.7285812126268638</v>
      </c>
    </row>
    <row r="3413" spans="1:21" x14ac:dyDescent="0.25">
      <c r="A3413" t="s">
        <v>4</v>
      </c>
      <c r="B3413" t="s">
        <v>1</v>
      </c>
      <c r="C3413" t="s">
        <v>2</v>
      </c>
      <c r="D3413" t="s">
        <v>3</v>
      </c>
      <c r="E3413">
        <v>-448</v>
      </c>
      <c r="F3413">
        <v>305</v>
      </c>
      <c r="G3413">
        <v>9243</v>
      </c>
      <c r="H3413">
        <v>5</v>
      </c>
      <c r="I3413">
        <v>0</v>
      </c>
      <c r="J3413">
        <v>-18</v>
      </c>
      <c r="K3413">
        <v>1360</v>
      </c>
      <c r="L3413">
        <v>114</v>
      </c>
      <c r="M3413">
        <v>102</v>
      </c>
      <c r="N3413">
        <v>58</v>
      </c>
      <c r="O3413">
        <v>704513</v>
      </c>
      <c r="P3413">
        <f>(Table1[[#This Row],[ax]]-E$1)/E$2</f>
        <v>-6.8584607914542364E-2</v>
      </c>
      <c r="Q3413">
        <f>(Table1[[#This Row],[ay]]-F$1)/F$2</f>
        <v>2.5233531481256823E-2</v>
      </c>
      <c r="R3413">
        <f>(Table1[[#This Row],[az]]-G$1)/G$2</f>
        <v>0.99171171171171169</v>
      </c>
      <c r="S3413">
        <f>SQRT(Table1[[#This Row],[_ax]]*Table1[[#This Row],[_ax]]+Table1[[#This Row],[_ay]]*Table1[[#This Row],[_ay]]+Table1[[#This Row],[_az]]*Table1[[#This Row],[_az]])</f>
        <v>0.9944006731192313</v>
      </c>
      <c r="T3413" s="1">
        <f>ATAN2(Table1[[#This Row],[_az]],Table1[[#This Row],[_ay]])*180/PI()</f>
        <v>1.4575435108531152</v>
      </c>
      <c r="U3413" s="1">
        <f>ATAN2(SQRT(Table1[[#This Row],[_ay]]*Table1[[#This Row],[_ay]]+Table1[[#This Row],[_az]]*Table1[[#This Row],[_az]]),Table1[[#This Row],[_ax]])*180/PI()</f>
        <v>-3.9548754070026217</v>
      </c>
    </row>
    <row r="3414" spans="1:21" x14ac:dyDescent="0.25">
      <c r="A3414" t="s">
        <v>4</v>
      </c>
      <c r="B3414" t="s">
        <v>1</v>
      </c>
      <c r="C3414" t="s">
        <v>2</v>
      </c>
      <c r="D3414" t="s">
        <v>3</v>
      </c>
      <c r="E3414">
        <v>-421</v>
      </c>
      <c r="F3414">
        <v>280</v>
      </c>
      <c r="G3414">
        <v>9261</v>
      </c>
      <c r="H3414">
        <v>2</v>
      </c>
      <c r="I3414">
        <v>-6</v>
      </c>
      <c r="J3414">
        <v>-18</v>
      </c>
      <c r="K3414">
        <v>1354</v>
      </c>
      <c r="L3414">
        <v>122</v>
      </c>
      <c r="M3414">
        <v>104</v>
      </c>
      <c r="N3414">
        <v>50</v>
      </c>
      <c r="O3414">
        <v>704563</v>
      </c>
      <c r="P3414">
        <f>(Table1[[#This Row],[ax]]-E$1)/E$2</f>
        <v>-6.5307113377033266E-2</v>
      </c>
      <c r="Q3414">
        <f>(Table1[[#This Row],[ay]]-F$1)/F$2</f>
        <v>2.220065510129807E-2</v>
      </c>
      <c r="R3414">
        <f>(Table1[[#This Row],[az]]-G$1)/G$2</f>
        <v>0.99387387387387383</v>
      </c>
      <c r="S3414">
        <f>SQRT(Table1[[#This Row],[_ax]]*Table1[[#This Row],[_ax]]+Table1[[#This Row],[_ay]]*Table1[[#This Row],[_ay]]+Table1[[#This Row],[_az]]*Table1[[#This Row],[_az]])</f>
        <v>0.99626460607291889</v>
      </c>
      <c r="T3414" s="1">
        <f>ATAN2(Table1[[#This Row],[_az]],Table1[[#This Row],[_ay]])*180/PI()</f>
        <v>1.2796315258806032</v>
      </c>
      <c r="U3414" s="1">
        <f>ATAN2(SQRT(Table1[[#This Row],[_ay]]*Table1[[#This Row],[_ay]]+Table1[[#This Row],[_az]]*Table1[[#This Row],[_az]]),Table1[[#This Row],[_ax]])*180/PI()</f>
        <v>-3.7585466226324642</v>
      </c>
    </row>
    <row r="3415" spans="1:21" x14ac:dyDescent="0.25">
      <c r="A3415" t="s">
        <v>4</v>
      </c>
      <c r="B3415" t="s">
        <v>1</v>
      </c>
      <c r="C3415" t="s">
        <v>2</v>
      </c>
      <c r="D3415" t="s">
        <v>3</v>
      </c>
      <c r="E3415">
        <v>-412</v>
      </c>
      <c r="F3415">
        <v>304</v>
      </c>
      <c r="G3415">
        <v>9248</v>
      </c>
      <c r="H3415">
        <v>7</v>
      </c>
      <c r="I3415">
        <v>-1</v>
      </c>
      <c r="J3415">
        <v>-17</v>
      </c>
      <c r="K3415">
        <v>1355</v>
      </c>
      <c r="L3415">
        <v>123</v>
      </c>
      <c r="M3415">
        <v>115</v>
      </c>
      <c r="N3415">
        <v>47</v>
      </c>
      <c r="O3415">
        <v>704613</v>
      </c>
      <c r="P3415">
        <f>(Table1[[#This Row],[ax]]-E$1)/E$2</f>
        <v>-6.4214615197863562E-2</v>
      </c>
      <c r="Q3415">
        <f>(Table1[[#This Row],[ay]]-F$1)/F$2</f>
        <v>2.5112216426058473E-2</v>
      </c>
      <c r="R3415">
        <f>(Table1[[#This Row],[az]]-G$1)/G$2</f>
        <v>0.99231231231231232</v>
      </c>
      <c r="S3415">
        <f>SQRT(Table1[[#This Row],[_ax]]*Table1[[#This Row],[_ax]]+Table1[[#This Row],[_ay]]*Table1[[#This Row],[_ay]]+Table1[[#This Row],[_az]]*Table1[[#This Row],[_az]])</f>
        <v>0.9947049137233851</v>
      </c>
      <c r="T3415" s="1">
        <f>ATAN2(Table1[[#This Row],[_az]],Table1[[#This Row],[_ay]])*180/PI()</f>
        <v>1.4496615219080238</v>
      </c>
      <c r="U3415" s="1">
        <f>ATAN2(SQRT(Table1[[#This Row],[_ay]]*Table1[[#This Row],[_ay]]+Table1[[#This Row],[_az]]*Table1[[#This Row],[_az]]),Table1[[#This Row],[_ax]])*180/PI()</f>
        <v>-3.7013859471488981</v>
      </c>
    </row>
    <row r="3416" spans="1:21" x14ac:dyDescent="0.25">
      <c r="A3416" t="s">
        <v>4</v>
      </c>
      <c r="B3416" t="s">
        <v>1</v>
      </c>
      <c r="C3416" t="s">
        <v>2</v>
      </c>
      <c r="D3416" t="s">
        <v>3</v>
      </c>
      <c r="E3416">
        <v>-398</v>
      </c>
      <c r="F3416">
        <v>292</v>
      </c>
      <c r="G3416">
        <v>9249</v>
      </c>
      <c r="H3416">
        <v>2</v>
      </c>
      <c r="I3416">
        <v>-2</v>
      </c>
      <c r="J3416">
        <v>-16</v>
      </c>
      <c r="K3416">
        <v>1356</v>
      </c>
      <c r="L3416">
        <v>114</v>
      </c>
      <c r="M3416">
        <v>94</v>
      </c>
      <c r="N3416">
        <v>50</v>
      </c>
      <c r="O3416">
        <v>704663</v>
      </c>
      <c r="P3416">
        <f>(Table1[[#This Row],[ax]]-E$1)/E$2</f>
        <v>-6.2515173585821801E-2</v>
      </c>
      <c r="Q3416">
        <f>(Table1[[#This Row],[ay]]-F$1)/F$2</f>
        <v>2.3656435763678273E-2</v>
      </c>
      <c r="R3416">
        <f>(Table1[[#This Row],[az]]-G$1)/G$2</f>
        <v>0.9924324324324324</v>
      </c>
      <c r="S3416">
        <f>SQRT(Table1[[#This Row],[_ax]]*Table1[[#This Row],[_ax]]+Table1[[#This Row],[_ay]]*Table1[[#This Row],[_ay]]+Table1[[#This Row],[_az]]*Table1[[#This Row],[_az]])</f>
        <v>0.99468080650290069</v>
      </c>
      <c r="T3416" s="1">
        <f>ATAN2(Table1[[#This Row],[_az]],Table1[[#This Row],[_ay]])*180/PI()</f>
        <v>1.3654907458090269</v>
      </c>
      <c r="U3416" s="1">
        <f>ATAN2(SQRT(Table1[[#This Row],[_ay]]*Table1[[#This Row],[_ay]]+Table1[[#This Row],[_az]]*Table1[[#This Row],[_az]]),Table1[[#This Row],[_ax]])*180/PI()</f>
        <v>-3.6033849946806598</v>
      </c>
    </row>
    <row r="3417" spans="1:21" x14ac:dyDescent="0.25">
      <c r="A3417" t="s">
        <v>4</v>
      </c>
      <c r="B3417" t="s">
        <v>1</v>
      </c>
      <c r="C3417" t="s">
        <v>2</v>
      </c>
      <c r="D3417" t="s">
        <v>3</v>
      </c>
      <c r="E3417">
        <v>-416</v>
      </c>
      <c r="F3417">
        <v>291</v>
      </c>
      <c r="G3417">
        <v>9254</v>
      </c>
      <c r="H3417">
        <v>7</v>
      </c>
      <c r="I3417">
        <v>3</v>
      </c>
      <c r="J3417">
        <v>-16</v>
      </c>
      <c r="K3417">
        <v>1353</v>
      </c>
      <c r="L3417">
        <v>117</v>
      </c>
      <c r="M3417">
        <v>97</v>
      </c>
      <c r="N3417">
        <v>55</v>
      </c>
      <c r="O3417">
        <v>704713</v>
      </c>
      <c r="P3417">
        <f>(Table1[[#This Row],[ax]]-E$1)/E$2</f>
        <v>-6.4700169944161209E-2</v>
      </c>
      <c r="Q3417">
        <f>(Table1[[#This Row],[ay]]-F$1)/F$2</f>
        <v>2.3535120708479924E-2</v>
      </c>
      <c r="R3417">
        <f>(Table1[[#This Row],[az]]-G$1)/G$2</f>
        <v>0.99303303303303303</v>
      </c>
      <c r="S3417">
        <f>SQRT(Table1[[#This Row],[_ax]]*Table1[[#This Row],[_ax]]+Table1[[#This Row],[_ay]]*Table1[[#This Row],[_ay]]+Table1[[#This Row],[_az]]*Table1[[#This Row],[_az]])</f>
        <v>0.99541680646468433</v>
      </c>
      <c r="T3417" s="1">
        <f>ATAN2(Table1[[#This Row],[_az]],Table1[[#This Row],[_ay]])*180/PI()</f>
        <v>1.3576695329245649</v>
      </c>
      <c r="U3417" s="1">
        <f>ATAN2(SQRT(Table1[[#This Row],[_ay]]*Table1[[#This Row],[_ay]]+Table1[[#This Row],[_az]]*Table1[[#This Row],[_az]]),Table1[[#This Row],[_ax]])*180/PI()</f>
        <v>-3.726742251057432</v>
      </c>
    </row>
    <row r="3418" spans="1:21" x14ac:dyDescent="0.25">
      <c r="A3418" t="s">
        <v>4</v>
      </c>
      <c r="B3418" t="s">
        <v>1</v>
      </c>
      <c r="C3418" t="s">
        <v>2</v>
      </c>
      <c r="D3418" t="s">
        <v>3</v>
      </c>
      <c r="E3418">
        <v>-430</v>
      </c>
      <c r="F3418">
        <v>290</v>
      </c>
      <c r="G3418">
        <v>9251</v>
      </c>
      <c r="H3418">
        <v>0</v>
      </c>
      <c r="I3418">
        <v>-2</v>
      </c>
      <c r="J3418">
        <v>-18</v>
      </c>
      <c r="K3418">
        <v>1354</v>
      </c>
      <c r="L3418">
        <v>112</v>
      </c>
      <c r="M3418">
        <v>102</v>
      </c>
      <c r="N3418">
        <v>56</v>
      </c>
      <c r="O3418">
        <v>704763</v>
      </c>
      <c r="P3418">
        <f>(Table1[[#This Row],[ax]]-E$1)/E$2</f>
        <v>-6.6399611556202956E-2</v>
      </c>
      <c r="Q3418">
        <f>(Table1[[#This Row],[ay]]-F$1)/F$2</f>
        <v>2.3413805653281571E-2</v>
      </c>
      <c r="R3418">
        <f>(Table1[[#This Row],[az]]-G$1)/G$2</f>
        <v>0.99267267267267267</v>
      </c>
      <c r="S3418">
        <f>SQRT(Table1[[#This Row],[_ax]]*Table1[[#This Row],[_ax]]+Table1[[#This Row],[_ay]]*Table1[[#This Row],[_ay]]+Table1[[#This Row],[_az]]*Table1[[#This Row],[_az]])</f>
        <v>0.99516639301228993</v>
      </c>
      <c r="T3418" s="1">
        <f>ATAN2(Table1[[#This Row],[_az]],Table1[[#This Row],[_ay]])*180/PI()</f>
        <v>1.3511639758413807</v>
      </c>
      <c r="U3418" s="1">
        <f>ATAN2(SQRT(Table1[[#This Row],[_ay]]*Table1[[#This Row],[_ay]]+Table1[[#This Row],[_az]]*Table1[[#This Row],[_az]]),Table1[[#This Row],[_ax]])*180/PI()</f>
        <v>-3.8257380648670964</v>
      </c>
    </row>
    <row r="3419" spans="1:21" x14ac:dyDescent="0.25">
      <c r="A3419" t="s">
        <v>4</v>
      </c>
      <c r="B3419" t="s">
        <v>1</v>
      </c>
      <c r="C3419" t="s">
        <v>2</v>
      </c>
      <c r="D3419" t="s">
        <v>3</v>
      </c>
      <c r="E3419">
        <v>-434</v>
      </c>
      <c r="F3419">
        <v>277</v>
      </c>
      <c r="G3419">
        <v>9252</v>
      </c>
      <c r="H3419">
        <v>7</v>
      </c>
      <c r="I3419">
        <v>1</v>
      </c>
      <c r="J3419">
        <v>-15</v>
      </c>
      <c r="K3419">
        <v>1356</v>
      </c>
      <c r="L3419">
        <v>115</v>
      </c>
      <c r="M3419">
        <v>101</v>
      </c>
      <c r="N3419">
        <v>45</v>
      </c>
      <c r="O3419">
        <v>704813</v>
      </c>
      <c r="P3419">
        <f>(Table1[[#This Row],[ax]]-E$1)/E$2</f>
        <v>-6.6885166302500604E-2</v>
      </c>
      <c r="Q3419">
        <f>(Table1[[#This Row],[ay]]-F$1)/F$2</f>
        <v>2.1836709935703021E-2</v>
      </c>
      <c r="R3419">
        <f>(Table1[[#This Row],[az]]-G$1)/G$2</f>
        <v>0.99279279279279276</v>
      </c>
      <c r="S3419">
        <f>SQRT(Table1[[#This Row],[_ax]]*Table1[[#This Row],[_ax]]+Table1[[#This Row],[_ay]]*Table1[[#This Row],[_ay]]+Table1[[#This Row],[_az]]*Table1[[#This Row],[_az]])</f>
        <v>0.99528287275198424</v>
      </c>
      <c r="T3419" s="1">
        <f>ATAN2(Table1[[#This Row],[_az]],Table1[[#This Row],[_ay]])*180/PI()</f>
        <v>1.2600309152401277</v>
      </c>
      <c r="U3419" s="1">
        <f>ATAN2(SQRT(Table1[[#This Row],[_ay]]*Table1[[#This Row],[_ay]]+Table1[[#This Row],[_az]]*Table1[[#This Row],[_az]]),Table1[[#This Row],[_ax]])*180/PI()</f>
        <v>-3.8533046287207866</v>
      </c>
    </row>
    <row r="3420" spans="1:21" x14ac:dyDescent="0.25">
      <c r="A3420" t="s">
        <v>4</v>
      </c>
      <c r="B3420" t="s">
        <v>1</v>
      </c>
      <c r="C3420" t="s">
        <v>2</v>
      </c>
      <c r="D3420" t="s">
        <v>3</v>
      </c>
      <c r="E3420">
        <v>-429</v>
      </c>
      <c r="F3420">
        <v>296</v>
      </c>
      <c r="G3420">
        <v>9242</v>
      </c>
      <c r="H3420">
        <v>2</v>
      </c>
      <c r="I3420">
        <v>-3</v>
      </c>
      <c r="J3420">
        <v>-17</v>
      </c>
      <c r="K3420">
        <v>1358</v>
      </c>
      <c r="L3420">
        <v>121</v>
      </c>
      <c r="M3420">
        <v>105</v>
      </c>
      <c r="N3420">
        <v>53</v>
      </c>
      <c r="O3420">
        <v>704863</v>
      </c>
      <c r="P3420">
        <f>(Table1[[#This Row],[ax]]-E$1)/E$2</f>
        <v>-6.6278222869628547E-2</v>
      </c>
      <c r="Q3420">
        <f>(Table1[[#This Row],[ay]]-F$1)/F$2</f>
        <v>2.4141695984471672E-2</v>
      </c>
      <c r="R3420">
        <f>(Table1[[#This Row],[az]]-G$1)/G$2</f>
        <v>0.9915915915915916</v>
      </c>
      <c r="S3420">
        <f>SQRT(Table1[[#This Row],[_ax]]*Table1[[#This Row],[_ax]]+Table1[[#This Row],[_ay]]*Table1[[#This Row],[_ay]]+Table1[[#This Row],[_az]]*Table1[[#This Row],[_az]])</f>
        <v>0.99409733367860342</v>
      </c>
      <c r="T3420" s="1">
        <f>ATAN2(Table1[[#This Row],[_az]],Table1[[#This Row],[_ay]])*180/PI()</f>
        <v>1.3946710515268002</v>
      </c>
      <c r="U3420" s="1">
        <f>ATAN2(SQRT(Table1[[#This Row],[_ay]]*Table1[[#This Row],[_ay]]+Table1[[#This Row],[_az]]*Table1[[#This Row],[_az]]),Table1[[#This Row],[_ax]])*180/PI()</f>
        <v>-3.8228464388280035</v>
      </c>
    </row>
    <row r="3421" spans="1:21" x14ac:dyDescent="0.25">
      <c r="A3421" t="s">
        <v>4</v>
      </c>
      <c r="B3421" t="s">
        <v>1</v>
      </c>
      <c r="C3421" t="s">
        <v>2</v>
      </c>
      <c r="D3421" t="s">
        <v>3</v>
      </c>
      <c r="E3421">
        <v>-393</v>
      </c>
      <c r="F3421">
        <v>286</v>
      </c>
      <c r="G3421">
        <v>9255</v>
      </c>
      <c r="H3421">
        <v>3</v>
      </c>
      <c r="I3421">
        <v>-2</v>
      </c>
      <c r="J3421">
        <v>-18</v>
      </c>
      <c r="K3421">
        <v>1356</v>
      </c>
      <c r="L3421">
        <v>117</v>
      </c>
      <c r="M3421">
        <v>105</v>
      </c>
      <c r="N3421">
        <v>45</v>
      </c>
      <c r="O3421">
        <v>704913</v>
      </c>
      <c r="P3421">
        <f>(Table1[[#This Row],[ax]]-E$1)/E$2</f>
        <v>-6.1908230152949745E-2</v>
      </c>
      <c r="Q3421">
        <f>(Table1[[#This Row],[ay]]-F$1)/F$2</f>
        <v>2.2928545432488172E-2</v>
      </c>
      <c r="R3421">
        <f>(Table1[[#This Row],[az]]-G$1)/G$2</f>
        <v>0.99315315315315311</v>
      </c>
      <c r="S3421">
        <f>SQRT(Table1[[#This Row],[_ax]]*Table1[[#This Row],[_ax]]+Table1[[#This Row],[_ay]]*Table1[[#This Row],[_ay]]+Table1[[#This Row],[_az]]*Table1[[#This Row],[_az]])</f>
        <v>0.99534493155607651</v>
      </c>
      <c r="T3421" s="1">
        <f>ATAN2(Table1[[#This Row],[_az]],Table1[[#This Row],[_ay]])*180/PI()</f>
        <v>1.3225307248870177</v>
      </c>
      <c r="U3421" s="1">
        <f>ATAN2(SQRT(Table1[[#This Row],[_ay]]*Table1[[#This Row],[_ay]]+Table1[[#This Row],[_az]]*Table1[[#This Row],[_az]]),Table1[[#This Row],[_ax]])*180/PI()</f>
        <v>-3.5659711518843897</v>
      </c>
    </row>
    <row r="3422" spans="1:21" x14ac:dyDescent="0.25">
      <c r="A3422" t="s">
        <v>4</v>
      </c>
      <c r="B3422" t="s">
        <v>1</v>
      </c>
      <c r="C3422" t="s">
        <v>2</v>
      </c>
      <c r="D3422" t="s">
        <v>3</v>
      </c>
      <c r="E3422">
        <v>-415</v>
      </c>
      <c r="F3422">
        <v>298</v>
      </c>
      <c r="G3422">
        <v>9243</v>
      </c>
      <c r="H3422">
        <v>5</v>
      </c>
      <c r="I3422">
        <v>2</v>
      </c>
      <c r="J3422">
        <v>-17</v>
      </c>
      <c r="K3422">
        <v>1357</v>
      </c>
      <c r="L3422">
        <v>113</v>
      </c>
      <c r="M3422">
        <v>105</v>
      </c>
      <c r="N3422">
        <v>57</v>
      </c>
      <c r="O3422">
        <v>704963</v>
      </c>
      <c r="P3422">
        <f>(Table1[[#This Row],[ax]]-E$1)/E$2</f>
        <v>-6.4578781257586787E-2</v>
      </c>
      <c r="Q3422">
        <f>(Table1[[#This Row],[ay]]-F$1)/F$2</f>
        <v>2.4384326094868375E-2</v>
      </c>
      <c r="R3422">
        <f>(Table1[[#This Row],[az]]-G$1)/G$2</f>
        <v>0.99171171171171169</v>
      </c>
      <c r="S3422">
        <f>SQRT(Table1[[#This Row],[_ax]]*Table1[[#This Row],[_ax]]+Table1[[#This Row],[_ay]]*Table1[[#This Row],[_ay]]+Table1[[#This Row],[_az]]*Table1[[#This Row],[_az]])</f>
        <v>0.99411122792874107</v>
      </c>
      <c r="T3422" s="1">
        <f>ATAN2(Table1[[#This Row],[_az]],Table1[[#This Row],[_ay]])*180/PI()</f>
        <v>1.4085116696808531</v>
      </c>
      <c r="U3422" s="1">
        <f>ATAN2(SQRT(Table1[[#This Row],[_ay]]*Table1[[#This Row],[_ay]]+Table1[[#This Row],[_az]]*Table1[[#This Row],[_az]]),Table1[[#This Row],[_ax]])*180/PI()</f>
        <v>-3.7246324595740625</v>
      </c>
    </row>
    <row r="3423" spans="1:21" x14ac:dyDescent="0.25">
      <c r="A3423" t="s">
        <v>4</v>
      </c>
      <c r="B3423" t="s">
        <v>1</v>
      </c>
      <c r="C3423" t="s">
        <v>2</v>
      </c>
      <c r="D3423" t="s">
        <v>3</v>
      </c>
      <c r="E3423">
        <v>-437</v>
      </c>
      <c r="F3423">
        <v>268</v>
      </c>
      <c r="G3423">
        <v>9259</v>
      </c>
      <c r="H3423">
        <v>2</v>
      </c>
      <c r="I3423">
        <v>-1</v>
      </c>
      <c r="J3423">
        <v>-17</v>
      </c>
      <c r="K3423">
        <v>1356</v>
      </c>
      <c r="L3423">
        <v>115</v>
      </c>
      <c r="M3423">
        <v>109</v>
      </c>
      <c r="N3423">
        <v>43</v>
      </c>
      <c r="O3423">
        <v>705013</v>
      </c>
      <c r="P3423">
        <f>(Table1[[#This Row],[ax]]-E$1)/E$2</f>
        <v>-6.7249332362223843E-2</v>
      </c>
      <c r="Q3423">
        <f>(Table1[[#This Row],[ay]]-F$1)/F$2</f>
        <v>2.0744874438917871E-2</v>
      </c>
      <c r="R3423">
        <f>(Table1[[#This Row],[az]]-G$1)/G$2</f>
        <v>0.99363363363363366</v>
      </c>
      <c r="S3423">
        <f>SQRT(Table1[[#This Row],[_ax]]*Table1[[#This Row],[_ax]]+Table1[[#This Row],[_ay]]*Table1[[#This Row],[_ay]]+Table1[[#This Row],[_az]]*Table1[[#This Row],[_az]])</f>
        <v>0.9961227938395093</v>
      </c>
      <c r="T3423" s="1">
        <f>ATAN2(Table1[[#This Row],[_az]],Table1[[#This Row],[_ay]])*180/PI()</f>
        <v>1.1960355016323736</v>
      </c>
      <c r="U3423" s="1">
        <f>ATAN2(SQRT(Table1[[#This Row],[_ay]]*Table1[[#This Row],[_ay]]+Table1[[#This Row],[_az]]*Table1[[#This Row],[_az]]),Table1[[#This Row],[_ax]])*180/PI()</f>
        <v>-3.8710446884056107</v>
      </c>
    </row>
    <row r="3424" spans="1:21" x14ac:dyDescent="0.25">
      <c r="A3424" t="s">
        <v>4</v>
      </c>
      <c r="B3424" t="s">
        <v>1</v>
      </c>
      <c r="C3424" t="s">
        <v>2</v>
      </c>
      <c r="D3424" t="s">
        <v>3</v>
      </c>
      <c r="E3424">
        <v>-413</v>
      </c>
      <c r="F3424">
        <v>310</v>
      </c>
      <c r="G3424">
        <v>9251</v>
      </c>
      <c r="H3424">
        <v>9</v>
      </c>
      <c r="I3424">
        <v>-1</v>
      </c>
      <c r="J3424">
        <v>-16</v>
      </c>
      <c r="K3424">
        <v>1355</v>
      </c>
      <c r="L3424">
        <v>117</v>
      </c>
      <c r="M3424">
        <v>105</v>
      </c>
      <c r="N3424">
        <v>53</v>
      </c>
      <c r="O3424">
        <v>705063</v>
      </c>
      <c r="P3424">
        <f>(Table1[[#This Row],[ax]]-E$1)/E$2</f>
        <v>-6.433600388443797E-2</v>
      </c>
      <c r="Q3424">
        <f>(Table1[[#This Row],[ay]]-F$1)/F$2</f>
        <v>2.5840106757248574E-2</v>
      </c>
      <c r="R3424">
        <f>(Table1[[#This Row],[az]]-G$1)/G$2</f>
        <v>0.99267267267267267</v>
      </c>
      <c r="S3424">
        <f>SQRT(Table1[[#This Row],[_ax]]*Table1[[#This Row],[_ax]]+Table1[[#This Row],[_ay]]*Table1[[#This Row],[_ay]]+Table1[[#This Row],[_az]]*Table1[[#This Row],[_az]])</f>
        <v>0.99509088408253021</v>
      </c>
      <c r="T3424" s="1">
        <f>ATAN2(Table1[[#This Row],[_az]],Table1[[#This Row],[_ay]])*180/PI()</f>
        <v>1.4911207203178927</v>
      </c>
      <c r="U3424" s="1">
        <f>ATAN2(SQRT(Table1[[#This Row],[_ay]]*Table1[[#This Row],[_ay]]+Table1[[#This Row],[_az]]*Table1[[#This Row],[_az]]),Table1[[#This Row],[_ax]])*180/PI()</f>
        <v>-3.7069522719369021</v>
      </c>
    </row>
    <row r="3425" spans="1:21" x14ac:dyDescent="0.25">
      <c r="A3425" t="s">
        <v>4</v>
      </c>
      <c r="B3425" t="s">
        <v>1</v>
      </c>
      <c r="C3425" t="s">
        <v>2</v>
      </c>
      <c r="D3425" t="s">
        <v>3</v>
      </c>
      <c r="E3425">
        <v>-438</v>
      </c>
      <c r="F3425">
        <v>300</v>
      </c>
      <c r="G3425">
        <v>9230</v>
      </c>
      <c r="H3425">
        <v>3</v>
      </c>
      <c r="I3425">
        <v>-5</v>
      </c>
      <c r="J3425">
        <v>-18</v>
      </c>
      <c r="K3425">
        <v>1356</v>
      </c>
      <c r="L3425">
        <v>114</v>
      </c>
      <c r="M3425">
        <v>102</v>
      </c>
      <c r="N3425">
        <v>52</v>
      </c>
      <c r="O3425">
        <v>705113</v>
      </c>
      <c r="P3425">
        <f>(Table1[[#This Row],[ax]]-E$1)/E$2</f>
        <v>-6.7370721048798252E-2</v>
      </c>
      <c r="Q3425">
        <f>(Table1[[#This Row],[ay]]-F$1)/F$2</f>
        <v>2.4626956205265074E-2</v>
      </c>
      <c r="R3425">
        <f>(Table1[[#This Row],[az]]-G$1)/G$2</f>
        <v>0.99015015015015018</v>
      </c>
      <c r="S3425">
        <f>SQRT(Table1[[#This Row],[_ax]]*Table1[[#This Row],[_ax]]+Table1[[#This Row],[_ay]]*Table1[[#This Row],[_ay]]+Table1[[#This Row],[_az]]*Table1[[#This Row],[_az]])</f>
        <v>0.99274499287024154</v>
      </c>
      <c r="T3425" s="1">
        <f>ATAN2(Table1[[#This Row],[_az]],Table1[[#This Row],[_ay]])*180/PI()</f>
        <v>1.4247635086070587</v>
      </c>
      <c r="U3425" s="1">
        <f>ATAN2(SQRT(Table1[[#This Row],[_ay]]*Table1[[#This Row],[_ay]]+Table1[[#This Row],[_az]]*Table1[[#This Row],[_az]]),Table1[[#This Row],[_ax]])*180/PI()</f>
        <v>-3.8912580904868368</v>
      </c>
    </row>
    <row r="3426" spans="1:21" x14ac:dyDescent="0.25">
      <c r="A3426" t="s">
        <v>4</v>
      </c>
      <c r="B3426" t="s">
        <v>1</v>
      </c>
      <c r="C3426" t="s">
        <v>2</v>
      </c>
      <c r="D3426" t="s">
        <v>3</v>
      </c>
      <c r="E3426">
        <v>-420</v>
      </c>
      <c r="F3426">
        <v>280</v>
      </c>
      <c r="G3426">
        <v>9265</v>
      </c>
      <c r="H3426">
        <v>1</v>
      </c>
      <c r="I3426">
        <v>-5</v>
      </c>
      <c r="J3426">
        <v>-16</v>
      </c>
      <c r="K3426">
        <v>1355</v>
      </c>
      <c r="L3426">
        <v>114</v>
      </c>
      <c r="M3426">
        <v>106</v>
      </c>
      <c r="N3426">
        <v>54</v>
      </c>
      <c r="O3426">
        <v>705163</v>
      </c>
      <c r="P3426">
        <f>(Table1[[#This Row],[ax]]-E$1)/E$2</f>
        <v>-6.5185724690458843E-2</v>
      </c>
      <c r="Q3426">
        <f>(Table1[[#This Row],[ay]]-F$1)/F$2</f>
        <v>2.220065510129807E-2</v>
      </c>
      <c r="R3426">
        <f>(Table1[[#This Row],[az]]-G$1)/G$2</f>
        <v>0.99435435435435438</v>
      </c>
      <c r="S3426">
        <f>SQRT(Table1[[#This Row],[_ax]]*Table1[[#This Row],[_ax]]+Table1[[#This Row],[_ay]]*Table1[[#This Row],[_ay]]+Table1[[#This Row],[_az]]*Table1[[#This Row],[_az]])</f>
        <v>0.99673598801980257</v>
      </c>
      <c r="T3426" s="1">
        <f>ATAN2(Table1[[#This Row],[_az]],Table1[[#This Row],[_ay]])*180/PI()</f>
        <v>1.2790134024893403</v>
      </c>
      <c r="U3426" s="1">
        <f>ATAN2(SQRT(Table1[[#This Row],[_ay]]*Table1[[#This Row],[_ay]]+Table1[[#This Row],[_az]]*Table1[[#This Row],[_az]]),Table1[[#This Row],[_ax]])*180/PI()</f>
        <v>-3.7497737240509266</v>
      </c>
    </row>
    <row r="3427" spans="1:21" x14ac:dyDescent="0.25">
      <c r="A3427" t="s">
        <v>4</v>
      </c>
      <c r="B3427" t="s">
        <v>1</v>
      </c>
      <c r="C3427" t="s">
        <v>2</v>
      </c>
      <c r="D3427" t="s">
        <v>3</v>
      </c>
      <c r="E3427">
        <v>-400</v>
      </c>
      <c r="F3427">
        <v>293</v>
      </c>
      <c r="G3427">
        <v>9241</v>
      </c>
      <c r="H3427">
        <v>6</v>
      </c>
      <c r="I3427">
        <v>-1</v>
      </c>
      <c r="J3427">
        <v>-16</v>
      </c>
      <c r="K3427">
        <v>1355</v>
      </c>
      <c r="L3427">
        <v>119</v>
      </c>
      <c r="M3427">
        <v>101</v>
      </c>
      <c r="N3427">
        <v>51</v>
      </c>
      <c r="O3427">
        <v>705213</v>
      </c>
      <c r="P3427">
        <f>(Table1[[#This Row],[ax]]-E$1)/E$2</f>
        <v>-6.2757950958970618E-2</v>
      </c>
      <c r="Q3427">
        <f>(Table1[[#This Row],[ay]]-F$1)/F$2</f>
        <v>2.3777750818876623E-2</v>
      </c>
      <c r="R3427">
        <f>(Table1[[#This Row],[az]]-G$1)/G$2</f>
        <v>0.99147147147147152</v>
      </c>
      <c r="S3427">
        <f>SQRT(Table1[[#This Row],[_ax]]*Table1[[#This Row],[_ax]]+Table1[[#This Row],[_ay]]*Table1[[#This Row],[_ay]]+Table1[[#This Row],[_az]]*Table1[[#This Row],[_az]])</f>
        <v>0.99374021785594358</v>
      </c>
      <c r="T3427" s="1">
        <f>ATAN2(Table1[[#This Row],[_az]],Table1[[#This Row],[_ay]])*180/PI()</f>
        <v>1.373820336245851</v>
      </c>
      <c r="U3427" s="1">
        <f>ATAN2(SQRT(Table1[[#This Row],[_ay]]*Table1[[#This Row],[_ay]]+Table1[[#This Row],[_az]]*Table1[[#This Row],[_az]]),Table1[[#This Row],[_ax]])*180/PI()</f>
        <v>-3.620825788654177</v>
      </c>
    </row>
    <row r="3428" spans="1:21" x14ac:dyDescent="0.25">
      <c r="A3428" t="s">
        <v>4</v>
      </c>
      <c r="B3428" t="s">
        <v>1</v>
      </c>
      <c r="C3428" t="s">
        <v>2</v>
      </c>
      <c r="D3428" t="s">
        <v>3</v>
      </c>
      <c r="E3428">
        <v>-413</v>
      </c>
      <c r="F3428">
        <v>294</v>
      </c>
      <c r="G3428">
        <v>9245</v>
      </c>
      <c r="H3428">
        <v>5</v>
      </c>
      <c r="I3428">
        <v>1</v>
      </c>
      <c r="J3428">
        <v>-16</v>
      </c>
      <c r="K3428">
        <v>1357</v>
      </c>
      <c r="L3428">
        <v>119</v>
      </c>
      <c r="M3428">
        <v>111</v>
      </c>
      <c r="N3428">
        <v>51</v>
      </c>
      <c r="O3428">
        <v>705263</v>
      </c>
      <c r="P3428">
        <f>(Table1[[#This Row],[ax]]-E$1)/E$2</f>
        <v>-6.433600388443797E-2</v>
      </c>
      <c r="Q3428">
        <f>(Table1[[#This Row],[ay]]-F$1)/F$2</f>
        <v>2.3899065874074973E-2</v>
      </c>
      <c r="R3428">
        <f>(Table1[[#This Row],[az]]-G$1)/G$2</f>
        <v>0.99195195195195196</v>
      </c>
      <c r="S3428">
        <f>SQRT(Table1[[#This Row],[_ax]]*Table1[[#This Row],[_ax]]+Table1[[#This Row],[_ay]]*Table1[[#This Row],[_ay]]+Table1[[#This Row],[_az]]*Table1[[#This Row],[_az]])</f>
        <v>0.99432336879244643</v>
      </c>
      <c r="T3428" s="1">
        <f>ATAN2(Table1[[#This Row],[_az]],Table1[[#This Row],[_ay]])*180/PI()</f>
        <v>1.3801583323356306</v>
      </c>
      <c r="U3428" s="1">
        <f>ATAN2(SQRT(Table1[[#This Row],[_ay]]*Table1[[#This Row],[_ay]]+Table1[[#This Row],[_az]]*Table1[[#This Row],[_az]]),Table1[[#This Row],[_ax]])*180/PI()</f>
        <v>-3.7098176613455651</v>
      </c>
    </row>
    <row r="3429" spans="1:21" x14ac:dyDescent="0.25">
      <c r="A3429" t="s">
        <v>4</v>
      </c>
      <c r="B3429" t="s">
        <v>1</v>
      </c>
      <c r="C3429" t="s">
        <v>2</v>
      </c>
      <c r="D3429" t="s">
        <v>3</v>
      </c>
      <c r="E3429">
        <v>-434</v>
      </c>
      <c r="F3429">
        <v>280</v>
      </c>
      <c r="G3429">
        <v>9260</v>
      </c>
      <c r="H3429">
        <v>4</v>
      </c>
      <c r="I3429">
        <v>-1</v>
      </c>
      <c r="J3429">
        <v>-16</v>
      </c>
      <c r="K3429">
        <v>1355</v>
      </c>
      <c r="L3429">
        <v>107</v>
      </c>
      <c r="M3429">
        <v>103</v>
      </c>
      <c r="N3429">
        <v>49</v>
      </c>
      <c r="O3429">
        <v>705313</v>
      </c>
      <c r="P3429">
        <f>(Table1[[#This Row],[ax]]-E$1)/E$2</f>
        <v>-6.6885166302500604E-2</v>
      </c>
      <c r="Q3429">
        <f>(Table1[[#This Row],[ay]]-F$1)/F$2</f>
        <v>2.220065510129807E-2</v>
      </c>
      <c r="R3429">
        <f>(Table1[[#This Row],[az]]-G$1)/G$2</f>
        <v>0.99375375375375374</v>
      </c>
      <c r="S3429">
        <f>SQRT(Table1[[#This Row],[_ax]]*Table1[[#This Row],[_ax]]+Table1[[#This Row],[_ay]]*Table1[[#This Row],[_ay]]+Table1[[#This Row],[_az]]*Table1[[#This Row],[_az]])</f>
        <v>0.99624947561236699</v>
      </c>
      <c r="T3429" s="1">
        <f>ATAN2(Table1[[#This Row],[_az]],Table1[[#This Row],[_ay]])*180/PI()</f>
        <v>1.2797861500765282</v>
      </c>
      <c r="U3429" s="1">
        <f>ATAN2(SQRT(Table1[[#This Row],[_ay]]*Table1[[#This Row],[_ay]]+Table1[[#This Row],[_az]]*Table1[[#This Row],[_az]]),Table1[[#This Row],[_ax]])*180/PI()</f>
        <v>-3.849560353064994</v>
      </c>
    </row>
    <row r="3430" spans="1:21" x14ac:dyDescent="0.25">
      <c r="A3430" t="s">
        <v>4</v>
      </c>
      <c r="B3430" t="s">
        <v>1</v>
      </c>
      <c r="C3430" t="s">
        <v>2</v>
      </c>
      <c r="D3430" t="s">
        <v>3</v>
      </c>
      <c r="E3430">
        <v>-417</v>
      </c>
      <c r="F3430">
        <v>285</v>
      </c>
      <c r="G3430">
        <v>9248</v>
      </c>
      <c r="H3430">
        <v>4</v>
      </c>
      <c r="I3430">
        <v>-3</v>
      </c>
      <c r="J3430">
        <v>-18</v>
      </c>
      <c r="K3430">
        <v>1357</v>
      </c>
      <c r="L3430">
        <v>113</v>
      </c>
      <c r="M3430">
        <v>101</v>
      </c>
      <c r="N3430">
        <v>55</v>
      </c>
      <c r="O3430">
        <v>705363</v>
      </c>
      <c r="P3430">
        <f>(Table1[[#This Row],[ax]]-E$1)/E$2</f>
        <v>-6.4821558630735618E-2</v>
      </c>
      <c r="Q3430">
        <f>(Table1[[#This Row],[ay]]-F$1)/F$2</f>
        <v>2.2807230377289822E-2</v>
      </c>
      <c r="R3430">
        <f>(Table1[[#This Row],[az]]-G$1)/G$2</f>
        <v>0.99231231231231232</v>
      </c>
      <c r="S3430">
        <f>SQRT(Table1[[#This Row],[_ax]]*Table1[[#This Row],[_ax]]+Table1[[#This Row],[_ay]]*Table1[[#This Row],[_ay]]+Table1[[#This Row],[_az]]*Table1[[#This Row],[_az]])</f>
        <v>0.9946887600588481</v>
      </c>
      <c r="T3430" s="1">
        <f>ATAN2(Table1[[#This Row],[_az]],Table1[[#This Row],[_ay]])*180/PI()</f>
        <v>1.3166500069617975</v>
      </c>
      <c r="U3430" s="1">
        <f>ATAN2(SQRT(Table1[[#This Row],[_ay]]*Table1[[#This Row],[_ay]]+Table1[[#This Row],[_az]]*Table1[[#This Row],[_az]]),Table1[[#This Row],[_ax]])*180/PI()</f>
        <v>-3.7364809009625661</v>
      </c>
    </row>
    <row r="3431" spans="1:21" x14ac:dyDescent="0.25">
      <c r="A3431" t="s">
        <v>4</v>
      </c>
      <c r="B3431" t="s">
        <v>1</v>
      </c>
      <c r="C3431" t="s">
        <v>2</v>
      </c>
      <c r="D3431" t="s">
        <v>3</v>
      </c>
      <c r="E3431">
        <v>-427</v>
      </c>
      <c r="F3431">
        <v>284</v>
      </c>
      <c r="G3431">
        <v>9243</v>
      </c>
      <c r="H3431">
        <v>4</v>
      </c>
      <c r="I3431">
        <v>-3</v>
      </c>
      <c r="J3431">
        <v>-17</v>
      </c>
      <c r="K3431">
        <v>1355</v>
      </c>
      <c r="L3431">
        <v>119</v>
      </c>
      <c r="M3431">
        <v>105</v>
      </c>
      <c r="N3431">
        <v>49</v>
      </c>
      <c r="O3431">
        <v>705413</v>
      </c>
      <c r="P3431">
        <f>(Table1[[#This Row],[ax]]-E$1)/E$2</f>
        <v>-6.603544549647973E-2</v>
      </c>
      <c r="Q3431">
        <f>(Table1[[#This Row],[ay]]-F$1)/F$2</f>
        <v>2.2685915322091472E-2</v>
      </c>
      <c r="R3431">
        <f>(Table1[[#This Row],[az]]-G$1)/G$2</f>
        <v>0.99171171171171169</v>
      </c>
      <c r="S3431">
        <f>SQRT(Table1[[#This Row],[_ax]]*Table1[[#This Row],[_ax]]+Table1[[#This Row],[_ay]]*Table1[[#This Row],[_ay]]+Table1[[#This Row],[_az]]*Table1[[#This Row],[_az]])</f>
        <v>0.99416671135282575</v>
      </c>
      <c r="T3431" s="1">
        <f>ATAN2(Table1[[#This Row],[_az]],Table1[[#This Row],[_ay]])*180/PI()</f>
        <v>1.3104418684956265</v>
      </c>
      <c r="U3431" s="1">
        <f>ATAN2(SQRT(Table1[[#This Row],[_ay]]*Table1[[#This Row],[_ay]]+Table1[[#This Row],[_az]]*Table1[[#This Row],[_az]]),Table1[[#This Row],[_ax]])*180/PI()</f>
        <v>-3.8085564465541601</v>
      </c>
    </row>
    <row r="3432" spans="1:21" x14ac:dyDescent="0.25">
      <c r="A3432" t="s">
        <v>4</v>
      </c>
      <c r="B3432" t="s">
        <v>1</v>
      </c>
      <c r="C3432" t="s">
        <v>2</v>
      </c>
      <c r="D3432" t="s">
        <v>3</v>
      </c>
      <c r="E3432">
        <v>-433</v>
      </c>
      <c r="F3432">
        <v>262</v>
      </c>
      <c r="G3432">
        <v>9276</v>
      </c>
      <c r="H3432">
        <v>5</v>
      </c>
      <c r="I3432">
        <v>-2</v>
      </c>
      <c r="J3432">
        <v>-17</v>
      </c>
      <c r="K3432">
        <v>1354</v>
      </c>
      <c r="L3432">
        <v>118</v>
      </c>
      <c r="M3432">
        <v>102</v>
      </c>
      <c r="N3432">
        <v>48</v>
      </c>
      <c r="O3432">
        <v>705463</v>
      </c>
      <c r="P3432">
        <f>(Table1[[#This Row],[ax]]-E$1)/E$2</f>
        <v>-6.6763777615926195E-2</v>
      </c>
      <c r="Q3432">
        <f>(Table1[[#This Row],[ay]]-F$1)/F$2</f>
        <v>2.0016984107727769E-2</v>
      </c>
      <c r="R3432">
        <f>(Table1[[#This Row],[az]]-G$1)/G$2</f>
        <v>0.99567567567567572</v>
      </c>
      <c r="S3432">
        <f>SQRT(Table1[[#This Row],[_ax]]*Table1[[#This Row],[_ax]]+Table1[[#This Row],[_ay]]*Table1[[#This Row],[_ay]]+Table1[[#This Row],[_az]]*Table1[[#This Row],[_az]])</f>
        <v>0.99811228465866075</v>
      </c>
      <c r="T3432" s="1">
        <f>ATAN2(Table1[[#This Row],[_az]],Table1[[#This Row],[_ay]])*180/PI()</f>
        <v>1.1517146212111942</v>
      </c>
      <c r="U3432" s="1">
        <f>ATAN2(SQRT(Table1[[#This Row],[_ay]]*Table1[[#This Row],[_ay]]+Table1[[#This Row],[_az]]*Table1[[#This Row],[_az]]),Table1[[#This Row],[_ax]])*180/PI()</f>
        <v>-3.8353811115428802</v>
      </c>
    </row>
    <row r="3433" spans="1:21" x14ac:dyDescent="0.25">
      <c r="A3433" t="s">
        <v>4</v>
      </c>
      <c r="B3433" t="s">
        <v>1</v>
      </c>
      <c r="C3433" t="s">
        <v>2</v>
      </c>
      <c r="D3433" t="s">
        <v>3</v>
      </c>
      <c r="E3433">
        <v>-465</v>
      </c>
      <c r="F3433">
        <v>300</v>
      </c>
      <c r="G3433">
        <v>9239</v>
      </c>
      <c r="H3433">
        <v>8</v>
      </c>
      <c r="I3433">
        <v>2</v>
      </c>
      <c r="J3433">
        <v>-16</v>
      </c>
      <c r="K3433">
        <v>1352</v>
      </c>
      <c r="L3433">
        <v>127</v>
      </c>
      <c r="M3433">
        <v>105</v>
      </c>
      <c r="N3433">
        <v>49</v>
      </c>
      <c r="O3433">
        <v>705513</v>
      </c>
      <c r="P3433">
        <f>(Table1[[#This Row],[ax]]-E$1)/E$2</f>
        <v>-7.064821558630735E-2</v>
      </c>
      <c r="Q3433">
        <f>(Table1[[#This Row],[ay]]-F$1)/F$2</f>
        <v>2.4626956205265074E-2</v>
      </c>
      <c r="R3433">
        <f>(Table1[[#This Row],[az]]-G$1)/G$2</f>
        <v>0.99123123123123125</v>
      </c>
      <c r="S3433">
        <f>SQRT(Table1[[#This Row],[_ax]]*Table1[[#This Row],[_ax]]+Table1[[#This Row],[_ay]]*Table1[[#This Row],[_ay]]+Table1[[#This Row],[_az]]*Table1[[#This Row],[_az]])</f>
        <v>0.99405080911674126</v>
      </c>
      <c r="T3433" s="1">
        <f>ATAN2(Table1[[#This Row],[_az]],Table1[[#This Row],[_ay]])*180/PI()</f>
        <v>1.4232102373051692</v>
      </c>
      <c r="U3433" s="1">
        <f>ATAN2(SQRT(Table1[[#This Row],[_ay]]*Table1[[#This Row],[_ay]]+Table1[[#This Row],[_az]]*Table1[[#This Row],[_az]]),Table1[[#This Row],[_ax]])*180/PI()</f>
        <v>-4.075505987432865</v>
      </c>
    </row>
    <row r="3434" spans="1:21" x14ac:dyDescent="0.25">
      <c r="A3434" t="s">
        <v>4</v>
      </c>
      <c r="B3434" t="s">
        <v>1</v>
      </c>
      <c r="C3434" t="s">
        <v>2</v>
      </c>
      <c r="D3434" t="s">
        <v>3</v>
      </c>
      <c r="E3434">
        <v>-409</v>
      </c>
      <c r="F3434">
        <v>279</v>
      </c>
      <c r="G3434">
        <v>9256</v>
      </c>
      <c r="H3434">
        <v>-6</v>
      </c>
      <c r="I3434">
        <v>-13</v>
      </c>
      <c r="J3434">
        <v>-17</v>
      </c>
      <c r="K3434">
        <v>1353</v>
      </c>
      <c r="L3434">
        <v>106</v>
      </c>
      <c r="M3434">
        <v>106</v>
      </c>
      <c r="N3434">
        <v>58</v>
      </c>
      <c r="O3434">
        <v>705563</v>
      </c>
      <c r="P3434">
        <f>(Table1[[#This Row],[ax]]-E$1)/E$2</f>
        <v>-6.3850449138140322E-2</v>
      </c>
      <c r="Q3434">
        <f>(Table1[[#This Row],[ay]]-F$1)/F$2</f>
        <v>2.2079340046099721E-2</v>
      </c>
      <c r="R3434">
        <f>(Table1[[#This Row],[az]]-G$1)/G$2</f>
        <v>0.9932732732732733</v>
      </c>
      <c r="S3434">
        <f>SQRT(Table1[[#This Row],[_ax]]*Table1[[#This Row],[_ax]]+Table1[[#This Row],[_ay]]*Table1[[#This Row],[_ay]]+Table1[[#This Row],[_az]]*Table1[[#This Row],[_az]])</f>
        <v>0.99556826612292948</v>
      </c>
      <c r="T3434" s="1">
        <f>ATAN2(Table1[[#This Row],[_az]],Table1[[#This Row],[_ay]])*180/PI()</f>
        <v>1.2734105820855863</v>
      </c>
      <c r="U3434" s="1">
        <f>ATAN2(SQRT(Table1[[#This Row],[_ay]]*Table1[[#This Row],[_ay]]+Table1[[#This Row],[_az]]*Table1[[#This Row],[_az]]),Table1[[#This Row],[_ax]])*180/PI()</f>
        <v>-3.6771701117489251</v>
      </c>
    </row>
    <row r="3435" spans="1:21" x14ac:dyDescent="0.25">
      <c r="A3435" t="s">
        <v>4</v>
      </c>
      <c r="B3435" t="s">
        <v>1</v>
      </c>
      <c r="C3435" t="s">
        <v>2</v>
      </c>
      <c r="D3435" t="s">
        <v>3</v>
      </c>
      <c r="E3435">
        <v>-386</v>
      </c>
      <c r="F3435">
        <v>278</v>
      </c>
      <c r="G3435">
        <v>9263</v>
      </c>
      <c r="H3435">
        <v>15</v>
      </c>
      <c r="I3435">
        <v>5</v>
      </c>
      <c r="J3435">
        <v>-16</v>
      </c>
      <c r="K3435">
        <v>1355</v>
      </c>
      <c r="L3435">
        <v>117</v>
      </c>
      <c r="M3435">
        <v>99</v>
      </c>
      <c r="N3435">
        <v>65</v>
      </c>
      <c r="O3435">
        <v>705613</v>
      </c>
      <c r="P3435">
        <f>(Table1[[#This Row],[ax]]-E$1)/E$2</f>
        <v>-6.1058509346928865E-2</v>
      </c>
      <c r="Q3435">
        <f>(Table1[[#This Row],[ay]]-F$1)/F$2</f>
        <v>2.1958024990901371E-2</v>
      </c>
      <c r="R3435">
        <f>(Table1[[#This Row],[az]]-G$1)/G$2</f>
        <v>0.9941141141141141</v>
      </c>
      <c r="S3435">
        <f>SQRT(Table1[[#This Row],[_ax]]*Table1[[#This Row],[_ax]]+Table1[[#This Row],[_ay]]*Table1[[#This Row],[_ay]]+Table1[[#This Row],[_az]]*Table1[[#This Row],[_az]])</f>
        <v>0.99622947572638099</v>
      </c>
      <c r="T3435" s="1">
        <f>ATAN2(Table1[[#This Row],[_az]],Table1[[#This Row],[_ay]])*180/PI()</f>
        <v>1.2653452948475057</v>
      </c>
      <c r="U3435" s="1">
        <f>ATAN2(SQRT(Table1[[#This Row],[_ay]]*Table1[[#This Row],[_ay]]+Table1[[#This Row],[_az]]*Table1[[#This Row],[_az]]),Table1[[#This Row],[_ax]])*180/PI()</f>
        <v>-3.5138378479338956</v>
      </c>
    </row>
    <row r="3436" spans="1:21" x14ac:dyDescent="0.25">
      <c r="A3436" t="s">
        <v>4</v>
      </c>
      <c r="B3436" t="s">
        <v>1</v>
      </c>
      <c r="C3436" t="s">
        <v>2</v>
      </c>
      <c r="D3436" t="s">
        <v>3</v>
      </c>
      <c r="E3436">
        <v>-426</v>
      </c>
      <c r="F3436">
        <v>319</v>
      </c>
      <c r="G3436">
        <v>9234</v>
      </c>
      <c r="H3436">
        <v>-2</v>
      </c>
      <c r="I3436">
        <v>-6</v>
      </c>
      <c r="J3436">
        <v>-16</v>
      </c>
      <c r="K3436">
        <v>1355</v>
      </c>
      <c r="L3436">
        <v>117</v>
      </c>
      <c r="M3436">
        <v>107</v>
      </c>
      <c r="N3436">
        <v>49</v>
      </c>
      <c r="O3436">
        <v>705663</v>
      </c>
      <c r="P3436">
        <f>(Table1[[#This Row],[ax]]-E$1)/E$2</f>
        <v>-6.5914056809905322E-2</v>
      </c>
      <c r="Q3436">
        <f>(Table1[[#This Row],[ay]]-F$1)/F$2</f>
        <v>2.6931942254033725E-2</v>
      </c>
      <c r="R3436">
        <f>(Table1[[#This Row],[az]]-G$1)/G$2</f>
        <v>0.99063063063063062</v>
      </c>
      <c r="S3436">
        <f>SQRT(Table1[[#This Row],[_ax]]*Table1[[#This Row],[_ax]]+Table1[[#This Row],[_ay]]*Table1[[#This Row],[_ay]]+Table1[[#This Row],[_az]]*Table1[[#This Row],[_az]])</f>
        <v>0.99318630615930015</v>
      </c>
      <c r="T3436" s="1">
        <f>ATAN2(Table1[[#This Row],[_az]],Table1[[#This Row],[_ay]])*180/PI()</f>
        <v>1.5572975167308638</v>
      </c>
      <c r="U3436" s="1">
        <f>ATAN2(SQRT(Table1[[#This Row],[_ay]]*Table1[[#This Row],[_ay]]+Table1[[#This Row],[_az]]*Table1[[#This Row],[_az]]),Table1[[#This Row],[_ax]])*180/PI()</f>
        <v>-3.8053032709868586</v>
      </c>
    </row>
    <row r="3437" spans="1:21" x14ac:dyDescent="0.25">
      <c r="A3437" t="s">
        <v>4</v>
      </c>
      <c r="B3437" t="s">
        <v>1</v>
      </c>
      <c r="C3437" t="s">
        <v>2</v>
      </c>
      <c r="D3437" t="s">
        <v>3</v>
      </c>
      <c r="E3437">
        <v>-391</v>
      </c>
      <c r="F3437">
        <v>253</v>
      </c>
      <c r="G3437">
        <v>9262</v>
      </c>
      <c r="H3437">
        <v>5</v>
      </c>
      <c r="I3437">
        <v>-1</v>
      </c>
      <c r="J3437">
        <v>-17</v>
      </c>
      <c r="K3437">
        <v>1356</v>
      </c>
      <c r="L3437">
        <v>114</v>
      </c>
      <c r="M3437">
        <v>104</v>
      </c>
      <c r="N3437">
        <v>52</v>
      </c>
      <c r="O3437">
        <v>705713</v>
      </c>
      <c r="P3437">
        <f>(Table1[[#This Row],[ax]]-E$1)/E$2</f>
        <v>-6.1665452779800921E-2</v>
      </c>
      <c r="Q3437">
        <f>(Table1[[#This Row],[ay]]-F$1)/F$2</f>
        <v>1.8925148610942619E-2</v>
      </c>
      <c r="R3437">
        <f>(Table1[[#This Row],[az]]-G$1)/G$2</f>
        <v>0.99399399399399402</v>
      </c>
      <c r="S3437">
        <f>SQRT(Table1[[#This Row],[_ax]]*Table1[[#This Row],[_ax]]+Table1[[#This Row],[_ay]]*Table1[[#This Row],[_ay]]+Table1[[#This Row],[_az]]*Table1[[#This Row],[_az]])</f>
        <v>0.99608476015478542</v>
      </c>
      <c r="T3437" s="1">
        <f>ATAN2(Table1[[#This Row],[_az]],Table1[[#This Row],[_ay]])*180/PI()</f>
        <v>1.0907512045699963</v>
      </c>
      <c r="U3437" s="1">
        <f>ATAN2(SQRT(Table1[[#This Row],[_ay]]*Table1[[#This Row],[_ay]]+Table1[[#This Row],[_az]]*Table1[[#This Row],[_az]]),Table1[[#This Row],[_ax]])*180/PI()</f>
        <v>-3.5493274151035834</v>
      </c>
    </row>
    <row r="3438" spans="1:21" x14ac:dyDescent="0.25">
      <c r="A3438" t="s">
        <v>4</v>
      </c>
      <c r="B3438" t="s">
        <v>1</v>
      </c>
      <c r="C3438" t="s">
        <v>2</v>
      </c>
      <c r="D3438" t="s">
        <v>3</v>
      </c>
      <c r="E3438">
        <v>-453</v>
      </c>
      <c r="F3438">
        <v>322</v>
      </c>
      <c r="G3438">
        <v>9223</v>
      </c>
      <c r="H3438">
        <v>12</v>
      </c>
      <c r="I3438">
        <v>5</v>
      </c>
      <c r="J3438">
        <v>-18</v>
      </c>
      <c r="K3438">
        <v>1357</v>
      </c>
      <c r="L3438">
        <v>112</v>
      </c>
      <c r="M3438">
        <v>94</v>
      </c>
      <c r="N3438">
        <v>50</v>
      </c>
      <c r="O3438">
        <v>705763</v>
      </c>
      <c r="P3438">
        <f>(Table1[[#This Row],[ax]]-E$1)/E$2</f>
        <v>-6.9191551347414421E-2</v>
      </c>
      <c r="Q3438">
        <f>(Table1[[#This Row],[ay]]-F$1)/F$2</f>
        <v>2.7295887419628777E-2</v>
      </c>
      <c r="R3438">
        <f>(Table1[[#This Row],[az]]-G$1)/G$2</f>
        <v>0.98930930930930927</v>
      </c>
      <c r="S3438">
        <f>SQRT(Table1[[#This Row],[_ax]]*Table1[[#This Row],[_ax]]+Table1[[#This Row],[_ay]]*Table1[[#This Row],[_ay]]+Table1[[#This Row],[_az]]*Table1[[#This Row],[_az]])</f>
        <v>0.99210152995242851</v>
      </c>
      <c r="T3438" s="1">
        <f>ATAN2(Table1[[#This Row],[_az]],Table1[[#This Row],[_ay]])*180/PI()</f>
        <v>1.5804384548054102</v>
      </c>
      <c r="U3438" s="1">
        <f>ATAN2(SQRT(Table1[[#This Row],[_ay]]*Table1[[#This Row],[_ay]]+Table1[[#This Row],[_az]]*Table1[[#This Row],[_az]]),Table1[[#This Row],[_ax]])*180/PI()</f>
        <v>-3.999192221247637</v>
      </c>
    </row>
    <row r="3439" spans="1:21" x14ac:dyDescent="0.25">
      <c r="A3439" t="s">
        <v>4</v>
      </c>
      <c r="B3439" t="s">
        <v>1</v>
      </c>
      <c r="C3439" t="s">
        <v>2</v>
      </c>
      <c r="D3439" t="s">
        <v>3</v>
      </c>
      <c r="E3439">
        <v>-398</v>
      </c>
      <c r="F3439">
        <v>286</v>
      </c>
      <c r="G3439">
        <v>9252</v>
      </c>
      <c r="H3439">
        <v>-9</v>
      </c>
      <c r="I3439">
        <v>-11</v>
      </c>
      <c r="J3439">
        <v>-17</v>
      </c>
      <c r="K3439">
        <v>1358</v>
      </c>
      <c r="L3439">
        <v>115</v>
      </c>
      <c r="M3439">
        <v>103</v>
      </c>
      <c r="N3439">
        <v>53</v>
      </c>
      <c r="O3439">
        <v>705813</v>
      </c>
      <c r="P3439">
        <f>(Table1[[#This Row],[ax]]-E$1)/E$2</f>
        <v>-6.2515173585821801E-2</v>
      </c>
      <c r="Q3439">
        <f>(Table1[[#This Row],[ay]]-F$1)/F$2</f>
        <v>2.2928545432488172E-2</v>
      </c>
      <c r="R3439">
        <f>(Table1[[#This Row],[az]]-G$1)/G$2</f>
        <v>0.99279279279279276</v>
      </c>
      <c r="S3439">
        <f>SQRT(Table1[[#This Row],[_ax]]*Table1[[#This Row],[_ax]]+Table1[[#This Row],[_ay]]*Table1[[#This Row],[_ay]]+Table1[[#This Row],[_az]]*Table1[[#This Row],[_az]])</f>
        <v>0.99502331356879692</v>
      </c>
      <c r="T3439" s="1">
        <f>ATAN2(Table1[[#This Row],[_az]],Table1[[#This Row],[_ay]])*180/PI()</f>
        <v>1.3230106017487733</v>
      </c>
      <c r="U3439" s="1">
        <f>ATAN2(SQRT(Table1[[#This Row],[_ay]]*Table1[[#This Row],[_ay]]+Table1[[#This Row],[_az]]*Table1[[#This Row],[_az]]),Table1[[#This Row],[_ax]])*180/PI()</f>
        <v>-3.602142999927489</v>
      </c>
    </row>
    <row r="3440" spans="1:21" x14ac:dyDescent="0.25">
      <c r="A3440" t="s">
        <v>4</v>
      </c>
      <c r="B3440" t="s">
        <v>1</v>
      </c>
      <c r="C3440" t="s">
        <v>2</v>
      </c>
      <c r="D3440" t="s">
        <v>3</v>
      </c>
      <c r="E3440">
        <v>-401</v>
      </c>
      <c r="F3440">
        <v>263</v>
      </c>
      <c r="G3440">
        <v>9261</v>
      </c>
      <c r="H3440">
        <v>14</v>
      </c>
      <c r="I3440">
        <v>6</v>
      </c>
      <c r="J3440">
        <v>-16</v>
      </c>
      <c r="K3440">
        <v>1357</v>
      </c>
      <c r="L3440">
        <v>115</v>
      </c>
      <c r="M3440">
        <v>103</v>
      </c>
      <c r="N3440">
        <v>47</v>
      </c>
      <c r="O3440">
        <v>705863</v>
      </c>
      <c r="P3440">
        <f>(Table1[[#This Row],[ax]]-E$1)/E$2</f>
        <v>-6.287933964554504E-2</v>
      </c>
      <c r="Q3440">
        <f>(Table1[[#This Row],[ay]]-F$1)/F$2</f>
        <v>2.0138299162926119E-2</v>
      </c>
      <c r="R3440">
        <f>(Table1[[#This Row],[az]]-G$1)/G$2</f>
        <v>0.99387387387387383</v>
      </c>
      <c r="S3440">
        <f>SQRT(Table1[[#This Row],[_ax]]*Table1[[#This Row],[_ax]]+Table1[[#This Row],[_ay]]*Table1[[#This Row],[_ay]]+Table1[[#This Row],[_az]]*Table1[[#This Row],[_az]])</f>
        <v>0.99606457602732568</v>
      </c>
      <c r="T3440" s="1">
        <f>ATAN2(Table1[[#This Row],[_az]],Table1[[#This Row],[_ay]])*180/PI()</f>
        <v>1.160792841737353</v>
      </c>
      <c r="U3440" s="1">
        <f>ATAN2(SQRT(Table1[[#This Row],[_ay]]*Table1[[#This Row],[_ay]]+Table1[[#This Row],[_az]]*Table1[[#This Row],[_az]]),Table1[[#This Row],[_ax]])*180/PI()</f>
        <v>-3.6193616809714038</v>
      </c>
    </row>
    <row r="3441" spans="1:21" x14ac:dyDescent="0.25">
      <c r="A3441" t="s">
        <v>4</v>
      </c>
      <c r="B3441" t="s">
        <v>1</v>
      </c>
      <c r="C3441" t="s">
        <v>2</v>
      </c>
      <c r="D3441" t="s">
        <v>3</v>
      </c>
      <c r="E3441">
        <v>-457</v>
      </c>
      <c r="F3441">
        <v>324</v>
      </c>
      <c r="G3441">
        <v>9229</v>
      </c>
      <c r="H3441">
        <v>2</v>
      </c>
      <c r="I3441">
        <v>-4</v>
      </c>
      <c r="J3441">
        <v>-17</v>
      </c>
      <c r="K3441">
        <v>1353</v>
      </c>
      <c r="L3441">
        <v>122</v>
      </c>
      <c r="M3441">
        <v>104</v>
      </c>
      <c r="N3441">
        <v>46</v>
      </c>
      <c r="O3441">
        <v>705913</v>
      </c>
      <c r="P3441">
        <f>(Table1[[#This Row],[ax]]-E$1)/E$2</f>
        <v>-6.9677106093712068E-2</v>
      </c>
      <c r="Q3441">
        <f>(Table1[[#This Row],[ay]]-F$1)/F$2</f>
        <v>2.7538517530025477E-2</v>
      </c>
      <c r="R3441">
        <f>(Table1[[#This Row],[az]]-G$1)/G$2</f>
        <v>0.99003003003002998</v>
      </c>
      <c r="S3441">
        <f>SQRT(Table1[[#This Row],[_ax]]*Table1[[#This Row],[_ax]]+Table1[[#This Row],[_ay]]*Table1[[#This Row],[_ay]]+Table1[[#This Row],[_az]]*Table1[[#This Row],[_az]])</f>
        <v>0.9928608812027031</v>
      </c>
      <c r="T3441" s="1">
        <f>ATAN2(Table1[[#This Row],[_az]],Table1[[#This Row],[_ay]])*180/PI()</f>
        <v>1.5933194279866374</v>
      </c>
      <c r="U3441" s="1">
        <f>ATAN2(SQRT(Table1[[#This Row],[_ay]]*Table1[[#This Row],[_ay]]+Table1[[#This Row],[_az]]*Table1[[#This Row],[_az]]),Table1[[#This Row],[_ax]])*180/PI()</f>
        <v>-4.0242176725484509</v>
      </c>
    </row>
    <row r="3442" spans="1:21" x14ac:dyDescent="0.25">
      <c r="A3442" t="s">
        <v>4</v>
      </c>
      <c r="B3442" t="s">
        <v>1</v>
      </c>
      <c r="C3442" t="s">
        <v>2</v>
      </c>
      <c r="D3442" t="s">
        <v>3</v>
      </c>
      <c r="E3442">
        <v>-381</v>
      </c>
      <c r="F3442">
        <v>259</v>
      </c>
      <c r="G3442">
        <v>9271</v>
      </c>
      <c r="H3442">
        <v>-1</v>
      </c>
      <c r="I3442">
        <v>-7</v>
      </c>
      <c r="J3442">
        <v>-18</v>
      </c>
      <c r="K3442">
        <v>1355</v>
      </c>
      <c r="L3442">
        <v>118</v>
      </c>
      <c r="M3442">
        <v>106</v>
      </c>
      <c r="N3442">
        <v>54</v>
      </c>
      <c r="O3442">
        <v>705963</v>
      </c>
      <c r="P3442">
        <f>(Table1[[#This Row],[ax]]-E$1)/E$2</f>
        <v>-6.0451565914056808E-2</v>
      </c>
      <c r="Q3442">
        <f>(Table1[[#This Row],[ay]]-F$1)/F$2</f>
        <v>1.965303894213272E-2</v>
      </c>
      <c r="R3442">
        <f>(Table1[[#This Row],[az]]-G$1)/G$2</f>
        <v>0.99507507507507509</v>
      </c>
      <c r="S3442">
        <f>SQRT(Table1[[#This Row],[_ax]]*Table1[[#This Row],[_ax]]+Table1[[#This Row],[_ay]]*Table1[[#This Row],[_ay]]+Table1[[#This Row],[_az]]*Table1[[#This Row],[_az]])</f>
        <v>0.9971033240325643</v>
      </c>
      <c r="T3442" s="1">
        <f>ATAN2(Table1[[#This Row],[_az]],Table1[[#This Row],[_ay]])*180/PI()</f>
        <v>1.1314621737836499</v>
      </c>
      <c r="U3442" s="1">
        <f>ATAN2(SQRT(Table1[[#This Row],[_ay]]*Table1[[#This Row],[_ay]]+Table1[[#This Row],[_az]]*Table1[[#This Row],[_az]]),Table1[[#This Row],[_ax]])*180/PI()</f>
        <v>-3.4758132592039352</v>
      </c>
    </row>
    <row r="3443" spans="1:21" x14ac:dyDescent="0.25">
      <c r="A3443" t="s">
        <v>4</v>
      </c>
      <c r="B3443" t="s">
        <v>1</v>
      </c>
      <c r="C3443" t="s">
        <v>2</v>
      </c>
      <c r="D3443" t="s">
        <v>3</v>
      </c>
      <c r="E3443">
        <v>-416</v>
      </c>
      <c r="F3443">
        <v>306</v>
      </c>
      <c r="G3443">
        <v>9244</v>
      </c>
      <c r="H3443">
        <v>13</v>
      </c>
      <c r="I3443">
        <v>7</v>
      </c>
      <c r="J3443">
        <v>-16</v>
      </c>
      <c r="K3443">
        <v>1356</v>
      </c>
      <c r="L3443">
        <v>112</v>
      </c>
      <c r="M3443">
        <v>100</v>
      </c>
      <c r="N3443">
        <v>50</v>
      </c>
      <c r="O3443">
        <v>706013</v>
      </c>
      <c r="P3443">
        <f>(Table1[[#This Row],[ax]]-E$1)/E$2</f>
        <v>-6.4700169944161209E-2</v>
      </c>
      <c r="Q3443">
        <f>(Table1[[#This Row],[ay]]-F$1)/F$2</f>
        <v>2.5354846536455176E-2</v>
      </c>
      <c r="R3443">
        <f>(Table1[[#This Row],[az]]-G$1)/G$2</f>
        <v>0.99183183183183188</v>
      </c>
      <c r="S3443">
        <f>SQRT(Table1[[#This Row],[_ax]]*Table1[[#This Row],[_ax]]+Table1[[#This Row],[_ay]]*Table1[[#This Row],[_ay]]+Table1[[#This Row],[_az]]*Table1[[#This Row],[_az]])</f>
        <v>0.99426322614716955</v>
      </c>
      <c r="T3443" s="1">
        <f>ATAN2(Table1[[#This Row],[_az]],Table1[[#This Row],[_ay]])*180/PI()</f>
        <v>1.4643705937376192</v>
      </c>
      <c r="U3443" s="1">
        <f>ATAN2(SQRT(Table1[[#This Row],[_ay]]*Table1[[#This Row],[_ay]]+Table1[[#This Row],[_az]]*Table1[[#This Row],[_az]]),Table1[[#This Row],[_ax]])*180/PI()</f>
        <v>-3.7310722715389484</v>
      </c>
    </row>
    <row r="3444" spans="1:21" x14ac:dyDescent="0.25">
      <c r="A3444" t="s">
        <v>4</v>
      </c>
      <c r="B3444" t="s">
        <v>1</v>
      </c>
      <c r="C3444" t="s">
        <v>2</v>
      </c>
      <c r="D3444" t="s">
        <v>3</v>
      </c>
      <c r="E3444">
        <v>-431</v>
      </c>
      <c r="F3444">
        <v>294</v>
      </c>
      <c r="G3444">
        <v>9233</v>
      </c>
      <c r="H3444">
        <v>-4</v>
      </c>
      <c r="I3444">
        <v>-6</v>
      </c>
      <c r="J3444">
        <v>-15</v>
      </c>
      <c r="K3444">
        <v>1356</v>
      </c>
      <c r="L3444">
        <v>118</v>
      </c>
      <c r="M3444">
        <v>104</v>
      </c>
      <c r="N3444">
        <v>54</v>
      </c>
      <c r="O3444">
        <v>706063</v>
      </c>
      <c r="P3444">
        <f>(Table1[[#This Row],[ax]]-E$1)/E$2</f>
        <v>-6.6521000242777378E-2</v>
      </c>
      <c r="Q3444">
        <f>(Table1[[#This Row],[ay]]-F$1)/F$2</f>
        <v>2.3899065874074973E-2</v>
      </c>
      <c r="R3444">
        <f>(Table1[[#This Row],[az]]-G$1)/G$2</f>
        <v>0.99051051051051053</v>
      </c>
      <c r="S3444">
        <f>SQRT(Table1[[#This Row],[_ax]]*Table1[[#This Row],[_ax]]+Table1[[#This Row],[_ay]]*Table1[[#This Row],[_ay]]+Table1[[#This Row],[_az]]*Table1[[#This Row],[_az]])</f>
        <v>0.99302934511259289</v>
      </c>
      <c r="T3444" s="1">
        <f>ATAN2(Table1[[#This Row],[_az]],Table1[[#This Row],[_ay]])*180/PI()</f>
        <v>1.3821660306246339</v>
      </c>
      <c r="U3444" s="1">
        <f>ATAN2(SQRT(Table1[[#This Row],[_ay]]*Table1[[#This Row],[_ay]]+Table1[[#This Row],[_az]]*Table1[[#This Row],[_az]]),Table1[[#This Row],[_ax]])*180/PI()</f>
        <v>-3.841003158178244</v>
      </c>
    </row>
    <row r="3445" spans="1:21" x14ac:dyDescent="0.25">
      <c r="A3445" t="s">
        <v>4</v>
      </c>
      <c r="B3445" t="s">
        <v>1</v>
      </c>
      <c r="C3445" t="s">
        <v>2</v>
      </c>
      <c r="D3445" t="s">
        <v>3</v>
      </c>
      <c r="E3445">
        <v>-404</v>
      </c>
      <c r="F3445">
        <v>281</v>
      </c>
      <c r="G3445">
        <v>9249</v>
      </c>
      <c r="H3445">
        <v>9</v>
      </c>
      <c r="I3445">
        <v>3</v>
      </c>
      <c r="J3445">
        <v>-16</v>
      </c>
      <c r="K3445">
        <v>1357</v>
      </c>
      <c r="L3445">
        <v>114</v>
      </c>
      <c r="M3445">
        <v>104</v>
      </c>
      <c r="N3445">
        <v>42</v>
      </c>
      <c r="O3445">
        <v>706113</v>
      </c>
      <c r="P3445">
        <f>(Table1[[#This Row],[ax]]-E$1)/E$2</f>
        <v>-6.3243505705268266E-2</v>
      </c>
      <c r="Q3445">
        <f>(Table1[[#This Row],[ay]]-F$1)/F$2</f>
        <v>2.232197015649642E-2</v>
      </c>
      <c r="R3445">
        <f>(Table1[[#This Row],[az]]-G$1)/G$2</f>
        <v>0.9924324324324324</v>
      </c>
      <c r="S3445">
        <f>SQRT(Table1[[#This Row],[_ax]]*Table1[[#This Row],[_ax]]+Table1[[#This Row],[_ay]]*Table1[[#This Row],[_ay]]+Table1[[#This Row],[_az]]*Table1[[#This Row],[_az]])</f>
        <v>0.99469600597836638</v>
      </c>
      <c r="T3445" s="1">
        <f>ATAN2(Table1[[#This Row],[_az]],Table1[[#This Row],[_ay]])*180/PI()</f>
        <v>1.2884898058607674</v>
      </c>
      <c r="U3445" s="1">
        <f>ATAN2(SQRT(Table1[[#This Row],[_ay]]*Table1[[#This Row],[_ay]]+Table1[[#This Row],[_az]]*Table1[[#This Row],[_az]]),Table1[[#This Row],[_ax]])*180/PI()</f>
        <v>-3.6453668114245215</v>
      </c>
    </row>
    <row r="3446" spans="1:21" x14ac:dyDescent="0.25">
      <c r="A3446" t="s">
        <v>4</v>
      </c>
      <c r="B3446" t="s">
        <v>1</v>
      </c>
      <c r="C3446" t="s">
        <v>2</v>
      </c>
      <c r="D3446" t="s">
        <v>3</v>
      </c>
      <c r="E3446">
        <v>-441</v>
      </c>
      <c r="F3446">
        <v>344</v>
      </c>
      <c r="G3446">
        <v>9216</v>
      </c>
      <c r="H3446">
        <v>3</v>
      </c>
      <c r="I3446">
        <v>-9</v>
      </c>
      <c r="J3446">
        <v>-17</v>
      </c>
      <c r="K3446">
        <v>1355</v>
      </c>
      <c r="L3446">
        <v>117</v>
      </c>
      <c r="M3446">
        <v>109</v>
      </c>
      <c r="N3446">
        <v>59</v>
      </c>
      <c r="O3446">
        <v>706163</v>
      </c>
      <c r="P3446">
        <f>(Table1[[#This Row],[ax]]-E$1)/E$2</f>
        <v>-6.7734887108521491E-2</v>
      </c>
      <c r="Q3446">
        <f>(Table1[[#This Row],[ay]]-F$1)/F$2</f>
        <v>2.9964818633992477E-2</v>
      </c>
      <c r="R3446">
        <f>(Table1[[#This Row],[az]]-G$1)/G$2</f>
        <v>0.98846846846846848</v>
      </c>
      <c r="S3446">
        <f>SQRT(Table1[[#This Row],[_ax]]*Table1[[#This Row],[_ax]]+Table1[[#This Row],[_ay]]*Table1[[#This Row],[_ay]]+Table1[[#This Row],[_az]]*Table1[[#This Row],[_az]])</f>
        <v>0.99123953636029472</v>
      </c>
      <c r="T3446" s="1">
        <f>ATAN2(Table1[[#This Row],[_az]],Table1[[#This Row],[_ay]])*180/PI()</f>
        <v>1.7363548530097683</v>
      </c>
      <c r="U3446" s="1">
        <f>ATAN2(SQRT(Table1[[#This Row],[_ay]]*Table1[[#This Row],[_ay]]+Table1[[#This Row],[_az]]*Table1[[#This Row],[_az]]),Table1[[#This Row],[_ax]])*180/PI()</f>
        <v>-3.9182757424925154</v>
      </c>
    </row>
    <row r="3447" spans="1:21" x14ac:dyDescent="0.25">
      <c r="A3447" t="s">
        <v>4</v>
      </c>
      <c r="B3447" t="s">
        <v>1</v>
      </c>
      <c r="C3447" t="s">
        <v>2</v>
      </c>
      <c r="D3447" t="s">
        <v>3</v>
      </c>
      <c r="E3447">
        <v>-373</v>
      </c>
      <c r="F3447">
        <v>252</v>
      </c>
      <c r="G3447">
        <v>9262</v>
      </c>
      <c r="H3447">
        <v>1</v>
      </c>
      <c r="I3447">
        <v>-6</v>
      </c>
      <c r="J3447">
        <v>-17</v>
      </c>
      <c r="K3447">
        <v>1354</v>
      </c>
      <c r="L3447">
        <v>112</v>
      </c>
      <c r="M3447">
        <v>106</v>
      </c>
      <c r="N3447">
        <v>54</v>
      </c>
      <c r="O3447">
        <v>706213</v>
      </c>
      <c r="P3447">
        <f>(Table1[[#This Row],[ax]]-E$1)/E$2</f>
        <v>-5.9480456421461519E-2</v>
      </c>
      <c r="Q3447">
        <f>(Table1[[#This Row],[ay]]-F$1)/F$2</f>
        <v>1.8803833555744269E-2</v>
      </c>
      <c r="R3447">
        <f>(Table1[[#This Row],[az]]-G$1)/G$2</f>
        <v>0.99399399399399402</v>
      </c>
      <c r="S3447">
        <f>SQRT(Table1[[#This Row],[_ax]]*Table1[[#This Row],[_ax]]+Table1[[#This Row],[_ay]]*Table1[[#This Row],[_ay]]+Table1[[#This Row],[_az]]*Table1[[#This Row],[_az]])</f>
        <v>0.99594958152942148</v>
      </c>
      <c r="T3447" s="1">
        <f>ATAN2(Table1[[#This Row],[_az]],Table1[[#This Row],[_ay]])*180/PI()</f>
        <v>1.0837608826791658</v>
      </c>
      <c r="U3447" s="1">
        <f>ATAN2(SQRT(Table1[[#This Row],[_ay]]*Table1[[#This Row],[_ay]]+Table1[[#This Row],[_az]]*Table1[[#This Row],[_az]]),Table1[[#This Row],[_ax]])*180/PI()</f>
        <v>-3.4238764145389782</v>
      </c>
    </row>
    <row r="3448" spans="1:21" x14ac:dyDescent="0.25">
      <c r="A3448" t="s">
        <v>4</v>
      </c>
      <c r="B3448" t="s">
        <v>1</v>
      </c>
      <c r="C3448" t="s">
        <v>2</v>
      </c>
      <c r="D3448" t="s">
        <v>3</v>
      </c>
      <c r="E3448">
        <v>-425</v>
      </c>
      <c r="F3448">
        <v>302</v>
      </c>
      <c r="G3448">
        <v>9236</v>
      </c>
      <c r="H3448">
        <v>13</v>
      </c>
      <c r="I3448">
        <v>6</v>
      </c>
      <c r="J3448">
        <v>-16</v>
      </c>
      <c r="K3448">
        <v>1354</v>
      </c>
      <c r="L3448">
        <v>123</v>
      </c>
      <c r="M3448">
        <v>107</v>
      </c>
      <c r="N3448">
        <v>53</v>
      </c>
      <c r="O3448">
        <v>706263</v>
      </c>
      <c r="P3448">
        <f>(Table1[[#This Row],[ax]]-E$1)/E$2</f>
        <v>-6.57926681233309E-2</v>
      </c>
      <c r="Q3448">
        <f>(Table1[[#This Row],[ay]]-F$1)/F$2</f>
        <v>2.4869586315661774E-2</v>
      </c>
      <c r="R3448">
        <f>(Table1[[#This Row],[az]]-G$1)/G$2</f>
        <v>0.99087087087087089</v>
      </c>
      <c r="S3448">
        <f>SQRT(Table1[[#This Row],[_ax]]*Table1[[#This Row],[_ax]]+Table1[[#This Row],[_ay]]*Table1[[#This Row],[_ay]]+Table1[[#This Row],[_az]]*Table1[[#This Row],[_az]])</f>
        <v>0.99336410960065247</v>
      </c>
      <c r="T3448" s="1">
        <f>ATAN2(Table1[[#This Row],[_az]],Table1[[#This Row],[_ay]])*180/PI()</f>
        <v>1.4377486322638047</v>
      </c>
      <c r="U3448" s="1">
        <f>ATAN2(SQRT(Table1[[#This Row],[_ay]]*Table1[[#This Row],[_ay]]+Table1[[#This Row],[_az]]*Table1[[#This Row],[_az]]),Table1[[#This Row],[_ax]])*180/PI()</f>
        <v>-3.7976041954168989</v>
      </c>
    </row>
    <row r="3449" spans="1:21" x14ac:dyDescent="0.25">
      <c r="A3449" t="s">
        <v>4</v>
      </c>
      <c r="B3449" t="s">
        <v>1</v>
      </c>
      <c r="C3449" t="s">
        <v>2</v>
      </c>
      <c r="D3449" t="s">
        <v>3</v>
      </c>
      <c r="E3449">
        <v>-432</v>
      </c>
      <c r="F3449">
        <v>282</v>
      </c>
      <c r="G3449">
        <v>9256</v>
      </c>
      <c r="H3449">
        <v>-2</v>
      </c>
      <c r="I3449">
        <v>-5</v>
      </c>
      <c r="J3449">
        <v>-18</v>
      </c>
      <c r="K3449">
        <v>1355</v>
      </c>
      <c r="L3449">
        <v>120</v>
      </c>
      <c r="M3449">
        <v>104</v>
      </c>
      <c r="N3449">
        <v>40</v>
      </c>
      <c r="O3449">
        <v>706313</v>
      </c>
      <c r="P3449">
        <f>(Table1[[#This Row],[ax]]-E$1)/E$2</f>
        <v>-6.6642388929351787E-2</v>
      </c>
      <c r="Q3449">
        <f>(Table1[[#This Row],[ay]]-F$1)/F$2</f>
        <v>2.244328521169477E-2</v>
      </c>
      <c r="R3449">
        <f>(Table1[[#This Row],[az]]-G$1)/G$2</f>
        <v>0.9932732732732733</v>
      </c>
      <c r="S3449">
        <f>SQRT(Table1[[#This Row],[_ax]]*Table1[[#This Row],[_ax]]+Table1[[#This Row],[_ay]]*Table1[[#This Row],[_ay]]+Table1[[#This Row],[_az]]*Table1[[#This Row],[_az]])</f>
        <v>0.9957593607153824</v>
      </c>
      <c r="T3449" s="1">
        <f>ATAN2(Table1[[#This Row],[_az]],Table1[[#This Row],[_ay]])*180/PI()</f>
        <v>1.294393783090853</v>
      </c>
      <c r="U3449" s="1">
        <f>ATAN2(SQRT(Table1[[#This Row],[_ay]]*Table1[[#This Row],[_ay]]+Table1[[#This Row],[_az]]*Table1[[#This Row],[_az]]),Table1[[#This Row],[_ax]])*180/PI()</f>
        <v>-3.8374571098891082</v>
      </c>
    </row>
    <row r="3450" spans="1:21" x14ac:dyDescent="0.25">
      <c r="A3450" t="s">
        <v>4</v>
      </c>
      <c r="B3450" t="s">
        <v>1</v>
      </c>
      <c r="C3450" t="s">
        <v>2</v>
      </c>
      <c r="D3450" t="s">
        <v>3</v>
      </c>
      <c r="E3450">
        <v>-442</v>
      </c>
      <c r="F3450">
        <v>270</v>
      </c>
      <c r="G3450">
        <v>9253</v>
      </c>
      <c r="H3450">
        <v>8</v>
      </c>
      <c r="I3450">
        <v>1</v>
      </c>
      <c r="J3450">
        <v>-17</v>
      </c>
      <c r="K3450">
        <v>1354</v>
      </c>
      <c r="L3450">
        <v>112</v>
      </c>
      <c r="M3450">
        <v>102</v>
      </c>
      <c r="N3450">
        <v>44</v>
      </c>
      <c r="O3450">
        <v>706363</v>
      </c>
      <c r="P3450">
        <f>(Table1[[#This Row],[ax]]-E$1)/E$2</f>
        <v>-6.7856275795095899E-2</v>
      </c>
      <c r="Q3450">
        <f>(Table1[[#This Row],[ay]]-F$1)/F$2</f>
        <v>2.098750454931457E-2</v>
      </c>
      <c r="R3450">
        <f>(Table1[[#This Row],[az]]-G$1)/G$2</f>
        <v>0.99291291291291295</v>
      </c>
      <c r="S3450">
        <f>SQRT(Table1[[#This Row],[_ax]]*Table1[[#This Row],[_ax]]+Table1[[#This Row],[_ay]]*Table1[[#This Row],[_ay]]+Table1[[#This Row],[_az]]*Table1[[#This Row],[_az]])</f>
        <v>0.99545015050538488</v>
      </c>
      <c r="T3450" s="1">
        <f>ATAN2(Table1[[#This Row],[_az]],Table1[[#This Row],[_ay]])*180/PI()</f>
        <v>1.210898135790365</v>
      </c>
      <c r="U3450" s="1">
        <f>ATAN2(SQRT(Table1[[#This Row],[_ay]]*Table1[[#This Row],[_ay]]+Table1[[#This Row],[_az]]*Table1[[#This Row],[_az]]),Table1[[#This Row],[_ax]])*180/PI()</f>
        <v>-3.9086793748924622</v>
      </c>
    </row>
    <row r="3451" spans="1:21" x14ac:dyDescent="0.25">
      <c r="A3451" t="s">
        <v>4</v>
      </c>
      <c r="B3451" t="s">
        <v>1</v>
      </c>
      <c r="C3451" t="s">
        <v>2</v>
      </c>
      <c r="D3451" t="s">
        <v>3</v>
      </c>
      <c r="E3451">
        <v>-418</v>
      </c>
      <c r="F3451">
        <v>308</v>
      </c>
      <c r="G3451">
        <v>9238</v>
      </c>
      <c r="H3451">
        <v>-1</v>
      </c>
      <c r="I3451">
        <v>-6</v>
      </c>
      <c r="J3451">
        <v>-19</v>
      </c>
      <c r="K3451">
        <v>1356</v>
      </c>
      <c r="L3451">
        <v>121</v>
      </c>
      <c r="M3451">
        <v>103</v>
      </c>
      <c r="N3451">
        <v>53</v>
      </c>
      <c r="O3451">
        <v>706413</v>
      </c>
      <c r="P3451">
        <f>(Table1[[#This Row],[ax]]-E$1)/E$2</f>
        <v>-6.4942947317310026E-2</v>
      </c>
      <c r="Q3451">
        <f>(Table1[[#This Row],[ay]]-F$1)/F$2</f>
        <v>2.5597476646851875E-2</v>
      </c>
      <c r="R3451">
        <f>(Table1[[#This Row],[az]]-G$1)/G$2</f>
        <v>0.99111111111111116</v>
      </c>
      <c r="S3451">
        <f>SQRT(Table1[[#This Row],[_ax]]*Table1[[#This Row],[_ax]]+Table1[[#This Row],[_ay]]*Table1[[#This Row],[_ay]]+Table1[[#This Row],[_az]]*Table1[[#This Row],[_az]])</f>
        <v>0.99356632983653703</v>
      </c>
      <c r="T3451" s="1">
        <f>ATAN2(Table1[[#This Row],[_az]],Table1[[#This Row],[_ay]])*180/PI()</f>
        <v>1.4794520957803203</v>
      </c>
      <c r="U3451" s="1">
        <f>ATAN2(SQRT(Table1[[#This Row],[_ay]]*Table1[[#This Row],[_ay]]+Table1[[#This Row],[_az]]*Table1[[#This Row],[_az]]),Table1[[#This Row],[_ax]])*180/PI()</f>
        <v>-3.7477230707249998</v>
      </c>
    </row>
    <row r="3452" spans="1:21" x14ac:dyDescent="0.25">
      <c r="A3452" t="s">
        <v>4</v>
      </c>
      <c r="B3452" t="s">
        <v>1</v>
      </c>
      <c r="C3452" t="s">
        <v>2</v>
      </c>
      <c r="D3452" t="s">
        <v>3</v>
      </c>
      <c r="E3452">
        <v>-377</v>
      </c>
      <c r="F3452">
        <v>282</v>
      </c>
      <c r="G3452">
        <v>9256</v>
      </c>
      <c r="H3452">
        <v>4</v>
      </c>
      <c r="I3452">
        <v>-2</v>
      </c>
      <c r="J3452">
        <v>-17</v>
      </c>
      <c r="K3452">
        <v>1354</v>
      </c>
      <c r="L3452">
        <v>116</v>
      </c>
      <c r="M3452">
        <v>98</v>
      </c>
      <c r="N3452">
        <v>52</v>
      </c>
      <c r="O3452">
        <v>706463</v>
      </c>
      <c r="P3452">
        <f>(Table1[[#This Row],[ax]]-E$1)/E$2</f>
        <v>-5.9966011167759167E-2</v>
      </c>
      <c r="Q3452">
        <f>(Table1[[#This Row],[ay]]-F$1)/F$2</f>
        <v>2.244328521169477E-2</v>
      </c>
      <c r="R3452">
        <f>(Table1[[#This Row],[az]]-G$1)/G$2</f>
        <v>0.9932732732732733</v>
      </c>
      <c r="S3452">
        <f>SQRT(Table1[[#This Row],[_ax]]*Table1[[#This Row],[_ax]]+Table1[[#This Row],[_ay]]*Table1[[#This Row],[_ay]]+Table1[[#This Row],[_az]]*Table1[[#This Row],[_az]])</f>
        <v>0.99533482755576674</v>
      </c>
      <c r="T3452" s="1">
        <f>ATAN2(Table1[[#This Row],[_az]],Table1[[#This Row],[_ay]])*180/PI()</f>
        <v>1.294393783090853</v>
      </c>
      <c r="U3452" s="1">
        <f>ATAN2(SQRT(Table1[[#This Row],[_ay]]*Table1[[#This Row],[_ay]]+Table1[[#This Row],[_az]]*Table1[[#This Row],[_az]]),Table1[[#This Row],[_ax]])*180/PI()</f>
        <v>-3.4539947299970843</v>
      </c>
    </row>
    <row r="3453" spans="1:21" x14ac:dyDescent="0.25">
      <c r="A3453" t="s">
        <v>4</v>
      </c>
      <c r="B3453" t="s">
        <v>1</v>
      </c>
      <c r="C3453" t="s">
        <v>2</v>
      </c>
      <c r="D3453" t="s">
        <v>3</v>
      </c>
      <c r="E3453">
        <v>-425</v>
      </c>
      <c r="F3453">
        <v>303</v>
      </c>
      <c r="G3453">
        <v>9248</v>
      </c>
      <c r="H3453">
        <v>8</v>
      </c>
      <c r="I3453">
        <v>4</v>
      </c>
      <c r="J3453">
        <v>-16</v>
      </c>
      <c r="K3453">
        <v>1356</v>
      </c>
      <c r="L3453">
        <v>109</v>
      </c>
      <c r="M3453">
        <v>103</v>
      </c>
      <c r="N3453">
        <v>45</v>
      </c>
      <c r="O3453">
        <v>706513</v>
      </c>
      <c r="P3453">
        <f>(Table1[[#This Row],[ax]]-E$1)/E$2</f>
        <v>-6.57926681233309E-2</v>
      </c>
      <c r="Q3453">
        <f>(Table1[[#This Row],[ay]]-F$1)/F$2</f>
        <v>2.4990901370860123E-2</v>
      </c>
      <c r="R3453">
        <f>(Table1[[#This Row],[az]]-G$1)/G$2</f>
        <v>0.99231231231231232</v>
      </c>
      <c r="S3453">
        <f>SQRT(Table1[[#This Row],[_ax]]*Table1[[#This Row],[_ax]]+Table1[[#This Row],[_ay]]*Table1[[#This Row],[_ay]]+Table1[[#This Row],[_az]]*Table1[[#This Row],[_az]])</f>
        <v>0.99480497862481709</v>
      </c>
      <c r="T3453" s="1">
        <f>ATAN2(Table1[[#This Row],[_az]],Table1[[#This Row],[_ay]])*180/PI()</f>
        <v>1.4426612929314644</v>
      </c>
      <c r="U3453" s="1">
        <f>ATAN2(SQRT(Table1[[#This Row],[_ay]]*Table1[[#This Row],[_ay]]+Table1[[#This Row],[_az]]*Table1[[#This Row],[_az]]),Table1[[#This Row],[_ax]])*180/PI()</f>
        <v>-3.792095719033</v>
      </c>
    </row>
    <row r="3454" spans="1:21" x14ac:dyDescent="0.25">
      <c r="A3454" t="s">
        <v>4</v>
      </c>
      <c r="B3454" t="s">
        <v>1</v>
      </c>
      <c r="C3454" t="s">
        <v>2</v>
      </c>
      <c r="D3454" t="s">
        <v>3</v>
      </c>
      <c r="E3454">
        <v>-424</v>
      </c>
      <c r="F3454">
        <v>287</v>
      </c>
      <c r="G3454">
        <v>9249</v>
      </c>
      <c r="H3454">
        <v>1</v>
      </c>
      <c r="I3454">
        <v>-2</v>
      </c>
      <c r="J3454">
        <v>-17</v>
      </c>
      <c r="K3454">
        <v>1356</v>
      </c>
      <c r="L3454">
        <v>114</v>
      </c>
      <c r="M3454">
        <v>96</v>
      </c>
      <c r="N3454">
        <v>50</v>
      </c>
      <c r="O3454">
        <v>706563</v>
      </c>
      <c r="P3454">
        <f>(Table1[[#This Row],[ax]]-E$1)/E$2</f>
        <v>-6.5671279436756491E-2</v>
      </c>
      <c r="Q3454">
        <f>(Table1[[#This Row],[ay]]-F$1)/F$2</f>
        <v>2.3049860487686522E-2</v>
      </c>
      <c r="R3454">
        <f>(Table1[[#This Row],[az]]-G$1)/G$2</f>
        <v>0.9924324324324324</v>
      </c>
      <c r="S3454">
        <f>SQRT(Table1[[#This Row],[_ax]]*Table1[[#This Row],[_ax]]+Table1[[#This Row],[_ay]]*Table1[[#This Row],[_ay]]+Table1[[#This Row],[_az]]*Table1[[#This Row],[_az]])</f>
        <v>0.99486991408682013</v>
      </c>
      <c r="T3454" s="1">
        <f>ATAN2(Table1[[#This Row],[_az]],Table1[[#This Row],[_ay]])*180/PI()</f>
        <v>1.3304909134121699</v>
      </c>
      <c r="U3454" s="1">
        <f>ATAN2(SQRT(Table1[[#This Row],[_ay]]*Table1[[#This Row],[_ay]]+Table1[[#This Row],[_az]]*Table1[[#This Row],[_az]]),Table1[[#This Row],[_ax]])*180/PI()</f>
        <v>-3.78484161321636</v>
      </c>
    </row>
    <row r="3455" spans="1:21" x14ac:dyDescent="0.25">
      <c r="A3455" t="s">
        <v>4</v>
      </c>
      <c r="B3455" t="s">
        <v>1</v>
      </c>
      <c r="C3455" t="s">
        <v>2</v>
      </c>
      <c r="D3455" t="s">
        <v>3</v>
      </c>
      <c r="E3455">
        <v>-411</v>
      </c>
      <c r="F3455">
        <v>298</v>
      </c>
      <c r="G3455">
        <v>9261</v>
      </c>
      <c r="H3455">
        <v>5</v>
      </c>
      <c r="I3455">
        <v>0</v>
      </c>
      <c r="J3455">
        <v>-16</v>
      </c>
      <c r="K3455">
        <v>1357</v>
      </c>
      <c r="L3455">
        <v>126</v>
      </c>
      <c r="M3455">
        <v>104</v>
      </c>
      <c r="N3455">
        <v>44</v>
      </c>
      <c r="O3455">
        <v>706613</v>
      </c>
      <c r="P3455">
        <f>(Table1[[#This Row],[ax]]-E$1)/E$2</f>
        <v>-6.4093226511289153E-2</v>
      </c>
      <c r="Q3455">
        <f>(Table1[[#This Row],[ay]]-F$1)/F$2</f>
        <v>2.4384326094868375E-2</v>
      </c>
      <c r="R3455">
        <f>(Table1[[#This Row],[az]]-G$1)/G$2</f>
        <v>0.99387387387387383</v>
      </c>
      <c r="S3455">
        <f>SQRT(Table1[[#This Row],[_ax]]*Table1[[#This Row],[_ax]]+Table1[[#This Row],[_ay]]*Table1[[#This Row],[_ay]]+Table1[[#This Row],[_az]]*Table1[[#This Row],[_az]])</f>
        <v>0.99623682636850419</v>
      </c>
      <c r="T3455" s="1">
        <f>ATAN2(Table1[[#This Row],[_az]],Table1[[#This Row],[_ay]])*180/PI()</f>
        <v>1.4054486977118228</v>
      </c>
      <c r="U3455" s="1">
        <f>ATAN2(SQRT(Table1[[#This Row],[_ay]]*Table1[[#This Row],[_ay]]+Table1[[#This Row],[_az]]*Table1[[#This Row],[_az]]),Table1[[#This Row],[_ax]])*180/PI()</f>
        <v>-3.6886905641437466</v>
      </c>
    </row>
    <row r="3456" spans="1:21" x14ac:dyDescent="0.25">
      <c r="A3456" t="s">
        <v>4</v>
      </c>
      <c r="B3456" t="s">
        <v>1</v>
      </c>
      <c r="C3456" t="s">
        <v>2</v>
      </c>
      <c r="D3456" t="s">
        <v>3</v>
      </c>
      <c r="E3456">
        <v>-415</v>
      </c>
      <c r="F3456">
        <v>303</v>
      </c>
      <c r="G3456">
        <v>9254</v>
      </c>
      <c r="H3456">
        <v>4</v>
      </c>
      <c r="I3456">
        <v>-4</v>
      </c>
      <c r="J3456">
        <v>-18</v>
      </c>
      <c r="K3456">
        <v>1355</v>
      </c>
      <c r="L3456">
        <v>112</v>
      </c>
      <c r="M3456">
        <v>100</v>
      </c>
      <c r="N3456">
        <v>54</v>
      </c>
      <c r="O3456">
        <v>706663</v>
      </c>
      <c r="P3456">
        <f>(Table1[[#This Row],[ax]]-E$1)/E$2</f>
        <v>-6.4578781257586787E-2</v>
      </c>
      <c r="Q3456">
        <f>(Table1[[#This Row],[ay]]-F$1)/F$2</f>
        <v>2.4990901370860123E-2</v>
      </c>
      <c r="R3456">
        <f>(Table1[[#This Row],[az]]-G$1)/G$2</f>
        <v>0.99303303303303303</v>
      </c>
      <c r="S3456">
        <f>SQRT(Table1[[#This Row],[_ax]]*Table1[[#This Row],[_ax]]+Table1[[#This Row],[_ay]]*Table1[[#This Row],[_ay]]+Table1[[#This Row],[_az]]*Table1[[#This Row],[_az]])</f>
        <v>0.99544440770684339</v>
      </c>
      <c r="T3456" s="1">
        <f>ATAN2(Table1[[#This Row],[_az]],Table1[[#This Row],[_ay]])*180/PI()</f>
        <v>1.4416146842874082</v>
      </c>
      <c r="U3456" s="1">
        <f>ATAN2(SQRT(Table1[[#This Row],[_ay]]*Table1[[#This Row],[_ay]]+Table1[[#This Row],[_az]]*Table1[[#This Row],[_az]]),Table1[[#This Row],[_ax]])*180/PI()</f>
        <v>-3.7196371056088049</v>
      </c>
    </row>
    <row r="3457" spans="1:21" x14ac:dyDescent="0.25">
      <c r="A3457" t="s">
        <v>4</v>
      </c>
      <c r="B3457" t="s">
        <v>1</v>
      </c>
      <c r="C3457" t="s">
        <v>2</v>
      </c>
      <c r="D3457" t="s">
        <v>3</v>
      </c>
      <c r="E3457">
        <v>-416</v>
      </c>
      <c r="F3457">
        <v>283</v>
      </c>
      <c r="G3457">
        <v>9267</v>
      </c>
      <c r="H3457">
        <v>5</v>
      </c>
      <c r="I3457">
        <v>0</v>
      </c>
      <c r="J3457">
        <v>-16</v>
      </c>
      <c r="K3457">
        <v>1357</v>
      </c>
      <c r="L3457">
        <v>121</v>
      </c>
      <c r="M3457">
        <v>103</v>
      </c>
      <c r="N3457">
        <v>53</v>
      </c>
      <c r="O3457">
        <v>706713</v>
      </c>
      <c r="P3457">
        <f>(Table1[[#This Row],[ax]]-E$1)/E$2</f>
        <v>-6.4700169944161209E-2</v>
      </c>
      <c r="Q3457">
        <f>(Table1[[#This Row],[ay]]-F$1)/F$2</f>
        <v>2.2564600266893123E-2</v>
      </c>
      <c r="R3457">
        <f>(Table1[[#This Row],[az]]-G$1)/G$2</f>
        <v>0.99459459459459465</v>
      </c>
      <c r="S3457">
        <f>SQRT(Table1[[#This Row],[_ax]]*Table1[[#This Row],[_ax]]+Table1[[#This Row],[_ay]]*Table1[[#This Row],[_ay]]+Table1[[#This Row],[_az]]*Table1[[#This Row],[_az]])</f>
        <v>0.99695219583127159</v>
      </c>
      <c r="T3457" s="1">
        <f>ATAN2(Table1[[#This Row],[_az]],Table1[[#This Row],[_ay]])*180/PI()</f>
        <v>1.2996598026745898</v>
      </c>
      <c r="U3457" s="1">
        <f>ATAN2(SQRT(Table1[[#This Row],[_ay]]*Table1[[#This Row],[_ay]]+Table1[[#This Row],[_az]]*Table1[[#This Row],[_az]]),Table1[[#This Row],[_ax]])*180/PI()</f>
        <v>-3.7209946687810849</v>
      </c>
    </row>
    <row r="3458" spans="1:21" x14ac:dyDescent="0.25">
      <c r="A3458" t="s">
        <v>4</v>
      </c>
      <c r="B3458" t="s">
        <v>1</v>
      </c>
      <c r="C3458" t="s">
        <v>2</v>
      </c>
      <c r="D3458" t="s">
        <v>3</v>
      </c>
      <c r="E3458">
        <v>-421</v>
      </c>
      <c r="F3458">
        <v>304</v>
      </c>
      <c r="G3458">
        <v>9234</v>
      </c>
      <c r="H3458">
        <v>5</v>
      </c>
      <c r="I3458">
        <v>-1</v>
      </c>
      <c r="J3458">
        <v>-18</v>
      </c>
      <c r="K3458">
        <v>1358</v>
      </c>
      <c r="L3458">
        <v>119</v>
      </c>
      <c r="M3458">
        <v>103</v>
      </c>
      <c r="N3458">
        <v>47</v>
      </c>
      <c r="O3458">
        <v>706763</v>
      </c>
      <c r="P3458">
        <f>(Table1[[#This Row],[ax]]-E$1)/E$2</f>
        <v>-6.5307113377033266E-2</v>
      </c>
      <c r="Q3458">
        <f>(Table1[[#This Row],[ay]]-F$1)/F$2</f>
        <v>2.5112216426058473E-2</v>
      </c>
      <c r="R3458">
        <f>(Table1[[#This Row],[az]]-G$1)/G$2</f>
        <v>0.99063063063063062</v>
      </c>
      <c r="S3458">
        <f>SQRT(Table1[[#This Row],[_ax]]*Table1[[#This Row],[_ax]]+Table1[[#This Row],[_ay]]*Table1[[#This Row],[_ay]]+Table1[[#This Row],[_az]]*Table1[[#This Row],[_az]])</f>
        <v>0.99309852925835651</v>
      </c>
      <c r="T3458" s="1">
        <f>ATAN2(Table1[[#This Row],[_az]],Table1[[#This Row],[_ay]])*180/PI()</f>
        <v>1.4521213956678198</v>
      </c>
      <c r="U3458" s="1">
        <f>ATAN2(SQRT(Table1[[#This Row],[_ay]]*Table1[[#This Row],[_ay]]+Table1[[#This Row],[_az]]*Table1[[#This Row],[_az]]),Table1[[#This Row],[_ax]])*180/PI()</f>
        <v>-3.7705464672903015</v>
      </c>
    </row>
    <row r="3459" spans="1:21" x14ac:dyDescent="0.25">
      <c r="A3459" t="s">
        <v>4</v>
      </c>
      <c r="B3459" t="s">
        <v>1</v>
      </c>
      <c r="C3459" t="s">
        <v>2</v>
      </c>
      <c r="D3459" t="s">
        <v>3</v>
      </c>
      <c r="E3459">
        <v>-397</v>
      </c>
      <c r="F3459">
        <v>282</v>
      </c>
      <c r="G3459">
        <v>9247</v>
      </c>
      <c r="H3459">
        <v>3</v>
      </c>
      <c r="I3459">
        <v>-2</v>
      </c>
      <c r="J3459">
        <v>-18</v>
      </c>
      <c r="K3459">
        <v>1357</v>
      </c>
      <c r="L3459">
        <v>109</v>
      </c>
      <c r="M3459">
        <v>107</v>
      </c>
      <c r="N3459">
        <v>45</v>
      </c>
      <c r="O3459">
        <v>706813</v>
      </c>
      <c r="P3459">
        <f>(Table1[[#This Row],[ax]]-E$1)/E$2</f>
        <v>-6.2393784899247393E-2</v>
      </c>
      <c r="Q3459">
        <f>(Table1[[#This Row],[ay]]-F$1)/F$2</f>
        <v>2.244328521169477E-2</v>
      </c>
      <c r="R3459">
        <f>(Table1[[#This Row],[az]]-G$1)/G$2</f>
        <v>0.99219219219219223</v>
      </c>
      <c r="S3459">
        <f>SQRT(Table1[[#This Row],[_ax]]*Table1[[#This Row],[_ax]]+Table1[[#This Row],[_ay]]*Table1[[#This Row],[_ay]]+Table1[[#This Row],[_az]]*Table1[[#This Row],[_az]])</f>
        <v>0.99440536588068307</v>
      </c>
      <c r="T3459" s="1">
        <f>ATAN2(Table1[[#This Row],[_az]],Table1[[#This Row],[_ay]])*180/PI()</f>
        <v>1.2958036589061486</v>
      </c>
      <c r="U3459" s="1">
        <f>ATAN2(SQRT(Table1[[#This Row],[_ay]]*Table1[[#This Row],[_ay]]+Table1[[#This Row],[_az]]*Table1[[#This Row],[_az]]),Table1[[#This Row],[_ax]])*180/PI()</f>
        <v>-3.5973763910057652</v>
      </c>
    </row>
    <row r="3460" spans="1:21" x14ac:dyDescent="0.25">
      <c r="A3460" t="s">
        <v>4</v>
      </c>
      <c r="B3460" t="s">
        <v>1</v>
      </c>
      <c r="C3460" t="s">
        <v>2</v>
      </c>
      <c r="D3460" t="s">
        <v>3</v>
      </c>
      <c r="E3460">
        <v>-418</v>
      </c>
      <c r="F3460">
        <v>292</v>
      </c>
      <c r="G3460">
        <v>9234</v>
      </c>
      <c r="H3460">
        <v>8</v>
      </c>
      <c r="I3460">
        <v>0</v>
      </c>
      <c r="J3460">
        <v>-17</v>
      </c>
      <c r="K3460">
        <v>1355</v>
      </c>
      <c r="L3460">
        <v>112</v>
      </c>
      <c r="M3460">
        <v>100</v>
      </c>
      <c r="N3460">
        <v>52</v>
      </c>
      <c r="O3460">
        <v>706863</v>
      </c>
      <c r="P3460">
        <f>(Table1[[#This Row],[ax]]-E$1)/E$2</f>
        <v>-6.4942947317310026E-2</v>
      </c>
      <c r="Q3460">
        <f>(Table1[[#This Row],[ay]]-F$1)/F$2</f>
        <v>2.3656435763678273E-2</v>
      </c>
      <c r="R3460">
        <f>(Table1[[#This Row],[az]]-G$1)/G$2</f>
        <v>0.99063063063063062</v>
      </c>
      <c r="S3460">
        <f>SQRT(Table1[[#This Row],[_ax]]*Table1[[#This Row],[_ax]]+Table1[[#This Row],[_ay]]*Table1[[#This Row],[_ay]]+Table1[[#This Row],[_az]]*Table1[[#This Row],[_az]])</f>
        <v>0.99303890140464335</v>
      </c>
      <c r="T3460" s="1">
        <f>ATAN2(Table1[[#This Row],[_az]],Table1[[#This Row],[_ay]])*180/PI()</f>
        <v>1.3679734165022992</v>
      </c>
      <c r="U3460" s="1">
        <f>ATAN2(SQRT(Table1[[#This Row],[_ay]]*Table1[[#This Row],[_ay]]+Table1[[#This Row],[_az]]*Table1[[#This Row],[_az]]),Table1[[#This Row],[_ax]])*180/PI()</f>
        <v>-3.7497164285048532</v>
      </c>
    </row>
    <row r="3461" spans="1:21" x14ac:dyDescent="0.25">
      <c r="A3461" t="s">
        <v>4</v>
      </c>
      <c r="B3461" t="s">
        <v>1</v>
      </c>
      <c r="C3461" t="s">
        <v>2</v>
      </c>
      <c r="D3461" t="s">
        <v>3</v>
      </c>
      <c r="E3461">
        <v>-426</v>
      </c>
      <c r="F3461">
        <v>282</v>
      </c>
      <c r="G3461">
        <v>9255</v>
      </c>
      <c r="H3461">
        <v>3</v>
      </c>
      <c r="I3461">
        <v>-2</v>
      </c>
      <c r="J3461">
        <v>-16</v>
      </c>
      <c r="K3461">
        <v>1357</v>
      </c>
      <c r="L3461">
        <v>110</v>
      </c>
      <c r="M3461">
        <v>104</v>
      </c>
      <c r="N3461">
        <v>58</v>
      </c>
      <c r="O3461">
        <v>706913</v>
      </c>
      <c r="P3461">
        <f>(Table1[[#This Row],[ax]]-E$1)/E$2</f>
        <v>-6.5914056809905322E-2</v>
      </c>
      <c r="Q3461">
        <f>(Table1[[#This Row],[ay]]-F$1)/F$2</f>
        <v>2.244328521169477E-2</v>
      </c>
      <c r="R3461">
        <f>(Table1[[#This Row],[az]]-G$1)/G$2</f>
        <v>0.99315315315315311</v>
      </c>
      <c r="S3461">
        <f>SQRT(Table1[[#This Row],[_ax]]*Table1[[#This Row],[_ax]]+Table1[[#This Row],[_ay]]*Table1[[#This Row],[_ay]]+Table1[[#This Row],[_az]]*Table1[[#This Row],[_az]])</f>
        <v>0.99559105538081416</v>
      </c>
      <c r="T3461" s="1">
        <f>ATAN2(Table1[[#This Row],[_az]],Table1[[#This Row],[_ay]])*180/PI()</f>
        <v>1.294550284461504</v>
      </c>
      <c r="U3461" s="1">
        <f>ATAN2(SQRT(Table1[[#This Row],[_ay]]*Table1[[#This Row],[_ay]]+Table1[[#This Row],[_az]]*Table1[[#This Row],[_az]]),Table1[[#This Row],[_ax]])*180/PI()</f>
        <v>-3.7960984579294355</v>
      </c>
    </row>
    <row r="3462" spans="1:21" x14ac:dyDescent="0.25">
      <c r="A3462" t="s">
        <v>4</v>
      </c>
      <c r="B3462" t="s">
        <v>1</v>
      </c>
      <c r="C3462" t="s">
        <v>2</v>
      </c>
      <c r="D3462" t="s">
        <v>3</v>
      </c>
      <c r="E3462">
        <v>-429</v>
      </c>
      <c r="F3462">
        <v>293</v>
      </c>
      <c r="G3462">
        <v>9258</v>
      </c>
      <c r="H3462">
        <v>4</v>
      </c>
      <c r="I3462">
        <v>-2</v>
      </c>
      <c r="J3462">
        <v>-16</v>
      </c>
      <c r="K3462">
        <v>1358</v>
      </c>
      <c r="L3462">
        <v>116</v>
      </c>
      <c r="M3462">
        <v>102</v>
      </c>
      <c r="N3462">
        <v>48</v>
      </c>
      <c r="O3462">
        <v>706963</v>
      </c>
      <c r="P3462">
        <f>(Table1[[#This Row],[ax]]-E$1)/E$2</f>
        <v>-6.6278222869628547E-2</v>
      </c>
      <c r="Q3462">
        <f>(Table1[[#This Row],[ay]]-F$1)/F$2</f>
        <v>2.3777750818876623E-2</v>
      </c>
      <c r="R3462">
        <f>(Table1[[#This Row],[az]]-G$1)/G$2</f>
        <v>0.99351351351351347</v>
      </c>
      <c r="S3462">
        <f>SQRT(Table1[[#This Row],[_ax]]*Table1[[#This Row],[_ax]]+Table1[[#This Row],[_ay]]*Table1[[#This Row],[_ay]]+Table1[[#This Row],[_az]]*Table1[[#This Row],[_az]])</f>
        <v>0.99600566554348835</v>
      </c>
      <c r="T3462" s="1">
        <f>ATAN2(Table1[[#This Row],[_az]],Table1[[#This Row],[_ay]])*180/PI()</f>
        <v>1.3709977002070228</v>
      </c>
      <c r="U3462" s="1">
        <f>ATAN2(SQRT(Table1[[#This Row],[_ay]]*Table1[[#This Row],[_ay]]+Table1[[#This Row],[_az]]*Table1[[#This Row],[_az]]),Table1[[#This Row],[_ax]])*180/PI()</f>
        <v>-3.8155110656402265</v>
      </c>
    </row>
    <row r="3463" spans="1:21" x14ac:dyDescent="0.25">
      <c r="A3463" t="s">
        <v>4</v>
      </c>
      <c r="B3463" t="s">
        <v>1</v>
      </c>
      <c r="C3463" t="s">
        <v>2</v>
      </c>
      <c r="D3463" t="s">
        <v>3</v>
      </c>
      <c r="E3463">
        <v>-405</v>
      </c>
      <c r="F3463">
        <v>290</v>
      </c>
      <c r="G3463">
        <v>9256</v>
      </c>
      <c r="H3463">
        <v>2</v>
      </c>
      <c r="I3463">
        <v>-4</v>
      </c>
      <c r="J3463">
        <v>-18</v>
      </c>
      <c r="K3463">
        <v>1358</v>
      </c>
      <c r="L3463">
        <v>117</v>
      </c>
      <c r="M3463">
        <v>99</v>
      </c>
      <c r="N3463">
        <v>53</v>
      </c>
      <c r="O3463">
        <v>707013</v>
      </c>
      <c r="P3463">
        <f>(Table1[[#This Row],[ax]]-E$1)/E$2</f>
        <v>-6.3364894391842674E-2</v>
      </c>
      <c r="Q3463">
        <f>(Table1[[#This Row],[ay]]-F$1)/F$2</f>
        <v>2.3413805653281571E-2</v>
      </c>
      <c r="R3463">
        <f>(Table1[[#This Row],[az]]-G$1)/G$2</f>
        <v>0.9932732732732733</v>
      </c>
      <c r="S3463">
        <f>SQRT(Table1[[#This Row],[_ax]]*Table1[[#This Row],[_ax]]+Table1[[#This Row],[_ay]]*Table1[[#This Row],[_ay]]+Table1[[#This Row],[_az]]*Table1[[#This Row],[_az]])</f>
        <v>0.99556773327356374</v>
      </c>
      <c r="T3463" s="1">
        <f>ATAN2(Table1[[#This Row],[_az]],Table1[[#This Row],[_ay]])*180/PI()</f>
        <v>1.3503472727676524</v>
      </c>
      <c r="U3463" s="1">
        <f>ATAN2(SQRT(Table1[[#This Row],[_ay]]*Table1[[#This Row],[_ay]]+Table1[[#This Row],[_az]]*Table1[[#This Row],[_az]]),Table1[[#This Row],[_ax]])*180/PI()</f>
        <v>-3.6491707792359733</v>
      </c>
    </row>
    <row r="3464" spans="1:21" x14ac:dyDescent="0.25">
      <c r="A3464" t="s">
        <v>4</v>
      </c>
      <c r="B3464" t="s">
        <v>1</v>
      </c>
      <c r="C3464" t="s">
        <v>2</v>
      </c>
      <c r="D3464" t="s">
        <v>3</v>
      </c>
      <c r="E3464">
        <v>-404</v>
      </c>
      <c r="F3464">
        <v>301</v>
      </c>
      <c r="G3464">
        <v>9248</v>
      </c>
      <c r="H3464">
        <v>6</v>
      </c>
      <c r="I3464">
        <v>-1</v>
      </c>
      <c r="J3464">
        <v>-16</v>
      </c>
      <c r="K3464">
        <v>1356</v>
      </c>
      <c r="L3464">
        <v>116</v>
      </c>
      <c r="M3464">
        <v>100</v>
      </c>
      <c r="N3464">
        <v>46</v>
      </c>
      <c r="O3464">
        <v>707063</v>
      </c>
      <c r="P3464">
        <f>(Table1[[#This Row],[ax]]-E$1)/E$2</f>
        <v>-6.3243505705268266E-2</v>
      </c>
      <c r="Q3464">
        <f>(Table1[[#This Row],[ay]]-F$1)/F$2</f>
        <v>2.4748271260463424E-2</v>
      </c>
      <c r="R3464">
        <f>(Table1[[#This Row],[az]]-G$1)/G$2</f>
        <v>0.99231231231231232</v>
      </c>
      <c r="S3464">
        <f>SQRT(Table1[[#This Row],[_ax]]*Table1[[#This Row],[_ax]]+Table1[[#This Row],[_ay]]*Table1[[#This Row],[_ay]]+Table1[[#This Row],[_az]]*Table1[[#This Row],[_az]])</f>
        <v>0.99463357228221583</v>
      </c>
      <c r="T3464" s="1">
        <f>ATAN2(Table1[[#This Row],[_az]],Table1[[#This Row],[_ay]])*180/PI()</f>
        <v>1.4286607059492118</v>
      </c>
      <c r="U3464" s="1">
        <f>ATAN2(SQRT(Table1[[#This Row],[_ay]]*Table1[[#This Row],[_ay]]+Table1[[#This Row],[_az]]*Table1[[#This Row],[_az]]),Table1[[#This Row],[_ax]])*180/PI()</f>
        <v>-3.6455959423876987</v>
      </c>
    </row>
    <row r="3465" spans="1:21" x14ac:dyDescent="0.25">
      <c r="A3465" t="s">
        <v>4</v>
      </c>
      <c r="B3465" t="s">
        <v>1</v>
      </c>
      <c r="C3465" t="s">
        <v>2</v>
      </c>
      <c r="D3465" t="s">
        <v>3</v>
      </c>
      <c r="E3465">
        <v>-420</v>
      </c>
      <c r="F3465">
        <v>289</v>
      </c>
      <c r="G3465">
        <v>9260</v>
      </c>
      <c r="H3465">
        <v>3</v>
      </c>
      <c r="I3465">
        <v>-1</v>
      </c>
      <c r="J3465">
        <v>-16</v>
      </c>
      <c r="K3465">
        <v>1357</v>
      </c>
      <c r="L3465">
        <v>122</v>
      </c>
      <c r="M3465">
        <v>100</v>
      </c>
      <c r="N3465">
        <v>50</v>
      </c>
      <c r="O3465">
        <v>707113</v>
      </c>
      <c r="P3465">
        <f>(Table1[[#This Row],[ax]]-E$1)/E$2</f>
        <v>-6.5185724690458843E-2</v>
      </c>
      <c r="Q3465">
        <f>(Table1[[#This Row],[ay]]-F$1)/F$2</f>
        <v>2.3292490598083221E-2</v>
      </c>
      <c r="R3465">
        <f>(Table1[[#This Row],[az]]-G$1)/G$2</f>
        <v>0.99375375375375374</v>
      </c>
      <c r="S3465">
        <f>SQRT(Table1[[#This Row],[_ax]]*Table1[[#This Row],[_ax]]+Table1[[#This Row],[_ay]]*Table1[[#This Row],[_ay]]+Table1[[#This Row],[_az]]*Table1[[#This Row],[_az]])</f>
        <v>0.99616175489794745</v>
      </c>
      <c r="T3465" s="1">
        <f>ATAN2(Table1[[#This Row],[_az]],Table1[[#This Row],[_ay]])*180/PI()</f>
        <v>1.3427039510637</v>
      </c>
      <c r="U3465" s="1">
        <f>ATAN2(SQRT(Table1[[#This Row],[_ay]]*Table1[[#This Row],[_ay]]+Table1[[#This Row],[_az]]*Table1[[#This Row],[_az]]),Table1[[#This Row],[_ax]])*180/PI()</f>
        <v>-3.751938358901993</v>
      </c>
    </row>
    <row r="3466" spans="1:21" x14ac:dyDescent="0.25">
      <c r="A3466" t="s">
        <v>4</v>
      </c>
      <c r="B3466" t="s">
        <v>1</v>
      </c>
      <c r="C3466" t="s">
        <v>2</v>
      </c>
      <c r="D3466" t="s">
        <v>3</v>
      </c>
      <c r="E3466">
        <v>-435</v>
      </c>
      <c r="F3466">
        <v>284</v>
      </c>
      <c r="G3466">
        <v>9262</v>
      </c>
      <c r="H3466">
        <v>6</v>
      </c>
      <c r="I3466">
        <v>-1</v>
      </c>
      <c r="J3466">
        <v>-14</v>
      </c>
      <c r="K3466">
        <v>1356</v>
      </c>
      <c r="L3466">
        <v>114</v>
      </c>
      <c r="M3466">
        <v>102</v>
      </c>
      <c r="N3466">
        <v>50</v>
      </c>
      <c r="O3466">
        <v>707163</v>
      </c>
      <c r="P3466">
        <f>(Table1[[#This Row],[ax]]-E$1)/E$2</f>
        <v>-6.7006554989075012E-2</v>
      </c>
      <c r="Q3466">
        <f>(Table1[[#This Row],[ay]]-F$1)/F$2</f>
        <v>2.2685915322091472E-2</v>
      </c>
      <c r="R3466">
        <f>(Table1[[#This Row],[az]]-G$1)/G$2</f>
        <v>0.99399399399399402</v>
      </c>
      <c r="S3466">
        <f>SQRT(Table1[[#This Row],[_ax]]*Table1[[#This Row],[_ax]]+Table1[[#This Row],[_ay]]*Table1[[#This Row],[_ay]]+Table1[[#This Row],[_az]]*Table1[[#This Row],[_az]])</f>
        <v>0.99650819829123194</v>
      </c>
      <c r="T3466" s="1">
        <f>ATAN2(Table1[[#This Row],[_az]],Table1[[#This Row],[_ay]])*180/PI()</f>
        <v>1.3074340445360579</v>
      </c>
      <c r="U3466" s="1">
        <f>ATAN2(SQRT(Table1[[#This Row],[_ay]]*Table1[[#This Row],[_ay]]+Table1[[#This Row],[_az]]*Table1[[#This Row],[_az]]),Table1[[#This Row],[_ax]])*180/PI()</f>
        <v>-3.8555546220977681</v>
      </c>
    </row>
    <row r="3467" spans="1:21" x14ac:dyDescent="0.25">
      <c r="A3467" t="s">
        <v>4</v>
      </c>
      <c r="B3467" t="s">
        <v>1</v>
      </c>
      <c r="C3467" t="s">
        <v>2</v>
      </c>
      <c r="D3467" t="s">
        <v>3</v>
      </c>
      <c r="E3467">
        <v>-425</v>
      </c>
      <c r="F3467">
        <v>294</v>
      </c>
      <c r="G3467">
        <v>9246</v>
      </c>
      <c r="H3467">
        <v>2</v>
      </c>
      <c r="I3467">
        <v>-6</v>
      </c>
      <c r="J3467">
        <v>-18</v>
      </c>
      <c r="K3467">
        <v>1357</v>
      </c>
      <c r="L3467">
        <v>109</v>
      </c>
      <c r="M3467">
        <v>93</v>
      </c>
      <c r="N3467">
        <v>51</v>
      </c>
      <c r="O3467">
        <v>707213</v>
      </c>
      <c r="P3467">
        <f>(Table1[[#This Row],[ax]]-E$1)/E$2</f>
        <v>-6.57926681233309E-2</v>
      </c>
      <c r="Q3467">
        <f>(Table1[[#This Row],[ay]]-F$1)/F$2</f>
        <v>2.3899065874074973E-2</v>
      </c>
      <c r="R3467">
        <f>(Table1[[#This Row],[az]]-G$1)/G$2</f>
        <v>0.99207207207207204</v>
      </c>
      <c r="S3467">
        <f>SQRT(Table1[[#This Row],[_ax]]*Table1[[#This Row],[_ax]]+Table1[[#This Row],[_ay]]*Table1[[#This Row],[_ay]]+Table1[[#This Row],[_az]]*Table1[[#This Row],[_az]])</f>
        <v>0.99453850438975699</v>
      </c>
      <c r="T3467" s="1">
        <f>ATAN2(Table1[[#This Row],[_az]],Table1[[#This Row],[_ay]])*180/PI()</f>
        <v>1.3799912873419111</v>
      </c>
      <c r="U3467" s="1">
        <f>ATAN2(SQRT(Table1[[#This Row],[_ay]]*Table1[[#This Row],[_ay]]+Table1[[#This Row],[_az]]*Table1[[#This Row],[_az]]),Table1[[#This Row],[_ax]])*180/PI()</f>
        <v>-3.7931132507264342</v>
      </c>
    </row>
    <row r="3468" spans="1:21" x14ac:dyDescent="0.25">
      <c r="A3468" t="s">
        <v>4</v>
      </c>
      <c r="B3468" t="s">
        <v>1</v>
      </c>
      <c r="C3468" t="s">
        <v>2</v>
      </c>
      <c r="D3468" t="s">
        <v>3</v>
      </c>
      <c r="E3468">
        <v>-395</v>
      </c>
      <c r="F3468">
        <v>284</v>
      </c>
      <c r="G3468">
        <v>9254</v>
      </c>
      <c r="H3468">
        <v>4</v>
      </c>
      <c r="I3468">
        <v>-2</v>
      </c>
      <c r="J3468">
        <v>-17</v>
      </c>
      <c r="K3468">
        <v>1356</v>
      </c>
      <c r="L3468">
        <v>112</v>
      </c>
      <c r="M3468">
        <v>96</v>
      </c>
      <c r="N3468">
        <v>48</v>
      </c>
      <c r="O3468">
        <v>707263</v>
      </c>
      <c r="P3468">
        <f>(Table1[[#This Row],[ax]]-E$1)/E$2</f>
        <v>-6.2151007526098569E-2</v>
      </c>
      <c r="Q3468">
        <f>(Table1[[#This Row],[ay]]-F$1)/F$2</f>
        <v>2.2685915322091472E-2</v>
      </c>
      <c r="R3468">
        <f>(Table1[[#This Row],[az]]-G$1)/G$2</f>
        <v>0.99303303303303303</v>
      </c>
      <c r="S3468">
        <f>SQRT(Table1[[#This Row],[_ax]]*Table1[[#This Row],[_ax]]+Table1[[#This Row],[_ay]]*Table1[[#This Row],[_ay]]+Table1[[#This Row],[_az]]*Table1[[#This Row],[_az]])</f>
        <v>0.99523464729946731</v>
      </c>
      <c r="T3468" s="1">
        <f>ATAN2(Table1[[#This Row],[_az]],Table1[[#This Row],[_ay]])*180/PI()</f>
        <v>1.30869881247814</v>
      </c>
      <c r="U3468" s="1">
        <f>ATAN2(SQRT(Table1[[#This Row],[_ay]]*Table1[[#This Row],[_ay]]+Table1[[#This Row],[_az]]*Table1[[#This Row],[_az]]),Table1[[#This Row],[_ax]])*180/PI()</f>
        <v>-3.5803707657904114</v>
      </c>
    </row>
    <row r="3469" spans="1:21" x14ac:dyDescent="0.25">
      <c r="A3469" t="s">
        <v>4</v>
      </c>
      <c r="B3469" t="s">
        <v>1</v>
      </c>
      <c r="C3469" t="s">
        <v>2</v>
      </c>
      <c r="D3469" t="s">
        <v>3</v>
      </c>
      <c r="E3469">
        <v>-409</v>
      </c>
      <c r="F3469">
        <v>295</v>
      </c>
      <c r="G3469">
        <v>9248</v>
      </c>
      <c r="H3469">
        <v>5</v>
      </c>
      <c r="I3469">
        <v>0</v>
      </c>
      <c r="J3469">
        <v>-16</v>
      </c>
      <c r="K3469">
        <v>1354</v>
      </c>
      <c r="L3469">
        <v>115</v>
      </c>
      <c r="M3469">
        <v>99</v>
      </c>
      <c r="N3469">
        <v>43</v>
      </c>
      <c r="O3469">
        <v>707313</v>
      </c>
      <c r="P3469">
        <f>(Table1[[#This Row],[ax]]-E$1)/E$2</f>
        <v>-6.3850449138140322E-2</v>
      </c>
      <c r="Q3469">
        <f>(Table1[[#This Row],[ay]]-F$1)/F$2</f>
        <v>2.4020380929273322E-2</v>
      </c>
      <c r="R3469">
        <f>(Table1[[#This Row],[az]]-G$1)/G$2</f>
        <v>0.99231231231231232</v>
      </c>
      <c r="S3469">
        <f>SQRT(Table1[[#This Row],[_ax]]*Table1[[#This Row],[_ax]]+Table1[[#This Row],[_ay]]*Table1[[#This Row],[_ay]]+Table1[[#This Row],[_az]]*Table1[[#This Row],[_az]])</f>
        <v>0.99465450470087236</v>
      </c>
      <c r="T3469" s="1">
        <f>ATAN2(Table1[[#This Row],[_az]],Table1[[#This Row],[_ay]])*180/PI()</f>
        <v>1.3866579277892714</v>
      </c>
      <c r="U3469" s="1">
        <f>ATAN2(SQRT(Table1[[#This Row],[_ay]]*Table1[[#This Row],[_ay]]+Table1[[#This Row],[_az]]*Table1[[#This Row],[_az]]),Table1[[#This Row],[_ax]])*180/PI()</f>
        <v>-3.6805528777528504</v>
      </c>
    </row>
    <row r="3470" spans="1:21" x14ac:dyDescent="0.25">
      <c r="A3470" t="s">
        <v>4</v>
      </c>
      <c r="B3470" t="s">
        <v>1</v>
      </c>
      <c r="C3470" t="s">
        <v>2</v>
      </c>
      <c r="D3470" t="s">
        <v>3</v>
      </c>
      <c r="E3470">
        <v>-416</v>
      </c>
      <c r="F3470">
        <v>278</v>
      </c>
      <c r="G3470">
        <v>9263</v>
      </c>
      <c r="H3470">
        <v>4</v>
      </c>
      <c r="I3470">
        <v>-1</v>
      </c>
      <c r="J3470">
        <v>-16</v>
      </c>
      <c r="K3470">
        <v>1357</v>
      </c>
      <c r="L3470">
        <v>116</v>
      </c>
      <c r="M3470">
        <v>108</v>
      </c>
      <c r="N3470">
        <v>52</v>
      </c>
      <c r="O3470">
        <v>707363</v>
      </c>
      <c r="P3470">
        <f>(Table1[[#This Row],[ax]]-E$1)/E$2</f>
        <v>-6.4700169944161209E-2</v>
      </c>
      <c r="Q3470">
        <f>(Table1[[#This Row],[ay]]-F$1)/F$2</f>
        <v>2.1958024990901371E-2</v>
      </c>
      <c r="R3470">
        <f>(Table1[[#This Row],[az]]-G$1)/G$2</f>
        <v>0.9941141141141141</v>
      </c>
      <c r="S3470">
        <f>SQRT(Table1[[#This Row],[_ax]]*Table1[[#This Row],[_ax]]+Table1[[#This Row],[_ay]]*Table1[[#This Row],[_ay]]+Table1[[#This Row],[_az]]*Table1[[#This Row],[_az]])</f>
        <v>0.99645930109221936</v>
      </c>
      <c r="T3470" s="1">
        <f>ATAN2(Table1[[#This Row],[_az]],Table1[[#This Row],[_ay]])*180/PI()</f>
        <v>1.2653452948475057</v>
      </c>
      <c r="U3470" s="1">
        <f>ATAN2(SQRT(Table1[[#This Row],[_ay]]*Table1[[#This Row],[_ay]]+Table1[[#This Row],[_az]]*Table1[[#This Row],[_az]]),Table1[[#This Row],[_ax]])*180/PI()</f>
        <v>-3.7228378383511185</v>
      </c>
    </row>
    <row r="3471" spans="1:21" x14ac:dyDescent="0.25">
      <c r="A3471" t="s">
        <v>4</v>
      </c>
      <c r="B3471" t="s">
        <v>1</v>
      </c>
      <c r="C3471" t="s">
        <v>2</v>
      </c>
      <c r="D3471" t="s">
        <v>3</v>
      </c>
      <c r="E3471">
        <v>-432</v>
      </c>
      <c r="F3471">
        <v>291</v>
      </c>
      <c r="G3471">
        <v>9254</v>
      </c>
      <c r="H3471">
        <v>4</v>
      </c>
      <c r="I3471">
        <v>1</v>
      </c>
      <c r="J3471">
        <v>-16</v>
      </c>
      <c r="K3471">
        <v>1358</v>
      </c>
      <c r="L3471">
        <v>110</v>
      </c>
      <c r="M3471">
        <v>98</v>
      </c>
      <c r="N3471">
        <v>48</v>
      </c>
      <c r="O3471">
        <v>707413</v>
      </c>
      <c r="P3471">
        <f>(Table1[[#This Row],[ax]]-E$1)/E$2</f>
        <v>-6.6642388929351787E-2</v>
      </c>
      <c r="Q3471">
        <f>(Table1[[#This Row],[ay]]-F$1)/F$2</f>
        <v>2.3535120708479924E-2</v>
      </c>
      <c r="R3471">
        <f>(Table1[[#This Row],[az]]-G$1)/G$2</f>
        <v>0.99303303303303303</v>
      </c>
      <c r="S3471">
        <f>SQRT(Table1[[#This Row],[_ax]]*Table1[[#This Row],[_ax]]+Table1[[#This Row],[_ay]]*Table1[[#This Row],[_ay]]+Table1[[#This Row],[_az]]*Table1[[#This Row],[_az]])</f>
        <v>0.99554493349308881</v>
      </c>
      <c r="T3471" s="1">
        <f>ATAN2(Table1[[#This Row],[_az]],Table1[[#This Row],[_ay]])*180/PI()</f>
        <v>1.3576695329245649</v>
      </c>
      <c r="U3471" s="1">
        <f>ATAN2(SQRT(Table1[[#This Row],[_ay]]*Table1[[#This Row],[_ay]]+Table1[[#This Row],[_az]]*Table1[[#This Row],[_az]]),Table1[[#This Row],[_ax]])*180/PI()</f>
        <v>-3.8382848859598111</v>
      </c>
    </row>
    <row r="3472" spans="1:21" x14ac:dyDescent="0.25">
      <c r="A3472" t="s">
        <v>4</v>
      </c>
      <c r="B3472" t="s">
        <v>1</v>
      </c>
      <c r="C3472" t="s">
        <v>2</v>
      </c>
      <c r="D3472" t="s">
        <v>3</v>
      </c>
      <c r="E3472">
        <v>-417</v>
      </c>
      <c r="F3472">
        <v>290</v>
      </c>
      <c r="G3472">
        <v>9247</v>
      </c>
      <c r="H3472">
        <v>3</v>
      </c>
      <c r="I3472">
        <v>-4</v>
      </c>
      <c r="J3472">
        <v>-17</v>
      </c>
      <c r="K3472">
        <v>1356</v>
      </c>
      <c r="L3472">
        <v>113</v>
      </c>
      <c r="M3472">
        <v>103</v>
      </c>
      <c r="N3472">
        <v>47</v>
      </c>
      <c r="O3472">
        <v>707463</v>
      </c>
      <c r="P3472">
        <f>(Table1[[#This Row],[ax]]-E$1)/E$2</f>
        <v>-6.4821558630735618E-2</v>
      </c>
      <c r="Q3472">
        <f>(Table1[[#This Row],[ay]]-F$1)/F$2</f>
        <v>2.3413805653281571E-2</v>
      </c>
      <c r="R3472">
        <f>(Table1[[#This Row],[az]]-G$1)/G$2</f>
        <v>0.99219219219219223</v>
      </c>
      <c r="S3472">
        <f>SQRT(Table1[[#This Row],[_ax]]*Table1[[#This Row],[_ax]]+Table1[[#This Row],[_ay]]*Table1[[#This Row],[_ay]]+Table1[[#This Row],[_az]]*Table1[[#This Row],[_az]])</f>
        <v>0.99458302167573498</v>
      </c>
      <c r="T3472" s="1">
        <f>ATAN2(Table1[[#This Row],[_az]],Table1[[#This Row],[_ay]])*180/PI()</f>
        <v>1.3518180498005008</v>
      </c>
      <c r="U3472" s="1">
        <f>ATAN2(SQRT(Table1[[#This Row],[_ay]]*Table1[[#This Row],[_ay]]+Table1[[#This Row],[_az]]*Table1[[#This Row],[_az]]),Table1[[#This Row],[_ax]])*180/PI()</f>
        <v>-3.7368787064450224</v>
      </c>
    </row>
    <row r="3473" spans="1:21" x14ac:dyDescent="0.25">
      <c r="A3473" t="s">
        <v>4</v>
      </c>
      <c r="B3473" t="s">
        <v>1</v>
      </c>
      <c r="C3473" t="s">
        <v>2</v>
      </c>
      <c r="D3473" t="s">
        <v>3</v>
      </c>
      <c r="E3473">
        <v>-412</v>
      </c>
      <c r="F3473">
        <v>286</v>
      </c>
      <c r="G3473">
        <v>9253</v>
      </c>
      <c r="H3473">
        <v>6</v>
      </c>
      <c r="I3473">
        <v>0</v>
      </c>
      <c r="J3473">
        <v>-17</v>
      </c>
      <c r="K3473">
        <v>1356</v>
      </c>
      <c r="L3473">
        <v>115</v>
      </c>
      <c r="M3473">
        <v>99</v>
      </c>
      <c r="N3473">
        <v>47</v>
      </c>
      <c r="O3473">
        <v>707513</v>
      </c>
      <c r="P3473">
        <f>(Table1[[#This Row],[ax]]-E$1)/E$2</f>
        <v>-6.4214615197863562E-2</v>
      </c>
      <c r="Q3473">
        <f>(Table1[[#This Row],[ay]]-F$1)/F$2</f>
        <v>2.2928545432488172E-2</v>
      </c>
      <c r="R3473">
        <f>(Table1[[#This Row],[az]]-G$1)/G$2</f>
        <v>0.99291291291291295</v>
      </c>
      <c r="S3473">
        <f>SQRT(Table1[[#This Row],[_ax]]*Table1[[#This Row],[_ax]]+Table1[[#This Row],[_ay]]*Table1[[#This Row],[_ay]]+Table1[[#This Row],[_az]]*Table1[[#This Row],[_az]])</f>
        <v>0.99525136906706402</v>
      </c>
      <c r="T3473" s="1">
        <f>ATAN2(Table1[[#This Row],[_az]],Table1[[#This Row],[_ay]])*180/PI()</f>
        <v>1.3228506041126131</v>
      </c>
      <c r="U3473" s="1">
        <f>ATAN2(SQRT(Table1[[#This Row],[_ay]]*Table1[[#This Row],[_ay]]+Table1[[#This Row],[_az]]*Table1[[#This Row],[_az]]),Table1[[#This Row],[_ax]])*180/PI()</f>
        <v>-3.6993508248735516</v>
      </c>
    </row>
    <row r="3474" spans="1:21" x14ac:dyDescent="0.25">
      <c r="A3474" t="s">
        <v>4</v>
      </c>
      <c r="B3474" t="s">
        <v>1</v>
      </c>
      <c r="C3474" t="s">
        <v>2</v>
      </c>
      <c r="D3474" t="s">
        <v>3</v>
      </c>
      <c r="E3474">
        <v>-415</v>
      </c>
      <c r="F3474">
        <v>298</v>
      </c>
      <c r="G3474">
        <v>9245</v>
      </c>
      <c r="H3474">
        <v>4</v>
      </c>
      <c r="I3474">
        <v>-2</v>
      </c>
      <c r="J3474">
        <v>-16</v>
      </c>
      <c r="K3474">
        <v>1357</v>
      </c>
      <c r="L3474">
        <v>113</v>
      </c>
      <c r="M3474">
        <v>105</v>
      </c>
      <c r="N3474">
        <v>51</v>
      </c>
      <c r="O3474">
        <v>707563</v>
      </c>
      <c r="P3474">
        <f>(Table1[[#This Row],[ax]]-E$1)/E$2</f>
        <v>-6.4578781257586787E-2</v>
      </c>
      <c r="Q3474">
        <f>(Table1[[#This Row],[ay]]-F$1)/F$2</f>
        <v>2.4384326094868375E-2</v>
      </c>
      <c r="R3474">
        <f>(Table1[[#This Row],[az]]-G$1)/G$2</f>
        <v>0.99195195195195196</v>
      </c>
      <c r="S3474">
        <f>SQRT(Table1[[#This Row],[_ax]]*Table1[[#This Row],[_ax]]+Table1[[#This Row],[_ay]]*Table1[[#This Row],[_ay]]+Table1[[#This Row],[_az]]*Table1[[#This Row],[_az]])</f>
        <v>0.99435088843380826</v>
      </c>
      <c r="T3474" s="1">
        <f>ATAN2(Table1[[#This Row],[_az]],Table1[[#This Row],[_ay]])*180/PI()</f>
        <v>1.4081706804651173</v>
      </c>
      <c r="U3474" s="1">
        <f>ATAN2(SQRT(Table1[[#This Row],[_ay]]*Table1[[#This Row],[_ay]]+Table1[[#This Row],[_az]]*Table1[[#This Row],[_az]]),Table1[[#This Row],[_ax]])*180/PI()</f>
        <v>-3.7237334747196256</v>
      </c>
    </row>
    <row r="3475" spans="1:21" x14ac:dyDescent="0.25">
      <c r="A3475" t="s">
        <v>4</v>
      </c>
      <c r="B3475" t="s">
        <v>1</v>
      </c>
      <c r="C3475" t="s">
        <v>2</v>
      </c>
      <c r="D3475" t="s">
        <v>3</v>
      </c>
      <c r="E3475">
        <v>-413</v>
      </c>
      <c r="F3475">
        <v>286</v>
      </c>
      <c r="G3475">
        <v>9260</v>
      </c>
      <c r="H3475">
        <v>3</v>
      </c>
      <c r="I3475">
        <v>0</v>
      </c>
      <c r="J3475">
        <v>-16</v>
      </c>
      <c r="K3475">
        <v>1356</v>
      </c>
      <c r="L3475">
        <v>117</v>
      </c>
      <c r="M3475">
        <v>105</v>
      </c>
      <c r="N3475">
        <v>49</v>
      </c>
      <c r="O3475">
        <v>707613</v>
      </c>
      <c r="P3475">
        <f>(Table1[[#This Row],[ax]]-E$1)/E$2</f>
        <v>-6.433600388443797E-2</v>
      </c>
      <c r="Q3475">
        <f>(Table1[[#This Row],[ay]]-F$1)/F$2</f>
        <v>2.2928545432488172E-2</v>
      </c>
      <c r="R3475">
        <f>(Table1[[#This Row],[az]]-G$1)/G$2</f>
        <v>0.99375375375375374</v>
      </c>
      <c r="S3475">
        <f>SQRT(Table1[[#This Row],[_ax]]*Table1[[#This Row],[_ax]]+Table1[[#This Row],[_ay]]*Table1[[#This Row],[_ay]]+Table1[[#This Row],[_az]]*Table1[[#This Row],[_az]])</f>
        <v>0.99609806881207452</v>
      </c>
      <c r="T3475" s="1">
        <f>ATAN2(Table1[[#This Row],[_az]],Table1[[#This Row],[_ay]])*180/PI()</f>
        <v>1.3217317031081219</v>
      </c>
      <c r="U3475" s="1">
        <f>ATAN2(SQRT(Table1[[#This Row],[_ay]]*Table1[[#This Row],[_ay]]+Table1[[#This Row],[_az]]*Table1[[#This Row],[_az]]),Table1[[#This Row],[_ax]])*180/PI()</f>
        <v>-3.703198830268005</v>
      </c>
    </row>
    <row r="3476" spans="1:21" x14ac:dyDescent="0.25">
      <c r="A3476" t="s">
        <v>4</v>
      </c>
      <c r="B3476" t="s">
        <v>1</v>
      </c>
      <c r="C3476" t="s">
        <v>2</v>
      </c>
      <c r="D3476" t="s">
        <v>3</v>
      </c>
      <c r="E3476">
        <v>-427</v>
      </c>
      <c r="F3476">
        <v>288</v>
      </c>
      <c r="G3476">
        <v>9240</v>
      </c>
      <c r="H3476">
        <v>5</v>
      </c>
      <c r="I3476">
        <v>1</v>
      </c>
      <c r="J3476">
        <v>-17</v>
      </c>
      <c r="K3476">
        <v>1360</v>
      </c>
      <c r="L3476">
        <v>113</v>
      </c>
      <c r="M3476">
        <v>105</v>
      </c>
      <c r="N3476">
        <v>53</v>
      </c>
      <c r="O3476">
        <v>707663</v>
      </c>
      <c r="P3476">
        <f>(Table1[[#This Row],[ax]]-E$1)/E$2</f>
        <v>-6.603544549647973E-2</v>
      </c>
      <c r="Q3476">
        <f>(Table1[[#This Row],[ay]]-F$1)/F$2</f>
        <v>2.3171175542884871E-2</v>
      </c>
      <c r="R3476">
        <f>(Table1[[#This Row],[az]]-G$1)/G$2</f>
        <v>0.99135135135135133</v>
      </c>
      <c r="S3476">
        <f>SQRT(Table1[[#This Row],[_ax]]*Table1[[#This Row],[_ax]]+Table1[[#This Row],[_ay]]*Table1[[#This Row],[_ay]]+Table1[[#This Row],[_az]]*Table1[[#This Row],[_az]])</f>
        <v>0.99381843677007131</v>
      </c>
      <c r="T3476" s="1">
        <f>ATAN2(Table1[[#This Row],[_az]],Table1[[#This Row],[_ay]])*180/PI()</f>
        <v>1.3389489801685925</v>
      </c>
      <c r="U3476" s="1">
        <f>ATAN2(SQRT(Table1[[#This Row],[_ay]]*Table1[[#This Row],[_ay]]+Table1[[#This Row],[_az]]*Table1[[#This Row],[_az]]),Table1[[#This Row],[_ax]])*180/PI()</f>
        <v>-3.8098930906054171</v>
      </c>
    </row>
    <row r="3477" spans="1:21" x14ac:dyDescent="0.25">
      <c r="A3477" t="s">
        <v>4</v>
      </c>
      <c r="B3477" t="s">
        <v>1</v>
      </c>
      <c r="C3477" t="s">
        <v>2</v>
      </c>
      <c r="D3477" t="s">
        <v>3</v>
      </c>
      <c r="E3477">
        <v>-424</v>
      </c>
      <c r="F3477">
        <v>288</v>
      </c>
      <c r="G3477">
        <v>9251</v>
      </c>
      <c r="H3477">
        <v>3</v>
      </c>
      <c r="I3477">
        <v>-2</v>
      </c>
      <c r="J3477">
        <v>-17</v>
      </c>
      <c r="K3477">
        <v>1358</v>
      </c>
      <c r="L3477">
        <v>119</v>
      </c>
      <c r="M3477">
        <v>107</v>
      </c>
      <c r="N3477">
        <v>51</v>
      </c>
      <c r="O3477">
        <v>707713</v>
      </c>
      <c r="P3477">
        <f>(Table1[[#This Row],[ax]]-E$1)/E$2</f>
        <v>-6.5671279436756491E-2</v>
      </c>
      <c r="Q3477">
        <f>(Table1[[#This Row],[ay]]-F$1)/F$2</f>
        <v>2.3171175542884871E-2</v>
      </c>
      <c r="R3477">
        <f>(Table1[[#This Row],[az]]-G$1)/G$2</f>
        <v>0.99267267267267267</v>
      </c>
      <c r="S3477">
        <f>SQRT(Table1[[#This Row],[_ax]]*Table1[[#This Row],[_ax]]+Table1[[#This Row],[_ay]]*Table1[[#This Row],[_ay]]+Table1[[#This Row],[_az]]*Table1[[#This Row],[_az]])</f>
        <v>0.99511238329648322</v>
      </c>
      <c r="T3477" s="1">
        <f>ATAN2(Table1[[#This Row],[_az]],Table1[[#This Row],[_ay]])*180/PI()</f>
        <v>1.3371673867757325</v>
      </c>
      <c r="U3477" s="1">
        <f>ATAN2(SQRT(Table1[[#This Row],[_ay]]*Table1[[#This Row],[_ay]]+Table1[[#This Row],[_az]]*Table1[[#This Row],[_az]]),Table1[[#This Row],[_ax]])*180/PI()</f>
        <v>-3.783918054966612</v>
      </c>
    </row>
    <row r="3478" spans="1:21" x14ac:dyDescent="0.25">
      <c r="A3478" t="s">
        <v>4</v>
      </c>
      <c r="B3478" t="s">
        <v>1</v>
      </c>
      <c r="C3478" t="s">
        <v>2</v>
      </c>
      <c r="D3478" t="s">
        <v>3</v>
      </c>
      <c r="E3478">
        <v>-417</v>
      </c>
      <c r="F3478">
        <v>286</v>
      </c>
      <c r="G3478">
        <v>9245</v>
      </c>
      <c r="H3478">
        <v>5</v>
      </c>
      <c r="I3478">
        <v>0</v>
      </c>
      <c r="J3478">
        <v>-17</v>
      </c>
      <c r="K3478">
        <v>1354</v>
      </c>
      <c r="L3478">
        <v>120</v>
      </c>
      <c r="M3478">
        <v>102</v>
      </c>
      <c r="N3478">
        <v>48</v>
      </c>
      <c r="O3478">
        <v>707763</v>
      </c>
      <c r="P3478">
        <f>(Table1[[#This Row],[ax]]-E$1)/E$2</f>
        <v>-6.4821558630735618E-2</v>
      </c>
      <c r="Q3478">
        <f>(Table1[[#This Row],[ay]]-F$1)/F$2</f>
        <v>2.2928545432488172E-2</v>
      </c>
      <c r="R3478">
        <f>(Table1[[#This Row],[az]]-G$1)/G$2</f>
        <v>0.99195195195195196</v>
      </c>
      <c r="S3478">
        <f>SQRT(Table1[[#This Row],[_ax]]*Table1[[#This Row],[_ax]]+Table1[[#This Row],[_ay]]*Table1[[#This Row],[_ay]]+Table1[[#This Row],[_az]]*Table1[[#This Row],[_az]])</f>
        <v>0.99433205099717825</v>
      </c>
      <c r="T3478" s="1">
        <f>ATAN2(Table1[[#This Row],[_az]],Table1[[#This Row],[_ay]])*180/PI()</f>
        <v>1.3241316696153071</v>
      </c>
      <c r="U3478" s="1">
        <f>ATAN2(SQRT(Table1[[#This Row],[_ay]]*Table1[[#This Row],[_ay]]+Table1[[#This Row],[_az]]*Table1[[#This Row],[_az]]),Table1[[#This Row],[_ax]])*180/PI()</f>
        <v>-3.7378232395586291</v>
      </c>
    </row>
    <row r="3479" spans="1:21" x14ac:dyDescent="0.25">
      <c r="A3479" t="s">
        <v>4</v>
      </c>
      <c r="B3479" t="s">
        <v>1</v>
      </c>
      <c r="C3479" t="s">
        <v>2</v>
      </c>
      <c r="D3479" t="s">
        <v>3</v>
      </c>
      <c r="E3479">
        <v>-413</v>
      </c>
      <c r="F3479">
        <v>288</v>
      </c>
      <c r="G3479">
        <v>9246</v>
      </c>
      <c r="H3479">
        <v>1</v>
      </c>
      <c r="I3479">
        <v>-3</v>
      </c>
      <c r="J3479">
        <v>-17</v>
      </c>
      <c r="K3479">
        <v>1356</v>
      </c>
      <c r="L3479">
        <v>113</v>
      </c>
      <c r="M3479">
        <v>99</v>
      </c>
      <c r="N3479">
        <v>49</v>
      </c>
      <c r="O3479">
        <v>707813</v>
      </c>
      <c r="P3479">
        <f>(Table1[[#This Row],[ax]]-E$1)/E$2</f>
        <v>-6.433600388443797E-2</v>
      </c>
      <c r="Q3479">
        <f>(Table1[[#This Row],[ay]]-F$1)/F$2</f>
        <v>2.3171175542884871E-2</v>
      </c>
      <c r="R3479">
        <f>(Table1[[#This Row],[az]]-G$1)/G$2</f>
        <v>0.99207207207207204</v>
      </c>
      <c r="S3479">
        <f>SQRT(Table1[[#This Row],[_ax]]*Table1[[#This Row],[_ax]]+Table1[[#This Row],[_ay]]*Table1[[#This Row],[_ay]]+Table1[[#This Row],[_az]]*Table1[[#This Row],[_az]])</f>
        <v>0.99442597560463597</v>
      </c>
      <c r="T3479" s="1">
        <f>ATAN2(Table1[[#This Row],[_az]],Table1[[#This Row],[_ay]])*180/PI()</f>
        <v>1.3379766139603844</v>
      </c>
      <c r="U3479" s="1">
        <f>ATAN2(SQRT(Table1[[#This Row],[_ay]]*Table1[[#This Row],[_ay]]+Table1[[#This Row],[_az]]*Table1[[#This Row],[_az]]),Table1[[#This Row],[_ax]])*180/PI()</f>
        <v>-3.7094343393788658</v>
      </c>
    </row>
    <row r="3480" spans="1:21" x14ac:dyDescent="0.25">
      <c r="A3480" t="s">
        <v>4</v>
      </c>
      <c r="B3480" t="s">
        <v>1</v>
      </c>
      <c r="C3480" t="s">
        <v>2</v>
      </c>
      <c r="D3480" t="s">
        <v>3</v>
      </c>
      <c r="E3480">
        <v>-400</v>
      </c>
      <c r="F3480">
        <v>283</v>
      </c>
      <c r="G3480">
        <v>9247</v>
      </c>
      <c r="H3480">
        <v>5</v>
      </c>
      <c r="I3480">
        <v>-1</v>
      </c>
      <c r="J3480">
        <v>-15</v>
      </c>
      <c r="K3480">
        <v>1354</v>
      </c>
      <c r="L3480">
        <v>112</v>
      </c>
      <c r="M3480">
        <v>100</v>
      </c>
      <c r="N3480">
        <v>58</v>
      </c>
      <c r="O3480">
        <v>707863</v>
      </c>
      <c r="P3480">
        <f>(Table1[[#This Row],[ax]]-E$1)/E$2</f>
        <v>-6.2757950958970618E-2</v>
      </c>
      <c r="Q3480">
        <f>(Table1[[#This Row],[ay]]-F$1)/F$2</f>
        <v>2.2564600266893123E-2</v>
      </c>
      <c r="R3480">
        <f>(Table1[[#This Row],[az]]-G$1)/G$2</f>
        <v>0.99219219219219223</v>
      </c>
      <c r="S3480">
        <f>SQRT(Table1[[#This Row],[_ax]]*Table1[[#This Row],[_ax]]+Table1[[#This Row],[_ay]]*Table1[[#This Row],[_ay]]+Table1[[#This Row],[_az]]*Table1[[#This Row],[_az]])</f>
        <v>0.99443102719138921</v>
      </c>
      <c r="T3480" s="1">
        <f>ATAN2(Table1[[#This Row],[_az]],Table1[[#This Row],[_ay]])*180/PI()</f>
        <v>1.3028055954496529</v>
      </c>
      <c r="U3480" s="1">
        <f>ATAN2(SQRT(Table1[[#This Row],[_ay]]*Table1[[#This Row],[_ay]]+Table1[[#This Row],[_az]]*Table1[[#This Row],[_az]]),Table1[[#This Row],[_ax]])*180/PI()</f>
        <v>-3.6183071304406758</v>
      </c>
    </row>
    <row r="3481" spans="1:21" x14ac:dyDescent="0.25">
      <c r="A3481" t="s">
        <v>4</v>
      </c>
      <c r="B3481" t="s">
        <v>1</v>
      </c>
      <c r="C3481" t="s">
        <v>2</v>
      </c>
      <c r="D3481" t="s">
        <v>3</v>
      </c>
      <c r="E3481">
        <v>-424</v>
      </c>
      <c r="F3481">
        <v>288</v>
      </c>
      <c r="G3481">
        <v>9250</v>
      </c>
      <c r="H3481">
        <v>4</v>
      </c>
      <c r="I3481">
        <v>1</v>
      </c>
      <c r="J3481">
        <v>-15</v>
      </c>
      <c r="K3481">
        <v>1354</v>
      </c>
      <c r="L3481">
        <v>117</v>
      </c>
      <c r="M3481">
        <v>113</v>
      </c>
      <c r="N3481">
        <v>51</v>
      </c>
      <c r="O3481">
        <v>707913</v>
      </c>
      <c r="P3481">
        <f>(Table1[[#This Row],[ax]]-E$1)/E$2</f>
        <v>-6.5671279436756491E-2</v>
      </c>
      <c r="Q3481">
        <f>(Table1[[#This Row],[ay]]-F$1)/F$2</f>
        <v>2.3171175542884871E-2</v>
      </c>
      <c r="R3481">
        <f>(Table1[[#This Row],[az]]-G$1)/G$2</f>
        <v>0.99255255255255259</v>
      </c>
      <c r="S3481">
        <f>SQRT(Table1[[#This Row],[_ax]]*Table1[[#This Row],[_ax]]+Table1[[#This Row],[_ay]]*Table1[[#This Row],[_ay]]+Table1[[#This Row],[_az]]*Table1[[#This Row],[_az]])</f>
        <v>0.99499255770959782</v>
      </c>
      <c r="T3481" s="1">
        <f>ATAN2(Table1[[#This Row],[_az]],Table1[[#This Row],[_ay]])*180/PI()</f>
        <v>1.3373291539082841</v>
      </c>
      <c r="U3481" s="1">
        <f>ATAN2(SQRT(Table1[[#This Row],[_ay]]*Table1[[#This Row],[_ay]]+Table1[[#This Row],[_az]]*Table1[[#This Row],[_az]]),Table1[[#This Row],[_ax]])*180/PI()</f>
        <v>-3.7843744108018047</v>
      </c>
    </row>
    <row r="3482" spans="1:21" x14ac:dyDescent="0.25">
      <c r="A3482" t="s">
        <v>4</v>
      </c>
      <c r="B3482" t="s">
        <v>1</v>
      </c>
      <c r="C3482" t="s">
        <v>2</v>
      </c>
      <c r="D3482" t="s">
        <v>3</v>
      </c>
      <c r="E3482">
        <v>-430</v>
      </c>
      <c r="F3482">
        <v>281</v>
      </c>
      <c r="G3482">
        <v>9254</v>
      </c>
      <c r="H3482">
        <v>5</v>
      </c>
      <c r="I3482">
        <v>-2</v>
      </c>
      <c r="J3482">
        <v>-16</v>
      </c>
      <c r="K3482">
        <v>1356</v>
      </c>
      <c r="L3482">
        <v>114</v>
      </c>
      <c r="M3482">
        <v>106</v>
      </c>
      <c r="N3482">
        <v>52</v>
      </c>
      <c r="O3482">
        <v>707963</v>
      </c>
      <c r="P3482">
        <f>(Table1[[#This Row],[ax]]-E$1)/E$2</f>
        <v>-6.6399611556202956E-2</v>
      </c>
      <c r="Q3482">
        <f>(Table1[[#This Row],[ay]]-F$1)/F$2</f>
        <v>2.232197015649642E-2</v>
      </c>
      <c r="R3482">
        <f>(Table1[[#This Row],[az]]-G$1)/G$2</f>
        <v>0.99303303303303303</v>
      </c>
      <c r="S3482">
        <f>SQRT(Table1[[#This Row],[_ax]]*Table1[[#This Row],[_ax]]+Table1[[#This Row],[_ay]]*Table1[[#This Row],[_ay]]+Table1[[#This Row],[_az]]*Table1[[#This Row],[_az]])</f>
        <v>0.99550077019621985</v>
      </c>
      <c r="T3482" s="1">
        <f>ATAN2(Table1[[#This Row],[_az]],Table1[[#This Row],[_ay]])*180/PI()</f>
        <v>1.2877107712490543</v>
      </c>
      <c r="U3482" s="1">
        <f>ATAN2(SQRT(Table1[[#This Row],[_ay]]*Table1[[#This Row],[_ay]]+Table1[[#This Row],[_az]]*Table1[[#This Row],[_az]]),Table1[[#This Row],[_ax]])*180/PI()</f>
        <v>-3.8244511315557319</v>
      </c>
    </row>
    <row r="3483" spans="1:21" x14ac:dyDescent="0.25">
      <c r="A3483" t="s">
        <v>4</v>
      </c>
      <c r="B3483" t="s">
        <v>1</v>
      </c>
      <c r="C3483" t="s">
        <v>2</v>
      </c>
      <c r="D3483" t="s">
        <v>3</v>
      </c>
      <c r="E3483">
        <v>-420</v>
      </c>
      <c r="F3483">
        <v>290</v>
      </c>
      <c r="G3483">
        <v>9253</v>
      </c>
      <c r="H3483">
        <v>4</v>
      </c>
      <c r="I3483">
        <v>-4</v>
      </c>
      <c r="J3483">
        <v>-17</v>
      </c>
      <c r="K3483">
        <v>1355</v>
      </c>
      <c r="L3483">
        <v>120</v>
      </c>
      <c r="M3483">
        <v>106</v>
      </c>
      <c r="N3483">
        <v>46</v>
      </c>
      <c r="O3483">
        <v>708013</v>
      </c>
      <c r="P3483">
        <f>(Table1[[#This Row],[ax]]-E$1)/E$2</f>
        <v>-6.5185724690458843E-2</v>
      </c>
      <c r="Q3483">
        <f>(Table1[[#This Row],[ay]]-F$1)/F$2</f>
        <v>2.3413805653281571E-2</v>
      </c>
      <c r="R3483">
        <f>(Table1[[#This Row],[az]]-G$1)/G$2</f>
        <v>0.99291291291291295</v>
      </c>
      <c r="S3483">
        <f>SQRT(Table1[[#This Row],[_ax]]*Table1[[#This Row],[_ax]]+Table1[[#This Row],[_ay]]*Table1[[#This Row],[_ay]]+Table1[[#This Row],[_az]]*Table1[[#This Row],[_az]])</f>
        <v>0.99532579471638116</v>
      </c>
      <c r="T3483" s="1">
        <f>ATAN2(Table1[[#This Row],[_az]],Table1[[#This Row],[_ay]])*180/PI()</f>
        <v>1.3508371761145446</v>
      </c>
      <c r="U3483" s="1">
        <f>ATAN2(SQRT(Table1[[#This Row],[_ay]]*Table1[[#This Row],[_ay]]+Table1[[#This Row],[_az]]*Table1[[#This Row],[_az]]),Table1[[#This Row],[_ax]])*180/PI()</f>
        <v>-3.7550940770048133</v>
      </c>
    </row>
    <row r="3484" spans="1:21" x14ac:dyDescent="0.25">
      <c r="A3484" t="s">
        <v>4</v>
      </c>
      <c r="B3484" t="s">
        <v>1</v>
      </c>
      <c r="C3484" t="s">
        <v>2</v>
      </c>
      <c r="D3484" t="s">
        <v>3</v>
      </c>
      <c r="E3484">
        <v>-403</v>
      </c>
      <c r="F3484">
        <v>289</v>
      </c>
      <c r="G3484">
        <v>9251</v>
      </c>
      <c r="H3484">
        <v>4</v>
      </c>
      <c r="I3484">
        <v>-3</v>
      </c>
      <c r="J3484">
        <v>-16</v>
      </c>
      <c r="K3484">
        <v>1356</v>
      </c>
      <c r="L3484">
        <v>114</v>
      </c>
      <c r="M3484">
        <v>108</v>
      </c>
      <c r="N3484">
        <v>58</v>
      </c>
      <c r="O3484">
        <v>708063</v>
      </c>
      <c r="P3484">
        <f>(Table1[[#This Row],[ax]]-E$1)/E$2</f>
        <v>-6.3122117018693857E-2</v>
      </c>
      <c r="Q3484">
        <f>(Table1[[#This Row],[ay]]-F$1)/F$2</f>
        <v>2.3292490598083221E-2</v>
      </c>
      <c r="R3484">
        <f>(Table1[[#This Row],[az]]-G$1)/G$2</f>
        <v>0.99267267267267267</v>
      </c>
      <c r="S3484">
        <f>SQRT(Table1[[#This Row],[_ax]]*Table1[[#This Row],[_ax]]+Table1[[#This Row],[_ay]]*Table1[[#This Row],[_ay]]+Table1[[#This Row],[_az]]*Table1[[#This Row],[_az]])</f>
        <v>0.99495023837692032</v>
      </c>
      <c r="T3484" s="1">
        <f>ATAN2(Table1[[#This Row],[_az]],Table1[[#This Row],[_ay]])*180/PI()</f>
        <v>1.3441657013658193</v>
      </c>
      <c r="U3484" s="1">
        <f>ATAN2(SQRT(Table1[[#This Row],[_ay]]*Table1[[#This Row],[_ay]]+Table1[[#This Row],[_az]]*Table1[[#This Row],[_az]]),Table1[[#This Row],[_ax]])*180/PI()</f>
        <v>-3.637429582106753</v>
      </c>
    </row>
    <row r="3485" spans="1:21" x14ac:dyDescent="0.25">
      <c r="A3485" t="s">
        <v>4</v>
      </c>
      <c r="B3485" t="s">
        <v>1</v>
      </c>
      <c r="C3485" t="s">
        <v>2</v>
      </c>
      <c r="D3485" t="s">
        <v>3</v>
      </c>
      <c r="E3485">
        <v>-404</v>
      </c>
      <c r="F3485">
        <v>293</v>
      </c>
      <c r="G3485">
        <v>9244</v>
      </c>
      <c r="H3485">
        <v>4</v>
      </c>
      <c r="I3485">
        <v>-1</v>
      </c>
      <c r="J3485">
        <v>-16</v>
      </c>
      <c r="K3485">
        <v>1353</v>
      </c>
      <c r="L3485">
        <v>118</v>
      </c>
      <c r="M3485">
        <v>104</v>
      </c>
      <c r="N3485">
        <v>54</v>
      </c>
      <c r="O3485">
        <v>708113</v>
      </c>
      <c r="P3485">
        <f>(Table1[[#This Row],[ax]]-E$1)/E$2</f>
        <v>-6.3243505705268266E-2</v>
      </c>
      <c r="Q3485">
        <f>(Table1[[#This Row],[ay]]-F$1)/F$2</f>
        <v>2.3777750818876623E-2</v>
      </c>
      <c r="R3485">
        <f>(Table1[[#This Row],[az]]-G$1)/G$2</f>
        <v>0.99183183183183188</v>
      </c>
      <c r="S3485">
        <f>SQRT(Table1[[#This Row],[_ax]]*Table1[[#This Row],[_ax]]+Table1[[#This Row],[_ay]]*Table1[[#This Row],[_ay]]+Table1[[#This Row],[_az]]*Table1[[#This Row],[_az]])</f>
        <v>0.99413052718583395</v>
      </c>
      <c r="T3485" s="1">
        <f>ATAN2(Table1[[#This Row],[_az]],Table1[[#This Row],[_ay]])*180/PI()</f>
        <v>1.3733213799238293</v>
      </c>
      <c r="U3485" s="1">
        <f>ATAN2(SQRT(Table1[[#This Row],[_ay]]*Table1[[#This Row],[_ay]]+Table1[[#This Row],[_az]]*Table1[[#This Row],[_az]]),Table1[[#This Row],[_ax]])*180/PI()</f>
        <v>-3.6474431645041689</v>
      </c>
    </row>
    <row r="3486" spans="1:21" x14ac:dyDescent="0.25">
      <c r="A3486" t="s">
        <v>4</v>
      </c>
      <c r="B3486" t="s">
        <v>1</v>
      </c>
      <c r="C3486" t="s">
        <v>2</v>
      </c>
      <c r="D3486" t="s">
        <v>3</v>
      </c>
      <c r="E3486">
        <v>-425</v>
      </c>
      <c r="F3486">
        <v>281</v>
      </c>
      <c r="G3486">
        <v>9249</v>
      </c>
      <c r="H3486">
        <v>4</v>
      </c>
      <c r="I3486">
        <v>-1</v>
      </c>
      <c r="J3486">
        <v>-17</v>
      </c>
      <c r="K3486">
        <v>1356</v>
      </c>
      <c r="L3486">
        <v>115</v>
      </c>
      <c r="M3486">
        <v>107</v>
      </c>
      <c r="N3486">
        <v>45</v>
      </c>
      <c r="O3486">
        <v>708163</v>
      </c>
      <c r="P3486">
        <f>(Table1[[#This Row],[ax]]-E$1)/E$2</f>
        <v>-6.57926681233309E-2</v>
      </c>
      <c r="Q3486">
        <f>(Table1[[#This Row],[ay]]-F$1)/F$2</f>
        <v>2.232197015649642E-2</v>
      </c>
      <c r="R3486">
        <f>(Table1[[#This Row],[az]]-G$1)/G$2</f>
        <v>0.9924324324324324</v>
      </c>
      <c r="S3486">
        <f>SQRT(Table1[[#This Row],[_ax]]*Table1[[#This Row],[_ax]]+Table1[[#This Row],[_ay]]*Table1[[#This Row],[_ay]]+Table1[[#This Row],[_az]]*Table1[[#This Row],[_az]])</f>
        <v>0.99486133630481832</v>
      </c>
      <c r="T3486" s="1">
        <f>ATAN2(Table1[[#This Row],[_az]],Table1[[#This Row],[_ay]])*180/PI()</f>
        <v>1.2884898058607674</v>
      </c>
      <c r="U3486" s="1">
        <f>ATAN2(SQRT(Table1[[#This Row],[_ay]]*Table1[[#This Row],[_ay]]+Table1[[#This Row],[_az]]*Table1[[#This Row],[_az]]),Table1[[#This Row],[_ax]])*180/PI()</f>
        <v>-3.7918805872547776</v>
      </c>
    </row>
    <row r="3487" spans="1:21" x14ac:dyDescent="0.25">
      <c r="A3487" t="s">
        <v>4</v>
      </c>
      <c r="B3487" t="s">
        <v>1</v>
      </c>
      <c r="C3487" t="s">
        <v>2</v>
      </c>
      <c r="D3487" t="s">
        <v>3</v>
      </c>
      <c r="E3487">
        <v>-435</v>
      </c>
      <c r="F3487">
        <v>287</v>
      </c>
      <c r="G3487">
        <v>9249</v>
      </c>
      <c r="H3487">
        <v>5</v>
      </c>
      <c r="I3487">
        <v>-1</v>
      </c>
      <c r="J3487">
        <v>-15</v>
      </c>
      <c r="K3487">
        <v>1355</v>
      </c>
      <c r="L3487">
        <v>112</v>
      </c>
      <c r="M3487">
        <v>106</v>
      </c>
      <c r="N3487">
        <v>56</v>
      </c>
      <c r="O3487">
        <v>708213</v>
      </c>
      <c r="P3487">
        <f>(Table1[[#This Row],[ax]]-E$1)/E$2</f>
        <v>-6.7006554989075012E-2</v>
      </c>
      <c r="Q3487">
        <f>(Table1[[#This Row],[ay]]-F$1)/F$2</f>
        <v>2.3049860487686522E-2</v>
      </c>
      <c r="R3487">
        <f>(Table1[[#This Row],[az]]-G$1)/G$2</f>
        <v>0.9924324324324324</v>
      </c>
      <c r="S3487">
        <f>SQRT(Table1[[#This Row],[_ax]]*Table1[[#This Row],[_ax]]+Table1[[#This Row],[_ay]]*Table1[[#This Row],[_ay]]+Table1[[#This Row],[_az]]*Table1[[#This Row],[_az]])</f>
        <v>0.994958947607267</v>
      </c>
      <c r="T3487" s="1">
        <f>ATAN2(Table1[[#This Row],[_az]],Table1[[#This Row],[_ay]])*180/PI()</f>
        <v>1.3304909134121699</v>
      </c>
      <c r="U3487" s="1">
        <f>ATAN2(SQRT(Table1[[#This Row],[_ay]]*Table1[[#This Row],[_ay]]+Table1[[#This Row],[_az]]*Table1[[#This Row],[_az]]),Table1[[#This Row],[_ax]])*180/PI()</f>
        <v>-3.8615672060481074</v>
      </c>
    </row>
    <row r="3488" spans="1:21" x14ac:dyDescent="0.25">
      <c r="A3488" t="s">
        <v>4</v>
      </c>
      <c r="B3488" t="s">
        <v>1</v>
      </c>
      <c r="C3488" t="s">
        <v>2</v>
      </c>
      <c r="D3488" t="s">
        <v>3</v>
      </c>
      <c r="E3488">
        <v>-421</v>
      </c>
      <c r="F3488">
        <v>289</v>
      </c>
      <c r="G3488">
        <v>9249</v>
      </c>
      <c r="H3488">
        <v>2</v>
      </c>
      <c r="I3488">
        <v>-4</v>
      </c>
      <c r="J3488">
        <v>-18</v>
      </c>
      <c r="K3488">
        <v>1357</v>
      </c>
      <c r="L3488">
        <v>117</v>
      </c>
      <c r="M3488">
        <v>111</v>
      </c>
      <c r="N3488">
        <v>47</v>
      </c>
      <c r="O3488">
        <v>708263</v>
      </c>
      <c r="P3488">
        <f>(Table1[[#This Row],[ax]]-E$1)/E$2</f>
        <v>-6.5307113377033266E-2</v>
      </c>
      <c r="Q3488">
        <f>(Table1[[#This Row],[ay]]-F$1)/F$2</f>
        <v>2.3292490598083221E-2</v>
      </c>
      <c r="R3488">
        <f>(Table1[[#This Row],[az]]-G$1)/G$2</f>
        <v>0.9924324324324324</v>
      </c>
      <c r="S3488">
        <f>SQRT(Table1[[#This Row],[_ax]]*Table1[[#This Row],[_ax]]+Table1[[#This Row],[_ay]]*Table1[[#This Row],[_ay]]+Table1[[#This Row],[_az]]*Table1[[#This Row],[_az]])</f>
        <v>0.99485159301257442</v>
      </c>
      <c r="T3488" s="1">
        <f>ATAN2(Table1[[#This Row],[_az]],Table1[[#This Row],[_ay]])*180/PI()</f>
        <v>1.344490967010451</v>
      </c>
      <c r="U3488" s="1">
        <f>ATAN2(SQRT(Table1[[#This Row],[_ay]]*Table1[[#This Row],[_ay]]+Table1[[#This Row],[_az]]*Table1[[#This Row],[_az]]),Table1[[#This Row],[_ax]])*180/PI()</f>
        <v>-3.7638926691387926</v>
      </c>
    </row>
    <row r="3489" spans="1:21" x14ac:dyDescent="0.25">
      <c r="A3489" t="s">
        <v>4</v>
      </c>
      <c r="B3489" t="s">
        <v>1</v>
      </c>
      <c r="C3489" t="s">
        <v>2</v>
      </c>
      <c r="D3489" t="s">
        <v>3</v>
      </c>
      <c r="E3489">
        <v>-405</v>
      </c>
      <c r="F3489">
        <v>291</v>
      </c>
      <c r="G3489">
        <v>9247</v>
      </c>
      <c r="H3489">
        <v>5</v>
      </c>
      <c r="I3489">
        <v>-3</v>
      </c>
      <c r="J3489">
        <v>-18</v>
      </c>
      <c r="K3489">
        <v>1356</v>
      </c>
      <c r="L3489">
        <v>114</v>
      </c>
      <c r="M3489">
        <v>104</v>
      </c>
      <c r="N3489">
        <v>48</v>
      </c>
      <c r="O3489">
        <v>708313</v>
      </c>
      <c r="P3489">
        <f>(Table1[[#This Row],[ax]]-E$1)/E$2</f>
        <v>-6.3364894391842674E-2</v>
      </c>
      <c r="Q3489">
        <f>(Table1[[#This Row],[ay]]-F$1)/F$2</f>
        <v>2.3535120708479924E-2</v>
      </c>
      <c r="R3489">
        <f>(Table1[[#This Row],[az]]-G$1)/G$2</f>
        <v>0.99219219219219223</v>
      </c>
      <c r="S3489">
        <f>SQRT(Table1[[#This Row],[_ax]]*Table1[[#This Row],[_ax]]+Table1[[#This Row],[_ay]]*Table1[[#This Row],[_ay]]+Table1[[#This Row],[_az]]*Table1[[#This Row],[_az]])</f>
        <v>0.99449201002079457</v>
      </c>
      <c r="T3489" s="1">
        <f>ATAN2(Table1[[#This Row],[_az]],Table1[[#This Row],[_ay]])*180/PI()</f>
        <v>1.3588196691374721</v>
      </c>
      <c r="U3489" s="1">
        <f>ATAN2(SQRT(Table1[[#This Row],[_ay]]*Table1[[#This Row],[_ay]]+Table1[[#This Row],[_az]]*Table1[[#This Row],[_az]]),Table1[[#This Row],[_ax]])*180/PI()</f>
        <v>-3.6531233730454331</v>
      </c>
    </row>
    <row r="3490" spans="1:21" x14ac:dyDescent="0.25">
      <c r="A3490" t="s">
        <v>4</v>
      </c>
      <c r="B3490" t="s">
        <v>1</v>
      </c>
      <c r="C3490" t="s">
        <v>2</v>
      </c>
      <c r="D3490" t="s">
        <v>3</v>
      </c>
      <c r="E3490">
        <v>-421</v>
      </c>
      <c r="F3490">
        <v>302</v>
      </c>
      <c r="G3490">
        <v>9245</v>
      </c>
      <c r="H3490">
        <v>2</v>
      </c>
      <c r="I3490">
        <v>-3</v>
      </c>
      <c r="J3490">
        <v>-17</v>
      </c>
      <c r="K3490">
        <v>1357</v>
      </c>
      <c r="L3490">
        <v>110</v>
      </c>
      <c r="M3490">
        <v>100</v>
      </c>
      <c r="N3490">
        <v>52</v>
      </c>
      <c r="O3490">
        <v>708363</v>
      </c>
      <c r="P3490">
        <f>(Table1[[#This Row],[ax]]-E$1)/E$2</f>
        <v>-6.5307113377033266E-2</v>
      </c>
      <c r="Q3490">
        <f>(Table1[[#This Row],[ay]]-F$1)/F$2</f>
        <v>2.4869586315661774E-2</v>
      </c>
      <c r="R3490">
        <f>(Table1[[#This Row],[az]]-G$1)/G$2</f>
        <v>0.99195195195195196</v>
      </c>
      <c r="S3490">
        <f>SQRT(Table1[[#This Row],[_ax]]*Table1[[#This Row],[_ax]]+Table1[[#This Row],[_ay]]*Table1[[#This Row],[_ay]]+Table1[[#This Row],[_az]]*Table1[[#This Row],[_az]])</f>
        <v>0.99441047377953562</v>
      </c>
      <c r="T3490" s="1">
        <f>ATAN2(Table1[[#This Row],[_az]],Table1[[#This Row],[_ay]])*180/PI()</f>
        <v>1.4361823552830904</v>
      </c>
      <c r="U3490" s="1">
        <f>ATAN2(SQRT(Table1[[#This Row],[_ay]]*Table1[[#This Row],[_ay]]+Table1[[#This Row],[_az]]*Table1[[#This Row],[_az]]),Table1[[#This Row],[_ax]])*180/PI()</f>
        <v>-3.7655647347346366</v>
      </c>
    </row>
    <row r="3491" spans="1:21" x14ac:dyDescent="0.25">
      <c r="A3491" t="s">
        <v>4</v>
      </c>
      <c r="B3491" t="s">
        <v>1</v>
      </c>
      <c r="C3491" t="s">
        <v>2</v>
      </c>
      <c r="D3491" t="s">
        <v>3</v>
      </c>
      <c r="E3491">
        <v>-412</v>
      </c>
      <c r="F3491">
        <v>286</v>
      </c>
      <c r="G3491">
        <v>9245</v>
      </c>
      <c r="H3491">
        <v>3</v>
      </c>
      <c r="I3491">
        <v>-2</v>
      </c>
      <c r="J3491">
        <v>-18</v>
      </c>
      <c r="K3491">
        <v>1356</v>
      </c>
      <c r="L3491">
        <v>116</v>
      </c>
      <c r="M3491">
        <v>102</v>
      </c>
      <c r="N3491">
        <v>48</v>
      </c>
      <c r="O3491">
        <v>708413</v>
      </c>
      <c r="P3491">
        <f>(Table1[[#This Row],[ax]]-E$1)/E$2</f>
        <v>-6.4214615197863562E-2</v>
      </c>
      <c r="Q3491">
        <f>(Table1[[#This Row],[ay]]-F$1)/F$2</f>
        <v>2.2928545432488172E-2</v>
      </c>
      <c r="R3491">
        <f>(Table1[[#This Row],[az]]-G$1)/G$2</f>
        <v>0.99195195195195196</v>
      </c>
      <c r="S3491">
        <f>SQRT(Table1[[#This Row],[_ax]]*Table1[[#This Row],[_ax]]+Table1[[#This Row],[_ay]]*Table1[[#This Row],[_ay]]+Table1[[#This Row],[_az]]*Table1[[#This Row],[_az]])</f>
        <v>0.99429266817267992</v>
      </c>
      <c r="T3491" s="1">
        <f>ATAN2(Table1[[#This Row],[_az]],Table1[[#This Row],[_ay]])*180/PI()</f>
        <v>1.3241316696153071</v>
      </c>
      <c r="U3491" s="1">
        <f>ATAN2(SQRT(Table1[[#This Row],[_ay]]*Table1[[#This Row],[_ay]]+Table1[[#This Row],[_az]]*Table1[[#This Row],[_az]]),Table1[[#This Row],[_ax]])*180/PI()</f>
        <v>-3.7029227254866983</v>
      </c>
    </row>
    <row r="3492" spans="1:21" x14ac:dyDescent="0.25">
      <c r="A3492" t="s">
        <v>4</v>
      </c>
      <c r="B3492" t="s">
        <v>1</v>
      </c>
      <c r="C3492" t="s">
        <v>2</v>
      </c>
      <c r="D3492" t="s">
        <v>3</v>
      </c>
      <c r="E3492">
        <v>-423</v>
      </c>
      <c r="F3492">
        <v>292</v>
      </c>
      <c r="G3492">
        <v>9247</v>
      </c>
      <c r="H3492">
        <v>5</v>
      </c>
      <c r="I3492">
        <v>-1</v>
      </c>
      <c r="J3492">
        <v>-17</v>
      </c>
      <c r="K3492">
        <v>1353</v>
      </c>
      <c r="L3492">
        <v>118</v>
      </c>
      <c r="M3492">
        <v>100</v>
      </c>
      <c r="N3492">
        <v>52</v>
      </c>
      <c r="O3492">
        <v>708463</v>
      </c>
      <c r="P3492">
        <f>(Table1[[#This Row],[ax]]-E$1)/E$2</f>
        <v>-6.5549890750182083E-2</v>
      </c>
      <c r="Q3492">
        <f>(Table1[[#This Row],[ay]]-F$1)/F$2</f>
        <v>2.3656435763678273E-2</v>
      </c>
      <c r="R3492">
        <f>(Table1[[#This Row],[az]]-G$1)/G$2</f>
        <v>0.99219219219219223</v>
      </c>
      <c r="S3492">
        <f>SQRT(Table1[[#This Row],[_ax]]*Table1[[#This Row],[_ax]]+Table1[[#This Row],[_ay]]*Table1[[#This Row],[_ay]]+Table1[[#This Row],[_az]]*Table1[[#This Row],[_az]])</f>
        <v>0.99463649710713409</v>
      </c>
      <c r="T3492" s="1">
        <f>ATAN2(Table1[[#This Row],[_az]],Table1[[#This Row],[_ay]])*180/PI()</f>
        <v>1.3658212478841247</v>
      </c>
      <c r="U3492" s="1">
        <f>ATAN2(SQRT(Table1[[#This Row],[_ay]]*Table1[[#This Row],[_ay]]+Table1[[#This Row],[_az]]*Table1[[#This Row],[_az]]),Table1[[#This Row],[_ax]])*180/PI()</f>
        <v>-3.778723290830174</v>
      </c>
    </row>
    <row r="3493" spans="1:21" x14ac:dyDescent="0.25">
      <c r="A3493" t="s">
        <v>4</v>
      </c>
      <c r="B3493" t="s">
        <v>1</v>
      </c>
      <c r="C3493" t="s">
        <v>2</v>
      </c>
      <c r="D3493" t="s">
        <v>3</v>
      </c>
      <c r="E3493">
        <v>-423</v>
      </c>
      <c r="F3493">
        <v>282</v>
      </c>
      <c r="G3493">
        <v>9262</v>
      </c>
      <c r="H3493">
        <v>2</v>
      </c>
      <c r="I3493">
        <v>-2</v>
      </c>
      <c r="J3493">
        <v>-18</v>
      </c>
      <c r="K3493">
        <v>1353</v>
      </c>
      <c r="L3493">
        <v>114</v>
      </c>
      <c r="M3493">
        <v>102</v>
      </c>
      <c r="N3493">
        <v>54</v>
      </c>
      <c r="O3493">
        <v>708513</v>
      </c>
      <c r="P3493">
        <f>(Table1[[#This Row],[ax]]-E$1)/E$2</f>
        <v>-6.5549890750182083E-2</v>
      </c>
      <c r="Q3493">
        <f>(Table1[[#This Row],[ay]]-F$1)/F$2</f>
        <v>2.244328521169477E-2</v>
      </c>
      <c r="R3493">
        <f>(Table1[[#This Row],[az]]-G$1)/G$2</f>
        <v>0.99399399399399402</v>
      </c>
      <c r="S3493">
        <f>SQRT(Table1[[#This Row],[_ax]]*Table1[[#This Row],[_ax]]+Table1[[#This Row],[_ay]]*Table1[[#This Row],[_ay]]+Table1[[#This Row],[_az]]*Table1[[#This Row],[_az]])</f>
        <v>0.99640581558147612</v>
      </c>
      <c r="T3493" s="1">
        <f>ATAN2(Table1[[#This Row],[_az]],Table1[[#This Row],[_ay]])*180/PI()</f>
        <v>1.2934555687891869</v>
      </c>
      <c r="U3493" s="1">
        <f>ATAN2(SQRT(Table1[[#This Row],[_ay]]*Table1[[#This Row],[_ay]]+Table1[[#This Row],[_az]]*Table1[[#This Row],[_az]]),Table1[[#This Row],[_ax]])*180/PI()</f>
        <v>-3.7720036900699245</v>
      </c>
    </row>
    <row r="3494" spans="1:21" x14ac:dyDescent="0.25">
      <c r="A3494" t="s">
        <v>4</v>
      </c>
      <c r="B3494" t="s">
        <v>1</v>
      </c>
      <c r="C3494" t="s">
        <v>2</v>
      </c>
      <c r="D3494" t="s">
        <v>3</v>
      </c>
      <c r="E3494">
        <v>-414</v>
      </c>
      <c r="F3494">
        <v>282</v>
      </c>
      <c r="G3494">
        <v>9252</v>
      </c>
      <c r="H3494">
        <v>6</v>
      </c>
      <c r="I3494">
        <v>0</v>
      </c>
      <c r="J3494">
        <v>-17</v>
      </c>
      <c r="K3494">
        <v>1355</v>
      </c>
      <c r="L3494">
        <v>118</v>
      </c>
      <c r="M3494">
        <v>106</v>
      </c>
      <c r="N3494">
        <v>48</v>
      </c>
      <c r="O3494">
        <v>708563</v>
      </c>
      <c r="P3494">
        <f>(Table1[[#This Row],[ax]]-E$1)/E$2</f>
        <v>-6.4457392571012379E-2</v>
      </c>
      <c r="Q3494">
        <f>(Table1[[#This Row],[ay]]-F$1)/F$2</f>
        <v>2.244328521169477E-2</v>
      </c>
      <c r="R3494">
        <f>(Table1[[#This Row],[az]]-G$1)/G$2</f>
        <v>0.99279279279279276</v>
      </c>
      <c r="S3494">
        <f>SQRT(Table1[[#This Row],[_ax]]*Table1[[#This Row],[_ax]]+Table1[[#This Row],[_ay]]*Table1[[#This Row],[_ay]]+Table1[[#This Row],[_az]]*Table1[[#This Row],[_az]])</f>
        <v>0.99513616451692688</v>
      </c>
      <c r="T3494" s="1">
        <f>ATAN2(Table1[[#This Row],[_az]],Table1[[#This Row],[_ay]])*180/PI()</f>
        <v>1.2950200156826479</v>
      </c>
      <c r="U3494" s="1">
        <f>ATAN2(SQRT(Table1[[#This Row],[_ay]]*Table1[[#This Row],[_ay]]+Table1[[#This Row],[_az]]*Table1[[#This Row],[_az]]),Table1[[#This Row],[_ax]])*180/PI()</f>
        <v>-3.7137870961313126</v>
      </c>
    </row>
    <row r="3495" spans="1:21" x14ac:dyDescent="0.25">
      <c r="A3495" t="s">
        <v>4</v>
      </c>
      <c r="B3495" t="s">
        <v>1</v>
      </c>
      <c r="C3495" t="s">
        <v>2</v>
      </c>
      <c r="D3495" t="s">
        <v>3</v>
      </c>
      <c r="E3495">
        <v>-418</v>
      </c>
      <c r="F3495">
        <v>293</v>
      </c>
      <c r="G3495">
        <v>9238</v>
      </c>
      <c r="H3495">
        <v>2</v>
      </c>
      <c r="I3495">
        <v>-2</v>
      </c>
      <c r="J3495">
        <v>-16</v>
      </c>
      <c r="K3495">
        <v>1359</v>
      </c>
      <c r="L3495">
        <v>115</v>
      </c>
      <c r="M3495">
        <v>103</v>
      </c>
      <c r="N3495">
        <v>53</v>
      </c>
      <c r="O3495">
        <v>708613</v>
      </c>
      <c r="P3495">
        <f>(Table1[[#This Row],[ax]]-E$1)/E$2</f>
        <v>-6.4942947317310026E-2</v>
      </c>
      <c r="Q3495">
        <f>(Table1[[#This Row],[ay]]-F$1)/F$2</f>
        <v>2.3777750818876623E-2</v>
      </c>
      <c r="R3495">
        <f>(Table1[[#This Row],[az]]-G$1)/G$2</f>
        <v>0.99111111111111116</v>
      </c>
      <c r="S3495">
        <f>SQRT(Table1[[#This Row],[_ax]]*Table1[[#This Row],[_ax]]+Table1[[#This Row],[_ay]]*Table1[[#This Row],[_ay]]+Table1[[#This Row],[_az]]*Table1[[#This Row],[_az]])</f>
        <v>0.99352111321710956</v>
      </c>
      <c r="T3495" s="1">
        <f>ATAN2(Table1[[#This Row],[_az]],Table1[[#This Row],[_ay]])*180/PI()</f>
        <v>1.3743196551925787</v>
      </c>
      <c r="U3495" s="1">
        <f>ATAN2(SQRT(Table1[[#This Row],[_ay]]*Table1[[#This Row],[_ay]]+Table1[[#This Row],[_az]]*Table1[[#This Row],[_az]]),Table1[[#This Row],[_ax]])*180/PI()</f>
        <v>-3.7478938788464697</v>
      </c>
    </row>
    <row r="3496" spans="1:21" x14ac:dyDescent="0.25">
      <c r="A3496" t="s">
        <v>4</v>
      </c>
      <c r="B3496" t="s">
        <v>1</v>
      </c>
      <c r="C3496" t="s">
        <v>2</v>
      </c>
      <c r="D3496" t="s">
        <v>3</v>
      </c>
      <c r="E3496">
        <v>-405</v>
      </c>
      <c r="F3496">
        <v>284</v>
      </c>
      <c r="G3496">
        <v>9250</v>
      </c>
      <c r="H3496">
        <v>4</v>
      </c>
      <c r="I3496">
        <v>-1</v>
      </c>
      <c r="J3496">
        <v>-16</v>
      </c>
      <c r="K3496">
        <v>1357</v>
      </c>
      <c r="L3496">
        <v>122</v>
      </c>
      <c r="M3496">
        <v>110</v>
      </c>
      <c r="N3496">
        <v>46</v>
      </c>
      <c r="O3496">
        <v>708663</v>
      </c>
      <c r="P3496">
        <f>(Table1[[#This Row],[ax]]-E$1)/E$2</f>
        <v>-6.3364894391842674E-2</v>
      </c>
      <c r="Q3496">
        <f>(Table1[[#This Row],[ay]]-F$1)/F$2</f>
        <v>2.2685915322091472E-2</v>
      </c>
      <c r="R3496">
        <f>(Table1[[#This Row],[az]]-G$1)/G$2</f>
        <v>0.99255255255255259</v>
      </c>
      <c r="S3496">
        <f>SQRT(Table1[[#This Row],[_ax]]*Table1[[#This Row],[_ax]]+Table1[[#This Row],[_ay]]*Table1[[#This Row],[_ay]]+Table1[[#This Row],[_az]]*Table1[[#This Row],[_az]])</f>
        <v>0.99483180999296472</v>
      </c>
      <c r="T3496" s="1">
        <f>ATAN2(Table1[[#This Row],[_az]],Table1[[#This Row],[_ay]])*180/PI()</f>
        <v>1.3093321143540535</v>
      </c>
      <c r="U3496" s="1">
        <f>ATAN2(SQRT(Table1[[#This Row],[_ay]]*Table1[[#This Row],[_ay]]+Table1[[#This Row],[_az]]*Table1[[#This Row],[_az]]),Table1[[#This Row],[_ax]])*180/PI()</f>
        <v>-3.6518739003457563</v>
      </c>
    </row>
    <row r="3497" spans="1:21" x14ac:dyDescent="0.25">
      <c r="A3497" t="s">
        <v>4</v>
      </c>
      <c r="B3497" t="s">
        <v>1</v>
      </c>
      <c r="C3497" t="s">
        <v>2</v>
      </c>
      <c r="D3497" t="s">
        <v>3</v>
      </c>
      <c r="E3497">
        <v>-419</v>
      </c>
      <c r="F3497">
        <v>295</v>
      </c>
      <c r="G3497">
        <v>9249</v>
      </c>
      <c r="H3497">
        <v>5</v>
      </c>
      <c r="I3497">
        <v>1</v>
      </c>
      <c r="J3497">
        <v>-17</v>
      </c>
      <c r="K3497">
        <v>1353</v>
      </c>
      <c r="L3497">
        <v>117</v>
      </c>
      <c r="M3497">
        <v>103</v>
      </c>
      <c r="N3497">
        <v>47</v>
      </c>
      <c r="O3497">
        <v>708713</v>
      </c>
      <c r="P3497">
        <f>(Table1[[#This Row],[ax]]-E$1)/E$2</f>
        <v>-6.5064336003884435E-2</v>
      </c>
      <c r="Q3497">
        <f>(Table1[[#This Row],[ay]]-F$1)/F$2</f>
        <v>2.4020380929273322E-2</v>
      </c>
      <c r="R3497">
        <f>(Table1[[#This Row],[az]]-G$1)/G$2</f>
        <v>0.9924324324324324</v>
      </c>
      <c r="S3497">
        <f>SQRT(Table1[[#This Row],[_ax]]*Table1[[#This Row],[_ax]]+Table1[[#This Row],[_ay]]*Table1[[#This Row],[_ay]]+Table1[[#This Row],[_az]]*Table1[[#This Row],[_az]])</f>
        <v>0.99485299389576565</v>
      </c>
      <c r="T3497" s="1">
        <f>ATAN2(Table1[[#This Row],[_az]],Table1[[#This Row],[_ay]])*180/PI()</f>
        <v>1.3864901576823867</v>
      </c>
      <c r="U3497" s="1">
        <f>ATAN2(SQRT(Table1[[#This Row],[_ay]]*Table1[[#This Row],[_ay]]+Table1[[#This Row],[_az]]*Table1[[#This Row],[_az]]),Table1[[#This Row],[_ax]])*180/PI()</f>
        <v>-3.7498751653416469</v>
      </c>
    </row>
    <row r="3498" spans="1:21" x14ac:dyDescent="0.25">
      <c r="A3498" t="s">
        <v>4</v>
      </c>
      <c r="B3498" t="s">
        <v>1</v>
      </c>
      <c r="C3498" t="s">
        <v>2</v>
      </c>
      <c r="D3498" t="s">
        <v>3</v>
      </c>
      <c r="E3498">
        <v>-427</v>
      </c>
      <c r="F3498">
        <v>284</v>
      </c>
      <c r="G3498">
        <v>9255</v>
      </c>
      <c r="H3498">
        <v>3</v>
      </c>
      <c r="I3498">
        <v>0</v>
      </c>
      <c r="J3498">
        <v>-15</v>
      </c>
      <c r="K3498">
        <v>1354</v>
      </c>
      <c r="L3498">
        <v>111</v>
      </c>
      <c r="M3498">
        <v>103</v>
      </c>
      <c r="N3498">
        <v>57</v>
      </c>
      <c r="O3498">
        <v>708763</v>
      </c>
      <c r="P3498">
        <f>(Table1[[#This Row],[ax]]-E$1)/E$2</f>
        <v>-6.603544549647973E-2</v>
      </c>
      <c r="Q3498">
        <f>(Table1[[#This Row],[ay]]-F$1)/F$2</f>
        <v>2.2685915322091472E-2</v>
      </c>
      <c r="R3498">
        <f>(Table1[[#This Row],[az]]-G$1)/G$2</f>
        <v>0.99315315315315311</v>
      </c>
      <c r="S3498">
        <f>SQRT(Table1[[#This Row],[_ax]]*Table1[[#This Row],[_ax]]+Table1[[#This Row],[_ay]]*Table1[[#This Row],[_ay]]+Table1[[#This Row],[_az]]*Table1[[#This Row],[_az]])</f>
        <v>0.99560459843954618</v>
      </c>
      <c r="T3498" s="1">
        <f>ATAN2(Table1[[#This Row],[_az]],Table1[[#This Row],[_ay]])*180/PI()</f>
        <v>1.3085405827051475</v>
      </c>
      <c r="U3498" s="1">
        <f>ATAN2(SQRT(Table1[[#This Row],[_ay]]*Table1[[#This Row],[_ay]]+Table1[[#This Row],[_az]]*Table1[[#This Row],[_az]]),Table1[[#This Row],[_ax]])*180/PI()</f>
        <v>-3.8030478977462177</v>
      </c>
    </row>
    <row r="3499" spans="1:21" x14ac:dyDescent="0.25">
      <c r="A3499" t="s">
        <v>4</v>
      </c>
      <c r="B3499" t="s">
        <v>1</v>
      </c>
      <c r="C3499" t="s">
        <v>2</v>
      </c>
      <c r="D3499" t="s">
        <v>3</v>
      </c>
      <c r="E3499">
        <v>-422</v>
      </c>
      <c r="F3499">
        <v>290</v>
      </c>
      <c r="G3499">
        <v>9256</v>
      </c>
      <c r="H3499">
        <v>5</v>
      </c>
      <c r="I3499">
        <v>-2</v>
      </c>
      <c r="J3499">
        <v>-17</v>
      </c>
      <c r="K3499">
        <v>1357</v>
      </c>
      <c r="L3499">
        <v>116</v>
      </c>
      <c r="M3499">
        <v>110</v>
      </c>
      <c r="N3499">
        <v>46</v>
      </c>
      <c r="O3499">
        <v>708813</v>
      </c>
      <c r="P3499">
        <f>(Table1[[#This Row],[ax]]-E$1)/E$2</f>
        <v>-6.5428502063607674E-2</v>
      </c>
      <c r="Q3499">
        <f>(Table1[[#This Row],[ay]]-F$1)/F$2</f>
        <v>2.3413805653281571E-2</v>
      </c>
      <c r="R3499">
        <f>(Table1[[#This Row],[az]]-G$1)/G$2</f>
        <v>0.9932732732732733</v>
      </c>
      <c r="S3499">
        <f>SQRT(Table1[[#This Row],[_ax]]*Table1[[#This Row],[_ax]]+Table1[[#This Row],[_ay]]*Table1[[#This Row],[_ay]]+Table1[[#This Row],[_az]]*Table1[[#This Row],[_az]])</f>
        <v>0.99570120547102869</v>
      </c>
      <c r="T3499" s="1">
        <f>ATAN2(Table1[[#This Row],[_az]],Table1[[#This Row],[_ay]])*180/PI()</f>
        <v>1.3503472727676524</v>
      </c>
      <c r="U3499" s="1">
        <f>ATAN2(SQRT(Table1[[#This Row],[_ay]]*Table1[[#This Row],[_ay]]+Table1[[#This Row],[_az]]*Table1[[#This Row],[_az]]),Table1[[#This Row],[_ax]])*180/PI()</f>
        <v>-3.7676765790985485</v>
      </c>
    </row>
    <row r="3500" spans="1:21" x14ac:dyDescent="0.25">
      <c r="A3500" t="s">
        <v>4</v>
      </c>
      <c r="B3500" t="s">
        <v>1</v>
      </c>
      <c r="C3500" t="s">
        <v>2</v>
      </c>
      <c r="D3500" t="s">
        <v>3</v>
      </c>
      <c r="E3500">
        <v>-410</v>
      </c>
      <c r="F3500">
        <v>295</v>
      </c>
      <c r="G3500">
        <v>9244</v>
      </c>
      <c r="H3500">
        <v>3</v>
      </c>
      <c r="I3500">
        <v>-3</v>
      </c>
      <c r="J3500">
        <v>-16</v>
      </c>
      <c r="K3500">
        <v>1356</v>
      </c>
      <c r="L3500">
        <v>121</v>
      </c>
      <c r="M3500">
        <v>95</v>
      </c>
      <c r="N3500">
        <v>59</v>
      </c>
      <c r="O3500">
        <v>708863</v>
      </c>
      <c r="P3500">
        <f>(Table1[[#This Row],[ax]]-E$1)/E$2</f>
        <v>-6.3971837824714731E-2</v>
      </c>
      <c r="Q3500">
        <f>(Table1[[#This Row],[ay]]-F$1)/F$2</f>
        <v>2.4020380929273322E-2</v>
      </c>
      <c r="R3500">
        <f>(Table1[[#This Row],[az]]-G$1)/G$2</f>
        <v>0.99183183183183188</v>
      </c>
      <c r="S3500">
        <f>SQRT(Table1[[#This Row],[_ax]]*Table1[[#This Row],[_ax]]+Table1[[#This Row],[_ay]]*Table1[[#This Row],[_ay]]+Table1[[#This Row],[_az]]*Table1[[#This Row],[_az]])</f>
        <v>0.99418295970588144</v>
      </c>
      <c r="T3500" s="1">
        <f>ATAN2(Table1[[#This Row],[_az]],Table1[[#This Row],[_ay]])*180/PI()</f>
        <v>1.3873294143493036</v>
      </c>
      <c r="U3500" s="1">
        <f>ATAN2(SQRT(Table1[[#This Row],[_ay]]*Table1[[#This Row],[_ay]]+Table1[[#This Row],[_az]]*Table1[[#This Row],[_az]]),Table1[[#This Row],[_ax]])*180/PI()</f>
        <v>-3.6893112399459307</v>
      </c>
    </row>
    <row r="3501" spans="1:21" x14ac:dyDescent="0.25">
      <c r="A3501" t="s">
        <v>4</v>
      </c>
      <c r="B3501" t="s">
        <v>1</v>
      </c>
      <c r="C3501" t="s">
        <v>2</v>
      </c>
      <c r="D3501" t="s">
        <v>3</v>
      </c>
      <c r="E3501">
        <v>-401</v>
      </c>
      <c r="F3501">
        <v>287</v>
      </c>
      <c r="G3501">
        <v>9245</v>
      </c>
      <c r="H3501">
        <v>3</v>
      </c>
      <c r="I3501">
        <v>-1</v>
      </c>
      <c r="J3501">
        <v>-16</v>
      </c>
      <c r="K3501">
        <v>1355</v>
      </c>
      <c r="L3501">
        <v>121</v>
      </c>
      <c r="M3501">
        <v>103</v>
      </c>
      <c r="N3501">
        <v>53</v>
      </c>
      <c r="O3501">
        <v>708913</v>
      </c>
      <c r="P3501">
        <f>(Table1[[#This Row],[ax]]-E$1)/E$2</f>
        <v>-6.287933964554504E-2</v>
      </c>
      <c r="Q3501">
        <f>(Table1[[#This Row],[ay]]-F$1)/F$2</f>
        <v>2.3049860487686522E-2</v>
      </c>
      <c r="R3501">
        <f>(Table1[[#This Row],[az]]-G$1)/G$2</f>
        <v>0.99195195195195196</v>
      </c>
      <c r="S3501">
        <f>SQRT(Table1[[#This Row],[_ax]]*Table1[[#This Row],[_ax]]+Table1[[#This Row],[_ay]]*Table1[[#This Row],[_ay]]+Table1[[#This Row],[_az]]*Table1[[#This Row],[_az]])</f>
        <v>0.99421012990416124</v>
      </c>
      <c r="T3501" s="1">
        <f>ATAN2(Table1[[#This Row],[_az]],Table1[[#This Row],[_ay]])*180/PI()</f>
        <v>1.3311351431621778</v>
      </c>
      <c r="U3501" s="1">
        <f>ATAN2(SQRT(Table1[[#This Row],[_ay]]*Table1[[#This Row],[_ay]]+Table1[[#This Row],[_az]]*Table1[[#This Row],[_az]]),Table1[[#This Row],[_ax]])*180/PI()</f>
        <v>-3.6261216989865415</v>
      </c>
    </row>
    <row r="3502" spans="1:21" x14ac:dyDescent="0.25">
      <c r="A3502" t="s">
        <v>4</v>
      </c>
      <c r="B3502" t="s">
        <v>1</v>
      </c>
      <c r="C3502" t="s">
        <v>2</v>
      </c>
      <c r="D3502" t="s">
        <v>3</v>
      </c>
      <c r="E3502">
        <v>-417</v>
      </c>
      <c r="F3502">
        <v>291</v>
      </c>
      <c r="G3502">
        <v>9252</v>
      </c>
      <c r="H3502">
        <v>6</v>
      </c>
      <c r="I3502">
        <v>0</v>
      </c>
      <c r="J3502">
        <v>-16</v>
      </c>
      <c r="K3502">
        <v>1355</v>
      </c>
      <c r="L3502">
        <v>118</v>
      </c>
      <c r="M3502">
        <v>108</v>
      </c>
      <c r="N3502">
        <v>46</v>
      </c>
      <c r="O3502">
        <v>708963</v>
      </c>
      <c r="P3502">
        <f>(Table1[[#This Row],[ax]]-E$1)/E$2</f>
        <v>-6.4821558630735618E-2</v>
      </c>
      <c r="Q3502">
        <f>(Table1[[#This Row],[ay]]-F$1)/F$2</f>
        <v>2.3535120708479924E-2</v>
      </c>
      <c r="R3502">
        <f>(Table1[[#This Row],[az]]-G$1)/G$2</f>
        <v>0.99279279279279276</v>
      </c>
      <c r="S3502">
        <f>SQRT(Table1[[#This Row],[_ax]]*Table1[[#This Row],[_ax]]+Table1[[#This Row],[_ay]]*Table1[[#This Row],[_ay]]+Table1[[#This Row],[_az]]*Table1[[#This Row],[_az]])</f>
        <v>0.99518504098051719</v>
      </c>
      <c r="T3502" s="1">
        <f>ATAN2(Table1[[#This Row],[_az]],Table1[[#This Row],[_ay]])*180/PI()</f>
        <v>1.357997944586441</v>
      </c>
      <c r="U3502" s="1">
        <f>ATAN2(SQRT(Table1[[#This Row],[_ay]]*Table1[[#This Row],[_ay]]+Table1[[#This Row],[_az]]*Table1[[#This Row],[_az]]),Table1[[#This Row],[_ax]])*180/PI()</f>
        <v>-3.7346149410008724</v>
      </c>
    </row>
    <row r="3503" spans="1:21" x14ac:dyDescent="0.25">
      <c r="A3503" t="s">
        <v>4</v>
      </c>
      <c r="B3503" t="s">
        <v>1</v>
      </c>
      <c r="C3503" t="s">
        <v>2</v>
      </c>
      <c r="D3503" t="s">
        <v>3</v>
      </c>
      <c r="E3503">
        <v>-423</v>
      </c>
      <c r="F3503">
        <v>291</v>
      </c>
      <c r="G3503">
        <v>9249</v>
      </c>
      <c r="H3503">
        <v>3</v>
      </c>
      <c r="I3503">
        <v>-1</v>
      </c>
      <c r="J3503">
        <v>-17</v>
      </c>
      <c r="K3503">
        <v>1355</v>
      </c>
      <c r="L3503">
        <v>118</v>
      </c>
      <c r="M3503">
        <v>100</v>
      </c>
      <c r="N3503">
        <v>54</v>
      </c>
      <c r="O3503">
        <v>709013</v>
      </c>
      <c r="P3503">
        <f>(Table1[[#This Row],[ax]]-E$1)/E$2</f>
        <v>-6.5549890750182083E-2</v>
      </c>
      <c r="Q3503">
        <f>(Table1[[#This Row],[ay]]-F$1)/F$2</f>
        <v>2.3535120708479924E-2</v>
      </c>
      <c r="R3503">
        <f>(Table1[[#This Row],[az]]-G$1)/G$2</f>
        <v>0.9924324324324324</v>
      </c>
      <c r="S3503">
        <f>SQRT(Table1[[#This Row],[_ax]]*Table1[[#This Row],[_ax]]+Table1[[#This Row],[_ay]]*Table1[[#This Row],[_ay]]+Table1[[#This Row],[_az]]*Table1[[#This Row],[_az]])</f>
        <v>0.99487326983283553</v>
      </c>
      <c r="T3503" s="1">
        <f>ATAN2(Table1[[#This Row],[_az]],Table1[[#This Row],[_ay]])*180/PI()</f>
        <v>1.3584908600341685</v>
      </c>
      <c r="U3503" s="1">
        <f>ATAN2(SQRT(Table1[[#This Row],[_ay]]*Table1[[#This Row],[_ay]]+Table1[[#This Row],[_az]]*Table1[[#This Row],[_az]]),Table1[[#This Row],[_ax]])*180/PI()</f>
        <v>-3.7778226760315521</v>
      </c>
    </row>
    <row r="3504" spans="1:21" x14ac:dyDescent="0.25">
      <c r="A3504" t="s">
        <v>4</v>
      </c>
      <c r="B3504" t="s">
        <v>1</v>
      </c>
      <c r="C3504" t="s">
        <v>2</v>
      </c>
      <c r="D3504" t="s">
        <v>3</v>
      </c>
      <c r="E3504">
        <v>-413</v>
      </c>
      <c r="F3504">
        <v>286</v>
      </c>
      <c r="G3504">
        <v>9251</v>
      </c>
      <c r="H3504">
        <v>4</v>
      </c>
      <c r="I3504">
        <v>-1</v>
      </c>
      <c r="J3504">
        <v>-16</v>
      </c>
      <c r="K3504">
        <v>1357</v>
      </c>
      <c r="L3504">
        <v>118</v>
      </c>
      <c r="M3504">
        <v>106</v>
      </c>
      <c r="N3504">
        <v>52</v>
      </c>
      <c r="O3504">
        <v>709063</v>
      </c>
      <c r="P3504">
        <f>(Table1[[#This Row],[ax]]-E$1)/E$2</f>
        <v>-6.433600388443797E-2</v>
      </c>
      <c r="Q3504">
        <f>(Table1[[#This Row],[ay]]-F$1)/F$2</f>
        <v>2.2928545432488172E-2</v>
      </c>
      <c r="R3504">
        <f>(Table1[[#This Row],[az]]-G$1)/G$2</f>
        <v>0.99267267267267267</v>
      </c>
      <c r="S3504">
        <f>SQRT(Table1[[#This Row],[_ax]]*Table1[[#This Row],[_ax]]+Table1[[#This Row],[_ay]]*Table1[[#This Row],[_ay]]+Table1[[#This Row],[_az]]*Table1[[#This Row],[_az]])</f>
        <v>0.99501953481455596</v>
      </c>
      <c r="T3504" s="1">
        <f>ATAN2(Table1[[#This Row],[_az]],Table1[[#This Row],[_ay]])*180/PI()</f>
        <v>1.323170638085885</v>
      </c>
      <c r="U3504" s="1">
        <f>ATAN2(SQRT(Table1[[#This Row],[_ay]]*Table1[[#This Row],[_ay]]+Table1[[#This Row],[_az]]*Table1[[#This Row],[_az]]),Table1[[#This Row],[_ax]])*180/PI()</f>
        <v>-3.7072184556860952</v>
      </c>
    </row>
    <row r="3505" spans="1:21" x14ac:dyDescent="0.25">
      <c r="A3505" t="s">
        <v>4</v>
      </c>
      <c r="B3505" t="s">
        <v>1</v>
      </c>
      <c r="C3505" t="s">
        <v>2</v>
      </c>
      <c r="D3505" t="s">
        <v>3</v>
      </c>
      <c r="E3505">
        <v>-414</v>
      </c>
      <c r="F3505">
        <v>297</v>
      </c>
      <c r="G3505">
        <v>9242</v>
      </c>
      <c r="H3505">
        <v>4</v>
      </c>
      <c r="I3505">
        <v>0</v>
      </c>
      <c r="J3505">
        <v>-16</v>
      </c>
      <c r="K3505">
        <v>1359</v>
      </c>
      <c r="L3505">
        <v>123</v>
      </c>
      <c r="M3505">
        <v>107</v>
      </c>
      <c r="N3505">
        <v>53</v>
      </c>
      <c r="O3505">
        <v>709113</v>
      </c>
      <c r="P3505">
        <f>(Table1[[#This Row],[ax]]-E$1)/E$2</f>
        <v>-6.4457392571012379E-2</v>
      </c>
      <c r="Q3505">
        <f>(Table1[[#This Row],[ay]]-F$1)/F$2</f>
        <v>2.4263011039670022E-2</v>
      </c>
      <c r="R3505">
        <f>(Table1[[#This Row],[az]]-G$1)/G$2</f>
        <v>0.9915915915915916</v>
      </c>
      <c r="S3505">
        <f>SQRT(Table1[[#This Row],[_ax]]*Table1[[#This Row],[_ax]]+Table1[[#This Row],[_ay]]*Table1[[#This Row],[_ay]]+Table1[[#This Row],[_az]]*Table1[[#This Row],[_az]])</f>
        <v>0.99398054994899698</v>
      </c>
      <c r="T3505" s="1">
        <f>ATAN2(Table1[[#This Row],[_az]],Table1[[#This Row],[_ay]])*180/PI()</f>
        <v>1.4016766598286587</v>
      </c>
      <c r="U3505" s="1">
        <f>ATAN2(SQRT(Table1[[#This Row],[_ay]]*Table1[[#This Row],[_ay]]+Table1[[#This Row],[_az]]*Table1[[#This Row],[_az]]),Table1[[#This Row],[_ax]])*180/PI()</f>
        <v>-3.7181108602501776</v>
      </c>
    </row>
    <row r="3506" spans="1:21" x14ac:dyDescent="0.25">
      <c r="A3506" t="s">
        <v>4</v>
      </c>
      <c r="B3506" t="s">
        <v>1</v>
      </c>
      <c r="C3506" t="s">
        <v>2</v>
      </c>
      <c r="D3506" t="s">
        <v>3</v>
      </c>
      <c r="E3506">
        <v>-408</v>
      </c>
      <c r="F3506">
        <v>288</v>
      </c>
      <c r="G3506">
        <v>9237</v>
      </c>
      <c r="H3506">
        <v>3</v>
      </c>
      <c r="I3506">
        <v>-1</v>
      </c>
      <c r="J3506">
        <v>-16</v>
      </c>
      <c r="K3506">
        <v>1356</v>
      </c>
      <c r="L3506">
        <v>116</v>
      </c>
      <c r="M3506">
        <v>100</v>
      </c>
      <c r="N3506">
        <v>52</v>
      </c>
      <c r="O3506">
        <v>709163</v>
      </c>
      <c r="P3506">
        <f>(Table1[[#This Row],[ax]]-E$1)/E$2</f>
        <v>-6.3729060451565914E-2</v>
      </c>
      <c r="Q3506">
        <f>(Table1[[#This Row],[ay]]-F$1)/F$2</f>
        <v>2.3171175542884871E-2</v>
      </c>
      <c r="R3506">
        <f>(Table1[[#This Row],[az]]-G$1)/G$2</f>
        <v>0.99099099099099097</v>
      </c>
      <c r="S3506">
        <f>SQRT(Table1[[#This Row],[_ax]]*Table1[[#This Row],[_ax]]+Table1[[#This Row],[_ay]]*Table1[[#This Row],[_ay]]+Table1[[#This Row],[_az]]*Table1[[#This Row],[_az]])</f>
        <v>0.99330833115774531</v>
      </c>
      <c r="T3506" s="1">
        <f>ATAN2(Table1[[#This Row],[_az]],Table1[[#This Row],[_ay]])*180/PI()</f>
        <v>1.3394356933645986</v>
      </c>
      <c r="U3506" s="1">
        <f>ATAN2(SQRT(Table1[[#This Row],[_ay]]*Table1[[#This Row],[_ay]]+Table1[[#This Row],[_az]]*Table1[[#This Row],[_az]]),Table1[[#This Row],[_ax]])*180/PI()</f>
        <v>-3.6785314081959486</v>
      </c>
    </row>
    <row r="3507" spans="1:21" x14ac:dyDescent="0.25">
      <c r="A3507" t="s">
        <v>4</v>
      </c>
      <c r="B3507" t="s">
        <v>1</v>
      </c>
      <c r="C3507" t="s">
        <v>2</v>
      </c>
      <c r="D3507" t="s">
        <v>3</v>
      </c>
      <c r="E3507">
        <v>-414</v>
      </c>
      <c r="F3507">
        <v>286</v>
      </c>
      <c r="G3507">
        <v>9246</v>
      </c>
      <c r="H3507">
        <v>5</v>
      </c>
      <c r="I3507">
        <v>-1</v>
      </c>
      <c r="J3507">
        <v>-15</v>
      </c>
      <c r="K3507">
        <v>1359</v>
      </c>
      <c r="L3507">
        <v>120</v>
      </c>
      <c r="M3507">
        <v>106</v>
      </c>
      <c r="N3507">
        <v>50</v>
      </c>
      <c r="O3507">
        <v>709213</v>
      </c>
      <c r="P3507">
        <f>(Table1[[#This Row],[ax]]-E$1)/E$2</f>
        <v>-6.4457392571012379E-2</v>
      </c>
      <c r="Q3507">
        <f>(Table1[[#This Row],[ay]]-F$1)/F$2</f>
        <v>2.2928545432488172E-2</v>
      </c>
      <c r="R3507">
        <f>(Table1[[#This Row],[az]]-G$1)/G$2</f>
        <v>0.99207207207207204</v>
      </c>
      <c r="S3507">
        <f>SQRT(Table1[[#This Row],[_ax]]*Table1[[#This Row],[_ax]]+Table1[[#This Row],[_ay]]*Table1[[#This Row],[_ay]]+Table1[[#This Row],[_az]]*Table1[[#This Row],[_az]])</f>
        <v>0.99442821251112834</v>
      </c>
      <c r="T3507" s="1">
        <f>ATAN2(Table1[[#This Row],[_az]],Table1[[#This Row],[_ay]])*180/PI()</f>
        <v>1.3239714007773886</v>
      </c>
      <c r="U3507" s="1">
        <f>ATAN2(SQRT(Table1[[#This Row],[_ay]]*Table1[[#This Row],[_ay]]+Table1[[#This Row],[_az]]*Table1[[#This Row],[_az]]),Table1[[#This Row],[_ax]])*180/PI()</f>
        <v>-3.7164347233575539</v>
      </c>
    </row>
    <row r="3508" spans="1:21" x14ac:dyDescent="0.25">
      <c r="A3508" t="s">
        <v>4</v>
      </c>
      <c r="B3508" t="s">
        <v>1</v>
      </c>
      <c r="C3508" t="s">
        <v>2</v>
      </c>
      <c r="D3508" t="s">
        <v>3</v>
      </c>
      <c r="E3508">
        <v>-421</v>
      </c>
      <c r="F3508">
        <v>290</v>
      </c>
      <c r="G3508">
        <v>9258</v>
      </c>
      <c r="H3508">
        <v>4</v>
      </c>
      <c r="I3508">
        <v>-1</v>
      </c>
      <c r="J3508">
        <v>-17</v>
      </c>
      <c r="K3508">
        <v>1355</v>
      </c>
      <c r="L3508">
        <v>108</v>
      </c>
      <c r="M3508">
        <v>98</v>
      </c>
      <c r="N3508">
        <v>50</v>
      </c>
      <c r="O3508">
        <v>709263</v>
      </c>
      <c r="P3508">
        <f>(Table1[[#This Row],[ax]]-E$1)/E$2</f>
        <v>-6.5307113377033266E-2</v>
      </c>
      <c r="Q3508">
        <f>(Table1[[#This Row],[ay]]-F$1)/F$2</f>
        <v>2.3413805653281571E-2</v>
      </c>
      <c r="R3508">
        <f>(Table1[[#This Row],[az]]-G$1)/G$2</f>
        <v>0.99351351351351347</v>
      </c>
      <c r="S3508">
        <f>SQRT(Table1[[#This Row],[_ax]]*Table1[[#This Row],[_ax]]+Table1[[#This Row],[_ay]]*Table1[[#This Row],[_ay]]+Table1[[#This Row],[_az]]*Table1[[#This Row],[_az]])</f>
        <v>0.99593289276274866</v>
      </c>
      <c r="T3508" s="1">
        <f>ATAN2(Table1[[#This Row],[_az]],Table1[[#This Row],[_ay]])*180/PI()</f>
        <v>1.3500208678649421</v>
      </c>
      <c r="U3508" s="1">
        <f>ATAN2(SQRT(Table1[[#This Row],[_ay]]*Table1[[#This Row],[_ay]]+Table1[[#This Row],[_az]]*Table1[[#This Row],[_az]]),Table1[[#This Row],[_ax]])*180/PI()</f>
        <v>-3.7598002736534992</v>
      </c>
    </row>
    <row r="3509" spans="1:21" x14ac:dyDescent="0.25">
      <c r="A3509" t="s">
        <v>4</v>
      </c>
      <c r="B3509" t="s">
        <v>1</v>
      </c>
      <c r="C3509" t="s">
        <v>2</v>
      </c>
      <c r="D3509" t="s">
        <v>3</v>
      </c>
      <c r="E3509">
        <v>-415</v>
      </c>
      <c r="F3509">
        <v>279</v>
      </c>
      <c r="G3509">
        <v>9248</v>
      </c>
      <c r="H3509">
        <v>4</v>
      </c>
      <c r="I3509">
        <v>-2</v>
      </c>
      <c r="J3509">
        <v>-17</v>
      </c>
      <c r="K3509">
        <v>1355</v>
      </c>
      <c r="L3509">
        <v>115</v>
      </c>
      <c r="M3509">
        <v>105</v>
      </c>
      <c r="N3509">
        <v>53</v>
      </c>
      <c r="O3509">
        <v>709313</v>
      </c>
      <c r="P3509">
        <f>(Table1[[#This Row],[ax]]-E$1)/E$2</f>
        <v>-6.4578781257586787E-2</v>
      </c>
      <c r="Q3509">
        <f>(Table1[[#This Row],[ay]]-F$1)/F$2</f>
        <v>2.2079340046099721E-2</v>
      </c>
      <c r="R3509">
        <f>(Table1[[#This Row],[az]]-G$1)/G$2</f>
        <v>0.99231231231231232</v>
      </c>
      <c r="S3509">
        <f>SQRT(Table1[[#This Row],[_ax]]*Table1[[#This Row],[_ax]]+Table1[[#This Row],[_ay]]*Table1[[#This Row],[_ay]]+Table1[[#This Row],[_az]]*Table1[[#This Row],[_az]])</f>
        <v>0.99465654444747642</v>
      </c>
      <c r="T3509" s="1">
        <f>ATAN2(Table1[[#This Row],[_az]],Table1[[#This Row],[_ay]])*180/PI()</f>
        <v>1.2746433535873558</v>
      </c>
      <c r="U3509" s="1">
        <f>ATAN2(SQRT(Table1[[#This Row],[_ay]]*Table1[[#This Row],[_ay]]+Table1[[#This Row],[_az]]*Table1[[#This Row],[_az]]),Table1[[#This Row],[_ax]])*180/PI()</f>
        <v>-3.7225875655895053</v>
      </c>
    </row>
    <row r="3510" spans="1:21" x14ac:dyDescent="0.25">
      <c r="A3510" t="s">
        <v>4</v>
      </c>
      <c r="B3510" t="s">
        <v>1</v>
      </c>
      <c r="C3510" t="s">
        <v>2</v>
      </c>
      <c r="D3510" t="s">
        <v>3</v>
      </c>
      <c r="E3510">
        <v>-417</v>
      </c>
      <c r="F3510">
        <v>291</v>
      </c>
      <c r="G3510">
        <v>9252</v>
      </c>
      <c r="H3510">
        <v>5</v>
      </c>
      <c r="I3510">
        <v>0</v>
      </c>
      <c r="J3510">
        <v>-17</v>
      </c>
      <c r="K3510">
        <v>1357</v>
      </c>
      <c r="L3510">
        <v>112</v>
      </c>
      <c r="M3510">
        <v>106</v>
      </c>
      <c r="N3510">
        <v>50</v>
      </c>
      <c r="O3510">
        <v>709363</v>
      </c>
      <c r="P3510">
        <f>(Table1[[#This Row],[ax]]-E$1)/E$2</f>
        <v>-6.4821558630735618E-2</v>
      </c>
      <c r="Q3510">
        <f>(Table1[[#This Row],[ay]]-F$1)/F$2</f>
        <v>2.3535120708479924E-2</v>
      </c>
      <c r="R3510">
        <f>(Table1[[#This Row],[az]]-G$1)/G$2</f>
        <v>0.99279279279279276</v>
      </c>
      <c r="S3510">
        <f>SQRT(Table1[[#This Row],[_ax]]*Table1[[#This Row],[_ax]]+Table1[[#This Row],[_ay]]*Table1[[#This Row],[_ay]]+Table1[[#This Row],[_az]]*Table1[[#This Row],[_az]])</f>
        <v>0.99518504098051719</v>
      </c>
      <c r="T3510" s="1">
        <f>ATAN2(Table1[[#This Row],[_az]],Table1[[#This Row],[_ay]])*180/PI()</f>
        <v>1.357997944586441</v>
      </c>
      <c r="U3510" s="1">
        <f>ATAN2(SQRT(Table1[[#This Row],[_ay]]*Table1[[#This Row],[_ay]]+Table1[[#This Row],[_az]]*Table1[[#This Row],[_az]]),Table1[[#This Row],[_ax]])*180/PI()</f>
        <v>-3.7346149410008724</v>
      </c>
    </row>
    <row r="3511" spans="1:21" x14ac:dyDescent="0.25">
      <c r="A3511" t="s">
        <v>4</v>
      </c>
      <c r="B3511" t="s">
        <v>1</v>
      </c>
      <c r="C3511" t="s">
        <v>2</v>
      </c>
      <c r="D3511" t="s">
        <v>3</v>
      </c>
      <c r="E3511">
        <v>-406</v>
      </c>
      <c r="F3511">
        <v>288</v>
      </c>
      <c r="G3511">
        <v>9245</v>
      </c>
      <c r="H3511">
        <v>3</v>
      </c>
      <c r="I3511">
        <v>-1</v>
      </c>
      <c r="J3511">
        <v>-17</v>
      </c>
      <c r="K3511">
        <v>1359</v>
      </c>
      <c r="L3511">
        <v>122</v>
      </c>
      <c r="M3511">
        <v>100</v>
      </c>
      <c r="N3511">
        <v>48</v>
      </c>
      <c r="O3511">
        <v>709413</v>
      </c>
      <c r="P3511">
        <f>(Table1[[#This Row],[ax]]-E$1)/E$2</f>
        <v>-6.3486283078417097E-2</v>
      </c>
      <c r="Q3511">
        <f>(Table1[[#This Row],[ay]]-F$1)/F$2</f>
        <v>2.3171175542884871E-2</v>
      </c>
      <c r="R3511">
        <f>(Table1[[#This Row],[az]]-G$1)/G$2</f>
        <v>0.99195195195195196</v>
      </c>
      <c r="S3511">
        <f>SQRT(Table1[[#This Row],[_ax]]*Table1[[#This Row],[_ax]]+Table1[[#This Row],[_ay]]*Table1[[#This Row],[_ay]]+Table1[[#This Row],[_az]]*Table1[[#This Row],[_az]])</f>
        <v>0.99425152074132617</v>
      </c>
      <c r="T3511" s="1">
        <f>ATAN2(Table1[[#This Row],[_az]],Table1[[#This Row],[_ay]])*180/PI()</f>
        <v>1.3381385769249474</v>
      </c>
      <c r="U3511" s="1">
        <f>ATAN2(SQRT(Table1[[#This Row],[_ay]]*Table1[[#This Row],[_ay]]+Table1[[#This Row],[_az]]*Table1[[#This Row],[_az]]),Table1[[#This Row],[_ax]])*180/PI()</f>
        <v>-3.6610177379223243</v>
      </c>
    </row>
    <row r="3512" spans="1:21" x14ac:dyDescent="0.25">
      <c r="A3512" t="s">
        <v>4</v>
      </c>
      <c r="B3512" t="s">
        <v>1</v>
      </c>
      <c r="C3512" t="s">
        <v>2</v>
      </c>
      <c r="D3512" t="s">
        <v>3</v>
      </c>
      <c r="E3512">
        <v>-409</v>
      </c>
      <c r="F3512">
        <v>284</v>
      </c>
      <c r="G3512">
        <v>9250</v>
      </c>
      <c r="H3512">
        <v>4</v>
      </c>
      <c r="I3512">
        <v>-2</v>
      </c>
      <c r="J3512">
        <v>-16</v>
      </c>
      <c r="K3512">
        <v>1357</v>
      </c>
      <c r="L3512">
        <v>124</v>
      </c>
      <c r="M3512">
        <v>100</v>
      </c>
      <c r="N3512">
        <v>54</v>
      </c>
      <c r="O3512">
        <v>709463</v>
      </c>
      <c r="P3512">
        <f>(Table1[[#This Row],[ax]]-E$1)/E$2</f>
        <v>-6.3850449138140322E-2</v>
      </c>
      <c r="Q3512">
        <f>(Table1[[#This Row],[ay]]-F$1)/F$2</f>
        <v>2.2685915322091472E-2</v>
      </c>
      <c r="R3512">
        <f>(Table1[[#This Row],[az]]-G$1)/G$2</f>
        <v>0.99255255255255259</v>
      </c>
      <c r="S3512">
        <f>SQRT(Table1[[#This Row],[_ax]]*Table1[[#This Row],[_ax]]+Table1[[#This Row],[_ay]]*Table1[[#This Row],[_ay]]+Table1[[#This Row],[_az]]*Table1[[#This Row],[_az]])</f>
        <v>0.9948628549643066</v>
      </c>
      <c r="T3512" s="1">
        <f>ATAN2(Table1[[#This Row],[_az]],Table1[[#This Row],[_ay]])*180/PI()</f>
        <v>1.3093321143540535</v>
      </c>
      <c r="U3512" s="1">
        <f>ATAN2(SQRT(Table1[[#This Row],[_ay]]*Table1[[#This Row],[_ay]]+Table1[[#This Row],[_az]]*Table1[[#This Row],[_az]]),Table1[[#This Row],[_ax]])*180/PI()</f>
        <v>-3.6797810122029242</v>
      </c>
    </row>
    <row r="3513" spans="1:21" x14ac:dyDescent="0.25">
      <c r="A3513" t="s">
        <v>4</v>
      </c>
      <c r="B3513" t="s">
        <v>1</v>
      </c>
      <c r="C3513" t="s">
        <v>2</v>
      </c>
      <c r="D3513" t="s">
        <v>3</v>
      </c>
      <c r="E3513">
        <v>-416</v>
      </c>
      <c r="F3513">
        <v>295</v>
      </c>
      <c r="G3513">
        <v>9246</v>
      </c>
      <c r="H3513">
        <v>4</v>
      </c>
      <c r="I3513">
        <v>-1</v>
      </c>
      <c r="J3513">
        <v>-16</v>
      </c>
      <c r="K3513">
        <v>1353</v>
      </c>
      <c r="L3513">
        <v>121</v>
      </c>
      <c r="M3513">
        <v>105</v>
      </c>
      <c r="N3513">
        <v>55</v>
      </c>
      <c r="O3513">
        <v>709513</v>
      </c>
      <c r="P3513">
        <f>(Table1[[#This Row],[ax]]-E$1)/E$2</f>
        <v>-6.4700169944161209E-2</v>
      </c>
      <c r="Q3513">
        <f>(Table1[[#This Row],[ay]]-F$1)/F$2</f>
        <v>2.4020380929273322E-2</v>
      </c>
      <c r="R3513">
        <f>(Table1[[#This Row],[az]]-G$1)/G$2</f>
        <v>0.99207207207207204</v>
      </c>
      <c r="S3513">
        <f>SQRT(Table1[[#This Row],[_ax]]*Table1[[#This Row],[_ax]]+Table1[[#This Row],[_ay]]*Table1[[#This Row],[_ay]]+Table1[[#This Row],[_az]]*Table1[[#This Row],[_az]])</f>
        <v>0.99446975161447981</v>
      </c>
      <c r="T3513" s="1">
        <f>ATAN2(Table1[[#This Row],[_az]],Table1[[#This Row],[_ay]])*180/PI()</f>
        <v>1.3869935898133072</v>
      </c>
      <c r="U3513" s="1">
        <f>ATAN2(SQRT(Table1[[#This Row],[_ay]]*Table1[[#This Row],[_ay]]+Table1[[#This Row],[_az]]*Table1[[#This Row],[_az]]),Table1[[#This Row],[_ax]])*180/PI()</f>
        <v>-3.730296328224135</v>
      </c>
    </row>
    <row r="3514" spans="1:21" x14ac:dyDescent="0.25">
      <c r="A3514" t="s">
        <v>4</v>
      </c>
      <c r="B3514" t="s">
        <v>1</v>
      </c>
      <c r="C3514" t="s">
        <v>2</v>
      </c>
      <c r="D3514" t="s">
        <v>3</v>
      </c>
      <c r="E3514">
        <v>-418</v>
      </c>
      <c r="F3514">
        <v>288</v>
      </c>
      <c r="G3514">
        <v>9254</v>
      </c>
      <c r="H3514">
        <v>3</v>
      </c>
      <c r="I3514">
        <v>-1</v>
      </c>
      <c r="J3514">
        <v>-16</v>
      </c>
      <c r="K3514">
        <v>1357</v>
      </c>
      <c r="L3514">
        <v>118</v>
      </c>
      <c r="M3514">
        <v>102</v>
      </c>
      <c r="N3514">
        <v>48</v>
      </c>
      <c r="O3514">
        <v>709563</v>
      </c>
      <c r="P3514">
        <f>(Table1[[#This Row],[ax]]-E$1)/E$2</f>
        <v>-6.4942947317310026E-2</v>
      </c>
      <c r="Q3514">
        <f>(Table1[[#This Row],[ay]]-F$1)/F$2</f>
        <v>2.3171175542884871E-2</v>
      </c>
      <c r="R3514">
        <f>(Table1[[#This Row],[az]]-G$1)/G$2</f>
        <v>0.99303303303303303</v>
      </c>
      <c r="S3514">
        <f>SQRT(Table1[[#This Row],[_ax]]*Table1[[#This Row],[_ax]]+Table1[[#This Row],[_ay]]*Table1[[#This Row],[_ay]]+Table1[[#This Row],[_az]]*Table1[[#This Row],[_az]])</f>
        <v>0.99542407770612162</v>
      </c>
      <c r="T3514" s="1">
        <f>ATAN2(Table1[[#This Row],[_az]],Table1[[#This Row],[_ay]])*180/PI()</f>
        <v>1.3366823200640519</v>
      </c>
      <c r="U3514" s="1">
        <f>ATAN2(SQRT(Table1[[#This Row],[_ay]]*Table1[[#This Row],[_ay]]+Table1[[#This Row],[_az]]*Table1[[#This Row],[_az]]),Table1[[#This Row],[_ax]])*180/PI()</f>
        <v>-3.7407187765508412</v>
      </c>
    </row>
    <row r="3515" spans="1:21" x14ac:dyDescent="0.25">
      <c r="A3515" t="s">
        <v>4</v>
      </c>
      <c r="B3515" t="s">
        <v>1</v>
      </c>
      <c r="C3515" t="s">
        <v>2</v>
      </c>
      <c r="D3515" t="s">
        <v>3</v>
      </c>
      <c r="E3515">
        <v>-423</v>
      </c>
      <c r="F3515">
        <v>287</v>
      </c>
      <c r="G3515">
        <v>9245</v>
      </c>
      <c r="H3515">
        <v>4</v>
      </c>
      <c r="I3515">
        <v>0</v>
      </c>
      <c r="J3515">
        <v>-16</v>
      </c>
      <c r="K3515">
        <v>1357</v>
      </c>
      <c r="L3515">
        <v>120</v>
      </c>
      <c r="M3515">
        <v>106</v>
      </c>
      <c r="N3515">
        <v>54</v>
      </c>
      <c r="O3515">
        <v>709613</v>
      </c>
      <c r="P3515">
        <f>(Table1[[#This Row],[ax]]-E$1)/E$2</f>
        <v>-6.5549890750182083E-2</v>
      </c>
      <c r="Q3515">
        <f>(Table1[[#This Row],[ay]]-F$1)/F$2</f>
        <v>2.3049860487686522E-2</v>
      </c>
      <c r="R3515">
        <f>(Table1[[#This Row],[az]]-G$1)/G$2</f>
        <v>0.99195195195195196</v>
      </c>
      <c r="S3515">
        <f>SQRT(Table1[[#This Row],[_ax]]*Table1[[#This Row],[_ax]]+Table1[[#This Row],[_ay]]*Table1[[#This Row],[_ay]]+Table1[[#This Row],[_az]]*Table1[[#This Row],[_az]])</f>
        <v>0.99438260203361883</v>
      </c>
      <c r="T3515" s="1">
        <f>ATAN2(Table1[[#This Row],[_az]],Table1[[#This Row],[_ay]])*180/PI()</f>
        <v>1.3311351431621778</v>
      </c>
      <c r="U3515" s="1">
        <f>ATAN2(SQRT(Table1[[#This Row],[_ay]]*Table1[[#This Row],[_ay]]+Table1[[#This Row],[_az]]*Table1[[#This Row],[_az]]),Table1[[#This Row],[_ax]])*180/PI()</f>
        <v>-3.7796895116510725</v>
      </c>
    </row>
    <row r="3516" spans="1:21" x14ac:dyDescent="0.25">
      <c r="A3516" t="s">
        <v>4</v>
      </c>
      <c r="B3516" t="s">
        <v>1</v>
      </c>
      <c r="C3516" t="s">
        <v>2</v>
      </c>
      <c r="D3516" t="s">
        <v>3</v>
      </c>
      <c r="E3516">
        <v>-412</v>
      </c>
      <c r="F3516">
        <v>291</v>
      </c>
      <c r="G3516">
        <v>9239</v>
      </c>
      <c r="H3516">
        <v>4</v>
      </c>
      <c r="I3516">
        <v>-2</v>
      </c>
      <c r="J3516">
        <v>-17</v>
      </c>
      <c r="K3516">
        <v>1357</v>
      </c>
      <c r="L3516">
        <v>113</v>
      </c>
      <c r="M3516">
        <v>97</v>
      </c>
      <c r="N3516">
        <v>53</v>
      </c>
      <c r="O3516">
        <v>709663</v>
      </c>
      <c r="P3516">
        <f>(Table1[[#This Row],[ax]]-E$1)/E$2</f>
        <v>-6.4214615197863562E-2</v>
      </c>
      <c r="Q3516">
        <f>(Table1[[#This Row],[ay]]-F$1)/F$2</f>
        <v>2.3535120708479924E-2</v>
      </c>
      <c r="R3516">
        <f>(Table1[[#This Row],[az]]-G$1)/G$2</f>
        <v>0.99123123123123125</v>
      </c>
      <c r="S3516">
        <f>SQRT(Table1[[#This Row],[_ax]]*Table1[[#This Row],[_ax]]+Table1[[#This Row],[_ay]]*Table1[[#This Row],[_ay]]+Table1[[#This Row],[_az]]*Table1[[#This Row],[_az]])</f>
        <v>0.99358782826680958</v>
      </c>
      <c r="T3516" s="1">
        <f>ATAN2(Table1[[#This Row],[_az]],Table1[[#This Row],[_ay]])*180/PI()</f>
        <v>1.3601364984928959</v>
      </c>
      <c r="U3516" s="1">
        <f>ATAN2(SQRT(Table1[[#This Row],[_ay]]*Table1[[#This Row],[_ay]]+Table1[[#This Row],[_az]]*Table1[[#This Row],[_az]]),Table1[[#This Row],[_ax]])*180/PI()</f>
        <v>-3.7055532040110775</v>
      </c>
    </row>
    <row r="3517" spans="1:21" x14ac:dyDescent="0.25">
      <c r="A3517" t="s">
        <v>4</v>
      </c>
      <c r="B3517" t="s">
        <v>1</v>
      </c>
      <c r="C3517" t="s">
        <v>2</v>
      </c>
      <c r="D3517" t="s">
        <v>3</v>
      </c>
      <c r="E3517">
        <v>-406</v>
      </c>
      <c r="F3517">
        <v>286</v>
      </c>
      <c r="G3517">
        <v>9243</v>
      </c>
      <c r="H3517">
        <v>4</v>
      </c>
      <c r="I3517">
        <v>-2</v>
      </c>
      <c r="J3517">
        <v>-16</v>
      </c>
      <c r="K3517">
        <v>1358</v>
      </c>
      <c r="L3517">
        <v>118</v>
      </c>
      <c r="M3517">
        <v>102</v>
      </c>
      <c r="N3517">
        <v>46</v>
      </c>
      <c r="O3517">
        <v>709713</v>
      </c>
      <c r="P3517">
        <f>(Table1[[#This Row],[ax]]-E$1)/E$2</f>
        <v>-6.3486283078417097E-2</v>
      </c>
      <c r="Q3517">
        <f>(Table1[[#This Row],[ay]]-F$1)/F$2</f>
        <v>2.2928545432488172E-2</v>
      </c>
      <c r="R3517">
        <f>(Table1[[#This Row],[az]]-G$1)/G$2</f>
        <v>0.99171171171171169</v>
      </c>
      <c r="S3517">
        <f>SQRT(Table1[[#This Row],[_ax]]*Table1[[#This Row],[_ax]]+Table1[[#This Row],[_ay]]*Table1[[#This Row],[_ay]]+Table1[[#This Row],[_az]]*Table1[[#This Row],[_az]])</f>
        <v>0.99400620998107236</v>
      </c>
      <c r="T3517" s="1">
        <f>ATAN2(Table1[[#This Row],[_az]],Table1[[#This Row],[_ay]])*180/PI()</f>
        <v>1.3244523237033767</v>
      </c>
      <c r="U3517" s="1">
        <f>ATAN2(SQRT(Table1[[#This Row],[_ay]]*Table1[[#This Row],[_ay]]+Table1[[#This Row],[_az]]*Table1[[#This Row],[_az]]),Table1[[#This Row],[_ax]])*180/PI()</f>
        <v>-3.6619224724468151</v>
      </c>
    </row>
    <row r="3518" spans="1:21" x14ac:dyDescent="0.25">
      <c r="A3518" t="s">
        <v>4</v>
      </c>
      <c r="B3518" t="s">
        <v>1</v>
      </c>
      <c r="C3518" t="s">
        <v>2</v>
      </c>
      <c r="D3518" t="s">
        <v>3</v>
      </c>
      <c r="E3518">
        <v>-414</v>
      </c>
      <c r="F3518">
        <v>290</v>
      </c>
      <c r="G3518">
        <v>9244</v>
      </c>
      <c r="H3518">
        <v>4</v>
      </c>
      <c r="I3518">
        <v>0</v>
      </c>
      <c r="J3518">
        <v>-16</v>
      </c>
      <c r="K3518">
        <v>1354</v>
      </c>
      <c r="L3518">
        <v>121</v>
      </c>
      <c r="M3518">
        <v>101</v>
      </c>
      <c r="N3518">
        <v>55</v>
      </c>
      <c r="O3518">
        <v>709763</v>
      </c>
      <c r="P3518">
        <f>(Table1[[#This Row],[ax]]-E$1)/E$2</f>
        <v>-6.4457392571012379E-2</v>
      </c>
      <c r="Q3518">
        <f>(Table1[[#This Row],[ay]]-F$1)/F$2</f>
        <v>2.3413805653281571E-2</v>
      </c>
      <c r="R3518">
        <f>(Table1[[#This Row],[az]]-G$1)/G$2</f>
        <v>0.99183183183183188</v>
      </c>
      <c r="S3518">
        <f>SQRT(Table1[[#This Row],[_ax]]*Table1[[#This Row],[_ax]]+Table1[[#This Row],[_ay]]*Table1[[#This Row],[_ay]]+Table1[[#This Row],[_az]]*Table1[[#This Row],[_az]])</f>
        <v>0.99419985133126554</v>
      </c>
      <c r="T3518" s="1">
        <f>ATAN2(Table1[[#This Row],[_az]],Table1[[#This Row],[_ay]])*180/PI()</f>
        <v>1.3523090209143256</v>
      </c>
      <c r="U3518" s="1">
        <f>ATAN2(SQRT(Table1[[#This Row],[_ay]]*Table1[[#This Row],[_ay]]+Table1[[#This Row],[_az]]*Table1[[#This Row],[_az]]),Table1[[#This Row],[_ax]])*180/PI()</f>
        <v>-3.7172895636369803</v>
      </c>
    </row>
    <row r="3519" spans="1:21" x14ac:dyDescent="0.25">
      <c r="A3519" t="s">
        <v>4</v>
      </c>
      <c r="B3519" t="s">
        <v>1</v>
      </c>
      <c r="C3519" t="s">
        <v>2</v>
      </c>
      <c r="D3519" t="s">
        <v>3</v>
      </c>
      <c r="E3519">
        <v>-425</v>
      </c>
      <c r="F3519">
        <v>288</v>
      </c>
      <c r="G3519">
        <v>9256</v>
      </c>
      <c r="H3519">
        <v>4</v>
      </c>
      <c r="I3519">
        <v>0</v>
      </c>
      <c r="J3519">
        <v>-17</v>
      </c>
      <c r="K3519">
        <v>1356</v>
      </c>
      <c r="L3519">
        <v>117</v>
      </c>
      <c r="M3519">
        <v>101</v>
      </c>
      <c r="N3519">
        <v>53</v>
      </c>
      <c r="O3519">
        <v>709813</v>
      </c>
      <c r="P3519">
        <f>(Table1[[#This Row],[ax]]-E$1)/E$2</f>
        <v>-6.57926681233309E-2</v>
      </c>
      <c r="Q3519">
        <f>(Table1[[#This Row],[ay]]-F$1)/F$2</f>
        <v>2.3171175542884871E-2</v>
      </c>
      <c r="R3519">
        <f>(Table1[[#This Row],[az]]-G$1)/G$2</f>
        <v>0.9932732732732733</v>
      </c>
      <c r="S3519">
        <f>SQRT(Table1[[#This Row],[_ax]]*Table1[[#This Row],[_ax]]+Table1[[#This Row],[_ay]]*Table1[[#This Row],[_ay]]+Table1[[#This Row],[_az]]*Table1[[#This Row],[_az]])</f>
        <v>0.99571952574699896</v>
      </c>
      <c r="T3519" s="1">
        <f>ATAN2(Table1[[#This Row],[_az]],Table1[[#This Row],[_ay]])*180/PI()</f>
        <v>1.3363591376861061</v>
      </c>
      <c r="U3519" s="1">
        <f>ATAN2(SQRT(Table1[[#This Row],[_ay]]*Table1[[#This Row],[_ay]]+Table1[[#This Row],[_az]]*Table1[[#This Row],[_az]]),Table1[[#This Row],[_ax]])*180/PI()</f>
        <v>-3.7886076726194275</v>
      </c>
    </row>
    <row r="3520" spans="1:21" x14ac:dyDescent="0.25">
      <c r="A3520" t="s">
        <v>4</v>
      </c>
      <c r="B3520" t="s">
        <v>1</v>
      </c>
      <c r="C3520" t="s">
        <v>2</v>
      </c>
      <c r="D3520" t="s">
        <v>3</v>
      </c>
      <c r="E3520">
        <v>-421</v>
      </c>
      <c r="F3520">
        <v>290</v>
      </c>
      <c r="G3520">
        <v>9248</v>
      </c>
      <c r="H3520">
        <v>3</v>
      </c>
      <c r="I3520">
        <v>-2</v>
      </c>
      <c r="J3520">
        <v>-18</v>
      </c>
      <c r="K3520">
        <v>1355</v>
      </c>
      <c r="L3520">
        <v>118</v>
      </c>
      <c r="M3520">
        <v>104</v>
      </c>
      <c r="N3520">
        <v>54</v>
      </c>
      <c r="O3520">
        <v>709863</v>
      </c>
      <c r="P3520">
        <f>(Table1[[#This Row],[ax]]-E$1)/E$2</f>
        <v>-6.5307113377033266E-2</v>
      </c>
      <c r="Q3520">
        <f>(Table1[[#This Row],[ay]]-F$1)/F$2</f>
        <v>2.3413805653281571E-2</v>
      </c>
      <c r="R3520">
        <f>(Table1[[#This Row],[az]]-G$1)/G$2</f>
        <v>0.99231231231231232</v>
      </c>
      <c r="S3520">
        <f>SQRT(Table1[[#This Row],[_ax]]*Table1[[#This Row],[_ax]]+Table1[[#This Row],[_ay]]*Table1[[#This Row],[_ay]]+Table1[[#This Row],[_az]]*Table1[[#This Row],[_az]])</f>
        <v>0.99473461311015932</v>
      </c>
      <c r="T3520" s="1">
        <f>ATAN2(Table1[[#This Row],[_az]],Table1[[#This Row],[_ay]])*180/PI()</f>
        <v>1.3516544719616668</v>
      </c>
      <c r="U3520" s="1">
        <f>ATAN2(SQRT(Table1[[#This Row],[_ay]]*Table1[[#This Row],[_ay]]+Table1[[#This Row],[_az]]*Table1[[#This Row],[_az]]),Table1[[#This Row],[_ax]])*180/PI()</f>
        <v>-3.7643359374911949</v>
      </c>
    </row>
    <row r="3521" spans="1:21" x14ac:dyDescent="0.25">
      <c r="A3521" t="s">
        <v>4</v>
      </c>
      <c r="B3521" t="s">
        <v>1</v>
      </c>
      <c r="C3521" t="s">
        <v>2</v>
      </c>
      <c r="D3521" t="s">
        <v>3</v>
      </c>
      <c r="E3521">
        <v>-411</v>
      </c>
      <c r="F3521">
        <v>293</v>
      </c>
      <c r="G3521">
        <v>9245</v>
      </c>
      <c r="H3521">
        <v>4</v>
      </c>
      <c r="I3521">
        <v>-2</v>
      </c>
      <c r="J3521">
        <v>-17</v>
      </c>
      <c r="K3521">
        <v>1355</v>
      </c>
      <c r="L3521">
        <v>126</v>
      </c>
      <c r="M3521">
        <v>98</v>
      </c>
      <c r="N3521">
        <v>52</v>
      </c>
      <c r="O3521">
        <v>709913</v>
      </c>
      <c r="P3521">
        <f>(Table1[[#This Row],[ax]]-E$1)/E$2</f>
        <v>-6.4093226511289153E-2</v>
      </c>
      <c r="Q3521">
        <f>(Table1[[#This Row],[ay]]-F$1)/F$2</f>
        <v>2.3777750818876623E-2</v>
      </c>
      <c r="R3521">
        <f>(Table1[[#This Row],[az]]-G$1)/G$2</f>
        <v>0.99195195195195196</v>
      </c>
      <c r="S3521">
        <f>SQRT(Table1[[#This Row],[_ax]]*Table1[[#This Row],[_ax]]+Table1[[#This Row],[_ay]]*Table1[[#This Row],[_ay]]+Table1[[#This Row],[_az]]*Table1[[#This Row],[_az]])</f>
        <v>0.99430478129189326</v>
      </c>
      <c r="T3521" s="1">
        <f>ATAN2(Table1[[#This Row],[_az]],Table1[[#This Row],[_ay]])*180/PI()</f>
        <v>1.3731551416648353</v>
      </c>
      <c r="U3521" s="1">
        <f>ATAN2(SQRT(Table1[[#This Row],[_ay]]*Table1[[#This Row],[_ay]]+Table1[[#This Row],[_az]]*Table1[[#This Row],[_az]]),Table1[[#This Row],[_ax]])*180/PI()</f>
        <v>-3.6958680492948122</v>
      </c>
    </row>
    <row r="3522" spans="1:21" x14ac:dyDescent="0.25">
      <c r="A3522" t="s">
        <v>4</v>
      </c>
      <c r="B3522" t="s">
        <v>1</v>
      </c>
      <c r="C3522" t="s">
        <v>2</v>
      </c>
      <c r="D3522" t="s">
        <v>3</v>
      </c>
      <c r="E3522">
        <v>-403</v>
      </c>
      <c r="F3522">
        <v>292</v>
      </c>
      <c r="G3522">
        <v>9252</v>
      </c>
      <c r="H3522">
        <v>4</v>
      </c>
      <c r="I3522">
        <v>-1</v>
      </c>
      <c r="J3522">
        <v>-16</v>
      </c>
      <c r="K3522">
        <v>1354</v>
      </c>
      <c r="L3522">
        <v>114</v>
      </c>
      <c r="M3522">
        <v>108</v>
      </c>
      <c r="N3522">
        <v>46</v>
      </c>
      <c r="O3522">
        <v>709963</v>
      </c>
      <c r="P3522">
        <f>(Table1[[#This Row],[ax]]-E$1)/E$2</f>
        <v>-6.3122117018693857E-2</v>
      </c>
      <c r="Q3522">
        <f>(Table1[[#This Row],[ay]]-F$1)/F$2</f>
        <v>2.3656435763678273E-2</v>
      </c>
      <c r="R3522">
        <f>(Table1[[#This Row],[az]]-G$1)/G$2</f>
        <v>0.99279279279279276</v>
      </c>
      <c r="S3522">
        <f>SQRT(Table1[[#This Row],[_ax]]*Table1[[#This Row],[_ax]]+Table1[[#This Row],[_ay]]*Table1[[#This Row],[_ay]]+Table1[[#This Row],[_az]]*Table1[[#This Row],[_az]])</f>
        <v>0.99507866926754884</v>
      </c>
      <c r="T3522" s="1">
        <f>ATAN2(Table1[[#This Row],[_az]],Table1[[#This Row],[_ay]])*180/PI()</f>
        <v>1.3649952924372761</v>
      </c>
      <c r="U3522" s="1">
        <f>ATAN2(SQRT(Table1[[#This Row],[_ay]]*Table1[[#This Row],[_ay]]+Table1[[#This Row],[_az]]*Table1[[#This Row],[_az]]),Table1[[#This Row],[_ax]])*180/PI()</f>
        <v>-3.6369594817697082</v>
      </c>
    </row>
    <row r="3523" spans="1:21" x14ac:dyDescent="0.25">
      <c r="A3523" t="s">
        <v>4</v>
      </c>
      <c r="B3523" t="s">
        <v>1</v>
      </c>
      <c r="C3523" t="s">
        <v>2</v>
      </c>
      <c r="D3523" t="s">
        <v>3</v>
      </c>
      <c r="E3523">
        <v>-415</v>
      </c>
      <c r="F3523">
        <v>290</v>
      </c>
      <c r="G3523">
        <v>9255</v>
      </c>
      <c r="H3523">
        <v>5</v>
      </c>
      <c r="I3523">
        <v>1</v>
      </c>
      <c r="J3523">
        <v>-16</v>
      </c>
      <c r="K3523">
        <v>1357</v>
      </c>
      <c r="L3523">
        <v>112</v>
      </c>
      <c r="M3523">
        <v>106</v>
      </c>
      <c r="N3523">
        <v>48</v>
      </c>
      <c r="O3523">
        <v>710013</v>
      </c>
      <c r="P3523">
        <f>(Table1[[#This Row],[ax]]-E$1)/E$2</f>
        <v>-6.4578781257586787E-2</v>
      </c>
      <c r="Q3523">
        <f>(Table1[[#This Row],[ay]]-F$1)/F$2</f>
        <v>2.3413805653281571E-2</v>
      </c>
      <c r="R3523">
        <f>(Table1[[#This Row],[az]]-G$1)/G$2</f>
        <v>0.99315315315315311</v>
      </c>
      <c r="S3523">
        <f>SQRT(Table1[[#This Row],[_ax]]*Table1[[#This Row],[_ax]]+Table1[[#This Row],[_ay]]*Table1[[#This Row],[_ay]]+Table1[[#This Row],[_az]]*Table1[[#This Row],[_az]])</f>
        <v>0.995525896650577</v>
      </c>
      <c r="T3523" s="1">
        <f>ATAN2(Table1[[#This Row],[_az]],Table1[[#This Row],[_ay]])*180/PI()</f>
        <v>1.3505105344032635</v>
      </c>
      <c r="U3523" s="1">
        <f>ATAN2(SQRT(Table1[[#This Row],[_ay]]*Table1[[#This Row],[_ay]]+Table1[[#This Row],[_az]]*Table1[[#This Row],[_az]]),Table1[[#This Row],[_ax]])*180/PI()</f>
        <v>-3.7193322056618494</v>
      </c>
    </row>
    <row r="3524" spans="1:21" x14ac:dyDescent="0.25">
      <c r="A3524" t="s">
        <v>4</v>
      </c>
      <c r="B3524" t="s">
        <v>1</v>
      </c>
      <c r="C3524" t="s">
        <v>2</v>
      </c>
      <c r="D3524" t="s">
        <v>3</v>
      </c>
      <c r="E3524">
        <v>-428</v>
      </c>
      <c r="F3524">
        <v>285</v>
      </c>
      <c r="G3524">
        <v>9261</v>
      </c>
      <c r="H3524">
        <v>5</v>
      </c>
      <c r="I3524">
        <v>-1</v>
      </c>
      <c r="J3524">
        <v>-17</v>
      </c>
      <c r="K3524">
        <v>1355</v>
      </c>
      <c r="L3524">
        <v>110</v>
      </c>
      <c r="M3524">
        <v>110</v>
      </c>
      <c r="N3524">
        <v>50</v>
      </c>
      <c r="O3524">
        <v>710063</v>
      </c>
      <c r="P3524">
        <f>(Table1[[#This Row],[ax]]-E$1)/E$2</f>
        <v>-6.6156834183054139E-2</v>
      </c>
      <c r="Q3524">
        <f>(Table1[[#This Row],[ay]]-F$1)/F$2</f>
        <v>2.2807230377289822E-2</v>
      </c>
      <c r="R3524">
        <f>(Table1[[#This Row],[az]]-G$1)/G$2</f>
        <v>0.99387387387387383</v>
      </c>
      <c r="S3524">
        <f>SQRT(Table1[[#This Row],[_ax]]*Table1[[#This Row],[_ax]]+Table1[[#This Row],[_ay]]*Table1[[#This Row],[_ay]]+Table1[[#This Row],[_az]]*Table1[[#This Row],[_az]])</f>
        <v>0.99633436839028477</v>
      </c>
      <c r="T3524" s="1">
        <f>ATAN2(Table1[[#This Row],[_az]],Table1[[#This Row],[_ay]])*180/PI()</f>
        <v>1.3145820302794409</v>
      </c>
      <c r="U3524" s="1">
        <f>ATAN2(SQRT(Table1[[#This Row],[_ay]]*Table1[[#This Row],[_ay]]+Table1[[#This Row],[_az]]*Table1[[#This Row],[_az]]),Table1[[#This Row],[_ax]])*180/PI()</f>
        <v>-3.8072543026859234</v>
      </c>
    </row>
    <row r="3525" spans="1:21" x14ac:dyDescent="0.25">
      <c r="A3525" t="s">
        <v>4</v>
      </c>
      <c r="B3525" t="s">
        <v>1</v>
      </c>
      <c r="C3525" t="s">
        <v>2</v>
      </c>
      <c r="D3525" t="s">
        <v>3</v>
      </c>
      <c r="E3525">
        <v>-426</v>
      </c>
      <c r="F3525">
        <v>280</v>
      </c>
      <c r="G3525">
        <v>9256</v>
      </c>
      <c r="H3525">
        <v>4</v>
      </c>
      <c r="I3525">
        <v>-2</v>
      </c>
      <c r="J3525">
        <v>-16</v>
      </c>
      <c r="K3525">
        <v>1355</v>
      </c>
      <c r="L3525">
        <v>114</v>
      </c>
      <c r="M3525">
        <v>106</v>
      </c>
      <c r="N3525">
        <v>52</v>
      </c>
      <c r="O3525">
        <v>710113</v>
      </c>
      <c r="P3525">
        <f>(Table1[[#This Row],[ax]]-E$1)/E$2</f>
        <v>-6.5914056809905322E-2</v>
      </c>
      <c r="Q3525">
        <f>(Table1[[#This Row],[ay]]-F$1)/F$2</f>
        <v>2.220065510129807E-2</v>
      </c>
      <c r="R3525">
        <f>(Table1[[#This Row],[az]]-G$1)/G$2</f>
        <v>0.9932732732732733</v>
      </c>
      <c r="S3525">
        <f>SQRT(Table1[[#This Row],[_ax]]*Table1[[#This Row],[_ax]]+Table1[[#This Row],[_ay]]*Table1[[#This Row],[_ay]]+Table1[[#This Row],[_az]]*Table1[[#This Row],[_az]])</f>
        <v>0.99570544207163447</v>
      </c>
      <c r="T3525" s="1">
        <f>ATAN2(Table1[[#This Row],[_az]],Table1[[#This Row],[_ay]])*180/PI()</f>
        <v>1.2804050206587934</v>
      </c>
      <c r="U3525" s="1">
        <f>ATAN2(SQRT(Table1[[#This Row],[_ay]]*Table1[[#This Row],[_ay]]+Table1[[#This Row],[_az]]*Table1[[#This Row],[_az]]),Table1[[#This Row],[_ax]])*180/PI()</f>
        <v>-3.7956617228348017</v>
      </c>
    </row>
    <row r="3526" spans="1:21" x14ac:dyDescent="0.25">
      <c r="A3526" t="s">
        <v>4</v>
      </c>
      <c r="B3526" t="s">
        <v>1</v>
      </c>
      <c r="C3526" t="s">
        <v>2</v>
      </c>
      <c r="D3526" t="s">
        <v>3</v>
      </c>
      <c r="E3526">
        <v>-414</v>
      </c>
      <c r="F3526">
        <v>284</v>
      </c>
      <c r="G3526">
        <v>9252</v>
      </c>
      <c r="H3526">
        <v>4</v>
      </c>
      <c r="I3526">
        <v>-2</v>
      </c>
      <c r="J3526">
        <v>-16</v>
      </c>
      <c r="K3526">
        <v>1355</v>
      </c>
      <c r="L3526">
        <v>113</v>
      </c>
      <c r="M3526">
        <v>103</v>
      </c>
      <c r="N3526">
        <v>49</v>
      </c>
      <c r="O3526">
        <v>710163</v>
      </c>
      <c r="P3526">
        <f>(Table1[[#This Row],[ax]]-E$1)/E$2</f>
        <v>-6.4457392571012379E-2</v>
      </c>
      <c r="Q3526">
        <f>(Table1[[#This Row],[ay]]-F$1)/F$2</f>
        <v>2.2685915322091472E-2</v>
      </c>
      <c r="R3526">
        <f>(Table1[[#This Row],[az]]-G$1)/G$2</f>
        <v>0.99279279279279276</v>
      </c>
      <c r="S3526">
        <f>SQRT(Table1[[#This Row],[_ax]]*Table1[[#This Row],[_ax]]+Table1[[#This Row],[_ay]]*Table1[[#This Row],[_ay]]+Table1[[#This Row],[_az]]*Table1[[#This Row],[_az]])</f>
        <v>0.99514166611210075</v>
      </c>
      <c r="T3526" s="1">
        <f>ATAN2(Table1[[#This Row],[_az]],Table1[[#This Row],[_ay]])*180/PI()</f>
        <v>1.3090153868315391</v>
      </c>
      <c r="U3526" s="1">
        <f>ATAN2(SQRT(Table1[[#This Row],[_ay]]*Table1[[#This Row],[_ay]]+Table1[[#This Row],[_az]]*Table1[[#This Row],[_az]]),Table1[[#This Row],[_ax]])*180/PI()</f>
        <v>-3.7137665358277561</v>
      </c>
    </row>
    <row r="3527" spans="1:21" x14ac:dyDescent="0.25">
      <c r="A3527" t="s">
        <v>4</v>
      </c>
      <c r="B3527" t="s">
        <v>1</v>
      </c>
      <c r="C3527" t="s">
        <v>2</v>
      </c>
      <c r="D3527" t="s">
        <v>3</v>
      </c>
      <c r="E3527">
        <v>-412</v>
      </c>
      <c r="F3527">
        <v>286</v>
      </c>
      <c r="G3527">
        <v>9261</v>
      </c>
      <c r="H3527">
        <v>3</v>
      </c>
      <c r="I3527">
        <v>-1</v>
      </c>
      <c r="J3527">
        <v>-18</v>
      </c>
      <c r="K3527">
        <v>1356</v>
      </c>
      <c r="L3527">
        <v>110</v>
      </c>
      <c r="M3527">
        <v>98</v>
      </c>
      <c r="N3527">
        <v>48</v>
      </c>
      <c r="O3527">
        <v>710213</v>
      </c>
      <c r="P3527">
        <f>(Table1[[#This Row],[ax]]-E$1)/E$2</f>
        <v>-6.4214615197863562E-2</v>
      </c>
      <c r="Q3527">
        <f>(Table1[[#This Row],[ay]]-F$1)/F$2</f>
        <v>2.2928545432488172E-2</v>
      </c>
      <c r="R3527">
        <f>(Table1[[#This Row],[az]]-G$1)/G$2</f>
        <v>0.99387387387387383</v>
      </c>
      <c r="S3527">
        <f>SQRT(Table1[[#This Row],[_ax]]*Table1[[#This Row],[_ax]]+Table1[[#This Row],[_ay]]*Table1[[#This Row],[_ay]]+Table1[[#This Row],[_az]]*Table1[[#This Row],[_az]])</f>
        <v>0.99621007431651698</v>
      </c>
      <c r="T3527" s="1">
        <f>ATAN2(Table1[[#This Row],[_az]],Table1[[#This Row],[_ay]])*180/PI()</f>
        <v>1.3215720145749146</v>
      </c>
      <c r="U3527" s="1">
        <f>ATAN2(SQRT(Table1[[#This Row],[_ay]]*Table1[[#This Row],[_ay]]+Table1[[#This Row],[_az]]*Table1[[#This Row],[_az]]),Table1[[#This Row],[_ax]])*180/PI()</f>
        <v>-3.6957857972608297</v>
      </c>
    </row>
    <row r="3528" spans="1:21" x14ac:dyDescent="0.25">
      <c r="A3528" t="s">
        <v>4</v>
      </c>
      <c r="B3528" t="s">
        <v>1</v>
      </c>
      <c r="C3528" t="s">
        <v>2</v>
      </c>
      <c r="D3528" t="s">
        <v>3</v>
      </c>
      <c r="E3528">
        <v>-415</v>
      </c>
      <c r="F3528">
        <v>290</v>
      </c>
      <c r="G3528">
        <v>9256</v>
      </c>
      <c r="H3528">
        <v>4</v>
      </c>
      <c r="I3528">
        <v>-2</v>
      </c>
      <c r="J3528">
        <v>-17</v>
      </c>
      <c r="K3528">
        <v>1354</v>
      </c>
      <c r="L3528">
        <v>115</v>
      </c>
      <c r="M3528">
        <v>101</v>
      </c>
      <c r="N3528">
        <v>55</v>
      </c>
      <c r="O3528">
        <v>710263</v>
      </c>
      <c r="P3528">
        <f>(Table1[[#This Row],[ax]]-E$1)/E$2</f>
        <v>-6.4578781257586787E-2</v>
      </c>
      <c r="Q3528">
        <f>(Table1[[#This Row],[ay]]-F$1)/F$2</f>
        <v>2.3413805653281571E-2</v>
      </c>
      <c r="R3528">
        <f>(Table1[[#This Row],[az]]-G$1)/G$2</f>
        <v>0.9932732732732733</v>
      </c>
      <c r="S3528">
        <f>SQRT(Table1[[#This Row],[_ax]]*Table1[[#This Row],[_ax]]+Table1[[#This Row],[_ay]]*Table1[[#This Row],[_ay]]+Table1[[#This Row],[_az]]*Table1[[#This Row],[_az]])</f>
        <v>0.99564573051004823</v>
      </c>
      <c r="T3528" s="1">
        <f>ATAN2(Table1[[#This Row],[_az]],Table1[[#This Row],[_ay]])*180/PI()</f>
        <v>1.3503472727676524</v>
      </c>
      <c r="U3528" s="1">
        <f>ATAN2(SQRT(Table1[[#This Row],[_ay]]*Table1[[#This Row],[_ay]]+Table1[[#This Row],[_az]]*Table1[[#This Row],[_az]]),Table1[[#This Row],[_ax]])*180/PI()</f>
        <v>-3.7188839248013239</v>
      </c>
    </row>
    <row r="3529" spans="1:21" x14ac:dyDescent="0.25">
      <c r="A3529" t="s">
        <v>4</v>
      </c>
      <c r="B3529" t="s">
        <v>1</v>
      </c>
      <c r="C3529" t="s">
        <v>2</v>
      </c>
      <c r="D3529" t="s">
        <v>3</v>
      </c>
      <c r="E3529">
        <v>-415</v>
      </c>
      <c r="F3529">
        <v>285</v>
      </c>
      <c r="G3529">
        <v>9254</v>
      </c>
      <c r="H3529">
        <v>5</v>
      </c>
      <c r="I3529">
        <v>-1</v>
      </c>
      <c r="J3529">
        <v>-17</v>
      </c>
      <c r="K3529">
        <v>1355</v>
      </c>
      <c r="L3529">
        <v>118</v>
      </c>
      <c r="M3529">
        <v>100</v>
      </c>
      <c r="N3529">
        <v>50</v>
      </c>
      <c r="O3529">
        <v>710313</v>
      </c>
      <c r="P3529">
        <f>(Table1[[#This Row],[ax]]-E$1)/E$2</f>
        <v>-6.4578781257586787E-2</v>
      </c>
      <c r="Q3529">
        <f>(Table1[[#This Row],[ay]]-F$1)/F$2</f>
        <v>2.2807230377289822E-2</v>
      </c>
      <c r="R3529">
        <f>(Table1[[#This Row],[az]]-G$1)/G$2</f>
        <v>0.99303303303303303</v>
      </c>
      <c r="S3529">
        <f>SQRT(Table1[[#This Row],[_ax]]*Table1[[#This Row],[_ax]]+Table1[[#This Row],[_ay]]*Table1[[#This Row],[_ay]]+Table1[[#This Row],[_az]]*Table1[[#This Row],[_az]])</f>
        <v>0.9953919797953884</v>
      </c>
      <c r="T3529" s="1">
        <f>ATAN2(Table1[[#This Row],[_az]],Table1[[#This Row],[_ay]])*180/PI()</f>
        <v>1.3156947484396906</v>
      </c>
      <c r="U3529" s="1">
        <f>ATAN2(SQRT(Table1[[#This Row],[_ay]]*Table1[[#This Row],[_ay]]+Table1[[#This Row],[_az]]*Table1[[#This Row],[_az]]),Table1[[#This Row],[_ax]])*180/PI()</f>
        <v>-3.7198332969182131</v>
      </c>
    </row>
    <row r="3530" spans="1:21" x14ac:dyDescent="0.25">
      <c r="A3530" t="s">
        <v>4</v>
      </c>
      <c r="B3530" t="s">
        <v>1</v>
      </c>
      <c r="C3530" t="s">
        <v>2</v>
      </c>
      <c r="D3530" t="s">
        <v>3</v>
      </c>
      <c r="E3530">
        <v>-421</v>
      </c>
      <c r="F3530">
        <v>282</v>
      </c>
      <c r="G3530">
        <v>9244</v>
      </c>
      <c r="H3530">
        <v>3</v>
      </c>
      <c r="I3530">
        <v>-1</v>
      </c>
      <c r="J3530">
        <v>-17</v>
      </c>
      <c r="K3530">
        <v>1357</v>
      </c>
      <c r="L3530">
        <v>122</v>
      </c>
      <c r="M3530">
        <v>108</v>
      </c>
      <c r="N3530">
        <v>50</v>
      </c>
      <c r="O3530">
        <v>710363</v>
      </c>
      <c r="P3530">
        <f>(Table1[[#This Row],[ax]]-E$1)/E$2</f>
        <v>-6.5307113377033266E-2</v>
      </c>
      <c r="Q3530">
        <f>(Table1[[#This Row],[ay]]-F$1)/F$2</f>
        <v>2.244328521169477E-2</v>
      </c>
      <c r="R3530">
        <f>(Table1[[#This Row],[az]]-G$1)/G$2</f>
        <v>0.99183183183183188</v>
      </c>
      <c r="S3530">
        <f>SQRT(Table1[[#This Row],[_ax]]*Table1[[#This Row],[_ax]]+Table1[[#This Row],[_ay]]*Table1[[#This Row],[_ay]]+Table1[[#This Row],[_az]]*Table1[[#This Row],[_az]])</f>
        <v>0.99423292177619094</v>
      </c>
      <c r="T3530" s="1">
        <f>ATAN2(Table1[[#This Row],[_az]],Table1[[#This Row],[_ay]])*180/PI()</f>
        <v>1.2962743001585622</v>
      </c>
      <c r="U3530" s="1">
        <f>ATAN2(SQRT(Table1[[#This Row],[_ay]]*Table1[[#This Row],[_ay]]+Table1[[#This Row],[_az]]*Table1[[#This Row],[_az]]),Table1[[#This Row],[_ax]])*180/PI()</f>
        <v>-3.7662381665639542</v>
      </c>
    </row>
    <row r="3531" spans="1:21" x14ac:dyDescent="0.25">
      <c r="A3531" t="s">
        <v>4</v>
      </c>
      <c r="B3531" t="s">
        <v>1</v>
      </c>
      <c r="C3531" t="s">
        <v>2</v>
      </c>
      <c r="D3531" t="s">
        <v>3</v>
      </c>
      <c r="E3531">
        <v>-419</v>
      </c>
      <c r="F3531">
        <v>285</v>
      </c>
      <c r="G3531">
        <v>9248</v>
      </c>
      <c r="H3531">
        <v>6</v>
      </c>
      <c r="I3531">
        <v>-1</v>
      </c>
      <c r="J3531">
        <v>-18</v>
      </c>
      <c r="K3531">
        <v>1354</v>
      </c>
      <c r="L3531">
        <v>119</v>
      </c>
      <c r="M3531">
        <v>105</v>
      </c>
      <c r="N3531">
        <v>51</v>
      </c>
      <c r="O3531">
        <v>710413</v>
      </c>
      <c r="P3531">
        <f>(Table1[[#This Row],[ax]]-E$1)/E$2</f>
        <v>-6.5064336003884435E-2</v>
      </c>
      <c r="Q3531">
        <f>(Table1[[#This Row],[ay]]-F$1)/F$2</f>
        <v>2.2807230377289822E-2</v>
      </c>
      <c r="R3531">
        <f>(Table1[[#This Row],[az]]-G$1)/G$2</f>
        <v>0.99231231231231232</v>
      </c>
      <c r="S3531">
        <f>SQRT(Table1[[#This Row],[_ax]]*Table1[[#This Row],[_ax]]+Table1[[#This Row],[_ay]]*Table1[[#This Row],[_ay]]+Table1[[#This Row],[_az]]*Table1[[#This Row],[_az]])</f>
        <v>0.99470461079846073</v>
      </c>
      <c r="T3531" s="1">
        <f>ATAN2(Table1[[#This Row],[_az]],Table1[[#This Row],[_ay]])*180/PI()</f>
        <v>1.3166500069617975</v>
      </c>
      <c r="U3531" s="1">
        <f>ATAN2(SQRT(Table1[[#This Row],[_ay]]*Table1[[#This Row],[_ay]]+Table1[[#This Row],[_az]]*Table1[[#This Row],[_az]]),Table1[[#This Row],[_ax]])*180/PI()</f>
        <v>-3.7504353458020803</v>
      </c>
    </row>
    <row r="3532" spans="1:21" x14ac:dyDescent="0.25">
      <c r="A3532" t="s">
        <v>4</v>
      </c>
      <c r="B3532" t="s">
        <v>1</v>
      </c>
      <c r="C3532" t="s">
        <v>2</v>
      </c>
      <c r="D3532" t="s">
        <v>3</v>
      </c>
      <c r="E3532">
        <v>-410</v>
      </c>
      <c r="F3532">
        <v>291</v>
      </c>
      <c r="G3532">
        <v>9249</v>
      </c>
      <c r="H3532">
        <v>4</v>
      </c>
      <c r="I3532">
        <v>-2</v>
      </c>
      <c r="J3532">
        <v>-18</v>
      </c>
      <c r="K3532">
        <v>1354</v>
      </c>
      <c r="L3532">
        <v>106</v>
      </c>
      <c r="M3532">
        <v>104</v>
      </c>
      <c r="N3532">
        <v>50</v>
      </c>
      <c r="O3532">
        <v>710463</v>
      </c>
      <c r="P3532">
        <f>(Table1[[#This Row],[ax]]-E$1)/E$2</f>
        <v>-6.3971837824714731E-2</v>
      </c>
      <c r="Q3532">
        <f>(Table1[[#This Row],[ay]]-F$1)/F$2</f>
        <v>2.3535120708479924E-2</v>
      </c>
      <c r="R3532">
        <f>(Table1[[#This Row],[az]]-G$1)/G$2</f>
        <v>0.9924324324324324</v>
      </c>
      <c r="S3532">
        <f>SQRT(Table1[[#This Row],[_ax]]*Table1[[#This Row],[_ax]]+Table1[[#This Row],[_ay]]*Table1[[#This Row],[_ay]]+Table1[[#This Row],[_az]]*Table1[[#This Row],[_az]])</f>
        <v>0.99477054182619862</v>
      </c>
      <c r="T3532" s="1">
        <f>ATAN2(Table1[[#This Row],[_az]],Table1[[#This Row],[_ay]])*180/PI()</f>
        <v>1.3584908600341685</v>
      </c>
      <c r="U3532" s="1">
        <f>ATAN2(SQRT(Table1[[#This Row],[_ay]]*Table1[[#This Row],[_ay]]+Table1[[#This Row],[_az]]*Table1[[#This Row],[_az]]),Table1[[#This Row],[_ax]])*180/PI()</f>
        <v>-3.6871290567036699</v>
      </c>
    </row>
    <row r="3533" spans="1:21" x14ac:dyDescent="0.25">
      <c r="A3533" t="s">
        <v>4</v>
      </c>
      <c r="B3533" t="s">
        <v>1</v>
      </c>
      <c r="C3533" t="s">
        <v>2</v>
      </c>
      <c r="D3533" t="s">
        <v>3</v>
      </c>
      <c r="E3533">
        <v>-413</v>
      </c>
      <c r="F3533">
        <v>292</v>
      </c>
      <c r="G3533">
        <v>9253</v>
      </c>
      <c r="H3533">
        <v>3</v>
      </c>
      <c r="I3533">
        <v>-1</v>
      </c>
      <c r="J3533">
        <v>-19</v>
      </c>
      <c r="K3533">
        <v>1357</v>
      </c>
      <c r="L3533">
        <v>112</v>
      </c>
      <c r="M3533">
        <v>102</v>
      </c>
      <c r="N3533">
        <v>54</v>
      </c>
      <c r="O3533">
        <v>710513</v>
      </c>
      <c r="P3533">
        <f>(Table1[[#This Row],[ax]]-E$1)/E$2</f>
        <v>-6.433600388443797E-2</v>
      </c>
      <c r="Q3533">
        <f>(Table1[[#This Row],[ay]]-F$1)/F$2</f>
        <v>2.3656435763678273E-2</v>
      </c>
      <c r="R3533">
        <f>(Table1[[#This Row],[az]]-G$1)/G$2</f>
        <v>0.99291291291291295</v>
      </c>
      <c r="S3533">
        <f>SQRT(Table1[[#This Row],[_ax]]*Table1[[#This Row],[_ax]]+Table1[[#This Row],[_ay]]*Table1[[#This Row],[_ay]]+Table1[[#This Row],[_az]]*Table1[[#This Row],[_az]])</f>
        <v>0.99527624355154043</v>
      </c>
      <c r="T3533" s="1">
        <f>ATAN2(Table1[[#This Row],[_az]],Table1[[#This Row],[_ay]])*180/PI()</f>
        <v>1.3648302211862897</v>
      </c>
      <c r="U3533" s="1">
        <f>ATAN2(SQRT(Table1[[#This Row],[_ay]]*Table1[[#This Row],[_ay]]+Table1[[#This Row],[_az]]*Table1[[#This Row],[_az]]),Table1[[#This Row],[_ax]])*180/PI()</f>
        <v>-3.7062609274134717</v>
      </c>
    </row>
    <row r="3534" spans="1:21" x14ac:dyDescent="0.25">
      <c r="A3534" t="s">
        <v>4</v>
      </c>
      <c r="B3534" t="s">
        <v>1</v>
      </c>
      <c r="C3534" t="s">
        <v>2</v>
      </c>
      <c r="D3534" t="s">
        <v>3</v>
      </c>
      <c r="E3534">
        <v>-419</v>
      </c>
      <c r="F3534">
        <v>292</v>
      </c>
      <c r="G3534">
        <v>9261</v>
      </c>
      <c r="H3534">
        <v>4</v>
      </c>
      <c r="I3534">
        <v>0</v>
      </c>
      <c r="J3534">
        <v>-17</v>
      </c>
      <c r="K3534">
        <v>1357</v>
      </c>
      <c r="L3534">
        <v>116</v>
      </c>
      <c r="M3534">
        <v>102</v>
      </c>
      <c r="N3534">
        <v>54</v>
      </c>
      <c r="O3534">
        <v>710563</v>
      </c>
      <c r="P3534">
        <f>(Table1[[#This Row],[ax]]-E$1)/E$2</f>
        <v>-6.5064336003884435E-2</v>
      </c>
      <c r="Q3534">
        <f>(Table1[[#This Row],[ay]]-F$1)/F$2</f>
        <v>2.3656435763678273E-2</v>
      </c>
      <c r="R3534">
        <f>(Table1[[#This Row],[az]]-G$1)/G$2</f>
        <v>0.99387387387387383</v>
      </c>
      <c r="S3534">
        <f>SQRT(Table1[[#This Row],[_ax]]*Table1[[#This Row],[_ax]]+Table1[[#This Row],[_ay]]*Table1[[#This Row],[_ay]]+Table1[[#This Row],[_az]]*Table1[[#This Row],[_az]])</f>
        <v>0.99628222504555819</v>
      </c>
      <c r="T3534" s="1">
        <f>ATAN2(Table1[[#This Row],[_az]],Table1[[#This Row],[_ay]])*180/PI()</f>
        <v>1.3635110868075737</v>
      </c>
      <c r="U3534" s="1">
        <f>ATAN2(SQRT(Table1[[#This Row],[_ay]]*Table1[[#This Row],[_ay]]+Table1[[#This Row],[_az]]*Table1[[#This Row],[_az]]),Table1[[#This Row],[_ax]])*180/PI()</f>
        <v>-3.7444880500593447</v>
      </c>
    </row>
    <row r="3535" spans="1:21" x14ac:dyDescent="0.25">
      <c r="A3535" t="s">
        <v>4</v>
      </c>
      <c r="B3535" t="s">
        <v>1</v>
      </c>
      <c r="C3535" t="s">
        <v>2</v>
      </c>
      <c r="D3535" t="s">
        <v>3</v>
      </c>
      <c r="E3535">
        <v>-420</v>
      </c>
      <c r="F3535">
        <v>293</v>
      </c>
      <c r="G3535">
        <v>9253</v>
      </c>
      <c r="H3535">
        <v>4</v>
      </c>
      <c r="I3535">
        <v>1</v>
      </c>
      <c r="J3535">
        <v>-17</v>
      </c>
      <c r="K3535">
        <v>1358</v>
      </c>
      <c r="L3535">
        <v>115</v>
      </c>
      <c r="M3535">
        <v>105</v>
      </c>
      <c r="N3535">
        <v>47</v>
      </c>
      <c r="O3535">
        <v>710613</v>
      </c>
      <c r="P3535">
        <f>(Table1[[#This Row],[ax]]-E$1)/E$2</f>
        <v>-6.5185724690458843E-2</v>
      </c>
      <c r="Q3535">
        <f>(Table1[[#This Row],[ay]]-F$1)/F$2</f>
        <v>2.3777750818876623E-2</v>
      </c>
      <c r="R3535">
        <f>(Table1[[#This Row],[az]]-G$1)/G$2</f>
        <v>0.99291291291291295</v>
      </c>
      <c r="S3535">
        <f>SQRT(Table1[[#This Row],[_ax]]*Table1[[#This Row],[_ax]]+Table1[[#This Row],[_ay]]*Table1[[#This Row],[_ay]]+Table1[[#This Row],[_az]]*Table1[[#This Row],[_az]])</f>
        <v>0.99533442257697025</v>
      </c>
      <c r="T3535" s="1">
        <f>ATAN2(Table1[[#This Row],[_az]],Table1[[#This Row],[_ay]])*180/PI()</f>
        <v>1.3718266827607721</v>
      </c>
      <c r="U3535" s="1">
        <f>ATAN2(SQRT(Table1[[#This Row],[_ay]]*Table1[[#This Row],[_ay]]+Table1[[#This Row],[_az]]*Table1[[#This Row],[_az]]),Table1[[#This Row],[_ax]])*180/PI()</f>
        <v>-3.7550614800263622</v>
      </c>
    </row>
    <row r="3536" spans="1:21" x14ac:dyDescent="0.25">
      <c r="A3536" t="s">
        <v>4</v>
      </c>
      <c r="B3536" t="s">
        <v>1</v>
      </c>
      <c r="C3536" t="s">
        <v>2</v>
      </c>
      <c r="D3536" t="s">
        <v>3</v>
      </c>
      <c r="E3536">
        <v>-425</v>
      </c>
      <c r="F3536">
        <v>297</v>
      </c>
      <c r="G3536">
        <v>9248</v>
      </c>
      <c r="H3536">
        <v>4</v>
      </c>
      <c r="I3536">
        <v>-2</v>
      </c>
      <c r="J3536">
        <v>-17</v>
      </c>
      <c r="K3536">
        <v>1357</v>
      </c>
      <c r="L3536">
        <v>119</v>
      </c>
      <c r="M3536">
        <v>103</v>
      </c>
      <c r="N3536">
        <v>51</v>
      </c>
      <c r="O3536">
        <v>710663</v>
      </c>
      <c r="P3536">
        <f>(Table1[[#This Row],[ax]]-E$1)/E$2</f>
        <v>-6.57926681233309E-2</v>
      </c>
      <c r="Q3536">
        <f>(Table1[[#This Row],[ay]]-F$1)/F$2</f>
        <v>2.4263011039670022E-2</v>
      </c>
      <c r="R3536">
        <f>(Table1[[#This Row],[az]]-G$1)/G$2</f>
        <v>0.99231231231231232</v>
      </c>
      <c r="S3536">
        <f>SQRT(Table1[[#This Row],[_ax]]*Table1[[#This Row],[_ax]]+Table1[[#This Row],[_ay]]*Table1[[#This Row],[_ay]]+Table1[[#This Row],[_az]]*Table1[[#This Row],[_az]])</f>
        <v>0.99478695912748372</v>
      </c>
      <c r="T3536" s="1">
        <f>ATAN2(Table1[[#This Row],[_az]],Table1[[#This Row],[_ay]])*180/PI()</f>
        <v>1.4006590217091326</v>
      </c>
      <c r="U3536" s="1">
        <f>ATAN2(SQRT(Table1[[#This Row],[_ay]]*Table1[[#This Row],[_ay]]+Table1[[#This Row],[_az]]*Table1[[#This Row],[_az]]),Table1[[#This Row],[_ax]])*180/PI()</f>
        <v>-3.7921645092489857</v>
      </c>
    </row>
    <row r="3537" spans="1:21" x14ac:dyDescent="0.25">
      <c r="A3537" t="s">
        <v>4</v>
      </c>
      <c r="B3537" t="s">
        <v>1</v>
      </c>
      <c r="C3537" t="s">
        <v>2</v>
      </c>
      <c r="D3537" t="s">
        <v>3</v>
      </c>
      <c r="E3537">
        <v>-409</v>
      </c>
      <c r="F3537">
        <v>292</v>
      </c>
      <c r="G3537">
        <v>9248</v>
      </c>
      <c r="H3537">
        <v>3</v>
      </c>
      <c r="I3537">
        <v>-3</v>
      </c>
      <c r="J3537">
        <v>-16</v>
      </c>
      <c r="K3537">
        <v>1362</v>
      </c>
      <c r="L3537">
        <v>121</v>
      </c>
      <c r="M3537">
        <v>105</v>
      </c>
      <c r="N3537">
        <v>47</v>
      </c>
      <c r="O3537">
        <v>710713</v>
      </c>
      <c r="P3537">
        <f>(Table1[[#This Row],[ax]]-E$1)/E$2</f>
        <v>-6.3850449138140322E-2</v>
      </c>
      <c r="Q3537">
        <f>(Table1[[#This Row],[ay]]-F$1)/F$2</f>
        <v>2.3656435763678273E-2</v>
      </c>
      <c r="R3537">
        <f>(Table1[[#This Row],[az]]-G$1)/G$2</f>
        <v>0.99231231231231232</v>
      </c>
      <c r="S3537">
        <f>SQRT(Table1[[#This Row],[_ax]]*Table1[[#This Row],[_ax]]+Table1[[#This Row],[_ay]]*Table1[[#This Row],[_ay]]+Table1[[#This Row],[_az]]*Table1[[#This Row],[_az]])</f>
        <v>0.99464578216307309</v>
      </c>
      <c r="T3537" s="1">
        <f>ATAN2(Table1[[#This Row],[_az]],Table1[[#This Row],[_ay]])*180/PI()</f>
        <v>1.3656559768541812</v>
      </c>
      <c r="U3537" s="1">
        <f>ATAN2(SQRT(Table1[[#This Row],[_ay]]*Table1[[#This Row],[_ay]]+Table1[[#This Row],[_az]]*Table1[[#This Row],[_az]]),Table1[[#This Row],[_ax]])*180/PI()</f>
        <v>-3.6805851988005971</v>
      </c>
    </row>
    <row r="3538" spans="1:21" x14ac:dyDescent="0.25">
      <c r="A3538" t="s">
        <v>4</v>
      </c>
      <c r="B3538" t="s">
        <v>1</v>
      </c>
      <c r="C3538" t="s">
        <v>2</v>
      </c>
      <c r="D3538" t="s">
        <v>3</v>
      </c>
      <c r="E3538">
        <v>-411</v>
      </c>
      <c r="F3538">
        <v>288</v>
      </c>
      <c r="G3538">
        <v>9254</v>
      </c>
      <c r="H3538">
        <v>3</v>
      </c>
      <c r="I3538">
        <v>-2</v>
      </c>
      <c r="J3538">
        <v>-15</v>
      </c>
      <c r="K3538">
        <v>1357</v>
      </c>
      <c r="L3538">
        <v>120</v>
      </c>
      <c r="M3538">
        <v>110</v>
      </c>
      <c r="N3538">
        <v>48</v>
      </c>
      <c r="O3538">
        <v>710763</v>
      </c>
      <c r="P3538">
        <f>(Table1[[#This Row],[ax]]-E$1)/E$2</f>
        <v>-6.4093226511289153E-2</v>
      </c>
      <c r="Q3538">
        <f>(Table1[[#This Row],[ay]]-F$1)/F$2</f>
        <v>2.3171175542884871E-2</v>
      </c>
      <c r="R3538">
        <f>(Table1[[#This Row],[az]]-G$1)/G$2</f>
        <v>0.99303303303303303</v>
      </c>
      <c r="S3538">
        <f>SQRT(Table1[[#This Row],[_ax]]*Table1[[#This Row],[_ax]]+Table1[[#This Row],[_ay]]*Table1[[#This Row],[_ay]]+Table1[[#This Row],[_az]]*Table1[[#This Row],[_az]])</f>
        <v>0.99536900180558741</v>
      </c>
      <c r="T3538" s="1">
        <f>ATAN2(Table1[[#This Row],[_az]],Table1[[#This Row],[_ay]])*180/PI()</f>
        <v>1.3366823200640519</v>
      </c>
      <c r="U3538" s="1">
        <f>ATAN2(SQRT(Table1[[#This Row],[_ay]]*Table1[[#This Row],[_ay]]+Table1[[#This Row],[_az]]*Table1[[#This Row],[_az]]),Table1[[#This Row],[_ax]])*180/PI()</f>
        <v>-3.6919110502852437</v>
      </c>
    </row>
    <row r="3539" spans="1:21" x14ac:dyDescent="0.25">
      <c r="A3539" t="s">
        <v>4</v>
      </c>
      <c r="B3539" t="s">
        <v>1</v>
      </c>
      <c r="C3539" t="s">
        <v>2</v>
      </c>
      <c r="D3539" t="s">
        <v>3</v>
      </c>
      <c r="E3539">
        <v>-416</v>
      </c>
      <c r="F3539">
        <v>285</v>
      </c>
      <c r="G3539">
        <v>9257</v>
      </c>
      <c r="H3539">
        <v>4</v>
      </c>
      <c r="I3539">
        <v>0</v>
      </c>
      <c r="J3539">
        <v>-16</v>
      </c>
      <c r="K3539">
        <v>1359</v>
      </c>
      <c r="L3539">
        <v>120</v>
      </c>
      <c r="M3539">
        <v>104</v>
      </c>
      <c r="N3539">
        <v>58</v>
      </c>
      <c r="O3539">
        <v>710813</v>
      </c>
      <c r="P3539">
        <f>(Table1[[#This Row],[ax]]-E$1)/E$2</f>
        <v>-6.4700169944161209E-2</v>
      </c>
      <c r="Q3539">
        <f>(Table1[[#This Row],[ay]]-F$1)/F$2</f>
        <v>2.2807230377289822E-2</v>
      </c>
      <c r="R3539">
        <f>(Table1[[#This Row],[az]]-G$1)/G$2</f>
        <v>0.99339339339339339</v>
      </c>
      <c r="S3539">
        <f>SQRT(Table1[[#This Row],[_ax]]*Table1[[#This Row],[_ax]]+Table1[[#This Row],[_ay]]*Table1[[#This Row],[_ay]]+Table1[[#This Row],[_az]]*Table1[[#This Row],[_az]])</f>
        <v>0.99575936640632579</v>
      </c>
      <c r="T3539" s="1">
        <f>ATAN2(Table1[[#This Row],[_az]],Table1[[#This Row],[_ay]])*180/PI()</f>
        <v>1.3152176386946672</v>
      </c>
      <c r="U3539" s="1">
        <f>ATAN2(SQRT(Table1[[#This Row],[_ay]]*Table1[[#This Row],[_ay]]+Table1[[#This Row],[_az]]*Table1[[#This Row],[_az]]),Table1[[#This Row],[_ax]])*180/PI()</f>
        <v>-3.725458371512687</v>
      </c>
    </row>
    <row r="3540" spans="1:21" x14ac:dyDescent="0.25">
      <c r="A3540" t="s">
        <v>4</v>
      </c>
      <c r="B3540" t="s">
        <v>1</v>
      </c>
      <c r="C3540" t="s">
        <v>2</v>
      </c>
      <c r="D3540" t="s">
        <v>3</v>
      </c>
      <c r="E3540">
        <v>-415</v>
      </c>
      <c r="F3540">
        <v>285</v>
      </c>
      <c r="G3540">
        <v>9252</v>
      </c>
      <c r="H3540">
        <v>3</v>
      </c>
      <c r="I3540">
        <v>-1</v>
      </c>
      <c r="J3540">
        <v>-16</v>
      </c>
      <c r="K3540">
        <v>1358</v>
      </c>
      <c r="L3540">
        <v>120</v>
      </c>
      <c r="M3540">
        <v>104</v>
      </c>
      <c r="N3540">
        <v>52</v>
      </c>
      <c r="O3540">
        <v>710863</v>
      </c>
      <c r="P3540">
        <f>(Table1[[#This Row],[ax]]-E$1)/E$2</f>
        <v>-6.4578781257586787E-2</v>
      </c>
      <c r="Q3540">
        <f>(Table1[[#This Row],[ay]]-F$1)/F$2</f>
        <v>2.2807230377289822E-2</v>
      </c>
      <c r="R3540">
        <f>(Table1[[#This Row],[az]]-G$1)/G$2</f>
        <v>0.99279279279279276</v>
      </c>
      <c r="S3540">
        <f>SQRT(Table1[[#This Row],[_ax]]*Table1[[#This Row],[_ax]]+Table1[[#This Row],[_ay]]*Table1[[#This Row],[_ay]]+Table1[[#This Row],[_az]]*Table1[[#This Row],[_az]])</f>
        <v>0.99515230902988472</v>
      </c>
      <c r="T3540" s="1">
        <f>ATAN2(Table1[[#This Row],[_az]],Table1[[#This Row],[_ay]])*180/PI()</f>
        <v>1.3160130139233273</v>
      </c>
      <c r="U3540" s="1">
        <f>ATAN2(SQRT(Table1[[#This Row],[_ay]]*Table1[[#This Row],[_ay]]+Table1[[#This Row],[_az]]*Table1[[#This Row],[_az]]),Table1[[#This Row],[_ax]])*180/PI()</f>
        <v>-3.7207304364562281</v>
      </c>
    </row>
    <row r="3541" spans="1:21" x14ac:dyDescent="0.25">
      <c r="A3541" t="s">
        <v>4</v>
      </c>
      <c r="B3541" t="s">
        <v>1</v>
      </c>
      <c r="C3541" t="s">
        <v>2</v>
      </c>
      <c r="D3541" t="s">
        <v>3</v>
      </c>
      <c r="E3541">
        <v>-424</v>
      </c>
      <c r="F3541">
        <v>289</v>
      </c>
      <c r="G3541">
        <v>9251</v>
      </c>
      <c r="H3541">
        <v>4</v>
      </c>
      <c r="I3541">
        <v>0</v>
      </c>
      <c r="J3541">
        <v>-17</v>
      </c>
      <c r="K3541">
        <v>1356</v>
      </c>
      <c r="L3541">
        <v>116</v>
      </c>
      <c r="M3541">
        <v>104</v>
      </c>
      <c r="N3541">
        <v>44</v>
      </c>
      <c r="O3541">
        <v>710913</v>
      </c>
      <c r="P3541">
        <f>(Table1[[#This Row],[ax]]-E$1)/E$2</f>
        <v>-6.5671279436756491E-2</v>
      </c>
      <c r="Q3541">
        <f>(Table1[[#This Row],[ay]]-F$1)/F$2</f>
        <v>2.3292490598083221E-2</v>
      </c>
      <c r="R3541">
        <f>(Table1[[#This Row],[az]]-G$1)/G$2</f>
        <v>0.99267267267267267</v>
      </c>
      <c r="S3541">
        <f>SQRT(Table1[[#This Row],[_ax]]*Table1[[#This Row],[_ax]]+Table1[[#This Row],[_ay]]*Table1[[#This Row],[_ay]]+Table1[[#This Row],[_az]]*Table1[[#This Row],[_az]])</f>
        <v>0.99511521550633997</v>
      </c>
      <c r="T3541" s="1">
        <f>ATAN2(Table1[[#This Row],[_az]],Table1[[#This Row],[_ay]])*180/PI()</f>
        <v>1.3441657013658193</v>
      </c>
      <c r="U3541" s="1">
        <f>ATAN2(SQRT(Table1[[#This Row],[_ay]]*Table1[[#This Row],[_ay]]+Table1[[#This Row],[_az]]*Table1[[#This Row],[_az]]),Table1[[#This Row],[_ax]])*180/PI()</f>
        <v>-3.7839072698257517</v>
      </c>
    </row>
    <row r="3542" spans="1:21" x14ac:dyDescent="0.25">
      <c r="A3542" t="s">
        <v>4</v>
      </c>
      <c r="B3542" t="s">
        <v>1</v>
      </c>
      <c r="C3542" t="s">
        <v>2</v>
      </c>
      <c r="D3542" t="s">
        <v>3</v>
      </c>
      <c r="E3542">
        <v>-413</v>
      </c>
      <c r="F3542">
        <v>292</v>
      </c>
      <c r="G3542">
        <v>9253</v>
      </c>
      <c r="H3542">
        <v>4</v>
      </c>
      <c r="I3542">
        <v>-1</v>
      </c>
      <c r="J3542">
        <v>-17</v>
      </c>
      <c r="K3542">
        <v>1357</v>
      </c>
      <c r="L3542">
        <v>114</v>
      </c>
      <c r="M3542">
        <v>108</v>
      </c>
      <c r="N3542">
        <v>46</v>
      </c>
      <c r="O3542">
        <v>710963</v>
      </c>
      <c r="P3542">
        <f>(Table1[[#This Row],[ax]]-E$1)/E$2</f>
        <v>-6.433600388443797E-2</v>
      </c>
      <c r="Q3542">
        <f>(Table1[[#This Row],[ay]]-F$1)/F$2</f>
        <v>2.3656435763678273E-2</v>
      </c>
      <c r="R3542">
        <f>(Table1[[#This Row],[az]]-G$1)/G$2</f>
        <v>0.99291291291291295</v>
      </c>
      <c r="S3542">
        <f>SQRT(Table1[[#This Row],[_ax]]*Table1[[#This Row],[_ax]]+Table1[[#This Row],[_ay]]*Table1[[#This Row],[_ay]]+Table1[[#This Row],[_az]]*Table1[[#This Row],[_az]])</f>
        <v>0.99527624355154043</v>
      </c>
      <c r="T3542" s="1">
        <f>ATAN2(Table1[[#This Row],[_az]],Table1[[#This Row],[_ay]])*180/PI()</f>
        <v>1.3648302211862897</v>
      </c>
      <c r="U3542" s="1">
        <f>ATAN2(SQRT(Table1[[#This Row],[_ay]]*Table1[[#This Row],[_ay]]+Table1[[#This Row],[_az]]*Table1[[#This Row],[_az]]),Table1[[#This Row],[_ax]])*180/PI()</f>
        <v>-3.7062609274134717</v>
      </c>
    </row>
    <row r="3543" spans="1:21" x14ac:dyDescent="0.25">
      <c r="A3543" t="s">
        <v>4</v>
      </c>
      <c r="B3543" t="s">
        <v>1</v>
      </c>
      <c r="C3543" t="s">
        <v>2</v>
      </c>
      <c r="D3543" t="s">
        <v>3</v>
      </c>
      <c r="E3543">
        <v>-414</v>
      </c>
      <c r="F3543">
        <v>280</v>
      </c>
      <c r="G3543">
        <v>9255</v>
      </c>
      <c r="H3543">
        <v>4</v>
      </c>
      <c r="I3543">
        <v>-3</v>
      </c>
      <c r="J3543">
        <v>-16</v>
      </c>
      <c r="K3543">
        <v>1361</v>
      </c>
      <c r="L3543">
        <v>113</v>
      </c>
      <c r="M3543">
        <v>107</v>
      </c>
      <c r="N3543">
        <v>59</v>
      </c>
      <c r="O3543">
        <v>711013</v>
      </c>
      <c r="P3543">
        <f>(Table1[[#This Row],[ax]]-E$1)/E$2</f>
        <v>-6.4457392571012379E-2</v>
      </c>
      <c r="Q3543">
        <f>(Table1[[#This Row],[ay]]-F$1)/F$2</f>
        <v>2.220065510129807E-2</v>
      </c>
      <c r="R3543">
        <f>(Table1[[#This Row],[az]]-G$1)/G$2</f>
        <v>0.99315315315315311</v>
      </c>
      <c r="S3543">
        <f>SQRT(Table1[[#This Row],[_ax]]*Table1[[#This Row],[_ax]]+Table1[[#This Row],[_ay]]*Table1[[#This Row],[_ay]]+Table1[[#This Row],[_az]]*Table1[[#This Row],[_az]])</f>
        <v>0.99549023609577947</v>
      </c>
      <c r="T3543" s="1">
        <f>ATAN2(Table1[[#This Row],[_az]],Table1[[#This Row],[_ay]])*180/PI()</f>
        <v>1.2805598318217715</v>
      </c>
      <c r="U3543" s="1">
        <f>ATAN2(SQRT(Table1[[#This Row],[_ay]]*Table1[[#This Row],[_ay]]+Table1[[#This Row],[_az]]*Table1[[#This Row],[_az]]),Table1[[#This Row],[_ax]])*180/PI()</f>
        <v>-3.7124643407263105</v>
      </c>
    </row>
    <row r="3544" spans="1:21" x14ac:dyDescent="0.25">
      <c r="A3544" t="s">
        <v>4</v>
      </c>
      <c r="B3544" t="s">
        <v>1</v>
      </c>
      <c r="C3544" t="s">
        <v>2</v>
      </c>
      <c r="D3544" t="s">
        <v>3</v>
      </c>
      <c r="E3544">
        <v>-416</v>
      </c>
      <c r="F3544">
        <v>288</v>
      </c>
      <c r="G3544">
        <v>9244</v>
      </c>
      <c r="H3544">
        <v>4</v>
      </c>
      <c r="I3544">
        <v>-1</v>
      </c>
      <c r="J3544">
        <v>-16</v>
      </c>
      <c r="K3544">
        <v>1354</v>
      </c>
      <c r="L3544">
        <v>117</v>
      </c>
      <c r="M3544">
        <v>101</v>
      </c>
      <c r="N3544">
        <v>43</v>
      </c>
      <c r="O3544">
        <v>711063</v>
      </c>
      <c r="P3544">
        <f>(Table1[[#This Row],[ax]]-E$1)/E$2</f>
        <v>-6.4700169944161209E-2</v>
      </c>
      <c r="Q3544">
        <f>(Table1[[#This Row],[ay]]-F$1)/F$2</f>
        <v>2.3171175542884871E-2</v>
      </c>
      <c r="R3544">
        <f>(Table1[[#This Row],[az]]-G$1)/G$2</f>
        <v>0.99183183183183188</v>
      </c>
      <c r="S3544">
        <f>SQRT(Table1[[#This Row],[_ax]]*Table1[[#This Row],[_ax]]+Table1[[#This Row],[_ay]]*Table1[[#This Row],[_ay]]+Table1[[#This Row],[_az]]*Table1[[#This Row],[_az]])</f>
        <v>0.9942099365836824</v>
      </c>
      <c r="T3544" s="1">
        <f>ATAN2(Table1[[#This Row],[_az]],Table1[[#This Row],[_ay]])*180/PI()</f>
        <v>1.3383005790985762</v>
      </c>
      <c r="U3544" s="1">
        <f>ATAN2(SQRT(Table1[[#This Row],[_ay]]*Table1[[#This Row],[_ay]]+Table1[[#This Row],[_az]]*Table1[[#This Row],[_az]]),Table1[[#This Row],[_ax]])*180/PI()</f>
        <v>-3.7312725398636601</v>
      </c>
    </row>
    <row r="3545" spans="1:21" x14ac:dyDescent="0.25">
      <c r="A3545" t="s">
        <v>4</v>
      </c>
      <c r="B3545" t="s">
        <v>1</v>
      </c>
      <c r="C3545" t="s">
        <v>2</v>
      </c>
      <c r="D3545" t="s">
        <v>3</v>
      </c>
      <c r="E3545">
        <v>-411</v>
      </c>
      <c r="F3545">
        <v>289</v>
      </c>
      <c r="G3545">
        <v>9244</v>
      </c>
      <c r="H3545">
        <v>4</v>
      </c>
      <c r="I3545">
        <v>-1</v>
      </c>
      <c r="J3545">
        <v>-17</v>
      </c>
      <c r="K3545">
        <v>1356</v>
      </c>
      <c r="L3545">
        <v>116</v>
      </c>
      <c r="M3545">
        <v>104</v>
      </c>
      <c r="N3545">
        <v>48</v>
      </c>
      <c r="O3545">
        <v>711113</v>
      </c>
      <c r="P3545">
        <f>(Table1[[#This Row],[ax]]-E$1)/E$2</f>
        <v>-6.4093226511289153E-2</v>
      </c>
      <c r="Q3545">
        <f>(Table1[[#This Row],[ay]]-F$1)/F$2</f>
        <v>2.3292490598083221E-2</v>
      </c>
      <c r="R3545">
        <f>(Table1[[#This Row],[az]]-G$1)/G$2</f>
        <v>0.99183183183183188</v>
      </c>
      <c r="S3545">
        <f>SQRT(Table1[[#This Row],[_ax]]*Table1[[#This Row],[_ax]]+Table1[[#This Row],[_ay]]*Table1[[#This Row],[_ay]]+Table1[[#This Row],[_az]]*Table1[[#This Row],[_az]])</f>
        <v>0.99417345792259837</v>
      </c>
      <c r="T3545" s="1">
        <f>ATAN2(Table1[[#This Row],[_az]],Table1[[#This Row],[_ay]])*180/PI()</f>
        <v>1.3453048201147311</v>
      </c>
      <c r="U3545" s="1">
        <f>ATAN2(SQRT(Table1[[#This Row],[_ay]]*Table1[[#This Row],[_ay]]+Table1[[#This Row],[_az]]*Table1[[#This Row],[_az]]),Table1[[#This Row],[_ax]])*180/PI()</f>
        <v>-3.6963569260267786</v>
      </c>
    </row>
    <row r="3546" spans="1:21" x14ac:dyDescent="0.25">
      <c r="A3546" t="s">
        <v>4</v>
      </c>
      <c r="B3546" t="s">
        <v>1</v>
      </c>
      <c r="C3546" t="s">
        <v>2</v>
      </c>
      <c r="D3546" t="s">
        <v>3</v>
      </c>
      <c r="E3546">
        <v>-415</v>
      </c>
      <c r="F3546">
        <v>285</v>
      </c>
      <c r="G3546">
        <v>9245</v>
      </c>
      <c r="H3546">
        <v>5</v>
      </c>
      <c r="I3546">
        <v>0</v>
      </c>
      <c r="J3546">
        <v>-16</v>
      </c>
      <c r="K3546">
        <v>1355</v>
      </c>
      <c r="L3546">
        <v>123</v>
      </c>
      <c r="M3546">
        <v>109</v>
      </c>
      <c r="N3546">
        <v>51</v>
      </c>
      <c r="O3546">
        <v>711163</v>
      </c>
      <c r="P3546">
        <f>(Table1[[#This Row],[ax]]-E$1)/E$2</f>
        <v>-6.4578781257586787E-2</v>
      </c>
      <c r="Q3546">
        <f>(Table1[[#This Row],[ay]]-F$1)/F$2</f>
        <v>2.2807230377289822E-2</v>
      </c>
      <c r="R3546">
        <f>(Table1[[#This Row],[az]]-G$1)/G$2</f>
        <v>0.99195195195195196</v>
      </c>
      <c r="S3546">
        <f>SQRT(Table1[[#This Row],[_ax]]*Table1[[#This Row],[_ax]]+Table1[[#This Row],[_ay]]*Table1[[#This Row],[_ay]]+Table1[[#This Row],[_az]]*Table1[[#This Row],[_az]])</f>
        <v>0.99431346351514605</v>
      </c>
      <c r="T3546" s="1">
        <f>ATAN2(Table1[[#This Row],[_az]],Table1[[#This Row],[_ay]])*180/PI()</f>
        <v>1.317128156493278</v>
      </c>
      <c r="U3546" s="1">
        <f>ATAN2(SQRT(Table1[[#This Row],[_ay]]*Table1[[#This Row],[_ay]]+Table1[[#This Row],[_az]]*Table1[[#This Row],[_az]]),Table1[[#This Row],[_ax]])*180/PI()</f>
        <v>-3.7238738298337757</v>
      </c>
    </row>
    <row r="3547" spans="1:21" x14ac:dyDescent="0.25">
      <c r="A3547" t="s">
        <v>4</v>
      </c>
      <c r="B3547" t="s">
        <v>1</v>
      </c>
      <c r="C3547" t="s">
        <v>2</v>
      </c>
      <c r="D3547" t="s">
        <v>3</v>
      </c>
      <c r="E3547">
        <v>-417</v>
      </c>
      <c r="F3547">
        <v>295</v>
      </c>
      <c r="G3547">
        <v>9250</v>
      </c>
      <c r="H3547">
        <v>4</v>
      </c>
      <c r="I3547">
        <v>-2</v>
      </c>
      <c r="J3547">
        <v>-18</v>
      </c>
      <c r="K3547">
        <v>1355</v>
      </c>
      <c r="L3547">
        <v>121</v>
      </c>
      <c r="M3547">
        <v>101</v>
      </c>
      <c r="N3547">
        <v>53</v>
      </c>
      <c r="O3547">
        <v>711213</v>
      </c>
      <c r="P3547">
        <f>(Table1[[#This Row],[ax]]-E$1)/E$2</f>
        <v>-6.4821558630735618E-2</v>
      </c>
      <c r="Q3547">
        <f>(Table1[[#This Row],[ay]]-F$1)/F$2</f>
        <v>2.4020380929273322E-2</v>
      </c>
      <c r="R3547">
        <f>(Table1[[#This Row],[az]]-G$1)/G$2</f>
        <v>0.99255255255255259</v>
      </c>
      <c r="S3547">
        <f>SQRT(Table1[[#This Row],[_ax]]*Table1[[#This Row],[_ax]]+Table1[[#This Row],[_ay]]*Table1[[#This Row],[_ay]]+Table1[[#This Row],[_az]]*Table1[[#This Row],[_az]])</f>
        <v>0.99495697532199501</v>
      </c>
      <c r="T3547" s="1">
        <f>ATAN2(Table1[[#This Row],[_az]],Table1[[#This Row],[_ay]])*180/PI()</f>
        <v>1.386322428159283</v>
      </c>
      <c r="U3547" s="1">
        <f>ATAN2(SQRT(Table1[[#This Row],[_ay]]*Table1[[#This Row],[_ay]]+Table1[[#This Row],[_az]]*Table1[[#This Row],[_az]]),Table1[[#This Row],[_ax]])*180/PI()</f>
        <v>-3.7354722103492524</v>
      </c>
    </row>
    <row r="3548" spans="1:21" x14ac:dyDescent="0.25">
      <c r="A3548" t="s">
        <v>4</v>
      </c>
      <c r="B3548" t="s">
        <v>1</v>
      </c>
      <c r="C3548" t="s">
        <v>2</v>
      </c>
      <c r="D3548" t="s">
        <v>3</v>
      </c>
      <c r="E3548">
        <v>-413</v>
      </c>
      <c r="F3548">
        <v>288</v>
      </c>
      <c r="G3548">
        <v>9249</v>
      </c>
      <c r="H3548">
        <v>4</v>
      </c>
      <c r="I3548">
        <v>0</v>
      </c>
      <c r="J3548">
        <v>-17</v>
      </c>
      <c r="K3548">
        <v>1357</v>
      </c>
      <c r="L3548">
        <v>114</v>
      </c>
      <c r="M3548">
        <v>114</v>
      </c>
      <c r="N3548">
        <v>56</v>
      </c>
      <c r="O3548">
        <v>711263</v>
      </c>
      <c r="P3548">
        <f>(Table1[[#This Row],[ax]]-E$1)/E$2</f>
        <v>-6.433600388443797E-2</v>
      </c>
      <c r="Q3548">
        <f>(Table1[[#This Row],[ay]]-F$1)/F$2</f>
        <v>2.3171175542884871E-2</v>
      </c>
      <c r="R3548">
        <f>(Table1[[#This Row],[az]]-G$1)/G$2</f>
        <v>0.9924324324324324</v>
      </c>
      <c r="S3548">
        <f>SQRT(Table1[[#This Row],[_ax]]*Table1[[#This Row],[_ax]]+Table1[[#This Row],[_ay]]*Table1[[#This Row],[_ay]]+Table1[[#This Row],[_az]]*Table1[[#This Row],[_az]])</f>
        <v>0.99478548326541849</v>
      </c>
      <c r="T3548" s="1">
        <f>ATAN2(Table1[[#This Row],[_az]],Table1[[#This Row],[_ay]])*180/PI()</f>
        <v>1.3374909601788192</v>
      </c>
      <c r="U3548" s="1">
        <f>ATAN2(SQRT(Table1[[#This Row],[_ay]]*Table1[[#This Row],[_ay]]+Table1[[#This Row],[_az]]*Table1[[#This Row],[_az]]),Table1[[#This Row],[_ax]])*180/PI()</f>
        <v>-3.7080919038266118</v>
      </c>
    </row>
    <row r="3549" spans="1:21" x14ac:dyDescent="0.25">
      <c r="A3549" t="s">
        <v>4</v>
      </c>
      <c r="B3549" t="s">
        <v>1</v>
      </c>
      <c r="C3549" t="s">
        <v>2</v>
      </c>
      <c r="D3549" t="s">
        <v>3</v>
      </c>
      <c r="E3549">
        <v>-413</v>
      </c>
      <c r="F3549">
        <v>286</v>
      </c>
      <c r="G3549">
        <v>9248</v>
      </c>
      <c r="H3549">
        <v>4</v>
      </c>
      <c r="I3549">
        <v>0</v>
      </c>
      <c r="J3549">
        <v>-17</v>
      </c>
      <c r="K3549">
        <v>1361</v>
      </c>
      <c r="L3549">
        <v>109</v>
      </c>
      <c r="M3549">
        <v>101</v>
      </c>
      <c r="N3549">
        <v>57</v>
      </c>
      <c r="O3549">
        <v>711313</v>
      </c>
      <c r="P3549">
        <f>(Table1[[#This Row],[ax]]-E$1)/E$2</f>
        <v>-6.433600388443797E-2</v>
      </c>
      <c r="Q3549">
        <f>(Table1[[#This Row],[ay]]-F$1)/F$2</f>
        <v>2.2928545432488172E-2</v>
      </c>
      <c r="R3549">
        <f>(Table1[[#This Row],[az]]-G$1)/G$2</f>
        <v>0.99231231231231232</v>
      </c>
      <c r="S3549">
        <f>SQRT(Table1[[#This Row],[_ax]]*Table1[[#This Row],[_ax]]+Table1[[#This Row],[_ay]]*Table1[[#This Row],[_ay]]+Table1[[#This Row],[_az]]*Table1[[#This Row],[_az]])</f>
        <v>0.99466002471099446</v>
      </c>
      <c r="T3549" s="1">
        <f>ATAN2(Table1[[#This Row],[_az]],Table1[[#This Row],[_ay]])*180/PI()</f>
        <v>1.3236509794433731</v>
      </c>
      <c r="U3549" s="1">
        <f>ATAN2(SQRT(Table1[[#This Row],[_ay]]*Table1[[#This Row],[_ay]]+Table1[[#This Row],[_az]]*Table1[[#This Row],[_az]]),Table1[[#This Row],[_ax]])*180/PI()</f>
        <v>-3.7085602674492257</v>
      </c>
    </row>
    <row r="3550" spans="1:21" x14ac:dyDescent="0.25">
      <c r="A3550" t="s">
        <v>4</v>
      </c>
      <c r="B3550" t="s">
        <v>1</v>
      </c>
      <c r="C3550" t="s">
        <v>2</v>
      </c>
      <c r="D3550" t="s">
        <v>3</v>
      </c>
      <c r="E3550">
        <v>-415</v>
      </c>
      <c r="F3550">
        <v>282</v>
      </c>
      <c r="G3550">
        <v>9254</v>
      </c>
      <c r="H3550">
        <v>3</v>
      </c>
      <c r="I3550">
        <v>0</v>
      </c>
      <c r="J3550">
        <v>-17</v>
      </c>
      <c r="K3550">
        <v>1357</v>
      </c>
      <c r="L3550">
        <v>116</v>
      </c>
      <c r="M3550">
        <v>104</v>
      </c>
      <c r="N3550">
        <v>44</v>
      </c>
      <c r="O3550">
        <v>711363</v>
      </c>
      <c r="P3550">
        <f>(Table1[[#This Row],[ax]]-E$1)/E$2</f>
        <v>-6.4578781257586787E-2</v>
      </c>
      <c r="Q3550">
        <f>(Table1[[#This Row],[ay]]-F$1)/F$2</f>
        <v>2.244328521169477E-2</v>
      </c>
      <c r="R3550">
        <f>(Table1[[#This Row],[az]]-G$1)/G$2</f>
        <v>0.99303303303303303</v>
      </c>
      <c r="S3550">
        <f>SQRT(Table1[[#This Row],[_ax]]*Table1[[#This Row],[_ax]]+Table1[[#This Row],[_ay]]*Table1[[#This Row],[_ay]]+Table1[[#This Row],[_az]]*Table1[[#This Row],[_az]])</f>
        <v>0.99538370728809578</v>
      </c>
      <c r="T3550" s="1">
        <f>ATAN2(Table1[[#This Row],[_az]],Table1[[#This Row],[_ay]])*180/PI()</f>
        <v>1.2947068236745358</v>
      </c>
      <c r="U3550" s="1">
        <f>ATAN2(SQRT(Table1[[#This Row],[_ay]]*Table1[[#This Row],[_ay]]+Table1[[#This Row],[_az]]*Table1[[#This Row],[_az]]),Table1[[#This Row],[_ax]])*180/PI()</f>
        <v>-3.7198642554892349</v>
      </c>
    </row>
    <row r="3551" spans="1:21" x14ac:dyDescent="0.25">
      <c r="A3551" t="s">
        <v>4</v>
      </c>
      <c r="B3551" t="s">
        <v>1</v>
      </c>
      <c r="C3551" t="s">
        <v>2</v>
      </c>
      <c r="D3551" t="s">
        <v>3</v>
      </c>
      <c r="E3551">
        <v>-414</v>
      </c>
      <c r="F3551">
        <v>288</v>
      </c>
      <c r="G3551">
        <v>9257</v>
      </c>
      <c r="H3551">
        <v>5</v>
      </c>
      <c r="I3551">
        <v>1</v>
      </c>
      <c r="J3551">
        <v>-16</v>
      </c>
      <c r="K3551">
        <v>1357</v>
      </c>
      <c r="L3551">
        <v>114</v>
      </c>
      <c r="M3551">
        <v>102</v>
      </c>
      <c r="N3551">
        <v>50</v>
      </c>
      <c r="O3551">
        <v>711413</v>
      </c>
      <c r="P3551">
        <f>(Table1[[#This Row],[ax]]-E$1)/E$2</f>
        <v>-6.4457392571012379E-2</v>
      </c>
      <c r="Q3551">
        <f>(Table1[[#This Row],[ay]]-F$1)/F$2</f>
        <v>2.3171175542884871E-2</v>
      </c>
      <c r="R3551">
        <f>(Table1[[#This Row],[az]]-G$1)/G$2</f>
        <v>0.99339339339339339</v>
      </c>
      <c r="S3551">
        <f>SQRT(Table1[[#This Row],[_ax]]*Table1[[#This Row],[_ax]]+Table1[[#This Row],[_ay]]*Table1[[#This Row],[_ay]]+Table1[[#This Row],[_az]]*Table1[[#This Row],[_az]])</f>
        <v>0.99575202378440286</v>
      </c>
      <c r="T3551" s="1">
        <f>ATAN2(Table1[[#This Row],[_az]],Table1[[#This Row],[_ay]])*180/PI()</f>
        <v>1.3361976050835804</v>
      </c>
      <c r="U3551" s="1">
        <f>ATAN2(SQRT(Table1[[#This Row],[_ay]]*Table1[[#This Row],[_ay]]+Table1[[#This Row],[_az]]*Table1[[#This Row],[_az]]),Table1[[#This Row],[_ax]])*180/PI()</f>
        <v>-3.7114869494873117</v>
      </c>
    </row>
    <row r="3552" spans="1:21" x14ac:dyDescent="0.25">
      <c r="A3552" t="s">
        <v>4</v>
      </c>
      <c r="B3552" t="s">
        <v>1</v>
      </c>
      <c r="C3552" t="s">
        <v>2</v>
      </c>
      <c r="D3552" t="s">
        <v>3</v>
      </c>
      <c r="E3552">
        <v>-419</v>
      </c>
      <c r="F3552">
        <v>285</v>
      </c>
      <c r="G3552">
        <v>9242</v>
      </c>
      <c r="H3552">
        <v>3</v>
      </c>
      <c r="I3552">
        <v>-2</v>
      </c>
      <c r="J3552">
        <v>-16</v>
      </c>
      <c r="K3552">
        <v>1359</v>
      </c>
      <c r="L3552">
        <v>117</v>
      </c>
      <c r="M3552">
        <v>105</v>
      </c>
      <c r="N3552">
        <v>51</v>
      </c>
      <c r="O3552">
        <v>711463</v>
      </c>
      <c r="P3552">
        <f>(Table1[[#This Row],[ax]]-E$1)/E$2</f>
        <v>-6.5064336003884435E-2</v>
      </c>
      <c r="Q3552">
        <f>(Table1[[#This Row],[ay]]-F$1)/F$2</f>
        <v>2.2807230377289822E-2</v>
      </c>
      <c r="R3552">
        <f>(Table1[[#This Row],[az]]-G$1)/G$2</f>
        <v>0.9915915915915916</v>
      </c>
      <c r="S3552">
        <f>SQRT(Table1[[#This Row],[_ax]]*Table1[[#This Row],[_ax]]+Table1[[#This Row],[_ay]]*Table1[[#This Row],[_ay]]+Table1[[#This Row],[_az]]*Table1[[#This Row],[_az]])</f>
        <v>0.99398562469094842</v>
      </c>
      <c r="T3552" s="1">
        <f>ATAN2(Table1[[#This Row],[_az]],Table1[[#This Row],[_ay]])*180/PI()</f>
        <v>1.317606653375553</v>
      </c>
      <c r="U3552" s="1">
        <f>ATAN2(SQRT(Table1[[#This Row],[_ay]]*Table1[[#This Row],[_ay]]+Table1[[#This Row],[_az]]*Table1[[#This Row],[_az]]),Table1[[#This Row],[_ax]])*180/PI()</f>
        <v>-3.7531520580758198</v>
      </c>
    </row>
    <row r="3553" spans="1:21" x14ac:dyDescent="0.25">
      <c r="A3553" t="s">
        <v>4</v>
      </c>
      <c r="B3553" t="s">
        <v>1</v>
      </c>
      <c r="C3553" t="s">
        <v>2</v>
      </c>
      <c r="D3553" t="s">
        <v>3</v>
      </c>
      <c r="E3553">
        <v>-418</v>
      </c>
      <c r="F3553">
        <v>284</v>
      </c>
      <c r="G3553">
        <v>9231</v>
      </c>
      <c r="H3553">
        <v>4</v>
      </c>
      <c r="I3553">
        <v>-2</v>
      </c>
      <c r="J3553">
        <v>-16</v>
      </c>
      <c r="K3553">
        <v>1355</v>
      </c>
      <c r="L3553">
        <v>115</v>
      </c>
      <c r="M3553">
        <v>105</v>
      </c>
      <c r="N3553">
        <v>63</v>
      </c>
      <c r="O3553">
        <v>711513</v>
      </c>
      <c r="P3553">
        <f>(Table1[[#This Row],[ax]]-E$1)/E$2</f>
        <v>-6.4942947317310026E-2</v>
      </c>
      <c r="Q3553">
        <f>(Table1[[#This Row],[ay]]-F$1)/F$2</f>
        <v>2.2685915322091472E-2</v>
      </c>
      <c r="R3553">
        <f>(Table1[[#This Row],[az]]-G$1)/G$2</f>
        <v>0.99027027027027026</v>
      </c>
      <c r="S3553">
        <f>SQRT(Table1[[#This Row],[_ax]]*Table1[[#This Row],[_ax]]+Table1[[#This Row],[_ay]]*Table1[[#This Row],[_ay]]+Table1[[#This Row],[_az]]*Table1[[#This Row],[_az]])</f>
        <v>0.99265676109187617</v>
      </c>
      <c r="T3553" s="1">
        <f>ATAN2(Table1[[#This Row],[_az]],Table1[[#This Row],[_ay]])*180/PI()</f>
        <v>1.3123486864256708</v>
      </c>
      <c r="U3553" s="1">
        <f>ATAN2(SQRT(Table1[[#This Row],[_ay]]*Table1[[#This Row],[_ay]]+Table1[[#This Row],[_az]]*Table1[[#This Row],[_az]]),Table1[[#This Row],[_ax]])*180/PI()</f>
        <v>-3.7511620120217244</v>
      </c>
    </row>
    <row r="3554" spans="1:21" x14ac:dyDescent="0.25">
      <c r="A3554" t="s">
        <v>4</v>
      </c>
      <c r="B3554" t="s">
        <v>1</v>
      </c>
      <c r="C3554" t="s">
        <v>2</v>
      </c>
      <c r="D3554" t="s">
        <v>3</v>
      </c>
      <c r="E3554">
        <v>-413</v>
      </c>
      <c r="F3554">
        <v>290</v>
      </c>
      <c r="G3554">
        <v>9249</v>
      </c>
      <c r="H3554">
        <v>3</v>
      </c>
      <c r="I3554">
        <v>-1</v>
      </c>
      <c r="J3554">
        <v>-16</v>
      </c>
      <c r="K3554">
        <v>1357</v>
      </c>
      <c r="L3554">
        <v>106</v>
      </c>
      <c r="M3554">
        <v>104</v>
      </c>
      <c r="N3554">
        <v>50</v>
      </c>
      <c r="O3554">
        <v>711563</v>
      </c>
      <c r="P3554">
        <f>(Table1[[#This Row],[ax]]-E$1)/E$2</f>
        <v>-6.433600388443797E-2</v>
      </c>
      <c r="Q3554">
        <f>(Table1[[#This Row],[ay]]-F$1)/F$2</f>
        <v>2.3413805653281571E-2</v>
      </c>
      <c r="R3554">
        <f>(Table1[[#This Row],[az]]-G$1)/G$2</f>
        <v>0.9924324324324324</v>
      </c>
      <c r="S3554">
        <f>SQRT(Table1[[#This Row],[_ax]]*Table1[[#This Row],[_ax]]+Table1[[#This Row],[_ay]]*Table1[[#This Row],[_ay]]+Table1[[#This Row],[_az]]*Table1[[#This Row],[_az]])</f>
        <v>0.99479116433286763</v>
      </c>
      <c r="T3554" s="1">
        <f>ATAN2(Table1[[#This Row],[_az]],Table1[[#This Row],[_ay]])*180/PI()</f>
        <v>1.3514909336984395</v>
      </c>
      <c r="U3554" s="1">
        <f>ATAN2(SQRT(Table1[[#This Row],[_ay]]*Table1[[#This Row],[_ay]]+Table1[[#This Row],[_az]]*Table1[[#This Row],[_az]]),Table1[[#This Row],[_ax]])*180/PI()</f>
        <v>-3.7080706979882185</v>
      </c>
    </row>
    <row r="3555" spans="1:21" x14ac:dyDescent="0.25">
      <c r="A3555" t="s">
        <v>4</v>
      </c>
      <c r="B3555" t="s">
        <v>1</v>
      </c>
      <c r="C3555" t="s">
        <v>2</v>
      </c>
      <c r="D3555" t="s">
        <v>3</v>
      </c>
      <c r="E3555">
        <v>-417</v>
      </c>
      <c r="F3555">
        <v>294</v>
      </c>
      <c r="G3555">
        <v>9245</v>
      </c>
      <c r="H3555">
        <v>4</v>
      </c>
      <c r="I3555">
        <v>0</v>
      </c>
      <c r="J3555">
        <v>-17</v>
      </c>
      <c r="K3555">
        <v>1357</v>
      </c>
      <c r="L3555">
        <v>109</v>
      </c>
      <c r="M3555">
        <v>103</v>
      </c>
      <c r="N3555">
        <v>51</v>
      </c>
      <c r="O3555">
        <v>711613</v>
      </c>
      <c r="P3555">
        <f>(Table1[[#This Row],[ax]]-E$1)/E$2</f>
        <v>-6.4821558630735618E-2</v>
      </c>
      <c r="Q3555">
        <f>(Table1[[#This Row],[ay]]-F$1)/F$2</f>
        <v>2.3899065874074973E-2</v>
      </c>
      <c r="R3555">
        <f>(Table1[[#This Row],[az]]-G$1)/G$2</f>
        <v>0.99195195195195196</v>
      </c>
      <c r="S3555">
        <f>SQRT(Table1[[#This Row],[_ax]]*Table1[[#This Row],[_ax]]+Table1[[#This Row],[_ay]]*Table1[[#This Row],[_ay]]+Table1[[#This Row],[_az]]*Table1[[#This Row],[_az]])</f>
        <v>0.9943549038418118</v>
      </c>
      <c r="T3555" s="1">
        <f>ATAN2(Table1[[#This Row],[_az]],Table1[[#This Row],[_ay]])*180/PI()</f>
        <v>1.3801583323356306</v>
      </c>
      <c r="U3555" s="1">
        <f>ATAN2(SQRT(Table1[[#This Row],[_ay]]*Table1[[#This Row],[_ay]]+Table1[[#This Row],[_az]]*Table1[[#This Row],[_az]]),Table1[[#This Row],[_ax]])*180/PI()</f>
        <v>-3.7377372126525139</v>
      </c>
    </row>
    <row r="3556" spans="1:21" x14ac:dyDescent="0.25">
      <c r="A3556" t="s">
        <v>4</v>
      </c>
      <c r="B3556" t="s">
        <v>1</v>
      </c>
      <c r="C3556" t="s">
        <v>2</v>
      </c>
      <c r="D3556" t="s">
        <v>3</v>
      </c>
      <c r="E3556">
        <v>-420</v>
      </c>
      <c r="F3556">
        <v>291</v>
      </c>
      <c r="G3556">
        <v>9256</v>
      </c>
      <c r="H3556">
        <v>3</v>
      </c>
      <c r="I3556">
        <v>-1</v>
      </c>
      <c r="J3556">
        <v>-16</v>
      </c>
      <c r="K3556">
        <v>1352</v>
      </c>
      <c r="L3556">
        <v>113</v>
      </c>
      <c r="M3556">
        <v>99</v>
      </c>
      <c r="N3556">
        <v>51</v>
      </c>
      <c r="O3556">
        <v>711663</v>
      </c>
      <c r="P3556">
        <f>(Table1[[#This Row],[ax]]-E$1)/E$2</f>
        <v>-6.5185724690458843E-2</v>
      </c>
      <c r="Q3556">
        <f>(Table1[[#This Row],[ay]]-F$1)/F$2</f>
        <v>2.3535120708479924E-2</v>
      </c>
      <c r="R3556">
        <f>(Table1[[#This Row],[az]]-G$1)/G$2</f>
        <v>0.9932732732732733</v>
      </c>
      <c r="S3556">
        <f>SQRT(Table1[[#This Row],[_ax]]*Table1[[#This Row],[_ax]]+Table1[[#This Row],[_ay]]*Table1[[#This Row],[_ay]]+Table1[[#This Row],[_az]]*Table1[[#This Row],[_az]])</f>
        <v>0.99568814194464805</v>
      </c>
      <c r="T3556" s="1">
        <f>ATAN2(Table1[[#This Row],[_az]],Table1[[#This Row],[_ay]])*180/PI()</f>
        <v>1.3573412800375544</v>
      </c>
      <c r="U3556" s="1">
        <f>ATAN2(SQRT(Table1[[#This Row],[_ay]]*Table1[[#This Row],[_ay]]+Table1[[#This Row],[_az]]*Table1[[#This Row],[_az]]),Table1[[#This Row],[_ax]])*180/PI()</f>
        <v>-3.7537255778717582</v>
      </c>
    </row>
    <row r="3557" spans="1:21" x14ac:dyDescent="0.25">
      <c r="A3557" t="s">
        <v>4</v>
      </c>
      <c r="B3557" t="s">
        <v>1</v>
      </c>
      <c r="C3557" t="s">
        <v>2</v>
      </c>
      <c r="D3557" t="s">
        <v>3</v>
      </c>
      <c r="E3557">
        <v>-419</v>
      </c>
      <c r="F3557">
        <v>284</v>
      </c>
      <c r="G3557">
        <v>9250</v>
      </c>
      <c r="H3557">
        <v>4</v>
      </c>
      <c r="I3557">
        <v>-1</v>
      </c>
      <c r="J3557">
        <v>-16</v>
      </c>
      <c r="K3557">
        <v>1356</v>
      </c>
      <c r="L3557">
        <v>123</v>
      </c>
      <c r="M3557">
        <v>105</v>
      </c>
      <c r="N3557">
        <v>53</v>
      </c>
      <c r="O3557">
        <v>711713</v>
      </c>
      <c r="P3557">
        <f>(Table1[[#This Row],[ax]]-E$1)/E$2</f>
        <v>-6.5064336003884435E-2</v>
      </c>
      <c r="Q3557">
        <f>(Table1[[#This Row],[ay]]-F$1)/F$2</f>
        <v>2.2685915322091472E-2</v>
      </c>
      <c r="R3557">
        <f>(Table1[[#This Row],[az]]-G$1)/G$2</f>
        <v>0.99255255255255259</v>
      </c>
      <c r="S3557">
        <f>SQRT(Table1[[#This Row],[_ax]]*Table1[[#This Row],[_ax]]+Table1[[#This Row],[_ay]]*Table1[[#This Row],[_ay]]+Table1[[#This Row],[_az]]*Table1[[#This Row],[_az]])</f>
        <v>0.99494149986429614</v>
      </c>
      <c r="T3557" s="1">
        <f>ATAN2(Table1[[#This Row],[_az]],Table1[[#This Row],[_ay]])*180/PI()</f>
        <v>1.3093321143540535</v>
      </c>
      <c r="U3557" s="1">
        <f>ATAN2(SQRT(Table1[[#This Row],[_ay]]*Table1[[#This Row],[_ay]]+Table1[[#This Row],[_az]]*Table1[[#This Row],[_az]]),Table1[[#This Row],[_ax]])*180/PI()</f>
        <v>-3.7495411145957074</v>
      </c>
    </row>
    <row r="3558" spans="1:21" x14ac:dyDescent="0.25">
      <c r="A3558" t="s">
        <v>4</v>
      </c>
      <c r="B3558" t="s">
        <v>1</v>
      </c>
      <c r="C3558" t="s">
        <v>2</v>
      </c>
      <c r="D3558" t="s">
        <v>3</v>
      </c>
      <c r="E3558">
        <v>-416</v>
      </c>
      <c r="F3558">
        <v>281</v>
      </c>
      <c r="G3558">
        <v>9254</v>
      </c>
      <c r="H3558">
        <v>4</v>
      </c>
      <c r="I3558">
        <v>-1</v>
      </c>
      <c r="J3558">
        <v>-16</v>
      </c>
      <c r="K3558">
        <v>1354</v>
      </c>
      <c r="L3558">
        <v>112</v>
      </c>
      <c r="M3558">
        <v>104</v>
      </c>
      <c r="N3558">
        <v>48</v>
      </c>
      <c r="O3558">
        <v>711763</v>
      </c>
      <c r="P3558">
        <f>(Table1[[#This Row],[ax]]-E$1)/E$2</f>
        <v>-6.4700169944161209E-2</v>
      </c>
      <c r="Q3558">
        <f>(Table1[[#This Row],[ay]]-F$1)/F$2</f>
        <v>2.232197015649642E-2</v>
      </c>
      <c r="R3558">
        <f>(Table1[[#This Row],[az]]-G$1)/G$2</f>
        <v>0.99303303303303303</v>
      </c>
      <c r="S3558">
        <f>SQRT(Table1[[#This Row],[_ax]]*Table1[[#This Row],[_ax]]+Table1[[#This Row],[_ay]]*Table1[[#This Row],[_ay]]+Table1[[#This Row],[_az]]*Table1[[#This Row],[_az]])</f>
        <v>0.99538886222282785</v>
      </c>
      <c r="T3558" s="1">
        <f>ATAN2(Table1[[#This Row],[_az]],Table1[[#This Row],[_ay]])*180/PI()</f>
        <v>1.2877107712490543</v>
      </c>
      <c r="U3558" s="1">
        <f>ATAN2(SQRT(Table1[[#This Row],[_ay]]*Table1[[#This Row],[_ay]]+Table1[[#This Row],[_az]]*Table1[[#This Row],[_az]]),Table1[[#This Row],[_ax]])*180/PI()</f>
        <v>-3.7268470222774384</v>
      </c>
    </row>
    <row r="3559" spans="1:21" x14ac:dyDescent="0.25">
      <c r="A3559" t="s">
        <v>4</v>
      </c>
      <c r="B3559" t="s">
        <v>1</v>
      </c>
      <c r="C3559" t="s">
        <v>2</v>
      </c>
      <c r="D3559" t="s">
        <v>3</v>
      </c>
      <c r="E3559">
        <v>-416</v>
      </c>
      <c r="F3559">
        <v>290</v>
      </c>
      <c r="G3559">
        <v>9246</v>
      </c>
      <c r="H3559">
        <v>4</v>
      </c>
      <c r="I3559">
        <v>-2</v>
      </c>
      <c r="J3559">
        <v>-17</v>
      </c>
      <c r="K3559">
        <v>1356</v>
      </c>
      <c r="L3559">
        <v>114</v>
      </c>
      <c r="M3559">
        <v>104</v>
      </c>
      <c r="N3559">
        <v>52</v>
      </c>
      <c r="O3559">
        <v>711813</v>
      </c>
      <c r="P3559">
        <f>(Table1[[#This Row],[ax]]-E$1)/E$2</f>
        <v>-6.4700169944161209E-2</v>
      </c>
      <c r="Q3559">
        <f>(Table1[[#This Row],[ay]]-F$1)/F$2</f>
        <v>2.3413805653281571E-2</v>
      </c>
      <c r="R3559">
        <f>(Table1[[#This Row],[az]]-G$1)/G$2</f>
        <v>0.99207207207207204</v>
      </c>
      <c r="S3559">
        <f>SQRT(Table1[[#This Row],[_ax]]*Table1[[#This Row],[_ax]]+Table1[[#This Row],[_ay]]*Table1[[#This Row],[_ay]]+Table1[[#This Row],[_az]]*Table1[[#This Row],[_az]])</f>
        <v>0.99445528530515015</v>
      </c>
      <c r="T3559" s="1">
        <f>ATAN2(Table1[[#This Row],[_az]],Table1[[#This Row],[_ay]])*180/PI()</f>
        <v>1.3519816672293066</v>
      </c>
      <c r="U3559" s="1">
        <f>ATAN2(SQRT(Table1[[#This Row],[_ay]]*Table1[[#This Row],[_ay]]+Table1[[#This Row],[_az]]*Table1[[#This Row],[_az]]),Table1[[#This Row],[_ax]])*180/PI()</f>
        <v>-3.7303506695296478</v>
      </c>
    </row>
    <row r="3560" spans="1:21" x14ac:dyDescent="0.25">
      <c r="A3560" t="s">
        <v>4</v>
      </c>
      <c r="B3560" t="s">
        <v>1</v>
      </c>
      <c r="C3560" t="s">
        <v>2</v>
      </c>
      <c r="D3560" t="s">
        <v>3</v>
      </c>
      <c r="E3560">
        <v>-416</v>
      </c>
      <c r="F3560">
        <v>290</v>
      </c>
      <c r="G3560">
        <v>9241</v>
      </c>
      <c r="H3560">
        <v>5</v>
      </c>
      <c r="I3560">
        <v>1</v>
      </c>
      <c r="J3560">
        <v>-17</v>
      </c>
      <c r="K3560">
        <v>1357</v>
      </c>
      <c r="L3560">
        <v>111</v>
      </c>
      <c r="M3560">
        <v>99</v>
      </c>
      <c r="N3560">
        <v>53</v>
      </c>
      <c r="O3560">
        <v>711863</v>
      </c>
      <c r="P3560">
        <f>(Table1[[#This Row],[ax]]-E$1)/E$2</f>
        <v>-6.4700169944161209E-2</v>
      </c>
      <c r="Q3560">
        <f>(Table1[[#This Row],[ay]]-F$1)/F$2</f>
        <v>2.3413805653281571E-2</v>
      </c>
      <c r="R3560">
        <f>(Table1[[#This Row],[az]]-G$1)/G$2</f>
        <v>0.99147147147147152</v>
      </c>
      <c r="S3560">
        <f>SQRT(Table1[[#This Row],[_ax]]*Table1[[#This Row],[_ax]]+Table1[[#This Row],[_ay]]*Table1[[#This Row],[_ay]]+Table1[[#This Row],[_az]]*Table1[[#This Row],[_az]])</f>
        <v>0.99385612491334874</v>
      </c>
      <c r="T3560" s="1">
        <f>ATAN2(Table1[[#This Row],[_az]],Table1[[#This Row],[_ay]])*180/PI()</f>
        <v>1.35280034872616</v>
      </c>
      <c r="U3560" s="1">
        <f>ATAN2(SQRT(Table1[[#This Row],[_ay]]*Table1[[#This Row],[_ay]]+Table1[[#This Row],[_az]]*Table1[[#This Row],[_az]]),Table1[[#This Row],[_ax]])*180/PI()</f>
        <v>-3.732602750734157</v>
      </c>
    </row>
    <row r="3561" spans="1:21" x14ac:dyDescent="0.25">
      <c r="A3561" t="s">
        <v>4</v>
      </c>
      <c r="B3561" t="s">
        <v>1</v>
      </c>
      <c r="C3561" t="s">
        <v>2</v>
      </c>
      <c r="D3561" t="s">
        <v>3</v>
      </c>
      <c r="E3561">
        <v>-419</v>
      </c>
      <c r="F3561">
        <v>293</v>
      </c>
      <c r="G3561">
        <v>9247</v>
      </c>
      <c r="H3561">
        <v>4</v>
      </c>
      <c r="I3561">
        <v>-1</v>
      </c>
      <c r="J3561">
        <v>-17</v>
      </c>
      <c r="K3561">
        <v>1355</v>
      </c>
      <c r="L3561">
        <v>111</v>
      </c>
      <c r="M3561">
        <v>109</v>
      </c>
      <c r="N3561">
        <v>51</v>
      </c>
      <c r="O3561">
        <v>711913</v>
      </c>
      <c r="P3561">
        <f>(Table1[[#This Row],[ax]]-E$1)/E$2</f>
        <v>-6.5064336003884435E-2</v>
      </c>
      <c r="Q3561">
        <f>(Table1[[#This Row],[ay]]-F$1)/F$2</f>
        <v>2.3777750818876623E-2</v>
      </c>
      <c r="R3561">
        <f>(Table1[[#This Row],[az]]-G$1)/G$2</f>
        <v>0.99219219219219223</v>
      </c>
      <c r="S3561">
        <f>SQRT(Table1[[#This Row],[_ax]]*Table1[[#This Row],[_ax]]+Table1[[#This Row],[_ay]]*Table1[[#This Row],[_ay]]+Table1[[#This Row],[_az]]*Table1[[#This Row],[_az]])</f>
        <v>0.99460750826684341</v>
      </c>
      <c r="T3561" s="1">
        <f>ATAN2(Table1[[#This Row],[_az]],Table1[[#This Row],[_ay]])*180/PI()</f>
        <v>1.3728227858317048</v>
      </c>
      <c r="U3561" s="1">
        <f>ATAN2(SQRT(Table1[[#This Row],[_ay]]*Table1[[#This Row],[_ay]]+Table1[[#This Row],[_az]]*Table1[[#This Row],[_az]]),Table1[[#This Row],[_ax]])*180/PI()</f>
        <v>-3.7508020209576687</v>
      </c>
    </row>
    <row r="3562" spans="1:21" x14ac:dyDescent="0.25">
      <c r="A3562" t="s">
        <v>4</v>
      </c>
      <c r="B3562" t="s">
        <v>1</v>
      </c>
      <c r="C3562" t="s">
        <v>2</v>
      </c>
      <c r="D3562" t="s">
        <v>3</v>
      </c>
      <c r="E3562">
        <v>-422</v>
      </c>
      <c r="F3562">
        <v>294</v>
      </c>
      <c r="G3562">
        <v>9251</v>
      </c>
      <c r="H3562">
        <v>5</v>
      </c>
      <c r="I3562">
        <v>0</v>
      </c>
      <c r="J3562">
        <v>-17</v>
      </c>
      <c r="K3562">
        <v>1355</v>
      </c>
      <c r="L3562">
        <v>120</v>
      </c>
      <c r="M3562">
        <v>102</v>
      </c>
      <c r="N3562">
        <v>48</v>
      </c>
      <c r="O3562">
        <v>711963</v>
      </c>
      <c r="P3562">
        <f>(Table1[[#This Row],[ax]]-E$1)/E$2</f>
        <v>-6.5428502063607674E-2</v>
      </c>
      <c r="Q3562">
        <f>(Table1[[#This Row],[ay]]-F$1)/F$2</f>
        <v>2.3899065874074973E-2</v>
      </c>
      <c r="R3562">
        <f>(Table1[[#This Row],[az]]-G$1)/G$2</f>
        <v>0.99267267267267267</v>
      </c>
      <c r="S3562">
        <f>SQRT(Table1[[#This Row],[_ax]]*Table1[[#This Row],[_ax]]+Table1[[#This Row],[_ay]]*Table1[[#This Row],[_ay]]+Table1[[#This Row],[_az]]*Table1[[#This Row],[_az]])</f>
        <v>0.99511360622948375</v>
      </c>
      <c r="T3562" s="1">
        <f>ATAN2(Table1[[#This Row],[_az]],Table1[[#This Row],[_ay]])*180/PI()</f>
        <v>1.3791566684291559</v>
      </c>
      <c r="U3562" s="1">
        <f>ATAN2(SQRT(Table1[[#This Row],[_ay]]*Table1[[#This Row],[_ay]]+Table1[[#This Row],[_az]]*Table1[[#This Row],[_az]]),Table1[[#This Row],[_ax]])*180/PI()</f>
        <v>-3.7699045491705681</v>
      </c>
    </row>
    <row r="3563" spans="1:21" x14ac:dyDescent="0.25">
      <c r="A3563" t="s">
        <v>4</v>
      </c>
      <c r="B3563" t="s">
        <v>1</v>
      </c>
      <c r="C3563" t="s">
        <v>2</v>
      </c>
      <c r="D3563" t="s">
        <v>3</v>
      </c>
      <c r="E3563">
        <v>-418</v>
      </c>
      <c r="F3563">
        <v>293</v>
      </c>
      <c r="G3563">
        <v>9251</v>
      </c>
      <c r="H3563">
        <v>4</v>
      </c>
      <c r="I3563">
        <v>-2</v>
      </c>
      <c r="J3563">
        <v>-17</v>
      </c>
      <c r="K3563">
        <v>1357</v>
      </c>
      <c r="L3563">
        <v>118</v>
      </c>
      <c r="M3563">
        <v>106</v>
      </c>
      <c r="N3563">
        <v>56</v>
      </c>
      <c r="O3563">
        <v>712013</v>
      </c>
      <c r="P3563">
        <f>(Table1[[#This Row],[ax]]-E$1)/E$2</f>
        <v>-6.4942947317310026E-2</v>
      </c>
      <c r="Q3563">
        <f>(Table1[[#This Row],[ay]]-F$1)/F$2</f>
        <v>2.3777750818876623E-2</v>
      </c>
      <c r="R3563">
        <f>(Table1[[#This Row],[az]]-G$1)/G$2</f>
        <v>0.99267267267267267</v>
      </c>
      <c r="S3563">
        <f>SQRT(Table1[[#This Row],[_ax]]*Table1[[#This Row],[_ax]]+Table1[[#This Row],[_ay]]*Table1[[#This Row],[_ay]]+Table1[[#This Row],[_az]]*Table1[[#This Row],[_az]])</f>
        <v>0.99507889280768613</v>
      </c>
      <c r="T3563" s="1">
        <f>ATAN2(Table1[[#This Row],[_az]],Table1[[#This Row],[_ay]])*180/PI()</f>
        <v>1.3721585564962864</v>
      </c>
      <c r="U3563" s="1">
        <f>ATAN2(SQRT(Table1[[#This Row],[_ay]]*Table1[[#This Row],[_ay]]+Table1[[#This Row],[_az]]*Table1[[#This Row],[_az]]),Table1[[#This Row],[_ax]])*180/PI()</f>
        <v>-3.74201824975931</v>
      </c>
    </row>
    <row r="3564" spans="1:21" x14ac:dyDescent="0.25">
      <c r="A3564" t="s">
        <v>4</v>
      </c>
      <c r="B3564" t="s">
        <v>1</v>
      </c>
      <c r="C3564" t="s">
        <v>2</v>
      </c>
      <c r="D3564" t="s">
        <v>3</v>
      </c>
      <c r="E3564">
        <v>-413</v>
      </c>
      <c r="F3564">
        <v>292</v>
      </c>
      <c r="G3564">
        <v>9248</v>
      </c>
      <c r="H3564">
        <v>4</v>
      </c>
      <c r="I3564">
        <v>-1</v>
      </c>
      <c r="J3564">
        <v>-16</v>
      </c>
      <c r="K3564">
        <v>1357</v>
      </c>
      <c r="L3564">
        <v>119</v>
      </c>
      <c r="M3564">
        <v>107</v>
      </c>
      <c r="N3564">
        <v>51</v>
      </c>
      <c r="O3564">
        <v>712063</v>
      </c>
      <c r="P3564">
        <f>(Table1[[#This Row],[ax]]-E$1)/E$2</f>
        <v>-6.433600388443797E-2</v>
      </c>
      <c r="Q3564">
        <f>(Table1[[#This Row],[ay]]-F$1)/F$2</f>
        <v>2.3656435763678273E-2</v>
      </c>
      <c r="R3564">
        <f>(Table1[[#This Row],[az]]-G$1)/G$2</f>
        <v>0.99231231231231232</v>
      </c>
      <c r="S3564">
        <f>SQRT(Table1[[#This Row],[_ax]]*Table1[[#This Row],[_ax]]+Table1[[#This Row],[_ay]]*Table1[[#This Row],[_ay]]+Table1[[#This Row],[_az]]*Table1[[#This Row],[_az]])</f>
        <v>0.99467706996565852</v>
      </c>
      <c r="T3564" s="1">
        <f>ATAN2(Table1[[#This Row],[_az]],Table1[[#This Row],[_ay]])*180/PI()</f>
        <v>1.3656559768541812</v>
      </c>
      <c r="U3564" s="1">
        <f>ATAN2(SQRT(Table1[[#This Row],[_ay]]*Table1[[#This Row],[_ay]]+Table1[[#This Row],[_az]]*Table1[[#This Row],[_az]]),Table1[[#This Row],[_ax]])*180/PI()</f>
        <v>-3.7084966269169151</v>
      </c>
    </row>
    <row r="3565" spans="1:21" x14ac:dyDescent="0.25">
      <c r="A3565" t="s">
        <v>4</v>
      </c>
      <c r="B3565" t="s">
        <v>1</v>
      </c>
      <c r="C3565" t="s">
        <v>2</v>
      </c>
      <c r="D3565" t="s">
        <v>3</v>
      </c>
      <c r="E3565">
        <v>-410</v>
      </c>
      <c r="F3565">
        <v>286</v>
      </c>
      <c r="G3565">
        <v>9243</v>
      </c>
      <c r="H3565">
        <v>5</v>
      </c>
      <c r="I3565">
        <v>-2</v>
      </c>
      <c r="J3565">
        <v>-16</v>
      </c>
      <c r="K3565">
        <v>1357</v>
      </c>
      <c r="L3565">
        <v>117</v>
      </c>
      <c r="M3565">
        <v>113</v>
      </c>
      <c r="N3565">
        <v>49</v>
      </c>
      <c r="O3565">
        <v>712113</v>
      </c>
      <c r="P3565">
        <f>(Table1[[#This Row],[ax]]-E$1)/E$2</f>
        <v>-6.3971837824714731E-2</v>
      </c>
      <c r="Q3565">
        <f>(Table1[[#This Row],[ay]]-F$1)/F$2</f>
        <v>2.2928545432488172E-2</v>
      </c>
      <c r="R3565">
        <f>(Table1[[#This Row],[az]]-G$1)/G$2</f>
        <v>0.99171171171171169</v>
      </c>
      <c r="S3565">
        <f>SQRT(Table1[[#This Row],[_ax]]*Table1[[#This Row],[_ax]]+Table1[[#This Row],[_ay]]*Table1[[#This Row],[_ay]]+Table1[[#This Row],[_az]]*Table1[[#This Row],[_az]])</f>
        <v>0.99403734003129607</v>
      </c>
      <c r="T3565" s="1">
        <f>ATAN2(Table1[[#This Row],[_az]],Table1[[#This Row],[_ay]])*180/PI()</f>
        <v>1.3244523237033767</v>
      </c>
      <c r="U3565" s="1">
        <f>ATAN2(SQRT(Table1[[#This Row],[_ay]]*Table1[[#This Row],[_ay]]+Table1[[#This Row],[_az]]*Table1[[#This Row],[_az]]),Table1[[#This Row],[_ax]])*180/PI()</f>
        <v>-3.6898524471680418</v>
      </c>
    </row>
    <row r="3566" spans="1:21" x14ac:dyDescent="0.25">
      <c r="A3566" t="s">
        <v>4</v>
      </c>
      <c r="B3566" t="s">
        <v>1</v>
      </c>
      <c r="C3566" t="s">
        <v>2</v>
      </c>
      <c r="D3566" t="s">
        <v>3</v>
      </c>
      <c r="E3566">
        <v>-413</v>
      </c>
      <c r="F3566">
        <v>293</v>
      </c>
      <c r="G3566">
        <v>9250</v>
      </c>
      <c r="H3566">
        <v>3</v>
      </c>
      <c r="I3566">
        <v>0</v>
      </c>
      <c r="J3566">
        <v>-16</v>
      </c>
      <c r="K3566">
        <v>1354</v>
      </c>
      <c r="L3566">
        <v>107</v>
      </c>
      <c r="M3566">
        <v>99</v>
      </c>
      <c r="N3566">
        <v>51</v>
      </c>
      <c r="O3566">
        <v>712163</v>
      </c>
      <c r="P3566">
        <f>(Table1[[#This Row],[ax]]-E$1)/E$2</f>
        <v>-6.433600388443797E-2</v>
      </c>
      <c r="Q3566">
        <f>(Table1[[#This Row],[ay]]-F$1)/F$2</f>
        <v>2.3777750818876623E-2</v>
      </c>
      <c r="R3566">
        <f>(Table1[[#This Row],[az]]-G$1)/G$2</f>
        <v>0.99255255255255259</v>
      </c>
      <c r="S3566">
        <f>SQRT(Table1[[#This Row],[_ax]]*Table1[[#This Row],[_ax]]+Table1[[#This Row],[_ay]]*Table1[[#This Row],[_ay]]+Table1[[#This Row],[_az]]*Table1[[#This Row],[_az]])</f>
        <v>0.99491963113027915</v>
      </c>
      <c r="T3566" s="1">
        <f>ATAN2(Table1[[#This Row],[_az]],Table1[[#This Row],[_ay]])*180/PI()</f>
        <v>1.3723245535752402</v>
      </c>
      <c r="U3566" s="1">
        <f>ATAN2(SQRT(Table1[[#This Row],[_ay]]*Table1[[#This Row],[_ay]]+Table1[[#This Row],[_az]]*Table1[[#This Row],[_az]]),Table1[[#This Row],[_ax]])*180/PI()</f>
        <v>-3.7075912320991233</v>
      </c>
    </row>
    <row r="3567" spans="1:21" x14ac:dyDescent="0.25">
      <c r="A3567" t="s">
        <v>4</v>
      </c>
      <c r="B3567" t="s">
        <v>1</v>
      </c>
      <c r="C3567" t="s">
        <v>2</v>
      </c>
      <c r="D3567" t="s">
        <v>3</v>
      </c>
      <c r="E3567">
        <v>-415</v>
      </c>
      <c r="F3567">
        <v>293</v>
      </c>
      <c r="G3567">
        <v>9252</v>
      </c>
      <c r="H3567">
        <v>4</v>
      </c>
      <c r="I3567">
        <v>0</v>
      </c>
      <c r="J3567">
        <v>-16</v>
      </c>
      <c r="K3567">
        <v>1356</v>
      </c>
      <c r="L3567">
        <v>118</v>
      </c>
      <c r="M3567">
        <v>98</v>
      </c>
      <c r="N3567">
        <v>50</v>
      </c>
      <c r="O3567">
        <v>712213</v>
      </c>
      <c r="P3567">
        <f>(Table1[[#This Row],[ax]]-E$1)/E$2</f>
        <v>-6.4578781257586787E-2</v>
      </c>
      <c r="Q3567">
        <f>(Table1[[#This Row],[ay]]-F$1)/F$2</f>
        <v>2.3777750818876623E-2</v>
      </c>
      <c r="R3567">
        <f>(Table1[[#This Row],[az]]-G$1)/G$2</f>
        <v>0.99279279279279276</v>
      </c>
      <c r="S3567">
        <f>SQRT(Table1[[#This Row],[_ax]]*Table1[[#This Row],[_ax]]+Table1[[#This Row],[_ay]]*Table1[[#This Row],[_ay]]+Table1[[#This Row],[_az]]*Table1[[#This Row],[_az]])</f>
        <v>0.99517502472883279</v>
      </c>
      <c r="T3567" s="1">
        <f>ATAN2(Table1[[#This Row],[_az]],Table1[[#This Row],[_ay]])*180/PI()</f>
        <v>1.3719925995629831</v>
      </c>
      <c r="U3567" s="1">
        <f>ATAN2(SQRT(Table1[[#This Row],[_ay]]*Table1[[#This Row],[_ay]]+Table1[[#This Row],[_az]]*Table1[[#This Row],[_az]]),Table1[[#This Row],[_ax]])*180/PI()</f>
        <v>-3.7206453881033057</v>
      </c>
    </row>
    <row r="3568" spans="1:21" x14ac:dyDescent="0.25">
      <c r="A3568" t="s">
        <v>4</v>
      </c>
      <c r="B3568" t="s">
        <v>1</v>
      </c>
      <c r="C3568" t="s">
        <v>2</v>
      </c>
      <c r="D3568" t="s">
        <v>3</v>
      </c>
      <c r="E3568">
        <v>-420</v>
      </c>
      <c r="F3568">
        <v>295</v>
      </c>
      <c r="G3568">
        <v>9251</v>
      </c>
      <c r="H3568">
        <v>3</v>
      </c>
      <c r="I3568">
        <v>1</v>
      </c>
      <c r="J3568">
        <v>-17</v>
      </c>
      <c r="K3568">
        <v>1357</v>
      </c>
      <c r="L3568">
        <v>113</v>
      </c>
      <c r="M3568">
        <v>107</v>
      </c>
      <c r="N3568">
        <v>53</v>
      </c>
      <c r="O3568">
        <v>712263</v>
      </c>
      <c r="P3568">
        <f>(Table1[[#This Row],[ax]]-E$1)/E$2</f>
        <v>-6.5185724690458843E-2</v>
      </c>
      <c r="Q3568">
        <f>(Table1[[#This Row],[ay]]-F$1)/F$2</f>
        <v>2.4020380929273322E-2</v>
      </c>
      <c r="R3568">
        <f>(Table1[[#This Row],[az]]-G$1)/G$2</f>
        <v>0.99267267267267267</v>
      </c>
      <c r="S3568">
        <f>SQRT(Table1[[#This Row],[_ax]]*Table1[[#This Row],[_ax]]+Table1[[#This Row],[_ay]]*Table1[[#This Row],[_ay]]+Table1[[#This Row],[_az]]*Table1[[#This Row],[_az]])</f>
        <v>0.99510059414840812</v>
      </c>
      <c r="T3568" s="1">
        <f>ATAN2(Table1[[#This Row],[_az]],Table1[[#This Row],[_ay]])*180/PI()</f>
        <v>1.3861547392052405</v>
      </c>
      <c r="U3568" s="1">
        <f>ATAN2(SQRT(Table1[[#This Row],[_ay]]*Table1[[#This Row],[_ay]]+Table1[[#This Row],[_az]]*Table1[[#This Row],[_az]]),Table1[[#This Row],[_ax]])*180/PI()</f>
        <v>-3.7559451091528833</v>
      </c>
    </row>
    <row r="3569" spans="1:21" x14ac:dyDescent="0.25">
      <c r="A3569" t="s">
        <v>4</v>
      </c>
      <c r="B3569" t="s">
        <v>1</v>
      </c>
      <c r="C3569" t="s">
        <v>2</v>
      </c>
      <c r="D3569" t="s">
        <v>3</v>
      </c>
      <c r="E3569">
        <v>-413</v>
      </c>
      <c r="F3569">
        <v>294</v>
      </c>
      <c r="G3569">
        <v>9242</v>
      </c>
      <c r="H3569">
        <v>4</v>
      </c>
      <c r="I3569">
        <v>-2</v>
      </c>
      <c r="J3569">
        <v>-18</v>
      </c>
      <c r="K3569">
        <v>1360</v>
      </c>
      <c r="L3569">
        <v>115</v>
      </c>
      <c r="M3569">
        <v>103</v>
      </c>
      <c r="N3569">
        <v>53</v>
      </c>
      <c r="O3569">
        <v>712313</v>
      </c>
      <c r="P3569">
        <f>(Table1[[#This Row],[ax]]-E$1)/E$2</f>
        <v>-6.433600388443797E-2</v>
      </c>
      <c r="Q3569">
        <f>(Table1[[#This Row],[ay]]-F$1)/F$2</f>
        <v>2.3899065874074973E-2</v>
      </c>
      <c r="R3569">
        <f>(Table1[[#This Row],[az]]-G$1)/G$2</f>
        <v>0.9915915915915916</v>
      </c>
      <c r="S3569">
        <f>SQRT(Table1[[#This Row],[_ax]]*Table1[[#This Row],[_ax]]+Table1[[#This Row],[_ay]]*Table1[[#This Row],[_ay]]+Table1[[#This Row],[_az]]*Table1[[#This Row],[_az]])</f>
        <v>0.99396386818667493</v>
      </c>
      <c r="T3569" s="1">
        <f>ATAN2(Table1[[#This Row],[_az]],Table1[[#This Row],[_ay]])*180/PI()</f>
        <v>1.380659710003223</v>
      </c>
      <c r="U3569" s="1">
        <f>ATAN2(SQRT(Table1[[#This Row],[_ay]]*Table1[[#This Row],[_ay]]+Table1[[#This Row],[_az]]*Table1[[#This Row],[_az]]),Table1[[#This Row],[_ax]])*180/PI()</f>
        <v>-3.7111613214614478</v>
      </c>
    </row>
    <row r="3570" spans="1:21" x14ac:dyDescent="0.25">
      <c r="A3570" t="s">
        <v>4</v>
      </c>
      <c r="B3570" t="s">
        <v>1</v>
      </c>
      <c r="C3570" t="s">
        <v>2</v>
      </c>
      <c r="D3570" t="s">
        <v>3</v>
      </c>
      <c r="E3570">
        <v>-411</v>
      </c>
      <c r="F3570">
        <v>293</v>
      </c>
      <c r="G3570">
        <v>9242</v>
      </c>
      <c r="H3570">
        <v>4</v>
      </c>
      <c r="I3570">
        <v>-1</v>
      </c>
      <c r="J3570">
        <v>-17</v>
      </c>
      <c r="K3570">
        <v>1361</v>
      </c>
      <c r="L3570">
        <v>111</v>
      </c>
      <c r="M3570">
        <v>107</v>
      </c>
      <c r="N3570">
        <v>51</v>
      </c>
      <c r="O3570">
        <v>712363</v>
      </c>
      <c r="P3570">
        <f>(Table1[[#This Row],[ax]]-E$1)/E$2</f>
        <v>-6.4093226511289153E-2</v>
      </c>
      <c r="Q3570">
        <f>(Table1[[#This Row],[ay]]-F$1)/F$2</f>
        <v>2.3777750818876623E-2</v>
      </c>
      <c r="R3570">
        <f>(Table1[[#This Row],[az]]-G$1)/G$2</f>
        <v>0.9915915915915916</v>
      </c>
      <c r="S3570">
        <f>SQRT(Table1[[#This Row],[_ax]]*Table1[[#This Row],[_ax]]+Table1[[#This Row],[_ay]]*Table1[[#This Row],[_ay]]+Table1[[#This Row],[_az]]*Table1[[#This Row],[_az]])</f>
        <v>0.99394527396319854</v>
      </c>
      <c r="T3570" s="1">
        <f>ATAN2(Table1[[#This Row],[_az]],Table1[[#This Row],[_ay]])*180/PI()</f>
        <v>1.3736539771997187</v>
      </c>
      <c r="U3570" s="1">
        <f>ATAN2(SQRT(Table1[[#This Row],[_ay]]*Table1[[#This Row],[_ay]]+Table1[[#This Row],[_az]]*Table1[[#This Row],[_az]]),Table1[[#This Row],[_ax]])*180/PI()</f>
        <v>-3.6972066929943654</v>
      </c>
    </row>
    <row r="3571" spans="1:21" x14ac:dyDescent="0.25">
      <c r="A3571" t="s">
        <v>4</v>
      </c>
      <c r="B3571" t="s">
        <v>1</v>
      </c>
      <c r="C3571" t="s">
        <v>2</v>
      </c>
      <c r="D3571" t="s">
        <v>3</v>
      </c>
      <c r="E3571">
        <v>-411</v>
      </c>
      <c r="F3571">
        <v>279</v>
      </c>
      <c r="G3571">
        <v>9253</v>
      </c>
      <c r="H3571">
        <v>4</v>
      </c>
      <c r="I3571">
        <v>0</v>
      </c>
      <c r="J3571">
        <v>-17</v>
      </c>
      <c r="K3571">
        <v>1358</v>
      </c>
      <c r="L3571">
        <v>112</v>
      </c>
      <c r="M3571">
        <v>102</v>
      </c>
      <c r="N3571">
        <v>48</v>
      </c>
      <c r="O3571">
        <v>712413</v>
      </c>
      <c r="P3571">
        <f>(Table1[[#This Row],[ax]]-E$1)/E$2</f>
        <v>-6.4093226511289153E-2</v>
      </c>
      <c r="Q3571">
        <f>(Table1[[#This Row],[ay]]-F$1)/F$2</f>
        <v>2.2079340046099721E-2</v>
      </c>
      <c r="R3571">
        <f>(Table1[[#This Row],[az]]-G$1)/G$2</f>
        <v>0.99291291291291295</v>
      </c>
      <c r="S3571">
        <f>SQRT(Table1[[#This Row],[_ax]]*Table1[[#This Row],[_ax]]+Table1[[#This Row],[_ay]]*Table1[[#This Row],[_ay]]+Table1[[#This Row],[_az]]*Table1[[#This Row],[_az]])</f>
        <v>0.99522434233227264</v>
      </c>
      <c r="T3571" s="1">
        <f>ATAN2(Table1[[#This Row],[_az]],Table1[[#This Row],[_ay]])*180/PI()</f>
        <v>1.2738725919039433</v>
      </c>
      <c r="U3571" s="1">
        <f>ATAN2(SQRT(Table1[[#This Row],[_ay]]*Table1[[#This Row],[_ay]]+Table1[[#This Row],[_az]]*Table1[[#This Row],[_az]]),Table1[[#This Row],[_ax]])*180/PI()</f>
        <v>-3.6924484270648232</v>
      </c>
    </row>
    <row r="3572" spans="1:21" x14ac:dyDescent="0.25">
      <c r="A3572" t="s">
        <v>4</v>
      </c>
      <c r="B3572" t="s">
        <v>1</v>
      </c>
      <c r="C3572" t="s">
        <v>2</v>
      </c>
      <c r="D3572" t="s">
        <v>3</v>
      </c>
      <c r="E3572">
        <v>-416</v>
      </c>
      <c r="F3572">
        <v>286</v>
      </c>
      <c r="G3572">
        <v>9248</v>
      </c>
      <c r="H3572">
        <v>5</v>
      </c>
      <c r="I3572">
        <v>-1</v>
      </c>
      <c r="J3572">
        <v>-16</v>
      </c>
      <c r="K3572">
        <v>1359</v>
      </c>
      <c r="L3572">
        <v>112</v>
      </c>
      <c r="M3572">
        <v>102</v>
      </c>
      <c r="N3572">
        <v>56</v>
      </c>
      <c r="O3572">
        <v>712463</v>
      </c>
      <c r="P3572">
        <f>(Table1[[#This Row],[ax]]-E$1)/E$2</f>
        <v>-6.4700169944161209E-2</v>
      </c>
      <c r="Q3572">
        <f>(Table1[[#This Row],[ay]]-F$1)/F$2</f>
        <v>2.2928545432488172E-2</v>
      </c>
      <c r="R3572">
        <f>(Table1[[#This Row],[az]]-G$1)/G$2</f>
        <v>0.99231231231231232</v>
      </c>
      <c r="S3572">
        <f>SQRT(Table1[[#This Row],[_ax]]*Table1[[#This Row],[_ax]]+Table1[[#This Row],[_ay]]*Table1[[#This Row],[_ay]]+Table1[[#This Row],[_az]]*Table1[[#This Row],[_az]])</f>
        <v>0.99468364586589098</v>
      </c>
      <c r="T3572" s="1">
        <f>ATAN2(Table1[[#This Row],[_az]],Table1[[#This Row],[_ay]])*180/PI()</f>
        <v>1.3236509794433731</v>
      </c>
      <c r="U3572" s="1">
        <f>ATAN2(SQRT(Table1[[#This Row],[_ay]]*Table1[[#This Row],[_ay]]+Table1[[#This Row],[_az]]*Table1[[#This Row],[_az]]),Table1[[#This Row],[_ax]])*180/PI()</f>
        <v>-3.7294930398082728</v>
      </c>
    </row>
    <row r="3573" spans="1:21" x14ac:dyDescent="0.25">
      <c r="A3573" t="s">
        <v>4</v>
      </c>
      <c r="B3573" t="s">
        <v>1</v>
      </c>
      <c r="C3573" t="s">
        <v>2</v>
      </c>
      <c r="D3573" t="s">
        <v>3</v>
      </c>
      <c r="E3573">
        <v>-417</v>
      </c>
      <c r="F3573">
        <v>285</v>
      </c>
      <c r="G3573">
        <v>9247</v>
      </c>
      <c r="H3573">
        <v>4</v>
      </c>
      <c r="I3573">
        <v>-3</v>
      </c>
      <c r="J3573">
        <v>-17</v>
      </c>
      <c r="K3573">
        <v>1357</v>
      </c>
      <c r="L3573">
        <v>122</v>
      </c>
      <c r="M3573">
        <v>108</v>
      </c>
      <c r="N3573">
        <v>46</v>
      </c>
      <c r="O3573">
        <v>712513</v>
      </c>
      <c r="P3573">
        <f>(Table1[[#This Row],[ax]]-E$1)/E$2</f>
        <v>-6.4821558630735618E-2</v>
      </c>
      <c r="Q3573">
        <f>(Table1[[#This Row],[ay]]-F$1)/F$2</f>
        <v>2.2807230377289822E-2</v>
      </c>
      <c r="R3573">
        <f>(Table1[[#This Row],[az]]-G$1)/G$2</f>
        <v>0.99219219219219223</v>
      </c>
      <c r="S3573">
        <f>SQRT(Table1[[#This Row],[_ax]]*Table1[[#This Row],[_ax]]+Table1[[#This Row],[_ay]]*Table1[[#This Row],[_ay]]+Table1[[#This Row],[_az]]*Table1[[#This Row],[_az]])</f>
        <v>0.99456892695677401</v>
      </c>
      <c r="T3573" s="1">
        <f>ATAN2(Table1[[#This Row],[_az]],Table1[[#This Row],[_ay]])*180/PI()</f>
        <v>1.3168093515677708</v>
      </c>
      <c r="U3573" s="1">
        <f>ATAN2(SQRT(Table1[[#This Row],[_ay]]*Table1[[#This Row],[_ay]]+Table1[[#This Row],[_az]]*Table1[[#This Row],[_az]]),Table1[[#This Row],[_ax]])*180/PI()</f>
        <v>-3.736931739537833</v>
      </c>
    </row>
    <row r="3574" spans="1:21" x14ac:dyDescent="0.25">
      <c r="A3574" t="s">
        <v>4</v>
      </c>
      <c r="B3574" t="s">
        <v>1</v>
      </c>
      <c r="C3574" t="s">
        <v>2</v>
      </c>
      <c r="D3574" t="s">
        <v>3</v>
      </c>
      <c r="E3574">
        <v>-413</v>
      </c>
      <c r="F3574">
        <v>282</v>
      </c>
      <c r="G3574">
        <v>9252</v>
      </c>
      <c r="H3574">
        <v>3</v>
      </c>
      <c r="I3574">
        <v>-2</v>
      </c>
      <c r="J3574">
        <v>-17</v>
      </c>
      <c r="K3574">
        <v>1357</v>
      </c>
      <c r="L3574">
        <v>119</v>
      </c>
      <c r="M3574">
        <v>101</v>
      </c>
      <c r="N3574">
        <v>49</v>
      </c>
      <c r="O3574">
        <v>712563</v>
      </c>
      <c r="P3574">
        <f>(Table1[[#This Row],[ax]]-E$1)/E$2</f>
        <v>-6.433600388443797E-2</v>
      </c>
      <c r="Q3574">
        <f>(Table1[[#This Row],[ay]]-F$1)/F$2</f>
        <v>2.244328521169477E-2</v>
      </c>
      <c r="R3574">
        <f>(Table1[[#This Row],[az]]-G$1)/G$2</f>
        <v>0.99279279279279276</v>
      </c>
      <c r="S3574">
        <f>SQRT(Table1[[#This Row],[_ax]]*Table1[[#This Row],[_ax]]+Table1[[#This Row],[_ay]]*Table1[[#This Row],[_ay]]+Table1[[#This Row],[_az]]*Table1[[#This Row],[_az]])</f>
        <v>0.99512830924872453</v>
      </c>
      <c r="T3574" s="1">
        <f>ATAN2(Table1[[#This Row],[_az]],Table1[[#This Row],[_ay]])*180/PI()</f>
        <v>1.2950200156826479</v>
      </c>
      <c r="U3574" s="1">
        <f>ATAN2(SQRT(Table1[[#This Row],[_ay]]*Table1[[#This Row],[_ay]]+Table1[[#This Row],[_az]]*Table1[[#This Row],[_az]]),Table1[[#This Row],[_ax]])*180/PI()</f>
        <v>-3.7068126646201556</v>
      </c>
    </row>
    <row r="3575" spans="1:21" x14ac:dyDescent="0.25">
      <c r="A3575" t="s">
        <v>4</v>
      </c>
      <c r="B3575" t="s">
        <v>1</v>
      </c>
      <c r="C3575" t="s">
        <v>2</v>
      </c>
      <c r="D3575" t="s">
        <v>3</v>
      </c>
      <c r="E3575">
        <v>-407</v>
      </c>
      <c r="F3575">
        <v>292</v>
      </c>
      <c r="G3575">
        <v>9250</v>
      </c>
      <c r="H3575">
        <v>4</v>
      </c>
      <c r="I3575">
        <v>-2</v>
      </c>
      <c r="J3575">
        <v>-17</v>
      </c>
      <c r="K3575">
        <v>1358</v>
      </c>
      <c r="L3575">
        <v>125</v>
      </c>
      <c r="M3575">
        <v>99</v>
      </c>
      <c r="N3575">
        <v>57</v>
      </c>
      <c r="O3575">
        <v>712613</v>
      </c>
      <c r="P3575">
        <f>(Table1[[#This Row],[ax]]-E$1)/E$2</f>
        <v>-6.3607671764991505E-2</v>
      </c>
      <c r="Q3575">
        <f>(Table1[[#This Row],[ay]]-F$1)/F$2</f>
        <v>2.3656435763678273E-2</v>
      </c>
      <c r="R3575">
        <f>(Table1[[#This Row],[az]]-G$1)/G$2</f>
        <v>0.99255255255255259</v>
      </c>
      <c r="S3575">
        <f>SQRT(Table1[[#This Row],[_ax]]*Table1[[#This Row],[_ax]]+Table1[[#This Row],[_ay]]*Table1[[#This Row],[_ay]]+Table1[[#This Row],[_az]]*Table1[[#This Row],[_az]])</f>
        <v>0.99486990729390923</v>
      </c>
      <c r="T3575" s="1">
        <f>ATAN2(Table1[[#This Row],[_az]],Table1[[#This Row],[_ay]])*180/PI()</f>
        <v>1.3653255547341558</v>
      </c>
      <c r="U3575" s="1">
        <f>ATAN2(SQRT(Table1[[#This Row],[_ay]]*Table1[[#This Row],[_ay]]+Table1[[#This Row],[_az]]*Table1[[#This Row],[_az]]),Table1[[#This Row],[_ax]])*180/PI()</f>
        <v>-3.6657442693348115</v>
      </c>
    </row>
    <row r="3576" spans="1:21" x14ac:dyDescent="0.25">
      <c r="A3576" t="s">
        <v>4</v>
      </c>
      <c r="B3576" t="s">
        <v>1</v>
      </c>
      <c r="C3576" t="s">
        <v>2</v>
      </c>
      <c r="D3576" t="s">
        <v>3</v>
      </c>
      <c r="E3576">
        <v>-408</v>
      </c>
      <c r="F3576">
        <v>290</v>
      </c>
      <c r="G3576">
        <v>9244</v>
      </c>
      <c r="H3576">
        <v>5</v>
      </c>
      <c r="I3576">
        <v>-2</v>
      </c>
      <c r="J3576">
        <v>-16</v>
      </c>
      <c r="K3576">
        <v>1354</v>
      </c>
      <c r="L3576">
        <v>109</v>
      </c>
      <c r="M3576">
        <v>103</v>
      </c>
      <c r="N3576">
        <v>51</v>
      </c>
      <c r="O3576">
        <v>712663</v>
      </c>
      <c r="P3576">
        <f>(Table1[[#This Row],[ax]]-E$1)/E$2</f>
        <v>-6.3729060451565914E-2</v>
      </c>
      <c r="Q3576">
        <f>(Table1[[#This Row],[ay]]-F$1)/F$2</f>
        <v>2.3413805653281571E-2</v>
      </c>
      <c r="R3576">
        <f>(Table1[[#This Row],[az]]-G$1)/G$2</f>
        <v>0.99183183183183188</v>
      </c>
      <c r="S3576">
        <f>SQRT(Table1[[#This Row],[_ax]]*Table1[[#This Row],[_ax]]+Table1[[#This Row],[_ay]]*Table1[[#This Row],[_ay]]+Table1[[#This Row],[_az]]*Table1[[#This Row],[_az]])</f>
        <v>0.9941528967297214</v>
      </c>
      <c r="T3576" s="1">
        <f>ATAN2(Table1[[#This Row],[_az]],Table1[[#This Row],[_ay]])*180/PI()</f>
        <v>1.3523090209143256</v>
      </c>
      <c r="U3576" s="1">
        <f>ATAN2(SQRT(Table1[[#This Row],[_ay]]*Table1[[#This Row],[_ay]]+Table1[[#This Row],[_az]]*Table1[[#This Row],[_az]]),Table1[[#This Row],[_ax]])*180/PI()</f>
        <v>-3.6754020794683617</v>
      </c>
    </row>
    <row r="3577" spans="1:21" x14ac:dyDescent="0.25">
      <c r="A3577" t="s">
        <v>4</v>
      </c>
      <c r="B3577" t="s">
        <v>1</v>
      </c>
      <c r="C3577" t="s">
        <v>2</v>
      </c>
      <c r="D3577" t="s">
        <v>3</v>
      </c>
      <c r="E3577">
        <v>-414</v>
      </c>
      <c r="F3577">
        <v>289</v>
      </c>
      <c r="G3577">
        <v>9250</v>
      </c>
      <c r="H3577">
        <v>4</v>
      </c>
      <c r="I3577">
        <v>-1</v>
      </c>
      <c r="J3577">
        <v>-17</v>
      </c>
      <c r="K3577">
        <v>1358</v>
      </c>
      <c r="L3577">
        <v>109</v>
      </c>
      <c r="M3577">
        <v>99</v>
      </c>
      <c r="N3577">
        <v>57</v>
      </c>
      <c r="O3577">
        <v>712713</v>
      </c>
      <c r="P3577">
        <f>(Table1[[#This Row],[ax]]-E$1)/E$2</f>
        <v>-6.4457392571012379E-2</v>
      </c>
      <c r="Q3577">
        <f>(Table1[[#This Row],[ay]]-F$1)/F$2</f>
        <v>2.3292490598083221E-2</v>
      </c>
      <c r="R3577">
        <f>(Table1[[#This Row],[az]]-G$1)/G$2</f>
        <v>0.99255255255255259</v>
      </c>
      <c r="S3577">
        <f>SQRT(Table1[[#This Row],[_ax]]*Table1[[#This Row],[_ax]]+Table1[[#This Row],[_ay]]*Table1[[#This Row],[_ay]]+Table1[[#This Row],[_az]]*Table1[[#This Row],[_az]])</f>
        <v>0.9949160090951914</v>
      </c>
      <c r="T3577" s="1">
        <f>ATAN2(Table1[[#This Row],[_az]],Table1[[#This Row],[_ay]])*180/PI()</f>
        <v>1.3443283145169129</v>
      </c>
      <c r="U3577" s="1">
        <f>ATAN2(SQRT(Table1[[#This Row],[_ay]]*Table1[[#This Row],[_ay]]+Table1[[#This Row],[_az]]*Table1[[#This Row],[_az]]),Table1[[#This Row],[_ax]])*180/PI()</f>
        <v>-3.7146100376542472</v>
      </c>
    </row>
    <row r="3578" spans="1:21" x14ac:dyDescent="0.25">
      <c r="A3578" t="s">
        <v>4</v>
      </c>
      <c r="B3578" t="s">
        <v>1</v>
      </c>
      <c r="C3578" t="s">
        <v>2</v>
      </c>
      <c r="D3578" t="s">
        <v>3</v>
      </c>
      <c r="E3578">
        <v>-415</v>
      </c>
      <c r="F3578">
        <v>285</v>
      </c>
      <c r="G3578">
        <v>9256</v>
      </c>
      <c r="H3578">
        <v>3</v>
      </c>
      <c r="I3578">
        <v>-1</v>
      </c>
      <c r="J3578">
        <v>-16</v>
      </c>
      <c r="K3578">
        <v>1357</v>
      </c>
      <c r="L3578">
        <v>114</v>
      </c>
      <c r="M3578">
        <v>104</v>
      </c>
      <c r="N3578">
        <v>46</v>
      </c>
      <c r="O3578">
        <v>712763</v>
      </c>
      <c r="P3578">
        <f>(Table1[[#This Row],[ax]]-E$1)/E$2</f>
        <v>-6.4578781257586787E-2</v>
      </c>
      <c r="Q3578">
        <f>(Table1[[#This Row],[ay]]-F$1)/F$2</f>
        <v>2.2807230377289822E-2</v>
      </c>
      <c r="R3578">
        <f>(Table1[[#This Row],[az]]-G$1)/G$2</f>
        <v>0.9932732732732733</v>
      </c>
      <c r="S3578">
        <f>SQRT(Table1[[#This Row],[_ax]]*Table1[[#This Row],[_ax]]+Table1[[#This Row],[_ay]]*Table1[[#This Row],[_ay]]+Table1[[#This Row],[_az]]*Table1[[#This Row],[_az]])</f>
        <v>0.99563165083538829</v>
      </c>
      <c r="T3578" s="1">
        <f>ATAN2(Table1[[#This Row],[_az]],Table1[[#This Row],[_ay]])*180/PI()</f>
        <v>1.3153766368308775</v>
      </c>
      <c r="U3578" s="1">
        <f>ATAN2(SQRT(Table1[[#This Row],[_ay]]*Table1[[#This Row],[_ay]]+Table1[[#This Row],[_az]]*Table1[[#This Row],[_az]]),Table1[[#This Row],[_ax]])*180/PI()</f>
        <v>-3.7189365891891026</v>
      </c>
    </row>
    <row r="3579" spans="1:21" x14ac:dyDescent="0.25">
      <c r="A3579" t="s">
        <v>4</v>
      </c>
      <c r="B3579" t="s">
        <v>1</v>
      </c>
      <c r="C3579" t="s">
        <v>2</v>
      </c>
      <c r="D3579" t="s">
        <v>3</v>
      </c>
      <c r="E3579">
        <v>-418</v>
      </c>
      <c r="F3579">
        <v>289</v>
      </c>
      <c r="G3579">
        <v>9247</v>
      </c>
      <c r="H3579">
        <v>5</v>
      </c>
      <c r="I3579">
        <v>0</v>
      </c>
      <c r="J3579">
        <v>-17</v>
      </c>
      <c r="K3579">
        <v>1359</v>
      </c>
      <c r="L3579">
        <v>117</v>
      </c>
      <c r="M3579">
        <v>109</v>
      </c>
      <c r="N3579">
        <v>53</v>
      </c>
      <c r="O3579">
        <v>712813</v>
      </c>
      <c r="P3579">
        <f>(Table1[[#This Row],[ax]]-E$1)/E$2</f>
        <v>-6.4942947317310026E-2</v>
      </c>
      <c r="Q3579">
        <f>(Table1[[#This Row],[ay]]-F$1)/F$2</f>
        <v>2.3292490598083221E-2</v>
      </c>
      <c r="R3579">
        <f>(Table1[[#This Row],[az]]-G$1)/G$2</f>
        <v>0.99219219219219223</v>
      </c>
      <c r="S3579">
        <f>SQRT(Table1[[#This Row],[_ax]]*Table1[[#This Row],[_ax]]+Table1[[#This Row],[_ay]]*Table1[[#This Row],[_ay]]+Table1[[#This Row],[_az]]*Table1[[#This Row],[_az]])</f>
        <v>0.99458809201179799</v>
      </c>
      <c r="T3579" s="1">
        <f>ATAN2(Table1[[#This Row],[_az]],Table1[[#This Row],[_ay]])*180/PI()</f>
        <v>1.3448163900819727</v>
      </c>
      <c r="U3579" s="1">
        <f>ATAN2(SQRT(Table1[[#This Row],[_ay]]*Table1[[#This Row],[_ay]]+Table1[[#This Row],[_az]]*Table1[[#This Row],[_az]]),Table1[[#This Row],[_ax]])*180/PI()</f>
        <v>-3.7438674607568903</v>
      </c>
    </row>
    <row r="3580" spans="1:21" x14ac:dyDescent="0.25">
      <c r="A3580" t="s">
        <v>4</v>
      </c>
      <c r="B3580" t="s">
        <v>1</v>
      </c>
      <c r="C3580" t="s">
        <v>2</v>
      </c>
      <c r="D3580" t="s">
        <v>3</v>
      </c>
      <c r="E3580">
        <v>-415</v>
      </c>
      <c r="F3580">
        <v>290</v>
      </c>
      <c r="G3580">
        <v>9240</v>
      </c>
      <c r="H3580">
        <v>4</v>
      </c>
      <c r="I3580">
        <v>0</v>
      </c>
      <c r="J3580">
        <v>-18</v>
      </c>
      <c r="K3580">
        <v>1358</v>
      </c>
      <c r="L3580">
        <v>113</v>
      </c>
      <c r="M3580">
        <v>93</v>
      </c>
      <c r="N3580">
        <v>45</v>
      </c>
      <c r="O3580">
        <v>712863</v>
      </c>
      <c r="P3580">
        <f>(Table1[[#This Row],[ax]]-E$1)/E$2</f>
        <v>-6.4578781257586787E-2</v>
      </c>
      <c r="Q3580">
        <f>(Table1[[#This Row],[ay]]-F$1)/F$2</f>
        <v>2.3413805653281571E-2</v>
      </c>
      <c r="R3580">
        <f>(Table1[[#This Row],[az]]-G$1)/G$2</f>
        <v>0.99135135135135133</v>
      </c>
      <c r="S3580">
        <f>SQRT(Table1[[#This Row],[_ax]]*Table1[[#This Row],[_ax]]+Table1[[#This Row],[_ay]]*Table1[[#This Row],[_ay]]+Table1[[#This Row],[_az]]*Table1[[#This Row],[_az]])</f>
        <v>0.99372839705325688</v>
      </c>
      <c r="T3580" s="1">
        <f>ATAN2(Table1[[#This Row],[_az]],Table1[[#This Row],[_ay]])*180/PI()</f>
        <v>1.3529642039968446</v>
      </c>
      <c r="U3580" s="1">
        <f>ATAN2(SQRT(Table1[[#This Row],[_ay]]*Table1[[#This Row],[_ay]]+Table1[[#This Row],[_az]]*Table1[[#This Row],[_az]]),Table1[[#This Row],[_ax]])*180/PI()</f>
        <v>-3.726069388883638</v>
      </c>
    </row>
    <row r="3581" spans="1:21" x14ac:dyDescent="0.25">
      <c r="A3581" t="s">
        <v>4</v>
      </c>
      <c r="B3581" t="s">
        <v>1</v>
      </c>
      <c r="C3581" t="s">
        <v>2</v>
      </c>
      <c r="D3581" t="s">
        <v>3</v>
      </c>
      <c r="E3581">
        <v>-409</v>
      </c>
      <c r="F3581">
        <v>290</v>
      </c>
      <c r="G3581">
        <v>9258</v>
      </c>
      <c r="H3581">
        <v>4</v>
      </c>
      <c r="I3581">
        <v>-2</v>
      </c>
      <c r="J3581">
        <v>-17</v>
      </c>
      <c r="K3581">
        <v>1355</v>
      </c>
      <c r="L3581">
        <v>117</v>
      </c>
      <c r="M3581">
        <v>103</v>
      </c>
      <c r="N3581">
        <v>53</v>
      </c>
      <c r="O3581">
        <v>712913</v>
      </c>
      <c r="P3581">
        <f>(Table1[[#This Row],[ax]]-E$1)/E$2</f>
        <v>-6.3850449138140322E-2</v>
      </c>
      <c r="Q3581">
        <f>(Table1[[#This Row],[ay]]-F$1)/F$2</f>
        <v>2.3413805653281571E-2</v>
      </c>
      <c r="R3581">
        <f>(Table1[[#This Row],[az]]-G$1)/G$2</f>
        <v>0.99351351351351347</v>
      </c>
      <c r="S3581">
        <f>SQRT(Table1[[#This Row],[_ax]]*Table1[[#This Row],[_ax]]+Table1[[#This Row],[_ay]]*Table1[[#This Row],[_ay]]+Table1[[#This Row],[_az]]*Table1[[#This Row],[_az]])</f>
        <v>0.99583843452855247</v>
      </c>
      <c r="T3581" s="1">
        <f>ATAN2(Table1[[#This Row],[_az]],Table1[[#This Row],[_ay]])*180/PI()</f>
        <v>1.3500208678649421</v>
      </c>
      <c r="U3581" s="1">
        <f>ATAN2(SQRT(Table1[[#This Row],[_ay]]*Table1[[#This Row],[_ay]]+Table1[[#This Row],[_az]]*Table1[[#This Row],[_az]]),Table1[[#This Row],[_ax]])*180/PI()</f>
        <v>-3.6761711335720717</v>
      </c>
    </row>
    <row r="3582" spans="1:21" x14ac:dyDescent="0.25">
      <c r="A3582" t="s">
        <v>4</v>
      </c>
      <c r="B3582" t="s">
        <v>1</v>
      </c>
      <c r="C3582" t="s">
        <v>2</v>
      </c>
      <c r="D3582" t="s">
        <v>3</v>
      </c>
      <c r="E3582">
        <v>-416</v>
      </c>
      <c r="F3582">
        <v>281</v>
      </c>
      <c r="G3582">
        <v>9251</v>
      </c>
      <c r="H3582">
        <v>4</v>
      </c>
      <c r="I3582">
        <v>0</v>
      </c>
      <c r="J3582">
        <v>-16</v>
      </c>
      <c r="K3582">
        <v>1356</v>
      </c>
      <c r="L3582">
        <v>119</v>
      </c>
      <c r="M3582">
        <v>107</v>
      </c>
      <c r="N3582">
        <v>57</v>
      </c>
      <c r="O3582">
        <v>712963</v>
      </c>
      <c r="P3582">
        <f>(Table1[[#This Row],[ax]]-E$1)/E$2</f>
        <v>-6.4700169944161209E-2</v>
      </c>
      <c r="Q3582">
        <f>(Table1[[#This Row],[ay]]-F$1)/F$2</f>
        <v>2.232197015649642E-2</v>
      </c>
      <c r="R3582">
        <f>(Table1[[#This Row],[az]]-G$1)/G$2</f>
        <v>0.99267267267267267</v>
      </c>
      <c r="S3582">
        <f>SQRT(Table1[[#This Row],[_ax]]*Table1[[#This Row],[_ax]]+Table1[[#This Row],[_ay]]*Table1[[#This Row],[_ay]]+Table1[[#This Row],[_az]]*Table1[[#This Row],[_az]])</f>
        <v>0.99502935505118539</v>
      </c>
      <c r="T3582" s="1">
        <f>ATAN2(Table1[[#This Row],[_az]],Table1[[#This Row],[_ay]])*180/PI()</f>
        <v>1.288178078951091</v>
      </c>
      <c r="U3582" s="1">
        <f>ATAN2(SQRT(Table1[[#This Row],[_ay]]*Table1[[#This Row],[_ay]]+Table1[[#This Row],[_az]]*Table1[[#This Row],[_az]]),Table1[[#This Row],[_ax]])*180/PI()</f>
        <v>-3.7281954468633112</v>
      </c>
    </row>
    <row r="3583" spans="1:21" x14ac:dyDescent="0.25">
      <c r="A3583" t="s">
        <v>4</v>
      </c>
      <c r="B3583" t="s">
        <v>1</v>
      </c>
      <c r="C3583" t="s">
        <v>2</v>
      </c>
      <c r="D3583" t="s">
        <v>3</v>
      </c>
      <c r="E3583">
        <v>-419</v>
      </c>
      <c r="F3583">
        <v>289</v>
      </c>
      <c r="G3583">
        <v>9250</v>
      </c>
      <c r="H3583">
        <v>4</v>
      </c>
      <c r="I3583">
        <v>1</v>
      </c>
      <c r="J3583">
        <v>-17</v>
      </c>
      <c r="K3583">
        <v>1357</v>
      </c>
      <c r="L3583">
        <v>120</v>
      </c>
      <c r="M3583">
        <v>104</v>
      </c>
      <c r="N3583">
        <v>56</v>
      </c>
      <c r="O3583">
        <v>713013</v>
      </c>
      <c r="P3583">
        <f>(Table1[[#This Row],[ax]]-E$1)/E$2</f>
        <v>-6.5064336003884435E-2</v>
      </c>
      <c r="Q3583">
        <f>(Table1[[#This Row],[ay]]-F$1)/F$2</f>
        <v>2.3292490598083221E-2</v>
      </c>
      <c r="R3583">
        <f>(Table1[[#This Row],[az]]-G$1)/G$2</f>
        <v>0.99255255255255259</v>
      </c>
      <c r="S3583">
        <f>SQRT(Table1[[#This Row],[_ax]]*Table1[[#This Row],[_ax]]+Table1[[#This Row],[_ay]]*Table1[[#This Row],[_ay]]+Table1[[#This Row],[_az]]*Table1[[#This Row],[_az]])</f>
        <v>0.99495551534552329</v>
      </c>
      <c r="T3583" s="1">
        <f>ATAN2(Table1[[#This Row],[_az]],Table1[[#This Row],[_ay]])*180/PI()</f>
        <v>1.3443283145169129</v>
      </c>
      <c r="U3583" s="1">
        <f>ATAN2(SQRT(Table1[[#This Row],[_ay]]*Table1[[#This Row],[_ay]]+Table1[[#This Row],[_az]]*Table1[[#This Row],[_az]]),Table1[[#This Row],[_ax]])*180/PI()</f>
        <v>-3.7494882210047615</v>
      </c>
    </row>
    <row r="3584" spans="1:21" x14ac:dyDescent="0.25">
      <c r="A3584" t="s">
        <v>4</v>
      </c>
      <c r="B3584" t="s">
        <v>1</v>
      </c>
      <c r="C3584" t="s">
        <v>2</v>
      </c>
      <c r="D3584" t="s">
        <v>3</v>
      </c>
      <c r="E3584">
        <v>-422</v>
      </c>
      <c r="F3584">
        <v>288</v>
      </c>
      <c r="G3584">
        <v>9246</v>
      </c>
      <c r="H3584">
        <v>5</v>
      </c>
      <c r="I3584">
        <v>-1</v>
      </c>
      <c r="J3584">
        <v>-17</v>
      </c>
      <c r="K3584">
        <v>1356</v>
      </c>
      <c r="L3584">
        <v>116</v>
      </c>
      <c r="M3584">
        <v>100</v>
      </c>
      <c r="N3584">
        <v>54</v>
      </c>
      <c r="O3584">
        <v>713063</v>
      </c>
      <c r="P3584">
        <f>(Table1[[#This Row],[ax]]-E$1)/E$2</f>
        <v>-6.5428502063607674E-2</v>
      </c>
      <c r="Q3584">
        <f>(Table1[[#This Row],[ay]]-F$1)/F$2</f>
        <v>2.3171175542884871E-2</v>
      </c>
      <c r="R3584">
        <f>(Table1[[#This Row],[az]]-G$1)/G$2</f>
        <v>0.99207207207207204</v>
      </c>
      <c r="S3584">
        <f>SQRT(Table1[[#This Row],[_ax]]*Table1[[#This Row],[_ax]]+Table1[[#This Row],[_ay]]*Table1[[#This Row],[_ay]]+Table1[[#This Row],[_az]]*Table1[[#This Row],[_az]])</f>
        <v>0.9944972541157171</v>
      </c>
      <c r="T3584" s="1">
        <f>ATAN2(Table1[[#This Row],[_az]],Table1[[#This Row],[_ay]])*180/PI()</f>
        <v>1.3379766139603844</v>
      </c>
      <c r="U3584" s="1">
        <f>ATAN2(SQRT(Table1[[#This Row],[_ay]]*Table1[[#This Row],[_ay]]+Table1[[#This Row],[_az]]*Table1[[#This Row],[_az]]),Table1[[#This Row],[_ax]])*180/PI()</f>
        <v>-3.7722443753789912</v>
      </c>
    </row>
    <row r="3585" spans="1:21" x14ac:dyDescent="0.25">
      <c r="A3585" t="s">
        <v>4</v>
      </c>
      <c r="B3585" t="s">
        <v>1</v>
      </c>
      <c r="C3585" t="s">
        <v>2</v>
      </c>
      <c r="D3585" t="s">
        <v>3</v>
      </c>
      <c r="E3585">
        <v>-417</v>
      </c>
      <c r="F3585">
        <v>297</v>
      </c>
      <c r="G3585">
        <v>9256</v>
      </c>
      <c r="H3585">
        <v>5</v>
      </c>
      <c r="I3585">
        <v>-1</v>
      </c>
      <c r="J3585">
        <v>-17</v>
      </c>
      <c r="K3585">
        <v>1357</v>
      </c>
      <c r="L3585">
        <v>119</v>
      </c>
      <c r="M3585">
        <v>107</v>
      </c>
      <c r="N3585">
        <v>53</v>
      </c>
      <c r="O3585">
        <v>713113</v>
      </c>
      <c r="P3585">
        <f>(Table1[[#This Row],[ax]]-E$1)/E$2</f>
        <v>-6.4821558630735618E-2</v>
      </c>
      <c r="Q3585">
        <f>(Table1[[#This Row],[ay]]-F$1)/F$2</f>
        <v>2.4263011039670022E-2</v>
      </c>
      <c r="R3585">
        <f>(Table1[[#This Row],[az]]-G$1)/G$2</f>
        <v>0.9932732732732733</v>
      </c>
      <c r="S3585">
        <f>SQRT(Table1[[#This Row],[_ax]]*Table1[[#This Row],[_ax]]+Table1[[#This Row],[_ay]]*Table1[[#This Row],[_ay]]+Table1[[#This Row],[_az]]*Table1[[#This Row],[_az]])</f>
        <v>0.99568183852425052</v>
      </c>
      <c r="T3585" s="1">
        <f>ATAN2(Table1[[#This Row],[_az]],Table1[[#This Row],[_ay]])*180/PI()</f>
        <v>1.3993044667560586</v>
      </c>
      <c r="U3585" s="1">
        <f>ATAN2(SQRT(Table1[[#This Row],[_ay]]*Table1[[#This Row],[_ay]]+Table1[[#This Row],[_az]]*Table1[[#This Row],[_az]]),Table1[[#This Row],[_ax]])*180/PI()</f>
        <v>-3.7327489055841627</v>
      </c>
    </row>
    <row r="3586" spans="1:21" x14ac:dyDescent="0.25">
      <c r="A3586" t="s">
        <v>4</v>
      </c>
      <c r="B3586" t="s">
        <v>1</v>
      </c>
      <c r="C3586" t="s">
        <v>2</v>
      </c>
      <c r="D3586" t="s">
        <v>3</v>
      </c>
      <c r="E3586">
        <v>-420</v>
      </c>
      <c r="F3586">
        <v>289</v>
      </c>
      <c r="G3586">
        <v>9252</v>
      </c>
      <c r="H3586">
        <v>4</v>
      </c>
      <c r="I3586">
        <v>-2</v>
      </c>
      <c r="J3586">
        <v>-18</v>
      </c>
      <c r="K3586">
        <v>1356</v>
      </c>
      <c r="L3586">
        <v>117</v>
      </c>
      <c r="M3586">
        <v>95</v>
      </c>
      <c r="N3586">
        <v>45</v>
      </c>
      <c r="O3586">
        <v>713163</v>
      </c>
      <c r="P3586">
        <f>(Table1[[#This Row],[ax]]-E$1)/E$2</f>
        <v>-6.5185724690458843E-2</v>
      </c>
      <c r="Q3586">
        <f>(Table1[[#This Row],[ay]]-F$1)/F$2</f>
        <v>2.3292490598083221E-2</v>
      </c>
      <c r="R3586">
        <f>(Table1[[#This Row],[az]]-G$1)/G$2</f>
        <v>0.99279279279279276</v>
      </c>
      <c r="S3586">
        <f>SQRT(Table1[[#This Row],[_ax]]*Table1[[#This Row],[_ax]]+Table1[[#This Row],[_ay]]*Table1[[#This Row],[_ay]]+Table1[[#This Row],[_az]]*Table1[[#This Row],[_az]])</f>
        <v>0.99520311908825687</v>
      </c>
      <c r="T3586" s="1">
        <f>ATAN2(Table1[[#This Row],[_az]],Table1[[#This Row],[_ay]])*180/PI()</f>
        <v>1.3440031275428999</v>
      </c>
      <c r="U3586" s="1">
        <f>ATAN2(SQRT(Table1[[#This Row],[_ay]]*Table1[[#This Row],[_ay]]+Table1[[#This Row],[_az]]*Table1[[#This Row],[_az]]),Table1[[#This Row],[_ax]])*180/PI()</f>
        <v>-3.7555576199070329</v>
      </c>
    </row>
    <row r="3587" spans="1:21" x14ac:dyDescent="0.25">
      <c r="A3587" t="s">
        <v>4</v>
      </c>
      <c r="B3587" t="s">
        <v>1</v>
      </c>
      <c r="C3587" t="s">
        <v>2</v>
      </c>
      <c r="D3587" t="s">
        <v>3</v>
      </c>
      <c r="E3587">
        <v>-412</v>
      </c>
      <c r="F3587">
        <v>295</v>
      </c>
      <c r="G3587">
        <v>9243</v>
      </c>
      <c r="H3587">
        <v>4</v>
      </c>
      <c r="I3587">
        <v>-1</v>
      </c>
      <c r="J3587">
        <v>-16</v>
      </c>
      <c r="K3587">
        <v>1357</v>
      </c>
      <c r="L3587">
        <v>123</v>
      </c>
      <c r="M3587">
        <v>109</v>
      </c>
      <c r="N3587">
        <v>57</v>
      </c>
      <c r="O3587">
        <v>713213</v>
      </c>
      <c r="P3587">
        <f>(Table1[[#This Row],[ax]]-E$1)/E$2</f>
        <v>-6.4214615197863562E-2</v>
      </c>
      <c r="Q3587">
        <f>(Table1[[#This Row],[ay]]-F$1)/F$2</f>
        <v>2.4020380929273322E-2</v>
      </c>
      <c r="R3587">
        <f>(Table1[[#This Row],[az]]-G$1)/G$2</f>
        <v>0.99171171171171169</v>
      </c>
      <c r="S3587">
        <f>SQRT(Table1[[#This Row],[_ax]]*Table1[[#This Row],[_ax]]+Table1[[#This Row],[_ay]]*Table1[[#This Row],[_ay]]+Table1[[#This Row],[_az]]*Table1[[#This Row],[_az]])</f>
        <v>0.99407877688399038</v>
      </c>
      <c r="T3587" s="1">
        <f>ATAN2(Table1[[#This Row],[_az]],Table1[[#This Row],[_ay]])*180/PI()</f>
        <v>1.3874973875961663</v>
      </c>
      <c r="U3587" s="1">
        <f>ATAN2(SQRT(Table1[[#This Row],[_ay]]*Table1[[#This Row],[_ay]]+Table1[[#This Row],[_az]]*Table1[[#This Row],[_az]]),Table1[[#This Row],[_ax]])*180/PI()</f>
        <v>-3.7037205775714273</v>
      </c>
    </row>
    <row r="3588" spans="1:21" x14ac:dyDescent="0.25">
      <c r="A3588" t="s">
        <v>4</v>
      </c>
      <c r="B3588" t="s">
        <v>1</v>
      </c>
      <c r="C3588" t="s">
        <v>2</v>
      </c>
      <c r="D3588" t="s">
        <v>3</v>
      </c>
      <c r="E3588">
        <v>-416</v>
      </c>
      <c r="F3588">
        <v>295</v>
      </c>
      <c r="G3588">
        <v>9249</v>
      </c>
      <c r="H3588">
        <v>5</v>
      </c>
      <c r="I3588">
        <v>-1</v>
      </c>
      <c r="J3588">
        <v>-16</v>
      </c>
      <c r="K3588">
        <v>1355</v>
      </c>
      <c r="L3588">
        <v>111</v>
      </c>
      <c r="M3588">
        <v>105</v>
      </c>
      <c r="N3588">
        <v>61</v>
      </c>
      <c r="O3588">
        <v>713263</v>
      </c>
      <c r="P3588">
        <f>(Table1[[#This Row],[ax]]-E$1)/E$2</f>
        <v>-6.4700169944161209E-2</v>
      </c>
      <c r="Q3588">
        <f>(Table1[[#This Row],[ay]]-F$1)/F$2</f>
        <v>2.4020380929273322E-2</v>
      </c>
      <c r="R3588">
        <f>(Table1[[#This Row],[az]]-G$1)/G$2</f>
        <v>0.9924324324324324</v>
      </c>
      <c r="S3588">
        <f>SQRT(Table1[[#This Row],[_ax]]*Table1[[#This Row],[_ax]]+Table1[[#This Row],[_ay]]*Table1[[#This Row],[_ay]]+Table1[[#This Row],[_az]]*Table1[[#This Row],[_az]])</f>
        <v>0.99482924345565216</v>
      </c>
      <c r="T3588" s="1">
        <f>ATAN2(Table1[[#This Row],[_az]],Table1[[#This Row],[_ay]])*180/PI()</f>
        <v>1.3864901576823867</v>
      </c>
      <c r="U3588" s="1">
        <f>ATAN2(SQRT(Table1[[#This Row],[_ay]]*Table1[[#This Row],[_ay]]+Table1[[#This Row],[_az]]*Table1[[#This Row],[_az]]),Table1[[#This Row],[_ax]])*180/PI()</f>
        <v>-3.7289464402474435</v>
      </c>
    </row>
    <row r="3589" spans="1:21" x14ac:dyDescent="0.25">
      <c r="A3589" t="s">
        <v>4</v>
      </c>
      <c r="B3589" t="s">
        <v>1</v>
      </c>
      <c r="C3589" t="s">
        <v>2</v>
      </c>
      <c r="D3589" t="s">
        <v>3</v>
      </c>
      <c r="E3589">
        <v>-413</v>
      </c>
      <c r="F3589">
        <v>293</v>
      </c>
      <c r="G3589">
        <v>9253</v>
      </c>
      <c r="H3589">
        <v>4</v>
      </c>
      <c r="I3589">
        <v>0</v>
      </c>
      <c r="J3589">
        <v>-17</v>
      </c>
      <c r="K3589">
        <v>1356</v>
      </c>
      <c r="L3589">
        <v>120</v>
      </c>
      <c r="M3589">
        <v>104</v>
      </c>
      <c r="N3589">
        <v>44</v>
      </c>
      <c r="O3589">
        <v>713313</v>
      </c>
      <c r="P3589">
        <f>(Table1[[#This Row],[ax]]-E$1)/E$2</f>
        <v>-6.433600388443797E-2</v>
      </c>
      <c r="Q3589">
        <f>(Table1[[#This Row],[ay]]-F$1)/F$2</f>
        <v>2.3777750818876623E-2</v>
      </c>
      <c r="R3589">
        <f>(Table1[[#This Row],[az]]-G$1)/G$2</f>
        <v>0.99291291291291295</v>
      </c>
      <c r="S3589">
        <f>SQRT(Table1[[#This Row],[_ax]]*Table1[[#This Row],[_ax]]+Table1[[#This Row],[_ay]]*Table1[[#This Row],[_ay]]+Table1[[#This Row],[_az]]*Table1[[#This Row],[_az]])</f>
        <v>0.99527913444371419</v>
      </c>
      <c r="T3589" s="1">
        <f>ATAN2(Table1[[#This Row],[_az]],Table1[[#This Row],[_ay]])*180/PI()</f>
        <v>1.3718266827607721</v>
      </c>
      <c r="U3589" s="1">
        <f>ATAN2(SQRT(Table1[[#This Row],[_ay]]*Table1[[#This Row],[_ay]]+Table1[[#This Row],[_az]]*Table1[[#This Row],[_az]]),Table1[[#This Row],[_ax]])*180/PI()</f>
        <v>-3.7062501471513811</v>
      </c>
    </row>
    <row r="3590" spans="1:21" x14ac:dyDescent="0.25">
      <c r="A3590" t="s">
        <v>4</v>
      </c>
      <c r="B3590" t="s">
        <v>1</v>
      </c>
      <c r="C3590" t="s">
        <v>2</v>
      </c>
      <c r="D3590" t="s">
        <v>3</v>
      </c>
      <c r="E3590">
        <v>-418</v>
      </c>
      <c r="F3590">
        <v>289</v>
      </c>
      <c r="G3590">
        <v>9247</v>
      </c>
      <c r="H3590">
        <v>4</v>
      </c>
      <c r="I3590">
        <v>-1</v>
      </c>
      <c r="J3590">
        <v>-17</v>
      </c>
      <c r="K3590">
        <v>1356</v>
      </c>
      <c r="L3590">
        <v>116</v>
      </c>
      <c r="M3590">
        <v>98</v>
      </c>
      <c r="N3590">
        <v>54</v>
      </c>
      <c r="O3590">
        <v>713363</v>
      </c>
      <c r="P3590">
        <f>(Table1[[#This Row],[ax]]-E$1)/E$2</f>
        <v>-6.4942947317310026E-2</v>
      </c>
      <c r="Q3590">
        <f>(Table1[[#This Row],[ay]]-F$1)/F$2</f>
        <v>2.3292490598083221E-2</v>
      </c>
      <c r="R3590">
        <f>(Table1[[#This Row],[az]]-G$1)/G$2</f>
        <v>0.99219219219219223</v>
      </c>
      <c r="S3590">
        <f>SQRT(Table1[[#This Row],[_ax]]*Table1[[#This Row],[_ax]]+Table1[[#This Row],[_ay]]*Table1[[#This Row],[_ay]]+Table1[[#This Row],[_az]]*Table1[[#This Row],[_az]])</f>
        <v>0.99458809201179799</v>
      </c>
      <c r="T3590" s="1">
        <f>ATAN2(Table1[[#This Row],[_az]],Table1[[#This Row],[_ay]])*180/PI()</f>
        <v>1.3448163900819727</v>
      </c>
      <c r="U3590" s="1">
        <f>ATAN2(SQRT(Table1[[#This Row],[_ay]]*Table1[[#This Row],[_ay]]+Table1[[#This Row],[_az]]*Table1[[#This Row],[_az]]),Table1[[#This Row],[_ax]])*180/PI()</f>
        <v>-3.7438674607568903</v>
      </c>
    </row>
    <row r="3591" spans="1:21" x14ac:dyDescent="0.25">
      <c r="A3591" t="s">
        <v>4</v>
      </c>
      <c r="B3591" t="s">
        <v>1</v>
      </c>
      <c r="C3591" t="s">
        <v>2</v>
      </c>
      <c r="D3591" t="s">
        <v>3</v>
      </c>
      <c r="E3591">
        <v>-417</v>
      </c>
      <c r="F3591">
        <v>293</v>
      </c>
      <c r="G3591">
        <v>9248</v>
      </c>
      <c r="H3591">
        <v>4</v>
      </c>
      <c r="I3591">
        <v>0</v>
      </c>
      <c r="J3591">
        <v>-16</v>
      </c>
      <c r="K3591">
        <v>1357</v>
      </c>
      <c r="L3591">
        <v>111</v>
      </c>
      <c r="M3591">
        <v>99</v>
      </c>
      <c r="N3591">
        <v>51</v>
      </c>
      <c r="O3591">
        <v>713413</v>
      </c>
      <c r="P3591">
        <f>(Table1[[#This Row],[ax]]-E$1)/E$2</f>
        <v>-6.4821558630735618E-2</v>
      </c>
      <c r="Q3591">
        <f>(Table1[[#This Row],[ay]]-F$1)/F$2</f>
        <v>2.3777750818876623E-2</v>
      </c>
      <c r="R3591">
        <f>(Table1[[#This Row],[az]]-G$1)/G$2</f>
        <v>0.99231231231231232</v>
      </c>
      <c r="S3591">
        <f>SQRT(Table1[[#This Row],[_ax]]*Table1[[#This Row],[_ax]]+Table1[[#This Row],[_ay]]*Table1[[#This Row],[_ay]]+Table1[[#This Row],[_az]]*Table1[[#This Row],[_az]])</f>
        <v>0.99471148634361839</v>
      </c>
      <c r="T3591" s="1">
        <f>ATAN2(Table1[[#This Row],[_az]],Table1[[#This Row],[_ay]])*180/PI()</f>
        <v>1.372656668228373</v>
      </c>
      <c r="U3591" s="1">
        <f>ATAN2(SQRT(Table1[[#This Row],[_ay]]*Table1[[#This Row],[_ay]]+Table1[[#This Row],[_az]]*Table1[[#This Row],[_az]]),Table1[[#This Row],[_ax]])*180/PI()</f>
        <v>-3.736395411943878</v>
      </c>
    </row>
    <row r="3592" spans="1:21" x14ac:dyDescent="0.25">
      <c r="A3592" t="s">
        <v>4</v>
      </c>
      <c r="B3592" t="s">
        <v>1</v>
      </c>
      <c r="C3592" t="s">
        <v>2</v>
      </c>
      <c r="D3592" t="s">
        <v>3</v>
      </c>
      <c r="E3592">
        <v>-417</v>
      </c>
      <c r="F3592">
        <v>289</v>
      </c>
      <c r="G3592">
        <v>9247</v>
      </c>
      <c r="H3592">
        <v>3</v>
      </c>
      <c r="I3592">
        <v>-2</v>
      </c>
      <c r="J3592">
        <v>-16</v>
      </c>
      <c r="K3592">
        <v>1355</v>
      </c>
      <c r="L3592">
        <v>115</v>
      </c>
      <c r="M3592">
        <v>111</v>
      </c>
      <c r="N3592">
        <v>49</v>
      </c>
      <c r="O3592">
        <v>713463</v>
      </c>
      <c r="P3592">
        <f>(Table1[[#This Row],[ax]]-E$1)/E$2</f>
        <v>-6.4821558630735618E-2</v>
      </c>
      <c r="Q3592">
        <f>(Table1[[#This Row],[ay]]-F$1)/F$2</f>
        <v>2.3292490598083221E-2</v>
      </c>
      <c r="R3592">
        <f>(Table1[[#This Row],[az]]-G$1)/G$2</f>
        <v>0.99219219219219223</v>
      </c>
      <c r="S3592">
        <f>SQRT(Table1[[#This Row],[_ax]]*Table1[[#This Row],[_ax]]+Table1[[#This Row],[_ay]]*Table1[[#This Row],[_ay]]+Table1[[#This Row],[_az]]*Table1[[#This Row],[_az]])</f>
        <v>0.99458017315283731</v>
      </c>
      <c r="T3592" s="1">
        <f>ATAN2(Table1[[#This Row],[_az]],Table1[[#This Row],[_ay]])*180/PI()</f>
        <v>1.3448163900819727</v>
      </c>
      <c r="U3592" s="1">
        <f>ATAN2(SQRT(Table1[[#This Row],[_ay]]*Table1[[#This Row],[_ay]]+Table1[[#This Row],[_az]]*Table1[[#This Row],[_az]]),Table1[[#This Row],[_ax]])*180/PI()</f>
        <v>-3.7368894242371127</v>
      </c>
    </row>
    <row r="3593" spans="1:21" x14ac:dyDescent="0.25">
      <c r="A3593" t="s">
        <v>4</v>
      </c>
      <c r="B3593" t="s">
        <v>1</v>
      </c>
      <c r="C3593" t="s">
        <v>2</v>
      </c>
      <c r="D3593" t="s">
        <v>3</v>
      </c>
      <c r="E3593">
        <v>-420</v>
      </c>
      <c r="F3593">
        <v>291</v>
      </c>
      <c r="G3593">
        <v>9249</v>
      </c>
      <c r="H3593">
        <v>4</v>
      </c>
      <c r="I3593">
        <v>-2</v>
      </c>
      <c r="J3593">
        <v>-16</v>
      </c>
      <c r="K3593">
        <v>1357</v>
      </c>
      <c r="L3593">
        <v>117</v>
      </c>
      <c r="M3593">
        <v>99</v>
      </c>
      <c r="N3593">
        <v>49</v>
      </c>
      <c r="O3593">
        <v>713513</v>
      </c>
      <c r="P3593">
        <f>(Table1[[#This Row],[ax]]-E$1)/E$2</f>
        <v>-6.5185724690458843E-2</v>
      </c>
      <c r="Q3593">
        <f>(Table1[[#This Row],[ay]]-F$1)/F$2</f>
        <v>2.3535120708479924E-2</v>
      </c>
      <c r="R3593">
        <f>(Table1[[#This Row],[az]]-G$1)/G$2</f>
        <v>0.9924324324324324</v>
      </c>
      <c r="S3593">
        <f>SQRT(Table1[[#This Row],[_ax]]*Table1[[#This Row],[_ax]]+Table1[[#This Row],[_ay]]*Table1[[#This Row],[_ay]]+Table1[[#This Row],[_az]]*Table1[[#This Row],[_az]])</f>
        <v>0.99484934213876697</v>
      </c>
      <c r="T3593" s="1">
        <f>ATAN2(Table1[[#This Row],[_az]],Table1[[#This Row],[_ay]])*180/PI()</f>
        <v>1.3584908600341685</v>
      </c>
      <c r="U3593" s="1">
        <f>ATAN2(SQRT(Table1[[#This Row],[_ay]]*Table1[[#This Row],[_ay]]+Table1[[#This Row],[_az]]*Table1[[#This Row],[_az]]),Table1[[#This Row],[_ax]])*180/PI()</f>
        <v>-3.7568950453113086</v>
      </c>
    </row>
    <row r="3594" spans="1:21" x14ac:dyDescent="0.25">
      <c r="A3594" t="s">
        <v>4</v>
      </c>
      <c r="B3594" t="s">
        <v>1</v>
      </c>
      <c r="C3594" t="s">
        <v>2</v>
      </c>
      <c r="D3594" t="s">
        <v>3</v>
      </c>
      <c r="E3594">
        <v>-423</v>
      </c>
      <c r="F3594">
        <v>292</v>
      </c>
      <c r="G3594">
        <v>9246</v>
      </c>
      <c r="H3594">
        <v>5</v>
      </c>
      <c r="I3594">
        <v>0</v>
      </c>
      <c r="J3594">
        <v>-17</v>
      </c>
      <c r="K3594">
        <v>1359</v>
      </c>
      <c r="L3594">
        <v>120</v>
      </c>
      <c r="M3594">
        <v>108</v>
      </c>
      <c r="N3594">
        <v>54</v>
      </c>
      <c r="O3594">
        <v>713563</v>
      </c>
      <c r="P3594">
        <f>(Table1[[#This Row],[ax]]-E$1)/E$2</f>
        <v>-6.5549890750182083E-2</v>
      </c>
      <c r="Q3594">
        <f>(Table1[[#This Row],[ay]]-F$1)/F$2</f>
        <v>2.3656435763678273E-2</v>
      </c>
      <c r="R3594">
        <f>(Table1[[#This Row],[az]]-G$1)/G$2</f>
        <v>0.99207207207207204</v>
      </c>
      <c r="S3594">
        <f>SQRT(Table1[[#This Row],[_ax]]*Table1[[#This Row],[_ax]]+Table1[[#This Row],[_ay]]*Table1[[#This Row],[_ay]]+Table1[[#This Row],[_az]]*Table1[[#This Row],[_az]])</f>
        <v>0.9945166722160953</v>
      </c>
      <c r="T3594" s="1">
        <f>ATAN2(Table1[[#This Row],[_az]],Table1[[#This Row],[_ay]])*180/PI()</f>
        <v>1.3659865589133715</v>
      </c>
      <c r="U3594" s="1">
        <f>ATAN2(SQRT(Table1[[#This Row],[_ay]]*Table1[[#This Row],[_ay]]+Table1[[#This Row],[_az]]*Table1[[#This Row],[_az]]),Table1[[#This Row],[_ax]])*180/PI()</f>
        <v>-3.7791792337559769</v>
      </c>
    </row>
    <row r="3595" spans="1:21" x14ac:dyDescent="0.25">
      <c r="A3595" t="s">
        <v>4</v>
      </c>
      <c r="B3595" t="s">
        <v>1</v>
      </c>
      <c r="C3595" t="s">
        <v>2</v>
      </c>
      <c r="D3595" t="s">
        <v>3</v>
      </c>
      <c r="E3595">
        <v>-421</v>
      </c>
      <c r="F3595">
        <v>293</v>
      </c>
      <c r="G3595">
        <v>9251</v>
      </c>
      <c r="H3595">
        <v>4</v>
      </c>
      <c r="I3595">
        <v>0</v>
      </c>
      <c r="J3595">
        <v>-16</v>
      </c>
      <c r="K3595">
        <v>1355</v>
      </c>
      <c r="L3595">
        <v>114</v>
      </c>
      <c r="M3595">
        <v>100</v>
      </c>
      <c r="N3595">
        <v>50</v>
      </c>
      <c r="O3595">
        <v>713613</v>
      </c>
      <c r="P3595">
        <f>(Table1[[#This Row],[ax]]-E$1)/E$2</f>
        <v>-6.5307113377033266E-2</v>
      </c>
      <c r="Q3595">
        <f>(Table1[[#This Row],[ay]]-F$1)/F$2</f>
        <v>2.3777750818876623E-2</v>
      </c>
      <c r="R3595">
        <f>(Table1[[#This Row],[az]]-G$1)/G$2</f>
        <v>0.99267267267267267</v>
      </c>
      <c r="S3595">
        <f>SQRT(Table1[[#This Row],[_ax]]*Table1[[#This Row],[_ax]]+Table1[[#This Row],[_ay]]*Table1[[#This Row],[_ay]]+Table1[[#This Row],[_az]]*Table1[[#This Row],[_az]])</f>
        <v>0.99510272613572537</v>
      </c>
      <c r="T3595" s="1">
        <f>ATAN2(Table1[[#This Row],[_az]],Table1[[#This Row],[_ay]])*180/PI()</f>
        <v>1.3721585564962864</v>
      </c>
      <c r="U3595" s="1">
        <f>ATAN2(SQRT(Table1[[#This Row],[_ay]]*Table1[[#This Row],[_ay]]+Table1[[#This Row],[_az]]*Table1[[#This Row],[_az]]),Table1[[#This Row],[_ax]])*180/PI()</f>
        <v>-3.7629414108920929</v>
      </c>
    </row>
    <row r="3596" spans="1:21" x14ac:dyDescent="0.25">
      <c r="A3596" t="s">
        <v>4</v>
      </c>
      <c r="B3596" t="s">
        <v>1</v>
      </c>
      <c r="C3596" t="s">
        <v>2</v>
      </c>
      <c r="D3596" t="s">
        <v>3</v>
      </c>
      <c r="E3596">
        <v>-424</v>
      </c>
      <c r="F3596">
        <v>290</v>
      </c>
      <c r="G3596">
        <v>9258</v>
      </c>
      <c r="H3596">
        <v>4</v>
      </c>
      <c r="I3596">
        <v>-3</v>
      </c>
      <c r="J3596">
        <v>-16</v>
      </c>
      <c r="K3596">
        <v>1357</v>
      </c>
      <c r="L3596">
        <v>118</v>
      </c>
      <c r="M3596">
        <v>102</v>
      </c>
      <c r="N3596">
        <v>46</v>
      </c>
      <c r="O3596">
        <v>713663</v>
      </c>
      <c r="P3596">
        <f>(Table1[[#This Row],[ax]]-E$1)/E$2</f>
        <v>-6.5671279436756491E-2</v>
      </c>
      <c r="Q3596">
        <f>(Table1[[#This Row],[ay]]-F$1)/F$2</f>
        <v>2.3413805653281571E-2</v>
      </c>
      <c r="R3596">
        <f>(Table1[[#This Row],[az]]-G$1)/G$2</f>
        <v>0.99351351351351347</v>
      </c>
      <c r="S3596">
        <f>SQRT(Table1[[#This Row],[_ax]]*Table1[[#This Row],[_ax]]+Table1[[#This Row],[_ay]]*Table1[[#This Row],[_ay]]+Table1[[#This Row],[_az]]*Table1[[#This Row],[_az]])</f>
        <v>0.99595683880979324</v>
      </c>
      <c r="T3596" s="1">
        <f>ATAN2(Table1[[#This Row],[_az]],Table1[[#This Row],[_ay]])*180/PI()</f>
        <v>1.3500208678649421</v>
      </c>
      <c r="U3596" s="1">
        <f>ATAN2(SQRT(Table1[[#This Row],[_ay]]*Table1[[#This Row],[_ay]]+Table1[[#This Row],[_az]]*Table1[[#This Row],[_az]]),Table1[[#This Row],[_ax]])*180/PI()</f>
        <v>-3.7807050661533372</v>
      </c>
    </row>
    <row r="3597" spans="1:21" x14ac:dyDescent="0.25">
      <c r="A3597" t="s">
        <v>4</v>
      </c>
      <c r="B3597" t="s">
        <v>1</v>
      </c>
      <c r="C3597" t="s">
        <v>2</v>
      </c>
      <c r="D3597" t="s">
        <v>3</v>
      </c>
      <c r="E3597">
        <v>-422</v>
      </c>
      <c r="F3597">
        <v>292</v>
      </c>
      <c r="G3597">
        <v>9259</v>
      </c>
      <c r="H3597">
        <v>5</v>
      </c>
      <c r="I3597">
        <v>-1</v>
      </c>
      <c r="J3597">
        <v>-17</v>
      </c>
      <c r="K3597">
        <v>1356</v>
      </c>
      <c r="L3597">
        <v>111</v>
      </c>
      <c r="M3597">
        <v>105</v>
      </c>
      <c r="N3597">
        <v>55</v>
      </c>
      <c r="O3597">
        <v>713713</v>
      </c>
      <c r="P3597">
        <f>(Table1[[#This Row],[ax]]-E$1)/E$2</f>
        <v>-6.5428502063607674E-2</v>
      </c>
      <c r="Q3597">
        <f>(Table1[[#This Row],[ay]]-F$1)/F$2</f>
        <v>2.3656435763678273E-2</v>
      </c>
      <c r="R3597">
        <f>(Table1[[#This Row],[az]]-G$1)/G$2</f>
        <v>0.99363363363363366</v>
      </c>
      <c r="S3597">
        <f>SQRT(Table1[[#This Row],[_ax]]*Table1[[#This Row],[_ax]]+Table1[[#This Row],[_ay]]*Table1[[#This Row],[_ay]]+Table1[[#This Row],[_az]]*Table1[[#This Row],[_az]])</f>
        <v>0.99606642033717141</v>
      </c>
      <c r="T3597" s="1">
        <f>ATAN2(Table1[[#This Row],[_az]],Table1[[#This Row],[_ay]])*180/PI()</f>
        <v>1.3638406313330489</v>
      </c>
      <c r="U3597" s="1">
        <f>ATAN2(SQRT(Table1[[#This Row],[_ay]]*Table1[[#This Row],[_ay]]+Table1[[#This Row],[_az]]*Table1[[#This Row],[_az]]),Table1[[#This Row],[_ax]])*180/PI()</f>
        <v>-3.7662931400265025</v>
      </c>
    </row>
    <row r="3598" spans="1:21" x14ac:dyDescent="0.25">
      <c r="A3598" t="s">
        <v>4</v>
      </c>
      <c r="B3598" t="s">
        <v>1</v>
      </c>
      <c r="C3598" t="s">
        <v>2</v>
      </c>
      <c r="D3598" t="s">
        <v>3</v>
      </c>
      <c r="E3598">
        <v>-426</v>
      </c>
      <c r="F3598">
        <v>294</v>
      </c>
      <c r="G3598">
        <v>9263</v>
      </c>
      <c r="H3598">
        <v>5</v>
      </c>
      <c r="I3598">
        <v>-1</v>
      </c>
      <c r="J3598">
        <v>-18</v>
      </c>
      <c r="K3598">
        <v>1358</v>
      </c>
      <c r="L3598">
        <v>116</v>
      </c>
      <c r="M3598">
        <v>98</v>
      </c>
      <c r="N3598">
        <v>56</v>
      </c>
      <c r="O3598">
        <v>713763</v>
      </c>
      <c r="P3598">
        <f>(Table1[[#This Row],[ax]]-E$1)/E$2</f>
        <v>-6.5914056809905322E-2</v>
      </c>
      <c r="Q3598">
        <f>(Table1[[#This Row],[ay]]-F$1)/F$2</f>
        <v>2.3899065874074973E-2</v>
      </c>
      <c r="R3598">
        <f>(Table1[[#This Row],[az]]-G$1)/G$2</f>
        <v>0.9941141141141141</v>
      </c>
      <c r="S3598">
        <f>SQRT(Table1[[#This Row],[_ax]]*Table1[[#This Row],[_ax]]+Table1[[#This Row],[_ay]]*Table1[[#This Row],[_ay]]+Table1[[#This Row],[_az]]*Table1[[#This Row],[_az]])</f>
        <v>0.99658351386910005</v>
      </c>
      <c r="T3598" s="1">
        <f>ATAN2(Table1[[#This Row],[_az]],Table1[[#This Row],[_ay]])*180/PI()</f>
        <v>1.3771576952617703</v>
      </c>
      <c r="U3598" s="1">
        <f>ATAN2(SQRT(Table1[[#This Row],[_ay]]*Table1[[#This Row],[_ay]]+Table1[[#This Row],[_az]]*Table1[[#This Row],[_az]]),Table1[[#This Row],[_ax]])*180/PI()</f>
        <v>-3.7923125392029768</v>
      </c>
    </row>
    <row r="3599" spans="1:21" x14ac:dyDescent="0.25">
      <c r="A3599" t="s">
        <v>4</v>
      </c>
      <c r="B3599" t="s">
        <v>1</v>
      </c>
      <c r="C3599" t="s">
        <v>2</v>
      </c>
      <c r="D3599" t="s">
        <v>3</v>
      </c>
      <c r="E3599">
        <v>-430</v>
      </c>
      <c r="F3599">
        <v>280</v>
      </c>
      <c r="G3599">
        <v>9263</v>
      </c>
      <c r="H3599">
        <v>5</v>
      </c>
      <c r="I3599">
        <v>0</v>
      </c>
      <c r="J3599">
        <v>-16</v>
      </c>
      <c r="K3599">
        <v>1358</v>
      </c>
      <c r="L3599">
        <v>117</v>
      </c>
      <c r="M3599">
        <v>97</v>
      </c>
      <c r="N3599">
        <v>47</v>
      </c>
      <c r="O3599">
        <v>713813</v>
      </c>
      <c r="P3599">
        <f>(Table1[[#This Row],[ax]]-E$1)/E$2</f>
        <v>-6.6399611556202956E-2</v>
      </c>
      <c r="Q3599">
        <f>(Table1[[#This Row],[ay]]-F$1)/F$2</f>
        <v>2.220065510129807E-2</v>
      </c>
      <c r="R3599">
        <f>(Table1[[#This Row],[az]]-G$1)/G$2</f>
        <v>0.9941141141141141</v>
      </c>
      <c r="S3599">
        <f>SQRT(Table1[[#This Row],[_ax]]*Table1[[#This Row],[_ax]]+Table1[[#This Row],[_ay]]*Table1[[#This Row],[_ay]]+Table1[[#This Row],[_az]]*Table1[[#This Row],[_az]])</f>
        <v>0.99657646439329051</v>
      </c>
      <c r="T3599" s="1">
        <f>ATAN2(Table1[[#This Row],[_az]],Table1[[#This Row],[_ay]])*180/PI()</f>
        <v>1.2793223895335371</v>
      </c>
      <c r="U3599" s="1">
        <f>ATAN2(SQRT(Table1[[#This Row],[_ay]]*Table1[[#This Row],[_ay]]+Table1[[#This Row],[_az]]*Table1[[#This Row],[_az]]),Table1[[#This Row],[_ax]])*180/PI()</f>
        <v>-3.8203169272578976</v>
      </c>
    </row>
    <row r="3600" spans="1:21" x14ac:dyDescent="0.25">
      <c r="A3600" t="s">
        <v>4</v>
      </c>
      <c r="B3600" t="s">
        <v>1</v>
      </c>
      <c r="C3600" t="s">
        <v>2</v>
      </c>
      <c r="D3600" t="s">
        <v>3</v>
      </c>
      <c r="E3600">
        <v>-423</v>
      </c>
      <c r="F3600">
        <v>285</v>
      </c>
      <c r="G3600">
        <v>9251</v>
      </c>
      <c r="H3600">
        <v>2</v>
      </c>
      <c r="I3600">
        <v>-1</v>
      </c>
      <c r="J3600">
        <v>-17</v>
      </c>
      <c r="K3600">
        <v>1359</v>
      </c>
      <c r="L3600">
        <v>118</v>
      </c>
      <c r="M3600">
        <v>102</v>
      </c>
      <c r="N3600">
        <v>46</v>
      </c>
      <c r="O3600">
        <v>713863</v>
      </c>
      <c r="P3600">
        <f>(Table1[[#This Row],[ax]]-E$1)/E$2</f>
        <v>-6.5549890750182083E-2</v>
      </c>
      <c r="Q3600">
        <f>(Table1[[#This Row],[ay]]-F$1)/F$2</f>
        <v>2.2807230377289822E-2</v>
      </c>
      <c r="R3600">
        <f>(Table1[[#This Row],[az]]-G$1)/G$2</f>
        <v>0.99267267267267267</v>
      </c>
      <c r="S3600">
        <f>SQRT(Table1[[#This Row],[_ax]]*Table1[[#This Row],[_ax]]+Table1[[#This Row],[_ay]]*Table1[[#This Row],[_ay]]+Table1[[#This Row],[_az]]*Table1[[#This Row],[_az]])</f>
        <v>0.99509597175646869</v>
      </c>
      <c r="T3600" s="1">
        <f>ATAN2(Table1[[#This Row],[_az]],Table1[[#This Row],[_ay]])*180/PI()</f>
        <v>1.3161722044030923</v>
      </c>
      <c r="U3600" s="1">
        <f>ATAN2(SQRT(Table1[[#This Row],[_ay]]*Table1[[#This Row],[_ay]]+Table1[[#This Row],[_az]]*Table1[[#This Row],[_az]]),Table1[[#This Row],[_ax]])*180/PI()</f>
        <v>-3.7769759744729718</v>
      </c>
    </row>
    <row r="3601" spans="1:21" x14ac:dyDescent="0.25">
      <c r="A3601" t="s">
        <v>4</v>
      </c>
      <c r="B3601" t="s">
        <v>1</v>
      </c>
      <c r="C3601" t="s">
        <v>2</v>
      </c>
      <c r="D3601" t="s">
        <v>3</v>
      </c>
      <c r="E3601">
        <v>-422</v>
      </c>
      <c r="F3601">
        <v>281</v>
      </c>
      <c r="G3601">
        <v>9245</v>
      </c>
      <c r="H3601">
        <v>4</v>
      </c>
      <c r="I3601">
        <v>-2</v>
      </c>
      <c r="J3601">
        <v>-16</v>
      </c>
      <c r="K3601">
        <v>1359</v>
      </c>
      <c r="L3601">
        <v>115</v>
      </c>
      <c r="M3601">
        <v>105</v>
      </c>
      <c r="N3601">
        <v>59</v>
      </c>
      <c r="O3601">
        <v>713913</v>
      </c>
      <c r="P3601">
        <f>(Table1[[#This Row],[ax]]-E$1)/E$2</f>
        <v>-6.5428502063607674E-2</v>
      </c>
      <c r="Q3601">
        <f>(Table1[[#This Row],[ay]]-F$1)/F$2</f>
        <v>2.232197015649642E-2</v>
      </c>
      <c r="R3601">
        <f>(Table1[[#This Row],[az]]-G$1)/G$2</f>
        <v>0.99195195195195196</v>
      </c>
      <c r="S3601">
        <f>SQRT(Table1[[#This Row],[_ax]]*Table1[[#This Row],[_ax]]+Table1[[#This Row],[_ay]]*Table1[[#This Row],[_ay]]+Table1[[#This Row],[_az]]*Table1[[#This Row],[_az]])</f>
        <v>0.99435800103144067</v>
      </c>
      <c r="T3601" s="1">
        <f>ATAN2(Table1[[#This Row],[_az]],Table1[[#This Row],[_ay]])*180/PI()</f>
        <v>1.2891137124326484</v>
      </c>
      <c r="U3601" s="1">
        <f>ATAN2(SQRT(Table1[[#This Row],[_ay]]*Table1[[#This Row],[_ay]]+Table1[[#This Row],[_az]]*Table1[[#This Row],[_az]]),Table1[[#This Row],[_ax]])*180/PI()</f>
        <v>-3.7727734173686933</v>
      </c>
    </row>
    <row r="3602" spans="1:21" x14ac:dyDescent="0.25">
      <c r="A3602" t="s">
        <v>4</v>
      </c>
      <c r="B3602" t="s">
        <v>1</v>
      </c>
      <c r="C3602" t="s">
        <v>2</v>
      </c>
      <c r="D3602" t="s">
        <v>3</v>
      </c>
      <c r="E3602">
        <v>-417</v>
      </c>
      <c r="F3602">
        <v>289</v>
      </c>
      <c r="G3602">
        <v>9236</v>
      </c>
      <c r="H3602">
        <v>4</v>
      </c>
      <c r="I3602">
        <v>0</v>
      </c>
      <c r="J3602">
        <v>-17</v>
      </c>
      <c r="K3602">
        <v>1358</v>
      </c>
      <c r="L3602">
        <v>112</v>
      </c>
      <c r="M3602">
        <v>102</v>
      </c>
      <c r="N3602">
        <v>48</v>
      </c>
      <c r="O3602">
        <v>713963</v>
      </c>
      <c r="P3602">
        <f>(Table1[[#This Row],[ax]]-E$1)/E$2</f>
        <v>-6.4821558630735618E-2</v>
      </c>
      <c r="Q3602">
        <f>(Table1[[#This Row],[ay]]-F$1)/F$2</f>
        <v>2.3292490598083221E-2</v>
      </c>
      <c r="R3602">
        <f>(Table1[[#This Row],[az]]-G$1)/G$2</f>
        <v>0.99087087087087089</v>
      </c>
      <c r="S3602">
        <f>SQRT(Table1[[#This Row],[_ax]]*Table1[[#This Row],[_ax]]+Table1[[#This Row],[_ay]]*Table1[[#This Row],[_ay]]+Table1[[#This Row],[_az]]*Table1[[#This Row],[_az]])</f>
        <v>0.99326202853123202</v>
      </c>
      <c r="T3602" s="1">
        <f>ATAN2(Table1[[#This Row],[_az]],Table1[[#This Row],[_ay]])*180/PI()</f>
        <v>1.3466090360942407</v>
      </c>
      <c r="U3602" s="1">
        <f>ATAN2(SQRT(Table1[[#This Row],[_ay]]*Table1[[#This Row],[_ay]]+Table1[[#This Row],[_az]]*Table1[[#This Row],[_az]]),Table1[[#This Row],[_ax]])*180/PI()</f>
        <v>-3.741855657515444</v>
      </c>
    </row>
    <row r="3603" spans="1:21" x14ac:dyDescent="0.25">
      <c r="A3603" t="s">
        <v>4</v>
      </c>
      <c r="B3603" t="s">
        <v>1</v>
      </c>
      <c r="C3603" t="s">
        <v>2</v>
      </c>
      <c r="D3603" t="s">
        <v>3</v>
      </c>
      <c r="E3603">
        <v>-420</v>
      </c>
      <c r="F3603">
        <v>289</v>
      </c>
      <c r="G3603">
        <v>9240</v>
      </c>
      <c r="H3603">
        <v>3</v>
      </c>
      <c r="I3603">
        <v>-2</v>
      </c>
      <c r="J3603">
        <v>-17</v>
      </c>
      <c r="K3603">
        <v>1359</v>
      </c>
      <c r="L3603">
        <v>112</v>
      </c>
      <c r="M3603">
        <v>100</v>
      </c>
      <c r="N3603">
        <v>52</v>
      </c>
      <c r="O3603">
        <v>714013</v>
      </c>
      <c r="P3603">
        <f>(Table1[[#This Row],[ax]]-E$1)/E$2</f>
        <v>-6.5185724690458843E-2</v>
      </c>
      <c r="Q3603">
        <f>(Table1[[#This Row],[ay]]-F$1)/F$2</f>
        <v>2.3292490598083221E-2</v>
      </c>
      <c r="R3603">
        <f>(Table1[[#This Row],[az]]-G$1)/G$2</f>
        <v>0.99135135135135133</v>
      </c>
      <c r="S3603">
        <f>SQRT(Table1[[#This Row],[_ax]]*Table1[[#This Row],[_ax]]+Table1[[#This Row],[_ay]]*Table1[[#This Row],[_ay]]+Table1[[#This Row],[_az]]*Table1[[#This Row],[_az]])</f>
        <v>0.99376517379501306</v>
      </c>
      <c r="T3603" s="1">
        <f>ATAN2(Table1[[#This Row],[_az]],Table1[[#This Row],[_ay]])*180/PI()</f>
        <v>1.3459566122202289</v>
      </c>
      <c r="U3603" s="1">
        <f>ATAN2(SQRT(Table1[[#This Row],[_ay]]*Table1[[#This Row],[_ay]]+Table1[[#This Row],[_az]]*Table1[[#This Row],[_az]]),Table1[[#This Row],[_ax]])*180/PI()</f>
        <v>-3.7609996002027355</v>
      </c>
    </row>
    <row r="3604" spans="1:21" x14ac:dyDescent="0.25">
      <c r="A3604" t="s">
        <v>4</v>
      </c>
      <c r="B3604" t="s">
        <v>1</v>
      </c>
      <c r="C3604" t="s">
        <v>2</v>
      </c>
      <c r="D3604" t="s">
        <v>3</v>
      </c>
      <c r="E3604">
        <v>-421</v>
      </c>
      <c r="F3604">
        <v>284</v>
      </c>
      <c r="G3604">
        <v>9248</v>
      </c>
      <c r="H3604">
        <v>5</v>
      </c>
      <c r="I3604">
        <v>0</v>
      </c>
      <c r="J3604">
        <v>-17</v>
      </c>
      <c r="K3604">
        <v>1357</v>
      </c>
      <c r="L3604">
        <v>122</v>
      </c>
      <c r="M3604">
        <v>104</v>
      </c>
      <c r="N3604">
        <v>52</v>
      </c>
      <c r="O3604">
        <v>714063</v>
      </c>
      <c r="P3604">
        <f>(Table1[[#This Row],[ax]]-E$1)/E$2</f>
        <v>-6.5307113377033266E-2</v>
      </c>
      <c r="Q3604">
        <f>(Table1[[#This Row],[ay]]-F$1)/F$2</f>
        <v>2.2685915322091472E-2</v>
      </c>
      <c r="R3604">
        <f>(Table1[[#This Row],[az]]-G$1)/G$2</f>
        <v>0.99231231231231232</v>
      </c>
      <c r="S3604">
        <f>SQRT(Table1[[#This Row],[_ax]]*Table1[[#This Row],[_ax]]+Table1[[#This Row],[_ay]]*Table1[[#This Row],[_ay]]+Table1[[#This Row],[_az]]*Table1[[#This Row],[_az]])</f>
        <v>0.99471774638751165</v>
      </c>
      <c r="T3604" s="1">
        <f>ATAN2(Table1[[#This Row],[_az]],Table1[[#This Row],[_ay]])*180/PI()</f>
        <v>1.3096489951568537</v>
      </c>
      <c r="U3604" s="1">
        <f>ATAN2(SQRT(Table1[[#This Row],[_ay]]*Table1[[#This Row],[_ay]]+Table1[[#This Row],[_az]]*Table1[[#This Row],[_az]]),Table1[[#This Row],[_ax]])*180/PI()</f>
        <v>-3.7643998586639582</v>
      </c>
    </row>
    <row r="3605" spans="1:21" x14ac:dyDescent="0.25">
      <c r="A3605" t="s">
        <v>4</v>
      </c>
      <c r="B3605" t="s">
        <v>1</v>
      </c>
      <c r="C3605" t="s">
        <v>2</v>
      </c>
      <c r="D3605" t="s">
        <v>3</v>
      </c>
      <c r="E3605">
        <v>-428</v>
      </c>
      <c r="F3605">
        <v>292</v>
      </c>
      <c r="G3605">
        <v>9244</v>
      </c>
      <c r="H3605">
        <v>3</v>
      </c>
      <c r="I3605">
        <v>-1</v>
      </c>
      <c r="J3605">
        <v>-17</v>
      </c>
      <c r="K3605">
        <v>1356</v>
      </c>
      <c r="L3605">
        <v>115</v>
      </c>
      <c r="M3605">
        <v>97</v>
      </c>
      <c r="N3605">
        <v>55</v>
      </c>
      <c r="O3605">
        <v>714113</v>
      </c>
      <c r="P3605">
        <f>(Table1[[#This Row],[ax]]-E$1)/E$2</f>
        <v>-6.6156834183054139E-2</v>
      </c>
      <c r="Q3605">
        <f>(Table1[[#This Row],[ay]]-F$1)/F$2</f>
        <v>2.3656435763678273E-2</v>
      </c>
      <c r="R3605">
        <f>(Table1[[#This Row],[az]]-G$1)/G$2</f>
        <v>0.99183183183183188</v>
      </c>
      <c r="S3605">
        <f>SQRT(Table1[[#This Row],[_ax]]*Table1[[#This Row],[_ax]]+Table1[[#This Row],[_ay]]*Table1[[#This Row],[_ay]]+Table1[[#This Row],[_az]]*Table1[[#This Row],[_az]])</f>
        <v>0.99431722116085886</v>
      </c>
      <c r="T3605" s="1">
        <f>ATAN2(Table1[[#This Row],[_az]],Table1[[#This Row],[_ay]])*180/PI()</f>
        <v>1.36631730102786</v>
      </c>
      <c r="U3605" s="1">
        <f>ATAN2(SQRT(Table1[[#This Row],[_ay]]*Table1[[#This Row],[_ay]]+Table1[[#This Row],[_az]]*Table1[[#This Row],[_az]]),Table1[[#This Row],[_ax]])*180/PI()</f>
        <v>-3.8149894099687747</v>
      </c>
    </row>
    <row r="3606" spans="1:21" x14ac:dyDescent="0.25">
      <c r="A3606" t="s">
        <v>4</v>
      </c>
      <c r="B3606" t="s">
        <v>1</v>
      </c>
      <c r="C3606" t="s">
        <v>2</v>
      </c>
      <c r="D3606" t="s">
        <v>3</v>
      </c>
      <c r="E3606">
        <v>-419</v>
      </c>
      <c r="F3606">
        <v>284</v>
      </c>
      <c r="G3606">
        <v>9251</v>
      </c>
      <c r="H3606">
        <v>3</v>
      </c>
      <c r="I3606">
        <v>-1</v>
      </c>
      <c r="J3606">
        <v>-16</v>
      </c>
      <c r="K3606">
        <v>1357</v>
      </c>
      <c r="L3606">
        <v>115</v>
      </c>
      <c r="M3606">
        <v>111</v>
      </c>
      <c r="N3606">
        <v>47</v>
      </c>
      <c r="O3606">
        <v>714163</v>
      </c>
      <c r="P3606">
        <f>(Table1[[#This Row],[ax]]-E$1)/E$2</f>
        <v>-6.5064336003884435E-2</v>
      </c>
      <c r="Q3606">
        <f>(Table1[[#This Row],[ay]]-F$1)/F$2</f>
        <v>2.2685915322091472E-2</v>
      </c>
      <c r="R3606">
        <f>(Table1[[#This Row],[az]]-G$1)/G$2</f>
        <v>0.99267267267267267</v>
      </c>
      <c r="S3606">
        <f>SQRT(Table1[[#This Row],[_ax]]*Table1[[#This Row],[_ax]]+Table1[[#This Row],[_ay]]*Table1[[#This Row],[_ay]]+Table1[[#This Row],[_az]]*Table1[[#This Row],[_az]])</f>
        <v>0.99506133159958265</v>
      </c>
      <c r="T3606" s="1">
        <f>ATAN2(Table1[[#This Row],[_az]],Table1[[#This Row],[_ay]])*180/PI()</f>
        <v>1.3091737314397114</v>
      </c>
      <c r="U3606" s="1">
        <f>ATAN2(SQRT(Table1[[#This Row],[_ay]]*Table1[[#This Row],[_ay]]+Table1[[#This Row],[_az]]*Table1[[#This Row],[_az]]),Table1[[#This Row],[_ax]])*180/PI()</f>
        <v>-3.7490889249625829</v>
      </c>
    </row>
    <row r="3607" spans="1:21" x14ac:dyDescent="0.25">
      <c r="A3607" t="s">
        <v>4</v>
      </c>
      <c r="B3607" t="s">
        <v>1</v>
      </c>
      <c r="C3607" t="s">
        <v>0</v>
      </c>
      <c r="D3607" t="s">
        <v>5</v>
      </c>
      <c r="E3607">
        <v>-409</v>
      </c>
      <c r="F3607">
        <v>320</v>
      </c>
      <c r="G3607">
        <v>9253</v>
      </c>
      <c r="H3607">
        <v>18</v>
      </c>
      <c r="I3607">
        <v>10</v>
      </c>
      <c r="J3607">
        <v>-15</v>
      </c>
      <c r="K3607">
        <v>1355</v>
      </c>
      <c r="L3607">
        <v>294</v>
      </c>
      <c r="M3607">
        <v>34</v>
      </c>
      <c r="N3607">
        <v>80</v>
      </c>
      <c r="O3607">
        <v>722813</v>
      </c>
      <c r="P3607">
        <f>(Table1[[#This Row],[ax]]-E$1)/E$2</f>
        <v>-6.3850449138140322E-2</v>
      </c>
      <c r="Q3607">
        <f>(Table1[[#This Row],[ay]]-F$1)/F$2</f>
        <v>2.7053257309232075E-2</v>
      </c>
      <c r="R3607">
        <f>(Table1[[#This Row],[az]]-G$1)/G$2</f>
        <v>0.99291291291291295</v>
      </c>
      <c r="S3607">
        <f>SQRT(Table1[[#This Row],[_ax]]*Table1[[#This Row],[_ax]]+Table1[[#This Row],[_ay]]*Table1[[#This Row],[_ay]]+Table1[[#This Row],[_az]]*Table1[[#This Row],[_az]])</f>
        <v>0.99533150819984983</v>
      </c>
      <c r="T3607" s="1">
        <f>ATAN2(Table1[[#This Row],[_az]],Table1[[#This Row],[_ay]])*180/PI()</f>
        <v>1.560714995828683</v>
      </c>
      <c r="U3607" s="1">
        <f>ATAN2(SQRT(Table1[[#This Row],[_ay]]*Table1[[#This Row],[_ay]]+Table1[[#This Row],[_az]]*Table1[[#This Row],[_az]]),Table1[[#This Row],[_ax]])*180/PI()</f>
        <v>-3.6780459976807842</v>
      </c>
    </row>
    <row r="3608" spans="1:21" x14ac:dyDescent="0.25">
      <c r="A3608" t="s">
        <v>4</v>
      </c>
      <c r="B3608" t="s">
        <v>1</v>
      </c>
      <c r="C3608" t="s">
        <v>0</v>
      </c>
      <c r="D3608" t="s">
        <v>5</v>
      </c>
      <c r="E3608">
        <v>-441</v>
      </c>
      <c r="F3608">
        <v>205</v>
      </c>
      <c r="G3608">
        <v>9249</v>
      </c>
      <c r="H3608">
        <v>-5</v>
      </c>
      <c r="I3608">
        <v>-11</v>
      </c>
      <c r="J3608">
        <v>-17</v>
      </c>
      <c r="K3608">
        <v>1357</v>
      </c>
      <c r="L3608">
        <v>280</v>
      </c>
      <c r="M3608">
        <v>28</v>
      </c>
      <c r="N3608">
        <v>78</v>
      </c>
      <c r="O3608">
        <v>722863</v>
      </c>
      <c r="P3608">
        <f>(Table1[[#This Row],[ax]]-E$1)/E$2</f>
        <v>-6.7734887108521491E-2</v>
      </c>
      <c r="Q3608">
        <f>(Table1[[#This Row],[ay]]-F$1)/F$2</f>
        <v>1.3102025961421812E-2</v>
      </c>
      <c r="R3608">
        <f>(Table1[[#This Row],[az]]-G$1)/G$2</f>
        <v>0.9924324324324324</v>
      </c>
      <c r="S3608">
        <f>SQRT(Table1[[#This Row],[_ax]]*Table1[[#This Row],[_ax]]+Table1[[#This Row],[_ay]]*Table1[[#This Row],[_ay]]+Table1[[#This Row],[_az]]*Table1[[#This Row],[_az]])</f>
        <v>0.99482752824781262</v>
      </c>
      <c r="T3608" s="1">
        <f>ATAN2(Table1[[#This Row],[_az]],Table1[[#This Row],[_ay]])*180/PI()</f>
        <v>0.75637107152228145</v>
      </c>
      <c r="U3608" s="1">
        <f>ATAN2(SQRT(Table1[[#This Row],[_ay]]*Table1[[#This Row],[_ay]]+Table1[[#This Row],[_az]]*Table1[[#This Row],[_az]]),Table1[[#This Row],[_ax]])*180/PI()</f>
        <v>-3.9041219523016402</v>
      </c>
    </row>
    <row r="3609" spans="1:21" x14ac:dyDescent="0.25">
      <c r="A3609" t="s">
        <v>4</v>
      </c>
      <c r="B3609" t="s">
        <v>1</v>
      </c>
      <c r="C3609" t="s">
        <v>0</v>
      </c>
      <c r="D3609" t="s">
        <v>5</v>
      </c>
      <c r="E3609">
        <v>-440</v>
      </c>
      <c r="F3609">
        <v>245</v>
      </c>
      <c r="G3609">
        <v>9258</v>
      </c>
      <c r="H3609">
        <v>18</v>
      </c>
      <c r="I3609">
        <v>10</v>
      </c>
      <c r="J3609">
        <v>-16</v>
      </c>
      <c r="K3609">
        <v>1355</v>
      </c>
      <c r="L3609">
        <v>286</v>
      </c>
      <c r="M3609">
        <v>34</v>
      </c>
      <c r="N3609">
        <v>74</v>
      </c>
      <c r="O3609">
        <v>722913</v>
      </c>
      <c r="P3609">
        <f>(Table1[[#This Row],[ax]]-E$1)/E$2</f>
        <v>-6.7613498421947069E-2</v>
      </c>
      <c r="Q3609">
        <f>(Table1[[#This Row],[ay]]-F$1)/F$2</f>
        <v>1.7954628169355818E-2</v>
      </c>
      <c r="R3609">
        <f>(Table1[[#This Row],[az]]-G$1)/G$2</f>
        <v>0.99351351351351347</v>
      </c>
      <c r="S3609">
        <f>SQRT(Table1[[#This Row],[_ax]]*Table1[[#This Row],[_ax]]+Table1[[#This Row],[_ay]]*Table1[[#This Row],[_ay]]+Table1[[#This Row],[_az]]*Table1[[#This Row],[_az]])</f>
        <v>0.99597342101861375</v>
      </c>
      <c r="T3609" s="1">
        <f>ATAN2(Table1[[#This Row],[_az]],Table1[[#This Row],[_ay]])*180/PI()</f>
        <v>1.0353280894464727</v>
      </c>
      <c r="U3609" s="1">
        <f>ATAN2(SQRT(Table1[[#This Row],[_ay]]*Table1[[#This Row],[_ay]]+Table1[[#This Row],[_az]]*Table1[[#This Row],[_az]]),Table1[[#This Row],[_ax]])*180/PI()</f>
        <v>-3.8926238537966462</v>
      </c>
    </row>
    <row r="3610" spans="1:21" x14ac:dyDescent="0.25">
      <c r="A3610" t="s">
        <v>4</v>
      </c>
      <c r="B3610" t="s">
        <v>1</v>
      </c>
      <c r="C3610" t="s">
        <v>0</v>
      </c>
      <c r="D3610" t="s">
        <v>5</v>
      </c>
      <c r="E3610">
        <v>-464</v>
      </c>
      <c r="F3610">
        <v>302</v>
      </c>
      <c r="G3610">
        <v>9220</v>
      </c>
      <c r="H3610">
        <v>-1</v>
      </c>
      <c r="I3610">
        <v>-3</v>
      </c>
      <c r="J3610">
        <v>-16</v>
      </c>
      <c r="K3610">
        <v>1358</v>
      </c>
      <c r="L3610">
        <v>296</v>
      </c>
      <c r="M3610">
        <v>22</v>
      </c>
      <c r="N3610">
        <v>84</v>
      </c>
      <c r="O3610">
        <v>722963</v>
      </c>
      <c r="P3610">
        <f>(Table1[[#This Row],[ax]]-E$1)/E$2</f>
        <v>-7.0526826899732942E-2</v>
      </c>
      <c r="Q3610">
        <f>(Table1[[#This Row],[ay]]-F$1)/F$2</f>
        <v>2.4869586315661774E-2</v>
      </c>
      <c r="R3610">
        <f>(Table1[[#This Row],[az]]-G$1)/G$2</f>
        <v>0.98894894894894891</v>
      </c>
      <c r="S3610">
        <f>SQRT(Table1[[#This Row],[_ax]]*Table1[[#This Row],[_ax]]+Table1[[#This Row],[_ay]]*Table1[[#This Row],[_ay]]+Table1[[#This Row],[_az]]*Table1[[#This Row],[_az]])</f>
        <v>0.99177243017906469</v>
      </c>
      <c r="T3610" s="1">
        <f>ATAN2(Table1[[#This Row],[_az]],Table1[[#This Row],[_ay]])*180/PI()</f>
        <v>1.4405415746178836</v>
      </c>
      <c r="U3610" s="1">
        <f>ATAN2(SQRT(Table1[[#This Row],[_ay]]*Table1[[#This Row],[_ay]]+Table1[[#This Row],[_az]]*Table1[[#This Row],[_az]]),Table1[[#This Row],[_ax]])*180/PI()</f>
        <v>-4.07785385572158</v>
      </c>
    </row>
    <row r="3611" spans="1:21" x14ac:dyDescent="0.25">
      <c r="A3611" t="s">
        <v>4</v>
      </c>
      <c r="B3611" t="s">
        <v>1</v>
      </c>
      <c r="C3611" t="s">
        <v>0</v>
      </c>
      <c r="D3611" t="s">
        <v>5</v>
      </c>
      <c r="E3611">
        <v>-415</v>
      </c>
      <c r="F3611">
        <v>218</v>
      </c>
      <c r="G3611">
        <v>9262</v>
      </c>
      <c r="H3611">
        <v>-5</v>
      </c>
      <c r="I3611">
        <v>-7</v>
      </c>
      <c r="J3611">
        <v>-13</v>
      </c>
      <c r="K3611">
        <v>1356</v>
      </c>
      <c r="L3611">
        <v>288</v>
      </c>
      <c r="M3611">
        <v>34</v>
      </c>
      <c r="N3611">
        <v>78</v>
      </c>
      <c r="O3611">
        <v>723013</v>
      </c>
      <c r="P3611">
        <f>(Table1[[#This Row],[ax]]-E$1)/E$2</f>
        <v>-6.4578781257586787E-2</v>
      </c>
      <c r="Q3611">
        <f>(Table1[[#This Row],[ay]]-F$1)/F$2</f>
        <v>1.4679121679000364E-2</v>
      </c>
      <c r="R3611">
        <f>(Table1[[#This Row],[az]]-G$1)/G$2</f>
        <v>0.99399399399399402</v>
      </c>
      <c r="S3611">
        <f>SQRT(Table1[[#This Row],[_ax]]*Table1[[#This Row],[_ax]]+Table1[[#This Row],[_ay]]*Table1[[#This Row],[_ay]]+Table1[[#This Row],[_az]]*Table1[[#This Row],[_az]])</f>
        <v>0.99619774929384086</v>
      </c>
      <c r="T3611" s="1">
        <f>ATAN2(Table1[[#This Row],[_az]],Table1[[#This Row],[_ay]])*180/PI()</f>
        <v>0.84607210006394651</v>
      </c>
      <c r="U3611" s="1">
        <f>ATAN2(SQRT(Table1[[#This Row],[_ay]]*Table1[[#This Row],[_ay]]+Table1[[#This Row],[_az]]*Table1[[#This Row],[_az]]),Table1[[#This Row],[_ax]])*180/PI()</f>
        <v>-3.7168202992669666</v>
      </c>
    </row>
    <row r="3612" spans="1:21" x14ac:dyDescent="0.25">
      <c r="A3612" t="s">
        <v>4</v>
      </c>
      <c r="B3612" t="s">
        <v>1</v>
      </c>
      <c r="C3612" t="s">
        <v>0</v>
      </c>
      <c r="D3612" t="s">
        <v>5</v>
      </c>
      <c r="E3612">
        <v>-425</v>
      </c>
      <c r="F3612">
        <v>227</v>
      </c>
      <c r="G3612">
        <v>9264</v>
      </c>
      <c r="H3612">
        <v>10</v>
      </c>
      <c r="I3612">
        <v>4</v>
      </c>
      <c r="J3612">
        <v>-17</v>
      </c>
      <c r="K3612">
        <v>1356</v>
      </c>
      <c r="L3612">
        <v>301</v>
      </c>
      <c r="M3612">
        <v>31</v>
      </c>
      <c r="N3612">
        <v>79</v>
      </c>
      <c r="O3612">
        <v>723063</v>
      </c>
      <c r="P3612">
        <f>(Table1[[#This Row],[ax]]-E$1)/E$2</f>
        <v>-6.57926681233309E-2</v>
      </c>
      <c r="Q3612">
        <f>(Table1[[#This Row],[ay]]-F$1)/F$2</f>
        <v>1.5770957175785513E-2</v>
      </c>
      <c r="R3612">
        <f>(Table1[[#This Row],[az]]-G$1)/G$2</f>
        <v>0.99423423423423418</v>
      </c>
      <c r="S3612">
        <f>SQRT(Table1[[#This Row],[_ax]]*Table1[[#This Row],[_ax]]+Table1[[#This Row],[_ay]]*Table1[[#This Row],[_ay]]+Table1[[#This Row],[_az]]*Table1[[#This Row],[_az]])</f>
        <v>0.99653354724884269</v>
      </c>
      <c r="T3612" s="1">
        <f>ATAN2(Table1[[#This Row],[_az]],Table1[[#This Row],[_ay]])*180/PI()</f>
        <v>0.90877328278426395</v>
      </c>
      <c r="U3612" s="1">
        <f>ATAN2(SQRT(Table1[[#This Row],[_ay]]*Table1[[#This Row],[_ay]]+Table1[[#This Row],[_az]]*Table1[[#This Row],[_az]]),Table1[[#This Row],[_ax]])*180/PI()</f>
        <v>-3.785508423989755</v>
      </c>
    </row>
    <row r="3613" spans="1:21" x14ac:dyDescent="0.25">
      <c r="A3613" t="s">
        <v>4</v>
      </c>
      <c r="B3613" t="s">
        <v>1</v>
      </c>
      <c r="C3613" t="s">
        <v>0</v>
      </c>
      <c r="D3613" t="s">
        <v>5</v>
      </c>
      <c r="E3613">
        <v>-454</v>
      </c>
      <c r="F3613">
        <v>269</v>
      </c>
      <c r="G3613">
        <v>9248</v>
      </c>
      <c r="H3613">
        <v>4</v>
      </c>
      <c r="I3613">
        <v>-2</v>
      </c>
      <c r="J3613">
        <v>-16</v>
      </c>
      <c r="K3613">
        <v>1359</v>
      </c>
      <c r="L3613">
        <v>290</v>
      </c>
      <c r="M3613">
        <v>32</v>
      </c>
      <c r="N3613">
        <v>86</v>
      </c>
      <c r="O3613">
        <v>723113</v>
      </c>
      <c r="P3613">
        <f>(Table1[[#This Row],[ax]]-E$1)/E$2</f>
        <v>-6.9312940033988829E-2</v>
      </c>
      <c r="Q3613">
        <f>(Table1[[#This Row],[ay]]-F$1)/F$2</f>
        <v>2.086618949411622E-2</v>
      </c>
      <c r="R3613">
        <f>(Table1[[#This Row],[az]]-G$1)/G$2</f>
        <v>0.99231231231231232</v>
      </c>
      <c r="S3613">
        <f>SQRT(Table1[[#This Row],[_ax]]*Table1[[#This Row],[_ax]]+Table1[[#This Row],[_ay]]*Table1[[#This Row],[_ay]]+Table1[[#This Row],[_az]]*Table1[[#This Row],[_az]])</f>
        <v>0.99494894677403811</v>
      </c>
      <c r="T3613" s="1">
        <f>ATAN2(Table1[[#This Row],[_az]],Table1[[#This Row],[_ay]])*180/PI()</f>
        <v>1.2046292412304005</v>
      </c>
      <c r="U3613" s="1">
        <f>ATAN2(SQRT(Table1[[#This Row],[_ay]]*Table1[[#This Row],[_ay]]+Table1[[#This Row],[_az]]*Table1[[#This Row],[_az]]),Table1[[#This Row],[_ax]])*180/PI()</f>
        <v>-3.9947358640383919</v>
      </c>
    </row>
    <row r="3614" spans="1:21" x14ac:dyDescent="0.25">
      <c r="A3614" t="s">
        <v>4</v>
      </c>
      <c r="B3614" t="s">
        <v>1</v>
      </c>
      <c r="C3614" t="s">
        <v>0</v>
      </c>
      <c r="D3614" t="s">
        <v>5</v>
      </c>
      <c r="E3614">
        <v>-423</v>
      </c>
      <c r="F3614">
        <v>230</v>
      </c>
      <c r="G3614">
        <v>9260</v>
      </c>
      <c r="H3614">
        <v>4</v>
      </c>
      <c r="I3614">
        <v>-2</v>
      </c>
      <c r="J3614">
        <v>-17</v>
      </c>
      <c r="K3614">
        <v>1358</v>
      </c>
      <c r="L3614">
        <v>294</v>
      </c>
      <c r="M3614">
        <v>36</v>
      </c>
      <c r="N3614">
        <v>78</v>
      </c>
      <c r="O3614">
        <v>723163</v>
      </c>
      <c r="P3614">
        <f>(Table1[[#This Row],[ax]]-E$1)/E$2</f>
        <v>-6.5549890750182083E-2</v>
      </c>
      <c r="Q3614">
        <f>(Table1[[#This Row],[ay]]-F$1)/F$2</f>
        <v>1.6134902341380566E-2</v>
      </c>
      <c r="R3614">
        <f>(Table1[[#This Row],[az]]-G$1)/G$2</f>
        <v>0.99375375375375374</v>
      </c>
      <c r="S3614">
        <f>SQRT(Table1[[#This Row],[_ax]]*Table1[[#This Row],[_ax]]+Table1[[#This Row],[_ay]]*Table1[[#This Row],[_ay]]+Table1[[#This Row],[_az]]*Table1[[#This Row],[_az]])</f>
        <v>0.99604399820018141</v>
      </c>
      <c r="T3614" s="1">
        <f>ATAN2(Table1[[#This Row],[_az]],Table1[[#This Row],[_ay]])*180/PI()</f>
        <v>0.93019078563157997</v>
      </c>
      <c r="U3614" s="1">
        <f>ATAN2(SQRT(Table1[[#This Row],[_ay]]*Table1[[#This Row],[_ay]]+Table1[[#This Row],[_az]]*Table1[[#This Row],[_az]]),Table1[[#This Row],[_ax]])*180/PI()</f>
        <v>-3.7733758711140566</v>
      </c>
    </row>
    <row r="3615" spans="1:21" x14ac:dyDescent="0.25">
      <c r="A3615" t="s">
        <v>4</v>
      </c>
      <c r="B3615" t="s">
        <v>1</v>
      </c>
      <c r="C3615" t="s">
        <v>0</v>
      </c>
      <c r="D3615" t="s">
        <v>5</v>
      </c>
      <c r="E3615">
        <v>-458</v>
      </c>
      <c r="F3615">
        <v>274</v>
      </c>
      <c r="G3615">
        <v>9236</v>
      </c>
      <c r="H3615">
        <v>8</v>
      </c>
      <c r="I3615">
        <v>2</v>
      </c>
      <c r="J3615">
        <v>-16</v>
      </c>
      <c r="K3615">
        <v>1355</v>
      </c>
      <c r="L3615">
        <v>296</v>
      </c>
      <c r="M3615">
        <v>36</v>
      </c>
      <c r="N3615">
        <v>78</v>
      </c>
      <c r="O3615">
        <v>723213</v>
      </c>
      <c r="P3615">
        <f>(Table1[[#This Row],[ax]]-E$1)/E$2</f>
        <v>-6.9798494780286477E-2</v>
      </c>
      <c r="Q3615">
        <f>(Table1[[#This Row],[ay]]-F$1)/F$2</f>
        <v>2.1472764770107969E-2</v>
      </c>
      <c r="R3615">
        <f>(Table1[[#This Row],[az]]-G$1)/G$2</f>
        <v>0.99087087087087089</v>
      </c>
      <c r="S3615">
        <f>SQRT(Table1[[#This Row],[_ax]]*Table1[[#This Row],[_ax]]+Table1[[#This Row],[_ay]]*Table1[[#This Row],[_ay]]+Table1[[#This Row],[_az]]*Table1[[#This Row],[_az]])</f>
        <v>0.99355824803625081</v>
      </c>
      <c r="T3615" s="1">
        <f>ATAN2(Table1[[#This Row],[_az]],Table1[[#This Row],[_ay]])*180/PI()</f>
        <v>1.2414395229059205</v>
      </c>
      <c r="U3615" s="1">
        <f>ATAN2(SQRT(Table1[[#This Row],[_ay]]*Table1[[#This Row],[_ay]]+Table1[[#This Row],[_az]]*Table1[[#This Row],[_az]]),Table1[[#This Row],[_ax]])*180/PI()</f>
        <v>-4.028405932938667</v>
      </c>
    </row>
    <row r="3616" spans="1:21" x14ac:dyDescent="0.25">
      <c r="A3616" t="s">
        <v>4</v>
      </c>
      <c r="B3616" t="s">
        <v>1</v>
      </c>
      <c r="C3616" t="s">
        <v>0</v>
      </c>
      <c r="D3616" t="s">
        <v>5</v>
      </c>
      <c r="E3616">
        <v>-431</v>
      </c>
      <c r="F3616">
        <v>245</v>
      </c>
      <c r="G3616">
        <v>9257</v>
      </c>
      <c r="H3616">
        <v>-4</v>
      </c>
      <c r="I3616">
        <v>-7</v>
      </c>
      <c r="J3616">
        <v>-18</v>
      </c>
      <c r="K3616">
        <v>1360</v>
      </c>
      <c r="L3616">
        <v>292</v>
      </c>
      <c r="M3616">
        <v>30</v>
      </c>
      <c r="N3616">
        <v>78</v>
      </c>
      <c r="O3616">
        <v>723263</v>
      </c>
      <c r="P3616">
        <f>(Table1[[#This Row],[ax]]-E$1)/E$2</f>
        <v>-6.6521000242777378E-2</v>
      </c>
      <c r="Q3616">
        <f>(Table1[[#This Row],[ay]]-F$1)/F$2</f>
        <v>1.7954628169355818E-2</v>
      </c>
      <c r="R3616">
        <f>(Table1[[#This Row],[az]]-G$1)/G$2</f>
        <v>0.99339339339339339</v>
      </c>
      <c r="S3616">
        <f>SQRT(Table1[[#This Row],[_ax]]*Table1[[#This Row],[_ax]]+Table1[[#This Row],[_ay]]*Table1[[#This Row],[_ay]]+Table1[[#This Row],[_az]]*Table1[[#This Row],[_az]])</f>
        <v>0.99578001897188151</v>
      </c>
      <c r="T3616" s="1">
        <f>ATAN2(Table1[[#This Row],[_az]],Table1[[#This Row],[_ay]])*180/PI()</f>
        <v>1.0354532530126868</v>
      </c>
      <c r="U3616" s="1">
        <f>ATAN2(SQRT(Table1[[#This Row],[_ay]]*Table1[[#This Row],[_ay]]+Table1[[#This Row],[_az]]*Table1[[#This Row],[_az]]),Table1[[#This Row],[_ax]])*180/PI()</f>
        <v>-3.8303771797907409</v>
      </c>
    </row>
    <row r="3617" spans="1:21" x14ac:dyDescent="0.25">
      <c r="A3617" t="s">
        <v>4</v>
      </c>
      <c r="B3617" t="s">
        <v>1</v>
      </c>
      <c r="C3617" t="s">
        <v>0</v>
      </c>
      <c r="D3617" t="s">
        <v>5</v>
      </c>
      <c r="E3617">
        <v>-429</v>
      </c>
      <c r="F3617">
        <v>242</v>
      </c>
      <c r="G3617">
        <v>9257</v>
      </c>
      <c r="H3617">
        <v>10</v>
      </c>
      <c r="I3617">
        <v>2</v>
      </c>
      <c r="J3617">
        <v>-17</v>
      </c>
      <c r="K3617">
        <v>1358</v>
      </c>
      <c r="L3617">
        <v>292</v>
      </c>
      <c r="M3617">
        <v>32</v>
      </c>
      <c r="N3617">
        <v>80</v>
      </c>
      <c r="O3617">
        <v>723313</v>
      </c>
      <c r="P3617">
        <f>(Table1[[#This Row],[ax]]-E$1)/E$2</f>
        <v>-6.6278222869628547E-2</v>
      </c>
      <c r="Q3617">
        <f>(Table1[[#This Row],[ay]]-F$1)/F$2</f>
        <v>1.7590683003760765E-2</v>
      </c>
      <c r="R3617">
        <f>(Table1[[#This Row],[az]]-G$1)/G$2</f>
        <v>0.99339339339339339</v>
      </c>
      <c r="S3617">
        <f>SQRT(Table1[[#This Row],[_ax]]*Table1[[#This Row],[_ax]]+Table1[[#This Row],[_ay]]*Table1[[#This Row],[_ay]]+Table1[[#This Row],[_az]]*Table1[[#This Row],[_az]])</f>
        <v>0.99575733439073211</v>
      </c>
      <c r="T3617" s="1">
        <f>ATAN2(Table1[[#This Row],[_az]],Table1[[#This Row],[_ay]])*180/PI()</f>
        <v>1.0144687674361275</v>
      </c>
      <c r="U3617" s="1">
        <f>ATAN2(SQRT(Table1[[#This Row],[_ay]]*Table1[[#This Row],[_ay]]+Table1[[#This Row],[_az]]*Table1[[#This Row],[_az]]),Table1[[#This Row],[_ax]])*180/PI()</f>
        <v>-3.8164640226227533</v>
      </c>
    </row>
    <row r="3618" spans="1:21" x14ac:dyDescent="0.25">
      <c r="A3618" t="s">
        <v>4</v>
      </c>
      <c r="B3618" t="s">
        <v>1</v>
      </c>
      <c r="C3618" t="s">
        <v>0</v>
      </c>
      <c r="D3618" t="s">
        <v>5</v>
      </c>
      <c r="E3618">
        <v>-458</v>
      </c>
      <c r="F3618">
        <v>266</v>
      </c>
      <c r="G3618">
        <v>9239</v>
      </c>
      <c r="H3618">
        <v>-1</v>
      </c>
      <c r="I3618">
        <v>-5</v>
      </c>
      <c r="J3618">
        <v>-16</v>
      </c>
      <c r="K3618">
        <v>1354</v>
      </c>
      <c r="L3618">
        <v>289</v>
      </c>
      <c r="M3618">
        <v>37</v>
      </c>
      <c r="N3618">
        <v>73</v>
      </c>
      <c r="O3618">
        <v>723363</v>
      </c>
      <c r="P3618">
        <f>(Table1[[#This Row],[ax]]-E$1)/E$2</f>
        <v>-6.9798494780286477E-2</v>
      </c>
      <c r="Q3618">
        <f>(Table1[[#This Row],[ay]]-F$1)/F$2</f>
        <v>2.0502244328521168E-2</v>
      </c>
      <c r="R3618">
        <f>(Table1[[#This Row],[az]]-G$1)/G$2</f>
        <v>0.99123123123123125</v>
      </c>
      <c r="S3618">
        <f>SQRT(Table1[[#This Row],[_ax]]*Table1[[#This Row],[_ax]]+Table1[[#This Row],[_ay]]*Table1[[#This Row],[_ay]]+Table1[[#This Row],[_az]]*Table1[[#This Row],[_az]])</f>
        <v>0.99389714038439747</v>
      </c>
      <c r="T3618" s="1">
        <f>ATAN2(Table1[[#This Row],[_az]],Table1[[#This Row],[_ay]])*180/PI()</f>
        <v>1.1849148420703088</v>
      </c>
      <c r="U3618" s="1">
        <f>ATAN2(SQRT(Table1[[#This Row],[_ay]]*Table1[[#This Row],[_ay]]+Table1[[#This Row],[_az]]*Table1[[#This Row],[_az]]),Table1[[#This Row],[_ax]])*180/PI()</f>
        <v>-4.0270300875543885</v>
      </c>
    </row>
    <row r="3619" spans="1:21" x14ac:dyDescent="0.25">
      <c r="A3619" t="s">
        <v>4</v>
      </c>
      <c r="B3619" t="s">
        <v>1</v>
      </c>
      <c r="C3619" t="s">
        <v>0</v>
      </c>
      <c r="D3619" t="s">
        <v>5</v>
      </c>
      <c r="E3619">
        <v>-417</v>
      </c>
      <c r="F3619">
        <v>209</v>
      </c>
      <c r="G3619">
        <v>9268</v>
      </c>
      <c r="H3619">
        <v>3</v>
      </c>
      <c r="I3619">
        <v>-3</v>
      </c>
      <c r="J3619">
        <v>-18</v>
      </c>
      <c r="K3619">
        <v>1357</v>
      </c>
      <c r="L3619">
        <v>293</v>
      </c>
      <c r="M3619">
        <v>31</v>
      </c>
      <c r="N3619">
        <v>77</v>
      </c>
      <c r="O3619">
        <v>723413</v>
      </c>
      <c r="P3619">
        <f>(Table1[[#This Row],[ax]]-E$1)/E$2</f>
        <v>-6.4821558630735618E-2</v>
      </c>
      <c r="Q3619">
        <f>(Table1[[#This Row],[ay]]-F$1)/F$2</f>
        <v>1.3587286182215212E-2</v>
      </c>
      <c r="R3619">
        <f>(Table1[[#This Row],[az]]-G$1)/G$2</f>
        <v>0.99471471471471473</v>
      </c>
      <c r="S3619">
        <f>SQRT(Table1[[#This Row],[_ax]]*Table1[[#This Row],[_ax]]+Table1[[#This Row],[_ay]]*Table1[[#This Row],[_ay]]+Table1[[#This Row],[_az]]*Table1[[#This Row],[_az]])</f>
        <v>0.99691715427065031</v>
      </c>
      <c r="T3619" s="1">
        <f>ATAN2(Table1[[#This Row],[_az]],Table1[[#This Row],[_ay]])*180/PI()</f>
        <v>0.78258190983836395</v>
      </c>
      <c r="U3619" s="1">
        <f>ATAN2(SQRT(Table1[[#This Row],[_ay]]*Table1[[#This Row],[_ay]]+Table1[[#This Row],[_az]]*Table1[[#This Row],[_az]]),Table1[[#This Row],[_ax]])*180/PI()</f>
        <v>-3.7281169798917451</v>
      </c>
    </row>
    <row r="3620" spans="1:21" x14ac:dyDescent="0.25">
      <c r="A3620" t="s">
        <v>4</v>
      </c>
      <c r="B3620" t="s">
        <v>1</v>
      </c>
      <c r="C3620" t="s">
        <v>0</v>
      </c>
      <c r="D3620" t="s">
        <v>5</v>
      </c>
      <c r="E3620">
        <v>-446</v>
      </c>
      <c r="F3620">
        <v>265</v>
      </c>
      <c r="G3620">
        <v>9238</v>
      </c>
      <c r="H3620">
        <v>11</v>
      </c>
      <c r="I3620">
        <v>4</v>
      </c>
      <c r="J3620">
        <v>-16</v>
      </c>
      <c r="K3620">
        <v>1357</v>
      </c>
      <c r="L3620">
        <v>290</v>
      </c>
      <c r="M3620">
        <v>26</v>
      </c>
      <c r="N3620">
        <v>84</v>
      </c>
      <c r="O3620">
        <v>723463</v>
      </c>
      <c r="P3620">
        <f>(Table1[[#This Row],[ax]]-E$1)/E$2</f>
        <v>-6.8341830541393547E-2</v>
      </c>
      <c r="Q3620">
        <f>(Table1[[#This Row],[ay]]-F$1)/F$2</f>
        <v>2.0380929273322818E-2</v>
      </c>
      <c r="R3620">
        <f>(Table1[[#This Row],[az]]-G$1)/G$2</f>
        <v>0.99111111111111116</v>
      </c>
      <c r="S3620">
        <f>SQRT(Table1[[#This Row],[_ax]]*Table1[[#This Row],[_ax]]+Table1[[#This Row],[_ay]]*Table1[[#This Row],[_ay]]+Table1[[#This Row],[_az]]*Table1[[#This Row],[_az]])</f>
        <v>0.99367359965317292</v>
      </c>
      <c r="T3620" s="1">
        <f>ATAN2(Table1[[#This Row],[_az]],Table1[[#This Row],[_ay]])*180/PI()</f>
        <v>1.1780482117796887</v>
      </c>
      <c r="U3620" s="1">
        <f>ATAN2(SQRT(Table1[[#This Row],[_ay]]*Table1[[#This Row],[_ay]]+Table1[[#This Row],[_az]]*Table1[[#This Row],[_az]]),Table1[[#This Row],[_ax]])*180/PI()</f>
        <v>-3.9437417835916544</v>
      </c>
    </row>
    <row r="3621" spans="1:21" x14ac:dyDescent="0.25">
      <c r="A3621" t="s">
        <v>4</v>
      </c>
      <c r="B3621" t="s">
        <v>1</v>
      </c>
      <c r="C3621" t="s">
        <v>0</v>
      </c>
      <c r="D3621" t="s">
        <v>5</v>
      </c>
      <c r="E3621">
        <v>-443</v>
      </c>
      <c r="F3621">
        <v>248</v>
      </c>
      <c r="G3621">
        <v>9244</v>
      </c>
      <c r="H3621">
        <v>-3</v>
      </c>
      <c r="I3621">
        <v>-6</v>
      </c>
      <c r="J3621">
        <v>-17</v>
      </c>
      <c r="K3621">
        <v>1354</v>
      </c>
      <c r="L3621">
        <v>291</v>
      </c>
      <c r="M3621">
        <v>33</v>
      </c>
      <c r="N3621">
        <v>75</v>
      </c>
      <c r="O3621">
        <v>723513</v>
      </c>
      <c r="P3621">
        <f>(Table1[[#This Row],[ax]]-E$1)/E$2</f>
        <v>-6.7977664481670308E-2</v>
      </c>
      <c r="Q3621">
        <f>(Table1[[#This Row],[ay]]-F$1)/F$2</f>
        <v>1.8318573334950867E-2</v>
      </c>
      <c r="R3621">
        <f>(Table1[[#This Row],[az]]-G$1)/G$2</f>
        <v>0.99183183183183188</v>
      </c>
      <c r="S3621">
        <f>SQRT(Table1[[#This Row],[_ax]]*Table1[[#This Row],[_ax]]+Table1[[#This Row],[_ay]]*Table1[[#This Row],[_ay]]+Table1[[#This Row],[_az]]*Table1[[#This Row],[_az]])</f>
        <v>0.99432736844175107</v>
      </c>
      <c r="T3621" s="1">
        <f>ATAN2(Table1[[#This Row],[_az]],Table1[[#This Row],[_ay]])*180/PI()</f>
        <v>1.058100360998864</v>
      </c>
      <c r="U3621" s="1">
        <f>ATAN2(SQRT(Table1[[#This Row],[_ay]]*Table1[[#This Row],[_ay]]+Table1[[#This Row],[_az]]*Table1[[#This Row],[_az]]),Table1[[#This Row],[_ax]])*180/PI()</f>
        <v>-3.9201109904292486</v>
      </c>
    </row>
    <row r="3622" spans="1:21" x14ac:dyDescent="0.25">
      <c r="A3622" t="s">
        <v>4</v>
      </c>
      <c r="B3622" t="s">
        <v>1</v>
      </c>
      <c r="C3622" t="s">
        <v>0</v>
      </c>
      <c r="D3622" t="s">
        <v>5</v>
      </c>
      <c r="E3622">
        <v>-442</v>
      </c>
      <c r="F3622">
        <v>251</v>
      </c>
      <c r="G3622">
        <v>9236</v>
      </c>
      <c r="H3622">
        <v>6</v>
      </c>
      <c r="I3622">
        <v>0</v>
      </c>
      <c r="J3622">
        <v>-16</v>
      </c>
      <c r="K3622">
        <v>1355</v>
      </c>
      <c r="L3622">
        <v>287</v>
      </c>
      <c r="M3622">
        <v>39</v>
      </c>
      <c r="N3622">
        <v>81</v>
      </c>
      <c r="O3622">
        <v>723563</v>
      </c>
      <c r="P3622">
        <f>(Table1[[#This Row],[ax]]-E$1)/E$2</f>
        <v>-6.7856275795095899E-2</v>
      </c>
      <c r="Q3622">
        <f>(Table1[[#This Row],[ay]]-F$1)/F$2</f>
        <v>1.8682518500545919E-2</v>
      </c>
      <c r="R3622">
        <f>(Table1[[#This Row],[az]]-G$1)/G$2</f>
        <v>0.99087087087087089</v>
      </c>
      <c r="S3622">
        <f>SQRT(Table1[[#This Row],[_ax]]*Table1[[#This Row],[_ax]]+Table1[[#This Row],[_ay]]*Table1[[#This Row],[_ay]]+Table1[[#This Row],[_az]]*Table1[[#This Row],[_az]])</f>
        <v>0.99336730034902065</v>
      </c>
      <c r="T3622" s="1">
        <f>ATAN2(Table1[[#This Row],[_az]],Table1[[#This Row],[_ay]])*180/PI()</f>
        <v>1.080163595702919</v>
      </c>
      <c r="U3622" s="1">
        <f>ATAN2(SQRT(Table1[[#This Row],[_ay]]*Table1[[#This Row],[_ay]]+Table1[[#This Row],[_az]]*Table1[[#This Row],[_az]]),Table1[[#This Row],[_ax]])*180/PI()</f>
        <v>-3.9168877045834458</v>
      </c>
    </row>
    <row r="3623" spans="1:21" x14ac:dyDescent="0.25">
      <c r="A3623" t="s">
        <v>4</v>
      </c>
      <c r="B3623" t="s">
        <v>1</v>
      </c>
      <c r="C3623" t="s">
        <v>0</v>
      </c>
      <c r="D3623" t="s">
        <v>5</v>
      </c>
      <c r="E3623">
        <v>-441</v>
      </c>
      <c r="F3623">
        <v>245</v>
      </c>
      <c r="G3623">
        <v>9241</v>
      </c>
      <c r="H3623">
        <v>-2</v>
      </c>
      <c r="I3623">
        <v>-4</v>
      </c>
      <c r="J3623">
        <v>-19</v>
      </c>
      <c r="K3623">
        <v>1359</v>
      </c>
      <c r="L3623">
        <v>287</v>
      </c>
      <c r="M3623">
        <v>25</v>
      </c>
      <c r="N3623">
        <v>79</v>
      </c>
      <c r="O3623">
        <v>723613</v>
      </c>
      <c r="P3623">
        <f>(Table1[[#This Row],[ax]]-E$1)/E$2</f>
        <v>-6.7734887108521491E-2</v>
      </c>
      <c r="Q3623">
        <f>(Table1[[#This Row],[ay]]-F$1)/F$2</f>
        <v>1.7954628169355818E-2</v>
      </c>
      <c r="R3623">
        <f>(Table1[[#This Row],[az]]-G$1)/G$2</f>
        <v>0.99147147147147152</v>
      </c>
      <c r="S3623">
        <f>SQRT(Table1[[#This Row],[_ax]]*Table1[[#This Row],[_ax]]+Table1[[#This Row],[_ay]]*Table1[[#This Row],[_ay]]+Table1[[#This Row],[_az]]*Table1[[#This Row],[_az]])</f>
        <v>0.9939446978308748</v>
      </c>
      <c r="T3623" s="1">
        <f>ATAN2(Table1[[#This Row],[_az]],Table1[[#This Row],[_ay]])*180/PI()</f>
        <v>1.0374599933267785</v>
      </c>
      <c r="U3623" s="1">
        <f>ATAN2(SQRT(Table1[[#This Row],[_ay]]*Table1[[#This Row],[_ay]]+Table1[[#This Row],[_az]]*Table1[[#This Row],[_az]]),Table1[[#This Row],[_ax]])*180/PI()</f>
        <v>-3.9075950117473526</v>
      </c>
    </row>
    <row r="3624" spans="1:21" x14ac:dyDescent="0.25">
      <c r="A3624" t="s">
        <v>4</v>
      </c>
      <c r="B3624" t="s">
        <v>1</v>
      </c>
      <c r="C3624" t="s">
        <v>0</v>
      </c>
      <c r="D3624" t="s">
        <v>5</v>
      </c>
      <c r="E3624">
        <v>-418</v>
      </c>
      <c r="F3624">
        <v>223</v>
      </c>
      <c r="G3624">
        <v>9256</v>
      </c>
      <c r="H3624">
        <v>8</v>
      </c>
      <c r="I3624">
        <v>2</v>
      </c>
      <c r="J3624">
        <v>-17</v>
      </c>
      <c r="K3624">
        <v>1356</v>
      </c>
      <c r="L3624">
        <v>295</v>
      </c>
      <c r="M3624">
        <v>27</v>
      </c>
      <c r="N3624">
        <v>73</v>
      </c>
      <c r="O3624">
        <v>723663</v>
      </c>
      <c r="P3624">
        <f>(Table1[[#This Row],[ax]]-E$1)/E$2</f>
        <v>-6.4942947317310026E-2</v>
      </c>
      <c r="Q3624">
        <f>(Table1[[#This Row],[ay]]-F$1)/F$2</f>
        <v>1.5285696954992115E-2</v>
      </c>
      <c r="R3624">
        <f>(Table1[[#This Row],[az]]-G$1)/G$2</f>
        <v>0.9932732732732733</v>
      </c>
      <c r="S3624">
        <f>SQRT(Table1[[#This Row],[_ax]]*Table1[[#This Row],[_ax]]+Table1[[#This Row],[_ay]]*Table1[[#This Row],[_ay]]+Table1[[#This Row],[_az]]*Table1[[#This Row],[_az]])</f>
        <v>0.99551144359904842</v>
      </c>
      <c r="T3624" s="1">
        <f>ATAN2(Table1[[#This Row],[_az]],Table1[[#This Row],[_ay]])*180/PI()</f>
        <v>0.8816675303542042</v>
      </c>
      <c r="U3624" s="1">
        <f>ATAN2(SQRT(Table1[[#This Row],[_ay]]*Table1[[#This Row],[_ay]]+Table1[[#This Row],[_az]]*Table1[[#This Row],[_az]]),Table1[[#This Row],[_ax]])*180/PI()</f>
        <v>-3.7403900246166581</v>
      </c>
    </row>
    <row r="3625" spans="1:21" x14ac:dyDescent="0.25">
      <c r="A3625" t="s">
        <v>4</v>
      </c>
      <c r="B3625" t="s">
        <v>1</v>
      </c>
      <c r="C3625" t="s">
        <v>0</v>
      </c>
      <c r="D3625" t="s">
        <v>5</v>
      </c>
      <c r="E3625">
        <v>-455</v>
      </c>
      <c r="F3625">
        <v>267</v>
      </c>
      <c r="G3625">
        <v>9234</v>
      </c>
      <c r="H3625">
        <v>8</v>
      </c>
      <c r="I3625">
        <v>0</v>
      </c>
      <c r="J3625">
        <v>-17</v>
      </c>
      <c r="K3625">
        <v>1359</v>
      </c>
      <c r="L3625">
        <v>292</v>
      </c>
      <c r="M3625">
        <v>30</v>
      </c>
      <c r="N3625">
        <v>82</v>
      </c>
      <c r="O3625">
        <v>723713</v>
      </c>
      <c r="P3625">
        <f>(Table1[[#This Row],[ax]]-E$1)/E$2</f>
        <v>-6.9434328720563238E-2</v>
      </c>
      <c r="Q3625">
        <f>(Table1[[#This Row],[ay]]-F$1)/F$2</f>
        <v>2.0623559383719521E-2</v>
      </c>
      <c r="R3625">
        <f>(Table1[[#This Row],[az]]-G$1)/G$2</f>
        <v>0.99063063063063062</v>
      </c>
      <c r="S3625">
        <f>SQRT(Table1[[#This Row],[_ax]]*Table1[[#This Row],[_ax]]+Table1[[#This Row],[_ay]]*Table1[[#This Row],[_ay]]+Table1[[#This Row],[_az]]*Table1[[#This Row],[_az]])</f>
        <v>0.99327513990342575</v>
      </c>
      <c r="T3625" s="1">
        <f>ATAN2(Table1[[#This Row],[_az]],Table1[[#This Row],[_ay]])*180/PI()</f>
        <v>1.1926465881740635</v>
      </c>
      <c r="U3625" s="1">
        <f>ATAN2(SQRT(Table1[[#This Row],[_ay]]*Table1[[#This Row],[_ay]]+Table1[[#This Row],[_az]]*Table1[[#This Row],[_az]]),Table1[[#This Row],[_ax]])*180/PI()</f>
        <v>-4.0084977958810404</v>
      </c>
    </row>
    <row r="3626" spans="1:21" x14ac:dyDescent="0.25">
      <c r="A3626" t="s">
        <v>4</v>
      </c>
      <c r="B3626" t="s">
        <v>1</v>
      </c>
      <c r="C3626" t="s">
        <v>0</v>
      </c>
      <c r="D3626" t="s">
        <v>5</v>
      </c>
      <c r="E3626">
        <v>-440</v>
      </c>
      <c r="F3626">
        <v>260</v>
      </c>
      <c r="G3626">
        <v>9238</v>
      </c>
      <c r="H3626">
        <v>2</v>
      </c>
      <c r="I3626">
        <v>-2</v>
      </c>
      <c r="J3626">
        <v>-18</v>
      </c>
      <c r="K3626">
        <v>1356</v>
      </c>
      <c r="L3626">
        <v>288</v>
      </c>
      <c r="M3626">
        <v>34</v>
      </c>
      <c r="N3626">
        <v>70</v>
      </c>
      <c r="O3626">
        <v>723763</v>
      </c>
      <c r="P3626">
        <f>(Table1[[#This Row],[ax]]-E$1)/E$2</f>
        <v>-6.7613498421947069E-2</v>
      </c>
      <c r="Q3626">
        <f>(Table1[[#This Row],[ay]]-F$1)/F$2</f>
        <v>1.977435399733107E-2</v>
      </c>
      <c r="R3626">
        <f>(Table1[[#This Row],[az]]-G$1)/G$2</f>
        <v>0.99111111111111116</v>
      </c>
      <c r="S3626">
        <f>SQRT(Table1[[#This Row],[_ax]]*Table1[[#This Row],[_ax]]+Table1[[#This Row],[_ay]]*Table1[[#This Row],[_ay]]+Table1[[#This Row],[_az]]*Table1[[#This Row],[_az]])</f>
        <v>0.99361151604274789</v>
      </c>
      <c r="T3626" s="1">
        <f>ATAN2(Table1[[#This Row],[_az]],Table1[[#This Row],[_ay]])*180/PI()</f>
        <v>1.1429966969694685</v>
      </c>
      <c r="U3626" s="1">
        <f>ATAN2(SQRT(Table1[[#This Row],[_ay]]*Table1[[#This Row],[_ay]]+Table1[[#This Row],[_az]]*Table1[[#This Row],[_az]]),Table1[[#This Row],[_ax]])*180/PI()</f>
        <v>-3.9018912888448507</v>
      </c>
    </row>
    <row r="3627" spans="1:21" x14ac:dyDescent="0.25">
      <c r="A3627" t="s">
        <v>4</v>
      </c>
      <c r="B3627" t="s">
        <v>1</v>
      </c>
      <c r="C3627" t="s">
        <v>0</v>
      </c>
      <c r="D3627" t="s">
        <v>5</v>
      </c>
      <c r="E3627">
        <v>-439</v>
      </c>
      <c r="F3627">
        <v>264</v>
      </c>
      <c r="G3627">
        <v>9242</v>
      </c>
      <c r="H3627">
        <v>4</v>
      </c>
      <c r="I3627">
        <v>-3</v>
      </c>
      <c r="J3627">
        <v>-16</v>
      </c>
      <c r="K3627">
        <v>1356</v>
      </c>
      <c r="L3627">
        <v>291</v>
      </c>
      <c r="M3627">
        <v>29</v>
      </c>
      <c r="N3627">
        <v>81</v>
      </c>
      <c r="O3627">
        <v>723813</v>
      </c>
      <c r="P3627">
        <f>(Table1[[#This Row],[ax]]-E$1)/E$2</f>
        <v>-6.749210973537266E-2</v>
      </c>
      <c r="Q3627">
        <f>(Table1[[#This Row],[ay]]-F$1)/F$2</f>
        <v>2.0259614218124469E-2</v>
      </c>
      <c r="R3627">
        <f>(Table1[[#This Row],[az]]-G$1)/G$2</f>
        <v>0.9915915915915916</v>
      </c>
      <c r="S3627">
        <f>SQRT(Table1[[#This Row],[_ax]]*Table1[[#This Row],[_ax]]+Table1[[#This Row],[_ay]]*Table1[[#This Row],[_ay]]+Table1[[#This Row],[_az]]*Table1[[#This Row],[_az]])</f>
        <v>0.99409231028106471</v>
      </c>
      <c r="T3627" s="1">
        <f>ATAN2(Table1[[#This Row],[_az]],Table1[[#This Row],[_ay]])*180/PI()</f>
        <v>1.1704707043332132</v>
      </c>
      <c r="U3627" s="1">
        <f>ATAN2(SQRT(Table1[[#This Row],[_ay]]*Table1[[#This Row],[_ay]]+Table1[[#This Row],[_az]]*Table1[[#This Row],[_az]]),Table1[[#This Row],[_ax]])*180/PI()</f>
        <v>-3.8929886105948719</v>
      </c>
    </row>
    <row r="3628" spans="1:21" x14ac:dyDescent="0.25">
      <c r="A3628" t="s">
        <v>4</v>
      </c>
      <c r="B3628" t="s">
        <v>1</v>
      </c>
      <c r="C3628" t="s">
        <v>0</v>
      </c>
      <c r="D3628" t="s">
        <v>5</v>
      </c>
      <c r="E3628">
        <v>-431</v>
      </c>
      <c r="F3628">
        <v>234</v>
      </c>
      <c r="G3628">
        <v>9257</v>
      </c>
      <c r="H3628">
        <v>1</v>
      </c>
      <c r="I3628">
        <v>-3</v>
      </c>
      <c r="J3628">
        <v>-17</v>
      </c>
      <c r="K3628">
        <v>1358</v>
      </c>
      <c r="L3628">
        <v>292</v>
      </c>
      <c r="M3628">
        <v>32</v>
      </c>
      <c r="N3628">
        <v>78</v>
      </c>
      <c r="O3628">
        <v>723863</v>
      </c>
      <c r="P3628">
        <f>(Table1[[#This Row],[ax]]-E$1)/E$2</f>
        <v>-6.6521000242777378E-2</v>
      </c>
      <c r="Q3628">
        <f>(Table1[[#This Row],[ay]]-F$1)/F$2</f>
        <v>1.6620162562173964E-2</v>
      </c>
      <c r="R3628">
        <f>(Table1[[#This Row],[az]]-G$1)/G$2</f>
        <v>0.99339339339339339</v>
      </c>
      <c r="S3628">
        <f>SQRT(Table1[[#This Row],[_ax]]*Table1[[#This Row],[_ax]]+Table1[[#This Row],[_ay]]*Table1[[#This Row],[_ay]]+Table1[[#This Row],[_az]]*Table1[[#This Row],[_az]])</f>
        <v>0.99575685150268178</v>
      </c>
      <c r="T3628" s="1">
        <f>ATAN2(Table1[[#This Row],[_az]],Table1[[#This Row],[_ay]])*180/PI()</f>
        <v>0.95850882380571889</v>
      </c>
      <c r="U3628" s="1">
        <f>ATAN2(SQRT(Table1[[#This Row],[_ay]]*Table1[[#This Row],[_ay]]+Table1[[#This Row],[_az]]*Table1[[#This Row],[_az]]),Table1[[#This Row],[_ax]])*180/PI()</f>
        <v>-3.8304664310855716</v>
      </c>
    </row>
    <row r="3629" spans="1:21" x14ac:dyDescent="0.25">
      <c r="A3629" t="s">
        <v>4</v>
      </c>
      <c r="B3629" t="s">
        <v>1</v>
      </c>
      <c r="C3629" t="s">
        <v>0</v>
      </c>
      <c r="D3629" t="s">
        <v>5</v>
      </c>
      <c r="E3629">
        <v>-441</v>
      </c>
      <c r="F3629">
        <v>244</v>
      </c>
      <c r="G3629">
        <v>9254</v>
      </c>
      <c r="H3629">
        <v>7</v>
      </c>
      <c r="I3629">
        <v>1</v>
      </c>
      <c r="J3629">
        <v>-18</v>
      </c>
      <c r="K3629">
        <v>1354</v>
      </c>
      <c r="L3629">
        <v>282</v>
      </c>
      <c r="M3629">
        <v>28</v>
      </c>
      <c r="N3629">
        <v>80</v>
      </c>
      <c r="O3629">
        <v>723913</v>
      </c>
      <c r="P3629">
        <f>(Table1[[#This Row],[ax]]-E$1)/E$2</f>
        <v>-6.7734887108521491E-2</v>
      </c>
      <c r="Q3629">
        <f>(Table1[[#This Row],[ay]]-F$1)/F$2</f>
        <v>1.7833313114157468E-2</v>
      </c>
      <c r="R3629">
        <f>(Table1[[#This Row],[az]]-G$1)/G$2</f>
        <v>0.99303303303303303</v>
      </c>
      <c r="S3629">
        <f>SQRT(Table1[[#This Row],[_ax]]*Table1[[#This Row],[_ax]]+Table1[[#This Row],[_ay]]*Table1[[#This Row],[_ay]]+Table1[[#This Row],[_az]]*Table1[[#This Row],[_az]])</f>
        <v>0.99550019923805977</v>
      </c>
      <c r="T3629" s="1">
        <f>ATAN2(Table1[[#This Row],[_az]],Table1[[#This Row],[_ay]])*180/PI()</f>
        <v>1.0288315907138117</v>
      </c>
      <c r="U3629" s="1">
        <f>ATAN2(SQRT(Table1[[#This Row],[_ay]]*Table1[[#This Row],[_ay]]+Table1[[#This Row],[_az]]*Table1[[#This Row],[_az]]),Table1[[#This Row],[_ax]])*180/PI()</f>
        <v>-3.9014798056712716</v>
      </c>
    </row>
    <row r="3630" spans="1:21" x14ac:dyDescent="0.25">
      <c r="A3630" t="s">
        <v>4</v>
      </c>
      <c r="B3630" t="s">
        <v>1</v>
      </c>
      <c r="C3630" t="s">
        <v>0</v>
      </c>
      <c r="D3630" t="s">
        <v>5</v>
      </c>
      <c r="E3630">
        <v>-446</v>
      </c>
      <c r="F3630">
        <v>255</v>
      </c>
      <c r="G3630">
        <v>9252</v>
      </c>
      <c r="H3630">
        <v>5</v>
      </c>
      <c r="I3630">
        <v>-1</v>
      </c>
      <c r="J3630">
        <v>-16</v>
      </c>
      <c r="K3630">
        <v>1359</v>
      </c>
      <c r="L3630">
        <v>284</v>
      </c>
      <c r="M3630">
        <v>32</v>
      </c>
      <c r="N3630">
        <v>82</v>
      </c>
      <c r="O3630">
        <v>723963</v>
      </c>
      <c r="P3630">
        <f>(Table1[[#This Row],[ax]]-E$1)/E$2</f>
        <v>-6.8341830541393547E-2</v>
      </c>
      <c r="Q3630">
        <f>(Table1[[#This Row],[ay]]-F$1)/F$2</f>
        <v>1.9167778721339318E-2</v>
      </c>
      <c r="R3630">
        <f>(Table1[[#This Row],[az]]-G$1)/G$2</f>
        <v>0.99279279279279276</v>
      </c>
      <c r="S3630">
        <f>SQRT(Table1[[#This Row],[_ax]]*Table1[[#This Row],[_ax]]+Table1[[#This Row],[_ay]]*Table1[[#This Row],[_ay]]+Table1[[#This Row],[_az]]*Table1[[#This Row],[_az]])</f>
        <v>0.9953268503181113</v>
      </c>
      <c r="T3630" s="1">
        <f>ATAN2(Table1[[#This Row],[_az]],Table1[[#This Row],[_ay]])*180/PI()</f>
        <v>1.1060680574007917</v>
      </c>
      <c r="U3630" s="1">
        <f>ATAN2(SQRT(Table1[[#This Row],[_ay]]*Table1[[#This Row],[_ay]]+Table1[[#This Row],[_az]]*Table1[[#This Row],[_az]]),Table1[[#This Row],[_ax]])*180/PI()</f>
        <v>-3.9371808391119951</v>
      </c>
    </row>
    <row r="3631" spans="1:21" x14ac:dyDescent="0.25">
      <c r="A3631" t="s">
        <v>4</v>
      </c>
      <c r="B3631" t="s">
        <v>1</v>
      </c>
      <c r="C3631" t="s">
        <v>0</v>
      </c>
      <c r="D3631" t="s">
        <v>5</v>
      </c>
      <c r="E3631">
        <v>-447</v>
      </c>
      <c r="F3631">
        <v>251</v>
      </c>
      <c r="G3631">
        <v>9248</v>
      </c>
      <c r="H3631">
        <v>5</v>
      </c>
      <c r="I3631">
        <v>0</v>
      </c>
      <c r="J3631">
        <v>-16</v>
      </c>
      <c r="K3631">
        <v>1357</v>
      </c>
      <c r="L3631">
        <v>298</v>
      </c>
      <c r="M3631">
        <v>26</v>
      </c>
      <c r="N3631">
        <v>76</v>
      </c>
      <c r="O3631">
        <v>724013</v>
      </c>
      <c r="P3631">
        <f>(Table1[[#This Row],[ax]]-E$1)/E$2</f>
        <v>-6.8463219227967956E-2</v>
      </c>
      <c r="Q3631">
        <f>(Table1[[#This Row],[ay]]-F$1)/F$2</f>
        <v>1.8682518500545919E-2</v>
      </c>
      <c r="R3631">
        <f>(Table1[[#This Row],[az]]-G$1)/G$2</f>
        <v>0.99231231231231232</v>
      </c>
      <c r="S3631">
        <f>SQRT(Table1[[#This Row],[_ax]]*Table1[[#This Row],[_ax]]+Table1[[#This Row],[_ay]]*Table1[[#This Row],[_ay]]+Table1[[#This Row],[_az]]*Table1[[#This Row],[_az]])</f>
        <v>0.99484670882060422</v>
      </c>
      <c r="T3631" s="1">
        <f>ATAN2(Table1[[#This Row],[_az]],Table1[[#This Row],[_ay]])*180/PI()</f>
        <v>1.0785949116675617</v>
      </c>
      <c r="U3631" s="1">
        <f>ATAN2(SQRT(Table1[[#This Row],[_ay]]*Table1[[#This Row],[_ay]]+Table1[[#This Row],[_az]]*Table1[[#This Row],[_az]]),Table1[[#This Row],[_ax]])*180/PI()</f>
        <v>-3.9460917045712853</v>
      </c>
    </row>
    <row r="3632" spans="1:21" x14ac:dyDescent="0.25">
      <c r="A3632" t="s">
        <v>4</v>
      </c>
      <c r="B3632" t="s">
        <v>1</v>
      </c>
      <c r="C3632" t="s">
        <v>0</v>
      </c>
      <c r="D3632" t="s">
        <v>5</v>
      </c>
      <c r="E3632">
        <v>-444</v>
      </c>
      <c r="F3632">
        <v>256</v>
      </c>
      <c r="G3632">
        <v>9239</v>
      </c>
      <c r="H3632">
        <v>2</v>
      </c>
      <c r="I3632">
        <v>-3</v>
      </c>
      <c r="J3632">
        <v>-17</v>
      </c>
      <c r="K3632">
        <v>1358</v>
      </c>
      <c r="L3632">
        <v>295</v>
      </c>
      <c r="M3632">
        <v>27</v>
      </c>
      <c r="N3632">
        <v>75</v>
      </c>
      <c r="O3632">
        <v>724063</v>
      </c>
      <c r="P3632">
        <f>(Table1[[#This Row],[ax]]-E$1)/E$2</f>
        <v>-6.8099053168244716E-2</v>
      </c>
      <c r="Q3632">
        <f>(Table1[[#This Row],[ay]]-F$1)/F$2</f>
        <v>1.9289093776537668E-2</v>
      </c>
      <c r="R3632">
        <f>(Table1[[#This Row],[az]]-G$1)/G$2</f>
        <v>0.99123123123123125</v>
      </c>
      <c r="S3632">
        <f>SQRT(Table1[[#This Row],[_ax]]*Table1[[#This Row],[_ax]]+Table1[[#This Row],[_ay]]*Table1[[#This Row],[_ay]]+Table1[[#This Row],[_az]]*Table1[[#This Row],[_az]])</f>
        <v>0.99375495166027428</v>
      </c>
      <c r="T3632" s="1">
        <f>ATAN2(Table1[[#This Row],[_az]],Table1[[#This Row],[_ay]])*180/PI()</f>
        <v>1.1148197885845983</v>
      </c>
      <c r="U3632" s="1">
        <f>ATAN2(SQRT(Table1[[#This Row],[_ay]]*Table1[[#This Row],[_ay]]+Table1[[#This Row],[_az]]*Table1[[#This Row],[_az]]),Table1[[#This Row],[_ax]])*180/PI()</f>
        <v>-3.9293877909882009</v>
      </c>
    </row>
    <row r="3633" spans="1:21" x14ac:dyDescent="0.25">
      <c r="A3633" t="s">
        <v>4</v>
      </c>
      <c r="B3633" t="s">
        <v>1</v>
      </c>
      <c r="C3633" t="s">
        <v>0</v>
      </c>
      <c r="D3633" t="s">
        <v>5</v>
      </c>
      <c r="E3633">
        <v>-436</v>
      </c>
      <c r="F3633">
        <v>242</v>
      </c>
      <c r="G3633">
        <v>9256</v>
      </c>
      <c r="H3633">
        <v>5</v>
      </c>
      <c r="I3633">
        <v>1</v>
      </c>
      <c r="J3633">
        <v>-17</v>
      </c>
      <c r="K3633">
        <v>1355</v>
      </c>
      <c r="L3633">
        <v>291</v>
      </c>
      <c r="M3633">
        <v>33</v>
      </c>
      <c r="N3633">
        <v>79</v>
      </c>
      <c r="O3633">
        <v>724113</v>
      </c>
      <c r="P3633">
        <f>(Table1[[#This Row],[ax]]-E$1)/E$2</f>
        <v>-6.7127943675649435E-2</v>
      </c>
      <c r="Q3633">
        <f>(Table1[[#This Row],[ay]]-F$1)/F$2</f>
        <v>1.7590683003760765E-2</v>
      </c>
      <c r="R3633">
        <f>(Table1[[#This Row],[az]]-G$1)/G$2</f>
        <v>0.9932732732732733</v>
      </c>
      <c r="S3633">
        <f>SQRT(Table1[[#This Row],[_ax]]*Table1[[#This Row],[_ax]]+Table1[[#This Row],[_ay]]*Table1[[#This Row],[_ay]]+Table1[[#This Row],[_az]]*Table1[[#This Row],[_az]])</f>
        <v>0.99569442518759865</v>
      </c>
      <c r="T3633" s="1">
        <f>ATAN2(Table1[[#This Row],[_az]],Table1[[#This Row],[_ay]])*180/PI()</f>
        <v>1.0145914251602739</v>
      </c>
      <c r="U3633" s="1">
        <f>ATAN2(SQRT(Table1[[#This Row],[_ay]]*Table1[[#This Row],[_ay]]+Table1[[#This Row],[_az]]*Table1[[#This Row],[_az]]),Table1[[#This Row],[_ax]])*180/PI()</f>
        <v>-3.8657115412668652</v>
      </c>
    </row>
    <row r="3634" spans="1:21" x14ac:dyDescent="0.25">
      <c r="A3634" t="s">
        <v>4</v>
      </c>
      <c r="B3634" t="s">
        <v>1</v>
      </c>
      <c r="C3634" t="s">
        <v>0</v>
      </c>
      <c r="D3634" t="s">
        <v>5</v>
      </c>
      <c r="E3634">
        <v>-447</v>
      </c>
      <c r="F3634">
        <v>245</v>
      </c>
      <c r="G3634">
        <v>9238</v>
      </c>
      <c r="H3634">
        <v>3</v>
      </c>
      <c r="I3634">
        <v>-2</v>
      </c>
      <c r="J3634">
        <v>-16</v>
      </c>
      <c r="K3634">
        <v>1355</v>
      </c>
      <c r="L3634">
        <v>289</v>
      </c>
      <c r="M3634">
        <v>25</v>
      </c>
      <c r="N3634">
        <v>87</v>
      </c>
      <c r="O3634">
        <v>724163</v>
      </c>
      <c r="P3634">
        <f>(Table1[[#This Row],[ax]]-E$1)/E$2</f>
        <v>-6.8463219227967956E-2</v>
      </c>
      <c r="Q3634">
        <f>(Table1[[#This Row],[ay]]-F$1)/F$2</f>
        <v>1.7954628169355818E-2</v>
      </c>
      <c r="R3634">
        <f>(Table1[[#This Row],[az]]-G$1)/G$2</f>
        <v>0.99111111111111116</v>
      </c>
      <c r="S3634">
        <f>SQRT(Table1[[#This Row],[_ax]]*Table1[[#This Row],[_ax]]+Table1[[#This Row],[_ay]]*Table1[[#This Row],[_ay]]+Table1[[#This Row],[_az]]*Table1[[#This Row],[_az]])</f>
        <v>0.99363515216987863</v>
      </c>
      <c r="T3634" s="1">
        <f>ATAN2(Table1[[#This Row],[_az]],Table1[[#This Row],[_ay]])*180/PI()</f>
        <v>1.0378371232936006</v>
      </c>
      <c r="U3634" s="1">
        <f>ATAN2(SQRT(Table1[[#This Row],[_ay]]*Table1[[#This Row],[_ay]]+Table1[[#This Row],[_az]]*Table1[[#This Row],[_az]]),Table1[[#This Row],[_ax]])*180/PI()</f>
        <v>-3.9509108790503014</v>
      </c>
    </row>
    <row r="3635" spans="1:21" x14ac:dyDescent="0.25">
      <c r="A3635" t="s">
        <v>4</v>
      </c>
      <c r="B3635" t="s">
        <v>1</v>
      </c>
      <c r="C3635" t="s">
        <v>0</v>
      </c>
      <c r="D3635" t="s">
        <v>5</v>
      </c>
      <c r="E3635">
        <v>-432</v>
      </c>
      <c r="F3635">
        <v>237</v>
      </c>
      <c r="G3635">
        <v>9250</v>
      </c>
      <c r="H3635">
        <v>3</v>
      </c>
      <c r="I3635">
        <v>-1</v>
      </c>
      <c r="J3635">
        <v>-16</v>
      </c>
      <c r="K3635">
        <v>1354</v>
      </c>
      <c r="L3635">
        <v>297</v>
      </c>
      <c r="M3635">
        <v>37</v>
      </c>
      <c r="N3635">
        <v>71</v>
      </c>
      <c r="O3635">
        <v>724213</v>
      </c>
      <c r="P3635">
        <f>(Table1[[#This Row],[ax]]-E$1)/E$2</f>
        <v>-6.6642388929351787E-2</v>
      </c>
      <c r="Q3635">
        <f>(Table1[[#This Row],[ay]]-F$1)/F$2</f>
        <v>1.6984107727769017E-2</v>
      </c>
      <c r="R3635">
        <f>(Table1[[#This Row],[az]]-G$1)/G$2</f>
        <v>0.99255255255255259</v>
      </c>
      <c r="S3635">
        <f>SQRT(Table1[[#This Row],[_ax]]*Table1[[#This Row],[_ax]]+Table1[[#This Row],[_ay]]*Table1[[#This Row],[_ay]]+Table1[[#This Row],[_az]]*Table1[[#This Row],[_az]])</f>
        <v>0.99493227784412908</v>
      </c>
      <c r="T3635" s="1">
        <f>ATAN2(Table1[[#This Row],[_az]],Table1[[#This Row],[_ay]])*180/PI()</f>
        <v>0.98032363916311749</v>
      </c>
      <c r="U3635" s="1">
        <f>ATAN2(SQRT(Table1[[#This Row],[_ay]]*Table1[[#This Row],[_ay]]+Table1[[#This Row],[_az]]*Table1[[#This Row],[_az]]),Table1[[#This Row],[_ax]])*180/PI()</f>
        <v>-3.8406519558428736</v>
      </c>
    </row>
    <row r="3636" spans="1:21" x14ac:dyDescent="0.25">
      <c r="A3636" t="s">
        <v>4</v>
      </c>
      <c r="B3636" t="s">
        <v>1</v>
      </c>
      <c r="C3636" t="s">
        <v>0</v>
      </c>
      <c r="D3636" t="s">
        <v>5</v>
      </c>
      <c r="E3636">
        <v>-445</v>
      </c>
      <c r="F3636">
        <v>257</v>
      </c>
      <c r="G3636">
        <v>9259</v>
      </c>
      <c r="H3636">
        <v>7</v>
      </c>
      <c r="I3636">
        <v>1</v>
      </c>
      <c r="J3636">
        <v>-17</v>
      </c>
      <c r="K3636">
        <v>1355</v>
      </c>
      <c r="L3636">
        <v>282</v>
      </c>
      <c r="M3636">
        <v>26</v>
      </c>
      <c r="N3636">
        <v>82</v>
      </c>
      <c r="O3636">
        <v>724263</v>
      </c>
      <c r="P3636">
        <f>(Table1[[#This Row],[ax]]-E$1)/E$2</f>
        <v>-6.8220441854819125E-2</v>
      </c>
      <c r="Q3636">
        <f>(Table1[[#This Row],[ay]]-F$1)/F$2</f>
        <v>1.9410408831736017E-2</v>
      </c>
      <c r="R3636">
        <f>(Table1[[#This Row],[az]]-G$1)/G$2</f>
        <v>0.99363363363363366</v>
      </c>
      <c r="S3636">
        <f>SQRT(Table1[[#This Row],[_ax]]*Table1[[#This Row],[_ax]]+Table1[[#This Row],[_ay]]*Table1[[#This Row],[_ay]]+Table1[[#This Row],[_az]]*Table1[[#This Row],[_az]])</f>
        <v>0.99616192988181396</v>
      </c>
      <c r="T3636" s="1">
        <f>ATAN2(Table1[[#This Row],[_az]],Table1[[#This Row],[_ay]])*180/PI()</f>
        <v>1.1191177846321951</v>
      </c>
      <c r="U3636" s="1">
        <f>ATAN2(SQRT(Table1[[#This Row],[_ay]]*Table1[[#This Row],[_ay]]+Table1[[#This Row],[_az]]*Table1[[#This Row],[_az]]),Table1[[#This Row],[_ax]])*180/PI()</f>
        <v>-3.9268767981470774</v>
      </c>
    </row>
    <row r="3637" spans="1:21" x14ac:dyDescent="0.25">
      <c r="A3637" t="s">
        <v>4</v>
      </c>
      <c r="B3637" t="s">
        <v>1</v>
      </c>
      <c r="C3637" t="s">
        <v>0</v>
      </c>
      <c r="D3637" t="s">
        <v>5</v>
      </c>
      <c r="E3637">
        <v>-446</v>
      </c>
      <c r="F3637">
        <v>256</v>
      </c>
      <c r="G3637">
        <v>9246</v>
      </c>
      <c r="H3637">
        <v>3</v>
      </c>
      <c r="I3637">
        <v>-2</v>
      </c>
      <c r="J3637">
        <v>-17</v>
      </c>
      <c r="K3637">
        <v>1354</v>
      </c>
      <c r="L3637">
        <v>291</v>
      </c>
      <c r="M3637">
        <v>31</v>
      </c>
      <c r="N3637">
        <v>69</v>
      </c>
      <c r="O3637">
        <v>724313</v>
      </c>
      <c r="P3637">
        <f>(Table1[[#This Row],[ax]]-E$1)/E$2</f>
        <v>-6.8341830541393547E-2</v>
      </c>
      <c r="Q3637">
        <f>(Table1[[#This Row],[ay]]-F$1)/F$2</f>
        <v>1.9289093776537668E-2</v>
      </c>
      <c r="R3637">
        <f>(Table1[[#This Row],[az]]-G$1)/G$2</f>
        <v>0.99207207207207204</v>
      </c>
      <c r="S3637">
        <f>SQRT(Table1[[#This Row],[_ax]]*Table1[[#This Row],[_ax]]+Table1[[#This Row],[_ay]]*Table1[[#This Row],[_ay]]+Table1[[#This Row],[_az]]*Table1[[#This Row],[_az]])</f>
        <v>0.99461031119018828</v>
      </c>
      <c r="T3637" s="1">
        <f>ATAN2(Table1[[#This Row],[_az]],Table1[[#This Row],[_ay]])*180/PI()</f>
        <v>1.1138751498168329</v>
      </c>
      <c r="U3637" s="1">
        <f>ATAN2(SQRT(Table1[[#This Row],[_ay]]*Table1[[#This Row],[_ay]]+Table1[[#This Row],[_az]]*Table1[[#This Row],[_az]]),Table1[[#This Row],[_ax]])*180/PI()</f>
        <v>-3.9400217485559414</v>
      </c>
    </row>
    <row r="3638" spans="1:21" x14ac:dyDescent="0.25">
      <c r="A3638" t="s">
        <v>4</v>
      </c>
      <c r="B3638" t="s">
        <v>1</v>
      </c>
      <c r="C3638" t="s">
        <v>0</v>
      </c>
      <c r="D3638" t="s">
        <v>5</v>
      </c>
      <c r="E3638">
        <v>-451</v>
      </c>
      <c r="F3638">
        <v>246</v>
      </c>
      <c r="G3638">
        <v>9253</v>
      </c>
      <c r="H3638">
        <v>4</v>
      </c>
      <c r="I3638">
        <v>-1</v>
      </c>
      <c r="J3638">
        <v>-16</v>
      </c>
      <c r="K3638">
        <v>1354</v>
      </c>
      <c r="L3638">
        <v>286</v>
      </c>
      <c r="M3638">
        <v>38</v>
      </c>
      <c r="N3638">
        <v>80</v>
      </c>
      <c r="O3638">
        <v>724363</v>
      </c>
      <c r="P3638">
        <f>(Table1[[#This Row],[ax]]-E$1)/E$2</f>
        <v>-6.8948773974265604E-2</v>
      </c>
      <c r="Q3638">
        <f>(Table1[[#This Row],[ay]]-F$1)/F$2</f>
        <v>1.8075943224554167E-2</v>
      </c>
      <c r="R3638">
        <f>(Table1[[#This Row],[az]]-G$1)/G$2</f>
        <v>0.99291291291291295</v>
      </c>
      <c r="S3638">
        <f>SQRT(Table1[[#This Row],[_ax]]*Table1[[#This Row],[_ax]]+Table1[[#This Row],[_ay]]*Table1[[#This Row],[_ay]]+Table1[[#This Row],[_az]]*Table1[[#This Row],[_az]])</f>
        <v>0.99546809380573198</v>
      </c>
      <c r="T3638" s="1">
        <f>ATAN2(Table1[[#This Row],[_az]],Table1[[#This Row],[_ay]])*180/PI()</f>
        <v>1.0429523596953609</v>
      </c>
      <c r="U3638" s="1">
        <f>ATAN2(SQRT(Table1[[#This Row],[_ay]]*Table1[[#This Row],[_ay]]+Table1[[#This Row],[_az]]*Table1[[#This Row],[_az]]),Table1[[#This Row],[_ax]])*180/PI()</f>
        <v>-3.9716382942431099</v>
      </c>
    </row>
    <row r="3639" spans="1:21" x14ac:dyDescent="0.25">
      <c r="A3639" t="s">
        <v>4</v>
      </c>
      <c r="B3639" t="s">
        <v>1</v>
      </c>
      <c r="C3639" t="s">
        <v>0</v>
      </c>
      <c r="D3639" t="s">
        <v>5</v>
      </c>
      <c r="E3639">
        <v>-449</v>
      </c>
      <c r="F3639">
        <v>248</v>
      </c>
      <c r="G3639">
        <v>9249</v>
      </c>
      <c r="H3639">
        <v>1</v>
      </c>
      <c r="I3639">
        <v>-2</v>
      </c>
      <c r="J3639">
        <v>-18</v>
      </c>
      <c r="K3639">
        <v>1355</v>
      </c>
      <c r="L3639">
        <v>289</v>
      </c>
      <c r="M3639">
        <v>27</v>
      </c>
      <c r="N3639">
        <v>83</v>
      </c>
      <c r="O3639">
        <v>724413</v>
      </c>
      <c r="P3639">
        <f>(Table1[[#This Row],[ax]]-E$1)/E$2</f>
        <v>-6.8705996601116773E-2</v>
      </c>
      <c r="Q3639">
        <f>(Table1[[#This Row],[ay]]-F$1)/F$2</f>
        <v>1.8318573334950867E-2</v>
      </c>
      <c r="R3639">
        <f>(Table1[[#This Row],[az]]-G$1)/G$2</f>
        <v>0.9924324324324324</v>
      </c>
      <c r="S3639">
        <f>SQRT(Table1[[#This Row],[_ax]]*Table1[[#This Row],[_ax]]+Table1[[#This Row],[_ay]]*Table1[[#This Row],[_ay]]+Table1[[#This Row],[_az]]*Table1[[#This Row],[_az]])</f>
        <v>0.99497649069801397</v>
      </c>
      <c r="T3639" s="1">
        <f>ATAN2(Table1[[#This Row],[_az]],Table1[[#This Row],[_ay]])*180/PI()</f>
        <v>1.0574601649057667</v>
      </c>
      <c r="U3639" s="1">
        <f>ATAN2(SQRT(Table1[[#This Row],[_ay]]*Table1[[#This Row],[_ay]]+Table1[[#This Row],[_az]]*Table1[[#This Row],[_az]]),Table1[[#This Row],[_ax]])*180/PI()</f>
        <v>-3.9595898541790855</v>
      </c>
    </row>
    <row r="3640" spans="1:21" x14ac:dyDescent="0.25">
      <c r="A3640" t="s">
        <v>4</v>
      </c>
      <c r="B3640" t="s">
        <v>1</v>
      </c>
      <c r="C3640" t="s">
        <v>0</v>
      </c>
      <c r="D3640" t="s">
        <v>5</v>
      </c>
      <c r="E3640">
        <v>-442</v>
      </c>
      <c r="F3640">
        <v>236</v>
      </c>
      <c r="G3640">
        <v>9256</v>
      </c>
      <c r="H3640">
        <v>5</v>
      </c>
      <c r="I3640">
        <v>-1</v>
      </c>
      <c r="J3640">
        <v>-18</v>
      </c>
      <c r="K3640">
        <v>1357</v>
      </c>
      <c r="L3640">
        <v>285</v>
      </c>
      <c r="M3640">
        <v>23</v>
      </c>
      <c r="N3640">
        <v>81</v>
      </c>
      <c r="O3640">
        <v>724463</v>
      </c>
      <c r="P3640">
        <f>(Table1[[#This Row],[ax]]-E$1)/E$2</f>
        <v>-6.7856275795095899E-2</v>
      </c>
      <c r="Q3640">
        <f>(Table1[[#This Row],[ay]]-F$1)/F$2</f>
        <v>1.6862792672570667E-2</v>
      </c>
      <c r="R3640">
        <f>(Table1[[#This Row],[az]]-G$1)/G$2</f>
        <v>0.9932732732732733</v>
      </c>
      <c r="S3640">
        <f>SQRT(Table1[[#This Row],[_ax]]*Table1[[#This Row],[_ax]]+Table1[[#This Row],[_ay]]*Table1[[#This Row],[_ay]]+Table1[[#This Row],[_az]]*Table1[[#This Row],[_az]])</f>
        <v>0.99573120034500318</v>
      </c>
      <c r="T3640" s="1">
        <f>ATAN2(Table1[[#This Row],[_az]],Table1[[#This Row],[_ay]])*180/PI()</f>
        <v>0.97261657055946982</v>
      </c>
      <c r="U3640" s="1">
        <f>ATAN2(SQRT(Table1[[#This Row],[_ay]]*Table1[[#This Row],[_ay]]+Table1[[#This Row],[_az]]*Table1[[#This Row],[_az]]),Table1[[#This Row],[_ax]])*180/PI()</f>
        <v>-3.907574417740137</v>
      </c>
    </row>
    <row r="3641" spans="1:21" x14ac:dyDescent="0.25">
      <c r="A3641" t="s">
        <v>4</v>
      </c>
      <c r="B3641" t="s">
        <v>1</v>
      </c>
      <c r="C3641" t="s">
        <v>0</v>
      </c>
      <c r="D3641" t="s">
        <v>5</v>
      </c>
      <c r="E3641">
        <v>-448</v>
      </c>
      <c r="F3641">
        <v>256</v>
      </c>
      <c r="G3641">
        <v>9247</v>
      </c>
      <c r="H3641">
        <v>6</v>
      </c>
      <c r="I3641">
        <v>0</v>
      </c>
      <c r="J3641">
        <v>-17</v>
      </c>
      <c r="K3641">
        <v>1359</v>
      </c>
      <c r="L3641">
        <v>292</v>
      </c>
      <c r="M3641">
        <v>28</v>
      </c>
      <c r="N3641">
        <v>80</v>
      </c>
      <c r="O3641">
        <v>724513</v>
      </c>
      <c r="P3641">
        <f>(Table1[[#This Row],[ax]]-E$1)/E$2</f>
        <v>-6.8584607914542364E-2</v>
      </c>
      <c r="Q3641">
        <f>(Table1[[#This Row],[ay]]-F$1)/F$2</f>
        <v>1.9289093776537668E-2</v>
      </c>
      <c r="R3641">
        <f>(Table1[[#This Row],[az]]-G$1)/G$2</f>
        <v>0.99219219219219223</v>
      </c>
      <c r="S3641">
        <f>SQRT(Table1[[#This Row],[_ax]]*Table1[[#This Row],[_ax]]+Table1[[#This Row],[_ay]]*Table1[[#This Row],[_ay]]+Table1[[#This Row],[_az]]*Table1[[#This Row],[_az]])</f>
        <v>0.99474683403801778</v>
      </c>
      <c r="T3641" s="1">
        <f>ATAN2(Table1[[#This Row],[_az]],Table1[[#This Row],[_ay]])*180/PI()</f>
        <v>1.1137403320726655</v>
      </c>
      <c r="U3641" s="1">
        <f>ATAN2(SQRT(Table1[[#This Row],[_ay]]*Table1[[#This Row],[_ay]]+Table1[[#This Row],[_az]]*Table1[[#This Row],[_az]]),Table1[[#This Row],[_ax]])*180/PI()</f>
        <v>-3.9534969652509688</v>
      </c>
    </row>
    <row r="3642" spans="1:21" x14ac:dyDescent="0.25">
      <c r="A3642" t="s">
        <v>4</v>
      </c>
      <c r="B3642" t="s">
        <v>1</v>
      </c>
      <c r="C3642" t="s">
        <v>0</v>
      </c>
      <c r="D3642" t="s">
        <v>5</v>
      </c>
      <c r="E3642">
        <v>-451</v>
      </c>
      <c r="F3642">
        <v>262</v>
      </c>
      <c r="G3642">
        <v>9241</v>
      </c>
      <c r="H3642">
        <v>4</v>
      </c>
      <c r="I3642">
        <v>-3</v>
      </c>
      <c r="J3642">
        <v>-15</v>
      </c>
      <c r="K3642">
        <v>1357</v>
      </c>
      <c r="L3642">
        <v>295</v>
      </c>
      <c r="M3642">
        <v>25</v>
      </c>
      <c r="N3642">
        <v>73</v>
      </c>
      <c r="O3642">
        <v>724563</v>
      </c>
      <c r="P3642">
        <f>(Table1[[#This Row],[ax]]-E$1)/E$2</f>
        <v>-6.8948773974265604E-2</v>
      </c>
      <c r="Q3642">
        <f>(Table1[[#This Row],[ay]]-F$1)/F$2</f>
        <v>2.0016984107727769E-2</v>
      </c>
      <c r="R3642">
        <f>(Table1[[#This Row],[az]]-G$1)/G$2</f>
        <v>0.99147147147147152</v>
      </c>
      <c r="S3642">
        <f>SQRT(Table1[[#This Row],[_ax]]*Table1[[#This Row],[_ax]]+Table1[[#This Row],[_ay]]*Table1[[#This Row],[_ay]]+Table1[[#This Row],[_az]]*Table1[[#This Row],[_az]])</f>
        <v>0.9940675489256896</v>
      </c>
      <c r="T3642" s="1">
        <f>ATAN2(Table1[[#This Row],[_az]],Table1[[#This Row],[_ay]])*180/PI()</f>
        <v>1.1565969915863719</v>
      </c>
      <c r="U3642" s="1">
        <f>ATAN2(SQRT(Table1[[#This Row],[_ay]]*Table1[[#This Row],[_ay]]+Table1[[#This Row],[_az]]*Table1[[#This Row],[_az]]),Table1[[#This Row],[_ax]])*180/PI()</f>
        <v>-3.977242946550009</v>
      </c>
    </row>
    <row r="3643" spans="1:21" x14ac:dyDescent="0.25">
      <c r="A3643" t="s">
        <v>4</v>
      </c>
      <c r="B3643" t="s">
        <v>1</v>
      </c>
      <c r="C3643" t="s">
        <v>0</v>
      </c>
      <c r="D3643" t="s">
        <v>5</v>
      </c>
      <c r="E3643">
        <v>-444</v>
      </c>
      <c r="F3643">
        <v>253</v>
      </c>
      <c r="G3643">
        <v>9248</v>
      </c>
      <c r="H3643">
        <v>4</v>
      </c>
      <c r="I3643">
        <v>-2</v>
      </c>
      <c r="J3643">
        <v>-15</v>
      </c>
      <c r="K3643">
        <v>1357</v>
      </c>
      <c r="L3643">
        <v>290</v>
      </c>
      <c r="M3643">
        <v>38</v>
      </c>
      <c r="N3643">
        <v>80</v>
      </c>
      <c r="O3643">
        <v>724613</v>
      </c>
      <c r="P3643">
        <f>(Table1[[#This Row],[ax]]-E$1)/E$2</f>
        <v>-6.8099053168244716E-2</v>
      </c>
      <c r="Q3643">
        <f>(Table1[[#This Row],[ay]]-F$1)/F$2</f>
        <v>1.8925148610942619E-2</v>
      </c>
      <c r="R3643">
        <f>(Table1[[#This Row],[az]]-G$1)/G$2</f>
        <v>0.99231231231231232</v>
      </c>
      <c r="S3643">
        <f>SQRT(Table1[[#This Row],[_ax]]*Table1[[#This Row],[_ax]]+Table1[[#This Row],[_ay]]*Table1[[#This Row],[_ay]]+Table1[[#This Row],[_az]]*Table1[[#This Row],[_az]])</f>
        <v>0.99482630014438489</v>
      </c>
      <c r="T3643" s="1">
        <f>ATAN2(Table1[[#This Row],[_az]],Table1[[#This Row],[_ay]])*180/PI()</f>
        <v>1.0925992639140445</v>
      </c>
      <c r="U3643" s="1">
        <f>ATAN2(SQRT(Table1[[#This Row],[_ay]]*Table1[[#This Row],[_ay]]+Table1[[#This Row],[_az]]*Table1[[#This Row],[_az]]),Table1[[#This Row],[_ax]])*180/PI()</f>
        <v>-3.9251495181269629</v>
      </c>
    </row>
    <row r="3644" spans="1:21" x14ac:dyDescent="0.25">
      <c r="A3644" t="s">
        <v>4</v>
      </c>
      <c r="B3644" t="s">
        <v>1</v>
      </c>
      <c r="C3644" t="s">
        <v>0</v>
      </c>
      <c r="D3644" t="s">
        <v>5</v>
      </c>
      <c r="E3644">
        <v>-435</v>
      </c>
      <c r="F3644">
        <v>239</v>
      </c>
      <c r="G3644">
        <v>9248</v>
      </c>
      <c r="H3644">
        <v>2</v>
      </c>
      <c r="I3644">
        <v>-3</v>
      </c>
      <c r="J3644">
        <v>-17</v>
      </c>
      <c r="K3644">
        <v>1355</v>
      </c>
      <c r="L3644">
        <v>287</v>
      </c>
      <c r="M3644">
        <v>33</v>
      </c>
      <c r="N3644">
        <v>83</v>
      </c>
      <c r="O3644">
        <v>724663</v>
      </c>
      <c r="P3644">
        <f>(Table1[[#This Row],[ax]]-E$1)/E$2</f>
        <v>-6.7006554989075012E-2</v>
      </c>
      <c r="Q3644">
        <f>(Table1[[#This Row],[ay]]-F$1)/F$2</f>
        <v>1.7226737838165716E-2</v>
      </c>
      <c r="R3644">
        <f>(Table1[[#This Row],[az]]-G$1)/G$2</f>
        <v>0.99231231231231232</v>
      </c>
      <c r="S3644">
        <f>SQRT(Table1[[#This Row],[_ax]]*Table1[[#This Row],[_ax]]+Table1[[#This Row],[_ay]]*Table1[[#This Row],[_ay]]+Table1[[#This Row],[_az]]*Table1[[#This Row],[_az]])</f>
        <v>0.99472124943355711</v>
      </c>
      <c r="T3644" s="1">
        <f>ATAN2(Table1[[#This Row],[_az]],Table1[[#This Row],[_ay]])*180/PI()</f>
        <v>0.99456614997493198</v>
      </c>
      <c r="U3644" s="1">
        <f>ATAN2(SQRT(Table1[[#This Row],[_ay]]*Table1[[#This Row],[_ay]]+Table1[[#This Row],[_az]]*Table1[[#This Row],[_az]]),Table1[[#This Row],[_ax]])*180/PI()</f>
        <v>-3.8624913647471906</v>
      </c>
    </row>
    <row r="3645" spans="1:21" x14ac:dyDescent="0.25">
      <c r="A3645" t="s">
        <v>4</v>
      </c>
      <c r="B3645" t="s">
        <v>1</v>
      </c>
      <c r="C3645" t="s">
        <v>0</v>
      </c>
      <c r="D3645" t="s">
        <v>5</v>
      </c>
      <c r="E3645">
        <v>-434</v>
      </c>
      <c r="F3645">
        <v>241</v>
      </c>
      <c r="G3645">
        <v>9257</v>
      </c>
      <c r="H3645">
        <v>6</v>
      </c>
      <c r="I3645">
        <v>-1</v>
      </c>
      <c r="J3645">
        <v>-17</v>
      </c>
      <c r="K3645">
        <v>1353</v>
      </c>
      <c r="L3645">
        <v>289</v>
      </c>
      <c r="M3645">
        <v>39</v>
      </c>
      <c r="N3645">
        <v>79</v>
      </c>
      <c r="O3645">
        <v>724713</v>
      </c>
      <c r="P3645">
        <f>(Table1[[#This Row],[ax]]-E$1)/E$2</f>
        <v>-6.6885166302500604E-2</v>
      </c>
      <c r="Q3645">
        <f>(Table1[[#This Row],[ay]]-F$1)/F$2</f>
        <v>1.7469367948562416E-2</v>
      </c>
      <c r="R3645">
        <f>(Table1[[#This Row],[az]]-G$1)/G$2</f>
        <v>0.99339339339339339</v>
      </c>
      <c r="S3645">
        <f>SQRT(Table1[[#This Row],[_ax]]*Table1[[#This Row],[_ax]]+Table1[[#This Row],[_ay]]*Table1[[#This Row],[_ay]]+Table1[[#This Row],[_az]]*Table1[[#This Row],[_az]])</f>
        <v>0.99579578143587089</v>
      </c>
      <c r="T3645" s="1">
        <f>ATAN2(Table1[[#This Row],[_az]],Table1[[#This Row],[_ay]])*180/PI()</f>
        <v>1.0074738781463424</v>
      </c>
      <c r="U3645" s="1">
        <f>ATAN2(SQRT(Table1[[#This Row],[_ay]]*Table1[[#This Row],[_ay]]+Table1[[#This Row],[_az]]*Table1[[#This Row],[_az]]),Table1[[#This Row],[_ax]])*180/PI()</f>
        <v>-3.8513168956552644</v>
      </c>
    </row>
    <row r="3646" spans="1:21" x14ac:dyDescent="0.25">
      <c r="A3646" t="s">
        <v>4</v>
      </c>
      <c r="B3646" t="s">
        <v>1</v>
      </c>
      <c r="C3646" t="s">
        <v>0</v>
      </c>
      <c r="D3646" t="s">
        <v>5</v>
      </c>
      <c r="E3646">
        <v>-450</v>
      </c>
      <c r="F3646">
        <v>255</v>
      </c>
      <c r="G3646">
        <v>9246</v>
      </c>
      <c r="H3646">
        <v>5</v>
      </c>
      <c r="I3646">
        <v>-1</v>
      </c>
      <c r="J3646">
        <v>-16</v>
      </c>
      <c r="K3646">
        <v>1357</v>
      </c>
      <c r="L3646">
        <v>293</v>
      </c>
      <c r="M3646">
        <v>25</v>
      </c>
      <c r="N3646">
        <v>85</v>
      </c>
      <c r="O3646">
        <v>724763</v>
      </c>
      <c r="P3646">
        <f>(Table1[[#This Row],[ax]]-E$1)/E$2</f>
        <v>-6.8827385287691181E-2</v>
      </c>
      <c r="Q3646">
        <f>(Table1[[#This Row],[ay]]-F$1)/F$2</f>
        <v>1.9167778721339318E-2</v>
      </c>
      <c r="R3646">
        <f>(Table1[[#This Row],[az]]-G$1)/G$2</f>
        <v>0.99207207207207204</v>
      </c>
      <c r="S3646">
        <f>SQRT(Table1[[#This Row],[_ax]]*Table1[[#This Row],[_ax]]+Table1[[#This Row],[_ay]]*Table1[[#This Row],[_ay]]+Table1[[#This Row],[_az]]*Table1[[#This Row],[_az]])</f>
        <v>0.99464144740304539</v>
      </c>
      <c r="T3646" s="1">
        <f>ATAN2(Table1[[#This Row],[_az]],Table1[[#This Row],[_ay]])*180/PI()</f>
        <v>1.1068713941122654</v>
      </c>
      <c r="U3646" s="1">
        <f>ATAN2(SQRT(Table1[[#This Row],[_ay]]*Table1[[#This Row],[_ay]]+Table1[[#This Row],[_az]]*Table1[[#This Row],[_az]]),Table1[[#This Row],[_ax]])*180/PI()</f>
        <v>-3.9679350651993226</v>
      </c>
    </row>
    <row r="3647" spans="1:21" x14ac:dyDescent="0.25">
      <c r="A3647" t="s">
        <v>4</v>
      </c>
      <c r="B3647" t="s">
        <v>1</v>
      </c>
      <c r="C3647" t="s">
        <v>0</v>
      </c>
      <c r="D3647" t="s">
        <v>5</v>
      </c>
      <c r="E3647">
        <v>-445</v>
      </c>
      <c r="F3647">
        <v>259</v>
      </c>
      <c r="G3647">
        <v>9251</v>
      </c>
      <c r="H3647">
        <v>4</v>
      </c>
      <c r="I3647">
        <v>-2</v>
      </c>
      <c r="J3647">
        <v>-17</v>
      </c>
      <c r="K3647">
        <v>1353</v>
      </c>
      <c r="L3647">
        <v>289</v>
      </c>
      <c r="M3647">
        <v>31</v>
      </c>
      <c r="N3647">
        <v>71</v>
      </c>
      <c r="O3647">
        <v>724813</v>
      </c>
      <c r="P3647">
        <f>(Table1[[#This Row],[ax]]-E$1)/E$2</f>
        <v>-6.8220441854819125E-2</v>
      </c>
      <c r="Q3647">
        <f>(Table1[[#This Row],[ay]]-F$1)/F$2</f>
        <v>1.965303894213272E-2</v>
      </c>
      <c r="R3647">
        <f>(Table1[[#This Row],[az]]-G$1)/G$2</f>
        <v>0.99267267267267267</v>
      </c>
      <c r="S3647">
        <f>SQRT(Table1[[#This Row],[_ax]]*Table1[[#This Row],[_ax]]+Table1[[#This Row],[_ay]]*Table1[[#This Row],[_ay]]+Table1[[#This Row],[_az]]*Table1[[#This Row],[_az]])</f>
        <v>0.99520817204122425</v>
      </c>
      <c r="T3647" s="1">
        <f>ATAN2(Table1[[#This Row],[_az]],Table1[[#This Row],[_ay]])*180/PI()</f>
        <v>1.1341997511515993</v>
      </c>
      <c r="U3647" s="1">
        <f>ATAN2(SQRT(Table1[[#This Row],[_ay]]*Table1[[#This Row],[_ay]]+Table1[[#This Row],[_az]]*Table1[[#This Row],[_az]]),Table1[[#This Row],[_ax]])*180/PI()</f>
        <v>-3.9306460329820738</v>
      </c>
    </row>
    <row r="3648" spans="1:21" x14ac:dyDescent="0.25">
      <c r="A3648" t="s">
        <v>4</v>
      </c>
      <c r="B3648" t="s">
        <v>1</v>
      </c>
      <c r="C3648" t="s">
        <v>0</v>
      </c>
      <c r="D3648" t="s">
        <v>5</v>
      </c>
      <c r="E3648">
        <v>-443</v>
      </c>
      <c r="F3648">
        <v>250</v>
      </c>
      <c r="G3648">
        <v>9251</v>
      </c>
      <c r="H3648">
        <v>4</v>
      </c>
      <c r="I3648">
        <v>-2</v>
      </c>
      <c r="J3648">
        <v>-17</v>
      </c>
      <c r="K3648">
        <v>1356</v>
      </c>
      <c r="L3648">
        <v>280</v>
      </c>
      <c r="M3648">
        <v>34</v>
      </c>
      <c r="N3648">
        <v>80</v>
      </c>
      <c r="O3648">
        <v>724863</v>
      </c>
      <c r="P3648">
        <f>(Table1[[#This Row],[ax]]-E$1)/E$2</f>
        <v>-6.7977664481670308E-2</v>
      </c>
      <c r="Q3648">
        <f>(Table1[[#This Row],[ay]]-F$1)/F$2</f>
        <v>1.8561203445347566E-2</v>
      </c>
      <c r="R3648">
        <f>(Table1[[#This Row],[az]]-G$1)/G$2</f>
        <v>0.99267267267267267</v>
      </c>
      <c r="S3648">
        <f>SQRT(Table1[[#This Row],[_ax]]*Table1[[#This Row],[_ax]]+Table1[[#This Row],[_ay]]*Table1[[#This Row],[_ay]]+Table1[[#This Row],[_az]]*Table1[[#This Row],[_az]])</f>
        <v>0.99517059653751294</v>
      </c>
      <c r="T3648" s="1">
        <f>ATAN2(Table1[[#This Row],[_az]],Table1[[#This Row],[_ay]])*180/PI()</f>
        <v>1.0712037678357698</v>
      </c>
      <c r="U3648" s="1">
        <f>ATAN2(SQRT(Table1[[#This Row],[_ay]]*Table1[[#This Row],[_ay]]+Table1[[#This Row],[_az]]*Table1[[#This Row],[_az]]),Table1[[#This Row],[_ax]])*180/PI()</f>
        <v>-3.9167842153642489</v>
      </c>
    </row>
    <row r="3649" spans="1:21" x14ac:dyDescent="0.25">
      <c r="A3649" t="s">
        <v>4</v>
      </c>
      <c r="B3649" t="s">
        <v>1</v>
      </c>
      <c r="C3649" t="s">
        <v>0</v>
      </c>
      <c r="D3649" t="s">
        <v>5</v>
      </c>
      <c r="E3649">
        <v>-438</v>
      </c>
      <c r="F3649">
        <v>247</v>
      </c>
      <c r="G3649">
        <v>9261</v>
      </c>
      <c r="H3649">
        <v>3</v>
      </c>
      <c r="I3649">
        <v>-1</v>
      </c>
      <c r="J3649">
        <v>-17</v>
      </c>
      <c r="K3649">
        <v>1357</v>
      </c>
      <c r="L3649">
        <v>288</v>
      </c>
      <c r="M3649">
        <v>28</v>
      </c>
      <c r="N3649">
        <v>80</v>
      </c>
      <c r="O3649">
        <v>724913</v>
      </c>
      <c r="P3649">
        <f>(Table1[[#This Row],[ax]]-E$1)/E$2</f>
        <v>-6.7370721048798252E-2</v>
      </c>
      <c r="Q3649">
        <f>(Table1[[#This Row],[ay]]-F$1)/F$2</f>
        <v>1.8197258279752517E-2</v>
      </c>
      <c r="R3649">
        <f>(Table1[[#This Row],[az]]-G$1)/G$2</f>
        <v>0.99387387387387383</v>
      </c>
      <c r="S3649">
        <f>SQRT(Table1[[#This Row],[_ax]]*Table1[[#This Row],[_ax]]+Table1[[#This Row],[_ay]]*Table1[[#This Row],[_ay]]+Table1[[#This Row],[_az]]*Table1[[#This Row],[_az]])</f>
        <v>0.99632084763523632</v>
      </c>
      <c r="T3649" s="1">
        <f>ATAN2(Table1[[#This Row],[_az]],Table1[[#This Row],[_ay]])*180/PI()</f>
        <v>1.0489355246329806</v>
      </c>
      <c r="U3649" s="1">
        <f>ATAN2(SQRT(Table1[[#This Row],[_ay]]*Table1[[#This Row],[_ay]]+Table1[[#This Row],[_az]]*Table1[[#This Row],[_az]]),Table1[[#This Row],[_ax]])*180/PI()</f>
        <v>-3.8772707375417617</v>
      </c>
    </row>
    <row r="3650" spans="1:21" x14ac:dyDescent="0.25">
      <c r="A3650" t="s">
        <v>4</v>
      </c>
      <c r="B3650" t="s">
        <v>1</v>
      </c>
      <c r="C3650" t="s">
        <v>0</v>
      </c>
      <c r="D3650" t="s">
        <v>5</v>
      </c>
      <c r="E3650">
        <v>-441</v>
      </c>
      <c r="F3650">
        <v>246</v>
      </c>
      <c r="G3650">
        <v>9260</v>
      </c>
      <c r="H3650">
        <v>4</v>
      </c>
      <c r="I3650">
        <v>-1</v>
      </c>
      <c r="J3650">
        <v>-19</v>
      </c>
      <c r="K3650">
        <v>1357</v>
      </c>
      <c r="L3650">
        <v>291</v>
      </c>
      <c r="M3650">
        <v>23</v>
      </c>
      <c r="N3650">
        <v>85</v>
      </c>
      <c r="O3650">
        <v>724963</v>
      </c>
      <c r="P3650">
        <f>(Table1[[#This Row],[ax]]-E$1)/E$2</f>
        <v>-6.7734887108521491E-2</v>
      </c>
      <c r="Q3650">
        <f>(Table1[[#This Row],[ay]]-F$1)/F$2</f>
        <v>1.8075943224554167E-2</v>
      </c>
      <c r="R3650">
        <f>(Table1[[#This Row],[az]]-G$1)/G$2</f>
        <v>0.99375375375375374</v>
      </c>
      <c r="S3650">
        <f>SQRT(Table1[[#This Row],[_ax]]*Table1[[#This Row],[_ax]]+Table1[[#This Row],[_ay]]*Table1[[#This Row],[_ay]]+Table1[[#This Row],[_az]]*Table1[[#This Row],[_az]])</f>
        <v>0.99622350793119596</v>
      </c>
      <c r="T3650" s="1">
        <f>ATAN2(Table1[[#This Row],[_az]],Table1[[#This Row],[_ay]])*180/PI()</f>
        <v>1.0420700853129943</v>
      </c>
      <c r="U3650" s="1">
        <f>ATAN2(SQRT(Table1[[#This Row],[_ay]]*Table1[[#This Row],[_ay]]+Table1[[#This Row],[_az]]*Table1[[#This Row],[_az]]),Table1[[#This Row],[_ax]])*180/PI()</f>
        <v>-3.8986427523746561</v>
      </c>
    </row>
    <row r="3651" spans="1:21" x14ac:dyDescent="0.25">
      <c r="A3651" t="s">
        <v>4</v>
      </c>
      <c r="B3651" t="s">
        <v>1</v>
      </c>
      <c r="C3651" t="s">
        <v>0</v>
      </c>
      <c r="D3651" t="s">
        <v>5</v>
      </c>
      <c r="E3651">
        <v>-446</v>
      </c>
      <c r="F3651">
        <v>249</v>
      </c>
      <c r="G3651">
        <v>9246</v>
      </c>
      <c r="H3651">
        <v>5</v>
      </c>
      <c r="I3651">
        <v>0</v>
      </c>
      <c r="J3651">
        <v>-17</v>
      </c>
      <c r="K3651">
        <v>1359</v>
      </c>
      <c r="L3651">
        <v>292</v>
      </c>
      <c r="M3651">
        <v>30</v>
      </c>
      <c r="N3651">
        <v>78</v>
      </c>
      <c r="O3651">
        <v>725013</v>
      </c>
      <c r="P3651">
        <f>(Table1[[#This Row],[ax]]-E$1)/E$2</f>
        <v>-6.8341830541393547E-2</v>
      </c>
      <c r="Q3651">
        <f>(Table1[[#This Row],[ay]]-F$1)/F$2</f>
        <v>1.8439888390149217E-2</v>
      </c>
      <c r="R3651">
        <f>(Table1[[#This Row],[az]]-G$1)/G$2</f>
        <v>0.99207207207207204</v>
      </c>
      <c r="S3651">
        <f>SQRT(Table1[[#This Row],[_ax]]*Table1[[#This Row],[_ax]]+Table1[[#This Row],[_ay]]*Table1[[#This Row],[_ay]]+Table1[[#This Row],[_az]]*Table1[[#This Row],[_az]])</f>
        <v>0.99459420442256963</v>
      </c>
      <c r="T3651" s="1">
        <f>ATAN2(Table1[[#This Row],[_az]],Table1[[#This Row],[_ay]])*180/PI()</f>
        <v>1.0648481724675469</v>
      </c>
      <c r="U3651" s="1">
        <f>ATAN2(SQRT(Table1[[#This Row],[_ay]]*Table1[[#This Row],[_ay]]+Table1[[#This Row],[_az]]*Table1[[#This Row],[_az]]),Table1[[#This Row],[_ax]])*180/PI()</f>
        <v>-3.9400856552609764</v>
      </c>
    </row>
    <row r="3652" spans="1:21" x14ac:dyDescent="0.25">
      <c r="A3652" t="s">
        <v>4</v>
      </c>
      <c r="B3652" t="s">
        <v>1</v>
      </c>
      <c r="C3652" t="s">
        <v>0</v>
      </c>
      <c r="D3652" t="s">
        <v>5</v>
      </c>
      <c r="E3652">
        <v>-442</v>
      </c>
      <c r="F3652">
        <v>248</v>
      </c>
      <c r="G3652">
        <v>9250</v>
      </c>
      <c r="H3652">
        <v>4</v>
      </c>
      <c r="I3652">
        <v>-2</v>
      </c>
      <c r="J3652">
        <v>-16</v>
      </c>
      <c r="K3652">
        <v>1355</v>
      </c>
      <c r="L3652">
        <v>287</v>
      </c>
      <c r="M3652">
        <v>31</v>
      </c>
      <c r="N3652">
        <v>71</v>
      </c>
      <c r="O3652">
        <v>725063</v>
      </c>
      <c r="P3652">
        <f>(Table1[[#This Row],[ax]]-E$1)/E$2</f>
        <v>-6.7856275795095899E-2</v>
      </c>
      <c r="Q3652">
        <f>(Table1[[#This Row],[ay]]-F$1)/F$2</f>
        <v>1.8318573334950867E-2</v>
      </c>
      <c r="R3652">
        <f>(Table1[[#This Row],[az]]-G$1)/G$2</f>
        <v>0.99255255255255259</v>
      </c>
      <c r="S3652">
        <f>SQRT(Table1[[#This Row],[_ax]]*Table1[[#This Row],[_ax]]+Table1[[#This Row],[_ay]]*Table1[[#This Row],[_ay]]+Table1[[#This Row],[_az]]*Table1[[#This Row],[_az]])</f>
        <v>0.99503799619531907</v>
      </c>
      <c r="T3652" s="1">
        <f>ATAN2(Table1[[#This Row],[_az]],Table1[[#This Row],[_ay]])*180/PI()</f>
        <v>1.0573322186284086</v>
      </c>
      <c r="U3652" s="1">
        <f>ATAN2(SQRT(Table1[[#This Row],[_ay]]*Table1[[#This Row],[_ay]]+Table1[[#This Row],[_az]]*Table1[[#This Row],[_az]]),Table1[[#This Row],[_ax]])*180/PI()</f>
        <v>-3.9103009053037741</v>
      </c>
    </row>
    <row r="3653" spans="1:21" x14ac:dyDescent="0.25">
      <c r="A3653" t="s">
        <v>4</v>
      </c>
      <c r="B3653" t="s">
        <v>1</v>
      </c>
      <c r="C3653" t="s">
        <v>0</v>
      </c>
      <c r="D3653" t="s">
        <v>5</v>
      </c>
      <c r="E3653">
        <v>-443</v>
      </c>
      <c r="F3653">
        <v>259</v>
      </c>
      <c r="G3653">
        <v>9240</v>
      </c>
      <c r="H3653">
        <v>5</v>
      </c>
      <c r="I3653">
        <v>0</v>
      </c>
      <c r="J3653">
        <v>-18</v>
      </c>
      <c r="K3653">
        <v>1356</v>
      </c>
      <c r="L3653">
        <v>303</v>
      </c>
      <c r="M3653">
        <v>33</v>
      </c>
      <c r="N3653">
        <v>77</v>
      </c>
      <c r="O3653">
        <v>725113</v>
      </c>
      <c r="P3653">
        <f>(Table1[[#This Row],[ax]]-E$1)/E$2</f>
        <v>-6.7977664481670308E-2</v>
      </c>
      <c r="Q3653">
        <f>(Table1[[#This Row],[ay]]-F$1)/F$2</f>
        <v>1.965303894213272E-2</v>
      </c>
      <c r="R3653">
        <f>(Table1[[#This Row],[az]]-G$1)/G$2</f>
        <v>0.99135135135135133</v>
      </c>
      <c r="S3653">
        <f>SQRT(Table1[[#This Row],[_ax]]*Table1[[#This Row],[_ax]]+Table1[[#This Row],[_ay]]*Table1[[#This Row],[_ay]]+Table1[[#This Row],[_az]]*Table1[[#This Row],[_az]])</f>
        <v>0.99387358684804272</v>
      </c>
      <c r="T3653" s="1">
        <f>ATAN2(Table1[[#This Row],[_az]],Table1[[#This Row],[_ay]])*180/PI()</f>
        <v>1.1357110720891999</v>
      </c>
      <c r="U3653" s="1">
        <f>ATAN2(SQRT(Table1[[#This Row],[_ay]]*Table1[[#This Row],[_ay]]+Table1[[#This Row],[_az]]*Table1[[#This Row],[_az]]),Table1[[#This Row],[_ax]])*180/PI()</f>
        <v>-3.9219036299283747</v>
      </c>
    </row>
    <row r="3654" spans="1:21" x14ac:dyDescent="0.25">
      <c r="A3654" t="s">
        <v>4</v>
      </c>
      <c r="B3654" t="s">
        <v>1</v>
      </c>
      <c r="C3654" t="s">
        <v>0</v>
      </c>
      <c r="D3654" t="s">
        <v>5</v>
      </c>
      <c r="E3654">
        <v>-444</v>
      </c>
      <c r="F3654">
        <v>256</v>
      </c>
      <c r="G3654">
        <v>9242</v>
      </c>
      <c r="H3654">
        <v>3</v>
      </c>
      <c r="I3654">
        <v>-1</v>
      </c>
      <c r="J3654">
        <v>-16</v>
      </c>
      <c r="K3654">
        <v>1358</v>
      </c>
      <c r="L3654">
        <v>290</v>
      </c>
      <c r="M3654">
        <v>32</v>
      </c>
      <c r="N3654">
        <v>76</v>
      </c>
      <c r="O3654">
        <v>725163</v>
      </c>
      <c r="P3654">
        <f>(Table1[[#This Row],[ax]]-E$1)/E$2</f>
        <v>-6.8099053168244716E-2</v>
      </c>
      <c r="Q3654">
        <f>(Table1[[#This Row],[ay]]-F$1)/F$2</f>
        <v>1.9289093776537668E-2</v>
      </c>
      <c r="R3654">
        <f>(Table1[[#This Row],[az]]-G$1)/G$2</f>
        <v>0.9915915915915916</v>
      </c>
      <c r="S3654">
        <f>SQRT(Table1[[#This Row],[_ax]]*Table1[[#This Row],[_ax]]+Table1[[#This Row],[_ay]]*Table1[[#This Row],[_ay]]+Table1[[#This Row],[_az]]*Table1[[#This Row],[_az]])</f>
        <v>0.99411439718790784</v>
      </c>
      <c r="T3654" s="1">
        <f>ATAN2(Table1[[#This Row],[_az]],Table1[[#This Row],[_ay]])*180/PI()</f>
        <v>1.1144147473029296</v>
      </c>
      <c r="U3654" s="1">
        <f>ATAN2(SQRT(Table1[[#This Row],[_ay]]*Table1[[#This Row],[_ay]]+Table1[[#This Row],[_az]]*Table1[[#This Row],[_az]]),Table1[[#This Row],[_ax]])*180/PI()</f>
        <v>-3.9279647976551293</v>
      </c>
    </row>
    <row r="3655" spans="1:21" x14ac:dyDescent="0.25">
      <c r="A3655" t="s">
        <v>4</v>
      </c>
      <c r="B3655" t="s">
        <v>1</v>
      </c>
      <c r="C3655" t="s">
        <v>0</v>
      </c>
      <c r="D3655" t="s">
        <v>5</v>
      </c>
      <c r="E3655">
        <v>-441</v>
      </c>
      <c r="F3655">
        <v>236</v>
      </c>
      <c r="G3655">
        <v>9242</v>
      </c>
      <c r="H3655">
        <v>2</v>
      </c>
      <c r="I3655">
        <v>-1</v>
      </c>
      <c r="J3655">
        <v>-15</v>
      </c>
      <c r="K3655">
        <v>1358</v>
      </c>
      <c r="L3655">
        <v>297</v>
      </c>
      <c r="M3655">
        <v>31</v>
      </c>
      <c r="N3655">
        <v>73</v>
      </c>
      <c r="O3655">
        <v>725213</v>
      </c>
      <c r="P3655">
        <f>(Table1[[#This Row],[ax]]-E$1)/E$2</f>
        <v>-6.7734887108521491E-2</v>
      </c>
      <c r="Q3655">
        <f>(Table1[[#This Row],[ay]]-F$1)/F$2</f>
        <v>1.6862792672570667E-2</v>
      </c>
      <c r="R3655">
        <f>(Table1[[#This Row],[az]]-G$1)/G$2</f>
        <v>0.9915915915915916</v>
      </c>
      <c r="S3655">
        <f>SQRT(Table1[[#This Row],[_ax]]*Table1[[#This Row],[_ax]]+Table1[[#This Row],[_ay]]*Table1[[#This Row],[_ay]]+Table1[[#This Row],[_az]]*Table1[[#This Row],[_az]])</f>
        <v>0.99404539796906066</v>
      </c>
      <c r="T3655" s="1">
        <f>ATAN2(Table1[[#This Row],[_az]],Table1[[#This Row],[_ay]])*180/PI()</f>
        <v>0.97426575403737448</v>
      </c>
      <c r="U3655" s="1">
        <f>ATAN2(SQRT(Table1[[#This Row],[_ay]]*Table1[[#This Row],[_ay]]+Table1[[#This Row],[_az]]*Table1[[#This Row],[_az]]),Table1[[#This Row],[_ax]])*180/PI()</f>
        <v>-3.9071985444530717</v>
      </c>
    </row>
    <row r="3656" spans="1:21" x14ac:dyDescent="0.25">
      <c r="A3656" t="s">
        <v>4</v>
      </c>
      <c r="B3656" t="s">
        <v>1</v>
      </c>
      <c r="C3656" t="s">
        <v>0</v>
      </c>
      <c r="D3656" t="s">
        <v>5</v>
      </c>
      <c r="E3656">
        <v>-441</v>
      </c>
      <c r="F3656">
        <v>234</v>
      </c>
      <c r="G3656">
        <v>9249</v>
      </c>
      <c r="H3656">
        <v>5</v>
      </c>
      <c r="I3656">
        <v>-1</v>
      </c>
      <c r="J3656">
        <v>-15</v>
      </c>
      <c r="K3656">
        <v>1355</v>
      </c>
      <c r="L3656">
        <v>290</v>
      </c>
      <c r="M3656">
        <v>30</v>
      </c>
      <c r="N3656">
        <v>80</v>
      </c>
      <c r="O3656">
        <v>725263</v>
      </c>
      <c r="P3656">
        <f>(Table1[[#This Row],[ax]]-E$1)/E$2</f>
        <v>-6.7734887108521491E-2</v>
      </c>
      <c r="Q3656">
        <f>(Table1[[#This Row],[ay]]-F$1)/F$2</f>
        <v>1.6620162562173964E-2</v>
      </c>
      <c r="R3656">
        <f>(Table1[[#This Row],[az]]-G$1)/G$2</f>
        <v>0.9924324324324324</v>
      </c>
      <c r="S3656">
        <f>SQRT(Table1[[#This Row],[_ax]]*Table1[[#This Row],[_ax]]+Table1[[#This Row],[_ay]]*Table1[[#This Row],[_ay]]+Table1[[#This Row],[_az]]*Table1[[#This Row],[_az]])</f>
        <v>0.99488008205961775</v>
      </c>
      <c r="T3656" s="1">
        <f>ATAN2(Table1[[#This Row],[_az]],Table1[[#This Row],[_ay]])*180/PI()</f>
        <v>0.95943676351944029</v>
      </c>
      <c r="U3656" s="1">
        <f>ATAN2(SQRT(Table1[[#This Row],[_ay]]*Table1[[#This Row],[_ay]]+Table1[[#This Row],[_az]]*Table1[[#This Row],[_az]]),Table1[[#This Row],[_ax]])*180/PI()</f>
        <v>-3.9039154001688758</v>
      </c>
    </row>
    <row r="3657" spans="1:21" x14ac:dyDescent="0.25">
      <c r="A3657" t="s">
        <v>4</v>
      </c>
      <c r="B3657" t="s">
        <v>1</v>
      </c>
      <c r="C3657" t="s">
        <v>0</v>
      </c>
      <c r="D3657" t="s">
        <v>5</v>
      </c>
      <c r="E3657">
        <v>-440</v>
      </c>
      <c r="F3657">
        <v>252</v>
      </c>
      <c r="G3657">
        <v>9241</v>
      </c>
      <c r="H3657">
        <v>5</v>
      </c>
      <c r="I3657">
        <v>0</v>
      </c>
      <c r="J3657">
        <v>-16</v>
      </c>
      <c r="K3657">
        <v>1356</v>
      </c>
      <c r="L3657">
        <v>293</v>
      </c>
      <c r="M3657">
        <v>27</v>
      </c>
      <c r="N3657">
        <v>77</v>
      </c>
      <c r="O3657">
        <v>725313</v>
      </c>
      <c r="P3657">
        <f>(Table1[[#This Row],[ax]]-E$1)/E$2</f>
        <v>-6.7613498421947069E-2</v>
      </c>
      <c r="Q3657">
        <f>(Table1[[#This Row],[ay]]-F$1)/F$2</f>
        <v>1.8803833555744269E-2</v>
      </c>
      <c r="R3657">
        <f>(Table1[[#This Row],[az]]-G$1)/G$2</f>
        <v>0.99147147147147152</v>
      </c>
      <c r="S3657">
        <f>SQRT(Table1[[#This Row],[_ax]]*Table1[[#This Row],[_ax]]+Table1[[#This Row],[_ay]]*Table1[[#This Row],[_ay]]+Table1[[#This Row],[_az]]*Table1[[#This Row],[_az]])</f>
        <v>0.99395213570224383</v>
      </c>
      <c r="T3657" s="1">
        <f>ATAN2(Table1[[#This Row],[_az]],Table1[[#This Row],[_ay]])*180/PI()</f>
        <v>1.08651754970796</v>
      </c>
      <c r="U3657" s="1">
        <f>ATAN2(SQRT(Table1[[#This Row],[_ay]]*Table1[[#This Row],[_ay]]+Table1[[#This Row],[_az]]*Table1[[#This Row],[_az]]),Table1[[#This Row],[_ax]])*180/PI()</f>
        <v>-3.9005520711916737</v>
      </c>
    </row>
    <row r="3658" spans="1:21" x14ac:dyDescent="0.25">
      <c r="A3658" t="s">
        <v>4</v>
      </c>
      <c r="B3658" t="s">
        <v>1</v>
      </c>
      <c r="C3658" t="s">
        <v>0</v>
      </c>
      <c r="D3658" t="s">
        <v>5</v>
      </c>
      <c r="E3658">
        <v>-447</v>
      </c>
      <c r="F3658">
        <v>261</v>
      </c>
      <c r="G3658">
        <v>9237</v>
      </c>
      <c r="H3658">
        <v>5</v>
      </c>
      <c r="I3658">
        <v>0</v>
      </c>
      <c r="J3658">
        <v>-15</v>
      </c>
      <c r="K3658">
        <v>1355</v>
      </c>
      <c r="L3658">
        <v>291</v>
      </c>
      <c r="M3658">
        <v>31</v>
      </c>
      <c r="N3658">
        <v>75</v>
      </c>
      <c r="O3658">
        <v>725363</v>
      </c>
      <c r="P3658">
        <f>(Table1[[#This Row],[ax]]-E$1)/E$2</f>
        <v>-6.8463219227967956E-2</v>
      </c>
      <c r="Q3658">
        <f>(Table1[[#This Row],[ay]]-F$1)/F$2</f>
        <v>1.989566905252942E-2</v>
      </c>
      <c r="R3658">
        <f>(Table1[[#This Row],[az]]-G$1)/G$2</f>
        <v>0.99099099099099097</v>
      </c>
      <c r="S3658">
        <f>SQRT(Table1[[#This Row],[_ax]]*Table1[[#This Row],[_ax]]+Table1[[#This Row],[_ay]]*Table1[[#This Row],[_ay]]+Table1[[#This Row],[_az]]*Table1[[#This Row],[_az]])</f>
        <v>0.9935523107815768</v>
      </c>
      <c r="T3658" s="1">
        <f>ATAN2(Table1[[#This Row],[_az]],Table1[[#This Row],[_ay]])*180/PI()</f>
        <v>1.1501464265791304</v>
      </c>
      <c r="U3658" s="1">
        <f>ATAN2(SQRT(Table1[[#This Row],[_ay]]*Table1[[#This Row],[_ay]]+Table1[[#This Row],[_az]]*Table1[[#This Row],[_az]]),Table1[[#This Row],[_ax]])*180/PI()</f>
        <v>-3.9512408252038718</v>
      </c>
    </row>
    <row r="3659" spans="1:21" x14ac:dyDescent="0.25">
      <c r="A3659" t="s">
        <v>4</v>
      </c>
      <c r="B3659" t="s">
        <v>1</v>
      </c>
      <c r="C3659" t="s">
        <v>0</v>
      </c>
      <c r="D3659" t="s">
        <v>5</v>
      </c>
      <c r="E3659">
        <v>-444</v>
      </c>
      <c r="F3659">
        <v>258</v>
      </c>
      <c r="G3659">
        <v>9250</v>
      </c>
      <c r="H3659">
        <v>2</v>
      </c>
      <c r="I3659">
        <v>-2</v>
      </c>
      <c r="J3659">
        <v>-17</v>
      </c>
      <c r="K3659">
        <v>1358</v>
      </c>
      <c r="L3659">
        <v>286</v>
      </c>
      <c r="M3659">
        <v>36</v>
      </c>
      <c r="N3659">
        <v>84</v>
      </c>
      <c r="O3659">
        <v>725413</v>
      </c>
      <c r="P3659">
        <f>(Table1[[#This Row],[ax]]-E$1)/E$2</f>
        <v>-6.8099053168244716E-2</v>
      </c>
      <c r="Q3659">
        <f>(Table1[[#This Row],[ay]]-F$1)/F$2</f>
        <v>1.9531723886934367E-2</v>
      </c>
      <c r="R3659">
        <f>(Table1[[#This Row],[az]]-G$1)/G$2</f>
        <v>0.99255255255255259</v>
      </c>
      <c r="S3659">
        <f>SQRT(Table1[[#This Row],[_ax]]*Table1[[#This Row],[_ax]]+Table1[[#This Row],[_ay]]*Table1[[#This Row],[_ay]]+Table1[[#This Row],[_az]]*Table1[[#This Row],[_az]])</f>
        <v>0.99507765468781106</v>
      </c>
      <c r="T3659" s="1">
        <f>ATAN2(Table1[[#This Row],[_az]],Table1[[#This Row],[_ay]])*180/PI()</f>
        <v>1.1273367102797771</v>
      </c>
      <c r="U3659" s="1">
        <f>ATAN2(SQRT(Table1[[#This Row],[_ay]]*Table1[[#This Row],[_ay]]+Table1[[#This Row],[_az]]*Table1[[#This Row],[_az]]),Table1[[#This Row],[_ax]])*180/PI()</f>
        <v>-3.9241564801338455</v>
      </c>
    </row>
    <row r="3660" spans="1:21" x14ac:dyDescent="0.25">
      <c r="A3660" t="s">
        <v>4</v>
      </c>
      <c r="B3660" t="s">
        <v>1</v>
      </c>
      <c r="C3660" t="s">
        <v>0</v>
      </c>
      <c r="D3660" t="s">
        <v>5</v>
      </c>
      <c r="E3660">
        <v>-440</v>
      </c>
      <c r="F3660">
        <v>237</v>
      </c>
      <c r="G3660">
        <v>9246</v>
      </c>
      <c r="H3660">
        <v>2</v>
      </c>
      <c r="I3660">
        <v>-2</v>
      </c>
      <c r="J3660">
        <v>-16</v>
      </c>
      <c r="K3660">
        <v>1355</v>
      </c>
      <c r="L3660">
        <v>301</v>
      </c>
      <c r="M3660">
        <v>27</v>
      </c>
      <c r="N3660">
        <v>75</v>
      </c>
      <c r="O3660">
        <v>725463</v>
      </c>
      <c r="P3660">
        <f>(Table1[[#This Row],[ax]]-E$1)/E$2</f>
        <v>-6.7613498421947069E-2</v>
      </c>
      <c r="Q3660">
        <f>(Table1[[#This Row],[ay]]-F$1)/F$2</f>
        <v>1.6984107727769017E-2</v>
      </c>
      <c r="R3660">
        <f>(Table1[[#This Row],[az]]-G$1)/G$2</f>
        <v>0.99207207207207204</v>
      </c>
      <c r="S3660">
        <f>SQRT(Table1[[#This Row],[_ax]]*Table1[[#This Row],[_ax]]+Table1[[#This Row],[_ay]]*Table1[[#This Row],[_ay]]+Table1[[#This Row],[_az]]*Table1[[#This Row],[_az]])</f>
        <v>0.99451849719828622</v>
      </c>
      <c r="T3660" s="1">
        <f>ATAN2(Table1[[#This Row],[_az]],Table1[[#This Row],[_ay]])*180/PI()</f>
        <v>0.98079833691650675</v>
      </c>
      <c r="U3660" s="1">
        <f>ATAN2(SQRT(Table1[[#This Row],[_ay]]*Table1[[#This Row],[_ay]]+Table1[[#This Row],[_az]]*Table1[[#This Row],[_az]]),Table1[[#This Row],[_ax]])*180/PI()</f>
        <v>-3.8983273376341643</v>
      </c>
    </row>
    <row r="3661" spans="1:21" x14ac:dyDescent="0.25">
      <c r="A3661" t="s">
        <v>4</v>
      </c>
      <c r="B3661" t="s">
        <v>1</v>
      </c>
      <c r="C3661" t="s">
        <v>0</v>
      </c>
      <c r="D3661" t="s">
        <v>5</v>
      </c>
      <c r="E3661">
        <v>-441</v>
      </c>
      <c r="F3661">
        <v>241</v>
      </c>
      <c r="G3661">
        <v>9250</v>
      </c>
      <c r="H3661">
        <v>5</v>
      </c>
      <c r="I3661">
        <v>0</v>
      </c>
      <c r="J3661">
        <v>-17</v>
      </c>
      <c r="K3661">
        <v>1356</v>
      </c>
      <c r="L3661">
        <v>292</v>
      </c>
      <c r="M3661">
        <v>32</v>
      </c>
      <c r="N3661">
        <v>72</v>
      </c>
      <c r="O3661">
        <v>725513</v>
      </c>
      <c r="P3661">
        <f>(Table1[[#This Row],[ax]]-E$1)/E$2</f>
        <v>-6.7734887108521491E-2</v>
      </c>
      <c r="Q3661">
        <f>(Table1[[#This Row],[ay]]-F$1)/F$2</f>
        <v>1.7469367948562416E-2</v>
      </c>
      <c r="R3661">
        <f>(Table1[[#This Row],[az]]-G$1)/G$2</f>
        <v>0.99255255255255259</v>
      </c>
      <c r="S3661">
        <f>SQRT(Table1[[#This Row],[_ax]]*Table1[[#This Row],[_ax]]+Table1[[#This Row],[_ay]]*Table1[[#This Row],[_ay]]+Table1[[#This Row],[_az]]*Table1[[#This Row],[_az]])</f>
        <v>0.99501445382804066</v>
      </c>
      <c r="T3661" s="1">
        <f>ATAN2(Table1[[#This Row],[_az]],Table1[[#This Row],[_ay]])*180/PI()</f>
        <v>1.008327183450658</v>
      </c>
      <c r="U3661" s="1">
        <f>ATAN2(SQRT(Table1[[#This Row],[_ay]]*Table1[[#This Row],[_ay]]+Table1[[#This Row],[_az]]*Table1[[#This Row],[_az]]),Table1[[#This Row],[_ax]])*180/PI()</f>
        <v>-3.9033873785432989</v>
      </c>
    </row>
    <row r="3662" spans="1:21" x14ac:dyDescent="0.25">
      <c r="A3662" t="s">
        <v>4</v>
      </c>
      <c r="B3662" t="s">
        <v>1</v>
      </c>
      <c r="C3662" t="s">
        <v>0</v>
      </c>
      <c r="D3662" t="s">
        <v>5</v>
      </c>
      <c r="E3662">
        <v>-448</v>
      </c>
      <c r="F3662">
        <v>254</v>
      </c>
      <c r="G3662">
        <v>9243</v>
      </c>
      <c r="H3662">
        <v>5</v>
      </c>
      <c r="I3662">
        <v>0</v>
      </c>
      <c r="J3662">
        <v>-18</v>
      </c>
      <c r="K3662">
        <v>1355</v>
      </c>
      <c r="L3662">
        <v>295</v>
      </c>
      <c r="M3662">
        <v>29</v>
      </c>
      <c r="N3662">
        <v>85</v>
      </c>
      <c r="O3662">
        <v>725563</v>
      </c>
      <c r="P3662">
        <f>(Table1[[#This Row],[ax]]-E$1)/E$2</f>
        <v>-6.8584607914542364E-2</v>
      </c>
      <c r="Q3662">
        <f>(Table1[[#This Row],[ay]]-F$1)/F$2</f>
        <v>1.9046463666140968E-2</v>
      </c>
      <c r="R3662">
        <f>(Table1[[#This Row],[az]]-G$1)/G$2</f>
        <v>0.99171171171171169</v>
      </c>
      <c r="S3662">
        <f>SQRT(Table1[[#This Row],[_ax]]*Table1[[#This Row],[_ax]]+Table1[[#This Row],[_ay]]*Table1[[#This Row],[_ay]]+Table1[[#This Row],[_az]]*Table1[[#This Row],[_az]])</f>
        <v>0.99426291058610361</v>
      </c>
      <c r="T3662" s="1">
        <f>ATAN2(Table1[[#This Row],[_az]],Table1[[#This Row],[_ay]])*180/PI()</f>
        <v>1.1002671682896066</v>
      </c>
      <c r="U3662" s="1">
        <f>ATAN2(SQRT(Table1[[#This Row],[_ay]]*Table1[[#This Row],[_ay]]+Table1[[#This Row],[_az]]*Table1[[#This Row],[_az]]),Table1[[#This Row],[_ax]])*180/PI()</f>
        <v>-3.9554242565816429</v>
      </c>
    </row>
    <row r="3663" spans="1:21" x14ac:dyDescent="0.25">
      <c r="A3663" t="s">
        <v>4</v>
      </c>
      <c r="B3663" t="s">
        <v>1</v>
      </c>
      <c r="C3663" t="s">
        <v>0</v>
      </c>
      <c r="D3663" t="s">
        <v>5</v>
      </c>
      <c r="E3663">
        <v>-442</v>
      </c>
      <c r="F3663">
        <v>257</v>
      </c>
      <c r="G3663">
        <v>9242</v>
      </c>
      <c r="H3663">
        <v>3</v>
      </c>
      <c r="I3663">
        <v>-1</v>
      </c>
      <c r="J3663">
        <v>-17</v>
      </c>
      <c r="K3663">
        <v>1356</v>
      </c>
      <c r="L3663">
        <v>288</v>
      </c>
      <c r="M3663">
        <v>34</v>
      </c>
      <c r="N3663">
        <v>70</v>
      </c>
      <c r="O3663">
        <v>725613</v>
      </c>
      <c r="P3663">
        <f>(Table1[[#This Row],[ax]]-E$1)/E$2</f>
        <v>-6.7856275795095899E-2</v>
      </c>
      <c r="Q3663">
        <f>(Table1[[#This Row],[ay]]-F$1)/F$2</f>
        <v>1.9410408831736017E-2</v>
      </c>
      <c r="R3663">
        <f>(Table1[[#This Row],[az]]-G$1)/G$2</f>
        <v>0.9915915915915916</v>
      </c>
      <c r="S3663">
        <f>SQRT(Table1[[#This Row],[_ax]]*Table1[[#This Row],[_ax]]+Table1[[#This Row],[_ay]]*Table1[[#This Row],[_ay]]+Table1[[#This Row],[_az]]*Table1[[#This Row],[_az]])</f>
        <v>0.99410015725325229</v>
      </c>
      <c r="T3663" s="1">
        <f>ATAN2(Table1[[#This Row],[_az]],Table1[[#This Row],[_ay]])*180/PI()</f>
        <v>1.1214218608202637</v>
      </c>
      <c r="U3663" s="1">
        <f>ATAN2(SQRT(Table1[[#This Row],[_ay]]*Table1[[#This Row],[_ay]]+Table1[[#This Row],[_az]]*Table1[[#This Row],[_az]]),Table1[[#This Row],[_ax]])*180/PI()</f>
        <v>-3.9139956485673038</v>
      </c>
    </row>
    <row r="3664" spans="1:21" x14ac:dyDescent="0.25">
      <c r="A3664" t="s">
        <v>4</v>
      </c>
      <c r="B3664" t="s">
        <v>1</v>
      </c>
      <c r="C3664" t="s">
        <v>0</v>
      </c>
      <c r="D3664" t="s">
        <v>5</v>
      </c>
      <c r="E3664">
        <v>-434</v>
      </c>
      <c r="F3664">
        <v>255</v>
      </c>
      <c r="G3664">
        <v>9251</v>
      </c>
      <c r="H3664">
        <v>1</v>
      </c>
      <c r="I3664">
        <v>-1</v>
      </c>
      <c r="J3664">
        <v>-16</v>
      </c>
      <c r="K3664">
        <v>1358</v>
      </c>
      <c r="L3664">
        <v>291</v>
      </c>
      <c r="M3664">
        <v>23</v>
      </c>
      <c r="N3664">
        <v>67</v>
      </c>
      <c r="O3664">
        <v>725663</v>
      </c>
      <c r="P3664">
        <f>(Table1[[#This Row],[ax]]-E$1)/E$2</f>
        <v>-6.6885166302500604E-2</v>
      </c>
      <c r="Q3664">
        <f>(Table1[[#This Row],[ay]]-F$1)/F$2</f>
        <v>1.9167778721339318E-2</v>
      </c>
      <c r="R3664">
        <f>(Table1[[#This Row],[az]]-G$1)/G$2</f>
        <v>0.99267267267267267</v>
      </c>
      <c r="S3664">
        <f>SQRT(Table1[[#This Row],[_ax]]*Table1[[#This Row],[_ax]]+Table1[[#This Row],[_ay]]*Table1[[#This Row],[_ay]]+Table1[[#This Row],[_az]]*Table1[[#This Row],[_az]])</f>
        <v>0.99510806663574514</v>
      </c>
      <c r="T3664" s="1">
        <f>ATAN2(Table1[[#This Row],[_az]],Table1[[#This Row],[_ay]])*180/PI()</f>
        <v>1.1062018658752462</v>
      </c>
      <c r="U3664" s="1">
        <f>ATAN2(SQRT(Table1[[#This Row],[_ay]]*Table1[[#This Row],[_ay]]+Table1[[#This Row],[_az]]*Table1[[#This Row],[_az]]),Table1[[#This Row],[_ax]])*180/PI()</f>
        <v>-3.8539825438867625</v>
      </c>
    </row>
    <row r="3665" spans="1:21" x14ac:dyDescent="0.25">
      <c r="A3665" t="s">
        <v>4</v>
      </c>
      <c r="B3665" t="s">
        <v>1</v>
      </c>
      <c r="C3665" t="s">
        <v>0</v>
      </c>
      <c r="D3665" t="s">
        <v>5</v>
      </c>
      <c r="E3665">
        <v>-435</v>
      </c>
      <c r="F3665">
        <v>242</v>
      </c>
      <c r="G3665">
        <v>9242</v>
      </c>
      <c r="H3665">
        <v>3</v>
      </c>
      <c r="I3665">
        <v>-1</v>
      </c>
      <c r="J3665">
        <v>-16</v>
      </c>
      <c r="K3665">
        <v>1358</v>
      </c>
      <c r="L3665">
        <v>289</v>
      </c>
      <c r="M3665">
        <v>31</v>
      </c>
      <c r="N3665">
        <v>77</v>
      </c>
      <c r="O3665">
        <v>725713</v>
      </c>
      <c r="P3665">
        <f>(Table1[[#This Row],[ax]]-E$1)/E$2</f>
        <v>-6.7006554989075012E-2</v>
      </c>
      <c r="Q3665">
        <f>(Table1[[#This Row],[ay]]-F$1)/F$2</f>
        <v>1.7590683003760765E-2</v>
      </c>
      <c r="R3665">
        <f>(Table1[[#This Row],[az]]-G$1)/G$2</f>
        <v>0.9915915915915916</v>
      </c>
      <c r="S3665">
        <f>SQRT(Table1[[#This Row],[_ax]]*Table1[[#This Row],[_ax]]+Table1[[#This Row],[_ay]]*Table1[[#This Row],[_ay]]+Table1[[#This Row],[_az]]*Table1[[#This Row],[_az]])</f>
        <v>0.99400864938650735</v>
      </c>
      <c r="T3665" s="1">
        <f>ATAN2(Table1[[#This Row],[_az]],Table1[[#This Row],[_ay]])*180/PI()</f>
        <v>1.0163117526233327</v>
      </c>
      <c r="U3665" s="1">
        <f>ATAN2(SQRT(Table1[[#This Row],[_ay]]*Table1[[#This Row],[_ay]]+Table1[[#This Row],[_az]]*Table1[[#This Row],[_az]]),Table1[[#This Row],[_ax]])*180/PI()</f>
        <v>-3.8652645731175466</v>
      </c>
    </row>
    <row r="3666" spans="1:21" x14ac:dyDescent="0.25">
      <c r="A3666" t="s">
        <v>4</v>
      </c>
      <c r="B3666" t="s">
        <v>1</v>
      </c>
      <c r="C3666" t="s">
        <v>0</v>
      </c>
      <c r="D3666" t="s">
        <v>5</v>
      </c>
      <c r="E3666">
        <v>-442</v>
      </c>
      <c r="F3666">
        <v>247</v>
      </c>
      <c r="G3666">
        <v>9252</v>
      </c>
      <c r="H3666">
        <v>5</v>
      </c>
      <c r="I3666">
        <v>0</v>
      </c>
      <c r="J3666">
        <v>-17</v>
      </c>
      <c r="K3666">
        <v>1357</v>
      </c>
      <c r="L3666">
        <v>285</v>
      </c>
      <c r="M3666">
        <v>33</v>
      </c>
      <c r="N3666">
        <v>71</v>
      </c>
      <c r="O3666">
        <v>725763</v>
      </c>
      <c r="P3666">
        <f>(Table1[[#This Row],[ax]]-E$1)/E$2</f>
        <v>-6.7856275795095899E-2</v>
      </c>
      <c r="Q3666">
        <f>(Table1[[#This Row],[ay]]-F$1)/F$2</f>
        <v>1.8197258279752517E-2</v>
      </c>
      <c r="R3666">
        <f>(Table1[[#This Row],[az]]-G$1)/G$2</f>
        <v>0.99279279279279276</v>
      </c>
      <c r="S3666">
        <f>SQRT(Table1[[#This Row],[_ax]]*Table1[[#This Row],[_ax]]+Table1[[#This Row],[_ay]]*Table1[[#This Row],[_ay]]+Table1[[#This Row],[_az]]*Table1[[#This Row],[_az]])</f>
        <v>0.99527541102701478</v>
      </c>
      <c r="T3666" s="1">
        <f>ATAN2(Table1[[#This Row],[_az]],Table1[[#This Row],[_ay]])*180/PI()</f>
        <v>1.0500774855585093</v>
      </c>
      <c r="U3666" s="1">
        <f>ATAN2(SQRT(Table1[[#This Row],[_ay]]*Table1[[#This Row],[_ay]]+Table1[[#This Row],[_az]]*Table1[[#This Row],[_az]]),Table1[[#This Row],[_ax]])*180/PI()</f>
        <v>-3.9093666845329569</v>
      </c>
    </row>
    <row r="3667" spans="1:21" x14ac:dyDescent="0.25">
      <c r="A3667" t="s">
        <v>4</v>
      </c>
      <c r="B3667" t="s">
        <v>1</v>
      </c>
      <c r="C3667" t="s">
        <v>0</v>
      </c>
      <c r="D3667" t="s">
        <v>5</v>
      </c>
      <c r="E3667">
        <v>-440</v>
      </c>
      <c r="F3667">
        <v>250</v>
      </c>
      <c r="G3667">
        <v>9257</v>
      </c>
      <c r="H3667">
        <v>4</v>
      </c>
      <c r="I3667">
        <v>-2</v>
      </c>
      <c r="J3667">
        <v>-17</v>
      </c>
      <c r="K3667">
        <v>1358</v>
      </c>
      <c r="L3667">
        <v>291</v>
      </c>
      <c r="M3667">
        <v>29</v>
      </c>
      <c r="N3667">
        <v>85</v>
      </c>
      <c r="O3667">
        <v>725813</v>
      </c>
      <c r="P3667">
        <f>(Table1[[#This Row],[ax]]-E$1)/E$2</f>
        <v>-6.7613498421947069E-2</v>
      </c>
      <c r="Q3667">
        <f>(Table1[[#This Row],[ay]]-F$1)/F$2</f>
        <v>1.8561203445347566E-2</v>
      </c>
      <c r="R3667">
        <f>(Table1[[#This Row],[az]]-G$1)/G$2</f>
        <v>0.99339339339339339</v>
      </c>
      <c r="S3667">
        <f>SQRT(Table1[[#This Row],[_ax]]*Table1[[#This Row],[_ax]]+Table1[[#This Row],[_ay]]*Table1[[#This Row],[_ay]]+Table1[[#This Row],[_az]]*Table1[[#This Row],[_az]])</f>
        <v>0.99586471846322355</v>
      </c>
      <c r="T3667" s="1">
        <f>ATAN2(Table1[[#This Row],[_az]],Table1[[#This Row],[_ay]])*180/PI()</f>
        <v>1.0704267754996881</v>
      </c>
      <c r="U3667" s="1">
        <f>ATAN2(SQRT(Table1[[#This Row],[_ay]]*Table1[[#This Row],[_ay]]+Table1[[#This Row],[_az]]*Table1[[#This Row],[_az]]),Table1[[#This Row],[_ax]])*180/PI()</f>
        <v>-3.8930494040675621</v>
      </c>
    </row>
    <row r="3668" spans="1:21" x14ac:dyDescent="0.25">
      <c r="A3668" t="s">
        <v>4</v>
      </c>
      <c r="B3668" t="s">
        <v>1</v>
      </c>
      <c r="C3668" t="s">
        <v>0</v>
      </c>
      <c r="D3668" t="s">
        <v>5</v>
      </c>
      <c r="E3668">
        <v>-436</v>
      </c>
      <c r="F3668">
        <v>252</v>
      </c>
      <c r="G3668">
        <v>9248</v>
      </c>
      <c r="H3668">
        <v>5</v>
      </c>
      <c r="I3668">
        <v>-1</v>
      </c>
      <c r="J3668">
        <v>-15</v>
      </c>
      <c r="K3668">
        <v>1353</v>
      </c>
      <c r="L3668">
        <v>289</v>
      </c>
      <c r="M3668">
        <v>35</v>
      </c>
      <c r="N3668">
        <v>81</v>
      </c>
      <c r="O3668">
        <v>725863</v>
      </c>
      <c r="P3668">
        <f>(Table1[[#This Row],[ax]]-E$1)/E$2</f>
        <v>-6.7127943675649435E-2</v>
      </c>
      <c r="Q3668">
        <f>(Table1[[#This Row],[ay]]-F$1)/F$2</f>
        <v>1.8803833555744269E-2</v>
      </c>
      <c r="R3668">
        <f>(Table1[[#This Row],[az]]-G$1)/G$2</f>
        <v>0.99231231231231232</v>
      </c>
      <c r="S3668">
        <f>SQRT(Table1[[#This Row],[_ax]]*Table1[[#This Row],[_ax]]+Table1[[#This Row],[_ay]]*Table1[[#This Row],[_ay]]+Table1[[#This Row],[_az]]*Table1[[#This Row],[_az]])</f>
        <v>0.99475799576837853</v>
      </c>
      <c r="T3668" s="1">
        <f>ATAN2(Table1[[#This Row],[_az]],Table1[[#This Row],[_ay]])*180/PI()</f>
        <v>1.0855971040067176</v>
      </c>
      <c r="U3668" s="1">
        <f>ATAN2(SQRT(Table1[[#This Row],[_ay]]*Table1[[#This Row],[_ay]]+Table1[[#This Row],[_az]]*Table1[[#This Row],[_az]]),Table1[[#This Row],[_ax]])*180/PI()</f>
        <v>-3.8693561228454096</v>
      </c>
    </row>
    <row r="3669" spans="1:21" x14ac:dyDescent="0.25">
      <c r="A3669" t="s">
        <v>4</v>
      </c>
      <c r="B3669" t="s">
        <v>1</v>
      </c>
      <c r="C3669" t="s">
        <v>0</v>
      </c>
      <c r="D3669" t="s">
        <v>5</v>
      </c>
      <c r="E3669">
        <v>-434</v>
      </c>
      <c r="F3669">
        <v>254</v>
      </c>
      <c r="G3669">
        <v>9250</v>
      </c>
      <c r="H3669">
        <v>3</v>
      </c>
      <c r="I3669">
        <v>-1</v>
      </c>
      <c r="J3669">
        <v>-15</v>
      </c>
      <c r="K3669">
        <v>1352</v>
      </c>
      <c r="L3669">
        <v>292</v>
      </c>
      <c r="M3669">
        <v>28</v>
      </c>
      <c r="N3669">
        <v>78</v>
      </c>
      <c r="O3669">
        <v>725913</v>
      </c>
      <c r="P3669">
        <f>(Table1[[#This Row],[ax]]-E$1)/E$2</f>
        <v>-6.6885166302500604E-2</v>
      </c>
      <c r="Q3669">
        <f>(Table1[[#This Row],[ay]]-F$1)/F$2</f>
        <v>1.9046463666140968E-2</v>
      </c>
      <c r="R3669">
        <f>(Table1[[#This Row],[az]]-G$1)/G$2</f>
        <v>0.99255255255255259</v>
      </c>
      <c r="S3669">
        <f>SQRT(Table1[[#This Row],[_ax]]*Table1[[#This Row],[_ax]]+Table1[[#This Row],[_ay]]*Table1[[#This Row],[_ay]]+Table1[[#This Row],[_az]]*Table1[[#This Row],[_az]])</f>
        <v>0.99498591086913712</v>
      </c>
      <c r="T3669" s="1">
        <f>ATAN2(Table1[[#This Row],[_az]],Table1[[#This Row],[_ay]])*180/PI()</f>
        <v>1.0993353058591508</v>
      </c>
      <c r="U3669" s="1">
        <f>ATAN2(SQRT(Table1[[#This Row],[_ay]]*Table1[[#This Row],[_ay]]+Table1[[#This Row],[_az]]*Table1[[#This Row],[_az]]),Table1[[#This Row],[_ax]])*180/PI()</f>
        <v>-3.8544564175725133</v>
      </c>
    </row>
    <row r="3670" spans="1:21" x14ac:dyDescent="0.25">
      <c r="A3670" t="s">
        <v>4</v>
      </c>
      <c r="B3670" t="s">
        <v>1</v>
      </c>
      <c r="C3670" t="s">
        <v>0</v>
      </c>
      <c r="D3670" t="s">
        <v>5</v>
      </c>
      <c r="E3670">
        <v>-439</v>
      </c>
      <c r="F3670">
        <v>252</v>
      </c>
      <c r="G3670">
        <v>9248</v>
      </c>
      <c r="H3670">
        <v>4</v>
      </c>
      <c r="I3670">
        <v>1</v>
      </c>
      <c r="J3670">
        <v>-16</v>
      </c>
      <c r="K3670">
        <v>1355</v>
      </c>
      <c r="L3670">
        <v>291</v>
      </c>
      <c r="M3670">
        <v>29</v>
      </c>
      <c r="N3670">
        <v>77</v>
      </c>
      <c r="O3670">
        <v>725963</v>
      </c>
      <c r="P3670">
        <f>(Table1[[#This Row],[ax]]-E$1)/E$2</f>
        <v>-6.749210973537266E-2</v>
      </c>
      <c r="Q3670">
        <f>(Table1[[#This Row],[ay]]-F$1)/F$2</f>
        <v>1.8803833555744269E-2</v>
      </c>
      <c r="R3670">
        <f>(Table1[[#This Row],[az]]-G$1)/G$2</f>
        <v>0.99231231231231232</v>
      </c>
      <c r="S3670">
        <f>SQRT(Table1[[#This Row],[_ax]]*Table1[[#This Row],[_ax]]+Table1[[#This Row],[_ay]]*Table1[[#This Row],[_ay]]+Table1[[#This Row],[_az]]*Table1[[#This Row],[_az]])</f>
        <v>0.99478263665965327</v>
      </c>
      <c r="T3670" s="1">
        <f>ATAN2(Table1[[#This Row],[_az]],Table1[[#This Row],[_ay]])*180/PI()</f>
        <v>1.0855971040067176</v>
      </c>
      <c r="U3670" s="1">
        <f>ATAN2(SQRT(Table1[[#This Row],[_ay]]*Table1[[#This Row],[_ay]]+Table1[[#This Row],[_az]]*Table1[[#This Row],[_az]]),Table1[[#This Row],[_ax]])*180/PI()</f>
        <v>-3.89028292239073</v>
      </c>
    </row>
    <row r="3671" spans="1:21" x14ac:dyDescent="0.25">
      <c r="A3671" t="s">
        <v>4</v>
      </c>
      <c r="B3671" t="s">
        <v>1</v>
      </c>
      <c r="C3671" t="s">
        <v>0</v>
      </c>
      <c r="D3671" t="s">
        <v>5</v>
      </c>
      <c r="E3671">
        <v>-432</v>
      </c>
      <c r="F3671">
        <v>246</v>
      </c>
      <c r="G3671">
        <v>9247</v>
      </c>
      <c r="H3671">
        <v>3</v>
      </c>
      <c r="I3671">
        <v>0</v>
      </c>
      <c r="J3671">
        <v>-17</v>
      </c>
      <c r="K3671">
        <v>1355</v>
      </c>
      <c r="L3671">
        <v>285</v>
      </c>
      <c r="M3671">
        <v>37</v>
      </c>
      <c r="N3671">
        <v>79</v>
      </c>
      <c r="O3671">
        <v>726013</v>
      </c>
      <c r="P3671">
        <f>(Table1[[#This Row],[ax]]-E$1)/E$2</f>
        <v>-6.6642388929351787E-2</v>
      </c>
      <c r="Q3671">
        <f>(Table1[[#This Row],[ay]]-F$1)/F$2</f>
        <v>1.8075943224554167E-2</v>
      </c>
      <c r="R3671">
        <f>(Table1[[#This Row],[az]]-G$1)/G$2</f>
        <v>0.99219219219219223</v>
      </c>
      <c r="S3671">
        <f>SQRT(Table1[[#This Row],[_ax]]*Table1[[#This Row],[_ax]]+Table1[[#This Row],[_ay]]*Table1[[#This Row],[_ay]]+Table1[[#This Row],[_az]]*Table1[[#This Row],[_az]])</f>
        <v>0.99459202388357026</v>
      </c>
      <c r="T3671" s="1">
        <f>ATAN2(Table1[[#This Row],[_az]],Table1[[#This Row],[_ay]])*180/PI()</f>
        <v>1.0437097846863039</v>
      </c>
      <c r="U3671" s="1">
        <f>ATAN2(SQRT(Table1[[#This Row],[_ay]]*Table1[[#This Row],[_ay]]+Table1[[#This Row],[_az]]*Table1[[#This Row],[_az]]),Table1[[#This Row],[_ax]])*180/PI()</f>
        <v>-3.841967830909744</v>
      </c>
    </row>
    <row r="3672" spans="1:21" x14ac:dyDescent="0.25">
      <c r="A3672" t="s">
        <v>4</v>
      </c>
      <c r="B3672" t="s">
        <v>1</v>
      </c>
      <c r="C3672" t="s">
        <v>0</v>
      </c>
      <c r="D3672" t="s">
        <v>5</v>
      </c>
      <c r="E3672">
        <v>-432</v>
      </c>
      <c r="F3672">
        <v>241</v>
      </c>
      <c r="G3672">
        <v>9244</v>
      </c>
      <c r="H3672">
        <v>3</v>
      </c>
      <c r="I3672">
        <v>-1</v>
      </c>
      <c r="J3672">
        <v>-16</v>
      </c>
      <c r="K3672">
        <v>1354</v>
      </c>
      <c r="L3672">
        <v>285</v>
      </c>
      <c r="M3672">
        <v>41</v>
      </c>
      <c r="N3672">
        <v>69</v>
      </c>
      <c r="O3672">
        <v>726063</v>
      </c>
      <c r="P3672">
        <f>(Table1[[#This Row],[ax]]-E$1)/E$2</f>
        <v>-6.6642388929351787E-2</v>
      </c>
      <c r="Q3672">
        <f>(Table1[[#This Row],[ay]]-F$1)/F$2</f>
        <v>1.7469367948562416E-2</v>
      </c>
      <c r="R3672">
        <f>(Table1[[#This Row],[az]]-G$1)/G$2</f>
        <v>0.99183183183183188</v>
      </c>
      <c r="S3672">
        <f>SQRT(Table1[[#This Row],[_ax]]*Table1[[#This Row],[_ax]]+Table1[[#This Row],[_ay]]*Table1[[#This Row],[_ay]]+Table1[[#This Row],[_az]]*Table1[[#This Row],[_az]])</f>
        <v>0.99422169029528851</v>
      </c>
      <c r="T3672" s="1">
        <f>ATAN2(Table1[[#This Row],[_az]],Table1[[#This Row],[_ay]])*180/PI()</f>
        <v>1.0090597391795528</v>
      </c>
      <c r="U3672" s="1">
        <f>ATAN2(SQRT(Table1[[#This Row],[_ay]]*Table1[[#This Row],[_ay]]+Table1[[#This Row],[_az]]*Table1[[#This Row],[_az]]),Table1[[#This Row],[_ax]])*180/PI()</f>
        <v>-3.8434010598162218</v>
      </c>
    </row>
    <row r="3673" spans="1:21" x14ac:dyDescent="0.25">
      <c r="A3673" t="s">
        <v>4</v>
      </c>
      <c r="B3673" t="s">
        <v>1</v>
      </c>
      <c r="C3673" t="s">
        <v>0</v>
      </c>
      <c r="D3673" t="s">
        <v>5</v>
      </c>
      <c r="E3673">
        <v>-438</v>
      </c>
      <c r="F3673">
        <v>254</v>
      </c>
      <c r="G3673">
        <v>9247</v>
      </c>
      <c r="H3673">
        <v>4</v>
      </c>
      <c r="I3673">
        <v>1</v>
      </c>
      <c r="J3673">
        <v>-16</v>
      </c>
      <c r="K3673">
        <v>1354</v>
      </c>
      <c r="L3673">
        <v>286</v>
      </c>
      <c r="M3673">
        <v>32</v>
      </c>
      <c r="N3673">
        <v>72</v>
      </c>
      <c r="O3673">
        <v>726113</v>
      </c>
      <c r="P3673">
        <f>(Table1[[#This Row],[ax]]-E$1)/E$2</f>
        <v>-6.7370721048798252E-2</v>
      </c>
      <c r="Q3673">
        <f>(Table1[[#This Row],[ay]]-F$1)/F$2</f>
        <v>1.9046463666140968E-2</v>
      </c>
      <c r="R3673">
        <f>(Table1[[#This Row],[az]]-G$1)/G$2</f>
        <v>0.99219219219219223</v>
      </c>
      <c r="S3673">
        <f>SQRT(Table1[[#This Row],[_ax]]*Table1[[#This Row],[_ax]]+Table1[[#This Row],[_ay]]*Table1[[#This Row],[_ay]]+Table1[[#This Row],[_az]]*Table1[[#This Row],[_az]])</f>
        <v>0.99465920197822966</v>
      </c>
      <c r="T3673" s="1">
        <f>ATAN2(Table1[[#This Row],[_az]],Table1[[#This Row],[_ay]])*180/PI()</f>
        <v>1.0997344821441193</v>
      </c>
      <c r="U3673" s="1">
        <f>ATAN2(SQRT(Table1[[#This Row],[_ay]]*Table1[[#This Row],[_ay]]+Table1[[#This Row],[_az]]*Table1[[#This Row],[_az]]),Table1[[#This Row],[_ax]])*180/PI()</f>
        <v>-3.8837579115833654</v>
      </c>
    </row>
    <row r="3674" spans="1:21" x14ac:dyDescent="0.25">
      <c r="A3674" t="s">
        <v>4</v>
      </c>
      <c r="B3674" t="s">
        <v>1</v>
      </c>
      <c r="C3674" t="s">
        <v>0</v>
      </c>
      <c r="D3674" t="s">
        <v>5</v>
      </c>
      <c r="E3674">
        <v>-434</v>
      </c>
      <c r="F3674">
        <v>259</v>
      </c>
      <c r="G3674">
        <v>9246</v>
      </c>
      <c r="H3674">
        <v>4</v>
      </c>
      <c r="I3674">
        <v>-1</v>
      </c>
      <c r="J3674">
        <v>-17</v>
      </c>
      <c r="K3674">
        <v>1356</v>
      </c>
      <c r="L3674">
        <v>288</v>
      </c>
      <c r="M3674">
        <v>32</v>
      </c>
      <c r="N3674">
        <v>78</v>
      </c>
      <c r="O3674">
        <v>726163</v>
      </c>
      <c r="P3674">
        <f>(Table1[[#This Row],[ax]]-E$1)/E$2</f>
        <v>-6.6885166302500604E-2</v>
      </c>
      <c r="Q3674">
        <f>(Table1[[#This Row],[ay]]-F$1)/F$2</f>
        <v>1.965303894213272E-2</v>
      </c>
      <c r="R3674">
        <f>(Table1[[#This Row],[az]]-G$1)/G$2</f>
        <v>0.99207207207207204</v>
      </c>
      <c r="S3674">
        <f>SQRT(Table1[[#This Row],[_ax]]*Table1[[#This Row],[_ax]]+Table1[[#This Row],[_ay]]*Table1[[#This Row],[_ay]]+Table1[[#This Row],[_az]]*Table1[[#This Row],[_az]])</f>
        <v>0.99451840787204571</v>
      </c>
      <c r="T3674" s="1">
        <f>ATAN2(Table1[[#This Row],[_az]],Table1[[#This Row],[_ay]])*180/PI()</f>
        <v>1.1348862163441376</v>
      </c>
      <c r="U3674" s="1">
        <f>ATAN2(SQRT(Table1[[#This Row],[_ay]]*Table1[[#This Row],[_ay]]+Table1[[#This Row],[_az]]*Table1[[#This Row],[_az]]),Table1[[#This Row],[_ax]])*180/PI()</f>
        <v>-3.8562710598464931</v>
      </c>
    </row>
    <row r="3675" spans="1:21" x14ac:dyDescent="0.25">
      <c r="A3675" t="s">
        <v>4</v>
      </c>
      <c r="B3675" t="s">
        <v>1</v>
      </c>
      <c r="C3675" t="s">
        <v>0</v>
      </c>
      <c r="D3675" t="s">
        <v>5</v>
      </c>
      <c r="E3675">
        <v>-439</v>
      </c>
      <c r="F3675">
        <v>250</v>
      </c>
      <c r="G3675">
        <v>9243</v>
      </c>
      <c r="H3675">
        <v>3</v>
      </c>
      <c r="I3675">
        <v>-2</v>
      </c>
      <c r="J3675">
        <v>-17</v>
      </c>
      <c r="K3675">
        <v>1356</v>
      </c>
      <c r="L3675">
        <v>294</v>
      </c>
      <c r="M3675">
        <v>20</v>
      </c>
      <c r="N3675">
        <v>80</v>
      </c>
      <c r="O3675">
        <v>726213</v>
      </c>
      <c r="P3675">
        <f>(Table1[[#This Row],[ax]]-E$1)/E$2</f>
        <v>-6.749210973537266E-2</v>
      </c>
      <c r="Q3675">
        <f>(Table1[[#This Row],[ay]]-F$1)/F$2</f>
        <v>1.8561203445347566E-2</v>
      </c>
      <c r="R3675">
        <f>(Table1[[#This Row],[az]]-G$1)/G$2</f>
        <v>0.99171171171171169</v>
      </c>
      <c r="S3675">
        <f>SQRT(Table1[[#This Row],[_ax]]*Table1[[#This Row],[_ax]]+Table1[[#This Row],[_ay]]*Table1[[#This Row],[_ay]]+Table1[[#This Row],[_az]]*Table1[[#This Row],[_az]])</f>
        <v>0.99417896894676083</v>
      </c>
      <c r="T3675" s="1">
        <f>ATAN2(Table1[[#This Row],[_az]],Table1[[#This Row],[_ay]])*180/PI()</f>
        <v>1.0722415137681938</v>
      </c>
      <c r="U3675" s="1">
        <f>ATAN2(SQRT(Table1[[#This Row],[_ay]]*Table1[[#This Row],[_ay]]+Table1[[#This Row],[_az]]*Table1[[#This Row],[_az]]),Table1[[#This Row],[_ax]])*180/PI()</f>
        <v>-3.8926487510184566</v>
      </c>
    </row>
    <row r="3676" spans="1:21" x14ac:dyDescent="0.25">
      <c r="A3676" t="s">
        <v>4</v>
      </c>
      <c r="B3676" t="s">
        <v>1</v>
      </c>
      <c r="C3676" t="s">
        <v>0</v>
      </c>
      <c r="D3676" t="s">
        <v>5</v>
      </c>
      <c r="E3676">
        <v>-435</v>
      </c>
      <c r="F3676">
        <v>242</v>
      </c>
      <c r="G3676">
        <v>9242</v>
      </c>
      <c r="H3676">
        <v>2</v>
      </c>
      <c r="I3676">
        <v>-1</v>
      </c>
      <c r="J3676">
        <v>-17</v>
      </c>
      <c r="K3676">
        <v>1358</v>
      </c>
      <c r="L3676">
        <v>298</v>
      </c>
      <c r="M3676">
        <v>22</v>
      </c>
      <c r="N3676">
        <v>82</v>
      </c>
      <c r="O3676">
        <v>726263</v>
      </c>
      <c r="P3676">
        <f>(Table1[[#This Row],[ax]]-E$1)/E$2</f>
        <v>-6.7006554989075012E-2</v>
      </c>
      <c r="Q3676">
        <f>(Table1[[#This Row],[ay]]-F$1)/F$2</f>
        <v>1.7590683003760765E-2</v>
      </c>
      <c r="R3676">
        <f>(Table1[[#This Row],[az]]-G$1)/G$2</f>
        <v>0.9915915915915916</v>
      </c>
      <c r="S3676">
        <f>SQRT(Table1[[#This Row],[_ax]]*Table1[[#This Row],[_ax]]+Table1[[#This Row],[_ay]]*Table1[[#This Row],[_ay]]+Table1[[#This Row],[_az]]*Table1[[#This Row],[_az]])</f>
        <v>0.99400864938650735</v>
      </c>
      <c r="T3676" s="1">
        <f>ATAN2(Table1[[#This Row],[_az]],Table1[[#This Row],[_ay]])*180/PI()</f>
        <v>1.0163117526233327</v>
      </c>
      <c r="U3676" s="1">
        <f>ATAN2(SQRT(Table1[[#This Row],[_ay]]*Table1[[#This Row],[_ay]]+Table1[[#This Row],[_az]]*Table1[[#This Row],[_az]]),Table1[[#This Row],[_ax]])*180/PI()</f>
        <v>-3.8652645731175466</v>
      </c>
    </row>
    <row r="3677" spans="1:21" x14ac:dyDescent="0.25">
      <c r="A3677" t="s">
        <v>4</v>
      </c>
      <c r="B3677" t="s">
        <v>1</v>
      </c>
      <c r="C3677" t="s">
        <v>0</v>
      </c>
      <c r="D3677" t="s">
        <v>5</v>
      </c>
      <c r="E3677">
        <v>-442</v>
      </c>
      <c r="F3677">
        <v>237</v>
      </c>
      <c r="G3677">
        <v>9247</v>
      </c>
      <c r="H3677">
        <v>3</v>
      </c>
      <c r="I3677">
        <v>-1</v>
      </c>
      <c r="J3677">
        <v>-15</v>
      </c>
      <c r="K3677">
        <v>1355</v>
      </c>
      <c r="L3677">
        <v>299</v>
      </c>
      <c r="M3677">
        <v>31</v>
      </c>
      <c r="N3677">
        <v>75</v>
      </c>
      <c r="O3677">
        <v>726313</v>
      </c>
      <c r="P3677">
        <f>(Table1[[#This Row],[ax]]-E$1)/E$2</f>
        <v>-6.7856275795095899E-2</v>
      </c>
      <c r="Q3677">
        <f>(Table1[[#This Row],[ay]]-F$1)/F$2</f>
        <v>1.6984107727769017E-2</v>
      </c>
      <c r="R3677">
        <f>(Table1[[#This Row],[az]]-G$1)/G$2</f>
        <v>0.99219219219219223</v>
      </c>
      <c r="S3677">
        <f>SQRT(Table1[[#This Row],[_ax]]*Table1[[#This Row],[_ax]]+Table1[[#This Row],[_ay]]*Table1[[#This Row],[_ay]]+Table1[[#This Row],[_az]]*Table1[[#This Row],[_az]])</f>
        <v>0.99465485487541694</v>
      </c>
      <c r="T3677" s="1">
        <f>ATAN2(Table1[[#This Row],[_az]],Table1[[#This Row],[_ay]])*180/PI()</f>
        <v>0.98067961938868808</v>
      </c>
      <c r="U3677" s="1">
        <f>ATAN2(SQRT(Table1[[#This Row],[_ay]]*Table1[[#This Row],[_ay]]+Table1[[#This Row],[_az]]*Table1[[#This Row],[_az]]),Table1[[#This Row],[_ax]])*180/PI()</f>
        <v>-3.9118094985673295</v>
      </c>
    </row>
    <row r="3678" spans="1:21" x14ac:dyDescent="0.25">
      <c r="A3678" t="s">
        <v>4</v>
      </c>
      <c r="B3678" t="s">
        <v>1</v>
      </c>
      <c r="C3678" t="s">
        <v>0</v>
      </c>
      <c r="D3678" t="s">
        <v>5</v>
      </c>
      <c r="E3678">
        <v>-437</v>
      </c>
      <c r="F3678">
        <v>247</v>
      </c>
      <c r="G3678">
        <v>9232</v>
      </c>
      <c r="H3678">
        <v>4</v>
      </c>
      <c r="I3678">
        <v>-1</v>
      </c>
      <c r="J3678">
        <v>-16</v>
      </c>
      <c r="K3678">
        <v>1356</v>
      </c>
      <c r="L3678">
        <v>292</v>
      </c>
      <c r="M3678">
        <v>28</v>
      </c>
      <c r="N3678">
        <v>78</v>
      </c>
      <c r="O3678">
        <v>726363</v>
      </c>
      <c r="P3678">
        <f>(Table1[[#This Row],[ax]]-E$1)/E$2</f>
        <v>-6.7249332362223843E-2</v>
      </c>
      <c r="Q3678">
        <f>(Table1[[#This Row],[ay]]-F$1)/F$2</f>
        <v>1.8197258279752517E-2</v>
      </c>
      <c r="R3678">
        <f>(Table1[[#This Row],[az]]-G$1)/G$2</f>
        <v>0.99039039039039034</v>
      </c>
      <c r="S3678">
        <f>SQRT(Table1[[#This Row],[_ax]]*Table1[[#This Row],[_ax]]+Table1[[#This Row],[_ay]]*Table1[[#This Row],[_ay]]+Table1[[#This Row],[_az]]*Table1[[#This Row],[_az]])</f>
        <v>0.99283772001757398</v>
      </c>
      <c r="T3678" s="1">
        <f>ATAN2(Table1[[#This Row],[_az]],Table1[[#This Row],[_ay]])*180/PI()</f>
        <v>1.0526240992755078</v>
      </c>
      <c r="U3678" s="1">
        <f>ATAN2(SQRT(Table1[[#This Row],[_ay]]*Table1[[#This Row],[_ay]]+Table1[[#This Row],[_az]]*Table1[[#This Row],[_az]]),Table1[[#This Row],[_ax]])*180/PI()</f>
        <v>-3.8838727150760914</v>
      </c>
    </row>
    <row r="3679" spans="1:21" x14ac:dyDescent="0.25">
      <c r="A3679" t="s">
        <v>4</v>
      </c>
      <c r="B3679" t="s">
        <v>1</v>
      </c>
      <c r="C3679" t="s">
        <v>0</v>
      </c>
      <c r="D3679" t="s">
        <v>5</v>
      </c>
      <c r="E3679">
        <v>-440</v>
      </c>
      <c r="F3679">
        <v>257</v>
      </c>
      <c r="G3679">
        <v>9239</v>
      </c>
      <c r="H3679">
        <v>3</v>
      </c>
      <c r="I3679">
        <v>-1</v>
      </c>
      <c r="J3679">
        <v>-15</v>
      </c>
      <c r="K3679">
        <v>1354</v>
      </c>
      <c r="L3679">
        <v>279</v>
      </c>
      <c r="M3679">
        <v>35</v>
      </c>
      <c r="N3679">
        <v>73</v>
      </c>
      <c r="O3679">
        <v>726413</v>
      </c>
      <c r="P3679">
        <f>(Table1[[#This Row],[ax]]-E$1)/E$2</f>
        <v>-6.7613498421947069E-2</v>
      </c>
      <c r="Q3679">
        <f>(Table1[[#This Row],[ay]]-F$1)/F$2</f>
        <v>1.9410408831736017E-2</v>
      </c>
      <c r="R3679">
        <f>(Table1[[#This Row],[az]]-G$1)/G$2</f>
        <v>0.99123123123123125</v>
      </c>
      <c r="S3679">
        <f>SQRT(Table1[[#This Row],[_ax]]*Table1[[#This Row],[_ax]]+Table1[[#This Row],[_ay]]*Table1[[#This Row],[_ay]]+Table1[[#This Row],[_az]]*Table1[[#This Row],[_az]])</f>
        <v>0.99372415835988026</v>
      </c>
      <c r="T3679" s="1">
        <f>ATAN2(Table1[[#This Row],[_az]],Table1[[#This Row],[_ay]])*180/PI()</f>
        <v>1.1218294475852644</v>
      </c>
      <c r="U3679" s="1">
        <f>ATAN2(SQRT(Table1[[#This Row],[_ay]]*Table1[[#This Row],[_ay]]+Table1[[#This Row],[_az]]*Table1[[#This Row],[_az]]),Table1[[#This Row],[_ax]])*180/PI()</f>
        <v>-3.9014483101029116</v>
      </c>
    </row>
    <row r="3680" spans="1:21" x14ac:dyDescent="0.25">
      <c r="A3680" t="s">
        <v>4</v>
      </c>
      <c r="B3680" t="s">
        <v>1</v>
      </c>
      <c r="C3680" t="s">
        <v>0</v>
      </c>
      <c r="D3680" t="s">
        <v>5</v>
      </c>
      <c r="E3680">
        <v>-439</v>
      </c>
      <c r="F3680">
        <v>251</v>
      </c>
      <c r="G3680">
        <v>9246</v>
      </c>
      <c r="H3680">
        <v>3</v>
      </c>
      <c r="I3680">
        <v>-2</v>
      </c>
      <c r="J3680">
        <v>-16</v>
      </c>
      <c r="K3680">
        <v>1355</v>
      </c>
      <c r="L3680">
        <v>291</v>
      </c>
      <c r="M3680">
        <v>31</v>
      </c>
      <c r="N3680">
        <v>79</v>
      </c>
      <c r="O3680">
        <v>726463</v>
      </c>
      <c r="P3680">
        <f>(Table1[[#This Row],[ax]]-E$1)/E$2</f>
        <v>-6.749210973537266E-2</v>
      </c>
      <c r="Q3680">
        <f>(Table1[[#This Row],[ay]]-F$1)/F$2</f>
        <v>1.8682518500545919E-2</v>
      </c>
      <c r="R3680">
        <f>(Table1[[#This Row],[az]]-G$1)/G$2</f>
        <v>0.99207207207207204</v>
      </c>
      <c r="S3680">
        <f>SQRT(Table1[[#This Row],[_ax]]*Table1[[#This Row],[_ax]]+Table1[[#This Row],[_ay]]*Table1[[#This Row],[_ay]]+Table1[[#This Row],[_az]]*Table1[[#This Row],[_az]])</f>
        <v>0.99454070683880469</v>
      </c>
      <c r="T3680" s="1">
        <f>ATAN2(Table1[[#This Row],[_az]],Table1[[#This Row],[_ay]])*180/PI()</f>
        <v>1.0788560425585219</v>
      </c>
      <c r="U3680" s="1">
        <f>ATAN2(SQRT(Table1[[#This Row],[_ay]]*Table1[[#This Row],[_ay]]+Table1[[#This Row],[_az]]*Table1[[#This Row],[_az]]),Table1[[#This Row],[_ax]])*180/PI()</f>
        <v>-3.8912307216845763</v>
      </c>
    </row>
    <row r="3681" spans="1:21" x14ac:dyDescent="0.25">
      <c r="A3681" t="s">
        <v>4</v>
      </c>
      <c r="B3681" t="s">
        <v>1</v>
      </c>
      <c r="C3681" t="s">
        <v>0</v>
      </c>
      <c r="D3681" t="s">
        <v>5</v>
      </c>
      <c r="E3681">
        <v>-434</v>
      </c>
      <c r="F3681">
        <v>251</v>
      </c>
      <c r="G3681">
        <v>9247</v>
      </c>
      <c r="H3681">
        <v>3</v>
      </c>
      <c r="I3681">
        <v>-2</v>
      </c>
      <c r="J3681">
        <v>-17</v>
      </c>
      <c r="K3681">
        <v>1358</v>
      </c>
      <c r="L3681">
        <v>295</v>
      </c>
      <c r="M3681">
        <v>27</v>
      </c>
      <c r="N3681">
        <v>71</v>
      </c>
      <c r="O3681">
        <v>726513</v>
      </c>
      <c r="P3681">
        <f>(Table1[[#This Row],[ax]]-E$1)/E$2</f>
        <v>-6.6885166302500604E-2</v>
      </c>
      <c r="Q3681">
        <f>(Table1[[#This Row],[ay]]-F$1)/F$2</f>
        <v>1.8682518500545919E-2</v>
      </c>
      <c r="R3681">
        <f>(Table1[[#This Row],[az]]-G$1)/G$2</f>
        <v>0.99219219219219223</v>
      </c>
      <c r="S3681">
        <f>SQRT(Table1[[#This Row],[_ax]]*Table1[[#This Row],[_ax]]+Table1[[#This Row],[_ay]]*Table1[[#This Row],[_ay]]+Table1[[#This Row],[_az]]*Table1[[#This Row],[_az]])</f>
        <v>0.99461952937592402</v>
      </c>
      <c r="T3681" s="1">
        <f>ATAN2(Table1[[#This Row],[_az]],Table1[[#This Row],[_ay]])*180/PI()</f>
        <v>1.0787254613116892</v>
      </c>
      <c r="U3681" s="1">
        <f>ATAN2(SQRT(Table1[[#This Row],[_ay]]*Table1[[#This Row],[_ay]]+Table1[[#This Row],[_az]]*Table1[[#This Row],[_az]]),Table1[[#This Row],[_ax]])*180/PI()</f>
        <v>-3.8558784054574025</v>
      </c>
    </row>
    <row r="3682" spans="1:21" x14ac:dyDescent="0.25">
      <c r="A3682" t="s">
        <v>4</v>
      </c>
      <c r="B3682" t="s">
        <v>1</v>
      </c>
      <c r="C3682" t="s">
        <v>0</v>
      </c>
      <c r="D3682" t="s">
        <v>5</v>
      </c>
      <c r="E3682">
        <v>-435</v>
      </c>
      <c r="F3682">
        <v>250</v>
      </c>
      <c r="G3682">
        <v>9257</v>
      </c>
      <c r="H3682">
        <v>4</v>
      </c>
      <c r="I3682">
        <v>-1</v>
      </c>
      <c r="J3682">
        <v>-17</v>
      </c>
      <c r="K3682">
        <v>1356</v>
      </c>
      <c r="L3682">
        <v>293</v>
      </c>
      <c r="M3682">
        <v>27</v>
      </c>
      <c r="N3682">
        <v>77</v>
      </c>
      <c r="O3682">
        <v>726563</v>
      </c>
      <c r="P3682">
        <f>(Table1[[#This Row],[ax]]-E$1)/E$2</f>
        <v>-6.7006554989075012E-2</v>
      </c>
      <c r="Q3682">
        <f>(Table1[[#This Row],[ay]]-F$1)/F$2</f>
        <v>1.8561203445347566E-2</v>
      </c>
      <c r="R3682">
        <f>(Table1[[#This Row],[az]]-G$1)/G$2</f>
        <v>0.99339339339339339</v>
      </c>
      <c r="S3682">
        <f>SQRT(Table1[[#This Row],[_ax]]*Table1[[#This Row],[_ax]]+Table1[[#This Row],[_ay]]*Table1[[#This Row],[_ay]]+Table1[[#This Row],[_az]]*Table1[[#This Row],[_az]])</f>
        <v>0.99582369459783637</v>
      </c>
      <c r="T3682" s="1">
        <f>ATAN2(Table1[[#This Row],[_az]],Table1[[#This Row],[_ay]])*180/PI()</f>
        <v>1.0704267754996881</v>
      </c>
      <c r="U3682" s="1">
        <f>ATAN2(SQRT(Table1[[#This Row],[_ay]]*Table1[[#This Row],[_ay]]+Table1[[#This Row],[_az]]*Table1[[#This Row],[_az]]),Table1[[#This Row],[_ax]])*180/PI()</f>
        <v>-3.8582088432163792</v>
      </c>
    </row>
    <row r="3683" spans="1:21" x14ac:dyDescent="0.25">
      <c r="A3683" t="s">
        <v>4</v>
      </c>
      <c r="B3683" t="s">
        <v>1</v>
      </c>
      <c r="C3683" t="s">
        <v>0</v>
      </c>
      <c r="D3683" t="s">
        <v>5</v>
      </c>
      <c r="E3683">
        <v>-435</v>
      </c>
      <c r="F3683">
        <v>249</v>
      </c>
      <c r="G3683">
        <v>9248</v>
      </c>
      <c r="H3683">
        <v>5</v>
      </c>
      <c r="I3683">
        <v>-1</v>
      </c>
      <c r="J3683">
        <v>-18</v>
      </c>
      <c r="K3683">
        <v>1354</v>
      </c>
      <c r="L3683">
        <v>292</v>
      </c>
      <c r="M3683">
        <v>38</v>
      </c>
      <c r="N3683">
        <v>80</v>
      </c>
      <c r="O3683">
        <v>726613</v>
      </c>
      <c r="P3683">
        <f>(Table1[[#This Row],[ax]]-E$1)/E$2</f>
        <v>-6.7006554989075012E-2</v>
      </c>
      <c r="Q3683">
        <f>(Table1[[#This Row],[ay]]-F$1)/F$2</f>
        <v>1.8439888390149217E-2</v>
      </c>
      <c r="R3683">
        <f>(Table1[[#This Row],[az]]-G$1)/G$2</f>
        <v>0.99231231231231232</v>
      </c>
      <c r="S3683">
        <f>SQRT(Table1[[#This Row],[_ax]]*Table1[[#This Row],[_ax]]+Table1[[#This Row],[_ay]]*Table1[[#This Row],[_ay]]+Table1[[#This Row],[_az]]*Table1[[#This Row],[_az]])</f>
        <v>0.99474299849858361</v>
      </c>
      <c r="T3683" s="1">
        <f>ATAN2(Table1[[#This Row],[_az]],Table1[[#This Row],[_ay]])*180/PI()</f>
        <v>1.0645904305295297</v>
      </c>
      <c r="U3683" s="1">
        <f>ATAN2(SQRT(Table1[[#This Row],[_ay]]*Table1[[#This Row],[_ay]]+Table1[[#This Row],[_az]]*Table1[[#This Row],[_az]]),Table1[[#This Row],[_ax]])*180/PI()</f>
        <v>-3.8624067870632404</v>
      </c>
    </row>
    <row r="3684" spans="1:21" x14ac:dyDescent="0.25">
      <c r="A3684" t="s">
        <v>4</v>
      </c>
      <c r="B3684" t="s">
        <v>1</v>
      </c>
      <c r="C3684" t="s">
        <v>0</v>
      </c>
      <c r="D3684" t="s">
        <v>5</v>
      </c>
      <c r="E3684">
        <v>-439</v>
      </c>
      <c r="F3684">
        <v>253</v>
      </c>
      <c r="G3684">
        <v>9247</v>
      </c>
      <c r="H3684">
        <v>4</v>
      </c>
      <c r="I3684">
        <v>0</v>
      </c>
      <c r="J3684">
        <v>-16</v>
      </c>
      <c r="K3684">
        <v>1356</v>
      </c>
      <c r="L3684">
        <v>293</v>
      </c>
      <c r="M3684">
        <v>27</v>
      </c>
      <c r="N3684">
        <v>81</v>
      </c>
      <c r="O3684">
        <v>726663</v>
      </c>
      <c r="P3684">
        <f>(Table1[[#This Row],[ax]]-E$1)/E$2</f>
        <v>-6.749210973537266E-2</v>
      </c>
      <c r="Q3684">
        <f>(Table1[[#This Row],[ay]]-F$1)/F$2</f>
        <v>1.8925148610942619E-2</v>
      </c>
      <c r="R3684">
        <f>(Table1[[#This Row],[az]]-G$1)/G$2</f>
        <v>0.99219219219219223</v>
      </c>
      <c r="S3684">
        <f>SQRT(Table1[[#This Row],[_ax]]*Table1[[#This Row],[_ax]]+Table1[[#This Row],[_ay]]*Table1[[#This Row],[_ay]]+Table1[[#This Row],[_az]]*Table1[[#This Row],[_az]])</f>
        <v>0.9946651156915205</v>
      </c>
      <c r="T3684" s="1">
        <f>ATAN2(Table1[[#This Row],[_az]],Table1[[#This Row],[_ay]])*180/PI()</f>
        <v>1.0927315077829198</v>
      </c>
      <c r="U3684" s="1">
        <f>ATAN2(SQRT(Table1[[#This Row],[_ay]]*Table1[[#This Row],[_ay]]+Table1[[#This Row],[_az]]*Table1[[#This Row],[_az]]),Table1[[#This Row],[_ax]])*180/PI()</f>
        <v>-3.8907432721162509</v>
      </c>
    </row>
    <row r="3685" spans="1:21" x14ac:dyDescent="0.25">
      <c r="A3685" t="s">
        <v>4</v>
      </c>
      <c r="B3685" t="s">
        <v>1</v>
      </c>
      <c r="C3685" t="s">
        <v>0</v>
      </c>
      <c r="D3685" t="s">
        <v>5</v>
      </c>
      <c r="E3685">
        <v>-434</v>
      </c>
      <c r="F3685">
        <v>249</v>
      </c>
      <c r="G3685">
        <v>9251</v>
      </c>
      <c r="H3685">
        <v>4</v>
      </c>
      <c r="I3685">
        <v>-2</v>
      </c>
      <c r="J3685">
        <v>-17</v>
      </c>
      <c r="K3685">
        <v>1354</v>
      </c>
      <c r="L3685">
        <v>293</v>
      </c>
      <c r="M3685">
        <v>27</v>
      </c>
      <c r="N3685">
        <v>83</v>
      </c>
      <c r="O3685">
        <v>726713</v>
      </c>
      <c r="P3685">
        <f>(Table1[[#This Row],[ax]]-E$1)/E$2</f>
        <v>-6.6885166302500604E-2</v>
      </c>
      <c r="Q3685">
        <f>(Table1[[#This Row],[ay]]-F$1)/F$2</f>
        <v>1.8439888390149217E-2</v>
      </c>
      <c r="R3685">
        <f>(Table1[[#This Row],[az]]-G$1)/G$2</f>
        <v>0.99267267267267267</v>
      </c>
      <c r="S3685">
        <f>SQRT(Table1[[#This Row],[_ax]]*Table1[[#This Row],[_ax]]+Table1[[#This Row],[_ay]]*Table1[[#This Row],[_ay]]+Table1[[#This Row],[_az]]*Table1[[#This Row],[_az]])</f>
        <v>0.995094312126374</v>
      </c>
      <c r="T3685" s="1">
        <f>ATAN2(Table1[[#This Row],[_az]],Table1[[#This Row],[_ay]])*180/PI()</f>
        <v>1.0642040514556967</v>
      </c>
      <c r="U3685" s="1">
        <f>ATAN2(SQRT(Table1[[#This Row],[_ay]]*Table1[[#This Row],[_ay]]+Table1[[#This Row],[_az]]*Table1[[#This Row],[_az]]),Table1[[#This Row],[_ax]])*180/PI()</f>
        <v>-3.854035895346045</v>
      </c>
    </row>
    <row r="3686" spans="1:21" x14ac:dyDescent="0.25">
      <c r="A3686" t="s">
        <v>4</v>
      </c>
      <c r="B3686" t="s">
        <v>1</v>
      </c>
      <c r="C3686" t="s">
        <v>0</v>
      </c>
      <c r="D3686" t="s">
        <v>5</v>
      </c>
      <c r="E3686">
        <v>-440</v>
      </c>
      <c r="F3686">
        <v>248</v>
      </c>
      <c r="G3686">
        <v>9262</v>
      </c>
      <c r="H3686">
        <v>3</v>
      </c>
      <c r="I3686">
        <v>-3</v>
      </c>
      <c r="J3686">
        <v>-17</v>
      </c>
      <c r="K3686">
        <v>1356</v>
      </c>
      <c r="L3686">
        <v>298</v>
      </c>
      <c r="M3686">
        <v>24</v>
      </c>
      <c r="N3686">
        <v>76</v>
      </c>
      <c r="O3686">
        <v>726763</v>
      </c>
      <c r="P3686">
        <f>(Table1[[#This Row],[ax]]-E$1)/E$2</f>
        <v>-6.7613498421947069E-2</v>
      </c>
      <c r="Q3686">
        <f>(Table1[[#This Row],[ay]]-F$1)/F$2</f>
        <v>1.8318573334950867E-2</v>
      </c>
      <c r="R3686">
        <f>(Table1[[#This Row],[az]]-G$1)/G$2</f>
        <v>0.99399399399399402</v>
      </c>
      <c r="S3686">
        <f>SQRT(Table1[[#This Row],[_ax]]*Table1[[#This Row],[_ax]]+Table1[[#This Row],[_ay]]*Table1[[#This Row],[_ay]]+Table1[[#This Row],[_az]]*Table1[[#This Row],[_az]])</f>
        <v>0.99645933955882759</v>
      </c>
      <c r="T3686" s="1">
        <f>ATAN2(Table1[[#This Row],[_az]],Table1[[#This Row],[_ay]])*180/PI()</f>
        <v>1.0557992745189324</v>
      </c>
      <c r="U3686" s="1">
        <f>ATAN2(SQRT(Table1[[#This Row],[_ay]]*Table1[[#This Row],[_ay]]+Table1[[#This Row],[_az]]*Table1[[#This Row],[_az]]),Table1[[#This Row],[_ax]])*180/PI()</f>
        <v>-3.8907227109401874</v>
      </c>
    </row>
    <row r="3687" spans="1:21" x14ac:dyDescent="0.25">
      <c r="A3687" t="s">
        <v>4</v>
      </c>
      <c r="B3687" t="s">
        <v>1</v>
      </c>
      <c r="C3687" t="s">
        <v>0</v>
      </c>
      <c r="D3687" t="s">
        <v>5</v>
      </c>
      <c r="E3687">
        <v>-434</v>
      </c>
      <c r="F3687">
        <v>247</v>
      </c>
      <c r="G3687">
        <v>9259</v>
      </c>
      <c r="H3687">
        <v>4</v>
      </c>
      <c r="I3687">
        <v>-1</v>
      </c>
      <c r="J3687">
        <v>-17</v>
      </c>
      <c r="K3687">
        <v>1357</v>
      </c>
      <c r="L3687">
        <v>293</v>
      </c>
      <c r="M3687">
        <v>27</v>
      </c>
      <c r="N3687">
        <v>69</v>
      </c>
      <c r="O3687">
        <v>726813</v>
      </c>
      <c r="P3687">
        <f>(Table1[[#This Row],[ax]]-E$1)/E$2</f>
        <v>-6.6885166302500604E-2</v>
      </c>
      <c r="Q3687">
        <f>(Table1[[#This Row],[ay]]-F$1)/F$2</f>
        <v>1.8197258279752517E-2</v>
      </c>
      <c r="R3687">
        <f>(Table1[[#This Row],[az]]-G$1)/G$2</f>
        <v>0.99363363363363366</v>
      </c>
      <c r="S3687">
        <f>SQRT(Table1[[#This Row],[_ax]]*Table1[[#This Row],[_ax]]+Table1[[#This Row],[_ay]]*Table1[[#This Row],[_ay]]+Table1[[#This Row],[_az]]*Table1[[#This Row],[_az]])</f>
        <v>0.99604847450723566</v>
      </c>
      <c r="T3687" s="1">
        <f>ATAN2(Table1[[#This Row],[_az]],Table1[[#This Row],[_ay]])*180/PI()</f>
        <v>1.0491890790529841</v>
      </c>
      <c r="U3687" s="1">
        <f>ATAN2(SQRT(Table1[[#This Row],[_ay]]*Table1[[#This Row],[_ay]]+Table1[[#This Row],[_az]]*Table1[[#This Row],[_az]]),Table1[[#This Row],[_ax]])*180/PI()</f>
        <v>-3.8503383600259506</v>
      </c>
    </row>
    <row r="3688" spans="1:21" x14ac:dyDescent="0.25">
      <c r="A3688" t="s">
        <v>4</v>
      </c>
      <c r="B3688" t="s">
        <v>1</v>
      </c>
      <c r="C3688" t="s">
        <v>0</v>
      </c>
      <c r="D3688" t="s">
        <v>5</v>
      </c>
      <c r="E3688">
        <v>-440</v>
      </c>
      <c r="F3688">
        <v>248</v>
      </c>
      <c r="G3688">
        <v>9251</v>
      </c>
      <c r="H3688">
        <v>4</v>
      </c>
      <c r="I3688">
        <v>0</v>
      </c>
      <c r="J3688">
        <v>-17</v>
      </c>
      <c r="K3688">
        <v>1357</v>
      </c>
      <c r="L3688">
        <v>292</v>
      </c>
      <c r="M3688">
        <v>30</v>
      </c>
      <c r="N3688">
        <v>74</v>
      </c>
      <c r="O3688">
        <v>726863</v>
      </c>
      <c r="P3688">
        <f>(Table1[[#This Row],[ax]]-E$1)/E$2</f>
        <v>-6.7613498421947069E-2</v>
      </c>
      <c r="Q3688">
        <f>(Table1[[#This Row],[ay]]-F$1)/F$2</f>
        <v>1.8318573334950867E-2</v>
      </c>
      <c r="R3688">
        <f>(Table1[[#This Row],[az]]-G$1)/G$2</f>
        <v>0.99267267267267267</v>
      </c>
      <c r="S3688">
        <f>SQRT(Table1[[#This Row],[_ax]]*Table1[[#This Row],[_ax]]+Table1[[#This Row],[_ay]]*Table1[[#This Row],[_ay]]+Table1[[#This Row],[_az]]*Table1[[#This Row],[_az]])</f>
        <v>0.99514129166113385</v>
      </c>
      <c r="T3688" s="1">
        <f>ATAN2(Table1[[#This Row],[_az]],Table1[[#This Row],[_ay]])*180/PI()</f>
        <v>1.0572043033052416</v>
      </c>
      <c r="U3688" s="1">
        <f>ATAN2(SQRT(Table1[[#This Row],[_ay]]*Table1[[#This Row],[_ay]]+Table1[[#This Row],[_az]]*Table1[[#This Row],[_az]]),Table1[[#This Row],[_ax]])*180/PI()</f>
        <v>-3.8958838589948974</v>
      </c>
    </row>
    <row r="3689" spans="1:21" x14ac:dyDescent="0.25">
      <c r="A3689" t="s">
        <v>4</v>
      </c>
      <c r="B3689" t="s">
        <v>1</v>
      </c>
      <c r="C3689" t="s">
        <v>0</v>
      </c>
      <c r="D3689" t="s">
        <v>5</v>
      </c>
      <c r="E3689">
        <v>-436</v>
      </c>
      <c r="F3689">
        <v>251</v>
      </c>
      <c r="G3689">
        <v>9239</v>
      </c>
      <c r="H3689">
        <v>5</v>
      </c>
      <c r="I3689">
        <v>-1</v>
      </c>
      <c r="J3689">
        <v>-16</v>
      </c>
      <c r="K3689">
        <v>1356</v>
      </c>
      <c r="L3689">
        <v>285</v>
      </c>
      <c r="M3689">
        <v>21</v>
      </c>
      <c r="N3689">
        <v>81</v>
      </c>
      <c r="O3689">
        <v>726913</v>
      </c>
      <c r="P3689">
        <f>(Table1[[#This Row],[ax]]-E$1)/E$2</f>
        <v>-6.7127943675649435E-2</v>
      </c>
      <c r="Q3689">
        <f>(Table1[[#This Row],[ay]]-F$1)/F$2</f>
        <v>1.8682518500545919E-2</v>
      </c>
      <c r="R3689">
        <f>(Table1[[#This Row],[az]]-G$1)/G$2</f>
        <v>0.99123123123123125</v>
      </c>
      <c r="S3689">
        <f>SQRT(Table1[[#This Row],[_ax]]*Table1[[#This Row],[_ax]]+Table1[[#This Row],[_ay]]*Table1[[#This Row],[_ay]]+Table1[[#This Row],[_az]]*Table1[[#This Row],[_az]])</f>
        <v>0.99367728719530823</v>
      </c>
      <c r="T3689" s="1">
        <f>ATAN2(Table1[[#This Row],[_az]],Table1[[#This Row],[_ay]])*180/PI()</f>
        <v>1.0797709971267024</v>
      </c>
      <c r="U3689" s="1">
        <f>ATAN2(SQRT(Table1[[#This Row],[_ay]]*Table1[[#This Row],[_ay]]+Table1[[#This Row],[_az]]*Table1[[#This Row],[_az]]),Table1[[#This Row],[_ax]])*180/PI()</f>
        <v>-3.8735707964786856</v>
      </c>
    </row>
    <row r="3690" spans="1:21" x14ac:dyDescent="0.25">
      <c r="A3690" t="s">
        <v>4</v>
      </c>
      <c r="B3690" t="s">
        <v>1</v>
      </c>
      <c r="C3690" t="s">
        <v>0</v>
      </c>
      <c r="D3690" t="s">
        <v>5</v>
      </c>
      <c r="E3690">
        <v>-435</v>
      </c>
      <c r="F3690">
        <v>247</v>
      </c>
      <c r="G3690">
        <v>9254</v>
      </c>
      <c r="H3690">
        <v>4</v>
      </c>
      <c r="I3690">
        <v>-1</v>
      </c>
      <c r="J3690">
        <v>-17</v>
      </c>
      <c r="K3690">
        <v>1356</v>
      </c>
      <c r="L3690">
        <v>292</v>
      </c>
      <c r="M3690">
        <v>30</v>
      </c>
      <c r="N3690">
        <v>78</v>
      </c>
      <c r="O3690">
        <v>726963</v>
      </c>
      <c r="P3690">
        <f>(Table1[[#This Row],[ax]]-E$1)/E$2</f>
        <v>-6.7006554989075012E-2</v>
      </c>
      <c r="Q3690">
        <f>(Table1[[#This Row],[ay]]-F$1)/F$2</f>
        <v>1.8197258279752517E-2</v>
      </c>
      <c r="R3690">
        <f>(Table1[[#This Row],[az]]-G$1)/G$2</f>
        <v>0.99303303303303303</v>
      </c>
      <c r="S3690">
        <f>SQRT(Table1[[#This Row],[_ax]]*Table1[[#This Row],[_ax]]+Table1[[#This Row],[_ay]]*Table1[[#This Row],[_ay]]+Table1[[#This Row],[_az]]*Table1[[#This Row],[_az]])</f>
        <v>0.99545749447939202</v>
      </c>
      <c r="T3690" s="1">
        <f>ATAN2(Table1[[#This Row],[_az]],Table1[[#This Row],[_ay]])*180/PI()</f>
        <v>1.0498235016596082</v>
      </c>
      <c r="U3690" s="1">
        <f>ATAN2(SQRT(Table1[[#This Row],[_ay]]*Table1[[#This Row],[_ay]]+Table1[[#This Row],[_az]]*Table1[[#This Row],[_az]]),Table1[[#This Row],[_ax]])*180/PI()</f>
        <v>-3.8596303174177367</v>
      </c>
    </row>
    <row r="3691" spans="1:21" x14ac:dyDescent="0.25">
      <c r="A3691" t="s">
        <v>4</v>
      </c>
      <c r="B3691" t="s">
        <v>1</v>
      </c>
      <c r="C3691" t="s">
        <v>0</v>
      </c>
      <c r="D3691" t="s">
        <v>5</v>
      </c>
      <c r="E3691">
        <v>-448</v>
      </c>
      <c r="F3691">
        <v>252</v>
      </c>
      <c r="G3691">
        <v>9241</v>
      </c>
      <c r="H3691">
        <v>3</v>
      </c>
      <c r="I3691">
        <v>-1</v>
      </c>
      <c r="J3691">
        <v>-17</v>
      </c>
      <c r="K3691">
        <v>1354</v>
      </c>
      <c r="L3691">
        <v>286</v>
      </c>
      <c r="M3691">
        <v>26</v>
      </c>
      <c r="N3691">
        <v>76</v>
      </c>
      <c r="O3691">
        <v>727013</v>
      </c>
      <c r="P3691">
        <f>(Table1[[#This Row],[ax]]-E$1)/E$2</f>
        <v>-6.8584607914542364E-2</v>
      </c>
      <c r="Q3691">
        <f>(Table1[[#This Row],[ay]]-F$1)/F$2</f>
        <v>1.8803833555744269E-2</v>
      </c>
      <c r="R3691">
        <f>(Table1[[#This Row],[az]]-G$1)/G$2</f>
        <v>0.99147147147147152</v>
      </c>
      <c r="S3691">
        <f>SQRT(Table1[[#This Row],[_ax]]*Table1[[#This Row],[_ax]]+Table1[[#This Row],[_ay]]*Table1[[#This Row],[_ay]]+Table1[[#This Row],[_az]]*Table1[[#This Row],[_az]])</f>
        <v>0.99401866750126411</v>
      </c>
      <c r="T3691" s="1">
        <f>ATAN2(Table1[[#This Row],[_az]],Table1[[#This Row],[_ay]])*180/PI()</f>
        <v>1.08651754970796</v>
      </c>
      <c r="U3691" s="1">
        <f>ATAN2(SQRT(Table1[[#This Row],[_ay]]*Table1[[#This Row],[_ay]]+Table1[[#This Row],[_az]]*Table1[[#This Row],[_az]]),Table1[[#This Row],[_ax]])*180/PI()</f>
        <v>-3.956397702347092</v>
      </c>
    </row>
    <row r="3692" spans="1:21" x14ac:dyDescent="0.25">
      <c r="A3692" t="s">
        <v>4</v>
      </c>
      <c r="B3692" t="s">
        <v>1</v>
      </c>
      <c r="C3692" t="s">
        <v>0</v>
      </c>
      <c r="D3692" t="s">
        <v>5</v>
      </c>
      <c r="E3692">
        <v>-443</v>
      </c>
      <c r="F3692">
        <v>246</v>
      </c>
      <c r="G3692">
        <v>9247</v>
      </c>
      <c r="H3692">
        <v>1</v>
      </c>
      <c r="I3692">
        <v>-1</v>
      </c>
      <c r="J3692">
        <v>-16</v>
      </c>
      <c r="K3692">
        <v>1353</v>
      </c>
      <c r="L3692">
        <v>295</v>
      </c>
      <c r="M3692">
        <v>27</v>
      </c>
      <c r="N3692">
        <v>85</v>
      </c>
      <c r="O3692">
        <v>727063</v>
      </c>
      <c r="P3692">
        <f>(Table1[[#This Row],[ax]]-E$1)/E$2</f>
        <v>-6.7977664481670308E-2</v>
      </c>
      <c r="Q3692">
        <f>(Table1[[#This Row],[ay]]-F$1)/F$2</f>
        <v>1.8075943224554167E-2</v>
      </c>
      <c r="R3692">
        <f>(Table1[[#This Row],[az]]-G$1)/G$2</f>
        <v>0.99219219219219223</v>
      </c>
      <c r="S3692">
        <f>SQRT(Table1[[#This Row],[_ax]]*Table1[[#This Row],[_ax]]+Table1[[#This Row],[_ay]]*Table1[[#This Row],[_ay]]+Table1[[#This Row],[_az]]*Table1[[#This Row],[_az]])</f>
        <v>0.99468238590968727</v>
      </c>
      <c r="T3692" s="1">
        <f>ATAN2(Table1[[#This Row],[_az]],Table1[[#This Row],[_ay]])*180/PI()</f>
        <v>1.0437097846863039</v>
      </c>
      <c r="U3692" s="1">
        <f>ATAN2(SQRT(Table1[[#This Row],[_ay]]*Table1[[#This Row],[_ay]]+Table1[[#This Row],[_az]]*Table1[[#This Row],[_az]]),Table1[[#This Row],[_ax]])*180/PI()</f>
        <v>-3.9187096562989852</v>
      </c>
    </row>
    <row r="3693" spans="1:21" x14ac:dyDescent="0.25">
      <c r="A3693" t="s">
        <v>4</v>
      </c>
      <c r="B3693" t="s">
        <v>1</v>
      </c>
      <c r="C3693" t="s">
        <v>0</v>
      </c>
      <c r="D3693" t="s">
        <v>5</v>
      </c>
      <c r="E3693">
        <v>-435</v>
      </c>
      <c r="F3693">
        <v>238</v>
      </c>
      <c r="G3693">
        <v>9249</v>
      </c>
      <c r="H3693">
        <v>3</v>
      </c>
      <c r="I3693">
        <v>-1</v>
      </c>
      <c r="J3693">
        <v>-17</v>
      </c>
      <c r="K3693">
        <v>1356</v>
      </c>
      <c r="L3693">
        <v>283</v>
      </c>
      <c r="M3693">
        <v>35</v>
      </c>
      <c r="N3693">
        <v>69</v>
      </c>
      <c r="O3693">
        <v>727113</v>
      </c>
      <c r="P3693">
        <f>(Table1[[#This Row],[ax]]-E$1)/E$2</f>
        <v>-6.7006554989075012E-2</v>
      </c>
      <c r="Q3693">
        <f>(Table1[[#This Row],[ay]]-F$1)/F$2</f>
        <v>1.7105422782967367E-2</v>
      </c>
      <c r="R3693">
        <f>(Table1[[#This Row],[az]]-G$1)/G$2</f>
        <v>0.9924324324324324</v>
      </c>
      <c r="S3693">
        <f>SQRT(Table1[[#This Row],[_ax]]*Table1[[#This Row],[_ax]]+Table1[[#This Row],[_ay]]*Table1[[#This Row],[_ay]]+Table1[[#This Row],[_az]]*Table1[[#This Row],[_az]])</f>
        <v>0.99483898538599835</v>
      </c>
      <c r="T3693" s="1">
        <f>ATAN2(Table1[[#This Row],[_az]],Table1[[#This Row],[_ay]])*180/PI()</f>
        <v>0.98744404789566609</v>
      </c>
      <c r="U3693" s="1">
        <f>ATAN2(SQRT(Table1[[#This Row],[_ay]]*Table1[[#This Row],[_ay]]+Table1[[#This Row],[_az]]*Table1[[#This Row],[_az]]),Table1[[#This Row],[_ax]])*180/PI()</f>
        <v>-3.862033557885447</v>
      </c>
    </row>
    <row r="3694" spans="1:21" x14ac:dyDescent="0.25">
      <c r="A3694" t="s">
        <v>4</v>
      </c>
      <c r="B3694" t="s">
        <v>1</v>
      </c>
      <c r="C3694" t="s">
        <v>0</v>
      </c>
      <c r="D3694" t="s">
        <v>5</v>
      </c>
      <c r="E3694">
        <v>-441</v>
      </c>
      <c r="F3694">
        <v>248</v>
      </c>
      <c r="G3694">
        <v>9244</v>
      </c>
      <c r="H3694">
        <v>5</v>
      </c>
      <c r="I3694">
        <v>1</v>
      </c>
      <c r="J3694">
        <v>-17</v>
      </c>
      <c r="K3694">
        <v>1356</v>
      </c>
      <c r="L3694">
        <v>290</v>
      </c>
      <c r="M3694">
        <v>26</v>
      </c>
      <c r="N3694">
        <v>68</v>
      </c>
      <c r="O3694">
        <v>727163</v>
      </c>
      <c r="P3694">
        <f>(Table1[[#This Row],[ax]]-E$1)/E$2</f>
        <v>-6.7734887108521491E-2</v>
      </c>
      <c r="Q3694">
        <f>(Table1[[#This Row],[ay]]-F$1)/F$2</f>
        <v>1.8318573334950867E-2</v>
      </c>
      <c r="R3694">
        <f>(Table1[[#This Row],[az]]-G$1)/G$2</f>
        <v>0.99183183183183188</v>
      </c>
      <c r="S3694">
        <f>SQRT(Table1[[#This Row],[_ax]]*Table1[[#This Row],[_ax]]+Table1[[#This Row],[_ay]]*Table1[[#This Row],[_ay]]+Table1[[#This Row],[_az]]*Table1[[#This Row],[_az]])</f>
        <v>0.99431080035143915</v>
      </c>
      <c r="T3694" s="1">
        <f>ATAN2(Table1[[#This Row],[_az]],Table1[[#This Row],[_ay]])*180/PI()</f>
        <v>1.058100360998864</v>
      </c>
      <c r="U3694" s="1">
        <f>ATAN2(SQRT(Table1[[#This Row],[_ay]]*Table1[[#This Row],[_ay]]+Table1[[#This Row],[_az]]*Table1[[#This Row],[_az]]),Table1[[#This Row],[_ax]])*180/PI()</f>
        <v>-3.9061540123099974</v>
      </c>
    </row>
    <row r="3695" spans="1:21" x14ac:dyDescent="0.25">
      <c r="A3695" t="s">
        <v>4</v>
      </c>
      <c r="B3695" t="s">
        <v>1</v>
      </c>
      <c r="C3695" t="s">
        <v>0</v>
      </c>
      <c r="D3695" t="s">
        <v>5</v>
      </c>
      <c r="E3695">
        <v>-444</v>
      </c>
      <c r="F3695">
        <v>255</v>
      </c>
      <c r="G3695">
        <v>9247</v>
      </c>
      <c r="H3695">
        <v>4</v>
      </c>
      <c r="I3695">
        <v>-1</v>
      </c>
      <c r="J3695">
        <v>-17</v>
      </c>
      <c r="K3695">
        <v>1354</v>
      </c>
      <c r="L3695">
        <v>289</v>
      </c>
      <c r="M3695">
        <v>23</v>
      </c>
      <c r="N3695">
        <v>71</v>
      </c>
      <c r="O3695">
        <v>727213</v>
      </c>
      <c r="P3695">
        <f>(Table1[[#This Row],[ax]]-E$1)/E$2</f>
        <v>-6.8099053168244716E-2</v>
      </c>
      <c r="Q3695">
        <f>(Table1[[#This Row],[ay]]-F$1)/F$2</f>
        <v>1.9167778721339318E-2</v>
      </c>
      <c r="R3695">
        <f>(Table1[[#This Row],[az]]-G$1)/G$2</f>
        <v>0.99219219219219223</v>
      </c>
      <c r="S3695">
        <f>SQRT(Table1[[#This Row],[_ax]]*Table1[[#This Row],[_ax]]+Table1[[#This Row],[_ay]]*Table1[[#This Row],[_ay]]+Table1[[#This Row],[_az]]*Table1[[#This Row],[_az]])</f>
        <v>0.99471112943943163</v>
      </c>
      <c r="T3695" s="1">
        <f>ATAN2(Table1[[#This Row],[_az]],Table1[[#This Row],[_ay]])*180/PI()</f>
        <v>1.1067374236437004</v>
      </c>
      <c r="U3695" s="1">
        <f>ATAN2(SQRT(Table1[[#This Row],[_ay]]*Table1[[#This Row],[_ay]]+Table1[[#This Row],[_az]]*Table1[[#This Row],[_az]]),Table1[[#This Row],[_ax]])*180/PI()</f>
        <v>-3.925604696399565</v>
      </c>
    </row>
    <row r="3696" spans="1:21" x14ac:dyDescent="0.25">
      <c r="A3696" t="s">
        <v>4</v>
      </c>
      <c r="B3696" t="s">
        <v>1</v>
      </c>
      <c r="C3696" t="s">
        <v>0</v>
      </c>
      <c r="D3696" t="s">
        <v>5</v>
      </c>
      <c r="E3696">
        <v>-440</v>
      </c>
      <c r="F3696">
        <v>254</v>
      </c>
      <c r="G3696">
        <v>9242</v>
      </c>
      <c r="H3696">
        <v>3</v>
      </c>
      <c r="I3696">
        <v>-2</v>
      </c>
      <c r="J3696">
        <v>-18</v>
      </c>
      <c r="K3696">
        <v>1353</v>
      </c>
      <c r="L3696">
        <v>294</v>
      </c>
      <c r="M3696">
        <v>30</v>
      </c>
      <c r="N3696">
        <v>82</v>
      </c>
      <c r="O3696">
        <v>727263</v>
      </c>
      <c r="P3696">
        <f>(Table1[[#This Row],[ax]]-E$1)/E$2</f>
        <v>-6.7613498421947069E-2</v>
      </c>
      <c r="Q3696">
        <f>(Table1[[#This Row],[ay]]-F$1)/F$2</f>
        <v>1.9046463666140968E-2</v>
      </c>
      <c r="R3696">
        <f>(Table1[[#This Row],[az]]-G$1)/G$2</f>
        <v>0.9915915915915916</v>
      </c>
      <c r="S3696">
        <f>SQRT(Table1[[#This Row],[_ax]]*Table1[[#This Row],[_ax]]+Table1[[#This Row],[_ay]]*Table1[[#This Row],[_ay]]+Table1[[#This Row],[_az]]*Table1[[#This Row],[_az]])</f>
        <v>0.9940765752507128</v>
      </c>
      <c r="T3696" s="1">
        <f>ATAN2(Table1[[#This Row],[_az]],Table1[[#This Row],[_ay]])*180/PI()</f>
        <v>1.1004004204573736</v>
      </c>
      <c r="U3696" s="1">
        <f>ATAN2(SQRT(Table1[[#This Row],[_ay]]*Table1[[#This Row],[_ay]]+Table1[[#This Row],[_az]]*Table1[[#This Row],[_az]]),Table1[[#This Row],[_ax]])*180/PI()</f>
        <v>-3.9000630404222911</v>
      </c>
    </row>
    <row r="3697" spans="1:21" x14ac:dyDescent="0.25">
      <c r="A3697" t="s">
        <v>4</v>
      </c>
      <c r="B3697" t="s">
        <v>1</v>
      </c>
      <c r="C3697" t="s">
        <v>0</v>
      </c>
      <c r="D3697" t="s">
        <v>5</v>
      </c>
      <c r="E3697">
        <v>-443</v>
      </c>
      <c r="F3697">
        <v>242</v>
      </c>
      <c r="G3697">
        <v>9257</v>
      </c>
      <c r="H3697">
        <v>2</v>
      </c>
      <c r="I3697">
        <v>-2</v>
      </c>
      <c r="J3697">
        <v>-17</v>
      </c>
      <c r="K3697">
        <v>1352</v>
      </c>
      <c r="L3697">
        <v>295</v>
      </c>
      <c r="M3697">
        <v>29</v>
      </c>
      <c r="N3697">
        <v>79</v>
      </c>
      <c r="O3697">
        <v>727313</v>
      </c>
      <c r="P3697">
        <f>(Table1[[#This Row],[ax]]-E$1)/E$2</f>
        <v>-6.7977664481670308E-2</v>
      </c>
      <c r="Q3697">
        <f>(Table1[[#This Row],[ay]]-F$1)/F$2</f>
        <v>1.7590683003760765E-2</v>
      </c>
      <c r="R3697">
        <f>(Table1[[#This Row],[az]]-G$1)/G$2</f>
        <v>0.99339339339339339</v>
      </c>
      <c r="S3697">
        <f>SQRT(Table1[[#This Row],[_ax]]*Table1[[#This Row],[_ax]]+Table1[[#This Row],[_ay]]*Table1[[#This Row],[_ay]]+Table1[[#This Row],[_az]]*Table1[[#This Row],[_az]])</f>
        <v>0.99587189388724218</v>
      </c>
      <c r="T3697" s="1">
        <f>ATAN2(Table1[[#This Row],[_az]],Table1[[#This Row],[_ay]])*180/PI()</f>
        <v>1.0144687674361275</v>
      </c>
      <c r="U3697" s="1">
        <f>ATAN2(SQRT(Table1[[#This Row],[_ay]]*Table1[[#This Row],[_ay]]+Table1[[#This Row],[_az]]*Table1[[#This Row],[_az]]),Table1[[#This Row],[_ax]])*180/PI()</f>
        <v>-3.9140216987131677</v>
      </c>
    </row>
    <row r="3698" spans="1:21" x14ac:dyDescent="0.25">
      <c r="A3698" t="s">
        <v>4</v>
      </c>
      <c r="B3698" t="s">
        <v>1</v>
      </c>
      <c r="C3698" t="s">
        <v>0</v>
      </c>
      <c r="D3698" t="s">
        <v>5</v>
      </c>
      <c r="E3698">
        <v>-434</v>
      </c>
      <c r="F3698">
        <v>240</v>
      </c>
      <c r="G3698">
        <v>9257</v>
      </c>
      <c r="H3698">
        <v>4</v>
      </c>
      <c r="I3698">
        <v>-1</v>
      </c>
      <c r="J3698">
        <v>-17</v>
      </c>
      <c r="K3698">
        <v>1355</v>
      </c>
      <c r="L3698">
        <v>287</v>
      </c>
      <c r="M3698">
        <v>25</v>
      </c>
      <c r="N3698">
        <v>71</v>
      </c>
      <c r="O3698">
        <v>727363</v>
      </c>
      <c r="P3698">
        <f>(Table1[[#This Row],[ax]]-E$1)/E$2</f>
        <v>-6.6885166302500604E-2</v>
      </c>
      <c r="Q3698">
        <f>(Table1[[#This Row],[ay]]-F$1)/F$2</f>
        <v>1.7348052893364066E-2</v>
      </c>
      <c r="R3698">
        <f>(Table1[[#This Row],[az]]-G$1)/G$2</f>
        <v>0.99339339339339339</v>
      </c>
      <c r="S3698">
        <f>SQRT(Table1[[#This Row],[_ax]]*Table1[[#This Row],[_ax]]+Table1[[#This Row],[_ay]]*Table1[[#This Row],[_ay]]+Table1[[#This Row],[_az]]*Table1[[#This Row],[_az]])</f>
        <v>0.9957936605784079</v>
      </c>
      <c r="T3698" s="1">
        <f>ATAN2(Table1[[#This Row],[_az]],Table1[[#This Row],[_ay]])*180/PI()</f>
        <v>1.0004789588216119</v>
      </c>
      <c r="U3698" s="1">
        <f>ATAN2(SQRT(Table1[[#This Row],[_ay]]*Table1[[#This Row],[_ay]]+Table1[[#This Row],[_az]]*Table1[[#This Row],[_az]]),Table1[[#This Row],[_ax]])*180/PI()</f>
        <v>-3.851325110628641</v>
      </c>
    </row>
    <row r="3699" spans="1:21" x14ac:dyDescent="0.25">
      <c r="A3699" t="s">
        <v>4</v>
      </c>
      <c r="B3699" t="s">
        <v>1</v>
      </c>
      <c r="C3699" t="s">
        <v>0</v>
      </c>
      <c r="D3699" t="s">
        <v>5</v>
      </c>
      <c r="E3699">
        <v>-436</v>
      </c>
      <c r="F3699">
        <v>244</v>
      </c>
      <c r="G3699">
        <v>9252</v>
      </c>
      <c r="H3699">
        <v>4</v>
      </c>
      <c r="I3699">
        <v>-1</v>
      </c>
      <c r="J3699">
        <v>-17</v>
      </c>
      <c r="K3699">
        <v>1357</v>
      </c>
      <c r="L3699">
        <v>287</v>
      </c>
      <c r="M3699">
        <v>27</v>
      </c>
      <c r="N3699">
        <v>77</v>
      </c>
      <c r="O3699">
        <v>727413</v>
      </c>
      <c r="P3699">
        <f>(Table1[[#This Row],[ax]]-E$1)/E$2</f>
        <v>-6.7127943675649435E-2</v>
      </c>
      <c r="Q3699">
        <f>(Table1[[#This Row],[ay]]-F$1)/F$2</f>
        <v>1.7833313114157468E-2</v>
      </c>
      <c r="R3699">
        <f>(Table1[[#This Row],[az]]-G$1)/G$2</f>
        <v>0.99279279279279276</v>
      </c>
      <c r="S3699">
        <f>SQRT(Table1[[#This Row],[_ax]]*Table1[[#This Row],[_ax]]+Table1[[#This Row],[_ay]]*Table1[[#This Row],[_ay]]+Table1[[#This Row],[_az]]*Table1[[#This Row],[_az]])</f>
        <v>0.99521943173355587</v>
      </c>
      <c r="T3699" s="1">
        <f>ATAN2(Table1[[#This Row],[_az]],Table1[[#This Row],[_ay]])*180/PI()</f>
        <v>1.0290804982443453</v>
      </c>
      <c r="U3699" s="1">
        <f>ATAN2(SQRT(Table1[[#This Row],[_ay]]*Table1[[#This Row],[_ay]]+Table1[[#This Row],[_az]]*Table1[[#This Row],[_az]]),Table1[[#This Row],[_ax]])*180/PI()</f>
        <v>-3.8675593558161645</v>
      </c>
    </row>
    <row r="3700" spans="1:21" x14ac:dyDescent="0.25">
      <c r="A3700" t="s">
        <v>4</v>
      </c>
      <c r="B3700" t="s">
        <v>1</v>
      </c>
      <c r="C3700" t="s">
        <v>0</v>
      </c>
      <c r="D3700" t="s">
        <v>5</v>
      </c>
      <c r="E3700">
        <v>-440</v>
      </c>
      <c r="F3700">
        <v>247</v>
      </c>
      <c r="G3700">
        <v>9250</v>
      </c>
      <c r="H3700">
        <v>4</v>
      </c>
      <c r="I3700">
        <v>0</v>
      </c>
      <c r="J3700">
        <v>-16</v>
      </c>
      <c r="K3700">
        <v>1354</v>
      </c>
      <c r="L3700">
        <v>281</v>
      </c>
      <c r="M3700">
        <v>27</v>
      </c>
      <c r="N3700">
        <v>79</v>
      </c>
      <c r="O3700">
        <v>727463</v>
      </c>
      <c r="P3700">
        <f>(Table1[[#This Row],[ax]]-E$1)/E$2</f>
        <v>-6.7613498421947069E-2</v>
      </c>
      <c r="Q3700">
        <f>(Table1[[#This Row],[ay]]-F$1)/F$2</f>
        <v>1.8197258279752517E-2</v>
      </c>
      <c r="R3700">
        <f>(Table1[[#This Row],[az]]-G$1)/G$2</f>
        <v>0.99255255255255259</v>
      </c>
      <c r="S3700">
        <f>SQRT(Table1[[#This Row],[_ax]]*Table1[[#This Row],[_ax]]+Table1[[#This Row],[_ay]]*Table1[[#This Row],[_ay]]+Table1[[#This Row],[_az]]*Table1[[#This Row],[_az]])</f>
        <v>0.9950192435105677</v>
      </c>
      <c r="T3700" s="1">
        <f>ATAN2(Table1[[#This Row],[_az]],Table1[[#This Row],[_ay]])*180/PI()</f>
        <v>1.0503315923660757</v>
      </c>
      <c r="U3700" s="1">
        <f>ATAN2(SQRT(Table1[[#This Row],[_ay]]*Table1[[#This Row],[_ay]]+Table1[[#This Row],[_az]]*Table1[[#This Row],[_az]]),Table1[[#This Row],[_ax]])*180/PI()</f>
        <v>-3.8963624625108153</v>
      </c>
    </row>
    <row r="3701" spans="1:21" x14ac:dyDescent="0.25">
      <c r="A3701" t="s">
        <v>4</v>
      </c>
      <c r="B3701" t="s">
        <v>1</v>
      </c>
      <c r="C3701" t="s">
        <v>0</v>
      </c>
      <c r="D3701" t="s">
        <v>5</v>
      </c>
      <c r="E3701">
        <v>-440</v>
      </c>
      <c r="F3701">
        <v>255</v>
      </c>
      <c r="G3701">
        <v>9247</v>
      </c>
      <c r="H3701">
        <v>4</v>
      </c>
      <c r="I3701">
        <v>-1</v>
      </c>
      <c r="J3701">
        <v>-16</v>
      </c>
      <c r="K3701">
        <v>1354</v>
      </c>
      <c r="L3701">
        <v>292</v>
      </c>
      <c r="M3701">
        <v>24</v>
      </c>
      <c r="N3701">
        <v>78</v>
      </c>
      <c r="O3701">
        <v>727513</v>
      </c>
      <c r="P3701">
        <f>(Table1[[#This Row],[ax]]-E$1)/E$2</f>
        <v>-6.7613498421947069E-2</v>
      </c>
      <c r="Q3701">
        <f>(Table1[[#This Row],[ay]]-F$1)/F$2</f>
        <v>1.9167778721339318E-2</v>
      </c>
      <c r="R3701">
        <f>(Table1[[#This Row],[az]]-G$1)/G$2</f>
        <v>0.99219219219219223</v>
      </c>
      <c r="S3701">
        <f>SQRT(Table1[[#This Row],[_ax]]*Table1[[#This Row],[_ax]]+Table1[[#This Row],[_ay]]*Table1[[#This Row],[_ay]]+Table1[[#This Row],[_az]]*Table1[[#This Row],[_az]])</f>
        <v>0.99467800576724974</v>
      </c>
      <c r="T3701" s="1">
        <f>ATAN2(Table1[[#This Row],[_az]],Table1[[#This Row],[_ay]])*180/PI()</f>
        <v>1.1067374236437004</v>
      </c>
      <c r="U3701" s="1">
        <f>ATAN2(SQRT(Table1[[#This Row],[_ay]]*Table1[[#This Row],[_ay]]+Table1[[#This Row],[_az]]*Table1[[#This Row],[_az]]),Table1[[#This Row],[_ax]])*180/PI()</f>
        <v>-3.8977012278016412</v>
      </c>
    </row>
    <row r="3702" spans="1:21" x14ac:dyDescent="0.25">
      <c r="A3702" t="s">
        <v>4</v>
      </c>
      <c r="B3702" t="s">
        <v>1</v>
      </c>
      <c r="C3702" t="s">
        <v>0</v>
      </c>
      <c r="D3702" t="s">
        <v>5</v>
      </c>
      <c r="E3702">
        <v>-442</v>
      </c>
      <c r="F3702">
        <v>246</v>
      </c>
      <c r="G3702">
        <v>9240</v>
      </c>
      <c r="H3702">
        <v>3</v>
      </c>
      <c r="I3702">
        <v>-2</v>
      </c>
      <c r="J3702">
        <v>-15</v>
      </c>
      <c r="K3702">
        <v>1356</v>
      </c>
      <c r="L3702">
        <v>292</v>
      </c>
      <c r="M3702">
        <v>32</v>
      </c>
      <c r="N3702">
        <v>78</v>
      </c>
      <c r="O3702">
        <v>727563</v>
      </c>
      <c r="P3702">
        <f>(Table1[[#This Row],[ax]]-E$1)/E$2</f>
        <v>-6.7856275795095899E-2</v>
      </c>
      <c r="Q3702">
        <f>(Table1[[#This Row],[ay]]-F$1)/F$2</f>
        <v>1.8075943224554167E-2</v>
      </c>
      <c r="R3702">
        <f>(Table1[[#This Row],[az]]-G$1)/G$2</f>
        <v>0.99135135135135133</v>
      </c>
      <c r="S3702">
        <f>SQRT(Table1[[#This Row],[_ax]]*Table1[[#This Row],[_ax]]+Table1[[#This Row],[_ay]]*Table1[[#This Row],[_ay]]+Table1[[#This Row],[_az]]*Table1[[#This Row],[_az]])</f>
        <v>0.99383535644209597</v>
      </c>
      <c r="T3702" s="1">
        <f>ATAN2(Table1[[#This Row],[_az]],Table1[[#This Row],[_ay]])*180/PI()</f>
        <v>1.0445948386452004</v>
      </c>
      <c r="U3702" s="1">
        <f>ATAN2(SQRT(Table1[[#This Row],[_ay]]*Table1[[#This Row],[_ay]]+Table1[[#This Row],[_az]]*Table1[[#This Row],[_az]]),Table1[[#This Row],[_ax]])*180/PI()</f>
        <v>-3.9150401325045414</v>
      </c>
    </row>
    <row r="3703" spans="1:21" x14ac:dyDescent="0.25">
      <c r="A3703" t="s">
        <v>4</v>
      </c>
      <c r="B3703" t="s">
        <v>1</v>
      </c>
      <c r="C3703" t="s">
        <v>0</v>
      </c>
      <c r="D3703" t="s">
        <v>5</v>
      </c>
      <c r="E3703">
        <v>-438</v>
      </c>
      <c r="F3703">
        <v>248</v>
      </c>
      <c r="G3703">
        <v>9262</v>
      </c>
      <c r="H3703">
        <v>4</v>
      </c>
      <c r="I3703">
        <v>-2</v>
      </c>
      <c r="J3703">
        <v>-16</v>
      </c>
      <c r="K3703">
        <v>1357</v>
      </c>
      <c r="L3703">
        <v>285</v>
      </c>
      <c r="M3703">
        <v>37</v>
      </c>
      <c r="N3703">
        <v>73</v>
      </c>
      <c r="O3703">
        <v>727613</v>
      </c>
      <c r="P3703">
        <f>(Table1[[#This Row],[ax]]-E$1)/E$2</f>
        <v>-6.7370721048798252E-2</v>
      </c>
      <c r="Q3703">
        <f>(Table1[[#This Row],[ay]]-F$1)/F$2</f>
        <v>1.8318573334950867E-2</v>
      </c>
      <c r="R3703">
        <f>(Table1[[#This Row],[az]]-G$1)/G$2</f>
        <v>0.99399399399399402</v>
      </c>
      <c r="S3703">
        <f>SQRT(Table1[[#This Row],[_ax]]*Table1[[#This Row],[_ax]]+Table1[[#This Row],[_ay]]*Table1[[#This Row],[_ay]]+Table1[[#This Row],[_az]]*Table1[[#This Row],[_az]])</f>
        <v>0.99644289564419852</v>
      </c>
      <c r="T3703" s="1">
        <f>ATAN2(Table1[[#This Row],[_az]],Table1[[#This Row],[_ay]])*180/PI()</f>
        <v>1.0557992745189324</v>
      </c>
      <c r="U3703" s="1">
        <f>ATAN2(SQRT(Table1[[#This Row],[_ay]]*Table1[[#This Row],[_ay]]+Table1[[#This Row],[_az]]*Table1[[#This Row],[_az]]),Table1[[#This Row],[_ax]])*180/PI()</f>
        <v>-3.8767951089738033</v>
      </c>
    </row>
    <row r="3704" spans="1:21" x14ac:dyDescent="0.25">
      <c r="A3704" t="s">
        <v>4</v>
      </c>
      <c r="B3704" t="s">
        <v>1</v>
      </c>
      <c r="C3704" t="s">
        <v>0</v>
      </c>
      <c r="D3704" t="s">
        <v>5</v>
      </c>
      <c r="E3704">
        <v>-438</v>
      </c>
      <c r="F3704">
        <v>248</v>
      </c>
      <c r="G3704">
        <v>9261</v>
      </c>
      <c r="H3704">
        <v>5</v>
      </c>
      <c r="I3704">
        <v>-2</v>
      </c>
      <c r="J3704">
        <v>-16</v>
      </c>
      <c r="K3704">
        <v>1357</v>
      </c>
      <c r="L3704">
        <v>288</v>
      </c>
      <c r="M3704">
        <v>32</v>
      </c>
      <c r="N3704">
        <v>74</v>
      </c>
      <c r="O3704">
        <v>727663</v>
      </c>
      <c r="P3704">
        <f>(Table1[[#This Row],[ax]]-E$1)/E$2</f>
        <v>-6.7370721048798252E-2</v>
      </c>
      <c r="Q3704">
        <f>(Table1[[#This Row],[ay]]-F$1)/F$2</f>
        <v>1.8318573334950867E-2</v>
      </c>
      <c r="R3704">
        <f>(Table1[[#This Row],[az]]-G$1)/G$2</f>
        <v>0.99387387387387383</v>
      </c>
      <c r="S3704">
        <f>SQRT(Table1[[#This Row],[_ax]]*Table1[[#This Row],[_ax]]+Table1[[#This Row],[_ay]]*Table1[[#This Row],[_ay]]+Table1[[#This Row],[_az]]*Table1[[#This Row],[_az]])</f>
        <v>0.99632307077208837</v>
      </c>
      <c r="T3704" s="1">
        <f>ATAN2(Table1[[#This Row],[_az]],Table1[[#This Row],[_ay]])*180/PI()</f>
        <v>1.0559268500860246</v>
      </c>
      <c r="U3704" s="1">
        <f>ATAN2(SQRT(Table1[[#This Row],[_ay]]*Table1[[#This Row],[_ay]]+Table1[[#This Row],[_az]]*Table1[[#This Row],[_az]]),Table1[[#This Row],[_ax]])*180/PI()</f>
        <v>-3.8772620727969027</v>
      </c>
    </row>
    <row r="3705" spans="1:21" x14ac:dyDescent="0.25">
      <c r="A3705" t="s">
        <v>4</v>
      </c>
      <c r="B3705" t="s">
        <v>1</v>
      </c>
      <c r="C3705" t="s">
        <v>0</v>
      </c>
      <c r="D3705" t="s">
        <v>5</v>
      </c>
      <c r="E3705">
        <v>-442</v>
      </c>
      <c r="F3705">
        <v>247</v>
      </c>
      <c r="G3705">
        <v>9247</v>
      </c>
      <c r="H3705">
        <v>4</v>
      </c>
      <c r="I3705">
        <v>0</v>
      </c>
      <c r="J3705">
        <v>-18</v>
      </c>
      <c r="K3705">
        <v>1355</v>
      </c>
      <c r="L3705">
        <v>289</v>
      </c>
      <c r="M3705">
        <v>25</v>
      </c>
      <c r="N3705">
        <v>77</v>
      </c>
      <c r="O3705">
        <v>727713</v>
      </c>
      <c r="P3705">
        <f>(Table1[[#This Row],[ax]]-E$1)/E$2</f>
        <v>-6.7856275795095899E-2</v>
      </c>
      <c r="Q3705">
        <f>(Table1[[#This Row],[ay]]-F$1)/F$2</f>
        <v>1.8197258279752517E-2</v>
      </c>
      <c r="R3705">
        <f>(Table1[[#This Row],[az]]-G$1)/G$2</f>
        <v>0.99219219219219223</v>
      </c>
      <c r="S3705">
        <f>SQRT(Table1[[#This Row],[_ax]]*Table1[[#This Row],[_ax]]+Table1[[#This Row],[_ay]]*Table1[[#This Row],[_ay]]+Table1[[#This Row],[_az]]*Table1[[#This Row],[_az]])</f>
        <v>0.99467630946998442</v>
      </c>
      <c r="T3705" s="1">
        <f>ATAN2(Table1[[#This Row],[_az]],Table1[[#This Row],[_ay]])*180/PI()</f>
        <v>1.0507129832263873</v>
      </c>
      <c r="U3705" s="1">
        <f>ATAN2(SQRT(Table1[[#This Row],[_ay]]*Table1[[#This Row],[_ay]]+Table1[[#This Row],[_az]]*Table1[[#This Row],[_az]]),Table1[[#This Row],[_ax]])*180/PI()</f>
        <v>-3.9117249917502201</v>
      </c>
    </row>
    <row r="3706" spans="1:21" x14ac:dyDescent="0.25">
      <c r="A3706" t="s">
        <v>4</v>
      </c>
      <c r="B3706" t="s">
        <v>1</v>
      </c>
      <c r="C3706" t="s">
        <v>0</v>
      </c>
      <c r="D3706" t="s">
        <v>5</v>
      </c>
      <c r="E3706">
        <v>-438</v>
      </c>
      <c r="F3706">
        <v>256</v>
      </c>
      <c r="G3706">
        <v>9248</v>
      </c>
      <c r="H3706">
        <v>4</v>
      </c>
      <c r="I3706">
        <v>-1</v>
      </c>
      <c r="J3706">
        <v>-16</v>
      </c>
      <c r="K3706">
        <v>1358</v>
      </c>
      <c r="L3706">
        <v>285</v>
      </c>
      <c r="M3706">
        <v>29</v>
      </c>
      <c r="N3706">
        <v>75</v>
      </c>
      <c r="O3706">
        <v>727763</v>
      </c>
      <c r="P3706">
        <f>(Table1[[#This Row],[ax]]-E$1)/E$2</f>
        <v>-6.7370721048798252E-2</v>
      </c>
      <c r="Q3706">
        <f>(Table1[[#This Row],[ay]]-F$1)/F$2</f>
        <v>1.9289093776537668E-2</v>
      </c>
      <c r="R3706">
        <f>(Table1[[#This Row],[az]]-G$1)/G$2</f>
        <v>0.99231231231231232</v>
      </c>
      <c r="S3706">
        <f>SQRT(Table1[[#This Row],[_ax]]*Table1[[#This Row],[_ax]]+Table1[[#This Row],[_ay]]*Table1[[#This Row],[_ay]]+Table1[[#This Row],[_az]]*Table1[[#This Row],[_az]])</f>
        <v>0.9947836992833986</v>
      </c>
      <c r="T3706" s="1">
        <f>ATAN2(Table1[[#This Row],[_az]],Table1[[#This Row],[_ay]])*180/PI()</f>
        <v>1.1136055469557384</v>
      </c>
      <c r="U3706" s="1">
        <f>ATAN2(SQRT(Table1[[#This Row],[_ay]]*Table1[[#This Row],[_ay]]+Table1[[#This Row],[_az]]*Table1[[#This Row],[_az]]),Table1[[#This Row],[_ax]])*180/PI()</f>
        <v>-3.8832711131361148</v>
      </c>
    </row>
    <row r="3707" spans="1:21" x14ac:dyDescent="0.25">
      <c r="A3707" t="s">
        <v>4</v>
      </c>
      <c r="B3707" t="s">
        <v>1</v>
      </c>
      <c r="C3707" t="s">
        <v>0</v>
      </c>
      <c r="D3707" t="s">
        <v>5</v>
      </c>
      <c r="E3707">
        <v>-439</v>
      </c>
      <c r="F3707">
        <v>252</v>
      </c>
      <c r="G3707">
        <v>9253</v>
      </c>
      <c r="H3707">
        <v>3</v>
      </c>
      <c r="I3707">
        <v>-1</v>
      </c>
      <c r="J3707">
        <v>-16</v>
      </c>
      <c r="K3707">
        <v>1354</v>
      </c>
      <c r="L3707">
        <v>294</v>
      </c>
      <c r="M3707">
        <v>32</v>
      </c>
      <c r="N3707">
        <v>72</v>
      </c>
      <c r="O3707">
        <v>727813</v>
      </c>
      <c r="P3707">
        <f>(Table1[[#This Row],[ax]]-E$1)/E$2</f>
        <v>-6.749210973537266E-2</v>
      </c>
      <c r="Q3707">
        <f>(Table1[[#This Row],[ay]]-F$1)/F$2</f>
        <v>1.8803833555744269E-2</v>
      </c>
      <c r="R3707">
        <f>(Table1[[#This Row],[az]]-G$1)/G$2</f>
        <v>0.99291291291291295</v>
      </c>
      <c r="S3707">
        <f>SQRT(Table1[[#This Row],[_ax]]*Table1[[#This Row],[_ax]]+Table1[[#This Row],[_ay]]*Table1[[#This Row],[_ay]]+Table1[[#This Row],[_az]]*Table1[[#This Row],[_az]])</f>
        <v>0.99538174669929003</v>
      </c>
      <c r="T3707" s="1">
        <f>ATAN2(Table1[[#This Row],[_az]],Table1[[#This Row],[_ay]])*180/PI()</f>
        <v>1.0849405969052723</v>
      </c>
      <c r="U3707" s="1">
        <f>ATAN2(SQRT(Table1[[#This Row],[_ay]]*Table1[[#This Row],[_ay]]+Table1[[#This Row],[_az]]*Table1[[#This Row],[_az]]),Table1[[#This Row],[_ax]])*180/PI()</f>
        <v>-3.8879377994397917</v>
      </c>
    </row>
    <row r="3708" spans="1:21" x14ac:dyDescent="0.25">
      <c r="A3708" t="s">
        <v>4</v>
      </c>
      <c r="B3708" t="s">
        <v>1</v>
      </c>
      <c r="C3708" t="s">
        <v>0</v>
      </c>
      <c r="D3708" t="s">
        <v>5</v>
      </c>
      <c r="E3708">
        <v>-437</v>
      </c>
      <c r="F3708">
        <v>249</v>
      </c>
      <c r="G3708">
        <v>9255</v>
      </c>
      <c r="H3708">
        <v>4</v>
      </c>
      <c r="I3708">
        <v>-1</v>
      </c>
      <c r="J3708">
        <v>-16</v>
      </c>
      <c r="K3708">
        <v>1357</v>
      </c>
      <c r="L3708">
        <v>297</v>
      </c>
      <c r="M3708">
        <v>25</v>
      </c>
      <c r="N3708">
        <v>77</v>
      </c>
      <c r="O3708">
        <v>727863</v>
      </c>
      <c r="P3708">
        <f>(Table1[[#This Row],[ax]]-E$1)/E$2</f>
        <v>-6.7249332362223843E-2</v>
      </c>
      <c r="Q3708">
        <f>(Table1[[#This Row],[ay]]-F$1)/F$2</f>
        <v>1.8439888390149217E-2</v>
      </c>
      <c r="R3708">
        <f>(Table1[[#This Row],[az]]-G$1)/G$2</f>
        <v>0.99315315315315311</v>
      </c>
      <c r="S3708">
        <f>SQRT(Table1[[#This Row],[_ax]]*Table1[[#This Row],[_ax]]+Table1[[#This Row],[_ay]]*Table1[[#This Row],[_ay]]+Table1[[#This Row],[_az]]*Table1[[#This Row],[_az]])</f>
        <v>0.9955981557862873</v>
      </c>
      <c r="T3708" s="1">
        <f>ATAN2(Table1[[#This Row],[_az]],Table1[[#This Row],[_ay]])*180/PI()</f>
        <v>1.0636893153709668</v>
      </c>
      <c r="U3708" s="1">
        <f>ATAN2(SQRT(Table1[[#This Row],[_ay]]*Table1[[#This Row],[_ay]]+Table1[[#This Row],[_az]]*Table1[[#This Row],[_az]]),Table1[[#This Row],[_ax]])*180/PI()</f>
        <v>-3.8730876769164908</v>
      </c>
    </row>
    <row r="3709" spans="1:21" x14ac:dyDescent="0.25">
      <c r="A3709" t="s">
        <v>4</v>
      </c>
      <c r="B3709" t="s">
        <v>1</v>
      </c>
      <c r="C3709" t="s">
        <v>0</v>
      </c>
      <c r="D3709" t="s">
        <v>5</v>
      </c>
      <c r="E3709">
        <v>-438</v>
      </c>
      <c r="F3709">
        <v>243</v>
      </c>
      <c r="G3709">
        <v>9248</v>
      </c>
      <c r="H3709">
        <v>4</v>
      </c>
      <c r="I3709">
        <v>-1</v>
      </c>
      <c r="J3709">
        <v>-17</v>
      </c>
      <c r="K3709">
        <v>1354</v>
      </c>
      <c r="L3709">
        <v>288</v>
      </c>
      <c r="M3709">
        <v>28</v>
      </c>
      <c r="N3709">
        <v>84</v>
      </c>
      <c r="O3709">
        <v>727913</v>
      </c>
      <c r="P3709">
        <f>(Table1[[#This Row],[ax]]-E$1)/E$2</f>
        <v>-6.7370721048798252E-2</v>
      </c>
      <c r="Q3709">
        <f>(Table1[[#This Row],[ay]]-F$1)/F$2</f>
        <v>1.7711998058959118E-2</v>
      </c>
      <c r="R3709">
        <f>(Table1[[#This Row],[az]]-G$1)/G$2</f>
        <v>0.99231231231231232</v>
      </c>
      <c r="S3709">
        <f>SQRT(Table1[[#This Row],[_ax]]*Table1[[#This Row],[_ax]]+Table1[[#This Row],[_ay]]*Table1[[#This Row],[_ay]]+Table1[[#This Row],[_az]]*Table1[[#This Row],[_az]])</f>
        <v>0.99475436872450251</v>
      </c>
      <c r="T3709" s="1">
        <f>ATAN2(Table1[[#This Row],[_az]],Table1[[#This Row],[_ay]])*180/PI()</f>
        <v>1.0225762304824881</v>
      </c>
      <c r="U3709" s="1">
        <f>ATAN2(SQRT(Table1[[#This Row],[_ay]]*Table1[[#This Row],[_ay]]+Table1[[#This Row],[_az]]*Table1[[#This Row],[_az]]),Table1[[#This Row],[_ax]])*180/PI()</f>
        <v>-3.8833857879188192</v>
      </c>
    </row>
    <row r="3710" spans="1:21" x14ac:dyDescent="0.25">
      <c r="A3710" t="s">
        <v>4</v>
      </c>
      <c r="B3710" t="s">
        <v>1</v>
      </c>
      <c r="C3710" t="s">
        <v>0</v>
      </c>
      <c r="D3710" t="s">
        <v>5</v>
      </c>
      <c r="E3710">
        <v>-441</v>
      </c>
      <c r="F3710">
        <v>243</v>
      </c>
      <c r="G3710">
        <v>9247</v>
      </c>
      <c r="H3710">
        <v>5</v>
      </c>
      <c r="I3710">
        <v>-1</v>
      </c>
      <c r="J3710">
        <v>-17</v>
      </c>
      <c r="K3710">
        <v>1358</v>
      </c>
      <c r="L3710">
        <v>292</v>
      </c>
      <c r="M3710">
        <v>34</v>
      </c>
      <c r="N3710">
        <v>88</v>
      </c>
      <c r="O3710">
        <v>727963</v>
      </c>
      <c r="P3710">
        <f>(Table1[[#This Row],[ax]]-E$1)/E$2</f>
        <v>-6.7734887108521491E-2</v>
      </c>
      <c r="Q3710">
        <f>(Table1[[#This Row],[ay]]-F$1)/F$2</f>
        <v>1.7711998058959118E-2</v>
      </c>
      <c r="R3710">
        <f>(Table1[[#This Row],[az]]-G$1)/G$2</f>
        <v>0.99219219219219223</v>
      </c>
      <c r="S3710">
        <f>SQRT(Table1[[#This Row],[_ax]]*Table1[[#This Row],[_ax]]+Table1[[#This Row],[_ay]]*Table1[[#This Row],[_ay]]+Table1[[#This Row],[_az]]*Table1[[#This Row],[_az]])</f>
        <v>0.99465927636251039</v>
      </c>
      <c r="T3710" s="1">
        <f>ATAN2(Table1[[#This Row],[_az]],Table1[[#This Row],[_ay]])*180/PI()</f>
        <v>1.0227000027657245</v>
      </c>
      <c r="U3710" s="1">
        <f>ATAN2(SQRT(Table1[[#This Row],[_ay]]*Table1[[#This Row],[_ay]]+Table1[[#This Row],[_az]]*Table1[[#This Row],[_az]]),Table1[[#This Row],[_ax]])*180/PI()</f>
        <v>-3.9047833794625224</v>
      </c>
    </row>
    <row r="3711" spans="1:21" x14ac:dyDescent="0.25">
      <c r="A3711" t="s">
        <v>4</v>
      </c>
      <c r="B3711" t="s">
        <v>1</v>
      </c>
      <c r="C3711" t="s">
        <v>0</v>
      </c>
      <c r="D3711" t="s">
        <v>5</v>
      </c>
      <c r="E3711">
        <v>-439</v>
      </c>
      <c r="F3711">
        <v>247</v>
      </c>
      <c r="G3711">
        <v>9251</v>
      </c>
      <c r="H3711">
        <v>4</v>
      </c>
      <c r="I3711">
        <v>-1</v>
      </c>
      <c r="J3711">
        <v>-16</v>
      </c>
      <c r="K3711">
        <v>1356</v>
      </c>
      <c r="L3711">
        <v>286</v>
      </c>
      <c r="M3711">
        <v>26</v>
      </c>
      <c r="N3711">
        <v>76</v>
      </c>
      <c r="O3711">
        <v>728013</v>
      </c>
      <c r="P3711">
        <f>(Table1[[#This Row],[ax]]-E$1)/E$2</f>
        <v>-6.749210973537266E-2</v>
      </c>
      <c r="Q3711">
        <f>(Table1[[#This Row],[ay]]-F$1)/F$2</f>
        <v>1.8197258279752517E-2</v>
      </c>
      <c r="R3711">
        <f>(Table1[[#This Row],[az]]-G$1)/G$2</f>
        <v>0.99267267267267267</v>
      </c>
      <c r="S3711">
        <f>SQRT(Table1[[#This Row],[_ax]]*Table1[[#This Row],[_ax]]+Table1[[#This Row],[_ay]]*Table1[[#This Row],[_ay]]+Table1[[#This Row],[_az]]*Table1[[#This Row],[_az]])</f>
        <v>0.99513082564883837</v>
      </c>
      <c r="T3711" s="1">
        <f>ATAN2(Table1[[#This Row],[_az]],Table1[[#This Row],[_ay]])*180/PI()</f>
        <v>1.0502045235931343</v>
      </c>
      <c r="U3711" s="1">
        <f>ATAN2(SQRT(Table1[[#This Row],[_ay]]*Table1[[#This Row],[_ay]]+Table1[[#This Row],[_az]]*Table1[[#This Row],[_az]]),Table1[[#This Row],[_ax]])*180/PI()</f>
        <v>-3.8889196463602795</v>
      </c>
    </row>
    <row r="3712" spans="1:21" x14ac:dyDescent="0.25">
      <c r="A3712" t="s">
        <v>4</v>
      </c>
      <c r="B3712" t="s">
        <v>1</v>
      </c>
      <c r="C3712" t="s">
        <v>0</v>
      </c>
      <c r="D3712" t="s">
        <v>5</v>
      </c>
      <c r="E3712">
        <v>-433</v>
      </c>
      <c r="F3712">
        <v>249</v>
      </c>
      <c r="G3712">
        <v>9248</v>
      </c>
      <c r="H3712">
        <v>4</v>
      </c>
      <c r="I3712">
        <v>-2</v>
      </c>
      <c r="J3712">
        <v>-16</v>
      </c>
      <c r="K3712">
        <v>1356</v>
      </c>
      <c r="L3712">
        <v>300</v>
      </c>
      <c r="M3712">
        <v>26</v>
      </c>
      <c r="N3712">
        <v>78</v>
      </c>
      <c r="O3712">
        <v>728063</v>
      </c>
      <c r="P3712">
        <f>(Table1[[#This Row],[ax]]-E$1)/E$2</f>
        <v>-6.6763777615926195E-2</v>
      </c>
      <c r="Q3712">
        <f>(Table1[[#This Row],[ay]]-F$1)/F$2</f>
        <v>1.8439888390149217E-2</v>
      </c>
      <c r="R3712">
        <f>(Table1[[#This Row],[az]]-G$1)/G$2</f>
        <v>0.99231231231231232</v>
      </c>
      <c r="S3712">
        <f>SQRT(Table1[[#This Row],[_ax]]*Table1[[#This Row],[_ax]]+Table1[[#This Row],[_ay]]*Table1[[#This Row],[_ay]]+Table1[[#This Row],[_az]]*Table1[[#This Row],[_az]])</f>
        <v>0.99472667434426332</v>
      </c>
      <c r="T3712" s="1">
        <f>ATAN2(Table1[[#This Row],[_az]],Table1[[#This Row],[_ay]])*180/PI()</f>
        <v>1.0645904305295297</v>
      </c>
      <c r="U3712" s="1">
        <f>ATAN2(SQRT(Table1[[#This Row],[_ay]]*Table1[[#This Row],[_ay]]+Table1[[#This Row],[_az]]*Table1[[#This Row],[_az]]),Table1[[#This Row],[_ax]])*180/PI()</f>
        <v>-3.8484546883062305</v>
      </c>
    </row>
    <row r="3713" spans="1:21" x14ac:dyDescent="0.25">
      <c r="A3713" t="s">
        <v>4</v>
      </c>
      <c r="B3713" t="s">
        <v>1</v>
      </c>
      <c r="C3713" t="s">
        <v>0</v>
      </c>
      <c r="D3713" t="s">
        <v>5</v>
      </c>
      <c r="E3713">
        <v>-437</v>
      </c>
      <c r="F3713">
        <v>251</v>
      </c>
      <c r="G3713">
        <v>9246</v>
      </c>
      <c r="H3713">
        <v>4</v>
      </c>
      <c r="I3713">
        <v>-3</v>
      </c>
      <c r="J3713">
        <v>-18</v>
      </c>
      <c r="K3713">
        <v>1358</v>
      </c>
      <c r="L3713">
        <v>301</v>
      </c>
      <c r="M3713">
        <v>33</v>
      </c>
      <c r="N3713">
        <v>75</v>
      </c>
      <c r="O3713">
        <v>728113</v>
      </c>
      <c r="P3713">
        <f>(Table1[[#This Row],[ax]]-E$1)/E$2</f>
        <v>-6.7249332362223843E-2</v>
      </c>
      <c r="Q3713">
        <f>(Table1[[#This Row],[ay]]-F$1)/F$2</f>
        <v>1.8682518500545919E-2</v>
      </c>
      <c r="R3713">
        <f>(Table1[[#This Row],[az]]-G$1)/G$2</f>
        <v>0.99207207207207204</v>
      </c>
      <c r="S3713">
        <f>SQRT(Table1[[#This Row],[_ax]]*Table1[[#This Row],[_ax]]+Table1[[#This Row],[_ay]]*Table1[[#This Row],[_ay]]+Table1[[#This Row],[_az]]*Table1[[#This Row],[_az]])</f>
        <v>0.99452426083332057</v>
      </c>
      <c r="T3713" s="1">
        <f>ATAN2(Table1[[#This Row],[_az]],Table1[[#This Row],[_ay]])*180/PI()</f>
        <v>1.0788560425585219</v>
      </c>
      <c r="U3713" s="1">
        <f>ATAN2(SQRT(Table1[[#This Row],[_ay]]*Table1[[#This Row],[_ay]]+Table1[[#This Row],[_az]]*Table1[[#This Row],[_az]]),Table1[[#This Row],[_ax]])*180/PI()</f>
        <v>-3.8772762590227243</v>
      </c>
    </row>
    <row r="3714" spans="1:21" x14ac:dyDescent="0.25">
      <c r="A3714" t="s">
        <v>4</v>
      </c>
      <c r="B3714" t="s">
        <v>1</v>
      </c>
      <c r="C3714" t="s">
        <v>0</v>
      </c>
      <c r="D3714" t="s">
        <v>5</v>
      </c>
      <c r="E3714">
        <v>-440</v>
      </c>
      <c r="F3714">
        <v>246</v>
      </c>
      <c r="G3714">
        <v>9244</v>
      </c>
      <c r="H3714">
        <v>2</v>
      </c>
      <c r="I3714">
        <v>-1</v>
      </c>
      <c r="J3714">
        <v>-16</v>
      </c>
      <c r="K3714">
        <v>1356</v>
      </c>
      <c r="L3714">
        <v>290</v>
      </c>
      <c r="M3714">
        <v>34</v>
      </c>
      <c r="N3714">
        <v>74</v>
      </c>
      <c r="O3714">
        <v>728163</v>
      </c>
      <c r="P3714">
        <f>(Table1[[#This Row],[ax]]-E$1)/E$2</f>
        <v>-6.7613498421947069E-2</v>
      </c>
      <c r="Q3714">
        <f>(Table1[[#This Row],[ay]]-F$1)/F$2</f>
        <v>1.8075943224554167E-2</v>
      </c>
      <c r="R3714">
        <f>(Table1[[#This Row],[az]]-G$1)/G$2</f>
        <v>0.99183183183183188</v>
      </c>
      <c r="S3714">
        <f>SQRT(Table1[[#This Row],[_ax]]*Table1[[#This Row],[_ax]]+Table1[[#This Row],[_ay]]*Table1[[#This Row],[_ay]]+Table1[[#This Row],[_az]]*Table1[[#This Row],[_az]])</f>
        <v>0.99429809791993418</v>
      </c>
      <c r="T3714" s="1">
        <f>ATAN2(Table1[[#This Row],[_az]],Table1[[#This Row],[_ay]])*180/PI()</f>
        <v>1.0440889098354391</v>
      </c>
      <c r="U3714" s="1">
        <f>ATAN2(SQRT(Table1[[#This Row],[_ay]]*Table1[[#This Row],[_ay]]+Table1[[#This Row],[_az]]*Table1[[#This Row],[_az]]),Table1[[#This Row],[_ax]])*180/PI()</f>
        <v>-3.8991927895926453</v>
      </c>
    </row>
    <row r="3715" spans="1:21" x14ac:dyDescent="0.25">
      <c r="A3715" t="s">
        <v>4</v>
      </c>
      <c r="B3715" t="s">
        <v>1</v>
      </c>
      <c r="C3715" t="s">
        <v>0</v>
      </c>
      <c r="D3715" t="s">
        <v>5</v>
      </c>
      <c r="E3715">
        <v>-441</v>
      </c>
      <c r="F3715">
        <v>247</v>
      </c>
      <c r="G3715">
        <v>9251</v>
      </c>
      <c r="H3715">
        <v>4</v>
      </c>
      <c r="I3715">
        <v>-2</v>
      </c>
      <c r="J3715">
        <v>-17</v>
      </c>
      <c r="K3715">
        <v>1358</v>
      </c>
      <c r="L3715">
        <v>285</v>
      </c>
      <c r="M3715">
        <v>29</v>
      </c>
      <c r="N3715">
        <v>73</v>
      </c>
      <c r="O3715">
        <v>728213</v>
      </c>
      <c r="P3715">
        <f>(Table1[[#This Row],[ax]]-E$1)/E$2</f>
        <v>-6.7734887108521491E-2</v>
      </c>
      <c r="Q3715">
        <f>(Table1[[#This Row],[ay]]-F$1)/F$2</f>
        <v>1.8197258279752517E-2</v>
      </c>
      <c r="R3715">
        <f>(Table1[[#This Row],[az]]-G$1)/G$2</f>
        <v>0.99267267267267267</v>
      </c>
      <c r="S3715">
        <f>SQRT(Table1[[#This Row],[_ax]]*Table1[[#This Row],[_ax]]+Table1[[#This Row],[_ay]]*Table1[[#This Row],[_ay]]+Table1[[#This Row],[_az]]*Table1[[#This Row],[_az]])</f>
        <v>0.99514732085837998</v>
      </c>
      <c r="T3715" s="1">
        <f>ATAN2(Table1[[#This Row],[_az]],Table1[[#This Row],[_ay]])*180/PI()</f>
        <v>1.0502045235931343</v>
      </c>
      <c r="U3715" s="1">
        <f>ATAN2(SQRT(Table1[[#This Row],[_ay]]*Table1[[#This Row],[_ay]]+Table1[[#This Row],[_az]]*Table1[[#This Row],[_az]]),Table1[[#This Row],[_ax]])*180/PI()</f>
        <v>-3.9028654104073555</v>
      </c>
    </row>
    <row r="3716" spans="1:21" x14ac:dyDescent="0.25">
      <c r="A3716" t="s">
        <v>4</v>
      </c>
      <c r="B3716" t="s">
        <v>1</v>
      </c>
      <c r="C3716" t="s">
        <v>0</v>
      </c>
      <c r="D3716" t="s">
        <v>5</v>
      </c>
      <c r="E3716">
        <v>-440</v>
      </c>
      <c r="F3716">
        <v>250</v>
      </c>
      <c r="G3716">
        <v>9250</v>
      </c>
      <c r="H3716">
        <v>4</v>
      </c>
      <c r="I3716">
        <v>-1</v>
      </c>
      <c r="J3716">
        <v>-16</v>
      </c>
      <c r="K3716">
        <v>1354</v>
      </c>
      <c r="L3716">
        <v>284</v>
      </c>
      <c r="M3716">
        <v>28</v>
      </c>
      <c r="N3716">
        <v>82</v>
      </c>
      <c r="O3716">
        <v>728263</v>
      </c>
      <c r="P3716">
        <f>(Table1[[#This Row],[ax]]-E$1)/E$2</f>
        <v>-6.7613498421947069E-2</v>
      </c>
      <c r="Q3716">
        <f>(Table1[[#This Row],[ay]]-F$1)/F$2</f>
        <v>1.8561203445347566E-2</v>
      </c>
      <c r="R3716">
        <f>(Table1[[#This Row],[az]]-G$1)/G$2</f>
        <v>0.99255255255255259</v>
      </c>
      <c r="S3716">
        <f>SQRT(Table1[[#This Row],[_ax]]*Table1[[#This Row],[_ax]]+Table1[[#This Row],[_ay]]*Table1[[#This Row],[_ay]]+Table1[[#This Row],[_az]]*Table1[[#This Row],[_az]])</f>
        <v>0.99502596600329074</v>
      </c>
      <c r="T3716" s="1">
        <f>ATAN2(Table1[[#This Row],[_az]],Table1[[#This Row],[_ay]])*180/PI()</f>
        <v>1.0713333762249471</v>
      </c>
      <c r="U3716" s="1">
        <f>ATAN2(SQRT(Table1[[#This Row],[_ay]]*Table1[[#This Row],[_ay]]+Table1[[#This Row],[_az]]*Table1[[#This Row],[_az]]),Table1[[#This Row],[_ax]])*180/PI()</f>
        <v>-3.8963360976506549</v>
      </c>
    </row>
    <row r="3717" spans="1:21" x14ac:dyDescent="0.25">
      <c r="A3717" t="s">
        <v>4</v>
      </c>
      <c r="B3717" t="s">
        <v>1</v>
      </c>
      <c r="C3717" t="s">
        <v>0</v>
      </c>
      <c r="D3717" t="s">
        <v>5</v>
      </c>
      <c r="E3717">
        <v>-436</v>
      </c>
      <c r="F3717">
        <v>254</v>
      </c>
      <c r="G3717">
        <v>9236</v>
      </c>
      <c r="H3717">
        <v>4</v>
      </c>
      <c r="I3717">
        <v>-1</v>
      </c>
      <c r="J3717">
        <v>-18</v>
      </c>
      <c r="K3717">
        <v>1358</v>
      </c>
      <c r="L3717">
        <v>290</v>
      </c>
      <c r="M3717">
        <v>34</v>
      </c>
      <c r="N3717">
        <v>74</v>
      </c>
      <c r="O3717">
        <v>728313</v>
      </c>
      <c r="P3717">
        <f>(Table1[[#This Row],[ax]]-E$1)/E$2</f>
        <v>-6.7127943675649435E-2</v>
      </c>
      <c r="Q3717">
        <f>(Table1[[#This Row],[ay]]-F$1)/F$2</f>
        <v>1.9046463666140968E-2</v>
      </c>
      <c r="R3717">
        <f>(Table1[[#This Row],[az]]-G$1)/G$2</f>
        <v>0.99087087087087089</v>
      </c>
      <c r="S3717">
        <f>SQRT(Table1[[#This Row],[_ax]]*Table1[[#This Row],[_ax]]+Table1[[#This Row],[_ay]]*Table1[[#This Row],[_ay]]+Table1[[#This Row],[_az]]*Table1[[#This Row],[_az]])</f>
        <v>0.99332472602905886</v>
      </c>
      <c r="T3717" s="1">
        <f>ATAN2(Table1[[#This Row],[_az]],Table1[[#This Row],[_ay]])*180/PI()</f>
        <v>1.1012006116704303</v>
      </c>
      <c r="U3717" s="1">
        <f>ATAN2(SQRT(Table1[[#This Row],[_ay]]*Table1[[#This Row],[_ay]]+Table1[[#This Row],[_az]]*Table1[[#This Row],[_az]]),Table1[[#This Row],[_ax]])*180/PI()</f>
        <v>-3.8749477442099631</v>
      </c>
    </row>
    <row r="3718" spans="1:21" x14ac:dyDescent="0.25">
      <c r="A3718" t="s">
        <v>4</v>
      </c>
      <c r="B3718" t="s">
        <v>1</v>
      </c>
      <c r="C3718" t="s">
        <v>0</v>
      </c>
      <c r="D3718" t="s">
        <v>5</v>
      </c>
      <c r="E3718">
        <v>-440</v>
      </c>
      <c r="F3718">
        <v>255</v>
      </c>
      <c r="G3718">
        <v>9233</v>
      </c>
      <c r="H3718">
        <v>4</v>
      </c>
      <c r="I3718">
        <v>-1</v>
      </c>
      <c r="J3718">
        <v>-17</v>
      </c>
      <c r="K3718">
        <v>1357</v>
      </c>
      <c r="L3718">
        <v>292</v>
      </c>
      <c r="M3718">
        <v>26</v>
      </c>
      <c r="N3718">
        <v>76</v>
      </c>
      <c r="O3718">
        <v>728363</v>
      </c>
      <c r="P3718">
        <f>(Table1[[#This Row],[ax]]-E$1)/E$2</f>
        <v>-6.7613498421947069E-2</v>
      </c>
      <c r="Q3718">
        <f>(Table1[[#This Row],[ay]]-F$1)/F$2</f>
        <v>1.9167778721339318E-2</v>
      </c>
      <c r="R3718">
        <f>(Table1[[#This Row],[az]]-G$1)/G$2</f>
        <v>0.99051051051051053</v>
      </c>
      <c r="S3718">
        <f>SQRT(Table1[[#This Row],[_ax]]*Table1[[#This Row],[_ax]]+Table1[[#This Row],[_ay]]*Table1[[#This Row],[_ay]]+Table1[[#This Row],[_az]]*Table1[[#This Row],[_az]])</f>
        <v>0.99300053390809273</v>
      </c>
      <c r="T3718" s="1">
        <f>ATAN2(Table1[[#This Row],[_az]],Table1[[#This Row],[_ay]])*180/PI()</f>
        <v>1.1086159660013155</v>
      </c>
      <c r="U3718" s="1">
        <f>ATAN2(SQRT(Table1[[#This Row],[_ay]]*Table1[[#This Row],[_ay]]+Table1[[#This Row],[_az]]*Table1[[#This Row],[_az]]),Table1[[#This Row],[_ax]])*180/PI()</f>
        <v>-3.9042958007047637</v>
      </c>
    </row>
    <row r="3719" spans="1:21" x14ac:dyDescent="0.25">
      <c r="A3719" t="s">
        <v>4</v>
      </c>
      <c r="B3719" t="s">
        <v>1</v>
      </c>
      <c r="C3719" t="s">
        <v>0</v>
      </c>
      <c r="D3719" t="s">
        <v>5</v>
      </c>
      <c r="E3719">
        <v>-438</v>
      </c>
      <c r="F3719">
        <v>250</v>
      </c>
      <c r="G3719">
        <v>9248</v>
      </c>
      <c r="H3719">
        <v>3</v>
      </c>
      <c r="I3719">
        <v>-1</v>
      </c>
      <c r="J3719">
        <v>-16</v>
      </c>
      <c r="K3719">
        <v>1355</v>
      </c>
      <c r="L3719">
        <v>291</v>
      </c>
      <c r="M3719">
        <v>29</v>
      </c>
      <c r="N3719">
        <v>69</v>
      </c>
      <c r="O3719">
        <v>728413</v>
      </c>
      <c r="P3719">
        <f>(Table1[[#This Row],[ax]]-E$1)/E$2</f>
        <v>-6.7370721048798252E-2</v>
      </c>
      <c r="Q3719">
        <f>(Table1[[#This Row],[ay]]-F$1)/F$2</f>
        <v>1.8561203445347566E-2</v>
      </c>
      <c r="R3719">
        <f>(Table1[[#This Row],[az]]-G$1)/G$2</f>
        <v>0.99231231231231232</v>
      </c>
      <c r="S3719">
        <f>SQRT(Table1[[#This Row],[_ax]]*Table1[[#This Row],[_ax]]+Table1[[#This Row],[_ay]]*Table1[[#This Row],[_ay]]+Table1[[#This Row],[_az]]*Table1[[#This Row],[_az]])</f>
        <v>0.99476985152073372</v>
      </c>
      <c r="T3719" s="1">
        <f>ATAN2(Table1[[#This Row],[_az]],Table1[[#This Row],[_ay]])*180/PI()</f>
        <v>1.071592687105517</v>
      </c>
      <c r="U3719" s="1">
        <f>ATAN2(SQRT(Table1[[#This Row],[_ay]]*Table1[[#This Row],[_ay]]+Table1[[#This Row],[_az]]*Table1[[#This Row],[_az]]),Table1[[#This Row],[_ax]])*180/PI()</f>
        <v>-3.8833252534069307</v>
      </c>
    </row>
    <row r="3720" spans="1:21" x14ac:dyDescent="0.25">
      <c r="A3720" t="s">
        <v>4</v>
      </c>
      <c r="B3720" t="s">
        <v>1</v>
      </c>
      <c r="C3720" t="s">
        <v>0</v>
      </c>
      <c r="D3720" t="s">
        <v>5</v>
      </c>
      <c r="E3720">
        <v>-435</v>
      </c>
      <c r="F3720">
        <v>245</v>
      </c>
      <c r="G3720">
        <v>9255</v>
      </c>
      <c r="H3720">
        <v>4</v>
      </c>
      <c r="I3720">
        <v>-1</v>
      </c>
      <c r="J3720">
        <v>-17</v>
      </c>
      <c r="K3720">
        <v>1355</v>
      </c>
      <c r="L3720">
        <v>292</v>
      </c>
      <c r="M3720">
        <v>36</v>
      </c>
      <c r="N3720">
        <v>82</v>
      </c>
      <c r="O3720">
        <v>728463</v>
      </c>
      <c r="P3720">
        <f>(Table1[[#This Row],[ax]]-E$1)/E$2</f>
        <v>-6.7006554989075012E-2</v>
      </c>
      <c r="Q3720">
        <f>(Table1[[#This Row],[ay]]-F$1)/F$2</f>
        <v>1.7954628169355818E-2</v>
      </c>
      <c r="R3720">
        <f>(Table1[[#This Row],[az]]-G$1)/G$2</f>
        <v>0.99315315315315311</v>
      </c>
      <c r="S3720">
        <f>SQRT(Table1[[#This Row],[_ax]]*Table1[[#This Row],[_ax]]+Table1[[#This Row],[_ay]]*Table1[[#This Row],[_ay]]+Table1[[#This Row],[_az]]*Table1[[#This Row],[_az]])</f>
        <v>0.99557291681837856</v>
      </c>
      <c r="T3720" s="1">
        <f>ATAN2(Table1[[#This Row],[_az]],Table1[[#This Row],[_ay]])*180/PI()</f>
        <v>1.0357036709453189</v>
      </c>
      <c r="U3720" s="1">
        <f>ATAN2(SQRT(Table1[[#This Row],[_ay]]*Table1[[#This Row],[_ay]]+Table1[[#This Row],[_az]]*Table1[[#This Row],[_az]]),Table1[[#This Row],[_ax]])*180/PI()</f>
        <v>-3.8591821709236918</v>
      </c>
    </row>
    <row r="3721" spans="1:21" x14ac:dyDescent="0.25">
      <c r="A3721" t="s">
        <v>4</v>
      </c>
      <c r="B3721" t="s">
        <v>1</v>
      </c>
      <c r="C3721" t="s">
        <v>0</v>
      </c>
      <c r="D3721" t="s">
        <v>5</v>
      </c>
      <c r="E3721">
        <v>-436</v>
      </c>
      <c r="F3721">
        <v>247</v>
      </c>
      <c r="G3721">
        <v>9250</v>
      </c>
      <c r="H3721">
        <v>4</v>
      </c>
      <c r="I3721">
        <v>-1</v>
      </c>
      <c r="J3721">
        <v>-16</v>
      </c>
      <c r="K3721">
        <v>1354</v>
      </c>
      <c r="L3721">
        <v>296</v>
      </c>
      <c r="M3721">
        <v>34</v>
      </c>
      <c r="N3721">
        <v>76</v>
      </c>
      <c r="O3721">
        <v>728513</v>
      </c>
      <c r="P3721">
        <f>(Table1[[#This Row],[ax]]-E$1)/E$2</f>
        <v>-6.7127943675649435E-2</v>
      </c>
      <c r="Q3721">
        <f>(Table1[[#This Row],[ay]]-F$1)/F$2</f>
        <v>1.8197258279752517E-2</v>
      </c>
      <c r="R3721">
        <f>(Table1[[#This Row],[az]]-G$1)/G$2</f>
        <v>0.99255255255255259</v>
      </c>
      <c r="S3721">
        <f>SQRT(Table1[[#This Row],[_ax]]*Table1[[#This Row],[_ax]]+Table1[[#This Row],[_ay]]*Table1[[#This Row],[_ay]]+Table1[[#This Row],[_az]]*Table1[[#This Row],[_az]])</f>
        <v>0.9949863670471113</v>
      </c>
      <c r="T3721" s="1">
        <f>ATAN2(Table1[[#This Row],[_az]],Table1[[#This Row],[_ay]])*180/PI()</f>
        <v>1.0503315923660757</v>
      </c>
      <c r="U3721" s="1">
        <f>ATAN2(SQRT(Table1[[#This Row],[_ay]]*Table1[[#This Row],[_ay]]+Table1[[#This Row],[_az]]*Table1[[#This Row],[_az]]),Table1[[#This Row],[_ax]])*180/PI()</f>
        <v>-3.8684666682946465</v>
      </c>
    </row>
    <row r="3722" spans="1:21" x14ac:dyDescent="0.25">
      <c r="A3722" t="s">
        <v>4</v>
      </c>
      <c r="B3722" t="s">
        <v>1</v>
      </c>
      <c r="C3722" t="s">
        <v>0</v>
      </c>
      <c r="D3722" t="s">
        <v>5</v>
      </c>
      <c r="E3722">
        <v>-438</v>
      </c>
      <c r="F3722">
        <v>249</v>
      </c>
      <c r="G3722">
        <v>9251</v>
      </c>
      <c r="H3722">
        <v>4</v>
      </c>
      <c r="I3722">
        <v>-1</v>
      </c>
      <c r="J3722">
        <v>-17</v>
      </c>
      <c r="K3722">
        <v>1355</v>
      </c>
      <c r="L3722">
        <v>281</v>
      </c>
      <c r="M3722">
        <v>33</v>
      </c>
      <c r="N3722">
        <v>79</v>
      </c>
      <c r="O3722">
        <v>728563</v>
      </c>
      <c r="P3722">
        <f>(Table1[[#This Row],[ax]]-E$1)/E$2</f>
        <v>-6.7370721048798252E-2</v>
      </c>
      <c r="Q3722">
        <f>(Table1[[#This Row],[ay]]-F$1)/F$2</f>
        <v>1.8439888390149217E-2</v>
      </c>
      <c r="R3722">
        <f>(Table1[[#This Row],[az]]-G$1)/G$2</f>
        <v>0.99267267267267267</v>
      </c>
      <c r="S3722">
        <f>SQRT(Table1[[#This Row],[_ax]]*Table1[[#This Row],[_ax]]+Table1[[#This Row],[_ay]]*Table1[[#This Row],[_ay]]+Table1[[#This Row],[_az]]*Table1[[#This Row],[_az]])</f>
        <v>0.99512706656465899</v>
      </c>
      <c r="T3722" s="1">
        <f>ATAN2(Table1[[#This Row],[_az]],Table1[[#This Row],[_ay]])*180/PI()</f>
        <v>1.0642040514556967</v>
      </c>
      <c r="U3722" s="1">
        <f>ATAN2(SQRT(Table1[[#This Row],[_ay]]*Table1[[#This Row],[_ay]]+Table1[[#This Row],[_az]]*Table1[[#This Row],[_az]]),Table1[[#This Row],[_ax]])*180/PI()</f>
        <v>-3.8819291411847585</v>
      </c>
    </row>
    <row r="3723" spans="1:21" x14ac:dyDescent="0.25">
      <c r="A3723" t="s">
        <v>4</v>
      </c>
      <c r="B3723" t="s">
        <v>1</v>
      </c>
      <c r="C3723" t="s">
        <v>0</v>
      </c>
      <c r="D3723" t="s">
        <v>5</v>
      </c>
      <c r="E3723">
        <v>-438</v>
      </c>
      <c r="F3723">
        <v>251</v>
      </c>
      <c r="G3723">
        <v>9246</v>
      </c>
      <c r="H3723">
        <v>2</v>
      </c>
      <c r="I3723">
        <v>-2</v>
      </c>
      <c r="J3723">
        <v>-16</v>
      </c>
      <c r="K3723">
        <v>1356</v>
      </c>
      <c r="L3723">
        <v>288</v>
      </c>
      <c r="M3723">
        <v>30</v>
      </c>
      <c r="N3723">
        <v>72</v>
      </c>
      <c r="O3723">
        <v>728613</v>
      </c>
      <c r="P3723">
        <f>(Table1[[#This Row],[ax]]-E$1)/E$2</f>
        <v>-6.7370721048798252E-2</v>
      </c>
      <c r="Q3723">
        <f>(Table1[[#This Row],[ay]]-F$1)/F$2</f>
        <v>1.8682518500545919E-2</v>
      </c>
      <c r="R3723">
        <f>(Table1[[#This Row],[az]]-G$1)/G$2</f>
        <v>0.99207207207207204</v>
      </c>
      <c r="S3723">
        <f>SQRT(Table1[[#This Row],[_ax]]*Table1[[#This Row],[_ax]]+Table1[[#This Row],[_ay]]*Table1[[#This Row],[_ay]]+Table1[[#This Row],[_az]]*Table1[[#This Row],[_az]])</f>
        <v>0.99453247646194676</v>
      </c>
      <c r="T3723" s="1">
        <f>ATAN2(Table1[[#This Row],[_az]],Table1[[#This Row],[_ay]])*180/PI()</f>
        <v>1.0788560425585219</v>
      </c>
      <c r="U3723" s="1">
        <f>ATAN2(SQRT(Table1[[#This Row],[_ay]]*Table1[[#This Row],[_ay]]+Table1[[#This Row],[_az]]*Table1[[#This Row],[_az]]),Table1[[#This Row],[_ax]])*180/PI()</f>
        <v>-3.8842535480428597</v>
      </c>
    </row>
    <row r="3724" spans="1:21" x14ac:dyDescent="0.25">
      <c r="A3724" t="s">
        <v>4</v>
      </c>
      <c r="B3724" t="s">
        <v>1</v>
      </c>
      <c r="C3724" t="s">
        <v>0</v>
      </c>
      <c r="D3724" t="s">
        <v>5</v>
      </c>
      <c r="E3724">
        <v>-438</v>
      </c>
      <c r="F3724">
        <v>243</v>
      </c>
      <c r="G3724">
        <v>9252</v>
      </c>
      <c r="H3724">
        <v>3</v>
      </c>
      <c r="I3724">
        <v>-2</v>
      </c>
      <c r="J3724">
        <v>-18</v>
      </c>
      <c r="K3724">
        <v>1356</v>
      </c>
      <c r="L3724">
        <v>287</v>
      </c>
      <c r="M3724">
        <v>33</v>
      </c>
      <c r="N3724">
        <v>77</v>
      </c>
      <c r="O3724">
        <v>728663</v>
      </c>
      <c r="P3724">
        <f>(Table1[[#This Row],[ax]]-E$1)/E$2</f>
        <v>-6.7370721048798252E-2</v>
      </c>
      <c r="Q3724">
        <f>(Table1[[#This Row],[ay]]-F$1)/F$2</f>
        <v>1.7711998058959118E-2</v>
      </c>
      <c r="R3724">
        <f>(Table1[[#This Row],[az]]-G$1)/G$2</f>
        <v>0.99279279279279276</v>
      </c>
      <c r="S3724">
        <f>SQRT(Table1[[#This Row],[_ax]]*Table1[[#This Row],[_ax]]+Table1[[#This Row],[_ay]]*Table1[[#This Row],[_ay]]+Table1[[#This Row],[_az]]*Table1[[#This Row],[_az]])</f>
        <v>0.99523367022583631</v>
      </c>
      <c r="T3724" s="1">
        <f>ATAN2(Table1[[#This Row],[_az]],Table1[[#This Row],[_ay]])*180/PI()</f>
        <v>1.0220814407636662</v>
      </c>
      <c r="U3724" s="1">
        <f>ATAN2(SQRT(Table1[[#This Row],[_ay]]*Table1[[#This Row],[_ay]]+Table1[[#This Row],[_az]]*Table1[[#This Row],[_az]]),Table1[[#This Row],[_ax]])*180/PI()</f>
        <v>-3.8815126941282938</v>
      </c>
    </row>
    <row r="3725" spans="1:21" x14ac:dyDescent="0.25">
      <c r="A3725" t="s">
        <v>4</v>
      </c>
      <c r="B3725" t="s">
        <v>1</v>
      </c>
      <c r="C3725" t="s">
        <v>0</v>
      </c>
      <c r="D3725" t="s">
        <v>5</v>
      </c>
      <c r="E3725">
        <v>-433</v>
      </c>
      <c r="F3725">
        <v>245</v>
      </c>
      <c r="G3725">
        <v>9246</v>
      </c>
      <c r="H3725">
        <v>4</v>
      </c>
      <c r="I3725">
        <v>-1</v>
      </c>
      <c r="J3725">
        <v>-17</v>
      </c>
      <c r="K3725">
        <v>1355</v>
      </c>
      <c r="L3725">
        <v>285</v>
      </c>
      <c r="M3725">
        <v>29</v>
      </c>
      <c r="N3725">
        <v>77</v>
      </c>
      <c r="O3725">
        <v>728713</v>
      </c>
      <c r="P3725">
        <f>(Table1[[#This Row],[ax]]-E$1)/E$2</f>
        <v>-6.6763777615926195E-2</v>
      </c>
      <c r="Q3725">
        <f>(Table1[[#This Row],[ay]]-F$1)/F$2</f>
        <v>1.7954628169355818E-2</v>
      </c>
      <c r="R3725">
        <f>(Table1[[#This Row],[az]]-G$1)/G$2</f>
        <v>0.99207207207207204</v>
      </c>
      <c r="S3725">
        <f>SQRT(Table1[[#This Row],[_ax]]*Table1[[#This Row],[_ax]]+Table1[[#This Row],[_ay]]*Table1[[#This Row],[_ay]]+Table1[[#This Row],[_az]]*Table1[[#This Row],[_az]])</f>
        <v>0.99447813794955964</v>
      </c>
      <c r="T3725" s="1">
        <f>ATAN2(Table1[[#This Row],[_az]],Table1[[#This Row],[_ay]])*180/PI()</f>
        <v>1.0368320520214054</v>
      </c>
      <c r="U3725" s="1">
        <f>ATAN2(SQRT(Table1[[#This Row],[_ay]]*Table1[[#This Row],[_ay]]+Table1[[#This Row],[_az]]*Table1[[#This Row],[_az]]),Table1[[#This Row],[_ax]])*180/PI()</f>
        <v>-3.8494179297982472</v>
      </c>
    </row>
    <row r="3726" spans="1:21" x14ac:dyDescent="0.25">
      <c r="A3726" t="s">
        <v>4</v>
      </c>
      <c r="B3726" t="s">
        <v>1</v>
      </c>
      <c r="C3726" t="s">
        <v>0</v>
      </c>
      <c r="D3726" t="s">
        <v>5</v>
      </c>
      <c r="E3726">
        <v>-436</v>
      </c>
      <c r="F3726">
        <v>248</v>
      </c>
      <c r="G3726">
        <v>9245</v>
      </c>
      <c r="H3726">
        <v>5</v>
      </c>
      <c r="I3726">
        <v>0</v>
      </c>
      <c r="J3726">
        <v>-18</v>
      </c>
      <c r="K3726">
        <v>1357</v>
      </c>
      <c r="L3726">
        <v>292</v>
      </c>
      <c r="M3726">
        <v>30</v>
      </c>
      <c r="N3726">
        <v>80</v>
      </c>
      <c r="O3726">
        <v>728763</v>
      </c>
      <c r="P3726">
        <f>(Table1[[#This Row],[ax]]-E$1)/E$2</f>
        <v>-6.7127943675649435E-2</v>
      </c>
      <c r="Q3726">
        <f>(Table1[[#This Row],[ay]]-F$1)/F$2</f>
        <v>1.8318573334950867E-2</v>
      </c>
      <c r="R3726">
        <f>(Table1[[#This Row],[az]]-G$1)/G$2</f>
        <v>0.99195195195195196</v>
      </c>
      <c r="S3726">
        <f>SQRT(Table1[[#This Row],[_ax]]*Table1[[#This Row],[_ax]]+Table1[[#This Row],[_ay]]*Table1[[#This Row],[_ay]]+Table1[[#This Row],[_az]]*Table1[[#This Row],[_az]])</f>
        <v>0.99438946390860194</v>
      </c>
      <c r="T3726" s="1">
        <f>ATAN2(Table1[[#This Row],[_az]],Table1[[#This Row],[_ay]])*180/PI()</f>
        <v>1.0579722597819048</v>
      </c>
      <c r="U3726" s="1">
        <f>ATAN2(SQRT(Table1[[#This Row],[_ay]]*Table1[[#This Row],[_ay]]+Table1[[#This Row],[_az]]*Table1[[#This Row],[_az]]),Table1[[#This Row],[_ax]])*180/PI()</f>
        <v>-3.8707923347722213</v>
      </c>
    </row>
    <row r="3727" spans="1:21" x14ac:dyDescent="0.25">
      <c r="A3727" t="s">
        <v>4</v>
      </c>
      <c r="B3727" t="s">
        <v>1</v>
      </c>
      <c r="C3727" t="s">
        <v>0</v>
      </c>
      <c r="D3727" t="s">
        <v>5</v>
      </c>
      <c r="E3727">
        <v>-433</v>
      </c>
      <c r="F3727">
        <v>254</v>
      </c>
      <c r="G3727">
        <v>9242</v>
      </c>
      <c r="H3727">
        <v>4</v>
      </c>
      <c r="I3727">
        <v>-1</v>
      </c>
      <c r="J3727">
        <v>-17</v>
      </c>
      <c r="K3727">
        <v>1359</v>
      </c>
      <c r="L3727">
        <v>297</v>
      </c>
      <c r="M3727">
        <v>29</v>
      </c>
      <c r="N3727">
        <v>81</v>
      </c>
      <c r="O3727">
        <v>728813</v>
      </c>
      <c r="P3727">
        <f>(Table1[[#This Row],[ax]]-E$1)/E$2</f>
        <v>-6.6763777615926195E-2</v>
      </c>
      <c r="Q3727">
        <f>(Table1[[#This Row],[ay]]-F$1)/F$2</f>
        <v>1.9046463666140968E-2</v>
      </c>
      <c r="R3727">
        <f>(Table1[[#This Row],[az]]-G$1)/G$2</f>
        <v>0.9915915915915916</v>
      </c>
      <c r="S3727">
        <f>SQRT(Table1[[#This Row],[_ax]]*Table1[[#This Row],[_ax]]+Table1[[#This Row],[_ay]]*Table1[[#This Row],[_ay]]+Table1[[#This Row],[_az]]*Table1[[#This Row],[_az]])</f>
        <v>0.99401914181512629</v>
      </c>
      <c r="T3727" s="1">
        <f>ATAN2(Table1[[#This Row],[_az]],Table1[[#This Row],[_ay]])*180/PI()</f>
        <v>1.1004004204573736</v>
      </c>
      <c r="U3727" s="1">
        <f>ATAN2(SQRT(Table1[[#This Row],[_ay]]*Table1[[#This Row],[_ay]]+Table1[[#This Row],[_az]]*Table1[[#This Row],[_az]]),Table1[[#This Row],[_ax]])*180/PI()</f>
        <v>-3.8511981098561083</v>
      </c>
    </row>
    <row r="3728" spans="1:21" x14ac:dyDescent="0.25">
      <c r="A3728" t="s">
        <v>4</v>
      </c>
      <c r="B3728" t="s">
        <v>1</v>
      </c>
      <c r="C3728" t="s">
        <v>0</v>
      </c>
      <c r="D3728" t="s">
        <v>5</v>
      </c>
      <c r="E3728">
        <v>-439</v>
      </c>
      <c r="F3728">
        <v>251</v>
      </c>
      <c r="G3728">
        <v>9248</v>
      </c>
      <c r="H3728">
        <v>3</v>
      </c>
      <c r="I3728">
        <v>-3</v>
      </c>
      <c r="J3728">
        <v>-16</v>
      </c>
      <c r="K3728">
        <v>1356</v>
      </c>
      <c r="L3728">
        <v>292</v>
      </c>
      <c r="M3728">
        <v>26</v>
      </c>
      <c r="N3728">
        <v>78</v>
      </c>
      <c r="O3728">
        <v>728863</v>
      </c>
      <c r="P3728">
        <f>(Table1[[#This Row],[ax]]-E$1)/E$2</f>
        <v>-6.749210973537266E-2</v>
      </c>
      <c r="Q3728">
        <f>(Table1[[#This Row],[ay]]-F$1)/F$2</f>
        <v>1.8682518500545919E-2</v>
      </c>
      <c r="R3728">
        <f>(Table1[[#This Row],[az]]-G$1)/G$2</f>
        <v>0.99231231231231232</v>
      </c>
      <c r="S3728">
        <f>SQRT(Table1[[#This Row],[_ax]]*Table1[[#This Row],[_ax]]+Table1[[#This Row],[_ay]]*Table1[[#This Row],[_ay]]+Table1[[#This Row],[_az]]*Table1[[#This Row],[_az]])</f>
        <v>0.99478035090197814</v>
      </c>
      <c r="T3728" s="1">
        <f>ATAN2(Table1[[#This Row],[_az]],Table1[[#This Row],[_ay]])*180/PI()</f>
        <v>1.0785949116675617</v>
      </c>
      <c r="U3728" s="1">
        <f>ATAN2(SQRT(Table1[[#This Row],[_ay]]*Table1[[#This Row],[_ay]]+Table1[[#This Row],[_az]]*Table1[[#This Row],[_az]]),Table1[[#This Row],[_ax]])*180/PI()</f>
        <v>-3.8902918750547602</v>
      </c>
    </row>
    <row r="3729" spans="1:21" x14ac:dyDescent="0.25">
      <c r="A3729" t="s">
        <v>4</v>
      </c>
      <c r="B3729" t="s">
        <v>1</v>
      </c>
      <c r="C3729" t="s">
        <v>0</v>
      </c>
      <c r="D3729" t="s">
        <v>5</v>
      </c>
      <c r="E3729">
        <v>-433</v>
      </c>
      <c r="F3729">
        <v>244</v>
      </c>
      <c r="G3729">
        <v>9243</v>
      </c>
      <c r="H3729">
        <v>4</v>
      </c>
      <c r="I3729">
        <v>-2</v>
      </c>
      <c r="J3729">
        <v>-16</v>
      </c>
      <c r="K3729">
        <v>1359</v>
      </c>
      <c r="L3729">
        <v>302</v>
      </c>
      <c r="M3729">
        <v>28</v>
      </c>
      <c r="N3729">
        <v>74</v>
      </c>
      <c r="O3729">
        <v>728913</v>
      </c>
      <c r="P3729">
        <f>(Table1[[#This Row],[ax]]-E$1)/E$2</f>
        <v>-6.6763777615926195E-2</v>
      </c>
      <c r="Q3729">
        <f>(Table1[[#This Row],[ay]]-F$1)/F$2</f>
        <v>1.7833313114157468E-2</v>
      </c>
      <c r="R3729">
        <f>(Table1[[#This Row],[az]]-G$1)/G$2</f>
        <v>0.99171171171171169</v>
      </c>
      <c r="S3729">
        <f>SQRT(Table1[[#This Row],[_ax]]*Table1[[#This Row],[_ax]]+Table1[[#This Row],[_ay]]*Table1[[#This Row],[_ay]]+Table1[[#This Row],[_az]]*Table1[[#This Row],[_az]])</f>
        <v>0.9941164661166968</v>
      </c>
      <c r="T3729" s="1">
        <f>ATAN2(Table1[[#This Row],[_az]],Table1[[#This Row],[_ay]])*180/PI()</f>
        <v>1.0302020740095461</v>
      </c>
      <c r="U3729" s="1">
        <f>ATAN2(SQRT(Table1[[#This Row],[_ay]]*Table1[[#This Row],[_ay]]+Table1[[#This Row],[_az]]*Table1[[#This Row],[_az]]),Table1[[#This Row],[_ax]])*180/PI()</f>
        <v>-3.8508205076437938</v>
      </c>
    </row>
    <row r="3730" spans="1:21" x14ac:dyDescent="0.25">
      <c r="A3730" t="s">
        <v>4</v>
      </c>
      <c r="B3730" t="s">
        <v>1</v>
      </c>
      <c r="C3730" t="s">
        <v>0</v>
      </c>
      <c r="D3730" t="s">
        <v>5</v>
      </c>
      <c r="E3730">
        <v>-429</v>
      </c>
      <c r="F3730">
        <v>247</v>
      </c>
      <c r="G3730">
        <v>9256</v>
      </c>
      <c r="H3730">
        <v>3</v>
      </c>
      <c r="I3730">
        <v>-2</v>
      </c>
      <c r="J3730">
        <v>-18</v>
      </c>
      <c r="K3730">
        <v>1358</v>
      </c>
      <c r="L3730">
        <v>292</v>
      </c>
      <c r="M3730">
        <v>30</v>
      </c>
      <c r="N3730">
        <v>78</v>
      </c>
      <c r="O3730">
        <v>728963</v>
      </c>
      <c r="P3730">
        <f>(Table1[[#This Row],[ax]]-E$1)/E$2</f>
        <v>-6.6278222869628547E-2</v>
      </c>
      <c r="Q3730">
        <f>(Table1[[#This Row],[ay]]-F$1)/F$2</f>
        <v>1.8197258279752517E-2</v>
      </c>
      <c r="R3730">
        <f>(Table1[[#This Row],[az]]-G$1)/G$2</f>
        <v>0.9932732732732733</v>
      </c>
      <c r="S3730">
        <f>SQRT(Table1[[#This Row],[_ax]]*Table1[[#This Row],[_ax]]+Table1[[#This Row],[_ay]]*Table1[[#This Row],[_ay]]+Table1[[#This Row],[_az]]*Table1[[#This Row],[_az]])</f>
        <v>0.99564840101044649</v>
      </c>
      <c r="T3730" s="1">
        <f>ATAN2(Table1[[#This Row],[_az]],Table1[[#This Row],[_ay]])*180/PI()</f>
        <v>1.0495696405802311</v>
      </c>
      <c r="U3730" s="1">
        <f>ATAN2(SQRT(Table1[[#This Row],[_ay]]*Table1[[#This Row],[_ay]]+Table1[[#This Row],[_az]]*Table1[[#This Row],[_az]]),Table1[[#This Row],[_ax]])*180/PI()</f>
        <v>-3.8168821987412622</v>
      </c>
    </row>
    <row r="3731" spans="1:21" x14ac:dyDescent="0.25">
      <c r="A3731" t="s">
        <v>4</v>
      </c>
      <c r="B3731" t="s">
        <v>1</v>
      </c>
      <c r="C3731" t="s">
        <v>0</v>
      </c>
      <c r="D3731" t="s">
        <v>5</v>
      </c>
      <c r="E3731">
        <v>-433</v>
      </c>
      <c r="F3731">
        <v>248</v>
      </c>
      <c r="G3731">
        <v>9247</v>
      </c>
      <c r="H3731">
        <v>5</v>
      </c>
      <c r="I3731">
        <v>-1</v>
      </c>
      <c r="J3731">
        <v>-19</v>
      </c>
      <c r="K3731">
        <v>1353</v>
      </c>
      <c r="L3731">
        <v>297</v>
      </c>
      <c r="M3731">
        <v>33</v>
      </c>
      <c r="N3731">
        <v>81</v>
      </c>
      <c r="O3731">
        <v>729013</v>
      </c>
      <c r="P3731">
        <f>(Table1[[#This Row],[ax]]-E$1)/E$2</f>
        <v>-6.6763777615926195E-2</v>
      </c>
      <c r="Q3731">
        <f>(Table1[[#This Row],[ay]]-F$1)/F$2</f>
        <v>1.8318573334950867E-2</v>
      </c>
      <c r="R3731">
        <f>(Table1[[#This Row],[az]]-G$1)/G$2</f>
        <v>0.99219219219219223</v>
      </c>
      <c r="S3731">
        <f>SQRT(Table1[[#This Row],[_ax]]*Table1[[#This Row],[_ax]]+Table1[[#This Row],[_ay]]*Table1[[#This Row],[_ay]]+Table1[[#This Row],[_az]]*Table1[[#This Row],[_az]])</f>
        <v>0.99460460404008033</v>
      </c>
      <c r="T3731" s="1">
        <f>ATAN2(Table1[[#This Row],[_az]],Table1[[#This Row],[_ay]])*180/PI()</f>
        <v>1.057716150368003</v>
      </c>
      <c r="U3731" s="1">
        <f>ATAN2(SQRT(Table1[[#This Row],[_ay]]*Table1[[#This Row],[_ay]]+Table1[[#This Row],[_az]]*Table1[[#This Row],[_az]]),Table1[[#This Row],[_ax]])*180/PI()</f>
        <v>-3.8489277304829481</v>
      </c>
    </row>
    <row r="3732" spans="1:21" x14ac:dyDescent="0.25">
      <c r="A3732" t="s">
        <v>4</v>
      </c>
      <c r="B3732" t="s">
        <v>1</v>
      </c>
      <c r="C3732" t="s">
        <v>0</v>
      </c>
      <c r="D3732" t="s">
        <v>5</v>
      </c>
      <c r="E3732">
        <v>-432</v>
      </c>
      <c r="F3732">
        <v>251</v>
      </c>
      <c r="G3732">
        <v>9241</v>
      </c>
      <c r="H3732">
        <v>4</v>
      </c>
      <c r="I3732">
        <v>-2</v>
      </c>
      <c r="J3732">
        <v>-18</v>
      </c>
      <c r="K3732">
        <v>1356</v>
      </c>
      <c r="L3732">
        <v>293</v>
      </c>
      <c r="M3732">
        <v>31</v>
      </c>
      <c r="N3732">
        <v>77</v>
      </c>
      <c r="O3732">
        <v>729063</v>
      </c>
      <c r="P3732">
        <f>(Table1[[#This Row],[ax]]-E$1)/E$2</f>
        <v>-6.6642388929351787E-2</v>
      </c>
      <c r="Q3732">
        <f>(Table1[[#This Row],[ay]]-F$1)/F$2</f>
        <v>1.8682518500545919E-2</v>
      </c>
      <c r="R3732">
        <f>(Table1[[#This Row],[az]]-G$1)/G$2</f>
        <v>0.99147147147147152</v>
      </c>
      <c r="S3732">
        <f>SQRT(Table1[[#This Row],[_ax]]*Table1[[#This Row],[_ax]]+Table1[[#This Row],[_ay]]*Table1[[#This Row],[_ay]]+Table1[[#This Row],[_az]]*Table1[[#This Row],[_az]])</f>
        <v>0.9938842604858672</v>
      </c>
      <c r="T3732" s="1">
        <f>ATAN2(Table1[[#This Row],[_az]],Table1[[#This Row],[_ay]])*180/PI()</f>
        <v>1.0795094232350817</v>
      </c>
      <c r="U3732" s="1">
        <f>ATAN2(SQRT(Table1[[#This Row],[_ay]]*Table1[[#This Row],[_ay]]+Table1[[#This Row],[_az]]*Table1[[#This Row],[_az]]),Table1[[#This Row],[_ax]])*180/PI()</f>
        <v>-3.8447078797755871</v>
      </c>
    </row>
    <row r="3733" spans="1:21" x14ac:dyDescent="0.25">
      <c r="A3733" t="s">
        <v>4</v>
      </c>
      <c r="B3733" t="s">
        <v>1</v>
      </c>
      <c r="C3733" t="s">
        <v>0</v>
      </c>
      <c r="D3733" t="s">
        <v>5</v>
      </c>
      <c r="E3733">
        <v>-437</v>
      </c>
      <c r="F3733">
        <v>249</v>
      </c>
      <c r="G3733">
        <v>9248</v>
      </c>
      <c r="H3733">
        <v>3</v>
      </c>
      <c r="I3733">
        <v>-2</v>
      </c>
      <c r="J3733">
        <v>-15</v>
      </c>
      <c r="K3733">
        <v>1355</v>
      </c>
      <c r="L3733">
        <v>296</v>
      </c>
      <c r="M3733">
        <v>32</v>
      </c>
      <c r="N3733">
        <v>76</v>
      </c>
      <c r="O3733">
        <v>729113</v>
      </c>
      <c r="P3733">
        <f>(Table1[[#This Row],[ax]]-E$1)/E$2</f>
        <v>-6.7249332362223843E-2</v>
      </c>
      <c r="Q3733">
        <f>(Table1[[#This Row],[ay]]-F$1)/F$2</f>
        <v>1.8439888390149217E-2</v>
      </c>
      <c r="R3733">
        <f>(Table1[[#This Row],[az]]-G$1)/G$2</f>
        <v>0.99231231231231232</v>
      </c>
      <c r="S3733">
        <f>SQRT(Table1[[#This Row],[_ax]]*Table1[[#This Row],[_ax]]+Table1[[#This Row],[_ay]]*Table1[[#This Row],[_ay]]+Table1[[#This Row],[_az]]*Table1[[#This Row],[_az]])</f>
        <v>0.99475938163639055</v>
      </c>
      <c r="T3733" s="1">
        <f>ATAN2(Table1[[#This Row],[_az]],Table1[[#This Row],[_ay]])*180/PI()</f>
        <v>1.0645904305295297</v>
      </c>
      <c r="U3733" s="1">
        <f>ATAN2(SQRT(Table1[[#This Row],[_ay]]*Table1[[#This Row],[_ay]]+Table1[[#This Row],[_az]]*Table1[[#This Row],[_az]]),Table1[[#This Row],[_ax]])*180/PI()</f>
        <v>-3.8763584270807958</v>
      </c>
    </row>
    <row r="3734" spans="1:21" x14ac:dyDescent="0.25">
      <c r="A3734" t="s">
        <v>4</v>
      </c>
      <c r="B3734" t="s">
        <v>1</v>
      </c>
      <c r="C3734" t="s">
        <v>0</v>
      </c>
      <c r="D3734" t="s">
        <v>5</v>
      </c>
      <c r="E3734">
        <v>-430</v>
      </c>
      <c r="F3734">
        <v>249</v>
      </c>
      <c r="G3734">
        <v>9251</v>
      </c>
      <c r="H3734">
        <v>3</v>
      </c>
      <c r="I3734">
        <v>-1</v>
      </c>
      <c r="J3734">
        <v>-16</v>
      </c>
      <c r="K3734">
        <v>1354</v>
      </c>
      <c r="L3734">
        <v>288</v>
      </c>
      <c r="M3734">
        <v>36</v>
      </c>
      <c r="N3734">
        <v>72</v>
      </c>
      <c r="O3734">
        <v>729163</v>
      </c>
      <c r="P3734">
        <f>(Table1[[#This Row],[ax]]-E$1)/E$2</f>
        <v>-6.6399611556202956E-2</v>
      </c>
      <c r="Q3734">
        <f>(Table1[[#This Row],[ay]]-F$1)/F$2</f>
        <v>1.8439888390149217E-2</v>
      </c>
      <c r="R3734">
        <f>(Table1[[#This Row],[az]]-G$1)/G$2</f>
        <v>0.99267267267267267</v>
      </c>
      <c r="S3734">
        <f>SQRT(Table1[[#This Row],[_ax]]*Table1[[#This Row],[_ax]]+Table1[[#This Row],[_ay]]*Table1[[#This Row],[_ay]]+Table1[[#This Row],[_az]]*Table1[[#This Row],[_az]])</f>
        <v>0.99506179354337743</v>
      </c>
      <c r="T3734" s="1">
        <f>ATAN2(Table1[[#This Row],[_az]],Table1[[#This Row],[_ay]])*180/PI()</f>
        <v>1.0642040514556967</v>
      </c>
      <c r="U3734" s="1">
        <f>ATAN2(SQRT(Table1[[#This Row],[_ay]]*Table1[[#This Row],[_ay]]+Table1[[#This Row],[_az]]*Table1[[#This Row],[_az]]),Table1[[#This Row],[_ax]])*180/PI()</f>
        <v>-3.826140819795262</v>
      </c>
    </row>
    <row r="3735" spans="1:21" x14ac:dyDescent="0.25">
      <c r="A3735" t="s">
        <v>4</v>
      </c>
      <c r="B3735" t="s">
        <v>1</v>
      </c>
      <c r="C3735" t="s">
        <v>0</v>
      </c>
      <c r="D3735" t="s">
        <v>5</v>
      </c>
      <c r="E3735">
        <v>-438</v>
      </c>
      <c r="F3735">
        <v>248</v>
      </c>
      <c r="G3735">
        <v>9248</v>
      </c>
      <c r="H3735">
        <v>4</v>
      </c>
      <c r="I3735">
        <v>0</v>
      </c>
      <c r="J3735">
        <v>-16</v>
      </c>
      <c r="K3735">
        <v>1354</v>
      </c>
      <c r="L3735">
        <v>288</v>
      </c>
      <c r="M3735">
        <v>40</v>
      </c>
      <c r="N3735">
        <v>76</v>
      </c>
      <c r="O3735">
        <v>729213</v>
      </c>
      <c r="P3735">
        <f>(Table1[[#This Row],[ax]]-E$1)/E$2</f>
        <v>-6.7370721048798252E-2</v>
      </c>
      <c r="Q3735">
        <f>(Table1[[#This Row],[ay]]-F$1)/F$2</f>
        <v>1.8318573334950867E-2</v>
      </c>
      <c r="R3735">
        <f>(Table1[[#This Row],[az]]-G$1)/G$2</f>
        <v>0.99231231231231232</v>
      </c>
      <c r="S3735">
        <f>SQRT(Table1[[#This Row],[_ax]]*Table1[[#This Row],[_ax]]+Table1[[#This Row],[_ay]]*Table1[[#This Row],[_ay]]+Table1[[#This Row],[_az]]*Table1[[#This Row],[_az]])</f>
        <v>0.99476535391531962</v>
      </c>
      <c r="T3735" s="1">
        <f>ATAN2(Table1[[#This Row],[_az]],Table1[[#This Row],[_ay]])*180/PI()</f>
        <v>1.0575881421485507</v>
      </c>
      <c r="U3735" s="1">
        <f>ATAN2(SQRT(Table1[[#This Row],[_ay]]*Table1[[#This Row],[_ay]]+Table1[[#This Row],[_az]]*Table1[[#This Row],[_az]]),Table1[[#This Row],[_ax]])*180/PI()</f>
        <v>-3.8833428379136863</v>
      </c>
    </row>
    <row r="3736" spans="1:21" x14ac:dyDescent="0.25">
      <c r="A3736" t="s">
        <v>4</v>
      </c>
      <c r="B3736" t="s">
        <v>1</v>
      </c>
      <c r="C3736" t="s">
        <v>0</v>
      </c>
      <c r="D3736" t="s">
        <v>5</v>
      </c>
      <c r="E3736">
        <v>-432</v>
      </c>
      <c r="F3736">
        <v>248</v>
      </c>
      <c r="G3736">
        <v>9248</v>
      </c>
      <c r="H3736">
        <v>3</v>
      </c>
      <c r="I3736">
        <v>-2</v>
      </c>
      <c r="J3736">
        <v>-15</v>
      </c>
      <c r="K3736">
        <v>1355</v>
      </c>
      <c r="L3736">
        <v>291</v>
      </c>
      <c r="M3736">
        <v>31</v>
      </c>
      <c r="N3736">
        <v>91</v>
      </c>
      <c r="O3736">
        <v>729263</v>
      </c>
      <c r="P3736">
        <f>(Table1[[#This Row],[ax]]-E$1)/E$2</f>
        <v>-6.6642388929351787E-2</v>
      </c>
      <c r="Q3736">
        <f>(Table1[[#This Row],[ay]]-F$1)/F$2</f>
        <v>1.8318573334950867E-2</v>
      </c>
      <c r="R3736">
        <f>(Table1[[#This Row],[az]]-G$1)/G$2</f>
        <v>0.99231231231231232</v>
      </c>
      <c r="S3736">
        <f>SQRT(Table1[[#This Row],[_ax]]*Table1[[#This Row],[_ax]]+Table1[[#This Row],[_ay]]*Table1[[#This Row],[_ay]]+Table1[[#This Row],[_az]]*Table1[[#This Row],[_az]])</f>
        <v>0.99471629286839724</v>
      </c>
      <c r="T3736" s="1">
        <f>ATAN2(Table1[[#This Row],[_az]],Table1[[#This Row],[_ay]])*180/PI()</f>
        <v>1.0575881421485507</v>
      </c>
      <c r="U3736" s="1">
        <f>ATAN2(SQRT(Table1[[#This Row],[_ay]]*Table1[[#This Row],[_ay]]+Table1[[#This Row],[_az]]*Table1[[#This Row],[_az]]),Table1[[#This Row],[_ax]])*180/PI()</f>
        <v>-3.8414871368878747</v>
      </c>
    </row>
    <row r="3737" spans="1:21" x14ac:dyDescent="0.25">
      <c r="A3737" t="s">
        <v>4</v>
      </c>
      <c r="B3737" t="s">
        <v>1</v>
      </c>
      <c r="C3737" t="s">
        <v>0</v>
      </c>
      <c r="D3737" t="s">
        <v>5</v>
      </c>
      <c r="E3737">
        <v>-436</v>
      </c>
      <c r="F3737">
        <v>247</v>
      </c>
      <c r="G3737">
        <v>9244</v>
      </c>
      <c r="H3737">
        <v>5</v>
      </c>
      <c r="I3737">
        <v>-1</v>
      </c>
      <c r="J3737">
        <v>-15</v>
      </c>
      <c r="K3737">
        <v>1355</v>
      </c>
      <c r="L3737">
        <v>298</v>
      </c>
      <c r="M3737">
        <v>30</v>
      </c>
      <c r="N3737">
        <v>76</v>
      </c>
      <c r="O3737">
        <v>729313</v>
      </c>
      <c r="P3737">
        <f>(Table1[[#This Row],[ax]]-E$1)/E$2</f>
        <v>-6.7127943675649435E-2</v>
      </c>
      <c r="Q3737">
        <f>(Table1[[#This Row],[ay]]-F$1)/F$2</f>
        <v>1.8197258279752517E-2</v>
      </c>
      <c r="R3737">
        <f>(Table1[[#This Row],[az]]-G$1)/G$2</f>
        <v>0.99183183183183188</v>
      </c>
      <c r="S3737">
        <f>SQRT(Table1[[#This Row],[_ax]]*Table1[[#This Row],[_ax]]+Table1[[#This Row],[_ay]]*Table1[[#This Row],[_ay]]+Table1[[#This Row],[_az]]*Table1[[#This Row],[_az]])</f>
        <v>0.99426741054200729</v>
      </c>
      <c r="T3737" s="1">
        <f>ATAN2(Table1[[#This Row],[_az]],Table1[[#This Row],[_ay]])*180/PI()</f>
        <v>1.0510946511334958</v>
      </c>
      <c r="U3737" s="1">
        <f>ATAN2(SQRT(Table1[[#This Row],[_ay]]*Table1[[#This Row],[_ay]]+Table1[[#This Row],[_az]]*Table1[[#This Row],[_az]]),Table1[[#This Row],[_ax]])*180/PI()</f>
        <v>-3.8712682263047125</v>
      </c>
    </row>
    <row r="3738" spans="1:21" x14ac:dyDescent="0.25">
      <c r="A3738" t="s">
        <v>4</v>
      </c>
      <c r="B3738" t="s">
        <v>1</v>
      </c>
      <c r="C3738" t="s">
        <v>0</v>
      </c>
      <c r="D3738" t="s">
        <v>5</v>
      </c>
      <c r="E3738">
        <v>-441</v>
      </c>
      <c r="F3738">
        <v>244</v>
      </c>
      <c r="G3738">
        <v>9241</v>
      </c>
      <c r="H3738">
        <v>5</v>
      </c>
      <c r="I3738">
        <v>0</v>
      </c>
      <c r="J3738">
        <v>-17</v>
      </c>
      <c r="K3738">
        <v>1357</v>
      </c>
      <c r="L3738">
        <v>291</v>
      </c>
      <c r="M3738">
        <v>33</v>
      </c>
      <c r="N3738">
        <v>79</v>
      </c>
      <c r="O3738">
        <v>729363</v>
      </c>
      <c r="P3738">
        <f>(Table1[[#This Row],[ax]]-E$1)/E$2</f>
        <v>-6.7734887108521491E-2</v>
      </c>
      <c r="Q3738">
        <f>(Table1[[#This Row],[ay]]-F$1)/F$2</f>
        <v>1.7833313114157468E-2</v>
      </c>
      <c r="R3738">
        <f>(Table1[[#This Row],[az]]-G$1)/G$2</f>
        <v>0.99147147147147152</v>
      </c>
      <c r="S3738">
        <f>SQRT(Table1[[#This Row],[_ax]]*Table1[[#This Row],[_ax]]+Table1[[#This Row],[_ay]]*Table1[[#This Row],[_ay]]+Table1[[#This Row],[_az]]*Table1[[#This Row],[_az]])</f>
        <v>0.99394251379545928</v>
      </c>
      <c r="T3738" s="1">
        <f>ATAN2(Table1[[#This Row],[_az]],Table1[[#This Row],[_ay]])*180/PI()</f>
        <v>1.0304516451188095</v>
      </c>
      <c r="U3738" s="1">
        <f>ATAN2(SQRT(Table1[[#This Row],[_ay]]*Table1[[#This Row],[_ay]]+Table1[[#This Row],[_az]]*Table1[[#This Row],[_az]]),Table1[[#This Row],[_ax]])*180/PI()</f>
        <v>-3.9076036114222559</v>
      </c>
    </row>
    <row r="3739" spans="1:21" x14ac:dyDescent="0.25">
      <c r="A3739" t="s">
        <v>4</v>
      </c>
      <c r="B3739" t="s">
        <v>1</v>
      </c>
      <c r="C3739" t="s">
        <v>0</v>
      </c>
      <c r="D3739" t="s">
        <v>5</v>
      </c>
      <c r="E3739">
        <v>-443</v>
      </c>
      <c r="F3739">
        <v>248</v>
      </c>
      <c r="G3739">
        <v>9254</v>
      </c>
      <c r="H3739">
        <v>5</v>
      </c>
      <c r="I3739">
        <v>-1</v>
      </c>
      <c r="J3739">
        <v>-17</v>
      </c>
      <c r="K3739">
        <v>1356</v>
      </c>
      <c r="L3739">
        <v>291</v>
      </c>
      <c r="M3739">
        <v>39</v>
      </c>
      <c r="N3739">
        <v>69</v>
      </c>
      <c r="O3739">
        <v>729413</v>
      </c>
      <c r="P3739">
        <f>(Table1[[#This Row],[ax]]-E$1)/E$2</f>
        <v>-6.7977664481670308E-2</v>
      </c>
      <c r="Q3739">
        <f>(Table1[[#This Row],[ay]]-F$1)/F$2</f>
        <v>1.8318573334950867E-2</v>
      </c>
      <c r="R3739">
        <f>(Table1[[#This Row],[az]]-G$1)/G$2</f>
        <v>0.99303303303303303</v>
      </c>
      <c r="S3739">
        <f>SQRT(Table1[[#This Row],[_ax]]*Table1[[#This Row],[_ax]]+Table1[[#This Row],[_ay]]*Table1[[#This Row],[_ay]]+Table1[[#This Row],[_az]]*Table1[[#This Row],[_az]])</f>
        <v>0.99552555853287628</v>
      </c>
      <c r="T3739" s="1">
        <f>ATAN2(Table1[[#This Row],[_az]],Table1[[#This Row],[_ay]])*180/PI()</f>
        <v>1.0568207429486061</v>
      </c>
      <c r="U3739" s="1">
        <f>ATAN2(SQRT(Table1[[#This Row],[_ay]]*Table1[[#This Row],[_ay]]+Table1[[#This Row],[_az]]*Table1[[#This Row],[_az]]),Table1[[#This Row],[_ax]])*180/PI()</f>
        <v>-3.915385478635899</v>
      </c>
    </row>
    <row r="3740" spans="1:21" x14ac:dyDescent="0.25">
      <c r="A3740" t="s">
        <v>4</v>
      </c>
      <c r="B3740" t="s">
        <v>1</v>
      </c>
      <c r="C3740" t="s">
        <v>0</v>
      </c>
      <c r="D3740" t="s">
        <v>5</v>
      </c>
      <c r="E3740">
        <v>-436</v>
      </c>
      <c r="F3740">
        <v>250</v>
      </c>
      <c r="G3740">
        <v>9249</v>
      </c>
      <c r="H3740">
        <v>3</v>
      </c>
      <c r="I3740">
        <v>-1</v>
      </c>
      <c r="J3740">
        <v>-16</v>
      </c>
      <c r="K3740">
        <v>1356</v>
      </c>
      <c r="L3740">
        <v>296</v>
      </c>
      <c r="M3740">
        <v>32</v>
      </c>
      <c r="N3740">
        <v>78</v>
      </c>
      <c r="O3740">
        <v>729463</v>
      </c>
      <c r="P3740">
        <f>(Table1[[#This Row],[ax]]-E$1)/E$2</f>
        <v>-6.7127943675649435E-2</v>
      </c>
      <c r="Q3740">
        <f>(Table1[[#This Row],[ay]]-F$1)/F$2</f>
        <v>1.8561203445347566E-2</v>
      </c>
      <c r="R3740">
        <f>(Table1[[#This Row],[az]]-G$1)/G$2</f>
        <v>0.9924324324324324</v>
      </c>
      <c r="S3740">
        <f>SQRT(Table1[[#This Row],[_ax]]*Table1[[#This Row],[_ax]]+Table1[[#This Row],[_ay]]*Table1[[#This Row],[_ay]]+Table1[[#This Row],[_az]]*Table1[[#This Row],[_az]])</f>
        <v>0.99487326431019107</v>
      </c>
      <c r="T3740" s="1">
        <f>ATAN2(Table1[[#This Row],[_az]],Table1[[#This Row],[_ay]])*180/PI()</f>
        <v>1.0714630159777347</v>
      </c>
      <c r="U3740" s="1">
        <f>ATAN2(SQRT(Table1[[#This Row],[_ay]]*Table1[[#This Row],[_ay]]+Table1[[#This Row],[_az]]*Table1[[#This Row],[_az]]),Table1[[#This Row],[_ax]])*180/PI()</f>
        <v>-3.8689071267543094</v>
      </c>
    </row>
    <row r="3741" spans="1:21" x14ac:dyDescent="0.25">
      <c r="A3741" t="s">
        <v>4</v>
      </c>
      <c r="B3741" t="s">
        <v>1</v>
      </c>
      <c r="C3741" t="s">
        <v>0</v>
      </c>
      <c r="D3741" t="s">
        <v>5</v>
      </c>
      <c r="E3741">
        <v>-433</v>
      </c>
      <c r="F3741">
        <v>251</v>
      </c>
      <c r="G3741">
        <v>9251</v>
      </c>
      <c r="H3741">
        <v>3</v>
      </c>
      <c r="I3741">
        <v>-1</v>
      </c>
      <c r="J3741">
        <v>-15</v>
      </c>
      <c r="K3741">
        <v>1354</v>
      </c>
      <c r="L3741">
        <v>294</v>
      </c>
      <c r="M3741">
        <v>40</v>
      </c>
      <c r="N3741">
        <v>78</v>
      </c>
      <c r="O3741">
        <v>729513</v>
      </c>
      <c r="P3741">
        <f>(Table1[[#This Row],[ax]]-E$1)/E$2</f>
        <v>-6.6763777615926195E-2</v>
      </c>
      <c r="Q3741">
        <f>(Table1[[#This Row],[ay]]-F$1)/F$2</f>
        <v>1.8682518500545919E-2</v>
      </c>
      <c r="R3741">
        <f>(Table1[[#This Row],[az]]-G$1)/G$2</f>
        <v>0.99267267267267267</v>
      </c>
      <c r="S3741">
        <f>SQRT(Table1[[#This Row],[_ax]]*Table1[[#This Row],[_ax]]+Table1[[#This Row],[_ay]]*Table1[[#This Row],[_ay]]+Table1[[#This Row],[_az]]*Table1[[#This Row],[_az]])</f>
        <v>0.99509068610362306</v>
      </c>
      <c r="T3741" s="1">
        <f>ATAN2(Table1[[#This Row],[_az]],Table1[[#This Row],[_ay]])*180/PI()</f>
        <v>1.0782034522367359</v>
      </c>
      <c r="U3741" s="1">
        <f>ATAN2(SQRT(Table1[[#This Row],[_ay]]*Table1[[#This Row],[_ay]]+Table1[[#This Row],[_az]]*Table1[[#This Row],[_az]]),Table1[[#This Row],[_ax]])*180/PI()</f>
        <v>-3.8470447744610912</v>
      </c>
    </row>
    <row r="3742" spans="1:21" x14ac:dyDescent="0.25">
      <c r="A3742" t="s">
        <v>4</v>
      </c>
      <c r="B3742" t="s">
        <v>1</v>
      </c>
      <c r="C3742" t="s">
        <v>0</v>
      </c>
      <c r="D3742" t="s">
        <v>5</v>
      </c>
      <c r="E3742">
        <v>-431</v>
      </c>
      <c r="F3742">
        <v>250</v>
      </c>
      <c r="G3742">
        <v>9247</v>
      </c>
      <c r="H3742">
        <v>4</v>
      </c>
      <c r="I3742">
        <v>-1</v>
      </c>
      <c r="J3742">
        <v>-17</v>
      </c>
      <c r="K3742">
        <v>1355</v>
      </c>
      <c r="L3742">
        <v>291</v>
      </c>
      <c r="M3742">
        <v>31</v>
      </c>
      <c r="N3742">
        <v>69</v>
      </c>
      <c r="O3742">
        <v>729563</v>
      </c>
      <c r="P3742">
        <f>(Table1[[#This Row],[ax]]-E$1)/E$2</f>
        <v>-6.6521000242777378E-2</v>
      </c>
      <c r="Q3742">
        <f>(Table1[[#This Row],[ay]]-F$1)/F$2</f>
        <v>1.8561203445347566E-2</v>
      </c>
      <c r="R3742">
        <f>(Table1[[#This Row],[az]]-G$1)/G$2</f>
        <v>0.99219219219219223</v>
      </c>
      <c r="S3742">
        <f>SQRT(Table1[[#This Row],[_ax]]*Table1[[#This Row],[_ax]]+Table1[[#This Row],[_ay]]*Table1[[#This Row],[_ay]]+Table1[[#This Row],[_az]]*Table1[[#This Row],[_az]])</f>
        <v>0.99459283528174847</v>
      </c>
      <c r="T3742" s="1">
        <f>ATAN2(Table1[[#This Row],[_az]],Table1[[#This Row],[_ay]])*180/PI()</f>
        <v>1.0717223896196844</v>
      </c>
      <c r="U3742" s="1">
        <f>ATAN2(SQRT(Table1[[#This Row],[_ay]]*Table1[[#This Row],[_ay]]+Table1[[#This Row],[_az]]*Table1[[#This Row],[_az]]),Table1[[#This Row],[_ax]])*180/PI()</f>
        <v>-3.834956098877826</v>
      </c>
    </row>
    <row r="3743" spans="1:21" x14ac:dyDescent="0.25">
      <c r="A3743" t="s">
        <v>4</v>
      </c>
      <c r="B3743" t="s">
        <v>1</v>
      </c>
      <c r="C3743" t="s">
        <v>0</v>
      </c>
      <c r="D3743" t="s">
        <v>5</v>
      </c>
      <c r="E3743">
        <v>-435</v>
      </c>
      <c r="F3743">
        <v>253</v>
      </c>
      <c r="G3743">
        <v>9254</v>
      </c>
      <c r="H3743">
        <v>5</v>
      </c>
      <c r="I3743">
        <v>-1</v>
      </c>
      <c r="J3743">
        <v>-16</v>
      </c>
      <c r="K3743">
        <v>1354</v>
      </c>
      <c r="L3743">
        <v>296</v>
      </c>
      <c r="M3743">
        <v>32</v>
      </c>
      <c r="N3743">
        <v>80</v>
      </c>
      <c r="O3743">
        <v>729613</v>
      </c>
      <c r="P3743">
        <f>(Table1[[#This Row],[ax]]-E$1)/E$2</f>
        <v>-6.7006554989075012E-2</v>
      </c>
      <c r="Q3743">
        <f>(Table1[[#This Row],[ay]]-F$1)/F$2</f>
        <v>1.8925148610942619E-2</v>
      </c>
      <c r="R3743">
        <f>(Table1[[#This Row],[az]]-G$1)/G$2</f>
        <v>0.99303303303303303</v>
      </c>
      <c r="S3743">
        <f>SQRT(Table1[[#This Row],[_ax]]*Table1[[#This Row],[_ax]]+Table1[[#This Row],[_ay]]*Table1[[#This Row],[_ay]]+Table1[[#This Row],[_az]]*Table1[[#This Row],[_az]])</f>
        <v>0.99547106655906126</v>
      </c>
      <c r="T3743" s="1">
        <f>ATAN2(Table1[[#This Row],[_az]],Table1[[#This Row],[_ay]])*180/PI()</f>
        <v>1.0918064723138132</v>
      </c>
      <c r="U3743" s="1">
        <f>ATAN2(SQRT(Table1[[#This Row],[_ay]]*Table1[[#This Row],[_ay]]+Table1[[#This Row],[_az]]*Table1[[#This Row],[_az]]),Table1[[#This Row],[_ax]])*180/PI()</f>
        <v>-3.8595776161495903</v>
      </c>
    </row>
    <row r="3744" spans="1:21" x14ac:dyDescent="0.25">
      <c r="A3744" t="s">
        <v>4</v>
      </c>
      <c r="B3744" t="s">
        <v>1</v>
      </c>
      <c r="C3744" t="s">
        <v>0</v>
      </c>
      <c r="D3744" t="s">
        <v>5</v>
      </c>
      <c r="E3744">
        <v>-440</v>
      </c>
      <c r="F3744">
        <v>246</v>
      </c>
      <c r="G3744">
        <v>9252</v>
      </c>
      <c r="H3744">
        <v>4</v>
      </c>
      <c r="I3744">
        <v>-1</v>
      </c>
      <c r="J3744">
        <v>-17</v>
      </c>
      <c r="K3744">
        <v>1354</v>
      </c>
      <c r="L3744">
        <v>290</v>
      </c>
      <c r="M3744">
        <v>36</v>
      </c>
      <c r="N3744">
        <v>76</v>
      </c>
      <c r="O3744">
        <v>729663</v>
      </c>
      <c r="P3744">
        <f>(Table1[[#This Row],[ax]]-E$1)/E$2</f>
        <v>-6.7613498421947069E-2</v>
      </c>
      <c r="Q3744">
        <f>(Table1[[#This Row],[ay]]-F$1)/F$2</f>
        <v>1.8075943224554167E-2</v>
      </c>
      <c r="R3744">
        <f>(Table1[[#This Row],[az]]-G$1)/G$2</f>
        <v>0.99279279279279276</v>
      </c>
      <c r="S3744">
        <f>SQRT(Table1[[#This Row],[_ax]]*Table1[[#This Row],[_ax]]+Table1[[#This Row],[_ay]]*Table1[[#This Row],[_ay]]+Table1[[#This Row],[_az]]*Table1[[#This Row],[_az]])</f>
        <v>0.99525667760313219</v>
      </c>
      <c r="T3744" s="1">
        <f>ATAN2(Table1[[#This Row],[_az]],Table1[[#This Row],[_ay]])*180/PI()</f>
        <v>1.0430785208504409</v>
      </c>
      <c r="U3744" s="1">
        <f>ATAN2(SQRT(Table1[[#This Row],[_ay]]*Table1[[#This Row],[_ay]]+Table1[[#This Row],[_az]]*Table1[[#This Row],[_az]]),Table1[[#This Row],[_ax]])*180/PI()</f>
        <v>-3.8954314890724904</v>
      </c>
    </row>
    <row r="3745" spans="1:21" x14ac:dyDescent="0.25">
      <c r="A3745" t="s">
        <v>4</v>
      </c>
      <c r="B3745" t="s">
        <v>1</v>
      </c>
      <c r="C3745" t="s">
        <v>0</v>
      </c>
      <c r="D3745" t="s">
        <v>5</v>
      </c>
      <c r="E3745">
        <v>-435</v>
      </c>
      <c r="F3745">
        <v>250</v>
      </c>
      <c r="G3745">
        <v>9250</v>
      </c>
      <c r="H3745">
        <v>3</v>
      </c>
      <c r="I3745">
        <v>-2</v>
      </c>
      <c r="J3745">
        <v>-17</v>
      </c>
      <c r="K3745">
        <v>1359</v>
      </c>
      <c r="L3745">
        <v>297</v>
      </c>
      <c r="M3745">
        <v>25</v>
      </c>
      <c r="N3745">
        <v>83</v>
      </c>
      <c r="O3745">
        <v>729713</v>
      </c>
      <c r="P3745">
        <f>(Table1[[#This Row],[ax]]-E$1)/E$2</f>
        <v>-6.7006554989075012E-2</v>
      </c>
      <c r="Q3745">
        <f>(Table1[[#This Row],[ay]]-F$1)/F$2</f>
        <v>1.8561203445347566E-2</v>
      </c>
      <c r="R3745">
        <f>(Table1[[#This Row],[az]]-G$1)/G$2</f>
        <v>0.99255255255255259</v>
      </c>
      <c r="S3745">
        <f>SQRT(Table1[[#This Row],[_ax]]*Table1[[#This Row],[_ax]]+Table1[[#This Row],[_ay]]*Table1[[#This Row],[_ay]]+Table1[[#This Row],[_az]]*Table1[[#This Row],[_az]])</f>
        <v>0.99498490755560265</v>
      </c>
      <c r="T3745" s="1">
        <f>ATAN2(Table1[[#This Row],[_az]],Table1[[#This Row],[_ay]])*180/PI()</f>
        <v>1.0713333762249471</v>
      </c>
      <c r="U3745" s="1">
        <f>ATAN2(SQRT(Table1[[#This Row],[_ay]]*Table1[[#This Row],[_ay]]+Table1[[#This Row],[_az]]*Table1[[#This Row],[_az]]),Table1[[#This Row],[_ax]])*180/PI()</f>
        <v>-3.8614663018640729</v>
      </c>
    </row>
    <row r="3746" spans="1:21" x14ac:dyDescent="0.25">
      <c r="A3746" t="s">
        <v>4</v>
      </c>
      <c r="B3746" t="s">
        <v>1</v>
      </c>
      <c r="C3746" t="s">
        <v>0</v>
      </c>
      <c r="D3746" t="s">
        <v>5</v>
      </c>
      <c r="E3746">
        <v>-435</v>
      </c>
      <c r="F3746">
        <v>244</v>
      </c>
      <c r="G3746">
        <v>9245</v>
      </c>
      <c r="H3746">
        <v>3</v>
      </c>
      <c r="I3746">
        <v>-2</v>
      </c>
      <c r="J3746">
        <v>-17</v>
      </c>
      <c r="K3746">
        <v>1354</v>
      </c>
      <c r="L3746">
        <v>288</v>
      </c>
      <c r="M3746">
        <v>20</v>
      </c>
      <c r="N3746">
        <v>78</v>
      </c>
      <c r="O3746">
        <v>729763</v>
      </c>
      <c r="P3746">
        <f>(Table1[[#This Row],[ax]]-E$1)/E$2</f>
        <v>-6.7006554989075012E-2</v>
      </c>
      <c r="Q3746">
        <f>(Table1[[#This Row],[ay]]-F$1)/F$2</f>
        <v>1.7833313114157468E-2</v>
      </c>
      <c r="R3746">
        <f>(Table1[[#This Row],[az]]-G$1)/G$2</f>
        <v>0.99195195195195196</v>
      </c>
      <c r="S3746">
        <f>SQRT(Table1[[#This Row],[_ax]]*Table1[[#This Row],[_ax]]+Table1[[#This Row],[_ay]]*Table1[[#This Row],[_ay]]+Table1[[#This Row],[_az]]*Table1[[#This Row],[_az]])</f>
        <v>0.99437245559670395</v>
      </c>
      <c r="T3746" s="1">
        <f>ATAN2(Table1[[#This Row],[_az]],Table1[[#This Row],[_ay]])*180/PI()</f>
        <v>1.0299526237481644</v>
      </c>
      <c r="U3746" s="1">
        <f>ATAN2(SQRT(Table1[[#This Row],[_ay]]*Table1[[#This Row],[_ay]]+Table1[[#This Row],[_az]]*Table1[[#This Row],[_az]]),Table1[[#This Row],[_ax]])*180/PI()</f>
        <v>-3.863848259531927</v>
      </c>
    </row>
    <row r="3747" spans="1:21" x14ac:dyDescent="0.25">
      <c r="A3747" t="s">
        <v>4</v>
      </c>
      <c r="B3747" t="s">
        <v>1</v>
      </c>
      <c r="C3747" t="s">
        <v>0</v>
      </c>
      <c r="D3747" t="s">
        <v>5</v>
      </c>
      <c r="E3747">
        <v>-441</v>
      </c>
      <c r="F3747">
        <v>249</v>
      </c>
      <c r="G3747">
        <v>9245</v>
      </c>
      <c r="H3747">
        <v>4</v>
      </c>
      <c r="I3747">
        <v>0</v>
      </c>
      <c r="J3747">
        <v>-17</v>
      </c>
      <c r="K3747">
        <v>1353</v>
      </c>
      <c r="L3747">
        <v>298</v>
      </c>
      <c r="M3747">
        <v>34</v>
      </c>
      <c r="N3747">
        <v>72</v>
      </c>
      <c r="O3747">
        <v>729813</v>
      </c>
      <c r="P3747">
        <f>(Table1[[#This Row],[ax]]-E$1)/E$2</f>
        <v>-6.7734887108521491E-2</v>
      </c>
      <c r="Q3747">
        <f>(Table1[[#This Row],[ay]]-F$1)/F$2</f>
        <v>1.8439888390149217E-2</v>
      </c>
      <c r="R3747">
        <f>(Table1[[#This Row],[az]]-G$1)/G$2</f>
        <v>0.99195195195195196</v>
      </c>
      <c r="S3747">
        <f>SQRT(Table1[[#This Row],[_ax]]*Table1[[#This Row],[_ax]]+Table1[[#This Row],[_ay]]*Table1[[#This Row],[_ay]]+Table1[[#This Row],[_az]]*Table1[[#This Row],[_az]])</f>
        <v>0.99443286319224833</v>
      </c>
      <c r="T3747" s="1">
        <f>ATAN2(Table1[[#This Row],[_az]],Table1[[#This Row],[_ay]])*180/PI()</f>
        <v>1.064977090237158</v>
      </c>
      <c r="U3747" s="1">
        <f>ATAN2(SQRT(Table1[[#This Row],[_ay]]*Table1[[#This Row],[_ay]]+Table1[[#This Row],[_az]]*Table1[[#This Row],[_az]]),Table1[[#This Row],[_ax]])*180/PI()</f>
        <v>-3.9056738027280851</v>
      </c>
    </row>
    <row r="3748" spans="1:21" x14ac:dyDescent="0.25">
      <c r="A3748" t="s">
        <v>4</v>
      </c>
      <c r="B3748" t="s">
        <v>1</v>
      </c>
      <c r="C3748" t="s">
        <v>0</v>
      </c>
      <c r="D3748" t="s">
        <v>5</v>
      </c>
      <c r="E3748">
        <v>-442</v>
      </c>
      <c r="F3748">
        <v>254</v>
      </c>
      <c r="G3748">
        <v>9243</v>
      </c>
      <c r="H3748">
        <v>3</v>
      </c>
      <c r="I3748">
        <v>-2</v>
      </c>
      <c r="J3748">
        <v>-17</v>
      </c>
      <c r="K3748">
        <v>1354</v>
      </c>
      <c r="L3748">
        <v>290</v>
      </c>
      <c r="M3748">
        <v>32</v>
      </c>
      <c r="N3748">
        <v>74</v>
      </c>
      <c r="O3748">
        <v>729863</v>
      </c>
      <c r="P3748">
        <f>(Table1[[#This Row],[ax]]-E$1)/E$2</f>
        <v>-6.7856275795095899E-2</v>
      </c>
      <c r="Q3748">
        <f>(Table1[[#This Row],[ay]]-F$1)/F$2</f>
        <v>1.9046463666140968E-2</v>
      </c>
      <c r="R3748">
        <f>(Table1[[#This Row],[az]]-G$1)/G$2</f>
        <v>0.99171171171171169</v>
      </c>
      <c r="S3748">
        <f>SQRT(Table1[[#This Row],[_ax]]*Table1[[#This Row],[_ax]]+Table1[[#This Row],[_ay]]*Table1[[#This Row],[_ay]]+Table1[[#This Row],[_az]]*Table1[[#This Row],[_az]])</f>
        <v>0.99421293548672907</v>
      </c>
      <c r="T3748" s="1">
        <f>ATAN2(Table1[[#This Row],[_az]],Table1[[#This Row],[_ay]])*180/PI()</f>
        <v>1.1002671682896066</v>
      </c>
      <c r="U3748" s="1">
        <f>ATAN2(SQRT(Table1[[#This Row],[_ay]]*Table1[[#This Row],[_ay]]+Table1[[#This Row],[_az]]*Table1[[#This Row],[_az]]),Table1[[#This Row],[_ax]])*180/PI()</f>
        <v>-3.9135509738992402</v>
      </c>
    </row>
    <row r="3749" spans="1:21" x14ac:dyDescent="0.25">
      <c r="A3749" t="s">
        <v>4</v>
      </c>
      <c r="B3749" t="s">
        <v>1</v>
      </c>
      <c r="C3749" t="s">
        <v>0</v>
      </c>
      <c r="D3749" t="s">
        <v>5</v>
      </c>
      <c r="E3749">
        <v>-438</v>
      </c>
      <c r="F3749">
        <v>243</v>
      </c>
      <c r="G3749">
        <v>9237</v>
      </c>
      <c r="H3749">
        <v>3</v>
      </c>
      <c r="I3749">
        <v>-1</v>
      </c>
      <c r="J3749">
        <v>-17</v>
      </c>
      <c r="K3749">
        <v>1354</v>
      </c>
      <c r="L3749">
        <v>297</v>
      </c>
      <c r="M3749">
        <v>33</v>
      </c>
      <c r="N3749">
        <v>71</v>
      </c>
      <c r="O3749">
        <v>729913</v>
      </c>
      <c r="P3749">
        <f>(Table1[[#This Row],[ax]]-E$1)/E$2</f>
        <v>-6.7370721048798252E-2</v>
      </c>
      <c r="Q3749">
        <f>(Table1[[#This Row],[ay]]-F$1)/F$2</f>
        <v>1.7711998058959118E-2</v>
      </c>
      <c r="R3749">
        <f>(Table1[[#This Row],[az]]-G$1)/G$2</f>
        <v>0.99099099099099097</v>
      </c>
      <c r="S3749">
        <f>SQRT(Table1[[#This Row],[_ax]]*Table1[[#This Row],[_ax]]+Table1[[#This Row],[_ay]]*Table1[[#This Row],[_ay]]+Table1[[#This Row],[_az]]*Table1[[#This Row],[_az]])</f>
        <v>0.99343629546900591</v>
      </c>
      <c r="T3749" s="1">
        <f>ATAN2(Table1[[#This Row],[_az]],Table1[[#This Row],[_ay]])*180/PI()</f>
        <v>1.0239393753686334</v>
      </c>
      <c r="U3749" s="1">
        <f>ATAN2(SQRT(Table1[[#This Row],[_ay]]*Table1[[#This Row],[_ay]]+Table1[[#This Row],[_az]]*Table1[[#This Row],[_az]]),Table1[[#This Row],[_ax]])*180/PI()</f>
        <v>-3.8885461138172364</v>
      </c>
    </row>
    <row r="3750" spans="1:21" x14ac:dyDescent="0.25">
      <c r="A3750" t="s">
        <v>4</v>
      </c>
      <c r="B3750" t="s">
        <v>1</v>
      </c>
      <c r="C3750" t="s">
        <v>0</v>
      </c>
      <c r="D3750" t="s">
        <v>5</v>
      </c>
      <c r="E3750">
        <v>-439</v>
      </c>
      <c r="F3750">
        <v>250</v>
      </c>
      <c r="G3750">
        <v>9250</v>
      </c>
      <c r="H3750">
        <v>2</v>
      </c>
      <c r="I3750">
        <v>-1</v>
      </c>
      <c r="J3750">
        <v>-17</v>
      </c>
      <c r="K3750">
        <v>1355</v>
      </c>
      <c r="L3750">
        <v>292</v>
      </c>
      <c r="M3750">
        <v>24</v>
      </c>
      <c r="N3750">
        <v>92</v>
      </c>
      <c r="O3750">
        <v>729963</v>
      </c>
      <c r="P3750">
        <f>(Table1[[#This Row],[ax]]-E$1)/E$2</f>
        <v>-6.749210973537266E-2</v>
      </c>
      <c r="Q3750">
        <f>(Table1[[#This Row],[ay]]-F$1)/F$2</f>
        <v>1.8561203445347566E-2</v>
      </c>
      <c r="R3750">
        <f>(Table1[[#This Row],[az]]-G$1)/G$2</f>
        <v>0.99255255255255259</v>
      </c>
      <c r="S3750">
        <f>SQRT(Table1[[#This Row],[_ax]]*Table1[[#This Row],[_ax]]+Table1[[#This Row],[_ay]]*Table1[[#This Row],[_ay]]+Table1[[#This Row],[_az]]*Table1[[#This Row],[_az]])</f>
        <v>0.99501772483130113</v>
      </c>
      <c r="T3750" s="1">
        <f>ATAN2(Table1[[#This Row],[_az]],Table1[[#This Row],[_ay]])*180/PI()</f>
        <v>1.0713333762249471</v>
      </c>
      <c r="U3750" s="1">
        <f>ATAN2(SQRT(Table1[[#This Row],[_ay]]*Table1[[#This Row],[_ay]]+Table1[[#This Row],[_az]]*Table1[[#This Row],[_az]]),Table1[[#This Row],[_ax]])*180/PI()</f>
        <v>-3.8893623689189392</v>
      </c>
    </row>
    <row r="3751" spans="1:21" x14ac:dyDescent="0.25">
      <c r="A3751" t="s">
        <v>4</v>
      </c>
      <c r="B3751" t="s">
        <v>1</v>
      </c>
      <c r="C3751" t="s">
        <v>0</v>
      </c>
      <c r="D3751" t="s">
        <v>5</v>
      </c>
      <c r="E3751">
        <v>-435</v>
      </c>
      <c r="F3751">
        <v>250</v>
      </c>
      <c r="G3751">
        <v>9248</v>
      </c>
      <c r="H3751">
        <v>4</v>
      </c>
      <c r="I3751">
        <v>-1</v>
      </c>
      <c r="J3751">
        <v>-17</v>
      </c>
      <c r="K3751">
        <v>1355</v>
      </c>
      <c r="L3751">
        <v>286</v>
      </c>
      <c r="M3751">
        <v>30</v>
      </c>
      <c r="N3751">
        <v>74</v>
      </c>
      <c r="O3751">
        <v>730013</v>
      </c>
      <c r="P3751">
        <f>(Table1[[#This Row],[ax]]-E$1)/E$2</f>
        <v>-6.7006554989075012E-2</v>
      </c>
      <c r="Q3751">
        <f>(Table1[[#This Row],[ay]]-F$1)/F$2</f>
        <v>1.8561203445347566E-2</v>
      </c>
      <c r="R3751">
        <f>(Table1[[#This Row],[az]]-G$1)/G$2</f>
        <v>0.99231231231231232</v>
      </c>
      <c r="S3751">
        <f>SQRT(Table1[[#This Row],[_ax]]*Table1[[#This Row],[_ax]]+Table1[[#This Row],[_ay]]*Table1[[#This Row],[_ay]]+Table1[[#This Row],[_az]]*Table1[[#This Row],[_az]])</f>
        <v>0.99474525475191466</v>
      </c>
      <c r="T3751" s="1">
        <f>ATAN2(Table1[[#This Row],[_az]],Table1[[#This Row],[_ay]])*180/PI()</f>
        <v>1.071592687105517</v>
      </c>
      <c r="U3751" s="1">
        <f>ATAN2(SQRT(Table1[[#This Row],[_ay]]*Table1[[#This Row],[_ay]]+Table1[[#This Row],[_az]]*Table1[[#This Row],[_az]]),Table1[[#This Row],[_ax]])*180/PI()</f>
        <v>-3.8623980131658189</v>
      </c>
    </row>
    <row r="3752" spans="1:21" x14ac:dyDescent="0.25">
      <c r="A3752" t="s">
        <v>4</v>
      </c>
      <c r="B3752" t="s">
        <v>1</v>
      </c>
      <c r="C3752" t="s">
        <v>0</v>
      </c>
      <c r="D3752" t="s">
        <v>5</v>
      </c>
      <c r="E3752">
        <v>-442</v>
      </c>
      <c r="F3752">
        <v>248</v>
      </c>
      <c r="G3752">
        <v>9253</v>
      </c>
      <c r="H3752">
        <v>3</v>
      </c>
      <c r="I3752">
        <v>-2</v>
      </c>
      <c r="J3752">
        <v>-17</v>
      </c>
      <c r="K3752">
        <v>1354</v>
      </c>
      <c r="L3752">
        <v>292</v>
      </c>
      <c r="M3752">
        <v>36</v>
      </c>
      <c r="N3752">
        <v>76</v>
      </c>
      <c r="O3752">
        <v>730063</v>
      </c>
      <c r="P3752">
        <f>(Table1[[#This Row],[ax]]-E$1)/E$2</f>
        <v>-6.7856275795095899E-2</v>
      </c>
      <c r="Q3752">
        <f>(Table1[[#This Row],[ay]]-F$1)/F$2</f>
        <v>1.8318573334950867E-2</v>
      </c>
      <c r="R3752">
        <f>(Table1[[#This Row],[az]]-G$1)/G$2</f>
        <v>0.99291291291291295</v>
      </c>
      <c r="S3752">
        <f>SQRT(Table1[[#This Row],[_ax]]*Table1[[#This Row],[_ax]]+Table1[[#This Row],[_ay]]*Table1[[#This Row],[_ay]]+Table1[[#This Row],[_az]]*Table1[[#This Row],[_az]])</f>
        <v>0.99539745675936608</v>
      </c>
      <c r="T3752" s="1">
        <f>ATAN2(Table1[[#This Row],[_az]],Table1[[#This Row],[_ay]])*180/PI()</f>
        <v>1.0569485654765627</v>
      </c>
      <c r="U3752" s="1">
        <f>ATAN2(SQRT(Table1[[#This Row],[_ay]]*Table1[[#This Row],[_ay]]+Table1[[#This Row],[_az]]*Table1[[#This Row],[_az]]),Table1[[#This Row],[_ax]])*180/PI()</f>
        <v>-3.9088866117976293</v>
      </c>
    </row>
    <row r="3753" spans="1:21" x14ac:dyDescent="0.25">
      <c r="A3753" t="s">
        <v>4</v>
      </c>
      <c r="B3753" t="s">
        <v>1</v>
      </c>
      <c r="C3753" t="s">
        <v>0</v>
      </c>
      <c r="D3753" t="s">
        <v>5</v>
      </c>
      <c r="E3753">
        <v>-433</v>
      </c>
      <c r="F3753">
        <v>246</v>
      </c>
      <c r="G3753">
        <v>9255</v>
      </c>
      <c r="H3753">
        <v>3</v>
      </c>
      <c r="I3753">
        <v>-1</v>
      </c>
      <c r="J3753">
        <v>-16</v>
      </c>
      <c r="K3753">
        <v>1356</v>
      </c>
      <c r="L3753">
        <v>291</v>
      </c>
      <c r="M3753">
        <v>29</v>
      </c>
      <c r="N3753">
        <v>73</v>
      </c>
      <c r="O3753">
        <v>730113</v>
      </c>
      <c r="P3753">
        <f>(Table1[[#This Row],[ax]]-E$1)/E$2</f>
        <v>-6.6763777615926195E-2</v>
      </c>
      <c r="Q3753">
        <f>(Table1[[#This Row],[ay]]-F$1)/F$2</f>
        <v>1.8075943224554167E-2</v>
      </c>
      <c r="R3753">
        <f>(Table1[[#This Row],[az]]-G$1)/G$2</f>
        <v>0.99315315315315311</v>
      </c>
      <c r="S3753">
        <f>SQRT(Table1[[#This Row],[_ax]]*Table1[[#This Row],[_ax]]+Table1[[#This Row],[_ay]]*Table1[[#This Row],[_ay]]+Table1[[#This Row],[_az]]*Table1[[#This Row],[_az]])</f>
        <v>0.99555880154969079</v>
      </c>
      <c r="T3753" s="1">
        <f>ATAN2(Table1[[#This Row],[_az]],Table1[[#This Row],[_ay]])*180/PI()</f>
        <v>1.0427001289086908</v>
      </c>
      <c r="U3753" s="1">
        <f>ATAN2(SQRT(Table1[[#This Row],[_ay]]*Table1[[#This Row],[_ay]]+Table1[[#This Row],[_az]]*Table1[[#This Row],[_az]]),Table1[[#This Row],[_ax]])*180/PI()</f>
        <v>-3.8452331584103732</v>
      </c>
    </row>
    <row r="3754" spans="1:21" x14ac:dyDescent="0.25">
      <c r="A3754" t="s">
        <v>4</v>
      </c>
      <c r="B3754" t="s">
        <v>1</v>
      </c>
      <c r="C3754" t="s">
        <v>0</v>
      </c>
      <c r="D3754" t="s">
        <v>5</v>
      </c>
      <c r="E3754">
        <v>-438</v>
      </c>
      <c r="F3754">
        <v>251</v>
      </c>
      <c r="G3754">
        <v>9241</v>
      </c>
      <c r="H3754">
        <v>4</v>
      </c>
      <c r="I3754">
        <v>-2</v>
      </c>
      <c r="J3754">
        <v>-17</v>
      </c>
      <c r="K3754">
        <v>1354</v>
      </c>
      <c r="L3754">
        <v>297</v>
      </c>
      <c r="M3754">
        <v>35</v>
      </c>
      <c r="N3754">
        <v>83</v>
      </c>
      <c r="O3754">
        <v>730163</v>
      </c>
      <c r="P3754">
        <f>(Table1[[#This Row],[ax]]-E$1)/E$2</f>
        <v>-6.7370721048798252E-2</v>
      </c>
      <c r="Q3754">
        <f>(Table1[[#This Row],[ay]]-F$1)/F$2</f>
        <v>1.8682518500545919E-2</v>
      </c>
      <c r="R3754">
        <f>(Table1[[#This Row],[az]]-G$1)/G$2</f>
        <v>0.99147147147147152</v>
      </c>
      <c r="S3754">
        <f>SQRT(Table1[[#This Row],[_ax]]*Table1[[#This Row],[_ax]]+Table1[[#This Row],[_ay]]*Table1[[#This Row],[_ay]]+Table1[[#This Row],[_az]]*Table1[[#This Row],[_az]])</f>
        <v>0.99393336260232412</v>
      </c>
      <c r="T3754" s="1">
        <f>ATAN2(Table1[[#This Row],[_az]],Table1[[#This Row],[_ay]])*180/PI()</f>
        <v>1.0795094232350817</v>
      </c>
      <c r="U3754" s="1">
        <f>ATAN2(SQRT(Table1[[#This Row],[_ay]]*Table1[[#This Row],[_ay]]+Table1[[#This Row],[_az]]*Table1[[#This Row],[_az]]),Table1[[#This Row],[_ax]])*180/PI()</f>
        <v>-3.8865984587552016</v>
      </c>
    </row>
    <row r="3755" spans="1:21" x14ac:dyDescent="0.25">
      <c r="A3755" t="s">
        <v>4</v>
      </c>
      <c r="B3755" t="s">
        <v>1</v>
      </c>
      <c r="C3755" t="s">
        <v>0</v>
      </c>
      <c r="D3755" t="s">
        <v>5</v>
      </c>
      <c r="E3755">
        <v>-431</v>
      </c>
      <c r="F3755">
        <v>247</v>
      </c>
      <c r="G3755">
        <v>9248</v>
      </c>
      <c r="H3755">
        <v>3</v>
      </c>
      <c r="I3755">
        <v>-2</v>
      </c>
      <c r="J3755">
        <v>-16</v>
      </c>
      <c r="K3755">
        <v>1355</v>
      </c>
      <c r="L3755">
        <v>288</v>
      </c>
      <c r="M3755">
        <v>38</v>
      </c>
      <c r="N3755">
        <v>78</v>
      </c>
      <c r="O3755">
        <v>730213</v>
      </c>
      <c r="P3755">
        <f>(Table1[[#This Row],[ax]]-E$1)/E$2</f>
        <v>-6.6521000242777378E-2</v>
      </c>
      <c r="Q3755">
        <f>(Table1[[#This Row],[ay]]-F$1)/F$2</f>
        <v>1.8197258279752517E-2</v>
      </c>
      <c r="R3755">
        <f>(Table1[[#This Row],[az]]-G$1)/G$2</f>
        <v>0.99231231231231232</v>
      </c>
      <c r="S3755">
        <f>SQRT(Table1[[#This Row],[_ax]]*Table1[[#This Row],[_ax]]+Table1[[#This Row],[_ay]]*Table1[[#This Row],[_ay]]+Table1[[#This Row],[_az]]*Table1[[#This Row],[_az]])</f>
        <v>0.99470594089349229</v>
      </c>
      <c r="T3755" s="1">
        <f>ATAN2(Table1[[#This Row],[_az]],Table1[[#This Row],[_ay]])*180/PI()</f>
        <v>1.0505858221715378</v>
      </c>
      <c r="U3755" s="1">
        <f>ATAN2(SQRT(Table1[[#This Row],[_ay]]*Table1[[#This Row],[_ay]]+Table1[[#This Row],[_az]]*Table1[[#This Row],[_az]]),Table1[[#This Row],[_ax]])*180/PI()</f>
        <v>-3.8345193830337094</v>
      </c>
    </row>
    <row r="3756" spans="1:21" x14ac:dyDescent="0.25">
      <c r="A3756" t="s">
        <v>4</v>
      </c>
      <c r="B3756" t="s">
        <v>1</v>
      </c>
      <c r="C3756" t="s">
        <v>0</v>
      </c>
      <c r="D3756" t="s">
        <v>5</v>
      </c>
      <c r="E3756">
        <v>-430</v>
      </c>
      <c r="F3756">
        <v>250</v>
      </c>
      <c r="G3756">
        <v>9252</v>
      </c>
      <c r="H3756">
        <v>4</v>
      </c>
      <c r="I3756">
        <v>0</v>
      </c>
      <c r="J3756">
        <v>-17</v>
      </c>
      <c r="K3756">
        <v>1357</v>
      </c>
      <c r="L3756">
        <v>291</v>
      </c>
      <c r="M3756">
        <v>35</v>
      </c>
      <c r="N3756">
        <v>75</v>
      </c>
      <c r="O3756">
        <v>730263</v>
      </c>
      <c r="P3756">
        <f>(Table1[[#This Row],[ax]]-E$1)/E$2</f>
        <v>-6.6399611556202956E-2</v>
      </c>
      <c r="Q3756">
        <f>(Table1[[#This Row],[ay]]-F$1)/F$2</f>
        <v>1.8561203445347566E-2</v>
      </c>
      <c r="R3756">
        <f>(Table1[[#This Row],[az]]-G$1)/G$2</f>
        <v>0.99279279279279276</v>
      </c>
      <c r="S3756">
        <f>SQRT(Table1[[#This Row],[_ax]]*Table1[[#This Row],[_ax]]+Table1[[#This Row],[_ay]]*Table1[[#This Row],[_ay]]+Table1[[#This Row],[_az]]*Table1[[#This Row],[_az]])</f>
        <v>0.99518388055146234</v>
      </c>
      <c r="T3756" s="1">
        <f>ATAN2(Table1[[#This Row],[_az]],Table1[[#This Row],[_ay]])*180/PI()</f>
        <v>1.0710741907988239</v>
      </c>
      <c r="U3756" s="1">
        <f>ATAN2(SQRT(Table1[[#This Row],[_ay]]*Table1[[#This Row],[_ay]]+Table1[[#This Row],[_az]]*Table1[[#This Row],[_az]]),Table1[[#This Row],[_ax]])*180/PI()</f>
        <v>-3.8256707382670587</v>
      </c>
    </row>
    <row r="3757" spans="1:21" x14ac:dyDescent="0.25">
      <c r="A3757" t="s">
        <v>4</v>
      </c>
      <c r="B3757" t="s">
        <v>1</v>
      </c>
      <c r="C3757" t="s">
        <v>0</v>
      </c>
      <c r="D3757" t="s">
        <v>5</v>
      </c>
      <c r="E3757">
        <v>-435</v>
      </c>
      <c r="F3757">
        <v>251</v>
      </c>
      <c r="G3757">
        <v>9252</v>
      </c>
      <c r="H3757">
        <v>4</v>
      </c>
      <c r="I3757">
        <v>-1</v>
      </c>
      <c r="J3757">
        <v>-16</v>
      </c>
      <c r="K3757">
        <v>1357</v>
      </c>
      <c r="L3757">
        <v>294</v>
      </c>
      <c r="M3757">
        <v>24</v>
      </c>
      <c r="N3757">
        <v>76</v>
      </c>
      <c r="O3757">
        <v>730313</v>
      </c>
      <c r="P3757">
        <f>(Table1[[#This Row],[ax]]-E$1)/E$2</f>
        <v>-6.7006554989075012E-2</v>
      </c>
      <c r="Q3757">
        <f>(Table1[[#This Row],[ay]]-F$1)/F$2</f>
        <v>1.8682518500545919E-2</v>
      </c>
      <c r="R3757">
        <f>(Table1[[#This Row],[az]]-G$1)/G$2</f>
        <v>0.99279279279279276</v>
      </c>
      <c r="S3757">
        <f>SQRT(Table1[[#This Row],[_ax]]*Table1[[#This Row],[_ax]]+Table1[[#This Row],[_ay]]*Table1[[#This Row],[_ay]]+Table1[[#This Row],[_az]]*Table1[[#This Row],[_az]])</f>
        <v>0.99522683059207173</v>
      </c>
      <c r="T3757" s="1">
        <f>ATAN2(Table1[[#This Row],[_az]],Table1[[#This Row],[_ay]])*180/PI()</f>
        <v>1.0780730288887841</v>
      </c>
      <c r="U3757" s="1">
        <f>ATAN2(SQRT(Table1[[#This Row],[_ay]]*Table1[[#This Row],[_ay]]+Table1[[#This Row],[_az]]*Table1[[#This Row],[_az]]),Table1[[#This Row],[_ax]])*180/PI()</f>
        <v>-3.8605262206031714</v>
      </c>
    </row>
    <row r="3758" spans="1:21" x14ac:dyDescent="0.25">
      <c r="A3758" t="s">
        <v>4</v>
      </c>
      <c r="B3758" t="s">
        <v>1</v>
      </c>
      <c r="C3758" t="s">
        <v>0</v>
      </c>
      <c r="D3758" t="s">
        <v>5</v>
      </c>
      <c r="E3758">
        <v>-438</v>
      </c>
      <c r="F3758">
        <v>252</v>
      </c>
      <c r="G3758">
        <v>9254</v>
      </c>
      <c r="H3758">
        <v>6</v>
      </c>
      <c r="I3758">
        <v>-1</v>
      </c>
      <c r="J3758">
        <v>-17</v>
      </c>
      <c r="K3758">
        <v>1358</v>
      </c>
      <c r="L3758">
        <v>288</v>
      </c>
      <c r="M3758">
        <v>30</v>
      </c>
      <c r="N3758">
        <v>82</v>
      </c>
      <c r="O3758">
        <v>730363</v>
      </c>
      <c r="P3758">
        <f>(Table1[[#This Row],[ax]]-E$1)/E$2</f>
        <v>-6.7370721048798252E-2</v>
      </c>
      <c r="Q3758">
        <f>(Table1[[#This Row],[ay]]-F$1)/F$2</f>
        <v>1.8803833555744269E-2</v>
      </c>
      <c r="R3758">
        <f>(Table1[[#This Row],[az]]-G$1)/G$2</f>
        <v>0.99303303303303303</v>
      </c>
      <c r="S3758">
        <f>SQRT(Table1[[#This Row],[_ax]]*Table1[[#This Row],[_ax]]+Table1[[#This Row],[_ay]]*Table1[[#This Row],[_ay]]+Table1[[#This Row],[_az]]*Table1[[#This Row],[_az]])</f>
        <v>0.99549334648997634</v>
      </c>
      <c r="T3758" s="1">
        <f>ATAN2(Table1[[#This Row],[_az]],Table1[[#This Row],[_ay]])*180/PI()</f>
        <v>1.084809390746392</v>
      </c>
      <c r="U3758" s="1">
        <f>ATAN2(SQRT(Table1[[#This Row],[_ay]]*Table1[[#This Row],[_ay]]+Table1[[#This Row],[_az]]*Table1[[#This Row],[_az]]),Table1[[#This Row],[_ax]])*180/PI()</f>
        <v>-3.8804986432623259</v>
      </c>
    </row>
    <row r="3759" spans="1:21" x14ac:dyDescent="0.25">
      <c r="A3759" t="s">
        <v>4</v>
      </c>
      <c r="B3759" t="s">
        <v>1</v>
      </c>
      <c r="C3759" t="s">
        <v>0</v>
      </c>
      <c r="D3759" t="s">
        <v>5</v>
      </c>
      <c r="E3759">
        <v>-435</v>
      </c>
      <c r="F3759">
        <v>250</v>
      </c>
      <c r="G3759">
        <v>9246</v>
      </c>
      <c r="H3759">
        <v>4</v>
      </c>
      <c r="I3759">
        <v>-1</v>
      </c>
      <c r="J3759">
        <v>-17</v>
      </c>
      <c r="K3759">
        <v>1357</v>
      </c>
      <c r="L3759">
        <v>287</v>
      </c>
      <c r="M3759">
        <v>29</v>
      </c>
      <c r="N3759">
        <v>69</v>
      </c>
      <c r="O3759">
        <v>730413</v>
      </c>
      <c r="P3759">
        <f>(Table1[[#This Row],[ax]]-E$1)/E$2</f>
        <v>-6.7006554989075012E-2</v>
      </c>
      <c r="Q3759">
        <f>(Table1[[#This Row],[ay]]-F$1)/F$2</f>
        <v>1.8561203445347566E-2</v>
      </c>
      <c r="R3759">
        <f>(Table1[[#This Row],[az]]-G$1)/G$2</f>
        <v>0.99207207207207204</v>
      </c>
      <c r="S3759">
        <f>SQRT(Table1[[#This Row],[_ax]]*Table1[[#This Row],[_ax]]+Table1[[#This Row],[_ay]]*Table1[[#This Row],[_ay]]+Table1[[#This Row],[_az]]*Table1[[#This Row],[_az]])</f>
        <v>0.99450560223169082</v>
      </c>
      <c r="T3759" s="1">
        <f>ATAN2(Table1[[#This Row],[_az]],Table1[[#This Row],[_ay]])*180/PI()</f>
        <v>1.0718521235316318</v>
      </c>
      <c r="U3759" s="1">
        <f>ATAN2(SQRT(Table1[[#This Row],[_ay]]*Table1[[#This Row],[_ay]]+Table1[[#This Row],[_az]]*Table1[[#This Row],[_az]]),Table1[[#This Row],[_ax]])*180/PI()</f>
        <v>-3.8633301734300347</v>
      </c>
    </row>
    <row r="3760" spans="1:21" x14ac:dyDescent="0.25">
      <c r="A3760" t="s">
        <v>4</v>
      </c>
      <c r="B3760" t="s">
        <v>1</v>
      </c>
      <c r="C3760" t="s">
        <v>0</v>
      </c>
      <c r="D3760" t="s">
        <v>5</v>
      </c>
      <c r="E3760">
        <v>-440</v>
      </c>
      <c r="F3760">
        <v>249</v>
      </c>
      <c r="G3760">
        <v>9244</v>
      </c>
      <c r="H3760">
        <v>3</v>
      </c>
      <c r="I3760">
        <v>-1</v>
      </c>
      <c r="J3760">
        <v>-16</v>
      </c>
      <c r="K3760">
        <v>1359</v>
      </c>
      <c r="L3760">
        <v>287</v>
      </c>
      <c r="M3760">
        <v>35</v>
      </c>
      <c r="N3760">
        <v>77</v>
      </c>
      <c r="O3760">
        <v>730463</v>
      </c>
      <c r="P3760">
        <f>(Table1[[#This Row],[ax]]-E$1)/E$2</f>
        <v>-6.7613498421947069E-2</v>
      </c>
      <c r="Q3760">
        <f>(Table1[[#This Row],[ay]]-F$1)/F$2</f>
        <v>1.8439888390149217E-2</v>
      </c>
      <c r="R3760">
        <f>(Table1[[#This Row],[az]]-G$1)/G$2</f>
        <v>0.99183183183183188</v>
      </c>
      <c r="S3760">
        <f>SQRT(Table1[[#This Row],[_ax]]*Table1[[#This Row],[_ax]]+Table1[[#This Row],[_ay]]*Table1[[#This Row],[_ay]]+Table1[[#This Row],[_az]]*Table1[[#This Row],[_az]])</f>
        <v>0.99430478088339846</v>
      </c>
      <c r="T3760" s="1">
        <f>ATAN2(Table1[[#This Row],[_az]],Table1[[#This Row],[_ay]])*180/PI()</f>
        <v>1.0651060392222782</v>
      </c>
      <c r="U3760" s="1">
        <f>ATAN2(SQRT(Table1[[#This Row],[_ay]]*Table1[[#This Row],[_ay]]+Table1[[#This Row],[_az]]*Table1[[#This Row],[_az]]),Table1[[#This Row],[_ax]])*180/PI()</f>
        <v>-3.8991665416397563</v>
      </c>
    </row>
    <row r="3761" spans="1:21" x14ac:dyDescent="0.25">
      <c r="A3761" t="s">
        <v>4</v>
      </c>
      <c r="B3761" t="s">
        <v>1</v>
      </c>
      <c r="C3761" t="s">
        <v>0</v>
      </c>
      <c r="D3761" t="s">
        <v>5</v>
      </c>
      <c r="E3761">
        <v>-435</v>
      </c>
      <c r="F3761">
        <v>250</v>
      </c>
      <c r="G3761">
        <v>9252</v>
      </c>
      <c r="H3761">
        <v>3</v>
      </c>
      <c r="I3761">
        <v>-1</v>
      </c>
      <c r="J3761">
        <v>-17</v>
      </c>
      <c r="K3761">
        <v>1357</v>
      </c>
      <c r="L3761">
        <v>289</v>
      </c>
      <c r="M3761">
        <v>35</v>
      </c>
      <c r="N3761">
        <v>85</v>
      </c>
      <c r="O3761">
        <v>730513</v>
      </c>
      <c r="P3761">
        <f>(Table1[[#This Row],[ax]]-E$1)/E$2</f>
        <v>-6.7006554989075012E-2</v>
      </c>
      <c r="Q3761">
        <f>(Table1[[#This Row],[ay]]-F$1)/F$2</f>
        <v>1.8561203445347566E-2</v>
      </c>
      <c r="R3761">
        <f>(Table1[[#This Row],[az]]-G$1)/G$2</f>
        <v>0.99279279279279276</v>
      </c>
      <c r="S3761">
        <f>SQRT(Table1[[#This Row],[_ax]]*Table1[[#This Row],[_ax]]+Table1[[#This Row],[_ay]]*Table1[[#This Row],[_ay]]+Table1[[#This Row],[_az]]*Table1[[#This Row],[_az]])</f>
        <v>0.99522456064254994</v>
      </c>
      <c r="T3761" s="1">
        <f>ATAN2(Table1[[#This Row],[_az]],Table1[[#This Row],[_ay]])*180/PI()</f>
        <v>1.0710741907988239</v>
      </c>
      <c r="U3761" s="1">
        <f>ATAN2(SQRT(Table1[[#This Row],[_ay]]*Table1[[#This Row],[_ay]]+Table1[[#This Row],[_az]]*Table1[[#This Row],[_az]]),Table1[[#This Row],[_ax]])*180/PI()</f>
        <v>-3.8605350392010669</v>
      </c>
    </row>
    <row r="3762" spans="1:21" x14ac:dyDescent="0.25">
      <c r="A3762" t="s">
        <v>4</v>
      </c>
      <c r="B3762" t="s">
        <v>1</v>
      </c>
      <c r="C3762" t="s">
        <v>0</v>
      </c>
      <c r="D3762" t="s">
        <v>5</v>
      </c>
      <c r="E3762">
        <v>-434</v>
      </c>
      <c r="F3762">
        <v>247</v>
      </c>
      <c r="G3762">
        <v>9248</v>
      </c>
      <c r="H3762">
        <v>3</v>
      </c>
      <c r="I3762">
        <v>-1</v>
      </c>
      <c r="J3762">
        <v>-16</v>
      </c>
      <c r="K3762">
        <v>1357</v>
      </c>
      <c r="L3762">
        <v>292</v>
      </c>
      <c r="M3762">
        <v>34</v>
      </c>
      <c r="N3762">
        <v>76</v>
      </c>
      <c r="O3762">
        <v>730563</v>
      </c>
      <c r="P3762">
        <f>(Table1[[#This Row],[ax]]-E$1)/E$2</f>
        <v>-6.6885166302500604E-2</v>
      </c>
      <c r="Q3762">
        <f>(Table1[[#This Row],[ay]]-F$1)/F$2</f>
        <v>1.8197258279752517E-2</v>
      </c>
      <c r="R3762">
        <f>(Table1[[#This Row],[az]]-G$1)/G$2</f>
        <v>0.99231231231231232</v>
      </c>
      <c r="S3762">
        <f>SQRT(Table1[[#This Row],[_ax]]*Table1[[#This Row],[_ax]]+Table1[[#This Row],[_ay]]*Table1[[#This Row],[_ay]]+Table1[[#This Row],[_az]]*Table1[[#This Row],[_az]])</f>
        <v>0.99473036087515754</v>
      </c>
      <c r="T3762" s="1">
        <f>ATAN2(Table1[[#This Row],[_az]],Table1[[#This Row],[_ay]])*180/PI()</f>
        <v>1.0505858221715378</v>
      </c>
      <c r="U3762" s="1">
        <f>ATAN2(SQRT(Table1[[#This Row],[_ay]]*Table1[[#This Row],[_ay]]+Table1[[#This Row],[_az]]*Table1[[#This Row],[_az]]),Table1[[#This Row],[_ax]])*180/PI()</f>
        <v>-3.8554481391029638</v>
      </c>
    </row>
    <row r="3763" spans="1:21" x14ac:dyDescent="0.25">
      <c r="A3763" t="s">
        <v>4</v>
      </c>
      <c r="B3763" t="s">
        <v>1</v>
      </c>
      <c r="C3763" t="s">
        <v>0</v>
      </c>
      <c r="D3763" t="s">
        <v>5</v>
      </c>
      <c r="E3763">
        <v>-435</v>
      </c>
      <c r="F3763">
        <v>250</v>
      </c>
      <c r="G3763">
        <v>9255</v>
      </c>
      <c r="H3763">
        <v>4</v>
      </c>
      <c r="I3763">
        <v>1</v>
      </c>
      <c r="J3763">
        <v>-17</v>
      </c>
      <c r="K3763">
        <v>1355</v>
      </c>
      <c r="L3763">
        <v>290</v>
      </c>
      <c r="M3763">
        <v>30</v>
      </c>
      <c r="N3763">
        <v>72</v>
      </c>
      <c r="O3763">
        <v>730613</v>
      </c>
      <c r="P3763">
        <f>(Table1[[#This Row],[ax]]-E$1)/E$2</f>
        <v>-6.7006554989075012E-2</v>
      </c>
      <c r="Q3763">
        <f>(Table1[[#This Row],[ay]]-F$1)/F$2</f>
        <v>1.8561203445347566E-2</v>
      </c>
      <c r="R3763">
        <f>(Table1[[#This Row],[az]]-G$1)/G$2</f>
        <v>0.99315315315315311</v>
      </c>
      <c r="S3763">
        <f>SQRT(Table1[[#This Row],[_ax]]*Table1[[#This Row],[_ax]]+Table1[[#This Row],[_ay]]*Table1[[#This Row],[_ay]]+Table1[[#This Row],[_az]]*Table1[[#This Row],[_az]])</f>
        <v>0.99558404080363494</v>
      </c>
      <c r="T3763" s="1">
        <f>ATAN2(Table1[[#This Row],[_az]],Table1[[#This Row],[_ay]])*180/PI()</f>
        <v>1.0706856476876681</v>
      </c>
      <c r="U3763" s="1">
        <f>ATAN2(SQRT(Table1[[#This Row],[_ay]]*Table1[[#This Row],[_ay]]+Table1[[#This Row],[_az]]*Table1[[#This Row],[_az]]),Table1[[#This Row],[_ax]])*180/PI()</f>
        <v>-3.8591389856968061</v>
      </c>
    </row>
    <row r="3764" spans="1:21" x14ac:dyDescent="0.25">
      <c r="A3764" t="s">
        <v>4</v>
      </c>
      <c r="B3764" t="s">
        <v>1</v>
      </c>
      <c r="C3764" t="s">
        <v>0</v>
      </c>
      <c r="D3764" t="s">
        <v>5</v>
      </c>
      <c r="E3764">
        <v>-435</v>
      </c>
      <c r="F3764">
        <v>248</v>
      </c>
      <c r="G3764">
        <v>9248</v>
      </c>
      <c r="H3764">
        <v>3</v>
      </c>
      <c r="I3764">
        <v>0</v>
      </c>
      <c r="J3764">
        <v>-16</v>
      </c>
      <c r="K3764">
        <v>1356</v>
      </c>
      <c r="L3764">
        <v>285</v>
      </c>
      <c r="M3764">
        <v>37</v>
      </c>
      <c r="N3764">
        <v>75</v>
      </c>
      <c r="O3764">
        <v>730663</v>
      </c>
      <c r="P3764">
        <f>(Table1[[#This Row],[ax]]-E$1)/E$2</f>
        <v>-6.7006554989075012E-2</v>
      </c>
      <c r="Q3764">
        <f>(Table1[[#This Row],[ay]]-F$1)/F$2</f>
        <v>1.8318573334950867E-2</v>
      </c>
      <c r="R3764">
        <f>(Table1[[#This Row],[az]]-G$1)/G$2</f>
        <v>0.99231231231231232</v>
      </c>
      <c r="S3764">
        <f>SQRT(Table1[[#This Row],[_ax]]*Table1[[#This Row],[_ax]]+Table1[[#This Row],[_ay]]*Table1[[#This Row],[_ay]]+Table1[[#This Row],[_az]]*Table1[[#This Row],[_az]])</f>
        <v>0.99474075703528908</v>
      </c>
      <c r="T3764" s="1">
        <f>ATAN2(Table1[[#This Row],[_az]],Table1[[#This Row],[_ay]])*180/PI()</f>
        <v>1.0575881421485507</v>
      </c>
      <c r="U3764" s="1">
        <f>ATAN2(SQRT(Table1[[#This Row],[_ay]]*Table1[[#This Row],[_ay]]+Table1[[#This Row],[_az]]*Table1[[#This Row],[_az]]),Table1[[#This Row],[_ax]])*180/PI()</f>
        <v>-3.862415503486115</v>
      </c>
    </row>
    <row r="3765" spans="1:21" x14ac:dyDescent="0.25">
      <c r="A3765" t="s">
        <v>4</v>
      </c>
      <c r="B3765" t="s">
        <v>1</v>
      </c>
      <c r="C3765" t="s">
        <v>0</v>
      </c>
      <c r="D3765" t="s">
        <v>5</v>
      </c>
      <c r="E3765">
        <v>-438</v>
      </c>
      <c r="F3765">
        <v>250</v>
      </c>
      <c r="G3765">
        <v>9253</v>
      </c>
      <c r="H3765">
        <v>4</v>
      </c>
      <c r="I3765">
        <v>0</v>
      </c>
      <c r="J3765">
        <v>-16</v>
      </c>
      <c r="K3765">
        <v>1355</v>
      </c>
      <c r="L3765">
        <v>294</v>
      </c>
      <c r="M3765">
        <v>30</v>
      </c>
      <c r="N3765">
        <v>82</v>
      </c>
      <c r="O3765">
        <v>730713</v>
      </c>
      <c r="P3765">
        <f>(Table1[[#This Row],[ax]]-E$1)/E$2</f>
        <v>-6.7370721048798252E-2</v>
      </c>
      <c r="Q3765">
        <f>(Table1[[#This Row],[ay]]-F$1)/F$2</f>
        <v>1.8561203445347566E-2</v>
      </c>
      <c r="R3765">
        <f>(Table1[[#This Row],[az]]-G$1)/G$2</f>
        <v>0.99291291291291295</v>
      </c>
      <c r="S3765">
        <f>SQRT(Table1[[#This Row],[_ax]]*Table1[[#This Row],[_ax]]+Table1[[#This Row],[_ay]]*Table1[[#This Row],[_ay]]+Table1[[#This Row],[_az]]*Table1[[#This Row],[_az]])</f>
        <v>0.99536896925571294</v>
      </c>
      <c r="T3765" s="1">
        <f>ATAN2(Table1[[#This Row],[_az]],Table1[[#This Row],[_ay]])*180/PI()</f>
        <v>1.070944645102736</v>
      </c>
      <c r="U3765" s="1">
        <f>ATAN2(SQRT(Table1[[#This Row],[_ay]]*Table1[[#This Row],[_ay]]+Table1[[#This Row],[_az]]*Table1[[#This Row],[_az]]),Table1[[#This Row],[_ax]])*180/PI()</f>
        <v>-3.8809842774003394</v>
      </c>
    </row>
    <row r="3766" spans="1:21" x14ac:dyDescent="0.25">
      <c r="A3766" t="s">
        <v>4</v>
      </c>
      <c r="B3766" t="s">
        <v>1</v>
      </c>
      <c r="C3766" t="s">
        <v>0</v>
      </c>
      <c r="D3766" t="s">
        <v>5</v>
      </c>
      <c r="E3766">
        <v>-434</v>
      </c>
      <c r="F3766">
        <v>245</v>
      </c>
      <c r="G3766">
        <v>9248</v>
      </c>
      <c r="H3766">
        <v>3</v>
      </c>
      <c r="I3766">
        <v>-1</v>
      </c>
      <c r="J3766">
        <v>-17</v>
      </c>
      <c r="K3766">
        <v>1357</v>
      </c>
      <c r="L3766">
        <v>287</v>
      </c>
      <c r="M3766">
        <v>29</v>
      </c>
      <c r="N3766">
        <v>77</v>
      </c>
      <c r="O3766">
        <v>730763</v>
      </c>
      <c r="P3766">
        <f>(Table1[[#This Row],[ax]]-E$1)/E$2</f>
        <v>-6.6885166302500604E-2</v>
      </c>
      <c r="Q3766">
        <f>(Table1[[#This Row],[ay]]-F$1)/F$2</f>
        <v>1.7954628169355818E-2</v>
      </c>
      <c r="R3766">
        <f>(Table1[[#This Row],[az]]-G$1)/G$2</f>
        <v>0.99231231231231232</v>
      </c>
      <c r="S3766">
        <f>SQRT(Table1[[#This Row],[_ax]]*Table1[[#This Row],[_ax]]+Table1[[#This Row],[_ay]]*Table1[[#This Row],[_ay]]+Table1[[#This Row],[_az]]*Table1[[#This Row],[_az]])</f>
        <v>0.99472595186343715</v>
      </c>
      <c r="T3766" s="1">
        <f>ATAN2(Table1[[#This Row],[_az]],Table1[[#This Row],[_ay]])*180/PI()</f>
        <v>1.0365810882652668</v>
      </c>
      <c r="U3766" s="1">
        <f>ATAN2(SQRT(Table1[[#This Row],[_ay]]*Table1[[#This Row],[_ay]]+Table1[[#This Row],[_az]]*Table1[[#This Row],[_az]]),Table1[[#This Row],[_ax]])*180/PI()</f>
        <v>-3.855465253785999</v>
      </c>
    </row>
    <row r="3767" spans="1:21" x14ac:dyDescent="0.25">
      <c r="A3767" t="s">
        <v>4</v>
      </c>
      <c r="B3767" t="s">
        <v>1</v>
      </c>
      <c r="C3767" t="s">
        <v>0</v>
      </c>
      <c r="D3767" t="s">
        <v>5</v>
      </c>
      <c r="E3767">
        <v>-432</v>
      </c>
      <c r="F3767">
        <v>248</v>
      </c>
      <c r="G3767">
        <v>9255</v>
      </c>
      <c r="H3767">
        <v>3</v>
      </c>
      <c r="I3767">
        <v>-2</v>
      </c>
      <c r="J3767">
        <v>-16</v>
      </c>
      <c r="K3767">
        <v>1354</v>
      </c>
      <c r="L3767">
        <v>286</v>
      </c>
      <c r="M3767">
        <v>32</v>
      </c>
      <c r="N3767">
        <v>74</v>
      </c>
      <c r="O3767">
        <v>730813</v>
      </c>
      <c r="P3767">
        <f>(Table1[[#This Row],[ax]]-E$1)/E$2</f>
        <v>-6.6642388929351787E-2</v>
      </c>
      <c r="Q3767">
        <f>(Table1[[#This Row],[ay]]-F$1)/F$2</f>
        <v>1.8318573334950867E-2</v>
      </c>
      <c r="R3767">
        <f>(Table1[[#This Row],[az]]-G$1)/G$2</f>
        <v>0.99315315315315311</v>
      </c>
      <c r="S3767">
        <f>SQRT(Table1[[#This Row],[_ax]]*Table1[[#This Row],[_ax]]+Table1[[#This Row],[_ay]]*Table1[[#This Row],[_ay]]+Table1[[#This Row],[_az]]*Table1[[#This Row],[_az]])</f>
        <v>0.99555510332140296</v>
      </c>
      <c r="T3767" s="1">
        <f>ATAN2(Table1[[#This Row],[_az]],Table1[[#This Row],[_ay]])*180/PI()</f>
        <v>1.0566929513299508</v>
      </c>
      <c r="U3767" s="1">
        <f>ATAN2(SQRT(Table1[[#This Row],[_ay]]*Table1[[#This Row],[_ay]]+Table1[[#This Row],[_az]]*Table1[[#This Row],[_az]]),Table1[[#This Row],[_ax]])*180/PI()</f>
        <v>-3.8382456182236346</v>
      </c>
    </row>
    <row r="3768" spans="1:21" x14ac:dyDescent="0.25">
      <c r="A3768" t="s">
        <v>4</v>
      </c>
      <c r="B3768" t="s">
        <v>1</v>
      </c>
      <c r="C3768" t="s">
        <v>0</v>
      </c>
      <c r="D3768" t="s">
        <v>5</v>
      </c>
      <c r="E3768">
        <v>-429</v>
      </c>
      <c r="F3768">
        <v>253</v>
      </c>
      <c r="G3768">
        <v>9245</v>
      </c>
      <c r="H3768">
        <v>4</v>
      </c>
      <c r="I3768">
        <v>-1</v>
      </c>
      <c r="J3768">
        <v>-17</v>
      </c>
      <c r="K3768">
        <v>1356</v>
      </c>
      <c r="L3768">
        <v>292</v>
      </c>
      <c r="M3768">
        <v>26</v>
      </c>
      <c r="N3768">
        <v>78</v>
      </c>
      <c r="O3768">
        <v>730863</v>
      </c>
      <c r="P3768">
        <f>(Table1[[#This Row],[ax]]-E$1)/E$2</f>
        <v>-6.6278222869628547E-2</v>
      </c>
      <c r="Q3768">
        <f>(Table1[[#This Row],[ay]]-F$1)/F$2</f>
        <v>1.8925148610942619E-2</v>
      </c>
      <c r="R3768">
        <f>(Table1[[#This Row],[az]]-G$1)/G$2</f>
        <v>0.99195195195195196</v>
      </c>
      <c r="S3768">
        <f>SQRT(Table1[[#This Row],[_ax]]*Table1[[#This Row],[_ax]]+Table1[[#This Row],[_ay]]*Table1[[#This Row],[_ay]]+Table1[[#This Row],[_az]]*Table1[[#This Row],[_az]])</f>
        <v>0.9943438233619144</v>
      </c>
      <c r="T3768" s="1">
        <f>ATAN2(Table1[[#This Row],[_az]],Table1[[#This Row],[_ay]])*180/PI()</f>
        <v>1.0929960915699024</v>
      </c>
      <c r="U3768" s="1">
        <f>ATAN2(SQRT(Table1[[#This Row],[_ay]]*Table1[[#This Row],[_ay]]+Table1[[#This Row],[_az]]*Table1[[#This Row],[_az]]),Table1[[#This Row],[_ax]])*180/PI()</f>
        <v>-3.8218973783182633</v>
      </c>
    </row>
    <row r="3769" spans="1:21" x14ac:dyDescent="0.25">
      <c r="A3769" t="s">
        <v>4</v>
      </c>
      <c r="B3769" t="s">
        <v>1</v>
      </c>
      <c r="C3769" t="s">
        <v>0</v>
      </c>
      <c r="D3769" t="s">
        <v>5</v>
      </c>
      <c r="E3769">
        <v>-434</v>
      </c>
      <c r="F3769">
        <v>253</v>
      </c>
      <c r="G3769">
        <v>9258</v>
      </c>
      <c r="H3769">
        <v>4</v>
      </c>
      <c r="I3769">
        <v>-1</v>
      </c>
      <c r="J3769">
        <v>-16</v>
      </c>
      <c r="K3769">
        <v>1355</v>
      </c>
      <c r="L3769">
        <v>296</v>
      </c>
      <c r="M3769">
        <v>34</v>
      </c>
      <c r="N3769">
        <v>84</v>
      </c>
      <c r="O3769">
        <v>730913</v>
      </c>
      <c r="P3769">
        <f>(Table1[[#This Row],[ax]]-E$1)/E$2</f>
        <v>-6.6885166302500604E-2</v>
      </c>
      <c r="Q3769">
        <f>(Table1[[#This Row],[ay]]-F$1)/F$2</f>
        <v>1.8925148610942619E-2</v>
      </c>
      <c r="R3769">
        <f>(Table1[[#This Row],[az]]-G$1)/G$2</f>
        <v>0.99351351351351347</v>
      </c>
      <c r="S3769">
        <f>SQRT(Table1[[#This Row],[_ax]]*Table1[[#This Row],[_ax]]+Table1[[#This Row],[_ay]]*Table1[[#This Row],[_ay]]+Table1[[#This Row],[_az]]*Table1[[#This Row],[_az]])</f>
        <v>0.99594221130305838</v>
      </c>
      <c r="T3769" s="1">
        <f>ATAN2(Table1[[#This Row],[_az]],Table1[[#This Row],[_ay]])*180/PI()</f>
        <v>1.0912785833615095</v>
      </c>
      <c r="U3769" s="1">
        <f>ATAN2(SQRT(Table1[[#This Row],[_ay]]*Table1[[#This Row],[_ay]]+Table1[[#This Row],[_az]]*Table1[[#This Row],[_az]]),Table1[[#This Row],[_ax]])*180/PI()</f>
        <v>-3.8507497959550139</v>
      </c>
    </row>
    <row r="3770" spans="1:21" x14ac:dyDescent="0.25">
      <c r="A3770" t="s">
        <v>4</v>
      </c>
      <c r="B3770" t="s">
        <v>1</v>
      </c>
      <c r="C3770" t="s">
        <v>0</v>
      </c>
      <c r="D3770" t="s">
        <v>5</v>
      </c>
      <c r="E3770">
        <v>-432</v>
      </c>
      <c r="F3770">
        <v>248</v>
      </c>
      <c r="G3770">
        <v>9251</v>
      </c>
      <c r="H3770">
        <v>4</v>
      </c>
      <c r="I3770">
        <v>-2</v>
      </c>
      <c r="J3770">
        <v>-15</v>
      </c>
      <c r="K3770">
        <v>1356</v>
      </c>
      <c r="L3770">
        <v>289</v>
      </c>
      <c r="M3770">
        <v>25</v>
      </c>
      <c r="N3770">
        <v>75</v>
      </c>
      <c r="O3770">
        <v>730963</v>
      </c>
      <c r="P3770">
        <f>(Table1[[#This Row],[ax]]-E$1)/E$2</f>
        <v>-6.6642388929351787E-2</v>
      </c>
      <c r="Q3770">
        <f>(Table1[[#This Row],[ay]]-F$1)/F$2</f>
        <v>1.8318573334950867E-2</v>
      </c>
      <c r="R3770">
        <f>(Table1[[#This Row],[az]]-G$1)/G$2</f>
        <v>0.99267267267267267</v>
      </c>
      <c r="S3770">
        <f>SQRT(Table1[[#This Row],[_ax]]*Table1[[#This Row],[_ax]]+Table1[[#This Row],[_ay]]*Table1[[#This Row],[_ay]]+Table1[[#This Row],[_az]]*Table1[[#This Row],[_az]])</f>
        <v>0.99507578264288299</v>
      </c>
      <c r="T3770" s="1">
        <f>ATAN2(Table1[[#This Row],[_az]],Table1[[#This Row],[_ay]])*180/PI()</f>
        <v>1.0572043033052416</v>
      </c>
      <c r="U3770" s="1">
        <f>ATAN2(SQRT(Table1[[#This Row],[_ay]]*Table1[[#This Row],[_ay]]+Table1[[#This Row],[_az]]*Table1[[#This Row],[_az]]),Table1[[#This Row],[_ax]])*180/PI()</f>
        <v>-3.8400972455401545</v>
      </c>
    </row>
    <row r="3771" spans="1:21" x14ac:dyDescent="0.25">
      <c r="A3771" t="s">
        <v>4</v>
      </c>
      <c r="B3771" t="s">
        <v>1</v>
      </c>
      <c r="C3771" t="s">
        <v>0</v>
      </c>
      <c r="D3771" t="s">
        <v>5</v>
      </c>
      <c r="E3771">
        <v>-442</v>
      </c>
      <c r="F3771">
        <v>255</v>
      </c>
      <c r="G3771">
        <v>9249</v>
      </c>
      <c r="H3771">
        <v>3</v>
      </c>
      <c r="I3771">
        <v>-1</v>
      </c>
      <c r="J3771">
        <v>-15</v>
      </c>
      <c r="K3771">
        <v>1357</v>
      </c>
      <c r="L3771">
        <v>292</v>
      </c>
      <c r="M3771">
        <v>28</v>
      </c>
      <c r="N3771">
        <v>86</v>
      </c>
      <c r="O3771">
        <v>731013</v>
      </c>
      <c r="P3771">
        <f>(Table1[[#This Row],[ax]]-E$1)/E$2</f>
        <v>-6.7856275795095899E-2</v>
      </c>
      <c r="Q3771">
        <f>(Table1[[#This Row],[ay]]-F$1)/F$2</f>
        <v>1.9167778721339318E-2</v>
      </c>
      <c r="R3771">
        <f>(Table1[[#This Row],[az]]-G$1)/G$2</f>
        <v>0.9924324324324324</v>
      </c>
      <c r="S3771">
        <f>SQRT(Table1[[#This Row],[_ax]]*Table1[[#This Row],[_ax]]+Table1[[#This Row],[_ay]]*Table1[[#This Row],[_ay]]+Table1[[#This Row],[_az]]*Table1[[#This Row],[_az]])</f>
        <v>0.99493417412894447</v>
      </c>
      <c r="T3771" s="1">
        <f>ATAN2(Table1[[#This Row],[_az]],Table1[[#This Row],[_ay]])*180/PI()</f>
        <v>1.1064695799618378</v>
      </c>
      <c r="U3771" s="1">
        <f>ATAN2(SQRT(Table1[[#This Row],[_ay]]*Table1[[#This Row],[_ay]]+Table1[[#This Row],[_az]]*Table1[[#This Row],[_az]]),Table1[[#This Row],[_ax]])*180/PI()</f>
        <v>-3.910709582697347</v>
      </c>
    </row>
    <row r="3772" spans="1:21" x14ac:dyDescent="0.25">
      <c r="A3772" t="s">
        <v>4</v>
      </c>
      <c r="B3772" t="s">
        <v>1</v>
      </c>
      <c r="C3772" t="s">
        <v>0</v>
      </c>
      <c r="D3772" t="s">
        <v>5</v>
      </c>
      <c r="E3772">
        <v>-434</v>
      </c>
      <c r="F3772">
        <v>244</v>
      </c>
      <c r="G3772">
        <v>9250</v>
      </c>
      <c r="H3772">
        <v>3</v>
      </c>
      <c r="I3772">
        <v>-1</v>
      </c>
      <c r="J3772">
        <v>-16</v>
      </c>
      <c r="K3772">
        <v>1359</v>
      </c>
      <c r="L3772">
        <v>291</v>
      </c>
      <c r="M3772">
        <v>31</v>
      </c>
      <c r="N3772">
        <v>81</v>
      </c>
      <c r="O3772">
        <v>731063</v>
      </c>
      <c r="P3772">
        <f>(Table1[[#This Row],[ax]]-E$1)/E$2</f>
        <v>-6.6885166302500604E-2</v>
      </c>
      <c r="Q3772">
        <f>(Table1[[#This Row],[ay]]-F$1)/F$2</f>
        <v>1.7833313114157468E-2</v>
      </c>
      <c r="R3772">
        <f>(Table1[[#This Row],[az]]-G$1)/G$2</f>
        <v>0.99255255255255259</v>
      </c>
      <c r="S3772">
        <f>SQRT(Table1[[#This Row],[_ax]]*Table1[[#This Row],[_ax]]+Table1[[#This Row],[_ay]]*Table1[[#This Row],[_ay]]+Table1[[#This Row],[_az]]*Table1[[#This Row],[_az]])</f>
        <v>0.99496342752210165</v>
      </c>
      <c r="T3772" s="1">
        <f>ATAN2(Table1[[#This Row],[_az]],Table1[[#This Row],[_ay]])*180/PI()</f>
        <v>1.029329526228576</v>
      </c>
      <c r="U3772" s="1">
        <f>ATAN2(SQRT(Table1[[#This Row],[_ay]]*Table1[[#This Row],[_ay]]+Table1[[#This Row],[_az]]*Table1[[#This Row],[_az]]),Table1[[#This Row],[_ax]])*180/PI()</f>
        <v>-3.8545436489751994</v>
      </c>
    </row>
    <row r="3773" spans="1:21" x14ac:dyDescent="0.25">
      <c r="A3773" t="s">
        <v>4</v>
      </c>
      <c r="B3773" t="s">
        <v>1</v>
      </c>
      <c r="C3773" t="s">
        <v>0</v>
      </c>
      <c r="D3773" t="s">
        <v>5</v>
      </c>
      <c r="E3773">
        <v>-437</v>
      </c>
      <c r="F3773">
        <v>244</v>
      </c>
      <c r="G3773">
        <v>9256</v>
      </c>
      <c r="H3773">
        <v>4</v>
      </c>
      <c r="I3773">
        <v>-1</v>
      </c>
      <c r="J3773">
        <v>-17</v>
      </c>
      <c r="K3773">
        <v>1354</v>
      </c>
      <c r="L3773">
        <v>296</v>
      </c>
      <c r="M3773">
        <v>34</v>
      </c>
      <c r="N3773">
        <v>84</v>
      </c>
      <c r="O3773">
        <v>731113</v>
      </c>
      <c r="P3773">
        <f>(Table1[[#This Row],[ax]]-E$1)/E$2</f>
        <v>-6.7249332362223843E-2</v>
      </c>
      <c r="Q3773">
        <f>(Table1[[#This Row],[ay]]-F$1)/F$2</f>
        <v>1.7833313114157468E-2</v>
      </c>
      <c r="R3773">
        <f>(Table1[[#This Row],[az]]-G$1)/G$2</f>
        <v>0.9932732732732733</v>
      </c>
      <c r="S3773">
        <f>SQRT(Table1[[#This Row],[_ax]]*Table1[[#This Row],[_ax]]+Table1[[#This Row],[_ay]]*Table1[[#This Row],[_ay]]+Table1[[#This Row],[_az]]*Table1[[#This Row],[_az]])</f>
        <v>0.99570693236453622</v>
      </c>
      <c r="T3773" s="1">
        <f>ATAN2(Table1[[#This Row],[_az]],Table1[[#This Row],[_ay]])*180/PI()</f>
        <v>1.0285828035496107</v>
      </c>
      <c r="U3773" s="1">
        <f>ATAN2(SQRT(Table1[[#This Row],[_ay]]*Table1[[#This Row],[_ay]]+Table1[[#This Row],[_az]]*Table1[[#This Row],[_az]]),Table1[[#This Row],[_ax]])*180/PI()</f>
        <v>-3.8726639136649421</v>
      </c>
    </row>
    <row r="3774" spans="1:21" x14ac:dyDescent="0.25">
      <c r="A3774" t="s">
        <v>4</v>
      </c>
      <c r="B3774" t="s">
        <v>1</v>
      </c>
      <c r="C3774" t="s">
        <v>0</v>
      </c>
      <c r="D3774" t="s">
        <v>5</v>
      </c>
      <c r="E3774">
        <v>-437</v>
      </c>
      <c r="F3774">
        <v>243</v>
      </c>
      <c r="G3774">
        <v>9253</v>
      </c>
      <c r="H3774">
        <v>4</v>
      </c>
      <c r="I3774">
        <v>1</v>
      </c>
      <c r="J3774">
        <v>-16</v>
      </c>
      <c r="K3774">
        <v>1356</v>
      </c>
      <c r="L3774">
        <v>295</v>
      </c>
      <c r="M3774">
        <v>31</v>
      </c>
      <c r="N3774">
        <v>79</v>
      </c>
      <c r="O3774">
        <v>731163</v>
      </c>
      <c r="P3774">
        <f>(Table1[[#This Row],[ax]]-E$1)/E$2</f>
        <v>-6.7249332362223843E-2</v>
      </c>
      <c r="Q3774">
        <f>(Table1[[#This Row],[ay]]-F$1)/F$2</f>
        <v>1.7711998058959118E-2</v>
      </c>
      <c r="R3774">
        <f>(Table1[[#This Row],[az]]-G$1)/G$2</f>
        <v>0.99291291291291295</v>
      </c>
      <c r="S3774">
        <f>SQRT(Table1[[#This Row],[_ax]]*Table1[[#This Row],[_ax]]+Table1[[#This Row],[_ay]]*Table1[[#This Row],[_ay]]+Table1[[#This Row],[_az]]*Table1[[#This Row],[_az]])</f>
        <v>0.99534528692690927</v>
      </c>
      <c r="T3774" s="1">
        <f>ATAN2(Table1[[#This Row],[_az]],Table1[[#This Row],[_ay]])*180/PI()</f>
        <v>1.021957818133181</v>
      </c>
      <c r="U3774" s="1">
        <f>ATAN2(SQRT(Table1[[#This Row],[_ay]]*Table1[[#This Row],[_ay]]+Table1[[#This Row],[_az]]*Table1[[#This Row],[_az]]),Table1[[#This Row],[_ax]])*180/PI()</f>
        <v>-3.8740731423074837</v>
      </c>
    </row>
    <row r="3775" spans="1:21" x14ac:dyDescent="0.25">
      <c r="A3775" t="s">
        <v>4</v>
      </c>
      <c r="B3775" t="s">
        <v>1</v>
      </c>
      <c r="C3775" t="s">
        <v>0</v>
      </c>
      <c r="D3775" t="s">
        <v>5</v>
      </c>
      <c r="E3775">
        <v>-433</v>
      </c>
      <c r="F3775">
        <v>250</v>
      </c>
      <c r="G3775">
        <v>9258</v>
      </c>
      <c r="H3775">
        <v>3</v>
      </c>
      <c r="I3775">
        <v>-1</v>
      </c>
      <c r="J3775">
        <v>-15</v>
      </c>
      <c r="K3775">
        <v>1357</v>
      </c>
      <c r="L3775">
        <v>287</v>
      </c>
      <c r="M3775">
        <v>27</v>
      </c>
      <c r="N3775">
        <v>73</v>
      </c>
      <c r="O3775">
        <v>731213</v>
      </c>
      <c r="P3775">
        <f>(Table1[[#This Row],[ax]]-E$1)/E$2</f>
        <v>-6.6763777615926195E-2</v>
      </c>
      <c r="Q3775">
        <f>(Table1[[#This Row],[ay]]-F$1)/F$2</f>
        <v>1.8561203445347566E-2</v>
      </c>
      <c r="R3775">
        <f>(Table1[[#This Row],[az]]-G$1)/G$2</f>
        <v>0.99351351351351347</v>
      </c>
      <c r="S3775">
        <f>SQRT(Table1[[#This Row],[_ax]]*Table1[[#This Row],[_ax]]+Table1[[#This Row],[_ay]]*Table1[[#This Row],[_ay]]+Table1[[#This Row],[_az]]*Table1[[#This Row],[_az]])</f>
        <v>0.99592721712425092</v>
      </c>
      <c r="T3775" s="1">
        <f>ATAN2(Table1[[#This Row],[_az]],Table1[[#This Row],[_ay]])*180/PI()</f>
        <v>1.0702973863374809</v>
      </c>
      <c r="U3775" s="1">
        <f>ATAN2(SQRT(Table1[[#This Row],[_ay]]*Table1[[#This Row],[_ay]]+Table1[[#This Row],[_az]]*Table1[[#This Row],[_az]]),Table1[[#This Row],[_ax]])*180/PI()</f>
        <v>-3.8438085831248361</v>
      </c>
    </row>
    <row r="3776" spans="1:21" x14ac:dyDescent="0.25">
      <c r="A3776" t="s">
        <v>4</v>
      </c>
      <c r="B3776" t="s">
        <v>1</v>
      </c>
      <c r="C3776" t="s">
        <v>0</v>
      </c>
      <c r="D3776" t="s">
        <v>5</v>
      </c>
      <c r="E3776">
        <v>-437</v>
      </c>
      <c r="F3776">
        <v>245</v>
      </c>
      <c r="G3776">
        <v>9246</v>
      </c>
      <c r="H3776">
        <v>3</v>
      </c>
      <c r="I3776">
        <v>-1</v>
      </c>
      <c r="J3776">
        <v>-17</v>
      </c>
      <c r="K3776">
        <v>1356</v>
      </c>
      <c r="L3776">
        <v>296</v>
      </c>
      <c r="M3776">
        <v>32</v>
      </c>
      <c r="N3776">
        <v>80</v>
      </c>
      <c r="O3776">
        <v>731263</v>
      </c>
      <c r="P3776">
        <f>(Table1[[#This Row],[ax]]-E$1)/E$2</f>
        <v>-6.7249332362223843E-2</v>
      </c>
      <c r="Q3776">
        <f>(Table1[[#This Row],[ay]]-F$1)/F$2</f>
        <v>1.7954628169355818E-2</v>
      </c>
      <c r="R3776">
        <f>(Table1[[#This Row],[az]]-G$1)/G$2</f>
        <v>0.99207207207207204</v>
      </c>
      <c r="S3776">
        <f>SQRT(Table1[[#This Row],[_ax]]*Table1[[#This Row],[_ax]]+Table1[[#This Row],[_ay]]*Table1[[#This Row],[_ay]]+Table1[[#This Row],[_az]]*Table1[[#This Row],[_az]])</f>
        <v>0.9945108534155066</v>
      </c>
      <c r="T3776" s="1">
        <f>ATAN2(Table1[[#This Row],[_az]],Table1[[#This Row],[_ay]])*180/PI()</f>
        <v>1.0368320520214054</v>
      </c>
      <c r="U3776" s="1">
        <f>ATAN2(SQRT(Table1[[#This Row],[_ay]]*Table1[[#This Row],[_ay]]+Table1[[#This Row],[_az]]*Table1[[#This Row],[_az]]),Table1[[#This Row],[_ax]])*180/PI()</f>
        <v>-3.8773286101479236</v>
      </c>
    </row>
    <row r="3777" spans="1:21" x14ac:dyDescent="0.25">
      <c r="A3777" t="s">
        <v>4</v>
      </c>
      <c r="B3777" t="s">
        <v>1</v>
      </c>
      <c r="C3777" t="s">
        <v>0</v>
      </c>
      <c r="D3777" t="s">
        <v>5</v>
      </c>
      <c r="E3777">
        <v>-440</v>
      </c>
      <c r="F3777">
        <v>248</v>
      </c>
      <c r="G3777">
        <v>9245</v>
      </c>
      <c r="H3777">
        <v>2</v>
      </c>
      <c r="I3777">
        <v>-1</v>
      </c>
      <c r="J3777">
        <v>-16</v>
      </c>
      <c r="K3777">
        <v>1356</v>
      </c>
      <c r="L3777">
        <v>285</v>
      </c>
      <c r="M3777">
        <v>31</v>
      </c>
      <c r="N3777">
        <v>75</v>
      </c>
      <c r="O3777">
        <v>731313</v>
      </c>
      <c r="P3777">
        <f>(Table1[[#This Row],[ax]]-E$1)/E$2</f>
        <v>-6.7613498421947069E-2</v>
      </c>
      <c r="Q3777">
        <f>(Table1[[#This Row],[ay]]-F$1)/F$2</f>
        <v>1.8318573334950867E-2</v>
      </c>
      <c r="R3777">
        <f>(Table1[[#This Row],[az]]-G$1)/G$2</f>
        <v>0.99195195195195196</v>
      </c>
      <c r="S3777">
        <f>SQRT(Table1[[#This Row],[_ax]]*Table1[[#This Row],[_ax]]+Table1[[#This Row],[_ay]]*Table1[[#This Row],[_ay]]+Table1[[#This Row],[_az]]*Table1[[#This Row],[_az]])</f>
        <v>0.99442236010619267</v>
      </c>
      <c r="T3777" s="1">
        <f>ATAN2(Table1[[#This Row],[_az]],Table1[[#This Row],[_ay]])*180/PI()</f>
        <v>1.0579722597819048</v>
      </c>
      <c r="U3777" s="1">
        <f>ATAN2(SQRT(Table1[[#This Row],[_ay]]*Table1[[#This Row],[_ay]]+Table1[[#This Row],[_az]]*Table1[[#This Row],[_az]]),Table1[[#This Row],[_ax]])*180/PI()</f>
        <v>-3.8987047962821966</v>
      </c>
    </row>
    <row r="3778" spans="1:21" x14ac:dyDescent="0.25">
      <c r="A3778" t="s">
        <v>4</v>
      </c>
      <c r="B3778" t="s">
        <v>1</v>
      </c>
      <c r="C3778" t="s">
        <v>0</v>
      </c>
      <c r="D3778" t="s">
        <v>5</v>
      </c>
      <c r="E3778">
        <v>-436</v>
      </c>
      <c r="F3778">
        <v>251</v>
      </c>
      <c r="G3778">
        <v>9254</v>
      </c>
      <c r="H3778">
        <v>4</v>
      </c>
      <c r="I3778">
        <v>0</v>
      </c>
      <c r="J3778">
        <v>-17</v>
      </c>
      <c r="K3778">
        <v>1357</v>
      </c>
      <c r="L3778">
        <v>289</v>
      </c>
      <c r="M3778">
        <v>31</v>
      </c>
      <c r="N3778">
        <v>75</v>
      </c>
      <c r="O3778">
        <v>731363</v>
      </c>
      <c r="P3778">
        <f>(Table1[[#This Row],[ax]]-E$1)/E$2</f>
        <v>-6.7127943675649435E-2</v>
      </c>
      <c r="Q3778">
        <f>(Table1[[#This Row],[ay]]-F$1)/F$2</f>
        <v>1.8682518500545919E-2</v>
      </c>
      <c r="R3778">
        <f>(Table1[[#This Row],[az]]-G$1)/G$2</f>
        <v>0.99303303303303303</v>
      </c>
      <c r="S3778">
        <f>SQRT(Table1[[#This Row],[_ax]]*Table1[[#This Row],[_ax]]+Table1[[#This Row],[_ay]]*Table1[[#This Row],[_ay]]+Table1[[#This Row],[_az]]*Table1[[#This Row],[_az]])</f>
        <v>0.99547466166368559</v>
      </c>
      <c r="T3778" s="1">
        <f>ATAN2(Table1[[#This Row],[_az]],Table1[[#This Row],[_ay]])*180/PI()</f>
        <v>1.0778122768176717</v>
      </c>
      <c r="U3778" s="1">
        <f>ATAN2(SQRT(Table1[[#This Row],[_ay]]*Table1[[#This Row],[_ay]]+Table1[[#This Row],[_az]]*Table1[[#This Row],[_az]]),Table1[[#This Row],[_ax]])*180/PI()</f>
        <v>-3.8665662433267265</v>
      </c>
    </row>
    <row r="3779" spans="1:21" x14ac:dyDescent="0.25">
      <c r="A3779" t="s">
        <v>4</v>
      </c>
      <c r="B3779" t="s">
        <v>1</v>
      </c>
      <c r="C3779" t="s">
        <v>0</v>
      </c>
      <c r="D3779" t="s">
        <v>5</v>
      </c>
      <c r="E3779">
        <v>-435</v>
      </c>
      <c r="F3779">
        <v>245</v>
      </c>
      <c r="G3779">
        <v>9249</v>
      </c>
      <c r="H3779">
        <v>4</v>
      </c>
      <c r="I3779">
        <v>-1</v>
      </c>
      <c r="J3779">
        <v>-18</v>
      </c>
      <c r="K3779">
        <v>1357</v>
      </c>
      <c r="L3779">
        <v>280</v>
      </c>
      <c r="M3779">
        <v>28</v>
      </c>
      <c r="N3779">
        <v>84</v>
      </c>
      <c r="O3779">
        <v>731413</v>
      </c>
      <c r="P3779">
        <f>(Table1[[#This Row],[ax]]-E$1)/E$2</f>
        <v>-6.7006554989075012E-2</v>
      </c>
      <c r="Q3779">
        <f>(Table1[[#This Row],[ay]]-F$1)/F$2</f>
        <v>1.7954628169355818E-2</v>
      </c>
      <c r="R3779">
        <f>(Table1[[#This Row],[az]]-G$1)/G$2</f>
        <v>0.9924324324324324</v>
      </c>
      <c r="S3779">
        <f>SQRT(Table1[[#This Row],[_ax]]*Table1[[#This Row],[_ax]]+Table1[[#This Row],[_ay]]*Table1[[#This Row],[_ay]]+Table1[[#This Row],[_az]]*Table1[[#This Row],[_az]])</f>
        <v>0.9948539490940157</v>
      </c>
      <c r="T3779" s="1">
        <f>ATAN2(Table1[[#This Row],[_az]],Table1[[#This Row],[_ay]])*180/PI()</f>
        <v>1.036455651935787</v>
      </c>
      <c r="U3779" s="1">
        <f>ATAN2(SQRT(Table1[[#This Row],[_ay]]*Table1[[#This Row],[_ay]]+Table1[[#This Row],[_az]]*Table1[[#This Row],[_az]]),Table1[[#This Row],[_ax]])*180/PI()</f>
        <v>-3.8619753804789396</v>
      </c>
    </row>
    <row r="3780" spans="1:21" x14ac:dyDescent="0.25">
      <c r="A3780" t="s">
        <v>4</v>
      </c>
      <c r="B3780" t="s">
        <v>1</v>
      </c>
      <c r="C3780" t="s">
        <v>0</v>
      </c>
      <c r="D3780" t="s">
        <v>5</v>
      </c>
      <c r="E3780">
        <v>-439</v>
      </c>
      <c r="F3780">
        <v>243</v>
      </c>
      <c r="G3780">
        <v>9241</v>
      </c>
      <c r="H3780">
        <v>6</v>
      </c>
      <c r="I3780">
        <v>-1</v>
      </c>
      <c r="J3780">
        <v>-17</v>
      </c>
      <c r="K3780">
        <v>1358</v>
      </c>
      <c r="L3780">
        <v>294</v>
      </c>
      <c r="M3780">
        <v>32</v>
      </c>
      <c r="N3780">
        <v>74</v>
      </c>
      <c r="O3780">
        <v>731463</v>
      </c>
      <c r="P3780">
        <f>(Table1[[#This Row],[ax]]-E$1)/E$2</f>
        <v>-6.749210973537266E-2</v>
      </c>
      <c r="Q3780">
        <f>(Table1[[#This Row],[ay]]-F$1)/F$2</f>
        <v>1.7711998058959118E-2</v>
      </c>
      <c r="R3780">
        <f>(Table1[[#This Row],[az]]-G$1)/G$2</f>
        <v>0.99147147147147152</v>
      </c>
      <c r="S3780">
        <f>SQRT(Table1[[#This Row],[_ax]]*Table1[[#This Row],[_ax]]+Table1[[#This Row],[_ay]]*Table1[[#This Row],[_ay]]+Table1[[#This Row],[_az]]*Table1[[#This Row],[_az]])</f>
        <v>0.99392382932173284</v>
      </c>
      <c r="T3780" s="1">
        <f>ATAN2(Table1[[#This Row],[_az]],Table1[[#This Row],[_ay]])*180/PI()</f>
        <v>1.0234432660723982</v>
      </c>
      <c r="U3780" s="1">
        <f>ATAN2(SQRT(Table1[[#This Row],[_ay]]*Table1[[#This Row],[_ay]]+Table1[[#This Row],[_az]]*Table1[[#This Row],[_az]]),Table1[[#This Row],[_ax]])*180/PI()</f>
        <v>-3.8936495323806466</v>
      </c>
    </row>
    <row r="3781" spans="1:21" x14ac:dyDescent="0.25">
      <c r="A3781" t="s">
        <v>4</v>
      </c>
      <c r="B3781" t="s">
        <v>1</v>
      </c>
      <c r="C3781" t="s">
        <v>0</v>
      </c>
      <c r="D3781" t="s">
        <v>5</v>
      </c>
      <c r="E3781">
        <v>-440</v>
      </c>
      <c r="F3781">
        <v>248</v>
      </c>
      <c r="G3781">
        <v>9250</v>
      </c>
      <c r="H3781">
        <v>4</v>
      </c>
      <c r="I3781">
        <v>0</v>
      </c>
      <c r="J3781">
        <v>-16</v>
      </c>
      <c r="K3781">
        <v>1356</v>
      </c>
      <c r="L3781">
        <v>288</v>
      </c>
      <c r="M3781">
        <v>42</v>
      </c>
      <c r="N3781">
        <v>78</v>
      </c>
      <c r="O3781">
        <v>731513</v>
      </c>
      <c r="P3781">
        <f>(Table1[[#This Row],[ax]]-E$1)/E$2</f>
        <v>-6.7613498421947069E-2</v>
      </c>
      <c r="Q3781">
        <f>(Table1[[#This Row],[ay]]-F$1)/F$2</f>
        <v>1.8318573334950867E-2</v>
      </c>
      <c r="R3781">
        <f>(Table1[[#This Row],[az]]-G$1)/G$2</f>
        <v>0.99255255255255259</v>
      </c>
      <c r="S3781">
        <f>SQRT(Table1[[#This Row],[_ax]]*Table1[[#This Row],[_ax]]+Table1[[#This Row],[_ay]]*Table1[[#This Row],[_ay]]+Table1[[#This Row],[_az]]*Table1[[#This Row],[_az]])</f>
        <v>0.99502146955554194</v>
      </c>
      <c r="T3781" s="1">
        <f>ATAN2(Table1[[#This Row],[_az]],Table1[[#This Row],[_ay]])*180/PI()</f>
        <v>1.0573322186284086</v>
      </c>
      <c r="U3781" s="1">
        <f>ATAN2(SQRT(Table1[[#This Row],[_ay]]*Table1[[#This Row],[_ay]]+Table1[[#This Row],[_az]]*Table1[[#This Row],[_az]]),Table1[[#This Row],[_ax]])*180/PI()</f>
        <v>-3.8963537321733188</v>
      </c>
    </row>
    <row r="3782" spans="1:21" x14ac:dyDescent="0.25">
      <c r="A3782" t="s">
        <v>4</v>
      </c>
      <c r="B3782" t="s">
        <v>1</v>
      </c>
      <c r="C3782" t="s">
        <v>0</v>
      </c>
      <c r="D3782" t="s">
        <v>5</v>
      </c>
      <c r="E3782">
        <v>-433</v>
      </c>
      <c r="F3782">
        <v>245</v>
      </c>
      <c r="G3782">
        <v>9248</v>
      </c>
      <c r="H3782">
        <v>4</v>
      </c>
      <c r="I3782">
        <v>-1</v>
      </c>
      <c r="J3782">
        <v>-16</v>
      </c>
      <c r="K3782">
        <v>1354</v>
      </c>
      <c r="L3782">
        <v>291</v>
      </c>
      <c r="M3782">
        <v>35</v>
      </c>
      <c r="N3782">
        <v>71</v>
      </c>
      <c r="O3782">
        <v>731563</v>
      </c>
      <c r="P3782">
        <f>(Table1[[#This Row],[ax]]-E$1)/E$2</f>
        <v>-6.6763777615926195E-2</v>
      </c>
      <c r="Q3782">
        <f>(Table1[[#This Row],[ay]]-F$1)/F$2</f>
        <v>1.7954628169355818E-2</v>
      </c>
      <c r="R3782">
        <f>(Table1[[#This Row],[az]]-G$1)/G$2</f>
        <v>0.99231231231231232</v>
      </c>
      <c r="S3782">
        <f>SQRT(Table1[[#This Row],[_ax]]*Table1[[#This Row],[_ax]]+Table1[[#This Row],[_ay]]*Table1[[#This Row],[_ay]]+Table1[[#This Row],[_az]]*Table1[[#This Row],[_az]])</f>
        <v>0.99471779708661934</v>
      </c>
      <c r="T3782" s="1">
        <f>ATAN2(Table1[[#This Row],[_az]],Table1[[#This Row],[_ay]])*180/PI()</f>
        <v>1.0365810882652668</v>
      </c>
      <c r="U3782" s="1">
        <f>ATAN2(SQRT(Table1[[#This Row],[_ay]]*Table1[[#This Row],[_ay]]+Table1[[#This Row],[_az]]*Table1[[#This Row],[_az]]),Table1[[#This Row],[_ax]])*180/PI()</f>
        <v>-3.8484890851922571</v>
      </c>
    </row>
    <row r="3783" spans="1:21" x14ac:dyDescent="0.25">
      <c r="A3783" t="s">
        <v>4</v>
      </c>
      <c r="B3783" t="s">
        <v>1</v>
      </c>
      <c r="C3783" t="s">
        <v>0</v>
      </c>
      <c r="D3783" t="s">
        <v>5</v>
      </c>
      <c r="E3783">
        <v>-432</v>
      </c>
      <c r="F3783">
        <v>252</v>
      </c>
      <c r="G3783">
        <v>9246</v>
      </c>
      <c r="H3783">
        <v>4</v>
      </c>
      <c r="I3783">
        <v>0</v>
      </c>
      <c r="J3783">
        <v>-17</v>
      </c>
      <c r="K3783">
        <v>1353</v>
      </c>
      <c r="L3783">
        <v>285</v>
      </c>
      <c r="M3783">
        <v>29</v>
      </c>
      <c r="N3783">
        <v>69</v>
      </c>
      <c r="O3783">
        <v>731613</v>
      </c>
      <c r="P3783">
        <f>(Table1[[#This Row],[ax]]-E$1)/E$2</f>
        <v>-6.6642388929351787E-2</v>
      </c>
      <c r="Q3783">
        <f>(Table1[[#This Row],[ay]]-F$1)/F$2</f>
        <v>1.8803833555744269E-2</v>
      </c>
      <c r="R3783">
        <f>(Table1[[#This Row],[az]]-G$1)/G$2</f>
        <v>0.99207207207207204</v>
      </c>
      <c r="S3783">
        <f>SQRT(Table1[[#This Row],[_ax]]*Table1[[#This Row],[_ax]]+Table1[[#This Row],[_ay]]*Table1[[#This Row],[_ay]]+Table1[[#This Row],[_az]]*Table1[[#This Row],[_az]])</f>
        <v>0.99448569036662249</v>
      </c>
      <c r="T3783" s="1">
        <f>ATAN2(Table1[[#This Row],[_az]],Table1[[#This Row],[_ay]])*180/PI()</f>
        <v>1.0858599293391187</v>
      </c>
      <c r="U3783" s="1">
        <f>ATAN2(SQRT(Table1[[#This Row],[_ay]]*Table1[[#This Row],[_ay]]+Table1[[#This Row],[_az]]*Table1[[#This Row],[_az]]),Table1[[#This Row],[_ax]])*180/PI()</f>
        <v>-3.8423792430176729</v>
      </c>
    </row>
    <row r="3784" spans="1:21" x14ac:dyDescent="0.25">
      <c r="A3784" t="s">
        <v>4</v>
      </c>
      <c r="B3784" t="s">
        <v>1</v>
      </c>
      <c r="C3784" t="s">
        <v>0</v>
      </c>
      <c r="D3784" t="s">
        <v>5</v>
      </c>
      <c r="E3784">
        <v>-440</v>
      </c>
      <c r="F3784">
        <v>249</v>
      </c>
      <c r="G3784">
        <v>9248</v>
      </c>
      <c r="H3784">
        <v>4</v>
      </c>
      <c r="I3784">
        <v>-1</v>
      </c>
      <c r="J3784">
        <v>-16</v>
      </c>
      <c r="K3784">
        <v>1358</v>
      </c>
      <c r="L3784">
        <v>286</v>
      </c>
      <c r="M3784">
        <v>26</v>
      </c>
      <c r="N3784">
        <v>74</v>
      </c>
      <c r="O3784">
        <v>731663</v>
      </c>
      <c r="P3784">
        <f>(Table1[[#This Row],[ax]]-E$1)/E$2</f>
        <v>-6.7613498421947069E-2</v>
      </c>
      <c r="Q3784">
        <f>(Table1[[#This Row],[ay]]-F$1)/F$2</f>
        <v>1.8439888390149217E-2</v>
      </c>
      <c r="R3784">
        <f>(Table1[[#This Row],[az]]-G$1)/G$2</f>
        <v>0.99231231231231232</v>
      </c>
      <c r="S3784">
        <f>SQRT(Table1[[#This Row],[_ax]]*Table1[[#This Row],[_ax]]+Table1[[#This Row],[_ay]]*Table1[[#This Row],[_ay]]+Table1[[#This Row],[_az]]*Table1[[#This Row],[_az]])</f>
        <v>0.9947840669307606</v>
      </c>
      <c r="T3784" s="1">
        <f>ATAN2(Table1[[#This Row],[_az]],Table1[[#This Row],[_ay]])*180/PI()</f>
        <v>1.0645904305295297</v>
      </c>
      <c r="U3784" s="1">
        <f>ATAN2(SQRT(Table1[[#This Row],[_ay]]*Table1[[#This Row],[_ay]]+Table1[[#This Row],[_az]]*Table1[[#This Row],[_az]]),Table1[[#This Row],[_ax]])*180/PI()</f>
        <v>-3.8972850234012362</v>
      </c>
    </row>
    <row r="3785" spans="1:21" x14ac:dyDescent="0.25">
      <c r="A3785" t="s">
        <v>4</v>
      </c>
      <c r="B3785" t="s">
        <v>1</v>
      </c>
      <c r="C3785" t="s">
        <v>0</v>
      </c>
      <c r="D3785" t="s">
        <v>5</v>
      </c>
      <c r="E3785">
        <v>-435</v>
      </c>
      <c r="F3785">
        <v>249</v>
      </c>
      <c r="G3785">
        <v>9242</v>
      </c>
      <c r="H3785">
        <v>4</v>
      </c>
      <c r="I3785">
        <v>-2</v>
      </c>
      <c r="J3785">
        <v>-18</v>
      </c>
      <c r="K3785">
        <v>1356</v>
      </c>
      <c r="L3785">
        <v>286</v>
      </c>
      <c r="M3785">
        <v>28</v>
      </c>
      <c r="N3785">
        <v>76</v>
      </c>
      <c r="O3785">
        <v>731713</v>
      </c>
      <c r="P3785">
        <f>(Table1[[#This Row],[ax]]-E$1)/E$2</f>
        <v>-6.7006554989075012E-2</v>
      </c>
      <c r="Q3785">
        <f>(Table1[[#This Row],[ay]]-F$1)/F$2</f>
        <v>1.8439888390149217E-2</v>
      </c>
      <c r="R3785">
        <f>(Table1[[#This Row],[az]]-G$1)/G$2</f>
        <v>0.9915915915915916</v>
      </c>
      <c r="S3785">
        <f>SQRT(Table1[[#This Row],[_ax]]*Table1[[#This Row],[_ax]]+Table1[[#This Row],[_ay]]*Table1[[#This Row],[_ay]]+Table1[[#This Row],[_az]]*Table1[[#This Row],[_az]])</f>
        <v>0.99402404015722423</v>
      </c>
      <c r="T3785" s="1">
        <f>ATAN2(Table1[[#This Row],[_az]],Table1[[#This Row],[_ay]])*180/PI()</f>
        <v>1.0653640308844019</v>
      </c>
      <c r="U3785" s="1">
        <f>ATAN2(SQRT(Table1[[#This Row],[_ay]]*Table1[[#This Row],[_ay]]+Table1[[#This Row],[_az]]*Table1[[#This Row],[_az]]),Table1[[#This Row],[_ax]])*180/PI()</f>
        <v>-3.8652046351204512</v>
      </c>
    </row>
    <row r="3786" spans="1:21" x14ac:dyDescent="0.25">
      <c r="A3786" t="s">
        <v>4</v>
      </c>
      <c r="B3786" t="s">
        <v>1</v>
      </c>
      <c r="C3786" t="s">
        <v>0</v>
      </c>
      <c r="D3786" t="s">
        <v>5</v>
      </c>
      <c r="E3786">
        <v>-437</v>
      </c>
      <c r="F3786">
        <v>247</v>
      </c>
      <c r="G3786">
        <v>9248</v>
      </c>
      <c r="H3786">
        <v>4</v>
      </c>
      <c r="I3786">
        <v>-3</v>
      </c>
      <c r="J3786">
        <v>-17</v>
      </c>
      <c r="K3786">
        <v>1359</v>
      </c>
      <c r="L3786">
        <v>293</v>
      </c>
      <c r="M3786">
        <v>31</v>
      </c>
      <c r="N3786">
        <v>71</v>
      </c>
      <c r="O3786">
        <v>731763</v>
      </c>
      <c r="P3786">
        <f>(Table1[[#This Row],[ax]]-E$1)/E$2</f>
        <v>-6.7249332362223843E-2</v>
      </c>
      <c r="Q3786">
        <f>(Table1[[#This Row],[ay]]-F$1)/F$2</f>
        <v>1.8197258279752517E-2</v>
      </c>
      <c r="R3786">
        <f>(Table1[[#This Row],[az]]-G$1)/G$2</f>
        <v>0.99231231231231232</v>
      </c>
      <c r="S3786">
        <f>SQRT(Table1[[#This Row],[_ax]]*Table1[[#This Row],[_ax]]+Table1[[#This Row],[_ay]]*Table1[[#This Row],[_ay]]+Table1[[#This Row],[_az]]*Table1[[#This Row],[_az]])</f>
        <v>0.99475491357352586</v>
      </c>
      <c r="T3786" s="1">
        <f>ATAN2(Table1[[#This Row],[_az]],Table1[[#This Row],[_ay]])*180/PI()</f>
        <v>1.0505858221715378</v>
      </c>
      <c r="U3786" s="1">
        <f>ATAN2(SQRT(Table1[[#This Row],[_ay]]*Table1[[#This Row],[_ay]]+Table1[[#This Row],[_az]]*Table1[[#This Row],[_az]]),Table1[[#This Row],[_ax]])*180/PI()</f>
        <v>-3.8763758648306701</v>
      </c>
    </row>
    <row r="3787" spans="1:21" x14ac:dyDescent="0.25">
      <c r="A3787" t="s">
        <v>4</v>
      </c>
      <c r="B3787" t="s">
        <v>1</v>
      </c>
      <c r="C3787" t="s">
        <v>0</v>
      </c>
      <c r="D3787" t="s">
        <v>5</v>
      </c>
      <c r="E3787">
        <v>-435</v>
      </c>
      <c r="F3787">
        <v>244</v>
      </c>
      <c r="G3787">
        <v>9245</v>
      </c>
      <c r="H3787">
        <v>5</v>
      </c>
      <c r="I3787">
        <v>-3</v>
      </c>
      <c r="J3787">
        <v>-17</v>
      </c>
      <c r="K3787">
        <v>1360</v>
      </c>
      <c r="L3787">
        <v>293</v>
      </c>
      <c r="M3787">
        <v>25</v>
      </c>
      <c r="N3787">
        <v>79</v>
      </c>
      <c r="O3787">
        <v>731813</v>
      </c>
      <c r="P3787">
        <f>(Table1[[#This Row],[ax]]-E$1)/E$2</f>
        <v>-6.7006554989075012E-2</v>
      </c>
      <c r="Q3787">
        <f>(Table1[[#This Row],[ay]]-F$1)/F$2</f>
        <v>1.7833313114157468E-2</v>
      </c>
      <c r="R3787">
        <f>(Table1[[#This Row],[az]]-G$1)/G$2</f>
        <v>0.99195195195195196</v>
      </c>
      <c r="S3787">
        <f>SQRT(Table1[[#This Row],[_ax]]*Table1[[#This Row],[_ax]]+Table1[[#This Row],[_ay]]*Table1[[#This Row],[_ay]]+Table1[[#This Row],[_az]]*Table1[[#This Row],[_az]])</f>
        <v>0.99437245559670395</v>
      </c>
      <c r="T3787" s="1">
        <f>ATAN2(Table1[[#This Row],[_az]],Table1[[#This Row],[_ay]])*180/PI()</f>
        <v>1.0299526237481644</v>
      </c>
      <c r="U3787" s="1">
        <f>ATAN2(SQRT(Table1[[#This Row],[_ay]]*Table1[[#This Row],[_ay]]+Table1[[#This Row],[_az]]*Table1[[#This Row],[_az]]),Table1[[#This Row],[_ax]])*180/PI()</f>
        <v>-3.863848259531927</v>
      </c>
    </row>
    <row r="3788" spans="1:21" x14ac:dyDescent="0.25">
      <c r="A3788" t="s">
        <v>4</v>
      </c>
      <c r="B3788" t="s">
        <v>1</v>
      </c>
      <c r="C3788" t="s">
        <v>0</v>
      </c>
      <c r="D3788" t="s">
        <v>5</v>
      </c>
      <c r="E3788">
        <v>-440</v>
      </c>
      <c r="F3788">
        <v>255</v>
      </c>
      <c r="G3788">
        <v>9249</v>
      </c>
      <c r="H3788">
        <v>5</v>
      </c>
      <c r="I3788">
        <v>-2</v>
      </c>
      <c r="J3788">
        <v>-16</v>
      </c>
      <c r="K3788">
        <v>1359</v>
      </c>
      <c r="L3788">
        <v>291</v>
      </c>
      <c r="M3788">
        <v>23</v>
      </c>
      <c r="N3788">
        <v>81</v>
      </c>
      <c r="O3788">
        <v>731863</v>
      </c>
      <c r="P3788">
        <f>(Table1[[#This Row],[ax]]-E$1)/E$2</f>
        <v>-6.7613498421947069E-2</v>
      </c>
      <c r="Q3788">
        <f>(Table1[[#This Row],[ay]]-F$1)/F$2</f>
        <v>1.9167778721339318E-2</v>
      </c>
      <c r="R3788">
        <f>(Table1[[#This Row],[az]]-G$1)/G$2</f>
        <v>0.9924324324324324</v>
      </c>
      <c r="S3788">
        <f>SQRT(Table1[[#This Row],[_ax]]*Table1[[#This Row],[_ax]]+Table1[[#This Row],[_ay]]*Table1[[#This Row],[_ay]]+Table1[[#This Row],[_az]]*Table1[[#This Row],[_az]])</f>
        <v>0.99491764576457253</v>
      </c>
      <c r="T3788" s="1">
        <f>ATAN2(Table1[[#This Row],[_az]],Table1[[#This Row],[_ay]])*180/PI()</f>
        <v>1.1064695799618378</v>
      </c>
      <c r="U3788" s="1">
        <f>ATAN2(SQRT(Table1[[#This Row],[_ay]]*Table1[[#This Row],[_ay]]+Table1[[#This Row],[_az]]*Table1[[#This Row],[_az]]),Table1[[#This Row],[_ax]])*180/PI()</f>
        <v>-3.8967609609224154</v>
      </c>
    </row>
    <row r="3789" spans="1:21" x14ac:dyDescent="0.25">
      <c r="A3789" t="s">
        <v>4</v>
      </c>
      <c r="B3789" t="s">
        <v>1</v>
      </c>
      <c r="C3789" t="s">
        <v>0</v>
      </c>
      <c r="D3789" t="s">
        <v>5</v>
      </c>
      <c r="E3789">
        <v>-444</v>
      </c>
      <c r="F3789">
        <v>252</v>
      </c>
      <c r="G3789">
        <v>9251</v>
      </c>
      <c r="H3789">
        <v>3</v>
      </c>
      <c r="I3789">
        <v>-1</v>
      </c>
      <c r="J3789">
        <v>-17</v>
      </c>
      <c r="K3789">
        <v>1360</v>
      </c>
      <c r="L3789">
        <v>293</v>
      </c>
      <c r="M3789">
        <v>35</v>
      </c>
      <c r="N3789">
        <v>75</v>
      </c>
      <c r="O3789">
        <v>731913</v>
      </c>
      <c r="P3789">
        <f>(Table1[[#This Row],[ax]]-E$1)/E$2</f>
        <v>-6.8099053168244716E-2</v>
      </c>
      <c r="Q3789">
        <f>(Table1[[#This Row],[ay]]-F$1)/F$2</f>
        <v>1.8803833555744269E-2</v>
      </c>
      <c r="R3789">
        <f>(Table1[[#This Row],[az]]-G$1)/G$2</f>
        <v>0.99267267267267267</v>
      </c>
      <c r="S3789">
        <f>SQRT(Table1[[#This Row],[_ax]]*Table1[[#This Row],[_ax]]+Table1[[#This Row],[_ay]]*Table1[[#This Row],[_ay]]+Table1[[#This Row],[_az]]*Table1[[#This Row],[_az]])</f>
        <v>0.99518345056070479</v>
      </c>
      <c r="T3789" s="1">
        <f>ATAN2(Table1[[#This Row],[_az]],Table1[[#This Row],[_ay]])*180/PI()</f>
        <v>1.0852031044498769</v>
      </c>
      <c r="U3789" s="1">
        <f>ATAN2(SQRT(Table1[[#This Row],[_ay]]*Table1[[#This Row],[_ay]]+Table1[[#This Row],[_az]]*Table1[[#This Row],[_az]]),Table1[[#This Row],[_ax]])*180/PI()</f>
        <v>-3.9237386578514899</v>
      </c>
    </row>
    <row r="3790" spans="1:21" x14ac:dyDescent="0.25">
      <c r="A3790" t="s">
        <v>4</v>
      </c>
      <c r="B3790" t="s">
        <v>1</v>
      </c>
      <c r="C3790" t="s">
        <v>0</v>
      </c>
      <c r="D3790" t="s">
        <v>5</v>
      </c>
      <c r="E3790">
        <v>-442</v>
      </c>
      <c r="F3790">
        <v>246</v>
      </c>
      <c r="G3790">
        <v>9241</v>
      </c>
      <c r="H3790">
        <v>4</v>
      </c>
      <c r="I3790">
        <v>-1</v>
      </c>
      <c r="J3790">
        <v>-16</v>
      </c>
      <c r="K3790">
        <v>1358</v>
      </c>
      <c r="L3790">
        <v>291</v>
      </c>
      <c r="M3790">
        <v>23</v>
      </c>
      <c r="N3790">
        <v>69</v>
      </c>
      <c r="O3790">
        <v>731963</v>
      </c>
      <c r="P3790">
        <f>(Table1[[#This Row],[ax]]-E$1)/E$2</f>
        <v>-6.7856275795095899E-2</v>
      </c>
      <c r="Q3790">
        <f>(Table1[[#This Row],[ay]]-F$1)/F$2</f>
        <v>1.8075943224554167E-2</v>
      </c>
      <c r="R3790">
        <f>(Table1[[#This Row],[az]]-G$1)/G$2</f>
        <v>0.99147147147147152</v>
      </c>
      <c r="S3790">
        <f>SQRT(Table1[[#This Row],[_ax]]*Table1[[#This Row],[_ax]]+Table1[[#This Row],[_ay]]*Table1[[#This Row],[_ay]]+Table1[[#This Row],[_az]]*Table1[[#This Row],[_az]])</f>
        <v>0.99395517636865416</v>
      </c>
      <c r="T3790" s="1">
        <f>ATAN2(Table1[[#This Row],[_az]],Table1[[#This Row],[_ay]])*180/PI()</f>
        <v>1.0444683104867949</v>
      </c>
      <c r="U3790" s="1">
        <f>ATAN2(SQRT(Table1[[#This Row],[_ay]]*Table1[[#This Row],[_ay]]+Table1[[#This Row],[_az]]*Table1[[#This Row],[_az]]),Table1[[#This Row],[_ax]])*180/PI()</f>
        <v>-3.9145674440503586</v>
      </c>
    </row>
    <row r="3791" spans="1:21" x14ac:dyDescent="0.25">
      <c r="A3791" t="s">
        <v>4</v>
      </c>
      <c r="B3791" t="s">
        <v>1</v>
      </c>
      <c r="C3791" t="s">
        <v>0</v>
      </c>
      <c r="D3791" t="s">
        <v>5</v>
      </c>
      <c r="E3791">
        <v>-441</v>
      </c>
      <c r="F3791">
        <v>252</v>
      </c>
      <c r="G3791">
        <v>9246</v>
      </c>
      <c r="H3791">
        <v>4</v>
      </c>
      <c r="I3791">
        <v>-1</v>
      </c>
      <c r="J3791">
        <v>-17</v>
      </c>
      <c r="K3791">
        <v>1357</v>
      </c>
      <c r="L3791">
        <v>294</v>
      </c>
      <c r="M3791">
        <v>24</v>
      </c>
      <c r="N3791">
        <v>80</v>
      </c>
      <c r="O3791">
        <v>732013</v>
      </c>
      <c r="P3791">
        <f>(Table1[[#This Row],[ax]]-E$1)/E$2</f>
        <v>-6.7734887108521491E-2</v>
      </c>
      <c r="Q3791">
        <f>(Table1[[#This Row],[ay]]-F$1)/F$2</f>
        <v>1.8803833555744269E-2</v>
      </c>
      <c r="R3791">
        <f>(Table1[[#This Row],[az]]-G$1)/G$2</f>
        <v>0.99207207207207204</v>
      </c>
      <c r="S3791">
        <f>SQRT(Table1[[#This Row],[_ax]]*Table1[[#This Row],[_ax]]+Table1[[#This Row],[_ay]]*Table1[[#This Row],[_ay]]+Table1[[#This Row],[_az]]*Table1[[#This Row],[_az]])</f>
        <v>0.99455949810625754</v>
      </c>
      <c r="T3791" s="1">
        <f>ATAN2(Table1[[#This Row],[_az]],Table1[[#This Row],[_ay]])*180/PI()</f>
        <v>1.0858599293391187</v>
      </c>
      <c r="U3791" s="1">
        <f>ATAN2(SQRT(Table1[[#This Row],[_ay]]*Table1[[#This Row],[_ay]]+Table1[[#This Row],[_az]]*Table1[[#This Row],[_az]]),Table1[[#This Row],[_ax]])*180/PI()</f>
        <v>-3.9051757309405528</v>
      </c>
    </row>
    <row r="3792" spans="1:21" x14ac:dyDescent="0.25">
      <c r="A3792" t="s">
        <v>4</v>
      </c>
      <c r="B3792" t="s">
        <v>1</v>
      </c>
      <c r="C3792" t="s">
        <v>0</v>
      </c>
      <c r="D3792" t="s">
        <v>5</v>
      </c>
      <c r="E3792">
        <v>-445</v>
      </c>
      <c r="F3792">
        <v>250</v>
      </c>
      <c r="G3792">
        <v>9244</v>
      </c>
      <c r="H3792">
        <v>3</v>
      </c>
      <c r="I3792">
        <v>0</v>
      </c>
      <c r="J3792">
        <v>-16</v>
      </c>
      <c r="K3792">
        <v>1356</v>
      </c>
      <c r="L3792">
        <v>288</v>
      </c>
      <c r="M3792">
        <v>30</v>
      </c>
      <c r="N3792">
        <v>80</v>
      </c>
      <c r="O3792">
        <v>732063</v>
      </c>
      <c r="P3792">
        <f>(Table1[[#This Row],[ax]]-E$1)/E$2</f>
        <v>-6.8220441854819125E-2</v>
      </c>
      <c r="Q3792">
        <f>(Table1[[#This Row],[ay]]-F$1)/F$2</f>
        <v>1.8561203445347566E-2</v>
      </c>
      <c r="R3792">
        <f>(Table1[[#This Row],[az]]-G$1)/G$2</f>
        <v>0.99183183183183188</v>
      </c>
      <c r="S3792">
        <f>SQRT(Table1[[#This Row],[_ax]]*Table1[[#This Row],[_ax]]+Table1[[#This Row],[_ay]]*Table1[[#This Row],[_ay]]+Table1[[#This Row],[_az]]*Table1[[#This Row],[_az]])</f>
        <v>0.99434849504340961</v>
      </c>
      <c r="T3792" s="1">
        <f>ATAN2(Table1[[#This Row],[_az]],Table1[[#This Row],[_ay]])*180/PI()</f>
        <v>1.0721116855944774</v>
      </c>
      <c r="U3792" s="1">
        <f>ATAN2(SQRT(Table1[[#This Row],[_ay]]*Table1[[#This Row],[_ay]]+Table1[[#This Row],[_az]]*Table1[[#This Row],[_az]]),Table1[[#This Row],[_ax]])*180/PI()</f>
        <v>-3.9340496725908842</v>
      </c>
    </row>
    <row r="3793" spans="1:21" x14ac:dyDescent="0.25">
      <c r="A3793" t="s">
        <v>4</v>
      </c>
      <c r="B3793" t="s">
        <v>1</v>
      </c>
      <c r="C3793" t="s">
        <v>0</v>
      </c>
      <c r="D3793" t="s">
        <v>5</v>
      </c>
      <c r="E3793">
        <v>-444</v>
      </c>
      <c r="F3793">
        <v>247</v>
      </c>
      <c r="G3793">
        <v>9251</v>
      </c>
      <c r="H3793">
        <v>3</v>
      </c>
      <c r="I3793">
        <v>-1</v>
      </c>
      <c r="J3793">
        <v>-18</v>
      </c>
      <c r="K3793">
        <v>1359</v>
      </c>
      <c r="L3793">
        <v>294</v>
      </c>
      <c r="M3793">
        <v>34</v>
      </c>
      <c r="N3793">
        <v>76</v>
      </c>
      <c r="O3793">
        <v>732113</v>
      </c>
      <c r="P3793">
        <f>(Table1[[#This Row],[ax]]-E$1)/E$2</f>
        <v>-6.8099053168244716E-2</v>
      </c>
      <c r="Q3793">
        <f>(Table1[[#This Row],[ay]]-F$1)/F$2</f>
        <v>1.8197258279752517E-2</v>
      </c>
      <c r="R3793">
        <f>(Table1[[#This Row],[az]]-G$1)/G$2</f>
        <v>0.99267267267267267</v>
      </c>
      <c r="S3793">
        <f>SQRT(Table1[[#This Row],[_ax]]*Table1[[#This Row],[_ax]]+Table1[[#This Row],[_ay]]*Table1[[#This Row],[_ay]]+Table1[[#This Row],[_az]]*Table1[[#This Row],[_az]])</f>
        <v>0.99517217421028137</v>
      </c>
      <c r="T3793" s="1">
        <f>ATAN2(Table1[[#This Row],[_az]],Table1[[#This Row],[_ay]])*180/PI()</f>
        <v>1.0502045235931343</v>
      </c>
      <c r="U3793" s="1">
        <f>ATAN2(SQRT(Table1[[#This Row],[_ay]]*Table1[[#This Row],[_ay]]+Table1[[#This Row],[_az]]*Table1[[#This Row],[_az]]),Table1[[#This Row],[_ax]])*180/PI()</f>
        <v>-3.9237831875840676</v>
      </c>
    </row>
    <row r="3794" spans="1:21" x14ac:dyDescent="0.25">
      <c r="A3794" t="s">
        <v>4</v>
      </c>
      <c r="B3794" t="s">
        <v>1</v>
      </c>
      <c r="C3794" t="s">
        <v>0</v>
      </c>
      <c r="D3794" t="s">
        <v>5</v>
      </c>
      <c r="E3794">
        <v>-440</v>
      </c>
      <c r="F3794">
        <v>244</v>
      </c>
      <c r="G3794">
        <v>9259</v>
      </c>
      <c r="H3794">
        <v>4</v>
      </c>
      <c r="I3794">
        <v>0</v>
      </c>
      <c r="J3794">
        <v>-16</v>
      </c>
      <c r="K3794">
        <v>1358</v>
      </c>
      <c r="L3794">
        <v>290</v>
      </c>
      <c r="M3794">
        <v>38</v>
      </c>
      <c r="N3794">
        <v>74</v>
      </c>
      <c r="O3794">
        <v>732163</v>
      </c>
      <c r="P3794">
        <f>(Table1[[#This Row],[ax]]-E$1)/E$2</f>
        <v>-6.7613498421947069E-2</v>
      </c>
      <c r="Q3794">
        <f>(Table1[[#This Row],[ay]]-F$1)/F$2</f>
        <v>1.7833313114157468E-2</v>
      </c>
      <c r="R3794">
        <f>(Table1[[#This Row],[az]]-G$1)/G$2</f>
        <v>0.99363363363363366</v>
      </c>
      <c r="S3794">
        <f>SQRT(Table1[[#This Row],[_ax]]*Table1[[#This Row],[_ax]]+Table1[[#This Row],[_ay]]*Table1[[#This Row],[_ay]]+Table1[[#This Row],[_az]]*Table1[[#This Row],[_az]])</f>
        <v>0.99609106517098145</v>
      </c>
      <c r="T3794" s="1">
        <f>ATAN2(Table1[[#This Row],[_az]],Table1[[#This Row],[_ay]])*180/PI()</f>
        <v>1.0282098482992832</v>
      </c>
      <c r="U3794" s="1">
        <f>ATAN2(SQRT(Table1[[#This Row],[_ay]]*Table1[[#This Row],[_ay]]+Table1[[#This Row],[_az]]*Table1[[#This Row],[_az]]),Table1[[#This Row],[_ax]])*180/PI()</f>
        <v>-3.8921634037343429</v>
      </c>
    </row>
    <row r="3795" spans="1:21" x14ac:dyDescent="0.25">
      <c r="A3795" t="s">
        <v>4</v>
      </c>
      <c r="B3795" t="s">
        <v>1</v>
      </c>
      <c r="C3795" t="s">
        <v>0</v>
      </c>
      <c r="D3795" t="s">
        <v>5</v>
      </c>
      <c r="E3795">
        <v>-433</v>
      </c>
      <c r="F3795">
        <v>245</v>
      </c>
      <c r="G3795">
        <v>9249</v>
      </c>
      <c r="H3795">
        <v>4</v>
      </c>
      <c r="I3795">
        <v>0</v>
      </c>
      <c r="J3795">
        <v>-16</v>
      </c>
      <c r="K3795">
        <v>1358</v>
      </c>
      <c r="L3795">
        <v>282</v>
      </c>
      <c r="M3795">
        <v>32</v>
      </c>
      <c r="N3795">
        <v>82</v>
      </c>
      <c r="O3795">
        <v>732213</v>
      </c>
      <c r="P3795">
        <f>(Table1[[#This Row],[ax]]-E$1)/E$2</f>
        <v>-6.6763777615926195E-2</v>
      </c>
      <c r="Q3795">
        <f>(Table1[[#This Row],[ay]]-F$1)/F$2</f>
        <v>1.7954628169355818E-2</v>
      </c>
      <c r="R3795">
        <f>(Table1[[#This Row],[az]]-G$1)/G$2</f>
        <v>0.9924324324324324</v>
      </c>
      <c r="S3795">
        <f>SQRT(Table1[[#This Row],[_ax]]*Table1[[#This Row],[_ax]]+Table1[[#This Row],[_ay]]*Table1[[#This Row],[_ay]]+Table1[[#This Row],[_az]]*Table1[[#This Row],[_az]])</f>
        <v>0.99483762676026843</v>
      </c>
      <c r="T3795" s="1">
        <f>ATAN2(Table1[[#This Row],[_az]],Table1[[#This Row],[_ay]])*180/PI()</f>
        <v>1.036455651935787</v>
      </c>
      <c r="U3795" s="1">
        <f>ATAN2(SQRT(Table1[[#This Row],[_ay]]*Table1[[#This Row],[_ay]]+Table1[[#This Row],[_az]]*Table1[[#This Row],[_az]]),Table1[[#This Row],[_ax]])*180/PI()</f>
        <v>-3.8480248306826605</v>
      </c>
    </row>
    <row r="3796" spans="1:21" x14ac:dyDescent="0.25">
      <c r="A3796" t="s">
        <v>4</v>
      </c>
      <c r="B3796" t="s">
        <v>1</v>
      </c>
      <c r="C3796" t="s">
        <v>0</v>
      </c>
      <c r="D3796" t="s">
        <v>5</v>
      </c>
      <c r="E3796">
        <v>-435</v>
      </c>
      <c r="F3796">
        <v>260</v>
      </c>
      <c r="G3796">
        <v>9242</v>
      </c>
      <c r="H3796">
        <v>4</v>
      </c>
      <c r="I3796">
        <v>0</v>
      </c>
      <c r="J3796">
        <v>-16</v>
      </c>
      <c r="K3796">
        <v>1357</v>
      </c>
      <c r="L3796">
        <v>291</v>
      </c>
      <c r="M3796">
        <v>29</v>
      </c>
      <c r="N3796">
        <v>79</v>
      </c>
      <c r="O3796">
        <v>732263</v>
      </c>
      <c r="P3796">
        <f>(Table1[[#This Row],[ax]]-E$1)/E$2</f>
        <v>-6.7006554989075012E-2</v>
      </c>
      <c r="Q3796">
        <f>(Table1[[#This Row],[ay]]-F$1)/F$2</f>
        <v>1.977435399733107E-2</v>
      </c>
      <c r="R3796">
        <f>(Table1[[#This Row],[az]]-G$1)/G$2</f>
        <v>0.9915915915915916</v>
      </c>
      <c r="S3796">
        <f>SQRT(Table1[[#This Row],[_ax]]*Table1[[#This Row],[_ax]]+Table1[[#This Row],[_ay]]*Table1[[#This Row],[_ay]]+Table1[[#This Row],[_az]]*Table1[[#This Row],[_az]])</f>
        <v>0.99404969091221063</v>
      </c>
      <c r="T3796" s="1">
        <f>ATAN2(Table1[[#This Row],[_az]],Table1[[#This Row],[_ay]])*180/PI()</f>
        <v>1.1424429992381187</v>
      </c>
      <c r="U3796" s="1">
        <f>ATAN2(SQRT(Table1[[#This Row],[_ay]]*Table1[[#This Row],[_ay]]+Table1[[#This Row],[_az]]*Table1[[#This Row],[_az]]),Table1[[#This Row],[_ax]])*180/PI()</f>
        <v>-3.8651047446546625</v>
      </c>
    </row>
    <row r="3797" spans="1:21" x14ac:dyDescent="0.25">
      <c r="A3797" t="s">
        <v>4</v>
      </c>
      <c r="B3797" t="s">
        <v>1</v>
      </c>
      <c r="C3797" t="s">
        <v>0</v>
      </c>
      <c r="D3797" t="s">
        <v>5</v>
      </c>
      <c r="E3797">
        <v>-443</v>
      </c>
      <c r="F3797">
        <v>252</v>
      </c>
      <c r="G3797">
        <v>9247</v>
      </c>
      <c r="H3797">
        <v>1</v>
      </c>
      <c r="I3797">
        <v>-2</v>
      </c>
      <c r="J3797">
        <v>-16</v>
      </c>
      <c r="K3797">
        <v>1357</v>
      </c>
      <c r="L3797">
        <v>291</v>
      </c>
      <c r="M3797">
        <v>27</v>
      </c>
      <c r="N3797">
        <v>75</v>
      </c>
      <c r="O3797">
        <v>732313</v>
      </c>
      <c r="P3797">
        <f>(Table1[[#This Row],[ax]]-E$1)/E$2</f>
        <v>-6.7977664481670308E-2</v>
      </c>
      <c r="Q3797">
        <f>(Table1[[#This Row],[ay]]-F$1)/F$2</f>
        <v>1.8803833555744269E-2</v>
      </c>
      <c r="R3797">
        <f>(Table1[[#This Row],[az]]-G$1)/G$2</f>
        <v>0.99219219219219223</v>
      </c>
      <c r="S3797">
        <f>SQRT(Table1[[#This Row],[_ax]]*Table1[[#This Row],[_ax]]+Table1[[#This Row],[_ay]]*Table1[[#This Row],[_ay]]+Table1[[#This Row],[_az]]*Table1[[#This Row],[_az]])</f>
        <v>0.99469587979036223</v>
      </c>
      <c r="T3797" s="1">
        <f>ATAN2(Table1[[#This Row],[_az]],Table1[[#This Row],[_ay]])*180/PI()</f>
        <v>1.0857285007691064</v>
      </c>
      <c r="U3797" s="1">
        <f>ATAN2(SQRT(Table1[[#This Row],[_ay]]*Table1[[#This Row],[_ay]]+Table1[[#This Row],[_az]]*Table1[[#This Row],[_az]]),Table1[[#This Row],[_ax]])*180/PI()</f>
        <v>-3.918656412683363</v>
      </c>
    </row>
    <row r="3798" spans="1:21" x14ac:dyDescent="0.25">
      <c r="A3798" t="s">
        <v>4</v>
      </c>
      <c r="B3798" t="s">
        <v>1</v>
      </c>
      <c r="C3798" t="s">
        <v>0</v>
      </c>
      <c r="D3798" t="s">
        <v>5</v>
      </c>
      <c r="E3798">
        <v>-441</v>
      </c>
      <c r="F3798">
        <v>253</v>
      </c>
      <c r="G3798">
        <v>9250</v>
      </c>
      <c r="H3798">
        <v>3</v>
      </c>
      <c r="I3798">
        <v>-1</v>
      </c>
      <c r="J3798">
        <v>-17</v>
      </c>
      <c r="K3798">
        <v>1359</v>
      </c>
      <c r="L3798">
        <v>287</v>
      </c>
      <c r="M3798">
        <v>35</v>
      </c>
      <c r="N3798">
        <v>75</v>
      </c>
      <c r="O3798">
        <v>732363</v>
      </c>
      <c r="P3798">
        <f>(Table1[[#This Row],[ax]]-E$1)/E$2</f>
        <v>-6.7734887108521491E-2</v>
      </c>
      <c r="Q3798">
        <f>(Table1[[#This Row],[ay]]-F$1)/F$2</f>
        <v>1.8925148610942619E-2</v>
      </c>
      <c r="R3798">
        <f>(Table1[[#This Row],[az]]-G$1)/G$2</f>
        <v>0.99255255255255259</v>
      </c>
      <c r="S3798">
        <f>SQRT(Table1[[#This Row],[_ax]]*Table1[[#This Row],[_ax]]+Table1[[#This Row],[_ay]]*Table1[[#This Row],[_ay]]+Table1[[#This Row],[_az]]*Table1[[#This Row],[_az]])</f>
        <v>0.99504107742350922</v>
      </c>
      <c r="T3798" s="1">
        <f>ATAN2(Table1[[#This Row],[_az]],Table1[[#This Row],[_ay]])*180/PI()</f>
        <v>1.092334872167434</v>
      </c>
      <c r="U3798" s="1">
        <f>ATAN2(SQRT(Table1[[#This Row],[_ay]]*Table1[[#This Row],[_ay]]+Table1[[#This Row],[_az]]*Table1[[#This Row],[_az]]),Table1[[#This Row],[_ax]])*180/PI()</f>
        <v>-3.9032827765535894</v>
      </c>
    </row>
    <row r="3799" spans="1:21" x14ac:dyDescent="0.25">
      <c r="A3799" t="s">
        <v>4</v>
      </c>
      <c r="B3799" t="s">
        <v>1</v>
      </c>
      <c r="C3799" t="s">
        <v>0</v>
      </c>
      <c r="D3799" t="s">
        <v>5</v>
      </c>
      <c r="E3799">
        <v>-440</v>
      </c>
      <c r="F3799">
        <v>250</v>
      </c>
      <c r="G3799">
        <v>9255</v>
      </c>
      <c r="H3799">
        <v>3</v>
      </c>
      <c r="I3799">
        <v>0</v>
      </c>
      <c r="J3799">
        <v>-17</v>
      </c>
      <c r="K3799">
        <v>1359</v>
      </c>
      <c r="L3799">
        <v>294</v>
      </c>
      <c r="M3799">
        <v>28</v>
      </c>
      <c r="N3799">
        <v>80</v>
      </c>
      <c r="O3799">
        <v>732413</v>
      </c>
      <c r="P3799">
        <f>(Table1[[#This Row],[ax]]-E$1)/E$2</f>
        <v>-6.7613498421947069E-2</v>
      </c>
      <c r="Q3799">
        <f>(Table1[[#This Row],[ay]]-F$1)/F$2</f>
        <v>1.8561203445347566E-2</v>
      </c>
      <c r="R3799">
        <f>(Table1[[#This Row],[az]]-G$1)/G$2</f>
        <v>0.99315315315315311</v>
      </c>
      <c r="S3799">
        <f>SQRT(Table1[[#This Row],[_ax]]*Table1[[#This Row],[_ax]]+Table1[[#This Row],[_ay]]*Table1[[#This Row],[_ay]]+Table1[[#This Row],[_az]]*Table1[[#This Row],[_az]])</f>
        <v>0.99562507454374838</v>
      </c>
      <c r="T3799" s="1">
        <f>ATAN2(Table1[[#This Row],[_az]],Table1[[#This Row],[_ay]])*180/PI()</f>
        <v>1.0706856476876681</v>
      </c>
      <c r="U3799" s="1">
        <f>ATAN2(SQRT(Table1[[#This Row],[_ay]]*Table1[[#This Row],[_ay]]+Table1[[#This Row],[_az]]*Table1[[#This Row],[_az]]),Table1[[#This Row],[_ax]])*180/PI()</f>
        <v>-3.8939878944074753</v>
      </c>
    </row>
    <row r="3800" spans="1:21" x14ac:dyDescent="0.25">
      <c r="A3800" t="s">
        <v>4</v>
      </c>
      <c r="B3800" t="s">
        <v>1</v>
      </c>
      <c r="C3800" t="s">
        <v>0</v>
      </c>
      <c r="D3800" t="s">
        <v>5</v>
      </c>
      <c r="E3800">
        <v>-442</v>
      </c>
      <c r="F3800">
        <v>254</v>
      </c>
      <c r="G3800">
        <v>9250</v>
      </c>
      <c r="H3800">
        <v>5</v>
      </c>
      <c r="I3800">
        <v>2</v>
      </c>
      <c r="J3800">
        <v>-14</v>
      </c>
      <c r="K3800">
        <v>1358</v>
      </c>
      <c r="L3800">
        <v>296</v>
      </c>
      <c r="M3800">
        <v>34</v>
      </c>
      <c r="N3800">
        <v>82</v>
      </c>
      <c r="O3800">
        <v>732463</v>
      </c>
      <c r="P3800">
        <f>(Table1[[#This Row],[ax]]-E$1)/E$2</f>
        <v>-6.7856275795095899E-2</v>
      </c>
      <c r="Q3800">
        <f>(Table1[[#This Row],[ay]]-F$1)/F$2</f>
        <v>1.9046463666140968E-2</v>
      </c>
      <c r="R3800">
        <f>(Table1[[#This Row],[az]]-G$1)/G$2</f>
        <v>0.99255255255255259</v>
      </c>
      <c r="S3800">
        <f>SQRT(Table1[[#This Row],[_ax]]*Table1[[#This Row],[_ax]]+Table1[[#This Row],[_ay]]*Table1[[#This Row],[_ay]]+Table1[[#This Row],[_az]]*Table1[[#This Row],[_az]])</f>
        <v>0.99505166273995715</v>
      </c>
      <c r="T3800" s="1">
        <f>ATAN2(Table1[[#This Row],[_az]],Table1[[#This Row],[_ay]])*180/PI()</f>
        <v>1.0993353058591508</v>
      </c>
      <c r="U3800" s="1">
        <f>ATAN2(SQRT(Table1[[#This Row],[_ay]]*Table1[[#This Row],[_ay]]+Table1[[#This Row],[_az]]*Table1[[#This Row],[_az]]),Table1[[#This Row],[_ax]])*180/PI()</f>
        <v>-3.9102471157093777</v>
      </c>
    </row>
    <row r="3801" spans="1:21" x14ac:dyDescent="0.25">
      <c r="A3801" t="s">
        <v>4</v>
      </c>
      <c r="B3801" t="s">
        <v>1</v>
      </c>
      <c r="C3801" t="s">
        <v>0</v>
      </c>
      <c r="D3801" t="s">
        <v>5</v>
      </c>
      <c r="E3801">
        <v>-444</v>
      </c>
      <c r="F3801">
        <v>257</v>
      </c>
      <c r="G3801">
        <v>9252</v>
      </c>
      <c r="H3801">
        <v>3</v>
      </c>
      <c r="I3801">
        <v>-1</v>
      </c>
      <c r="J3801">
        <v>-15</v>
      </c>
      <c r="K3801">
        <v>1359</v>
      </c>
      <c r="L3801">
        <v>292</v>
      </c>
      <c r="M3801">
        <v>26</v>
      </c>
      <c r="N3801">
        <v>74</v>
      </c>
      <c r="O3801">
        <v>732513</v>
      </c>
      <c r="P3801">
        <f>(Table1[[#This Row],[ax]]-E$1)/E$2</f>
        <v>-6.8099053168244716E-2</v>
      </c>
      <c r="Q3801">
        <f>(Table1[[#This Row],[ay]]-F$1)/F$2</f>
        <v>1.9410408831736017E-2</v>
      </c>
      <c r="R3801">
        <f>(Table1[[#This Row],[az]]-G$1)/G$2</f>
        <v>0.99279279279279276</v>
      </c>
      <c r="S3801">
        <f>SQRT(Table1[[#This Row],[_ax]]*Table1[[#This Row],[_ax]]+Table1[[#This Row],[_ay]]*Table1[[#This Row],[_ay]]+Table1[[#This Row],[_az]]*Table1[[#This Row],[_az]])</f>
        <v>0.99531491219349244</v>
      </c>
      <c r="T3801" s="1">
        <f>ATAN2(Table1[[#This Row],[_az]],Table1[[#This Row],[_ay]])*180/PI()</f>
        <v>1.1200653744273159</v>
      </c>
      <c r="U3801" s="1">
        <f>ATAN2(SQRT(Table1[[#This Row],[_ay]]*Table1[[#This Row],[_ay]]+Table1[[#This Row],[_az]]*Table1[[#This Row],[_az]]),Table1[[#This Row],[_ax]])*180/PI()</f>
        <v>-3.9232195971941284</v>
      </c>
    </row>
    <row r="3802" spans="1:21" x14ac:dyDescent="0.25">
      <c r="A3802" t="s">
        <v>4</v>
      </c>
      <c r="B3802" t="s">
        <v>1</v>
      </c>
      <c r="C3802" t="s">
        <v>0</v>
      </c>
      <c r="D3802" t="s">
        <v>5</v>
      </c>
      <c r="E3802">
        <v>-445</v>
      </c>
      <c r="F3802">
        <v>247</v>
      </c>
      <c r="G3802">
        <v>9249</v>
      </c>
      <c r="H3802">
        <v>3</v>
      </c>
      <c r="I3802">
        <v>-2</v>
      </c>
      <c r="J3802">
        <v>-18</v>
      </c>
      <c r="K3802">
        <v>1357</v>
      </c>
      <c r="L3802">
        <v>302</v>
      </c>
      <c r="M3802">
        <v>40</v>
      </c>
      <c r="N3802">
        <v>90</v>
      </c>
      <c r="O3802">
        <v>732563</v>
      </c>
      <c r="P3802">
        <f>(Table1[[#This Row],[ax]]-E$1)/E$2</f>
        <v>-6.8220441854819125E-2</v>
      </c>
      <c r="Q3802">
        <f>(Table1[[#This Row],[ay]]-F$1)/F$2</f>
        <v>1.8197258279752517E-2</v>
      </c>
      <c r="R3802">
        <f>(Table1[[#This Row],[az]]-G$1)/G$2</f>
        <v>0.9924324324324324</v>
      </c>
      <c r="S3802">
        <f>SQRT(Table1[[#This Row],[_ax]]*Table1[[#This Row],[_ax]]+Table1[[#This Row],[_ay]]*Table1[[#This Row],[_ay]]+Table1[[#This Row],[_az]]*Table1[[#This Row],[_az]])</f>
        <v>0.99494085343779171</v>
      </c>
      <c r="T3802" s="1">
        <f>ATAN2(Table1[[#This Row],[_az]],Table1[[#This Row],[_ay]])*180/PI()</f>
        <v>1.0504586918884897</v>
      </c>
      <c r="U3802" s="1">
        <f>ATAN2(SQRT(Table1[[#This Row],[_ay]]*Table1[[#This Row],[_ay]]+Table1[[#This Row],[_az]]*Table1[[#This Row],[_az]]),Table1[[#This Row],[_ax]])*180/PI()</f>
        <v>-3.9317037711884857</v>
      </c>
    </row>
    <row r="3803" spans="1:21" x14ac:dyDescent="0.25">
      <c r="A3803" t="s">
        <v>4</v>
      </c>
      <c r="B3803" t="s">
        <v>1</v>
      </c>
      <c r="C3803" t="s">
        <v>0</v>
      </c>
      <c r="D3803" t="s">
        <v>5</v>
      </c>
      <c r="E3803">
        <v>-439</v>
      </c>
      <c r="F3803">
        <v>250</v>
      </c>
      <c r="G3803">
        <v>9242</v>
      </c>
      <c r="H3803">
        <v>4</v>
      </c>
      <c r="I3803">
        <v>-2</v>
      </c>
      <c r="J3803">
        <v>-16</v>
      </c>
      <c r="K3803">
        <v>1357</v>
      </c>
      <c r="L3803">
        <v>289</v>
      </c>
      <c r="M3803">
        <v>25</v>
      </c>
      <c r="N3803">
        <v>65</v>
      </c>
      <c r="O3803">
        <v>732613</v>
      </c>
      <c r="P3803">
        <f>(Table1[[#This Row],[ax]]-E$1)/E$2</f>
        <v>-6.749210973537266E-2</v>
      </c>
      <c r="Q3803">
        <f>(Table1[[#This Row],[ay]]-F$1)/F$2</f>
        <v>1.8561203445347566E-2</v>
      </c>
      <c r="R3803">
        <f>(Table1[[#This Row],[az]]-G$1)/G$2</f>
        <v>0.9915915915915916</v>
      </c>
      <c r="S3803">
        <f>SQRT(Table1[[#This Row],[_ax]]*Table1[[#This Row],[_ax]]+Table1[[#This Row],[_ay]]*Table1[[#This Row],[_ay]]+Table1[[#This Row],[_az]]*Table1[[#This Row],[_az]])</f>
        <v>0.99405914696511744</v>
      </c>
      <c r="T3803" s="1">
        <f>ATAN2(Table1[[#This Row],[_az]],Table1[[#This Row],[_ay]])*180/PI()</f>
        <v>1.0723713733853273</v>
      </c>
      <c r="U3803" s="1">
        <f>ATAN2(SQRT(Table1[[#This Row],[_ay]]*Table1[[#This Row],[_ay]]+Table1[[#This Row],[_az]]*Table1[[#This Row],[_az]]),Table1[[#This Row],[_ax]])*180/PI()</f>
        <v>-3.8931186868213477</v>
      </c>
    </row>
    <row r="3804" spans="1:21" x14ac:dyDescent="0.25">
      <c r="A3804" t="s">
        <v>4</v>
      </c>
      <c r="B3804" t="s">
        <v>1</v>
      </c>
      <c r="C3804" t="s">
        <v>0</v>
      </c>
      <c r="D3804" t="s">
        <v>5</v>
      </c>
      <c r="E3804">
        <v>-440</v>
      </c>
      <c r="F3804">
        <v>249</v>
      </c>
      <c r="G3804">
        <v>9248</v>
      </c>
      <c r="H3804">
        <v>4</v>
      </c>
      <c r="I3804">
        <v>0</v>
      </c>
      <c r="J3804">
        <v>-16</v>
      </c>
      <c r="K3804">
        <v>1355</v>
      </c>
      <c r="L3804">
        <v>291</v>
      </c>
      <c r="M3804">
        <v>33</v>
      </c>
      <c r="N3804">
        <v>73</v>
      </c>
      <c r="O3804">
        <v>732663</v>
      </c>
      <c r="P3804">
        <f>(Table1[[#This Row],[ax]]-E$1)/E$2</f>
        <v>-6.7613498421947069E-2</v>
      </c>
      <c r="Q3804">
        <f>(Table1[[#This Row],[ay]]-F$1)/F$2</f>
        <v>1.8439888390149217E-2</v>
      </c>
      <c r="R3804">
        <f>(Table1[[#This Row],[az]]-G$1)/G$2</f>
        <v>0.99231231231231232</v>
      </c>
      <c r="S3804">
        <f>SQRT(Table1[[#This Row],[_ax]]*Table1[[#This Row],[_ax]]+Table1[[#This Row],[_ay]]*Table1[[#This Row],[_ay]]+Table1[[#This Row],[_az]]*Table1[[#This Row],[_az]])</f>
        <v>0.9947840669307606</v>
      </c>
      <c r="T3804" s="1">
        <f>ATAN2(Table1[[#This Row],[_az]],Table1[[#This Row],[_ay]])*180/PI()</f>
        <v>1.0645904305295297</v>
      </c>
      <c r="U3804" s="1">
        <f>ATAN2(SQRT(Table1[[#This Row],[_ay]]*Table1[[#This Row],[_ay]]+Table1[[#This Row],[_az]]*Table1[[#This Row],[_az]]),Table1[[#This Row],[_ax]])*180/PI()</f>
        <v>-3.8972850234012362</v>
      </c>
    </row>
    <row r="3805" spans="1:21" x14ac:dyDescent="0.25">
      <c r="A3805" t="s">
        <v>4</v>
      </c>
      <c r="B3805" t="s">
        <v>1</v>
      </c>
      <c r="C3805" t="s">
        <v>0</v>
      </c>
      <c r="D3805" t="s">
        <v>5</v>
      </c>
      <c r="E3805">
        <v>-446</v>
      </c>
      <c r="F3805">
        <v>240</v>
      </c>
      <c r="G3805">
        <v>9246</v>
      </c>
      <c r="H3805">
        <v>4</v>
      </c>
      <c r="I3805">
        <v>-1</v>
      </c>
      <c r="J3805">
        <v>-16</v>
      </c>
      <c r="K3805">
        <v>1354</v>
      </c>
      <c r="L3805">
        <v>289</v>
      </c>
      <c r="M3805">
        <v>33</v>
      </c>
      <c r="N3805">
        <v>73</v>
      </c>
      <c r="O3805">
        <v>732713</v>
      </c>
      <c r="P3805">
        <f>(Table1[[#This Row],[ax]]-E$1)/E$2</f>
        <v>-6.8341830541393547E-2</v>
      </c>
      <c r="Q3805">
        <f>(Table1[[#This Row],[ay]]-F$1)/F$2</f>
        <v>1.7348052893364066E-2</v>
      </c>
      <c r="R3805">
        <f>(Table1[[#This Row],[az]]-G$1)/G$2</f>
        <v>0.99207207207207204</v>
      </c>
      <c r="S3805">
        <f>SQRT(Table1[[#This Row],[_ax]]*Table1[[#This Row],[_ax]]+Table1[[#This Row],[_ay]]*Table1[[#This Row],[_ay]]+Table1[[#This Row],[_az]]*Table1[[#This Row],[_az]])</f>
        <v>0.99457456076772544</v>
      </c>
      <c r="T3805" s="1">
        <f>ATAN2(Table1[[#This Row],[_az]],Table1[[#This Row],[_ay]])*180/PI()</f>
        <v>1.0018112057208939</v>
      </c>
      <c r="U3805" s="1">
        <f>ATAN2(SQRT(Table1[[#This Row],[_ay]]*Table1[[#This Row],[_ay]]+Table1[[#This Row],[_az]]*Table1[[#This Row],[_az]]),Table1[[#This Row],[_ax]])*180/PI()</f>
        <v>-3.9401635980560306</v>
      </c>
    </row>
    <row r="3806" spans="1:21" x14ac:dyDescent="0.25">
      <c r="A3806" t="s">
        <v>4</v>
      </c>
      <c r="B3806" t="s">
        <v>1</v>
      </c>
      <c r="C3806" t="s">
        <v>0</v>
      </c>
      <c r="D3806" t="s">
        <v>5</v>
      </c>
      <c r="E3806">
        <v>-433</v>
      </c>
      <c r="F3806">
        <v>239</v>
      </c>
      <c r="G3806">
        <v>9250</v>
      </c>
      <c r="H3806">
        <v>3</v>
      </c>
      <c r="I3806">
        <v>0</v>
      </c>
      <c r="J3806">
        <v>-18</v>
      </c>
      <c r="K3806">
        <v>1356</v>
      </c>
      <c r="L3806">
        <v>296</v>
      </c>
      <c r="M3806">
        <v>30</v>
      </c>
      <c r="N3806">
        <v>86</v>
      </c>
      <c r="O3806">
        <v>732763</v>
      </c>
      <c r="P3806">
        <f>(Table1[[#This Row],[ax]]-E$1)/E$2</f>
        <v>-6.6763777615926195E-2</v>
      </c>
      <c r="Q3806">
        <f>(Table1[[#This Row],[ay]]-F$1)/F$2</f>
        <v>1.7226737838165716E-2</v>
      </c>
      <c r="R3806">
        <f>(Table1[[#This Row],[az]]-G$1)/G$2</f>
        <v>0.99255255255255259</v>
      </c>
      <c r="S3806">
        <f>SQRT(Table1[[#This Row],[_ax]]*Table1[[#This Row],[_ax]]+Table1[[#This Row],[_ay]]*Table1[[#This Row],[_ay]]+Table1[[#This Row],[_az]]*Table1[[#This Row],[_az]])</f>
        <v>0.99494458744026615</v>
      </c>
      <c r="T3806" s="1">
        <f>ATAN2(Table1[[#This Row],[_az]],Table1[[#This Row],[_ay]])*180/PI()</f>
        <v>0.99432547069409527</v>
      </c>
      <c r="U3806" s="1">
        <f>ATAN2(SQRT(Table1[[#This Row],[_ay]]*Table1[[#This Row],[_ay]]+Table1[[#This Row],[_az]]*Table1[[#This Row],[_az]]),Table1[[#This Row],[_ax]])*180/PI()</f>
        <v>-3.8476105290161433</v>
      </c>
    </row>
    <row r="3807" spans="1:21" x14ac:dyDescent="0.25">
      <c r="A3807" t="s">
        <v>4</v>
      </c>
      <c r="B3807" t="s">
        <v>1</v>
      </c>
      <c r="C3807" t="s">
        <v>2</v>
      </c>
      <c r="D3807" t="s">
        <v>5</v>
      </c>
      <c r="E3807">
        <v>-413</v>
      </c>
      <c r="F3807">
        <v>267</v>
      </c>
      <c r="G3807">
        <v>9256</v>
      </c>
      <c r="H3807">
        <v>35</v>
      </c>
      <c r="I3807">
        <v>24</v>
      </c>
      <c r="J3807">
        <v>-16</v>
      </c>
      <c r="K3807">
        <v>1357</v>
      </c>
      <c r="L3807">
        <v>202</v>
      </c>
      <c r="M3807">
        <v>-110</v>
      </c>
      <c r="N3807">
        <v>120</v>
      </c>
      <c r="O3807">
        <v>736063</v>
      </c>
      <c r="P3807">
        <f>(Table1[[#This Row],[ax]]-E$1)/E$2</f>
        <v>-6.433600388443797E-2</v>
      </c>
      <c r="Q3807">
        <f>(Table1[[#This Row],[ay]]-F$1)/F$2</f>
        <v>2.0623559383719521E-2</v>
      </c>
      <c r="R3807">
        <f>(Table1[[#This Row],[az]]-G$1)/G$2</f>
        <v>0.9932732732732733</v>
      </c>
      <c r="S3807">
        <f>SQRT(Table1[[#This Row],[_ax]]*Table1[[#This Row],[_ax]]+Table1[[#This Row],[_ay]]*Table1[[#This Row],[_ay]]+Table1[[#This Row],[_az]]*Table1[[#This Row],[_az]])</f>
        <v>0.99556830403366847</v>
      </c>
      <c r="T3807" s="1">
        <f>ATAN2(Table1[[#This Row],[_az]],Table1[[#This Row],[_ay]])*180/PI()</f>
        <v>1.1894744178225223</v>
      </c>
      <c r="U3807" s="1">
        <f>ATAN2(SQRT(Table1[[#This Row],[_ay]]*Table1[[#This Row],[_ay]]+Table1[[#This Row],[_az]]*Table1[[#This Row],[_az]]),Table1[[#This Row],[_ax]])*180/PI()</f>
        <v>-3.7051721382312888</v>
      </c>
    </row>
    <row r="3808" spans="1:21" x14ac:dyDescent="0.25">
      <c r="A3808" t="s">
        <v>4</v>
      </c>
      <c r="B3808" t="s">
        <v>1</v>
      </c>
      <c r="C3808" t="s">
        <v>2</v>
      </c>
      <c r="D3808" t="s">
        <v>5</v>
      </c>
      <c r="E3808">
        <v>-456</v>
      </c>
      <c r="F3808">
        <v>229</v>
      </c>
      <c r="G3808">
        <v>9230</v>
      </c>
      <c r="H3808">
        <v>-23</v>
      </c>
      <c r="I3808">
        <v>-20</v>
      </c>
      <c r="J3808">
        <v>-16</v>
      </c>
      <c r="K3808">
        <v>1362</v>
      </c>
      <c r="L3808">
        <v>200</v>
      </c>
      <c r="M3808">
        <v>-108</v>
      </c>
      <c r="N3808">
        <v>118</v>
      </c>
      <c r="O3808">
        <v>736113</v>
      </c>
      <c r="P3808">
        <f>(Table1[[#This Row],[ax]]-E$1)/E$2</f>
        <v>-6.955571740713766E-2</v>
      </c>
      <c r="Q3808">
        <f>(Table1[[#This Row],[ay]]-F$1)/F$2</f>
        <v>1.6013587286182216E-2</v>
      </c>
      <c r="R3808">
        <f>(Table1[[#This Row],[az]]-G$1)/G$2</f>
        <v>0.99015015015015018</v>
      </c>
      <c r="S3808">
        <f>SQRT(Table1[[#This Row],[_ax]]*Table1[[#This Row],[_ax]]+Table1[[#This Row],[_ay]]*Table1[[#This Row],[_ay]]+Table1[[#This Row],[_az]]*Table1[[#This Row],[_az]])</f>
        <v>0.99271937255407616</v>
      </c>
      <c r="T3808" s="1">
        <f>ATAN2(Table1[[#This Row],[_az]],Table1[[#This Row],[_ay]])*180/PI()</f>
        <v>0.92655743510135757</v>
      </c>
      <c r="U3808" s="1">
        <f>ATAN2(SQRT(Table1[[#This Row],[_ay]]*Table1[[#This Row],[_ay]]+Table1[[#This Row],[_az]]*Table1[[#This Row],[_az]]),Table1[[#This Row],[_ax]])*180/PI()</f>
        <v>-4.0177688969367154</v>
      </c>
    </row>
    <row r="3809" spans="1:21" x14ac:dyDescent="0.25">
      <c r="A3809" t="s">
        <v>4</v>
      </c>
      <c r="B3809" t="s">
        <v>1</v>
      </c>
      <c r="C3809" t="s">
        <v>2</v>
      </c>
      <c r="D3809" t="s">
        <v>5</v>
      </c>
      <c r="E3809">
        <v>-346</v>
      </c>
      <c r="F3809">
        <v>171</v>
      </c>
      <c r="G3809">
        <v>9312</v>
      </c>
      <c r="H3809">
        <v>18</v>
      </c>
      <c r="I3809">
        <v>9</v>
      </c>
      <c r="J3809">
        <v>-14</v>
      </c>
      <c r="K3809">
        <v>1360</v>
      </c>
      <c r="L3809">
        <v>197</v>
      </c>
      <c r="M3809">
        <v>-113</v>
      </c>
      <c r="N3809">
        <v>111</v>
      </c>
      <c r="O3809">
        <v>736163</v>
      </c>
      <c r="P3809">
        <f>(Table1[[#This Row],[ax]]-E$1)/E$2</f>
        <v>-5.6202961883952414E-2</v>
      </c>
      <c r="Q3809">
        <f>(Table1[[#This Row],[ay]]-F$1)/F$2</f>
        <v>8.9773140846779089E-3</v>
      </c>
      <c r="R3809">
        <f>(Table1[[#This Row],[az]]-G$1)/G$2</f>
        <v>1</v>
      </c>
      <c r="S3809">
        <f>SQRT(Table1[[#This Row],[_ax]]*Table1[[#This Row],[_ax]]+Table1[[#This Row],[_ay]]*Table1[[#This Row],[_ay]]+Table1[[#This Row],[_az]]*Table1[[#This Row],[_az]])</f>
        <v>1.0016183729807995</v>
      </c>
      <c r="T3809" s="1">
        <f>ATAN2(Table1[[#This Row],[_az]],Table1[[#This Row],[_ay]])*180/PI()</f>
        <v>0.51434839122832088</v>
      </c>
      <c r="U3809" s="1">
        <f>ATAN2(SQRT(Table1[[#This Row],[_ay]]*Table1[[#This Row],[_ay]]+Table1[[#This Row],[_az]]*Table1[[#This Row],[_az]]),Table1[[#This Row],[_ax]])*180/PI()</f>
        <v>-3.2166789600146317</v>
      </c>
    </row>
    <row r="3810" spans="1:21" x14ac:dyDescent="0.25">
      <c r="A3810" t="s">
        <v>4</v>
      </c>
      <c r="B3810" t="s">
        <v>1</v>
      </c>
      <c r="C3810" t="s">
        <v>2</v>
      </c>
      <c r="D3810" t="s">
        <v>5</v>
      </c>
      <c r="E3810">
        <v>-456</v>
      </c>
      <c r="F3810">
        <v>314</v>
      </c>
      <c r="G3810">
        <v>9201</v>
      </c>
      <c r="H3810">
        <v>2</v>
      </c>
      <c r="I3810">
        <v>-2</v>
      </c>
      <c r="J3810">
        <v>-16</v>
      </c>
      <c r="K3810">
        <v>1358</v>
      </c>
      <c r="L3810">
        <v>199</v>
      </c>
      <c r="M3810">
        <v>-119</v>
      </c>
      <c r="N3810">
        <v>111</v>
      </c>
      <c r="O3810">
        <v>736213</v>
      </c>
      <c r="P3810">
        <f>(Table1[[#This Row],[ax]]-E$1)/E$2</f>
        <v>-6.955571740713766E-2</v>
      </c>
      <c r="Q3810">
        <f>(Table1[[#This Row],[ay]]-F$1)/F$2</f>
        <v>2.6325366978041977E-2</v>
      </c>
      <c r="R3810">
        <f>(Table1[[#This Row],[az]]-G$1)/G$2</f>
        <v>0.98666666666666669</v>
      </c>
      <c r="S3810">
        <f>SQRT(Table1[[#This Row],[_ax]]*Table1[[#This Row],[_ax]]+Table1[[#This Row],[_ay]]*Table1[[#This Row],[_ay]]+Table1[[#This Row],[_az]]*Table1[[#This Row],[_az]])</f>
        <v>0.98946557993780737</v>
      </c>
      <c r="T3810" s="1">
        <f>ATAN2(Table1[[#This Row],[_az]],Table1[[#This Row],[_ay]])*180/PI()</f>
        <v>1.5283526924871778</v>
      </c>
      <c r="U3810" s="1">
        <f>ATAN2(SQRT(Table1[[#This Row],[_ay]]*Table1[[#This Row],[_ay]]+Table1[[#This Row],[_az]]*Table1[[#This Row],[_az]]),Table1[[#This Row],[_ax]])*180/PI()</f>
        <v>-4.03100287236086</v>
      </c>
    </row>
    <row r="3811" spans="1:21" x14ac:dyDescent="0.25">
      <c r="A3811" t="s">
        <v>4</v>
      </c>
      <c r="B3811" t="s">
        <v>1</v>
      </c>
      <c r="C3811" t="s">
        <v>2</v>
      </c>
      <c r="D3811" t="s">
        <v>5</v>
      </c>
      <c r="E3811">
        <v>-354</v>
      </c>
      <c r="F3811">
        <v>151</v>
      </c>
      <c r="G3811">
        <v>9301</v>
      </c>
      <c r="H3811">
        <v>-8</v>
      </c>
      <c r="I3811">
        <v>-8</v>
      </c>
      <c r="J3811">
        <v>-18</v>
      </c>
      <c r="K3811">
        <v>1356</v>
      </c>
      <c r="L3811">
        <v>205</v>
      </c>
      <c r="M3811">
        <v>-113</v>
      </c>
      <c r="N3811">
        <v>117</v>
      </c>
      <c r="O3811">
        <v>736263</v>
      </c>
      <c r="P3811">
        <f>(Table1[[#This Row],[ax]]-E$1)/E$2</f>
        <v>-5.7174071376547703E-2</v>
      </c>
      <c r="Q3811">
        <f>(Table1[[#This Row],[ay]]-F$1)/F$2</f>
        <v>6.5510129807109059E-3</v>
      </c>
      <c r="R3811">
        <f>(Table1[[#This Row],[az]]-G$1)/G$2</f>
        <v>0.99867867867867866</v>
      </c>
      <c r="S3811">
        <f>SQRT(Table1[[#This Row],[_ax]]*Table1[[#This Row],[_ax]]+Table1[[#This Row],[_ay]]*Table1[[#This Row],[_ay]]+Table1[[#This Row],[_az]]*Table1[[#This Row],[_az]])</f>
        <v>1.0003353904847292</v>
      </c>
      <c r="T3811" s="1">
        <f>ATAN2(Table1[[#This Row],[_az]],Table1[[#This Row],[_ay]])*180/PI()</f>
        <v>0.37583661276896141</v>
      </c>
      <c r="U3811" s="1">
        <f>ATAN2(SQRT(Table1[[#This Row],[_ay]]*Table1[[#This Row],[_ay]]+Table1[[#This Row],[_az]]*Table1[[#This Row],[_az]]),Table1[[#This Row],[_ax]])*180/PI()</f>
        <v>-3.2765202185472102</v>
      </c>
    </row>
    <row r="3812" spans="1:21" x14ac:dyDescent="0.25">
      <c r="A3812" t="s">
        <v>4</v>
      </c>
      <c r="B3812" t="s">
        <v>1</v>
      </c>
      <c r="C3812" t="s">
        <v>2</v>
      </c>
      <c r="D3812" t="s">
        <v>5</v>
      </c>
      <c r="E3812">
        <v>-452</v>
      </c>
      <c r="F3812">
        <v>273</v>
      </c>
      <c r="G3812">
        <v>9224</v>
      </c>
      <c r="H3812">
        <v>24</v>
      </c>
      <c r="I3812">
        <v>15</v>
      </c>
      <c r="J3812">
        <v>-17</v>
      </c>
      <c r="K3812">
        <v>1352</v>
      </c>
      <c r="L3812">
        <v>197</v>
      </c>
      <c r="M3812">
        <v>-115</v>
      </c>
      <c r="N3812">
        <v>119</v>
      </c>
      <c r="O3812">
        <v>736313</v>
      </c>
      <c r="P3812">
        <f>(Table1[[#This Row],[ax]]-E$1)/E$2</f>
        <v>-6.9070162660840012E-2</v>
      </c>
      <c r="Q3812">
        <f>(Table1[[#This Row],[ay]]-F$1)/F$2</f>
        <v>2.1351449714909619E-2</v>
      </c>
      <c r="R3812">
        <f>(Table1[[#This Row],[az]]-G$1)/G$2</f>
        <v>0.98942942942942946</v>
      </c>
      <c r="S3812">
        <f>SQRT(Table1[[#This Row],[_ax]]*Table1[[#This Row],[_ax]]+Table1[[#This Row],[_ay]]*Table1[[#This Row],[_ay]]+Table1[[#This Row],[_az]]*Table1[[#This Row],[_az]])</f>
        <v>0.99206711849348661</v>
      </c>
      <c r="T3812" s="1">
        <f>ATAN2(Table1[[#This Row],[_az]],Table1[[#This Row],[_ay]])*180/PI()</f>
        <v>1.2362257243174279</v>
      </c>
      <c r="U3812" s="1">
        <f>ATAN2(SQRT(Table1[[#This Row],[_ay]]*Table1[[#This Row],[_ay]]+Table1[[#This Row],[_az]]*Table1[[#This Row],[_az]]),Table1[[#This Row],[_ax]])*180/PI()</f>
        <v>-3.9923034076806565</v>
      </c>
    </row>
    <row r="3813" spans="1:21" x14ac:dyDescent="0.25">
      <c r="A3813" t="s">
        <v>4</v>
      </c>
      <c r="B3813" t="s">
        <v>1</v>
      </c>
      <c r="C3813" t="s">
        <v>2</v>
      </c>
      <c r="D3813" t="s">
        <v>5</v>
      </c>
      <c r="E3813">
        <v>-431</v>
      </c>
      <c r="F3813">
        <v>221</v>
      </c>
      <c r="G3813">
        <v>9242</v>
      </c>
      <c r="H3813">
        <v>-17</v>
      </c>
      <c r="I3813">
        <v>-17</v>
      </c>
      <c r="J3813">
        <v>-17</v>
      </c>
      <c r="K3813">
        <v>1354</v>
      </c>
      <c r="L3813">
        <v>202</v>
      </c>
      <c r="M3813">
        <v>-114</v>
      </c>
      <c r="N3813">
        <v>116</v>
      </c>
      <c r="O3813">
        <v>736363</v>
      </c>
      <c r="P3813">
        <f>(Table1[[#This Row],[ax]]-E$1)/E$2</f>
        <v>-6.6521000242777378E-2</v>
      </c>
      <c r="Q3813">
        <f>(Table1[[#This Row],[ay]]-F$1)/F$2</f>
        <v>1.5043066844595413E-2</v>
      </c>
      <c r="R3813">
        <f>(Table1[[#This Row],[az]]-G$1)/G$2</f>
        <v>0.9915915915915916</v>
      </c>
      <c r="S3813">
        <f>SQRT(Table1[[#This Row],[_ax]]*Table1[[#This Row],[_ax]]+Table1[[#This Row],[_ay]]*Table1[[#This Row],[_ay]]+Table1[[#This Row],[_az]]*Table1[[#This Row],[_az]])</f>
        <v>0.99393421404464011</v>
      </c>
      <c r="T3813" s="1">
        <f>ATAN2(Table1[[#This Row],[_az]],Table1[[#This Row],[_ay]])*180/PI()</f>
        <v>0.86914626519234461</v>
      </c>
      <c r="U3813" s="1">
        <f>ATAN2(SQRT(Table1[[#This Row],[_ay]]*Table1[[#This Row],[_ay]]+Table1[[#This Row],[_az]]*Table1[[#This Row],[_az]]),Table1[[#This Row],[_ax]])*180/PI()</f>
        <v>-3.8375011022065895</v>
      </c>
    </row>
    <row r="3814" spans="1:21" x14ac:dyDescent="0.25">
      <c r="A3814" t="s">
        <v>4</v>
      </c>
      <c r="B3814" t="s">
        <v>1</v>
      </c>
      <c r="C3814" t="s">
        <v>2</v>
      </c>
      <c r="D3814" t="s">
        <v>5</v>
      </c>
      <c r="E3814">
        <v>-352</v>
      </c>
      <c r="F3814">
        <v>195</v>
      </c>
      <c r="G3814">
        <v>9277</v>
      </c>
      <c r="H3814">
        <v>18</v>
      </c>
      <c r="I3814">
        <v>9</v>
      </c>
      <c r="J3814">
        <v>-17</v>
      </c>
      <c r="K3814">
        <v>1352</v>
      </c>
      <c r="L3814">
        <v>200</v>
      </c>
      <c r="M3814">
        <v>-108</v>
      </c>
      <c r="N3814">
        <v>122</v>
      </c>
      <c r="O3814">
        <v>736413</v>
      </c>
      <c r="P3814">
        <f>(Table1[[#This Row],[ax]]-E$1)/E$2</f>
        <v>-5.6931294003398886E-2</v>
      </c>
      <c r="Q3814">
        <f>(Table1[[#This Row],[ay]]-F$1)/F$2</f>
        <v>1.1888875409438312E-2</v>
      </c>
      <c r="R3814">
        <f>(Table1[[#This Row],[az]]-G$1)/G$2</f>
        <v>0.9957957957957958</v>
      </c>
      <c r="S3814">
        <f>SQRT(Table1[[#This Row],[_ax]]*Table1[[#This Row],[_ax]]+Table1[[#This Row],[_ay]]*Table1[[#This Row],[_ay]]+Table1[[#This Row],[_az]]*Table1[[#This Row],[_az]])</f>
        <v>0.9974927491064709</v>
      </c>
      <c r="T3814" s="1">
        <f>ATAN2(Table1[[#This Row],[_az]],Table1[[#This Row],[_ay]])*180/PI()</f>
        <v>0.68402580549249092</v>
      </c>
      <c r="U3814" s="1">
        <f>ATAN2(SQRT(Table1[[#This Row],[_ay]]*Table1[[#This Row],[_ay]]+Table1[[#This Row],[_az]]*Table1[[#This Row],[_az]]),Table1[[#This Row],[_ax]])*180/PI()</f>
        <v>-3.2718998884637265</v>
      </c>
    </row>
    <row r="3815" spans="1:21" x14ac:dyDescent="0.25">
      <c r="A3815" t="s">
        <v>4</v>
      </c>
      <c r="B3815" t="s">
        <v>1</v>
      </c>
      <c r="C3815" t="s">
        <v>2</v>
      </c>
      <c r="D3815" t="s">
        <v>5</v>
      </c>
      <c r="E3815">
        <v>-435</v>
      </c>
      <c r="F3815">
        <v>284</v>
      </c>
      <c r="G3815">
        <v>9218</v>
      </c>
      <c r="H3815">
        <v>1</v>
      </c>
      <c r="I3815">
        <v>-1</v>
      </c>
      <c r="J3815">
        <v>-17</v>
      </c>
      <c r="K3815">
        <v>1354</v>
      </c>
      <c r="L3815">
        <v>207</v>
      </c>
      <c r="M3815">
        <v>-113</v>
      </c>
      <c r="N3815">
        <v>119</v>
      </c>
      <c r="O3815">
        <v>736463</v>
      </c>
      <c r="P3815">
        <f>(Table1[[#This Row],[ax]]-E$1)/E$2</f>
        <v>-6.7006554989075012E-2</v>
      </c>
      <c r="Q3815">
        <f>(Table1[[#This Row],[ay]]-F$1)/F$2</f>
        <v>2.2685915322091472E-2</v>
      </c>
      <c r="R3815">
        <f>(Table1[[#This Row],[az]]-G$1)/G$2</f>
        <v>0.98870870870870875</v>
      </c>
      <c r="S3815">
        <f>SQRT(Table1[[#This Row],[_ax]]*Table1[[#This Row],[_ax]]+Table1[[#This Row],[_ay]]*Table1[[#This Row],[_ay]]+Table1[[#This Row],[_az]]*Table1[[#This Row],[_az]])</f>
        <v>0.99123631886747743</v>
      </c>
      <c r="T3815" s="1">
        <f>ATAN2(Table1[[#This Row],[_az]],Table1[[#This Row],[_ay]])*180/PI()</f>
        <v>1.3144206767590063</v>
      </c>
      <c r="U3815" s="1">
        <f>ATAN2(SQRT(Table1[[#This Row],[_ay]]*Table1[[#This Row],[_ay]]+Table1[[#This Row],[_az]]*Table1[[#This Row],[_az]]),Table1[[#This Row],[_ax]])*180/PI()</f>
        <v>-3.8760916030103045</v>
      </c>
    </row>
    <row r="3816" spans="1:21" x14ac:dyDescent="0.25">
      <c r="A3816" t="s">
        <v>4</v>
      </c>
      <c r="B3816" t="s">
        <v>1</v>
      </c>
      <c r="C3816" t="s">
        <v>2</v>
      </c>
      <c r="D3816" t="s">
        <v>5</v>
      </c>
      <c r="E3816">
        <v>-380</v>
      </c>
      <c r="F3816">
        <v>181</v>
      </c>
      <c r="G3816">
        <v>9273</v>
      </c>
      <c r="H3816">
        <v>0</v>
      </c>
      <c r="I3816">
        <v>-4</v>
      </c>
      <c r="J3816">
        <v>-16</v>
      </c>
      <c r="K3816">
        <v>1356</v>
      </c>
      <c r="L3816">
        <v>197</v>
      </c>
      <c r="M3816">
        <v>-119</v>
      </c>
      <c r="N3816">
        <v>113</v>
      </c>
      <c r="O3816">
        <v>736513</v>
      </c>
      <c r="P3816">
        <f>(Table1[[#This Row],[ax]]-E$1)/E$2</f>
        <v>-6.03301772274824E-2</v>
      </c>
      <c r="Q3816">
        <f>(Table1[[#This Row],[ay]]-F$1)/F$2</f>
        <v>1.0190464636661409E-2</v>
      </c>
      <c r="R3816">
        <f>(Table1[[#This Row],[az]]-G$1)/G$2</f>
        <v>0.99531531531531536</v>
      </c>
      <c r="S3816">
        <f>SQRT(Table1[[#This Row],[_ax]]*Table1[[#This Row],[_ax]]+Table1[[#This Row],[_ay]]*Table1[[#This Row],[_ay]]+Table1[[#This Row],[_az]]*Table1[[#This Row],[_az]])</f>
        <v>0.99719413995221418</v>
      </c>
      <c r="T3816" s="1">
        <f>ATAN2(Table1[[#This Row],[_az]],Table1[[#This Row],[_ay]])*180/PI()</f>
        <v>0.58659824255044546</v>
      </c>
      <c r="U3816" s="1">
        <f>ATAN2(SQRT(Table1[[#This Row],[_ay]]*Table1[[#This Row],[_ay]]+Table1[[#This Row],[_az]]*Table1[[#This Row],[_az]]),Table1[[#This Row],[_ax]])*180/PI()</f>
        <v>-3.4685088683442671</v>
      </c>
    </row>
    <row r="3817" spans="1:21" x14ac:dyDescent="0.25">
      <c r="A3817" t="s">
        <v>4</v>
      </c>
      <c r="B3817" t="s">
        <v>1</v>
      </c>
      <c r="C3817" t="s">
        <v>2</v>
      </c>
      <c r="D3817" t="s">
        <v>5</v>
      </c>
      <c r="E3817">
        <v>-438</v>
      </c>
      <c r="F3817">
        <v>261</v>
      </c>
      <c r="G3817">
        <v>9216</v>
      </c>
      <c r="H3817">
        <v>14</v>
      </c>
      <c r="I3817">
        <v>6</v>
      </c>
      <c r="J3817">
        <v>-16</v>
      </c>
      <c r="K3817">
        <v>1353</v>
      </c>
      <c r="L3817">
        <v>192</v>
      </c>
      <c r="M3817">
        <v>-114</v>
      </c>
      <c r="N3817">
        <v>110</v>
      </c>
      <c r="O3817">
        <v>736563</v>
      </c>
      <c r="P3817">
        <f>(Table1[[#This Row],[ax]]-E$1)/E$2</f>
        <v>-6.7370721048798252E-2</v>
      </c>
      <c r="Q3817">
        <f>(Table1[[#This Row],[ay]]-F$1)/F$2</f>
        <v>1.989566905252942E-2</v>
      </c>
      <c r="R3817">
        <f>(Table1[[#This Row],[az]]-G$1)/G$2</f>
        <v>0.98846846846846848</v>
      </c>
      <c r="S3817">
        <f>SQRT(Table1[[#This Row],[_ax]]*Table1[[#This Row],[_ax]]+Table1[[#This Row],[_ay]]*Table1[[#This Row],[_ay]]+Table1[[#This Row],[_az]]*Table1[[#This Row],[_az]])</f>
        <v>0.99096143459676689</v>
      </c>
      <c r="T3817" s="1">
        <f>ATAN2(Table1[[#This Row],[_az]],Table1[[#This Row],[_ay]])*180/PI()</f>
        <v>1.1530807517905171</v>
      </c>
      <c r="U3817" s="1">
        <f>ATAN2(SQRT(Table1[[#This Row],[_ay]]*Table1[[#This Row],[_ay]]+Table1[[#This Row],[_az]]*Table1[[#This Row],[_az]]),Table1[[#This Row],[_ax]])*180/PI()</f>
        <v>-3.89827249554066</v>
      </c>
    </row>
    <row r="3818" spans="1:21" x14ac:dyDescent="0.25">
      <c r="A3818" t="s">
        <v>4</v>
      </c>
      <c r="B3818" t="s">
        <v>1</v>
      </c>
      <c r="C3818" t="s">
        <v>2</v>
      </c>
      <c r="D3818" t="s">
        <v>5</v>
      </c>
      <c r="E3818">
        <v>-403</v>
      </c>
      <c r="F3818">
        <v>219</v>
      </c>
      <c r="G3818">
        <v>9253</v>
      </c>
      <c r="H3818">
        <v>-9</v>
      </c>
      <c r="I3818">
        <v>-11</v>
      </c>
      <c r="J3818">
        <v>-16</v>
      </c>
      <c r="K3818">
        <v>1355</v>
      </c>
      <c r="L3818">
        <v>199</v>
      </c>
      <c r="M3818">
        <v>-113</v>
      </c>
      <c r="N3818">
        <v>113</v>
      </c>
      <c r="O3818">
        <v>736613</v>
      </c>
      <c r="P3818">
        <f>(Table1[[#This Row],[ax]]-E$1)/E$2</f>
        <v>-6.3122117018693857E-2</v>
      </c>
      <c r="Q3818">
        <f>(Table1[[#This Row],[ay]]-F$1)/F$2</f>
        <v>1.4800436734198714E-2</v>
      </c>
      <c r="R3818">
        <f>(Table1[[#This Row],[az]]-G$1)/G$2</f>
        <v>0.99291291291291295</v>
      </c>
      <c r="S3818">
        <f>SQRT(Table1[[#This Row],[_ax]]*Table1[[#This Row],[_ax]]+Table1[[#This Row],[_ay]]*Table1[[#This Row],[_ay]]+Table1[[#This Row],[_az]]*Table1[[#This Row],[_az]])</f>
        <v>0.99502739018262731</v>
      </c>
      <c r="T3818" s="1">
        <f>ATAN2(Table1[[#This Row],[_az]],Table1[[#This Row],[_ay]])*180/PI()</f>
        <v>0.8539920782020396</v>
      </c>
      <c r="U3818" s="1">
        <f>ATAN2(SQRT(Table1[[#This Row],[_ay]]*Table1[[#This Row],[_ay]]+Table1[[#This Row],[_az]]*Table1[[#This Row],[_az]]),Table1[[#This Row],[_ax]])*180/PI()</f>
        <v>-3.6371471659169603</v>
      </c>
    </row>
    <row r="3819" spans="1:21" x14ac:dyDescent="0.25">
      <c r="A3819" t="s">
        <v>4</v>
      </c>
      <c r="B3819" t="s">
        <v>1</v>
      </c>
      <c r="C3819" t="s">
        <v>2</v>
      </c>
      <c r="D3819" t="s">
        <v>5</v>
      </c>
      <c r="E3819">
        <v>-379</v>
      </c>
      <c r="F3819">
        <v>218</v>
      </c>
      <c r="G3819">
        <v>9271</v>
      </c>
      <c r="H3819">
        <v>14</v>
      </c>
      <c r="I3819">
        <v>6</v>
      </c>
      <c r="J3819">
        <v>-16</v>
      </c>
      <c r="K3819">
        <v>1360</v>
      </c>
      <c r="L3819">
        <v>199</v>
      </c>
      <c r="M3819">
        <v>-109</v>
      </c>
      <c r="N3819">
        <v>119</v>
      </c>
      <c r="O3819">
        <v>736663</v>
      </c>
      <c r="P3819">
        <f>(Table1[[#This Row],[ax]]-E$1)/E$2</f>
        <v>-6.0208788540907984E-2</v>
      </c>
      <c r="Q3819">
        <f>(Table1[[#This Row],[ay]]-F$1)/F$2</f>
        <v>1.4679121679000364E-2</v>
      </c>
      <c r="R3819">
        <f>(Table1[[#This Row],[az]]-G$1)/G$2</f>
        <v>0.99507507507507509</v>
      </c>
      <c r="S3819">
        <f>SQRT(Table1[[#This Row],[_ax]]*Table1[[#This Row],[_ax]]+Table1[[#This Row],[_ay]]*Table1[[#This Row],[_ay]]+Table1[[#This Row],[_az]]*Table1[[#This Row],[_az]])</f>
        <v>0.99700299892552835</v>
      </c>
      <c r="T3819" s="1">
        <f>ATAN2(Table1[[#This Row],[_az]],Table1[[#This Row],[_ay]])*180/PI()</f>
        <v>0.84515303393629315</v>
      </c>
      <c r="U3819" s="1">
        <f>ATAN2(SQRT(Table1[[#This Row],[_ay]]*Table1[[#This Row],[_ay]]+Table1[[#This Row],[_az]]*Table1[[#This Row],[_az]]),Table1[[#This Row],[_ax]])*180/PI()</f>
        <v>-3.4621859018133394</v>
      </c>
    </row>
    <row r="3820" spans="1:21" x14ac:dyDescent="0.25">
      <c r="A3820" t="s">
        <v>4</v>
      </c>
      <c r="B3820" t="s">
        <v>1</v>
      </c>
      <c r="C3820" t="s">
        <v>2</v>
      </c>
      <c r="D3820" t="s">
        <v>5</v>
      </c>
      <c r="E3820">
        <v>-441</v>
      </c>
      <c r="F3820">
        <v>247</v>
      </c>
      <c r="G3820">
        <v>9227</v>
      </c>
      <c r="H3820">
        <v>-1</v>
      </c>
      <c r="I3820">
        <v>-5</v>
      </c>
      <c r="J3820">
        <v>-17</v>
      </c>
      <c r="K3820">
        <v>1358</v>
      </c>
      <c r="L3820">
        <v>204</v>
      </c>
      <c r="M3820">
        <v>-116</v>
      </c>
      <c r="N3820">
        <v>116</v>
      </c>
      <c r="O3820">
        <v>736713</v>
      </c>
      <c r="P3820">
        <f>(Table1[[#This Row],[ax]]-E$1)/E$2</f>
        <v>-6.7734887108521491E-2</v>
      </c>
      <c r="Q3820">
        <f>(Table1[[#This Row],[ay]]-F$1)/F$2</f>
        <v>1.8197258279752517E-2</v>
      </c>
      <c r="R3820">
        <f>(Table1[[#This Row],[az]]-G$1)/G$2</f>
        <v>0.98978978978978982</v>
      </c>
      <c r="S3820">
        <f>SQRT(Table1[[#This Row],[_ax]]*Table1[[#This Row],[_ax]]+Table1[[#This Row],[_ay]]*Table1[[#This Row],[_ay]]+Table1[[#This Row],[_az]]*Table1[[#This Row],[_az]])</f>
        <v>0.99227162768700605</v>
      </c>
      <c r="T3820" s="1">
        <f>ATAN2(Table1[[#This Row],[_az]],Table1[[#This Row],[_ay]])*180/PI()</f>
        <v>1.0532626836470176</v>
      </c>
      <c r="U3820" s="1">
        <f>ATAN2(SQRT(Table1[[#This Row],[_ay]]*Table1[[#This Row],[_ay]]+Table1[[#This Row],[_az]]*Table1[[#This Row],[_az]]),Table1[[#This Row],[_ax]])*180/PI()</f>
        <v>-3.914193871632075</v>
      </c>
    </row>
    <row r="3821" spans="1:21" x14ac:dyDescent="0.25">
      <c r="A3821" t="s">
        <v>4</v>
      </c>
      <c r="B3821" t="s">
        <v>1</v>
      </c>
      <c r="C3821" t="s">
        <v>2</v>
      </c>
      <c r="D3821" t="s">
        <v>5</v>
      </c>
      <c r="E3821">
        <v>-394</v>
      </c>
      <c r="F3821">
        <v>198</v>
      </c>
      <c r="G3821">
        <v>9261</v>
      </c>
      <c r="H3821">
        <v>3</v>
      </c>
      <c r="I3821">
        <v>-3</v>
      </c>
      <c r="J3821">
        <v>-16</v>
      </c>
      <c r="K3821">
        <v>1356</v>
      </c>
      <c r="L3821">
        <v>200</v>
      </c>
      <c r="M3821">
        <v>-112</v>
      </c>
      <c r="N3821">
        <v>116</v>
      </c>
      <c r="O3821">
        <v>736763</v>
      </c>
      <c r="P3821">
        <f>(Table1[[#This Row],[ax]]-E$1)/E$2</f>
        <v>-6.2029618839524153E-2</v>
      </c>
      <c r="Q3821">
        <f>(Table1[[#This Row],[ay]]-F$1)/F$2</f>
        <v>1.2252820575033362E-2</v>
      </c>
      <c r="R3821">
        <f>(Table1[[#This Row],[az]]-G$1)/G$2</f>
        <v>0.99387387387387383</v>
      </c>
      <c r="S3821">
        <f>SQRT(Table1[[#This Row],[_ax]]*Table1[[#This Row],[_ax]]+Table1[[#This Row],[_ay]]*Table1[[#This Row],[_ay]]+Table1[[#This Row],[_az]]*Table1[[#This Row],[_az]])</f>
        <v>0.99588306662704207</v>
      </c>
      <c r="T3821" s="1">
        <f>ATAN2(Table1[[#This Row],[_az]],Table1[[#This Row],[_ay]])*180/PI()</f>
        <v>0.70632638687083871</v>
      </c>
      <c r="U3821" s="1">
        <f>ATAN2(SQRT(Table1[[#This Row],[_ay]]*Table1[[#This Row],[_ay]]+Table1[[#This Row],[_az]]*Table1[[#This Row],[_az]]),Table1[[#This Row],[_ax]])*180/PI()</f>
        <v>-3.5710391261953451</v>
      </c>
    </row>
    <row r="3822" spans="1:21" x14ac:dyDescent="0.25">
      <c r="A3822" t="s">
        <v>4</v>
      </c>
      <c r="B3822" t="s">
        <v>1</v>
      </c>
      <c r="C3822" t="s">
        <v>2</v>
      </c>
      <c r="D3822" t="s">
        <v>5</v>
      </c>
      <c r="E3822">
        <v>-422</v>
      </c>
      <c r="F3822">
        <v>247</v>
      </c>
      <c r="G3822">
        <v>9227</v>
      </c>
      <c r="H3822">
        <v>8</v>
      </c>
      <c r="I3822">
        <v>2</v>
      </c>
      <c r="J3822">
        <v>-17</v>
      </c>
      <c r="K3822">
        <v>1356</v>
      </c>
      <c r="L3822">
        <v>197</v>
      </c>
      <c r="M3822">
        <v>-109</v>
      </c>
      <c r="N3822">
        <v>107</v>
      </c>
      <c r="O3822">
        <v>736813</v>
      </c>
      <c r="P3822">
        <f>(Table1[[#This Row],[ax]]-E$1)/E$2</f>
        <v>-6.5428502063607674E-2</v>
      </c>
      <c r="Q3822">
        <f>(Table1[[#This Row],[ay]]-F$1)/F$2</f>
        <v>1.8197258279752517E-2</v>
      </c>
      <c r="R3822">
        <f>(Table1[[#This Row],[az]]-G$1)/G$2</f>
        <v>0.98978978978978982</v>
      </c>
      <c r="S3822">
        <f>SQRT(Table1[[#This Row],[_ax]]*Table1[[#This Row],[_ax]]+Table1[[#This Row],[_ay]]*Table1[[#This Row],[_ay]]+Table1[[#This Row],[_az]]*Table1[[#This Row],[_az]])</f>
        <v>0.99211685655637549</v>
      </c>
      <c r="T3822" s="1">
        <f>ATAN2(Table1[[#This Row],[_az]],Table1[[#This Row],[_ay]])*180/PI()</f>
        <v>1.0532626836470176</v>
      </c>
      <c r="U3822" s="1">
        <f>ATAN2(SQRT(Table1[[#This Row],[_ay]]*Table1[[#This Row],[_ay]]+Table1[[#This Row],[_az]]*Table1[[#This Row],[_az]]),Table1[[#This Row],[_ax]])*180/PI()</f>
        <v>-3.7813083127269138</v>
      </c>
    </row>
    <row r="3823" spans="1:21" x14ac:dyDescent="0.25">
      <c r="A3823" t="s">
        <v>4</v>
      </c>
      <c r="B3823" t="s">
        <v>1</v>
      </c>
      <c r="C3823" t="s">
        <v>2</v>
      </c>
      <c r="D3823" t="s">
        <v>5</v>
      </c>
      <c r="E3823">
        <v>-400</v>
      </c>
      <c r="F3823">
        <v>217</v>
      </c>
      <c r="G3823">
        <v>9258</v>
      </c>
      <c r="H3823">
        <v>-1</v>
      </c>
      <c r="I3823">
        <v>-6</v>
      </c>
      <c r="J3823">
        <v>-16</v>
      </c>
      <c r="K3823">
        <v>1354</v>
      </c>
      <c r="L3823">
        <v>202</v>
      </c>
      <c r="M3823">
        <v>-110</v>
      </c>
      <c r="N3823">
        <v>116</v>
      </c>
      <c r="O3823">
        <v>736863</v>
      </c>
      <c r="P3823">
        <f>(Table1[[#This Row],[ax]]-E$1)/E$2</f>
        <v>-6.2757950958970618E-2</v>
      </c>
      <c r="Q3823">
        <f>(Table1[[#This Row],[ay]]-F$1)/F$2</f>
        <v>1.4557806623802013E-2</v>
      </c>
      <c r="R3823">
        <f>(Table1[[#This Row],[az]]-G$1)/G$2</f>
        <v>0.99351351351351347</v>
      </c>
      <c r="S3823">
        <f>SQRT(Table1[[#This Row],[_ax]]*Table1[[#This Row],[_ax]]+Table1[[#This Row],[_ay]]*Table1[[#This Row],[_ay]]+Table1[[#This Row],[_az]]*Table1[[#This Row],[_az]])</f>
        <v>0.99560011635004886</v>
      </c>
      <c r="T3823" s="1">
        <f>ATAN2(Table1[[#This Row],[_az]],Table1[[#This Row],[_ay]])*180/PI()</f>
        <v>0.83948650858507068</v>
      </c>
      <c r="U3823" s="1">
        <f>ATAN2(SQRT(Table1[[#This Row],[_ay]]*Table1[[#This Row],[_ay]]+Table1[[#This Row],[_az]]*Table1[[#This Row],[_az]]),Table1[[#This Row],[_ax]])*180/PI()</f>
        <v>-3.6140526652257532</v>
      </c>
    </row>
    <row r="3824" spans="1:21" x14ac:dyDescent="0.25">
      <c r="A3824" t="s">
        <v>4</v>
      </c>
      <c r="B3824" t="s">
        <v>1</v>
      </c>
      <c r="C3824" t="s">
        <v>2</v>
      </c>
      <c r="D3824" t="s">
        <v>5</v>
      </c>
      <c r="E3824">
        <v>-412</v>
      </c>
      <c r="F3824">
        <v>225</v>
      </c>
      <c r="G3824">
        <v>9251</v>
      </c>
      <c r="H3824">
        <v>11</v>
      </c>
      <c r="I3824">
        <v>4</v>
      </c>
      <c r="J3824">
        <v>-17</v>
      </c>
      <c r="K3824">
        <v>1357</v>
      </c>
      <c r="L3824">
        <v>203</v>
      </c>
      <c r="M3824">
        <v>-103</v>
      </c>
      <c r="N3824">
        <v>117</v>
      </c>
      <c r="O3824">
        <v>736913</v>
      </c>
      <c r="P3824">
        <f>(Table1[[#This Row],[ax]]-E$1)/E$2</f>
        <v>-6.4214615197863562E-2</v>
      </c>
      <c r="Q3824">
        <f>(Table1[[#This Row],[ay]]-F$1)/F$2</f>
        <v>1.5528327065388814E-2</v>
      </c>
      <c r="R3824">
        <f>(Table1[[#This Row],[az]]-G$1)/G$2</f>
        <v>0.99267267267267267</v>
      </c>
      <c r="S3824">
        <f>SQRT(Table1[[#This Row],[_ax]]*Table1[[#This Row],[_ax]]+Table1[[#This Row],[_ay]]*Table1[[#This Row],[_ay]]+Table1[[#This Row],[_az]]*Table1[[#This Row],[_az]])</f>
        <v>0.99486867516148403</v>
      </c>
      <c r="T3824" s="1">
        <f>ATAN2(Table1[[#This Row],[_az]],Table1[[#This Row],[_ay]])*180/PI()</f>
        <v>0.89620180736802146</v>
      </c>
      <c r="U3824" s="1">
        <f>ATAN2(SQRT(Table1[[#This Row],[_ay]]*Table1[[#This Row],[_ay]]+Table1[[#This Row],[_az]]*Table1[[#This Row],[_az]]),Table1[[#This Row],[_ax]])*180/PI()</f>
        <v>-3.7007758277265186</v>
      </c>
    </row>
    <row r="3825" spans="1:21" x14ac:dyDescent="0.25">
      <c r="A3825" t="s">
        <v>4</v>
      </c>
      <c r="B3825" t="s">
        <v>1</v>
      </c>
      <c r="C3825" t="s">
        <v>2</v>
      </c>
      <c r="D3825" t="s">
        <v>5</v>
      </c>
      <c r="E3825">
        <v>-419</v>
      </c>
      <c r="F3825">
        <v>234</v>
      </c>
      <c r="G3825">
        <v>9246</v>
      </c>
      <c r="H3825">
        <v>1</v>
      </c>
      <c r="I3825">
        <v>-3</v>
      </c>
      <c r="J3825">
        <v>-15</v>
      </c>
      <c r="K3825">
        <v>1356</v>
      </c>
      <c r="L3825">
        <v>206</v>
      </c>
      <c r="M3825">
        <v>-114</v>
      </c>
      <c r="N3825">
        <v>114</v>
      </c>
      <c r="O3825">
        <v>736963</v>
      </c>
      <c r="P3825">
        <f>(Table1[[#This Row],[ax]]-E$1)/E$2</f>
        <v>-6.5064336003884435E-2</v>
      </c>
      <c r="Q3825">
        <f>(Table1[[#This Row],[ay]]-F$1)/F$2</f>
        <v>1.6620162562173964E-2</v>
      </c>
      <c r="R3825">
        <f>(Table1[[#This Row],[az]]-G$1)/G$2</f>
        <v>0.99207207207207204</v>
      </c>
      <c r="S3825">
        <f>SQRT(Table1[[#This Row],[_ax]]*Table1[[#This Row],[_ax]]+Table1[[#This Row],[_ay]]*Table1[[#This Row],[_ay]]+Table1[[#This Row],[_az]]*Table1[[#This Row],[_az]])</f>
        <v>0.99434229207481362</v>
      </c>
      <c r="T3825" s="1">
        <f>ATAN2(Table1[[#This Row],[_az]],Table1[[#This Row],[_ay]])*180/PI()</f>
        <v>0.95978520424637848</v>
      </c>
      <c r="U3825" s="1">
        <f>ATAN2(SQRT(Table1[[#This Row],[_ay]]*Table1[[#This Row],[_ay]]+Table1[[#This Row],[_az]]*Table1[[#This Row],[_az]]),Table1[[#This Row],[_ax]])*180/PI()</f>
        <v>-3.7518038867005119</v>
      </c>
    </row>
    <row r="3826" spans="1:21" x14ac:dyDescent="0.25">
      <c r="A3826" t="s">
        <v>4</v>
      </c>
      <c r="B3826" t="s">
        <v>1</v>
      </c>
      <c r="C3826" t="s">
        <v>2</v>
      </c>
      <c r="D3826" t="s">
        <v>5</v>
      </c>
      <c r="E3826">
        <v>-388</v>
      </c>
      <c r="F3826">
        <v>221</v>
      </c>
      <c r="G3826">
        <v>9253</v>
      </c>
      <c r="H3826">
        <v>4</v>
      </c>
      <c r="I3826">
        <v>-1</v>
      </c>
      <c r="J3826">
        <v>-16</v>
      </c>
      <c r="K3826">
        <v>1357</v>
      </c>
      <c r="L3826">
        <v>199</v>
      </c>
      <c r="M3826">
        <v>-115</v>
      </c>
      <c r="N3826">
        <v>119</v>
      </c>
      <c r="O3826">
        <v>737013</v>
      </c>
      <c r="P3826">
        <f>(Table1[[#This Row],[ax]]-E$1)/E$2</f>
        <v>-6.1301286720077688E-2</v>
      </c>
      <c r="Q3826">
        <f>(Table1[[#This Row],[ay]]-F$1)/F$2</f>
        <v>1.5043066844595413E-2</v>
      </c>
      <c r="R3826">
        <f>(Table1[[#This Row],[az]]-G$1)/G$2</f>
        <v>0.99291291291291295</v>
      </c>
      <c r="S3826">
        <f>SQRT(Table1[[#This Row],[_ax]]*Table1[[#This Row],[_ax]]+Table1[[#This Row],[_ay]]*Table1[[#This Row],[_ay]]+Table1[[#This Row],[_az]]*Table1[[#This Row],[_az]])</f>
        <v>0.99491717958975556</v>
      </c>
      <c r="T3826" s="1">
        <f>ATAN2(Table1[[#This Row],[_az]],Table1[[#This Row],[_ay]])*180/PI()</f>
        <v>0.86798982371734335</v>
      </c>
      <c r="U3826" s="1">
        <f>ATAN2(SQRT(Table1[[#This Row],[_ay]]*Table1[[#This Row],[_ay]]+Table1[[#This Row],[_az]]*Table1[[#This Row],[_az]]),Table1[[#This Row],[_ax]])*180/PI()</f>
        <v>-3.5324861239170211</v>
      </c>
    </row>
    <row r="3827" spans="1:21" x14ac:dyDescent="0.25">
      <c r="A3827" t="s">
        <v>4</v>
      </c>
      <c r="B3827" t="s">
        <v>1</v>
      </c>
      <c r="C3827" t="s">
        <v>2</v>
      </c>
      <c r="D3827" t="s">
        <v>5</v>
      </c>
      <c r="E3827">
        <v>-404</v>
      </c>
      <c r="F3827">
        <v>234</v>
      </c>
      <c r="G3827">
        <v>9231</v>
      </c>
      <c r="H3827">
        <v>4</v>
      </c>
      <c r="I3827">
        <v>-1</v>
      </c>
      <c r="J3827">
        <v>-17</v>
      </c>
      <c r="K3827">
        <v>1358</v>
      </c>
      <c r="L3827">
        <v>202</v>
      </c>
      <c r="M3827">
        <v>-112</v>
      </c>
      <c r="N3827">
        <v>118</v>
      </c>
      <c r="O3827">
        <v>737063</v>
      </c>
      <c r="P3827">
        <f>(Table1[[#This Row],[ax]]-E$1)/E$2</f>
        <v>-6.3243505705268266E-2</v>
      </c>
      <c r="Q3827">
        <f>(Table1[[#This Row],[ay]]-F$1)/F$2</f>
        <v>1.6620162562173964E-2</v>
      </c>
      <c r="R3827">
        <f>(Table1[[#This Row],[az]]-G$1)/G$2</f>
        <v>0.99027027027027026</v>
      </c>
      <c r="S3827">
        <f>SQRT(Table1[[#This Row],[_ax]]*Table1[[#This Row],[_ax]]+Table1[[#This Row],[_ay]]*Table1[[#This Row],[_ay]]+Table1[[#This Row],[_az]]*Table1[[#This Row],[_az]])</f>
        <v>0.99242691368112324</v>
      </c>
      <c r="T3827" s="1">
        <f>ATAN2(Table1[[#This Row],[_az]],Table1[[#This Row],[_ay]])*180/PI()</f>
        <v>0.96153121074935266</v>
      </c>
      <c r="U3827" s="1">
        <f>ATAN2(SQRT(Table1[[#This Row],[_ay]]*Table1[[#This Row],[_ay]]+Table1[[#This Row],[_az]]*Table1[[#This Row],[_az]]),Table1[[#This Row],[_ax]])*180/PI()</f>
        <v>-3.6537129086169462</v>
      </c>
    </row>
    <row r="3828" spans="1:21" x14ac:dyDescent="0.25">
      <c r="A3828" t="s">
        <v>4</v>
      </c>
      <c r="B3828" t="s">
        <v>1</v>
      </c>
      <c r="C3828" t="s">
        <v>2</v>
      </c>
      <c r="D3828" t="s">
        <v>5</v>
      </c>
      <c r="E3828">
        <v>-406</v>
      </c>
      <c r="F3828">
        <v>215</v>
      </c>
      <c r="G3828">
        <v>9250</v>
      </c>
      <c r="H3828">
        <v>4</v>
      </c>
      <c r="I3828">
        <v>-1</v>
      </c>
      <c r="J3828">
        <v>-18</v>
      </c>
      <c r="K3828">
        <v>1357</v>
      </c>
      <c r="L3828">
        <v>205</v>
      </c>
      <c r="M3828">
        <v>-107</v>
      </c>
      <c r="N3828">
        <v>117</v>
      </c>
      <c r="O3828">
        <v>737113</v>
      </c>
      <c r="P3828">
        <f>(Table1[[#This Row],[ax]]-E$1)/E$2</f>
        <v>-6.3486283078417097E-2</v>
      </c>
      <c r="Q3828">
        <f>(Table1[[#This Row],[ay]]-F$1)/F$2</f>
        <v>1.4315176513405314E-2</v>
      </c>
      <c r="R3828">
        <f>(Table1[[#This Row],[az]]-G$1)/G$2</f>
        <v>0.99255255255255259</v>
      </c>
      <c r="S3828">
        <f>SQRT(Table1[[#This Row],[_ax]]*Table1[[#This Row],[_ax]]+Table1[[#This Row],[_ay]]*Table1[[#This Row],[_ay]]+Table1[[#This Row],[_az]]*Table1[[#This Row],[_az]])</f>
        <v>0.99468387038109274</v>
      </c>
      <c r="T3828" s="1">
        <f>ATAN2(Table1[[#This Row],[_az]],Table1[[#This Row],[_ay]])*180/PI()</f>
        <v>0.82629613114862999</v>
      </c>
      <c r="U3828" s="1">
        <f>ATAN2(SQRT(Table1[[#This Row],[_ay]]*Table1[[#This Row],[_ay]]+Table1[[#This Row],[_az]]*Table1[[#This Row],[_az]]),Table1[[#This Row],[_ax]])*180/PI()</f>
        <v>-3.6594242708903226</v>
      </c>
    </row>
    <row r="3829" spans="1:21" x14ac:dyDescent="0.25">
      <c r="A3829" t="s">
        <v>4</v>
      </c>
      <c r="B3829" t="s">
        <v>1</v>
      </c>
      <c r="C3829" t="s">
        <v>2</v>
      </c>
      <c r="D3829" t="s">
        <v>5</v>
      </c>
      <c r="E3829">
        <v>-422</v>
      </c>
      <c r="F3829">
        <v>233</v>
      </c>
      <c r="G3829">
        <v>9239</v>
      </c>
      <c r="H3829">
        <v>6</v>
      </c>
      <c r="I3829">
        <v>0</v>
      </c>
      <c r="J3829">
        <v>-16</v>
      </c>
      <c r="K3829">
        <v>1358</v>
      </c>
      <c r="L3829">
        <v>196</v>
      </c>
      <c r="M3829">
        <v>-120</v>
      </c>
      <c r="N3829">
        <v>108</v>
      </c>
      <c r="O3829">
        <v>737163</v>
      </c>
      <c r="P3829">
        <f>(Table1[[#This Row],[ax]]-E$1)/E$2</f>
        <v>-6.5428502063607674E-2</v>
      </c>
      <c r="Q3829">
        <f>(Table1[[#This Row],[ay]]-F$1)/F$2</f>
        <v>1.6498847506975615E-2</v>
      </c>
      <c r="R3829">
        <f>(Table1[[#This Row],[az]]-G$1)/G$2</f>
        <v>0.99123123123123125</v>
      </c>
      <c r="S3829">
        <f>SQRT(Table1[[#This Row],[_ax]]*Table1[[#This Row],[_ax]]+Table1[[#This Row],[_ay]]*Table1[[#This Row],[_ay]]+Table1[[#This Row],[_az]]*Table1[[#This Row],[_az]])</f>
        <v>0.9935252662210099</v>
      </c>
      <c r="T3829" s="1">
        <f>ATAN2(Table1[[#This Row],[_az]],Table1[[#This Row],[_ay]])*180/PI()</f>
        <v>0.95358884396270205</v>
      </c>
      <c r="U3829" s="1">
        <f>ATAN2(SQRT(Table1[[#This Row],[_ay]]*Table1[[#This Row],[_ay]]+Table1[[#This Row],[_az]]*Table1[[#This Row],[_az]]),Table1[[#This Row],[_ax]])*180/PI()</f>
        <v>-3.7759401954900866</v>
      </c>
    </row>
    <row r="3830" spans="1:21" x14ac:dyDescent="0.25">
      <c r="A3830" t="s">
        <v>4</v>
      </c>
      <c r="B3830" t="s">
        <v>1</v>
      </c>
      <c r="C3830" t="s">
        <v>2</v>
      </c>
      <c r="D3830" t="s">
        <v>5</v>
      </c>
      <c r="E3830">
        <v>-400</v>
      </c>
      <c r="F3830">
        <v>223</v>
      </c>
      <c r="G3830">
        <v>9246</v>
      </c>
      <c r="H3830">
        <v>1</v>
      </c>
      <c r="I3830">
        <v>-3</v>
      </c>
      <c r="J3830">
        <v>-17</v>
      </c>
      <c r="K3830">
        <v>1358</v>
      </c>
      <c r="L3830">
        <v>201</v>
      </c>
      <c r="M3830">
        <v>-111</v>
      </c>
      <c r="N3830">
        <v>121</v>
      </c>
      <c r="O3830">
        <v>737213</v>
      </c>
      <c r="P3830">
        <f>(Table1[[#This Row],[ax]]-E$1)/E$2</f>
        <v>-6.2757950958970618E-2</v>
      </c>
      <c r="Q3830">
        <f>(Table1[[#This Row],[ay]]-F$1)/F$2</f>
        <v>1.5285696954992115E-2</v>
      </c>
      <c r="R3830">
        <f>(Table1[[#This Row],[az]]-G$1)/G$2</f>
        <v>0.99207207207207204</v>
      </c>
      <c r="S3830">
        <f>SQRT(Table1[[#This Row],[_ax]]*Table1[[#This Row],[_ax]]+Table1[[#This Row],[_ay]]*Table1[[#This Row],[_ay]]+Table1[[#This Row],[_az]]*Table1[[#This Row],[_az]])</f>
        <v>0.99417262541539686</v>
      </c>
      <c r="T3830" s="1">
        <f>ATAN2(Table1[[#This Row],[_az]],Table1[[#This Row],[_ay]])*180/PI()</f>
        <v>0.88273488488107688</v>
      </c>
      <c r="U3830" s="1">
        <f>ATAN2(SQRT(Table1[[#This Row],[_ay]]*Table1[[#This Row],[_ay]]+Table1[[#This Row],[_az]]*Table1[[#This Row],[_az]]),Table1[[#This Row],[_ax]])*180/PI()</f>
        <v>-3.6192488405251737</v>
      </c>
    </row>
    <row r="3831" spans="1:21" x14ac:dyDescent="0.25">
      <c r="A3831" t="s">
        <v>4</v>
      </c>
      <c r="B3831" t="s">
        <v>1</v>
      </c>
      <c r="C3831" t="s">
        <v>2</v>
      </c>
      <c r="D3831" t="s">
        <v>5</v>
      </c>
      <c r="E3831">
        <v>-396</v>
      </c>
      <c r="F3831">
        <v>237</v>
      </c>
      <c r="G3831">
        <v>9246</v>
      </c>
      <c r="H3831">
        <v>6</v>
      </c>
      <c r="I3831">
        <v>1</v>
      </c>
      <c r="J3831">
        <v>-17</v>
      </c>
      <c r="K3831">
        <v>1354</v>
      </c>
      <c r="L3831">
        <v>203</v>
      </c>
      <c r="M3831">
        <v>-117</v>
      </c>
      <c r="N3831">
        <v>115</v>
      </c>
      <c r="O3831">
        <v>737263</v>
      </c>
      <c r="P3831">
        <f>(Table1[[#This Row],[ax]]-E$1)/E$2</f>
        <v>-6.2272396212672977E-2</v>
      </c>
      <c r="Q3831">
        <f>(Table1[[#This Row],[ay]]-F$1)/F$2</f>
        <v>1.6984107727769017E-2</v>
      </c>
      <c r="R3831">
        <f>(Table1[[#This Row],[az]]-G$1)/G$2</f>
        <v>0.99207207207207204</v>
      </c>
      <c r="S3831">
        <f>SQRT(Table1[[#This Row],[_ax]]*Table1[[#This Row],[_ax]]+Table1[[#This Row],[_ay]]*Table1[[#This Row],[_ay]]+Table1[[#This Row],[_az]]*Table1[[#This Row],[_az]])</f>
        <v>0.99416965726718454</v>
      </c>
      <c r="T3831" s="1">
        <f>ATAN2(Table1[[#This Row],[_az]],Table1[[#This Row],[_ay]])*180/PI()</f>
        <v>0.98079833691650675</v>
      </c>
      <c r="U3831" s="1">
        <f>ATAN2(SQRT(Table1[[#This Row],[_ay]]*Table1[[#This Row],[_ay]]+Table1[[#This Row],[_az]]*Table1[[#This Row],[_az]]),Table1[[#This Row],[_ax]])*180/PI()</f>
        <v>-3.5912207802020277</v>
      </c>
    </row>
    <row r="3832" spans="1:21" x14ac:dyDescent="0.25">
      <c r="A3832" t="s">
        <v>4</v>
      </c>
      <c r="B3832" t="s">
        <v>1</v>
      </c>
      <c r="C3832" t="s">
        <v>2</v>
      </c>
      <c r="D3832" t="s">
        <v>5</v>
      </c>
      <c r="E3832">
        <v>-408</v>
      </c>
      <c r="F3832">
        <v>225</v>
      </c>
      <c r="G3832">
        <v>9242</v>
      </c>
      <c r="H3832">
        <v>1</v>
      </c>
      <c r="I3832">
        <v>-2</v>
      </c>
      <c r="J3832">
        <v>-17</v>
      </c>
      <c r="K3832">
        <v>1353</v>
      </c>
      <c r="L3832">
        <v>193</v>
      </c>
      <c r="M3832">
        <v>-115</v>
      </c>
      <c r="N3832">
        <v>111</v>
      </c>
      <c r="O3832">
        <v>737313</v>
      </c>
      <c r="P3832">
        <f>(Table1[[#This Row],[ax]]-E$1)/E$2</f>
        <v>-6.3729060451565914E-2</v>
      </c>
      <c r="Q3832">
        <f>(Table1[[#This Row],[ay]]-F$1)/F$2</f>
        <v>1.5528327065388814E-2</v>
      </c>
      <c r="R3832">
        <f>(Table1[[#This Row],[az]]-G$1)/G$2</f>
        <v>0.9915915915915916</v>
      </c>
      <c r="S3832">
        <f>SQRT(Table1[[#This Row],[_ax]]*Table1[[#This Row],[_ax]]+Table1[[#This Row],[_ay]]*Table1[[#This Row],[_ay]]+Table1[[#This Row],[_az]]*Table1[[#This Row],[_az]])</f>
        <v>0.99375872655420483</v>
      </c>
      <c r="T3832" s="1">
        <f>ATAN2(Table1[[#This Row],[_az]],Table1[[#This Row],[_ay]])*180/PI()</f>
        <v>0.89717873027295747</v>
      </c>
      <c r="U3832" s="1">
        <f>ATAN2(SQRT(Table1[[#This Row],[_ay]]*Table1[[#This Row],[_ay]]+Table1[[#This Row],[_az]]*Table1[[#This Row],[_az]]),Table1[[#This Row],[_ax]])*180/PI()</f>
        <v>-3.6768619162103282</v>
      </c>
    </row>
    <row r="3833" spans="1:21" x14ac:dyDescent="0.25">
      <c r="A3833" t="s">
        <v>4</v>
      </c>
      <c r="B3833" t="s">
        <v>1</v>
      </c>
      <c r="C3833" t="s">
        <v>2</v>
      </c>
      <c r="D3833" t="s">
        <v>5</v>
      </c>
      <c r="E3833">
        <v>-411</v>
      </c>
      <c r="F3833">
        <v>225</v>
      </c>
      <c r="G3833">
        <v>9254</v>
      </c>
      <c r="H3833">
        <v>5</v>
      </c>
      <c r="I3833">
        <v>-1</v>
      </c>
      <c r="J3833">
        <v>-16</v>
      </c>
      <c r="K3833">
        <v>1358</v>
      </c>
      <c r="L3833">
        <v>204</v>
      </c>
      <c r="M3833">
        <v>-114</v>
      </c>
      <c r="N3833">
        <v>112</v>
      </c>
      <c r="O3833">
        <v>737363</v>
      </c>
      <c r="P3833">
        <f>(Table1[[#This Row],[ax]]-E$1)/E$2</f>
        <v>-6.4093226511289153E-2</v>
      </c>
      <c r="Q3833">
        <f>(Table1[[#This Row],[ay]]-F$1)/F$2</f>
        <v>1.5528327065388814E-2</v>
      </c>
      <c r="R3833">
        <f>(Table1[[#This Row],[az]]-G$1)/G$2</f>
        <v>0.99303303303303303</v>
      </c>
      <c r="S3833">
        <f>SQRT(Table1[[#This Row],[_ax]]*Table1[[#This Row],[_ax]]+Table1[[#This Row],[_ay]]*Table1[[#This Row],[_ay]]+Table1[[#This Row],[_az]]*Table1[[#This Row],[_az]])</f>
        <v>0.99522041544617745</v>
      </c>
      <c r="T3833" s="1">
        <f>ATAN2(Table1[[#This Row],[_az]],Table1[[#This Row],[_ay]])*180/PI()</f>
        <v>0.89587663896965608</v>
      </c>
      <c r="U3833" s="1">
        <f>ATAN2(SQRT(Table1[[#This Row],[_ay]]*Table1[[#This Row],[_ay]]+Table1[[#This Row],[_az]]*Table1[[#This Row],[_az]]),Table1[[#This Row],[_ax]])*180/PI()</f>
        <v>-3.692463016728857</v>
      </c>
    </row>
    <row r="3834" spans="1:21" x14ac:dyDescent="0.25">
      <c r="A3834" t="s">
        <v>4</v>
      </c>
      <c r="B3834" t="s">
        <v>1</v>
      </c>
      <c r="C3834" t="s">
        <v>2</v>
      </c>
      <c r="D3834" t="s">
        <v>5</v>
      </c>
      <c r="E3834">
        <v>-410</v>
      </c>
      <c r="F3834">
        <v>230</v>
      </c>
      <c r="G3834">
        <v>9250</v>
      </c>
      <c r="H3834">
        <v>2</v>
      </c>
      <c r="I3834">
        <v>-3</v>
      </c>
      <c r="J3834">
        <v>-16</v>
      </c>
      <c r="K3834">
        <v>1359</v>
      </c>
      <c r="L3834">
        <v>196</v>
      </c>
      <c r="M3834">
        <v>-108</v>
      </c>
      <c r="N3834">
        <v>114</v>
      </c>
      <c r="O3834">
        <v>737413</v>
      </c>
      <c r="P3834">
        <f>(Table1[[#This Row],[ax]]-E$1)/E$2</f>
        <v>-6.3971837824714731E-2</v>
      </c>
      <c r="Q3834">
        <f>(Table1[[#This Row],[ay]]-F$1)/F$2</f>
        <v>1.6134902341380566E-2</v>
      </c>
      <c r="R3834">
        <f>(Table1[[#This Row],[az]]-G$1)/G$2</f>
        <v>0.99255255255255259</v>
      </c>
      <c r="S3834">
        <f>SQRT(Table1[[#This Row],[_ax]]*Table1[[#This Row],[_ax]]+Table1[[#This Row],[_ay]]*Table1[[#This Row],[_ay]]+Table1[[#This Row],[_az]]*Table1[[#This Row],[_az]])</f>
        <v>0.99474283143274034</v>
      </c>
      <c r="T3834" s="1">
        <f>ATAN2(Table1[[#This Row],[_az]],Table1[[#This Row],[_ay]])*180/PI()</f>
        <v>0.93131631758064048</v>
      </c>
      <c r="U3834" s="1">
        <f>ATAN2(SQRT(Table1[[#This Row],[_ay]]*Table1[[#This Row],[_ay]]+Table1[[#This Row],[_az]]*Table1[[#This Row],[_az]]),Table1[[#This Row],[_ax]])*180/PI()</f>
        <v>-3.6872319104998885</v>
      </c>
    </row>
    <row r="3835" spans="1:21" x14ac:dyDescent="0.25">
      <c r="A3835" t="s">
        <v>4</v>
      </c>
      <c r="B3835" t="s">
        <v>1</v>
      </c>
      <c r="C3835" t="s">
        <v>2</v>
      </c>
      <c r="D3835" t="s">
        <v>5</v>
      </c>
      <c r="E3835">
        <v>-397</v>
      </c>
      <c r="F3835">
        <v>223</v>
      </c>
      <c r="G3835">
        <v>9249</v>
      </c>
      <c r="H3835">
        <v>3</v>
      </c>
      <c r="I3835">
        <v>0</v>
      </c>
      <c r="J3835">
        <v>-15</v>
      </c>
      <c r="K3835">
        <v>1359</v>
      </c>
      <c r="L3835">
        <v>191</v>
      </c>
      <c r="M3835">
        <v>-111</v>
      </c>
      <c r="N3835">
        <v>119</v>
      </c>
      <c r="O3835">
        <v>737463</v>
      </c>
      <c r="P3835">
        <f>(Table1[[#This Row],[ax]]-E$1)/E$2</f>
        <v>-6.2393784899247393E-2</v>
      </c>
      <c r="Q3835">
        <f>(Table1[[#This Row],[ay]]-F$1)/F$2</f>
        <v>1.5285696954992115E-2</v>
      </c>
      <c r="R3835">
        <f>(Table1[[#This Row],[az]]-G$1)/G$2</f>
        <v>0.9924324324324324</v>
      </c>
      <c r="S3835">
        <f>SQRT(Table1[[#This Row],[_ax]]*Table1[[#This Row],[_ax]]+Table1[[#This Row],[_ay]]*Table1[[#This Row],[_ay]]+Table1[[#This Row],[_az]]*Table1[[#This Row],[_az]])</f>
        <v>0.99450931110231844</v>
      </c>
      <c r="T3835" s="1">
        <f>ATAN2(Table1[[#This Row],[_az]],Table1[[#This Row],[_ay]])*180/PI()</f>
        <v>0.88241440729171727</v>
      </c>
      <c r="U3835" s="1">
        <f>ATAN2(SQRT(Table1[[#This Row],[_ay]]*Table1[[#This Row],[_ay]]+Table1[[#This Row],[_az]]*Table1[[#This Row],[_az]]),Table1[[#This Row],[_ax]])*180/PI()</f>
        <v>-3.5969999016797383</v>
      </c>
    </row>
    <row r="3836" spans="1:21" x14ac:dyDescent="0.25">
      <c r="A3836" t="s">
        <v>4</v>
      </c>
      <c r="B3836" t="s">
        <v>1</v>
      </c>
      <c r="C3836" t="s">
        <v>2</v>
      </c>
      <c r="D3836" t="s">
        <v>5</v>
      </c>
      <c r="E3836">
        <v>-412</v>
      </c>
      <c r="F3836">
        <v>229</v>
      </c>
      <c r="G3836">
        <v>9243</v>
      </c>
      <c r="H3836">
        <v>4</v>
      </c>
      <c r="I3836">
        <v>-1</v>
      </c>
      <c r="J3836">
        <v>-16</v>
      </c>
      <c r="K3836">
        <v>1356</v>
      </c>
      <c r="L3836">
        <v>200</v>
      </c>
      <c r="M3836">
        <v>-116</v>
      </c>
      <c r="N3836">
        <v>112</v>
      </c>
      <c r="O3836">
        <v>737513</v>
      </c>
      <c r="P3836">
        <f>(Table1[[#This Row],[ax]]-E$1)/E$2</f>
        <v>-6.4214615197863562E-2</v>
      </c>
      <c r="Q3836">
        <f>(Table1[[#This Row],[ay]]-F$1)/F$2</f>
        <v>1.6013587286182216E-2</v>
      </c>
      <c r="R3836">
        <f>(Table1[[#This Row],[az]]-G$1)/G$2</f>
        <v>0.99171171171171169</v>
      </c>
      <c r="S3836">
        <f>SQRT(Table1[[#This Row],[_ax]]*Table1[[#This Row],[_ax]]+Table1[[#This Row],[_ay]]*Table1[[#This Row],[_ay]]+Table1[[#This Row],[_az]]*Table1[[#This Row],[_az]])</f>
        <v>0.99391753728815702</v>
      </c>
      <c r="T3836" s="1">
        <f>ATAN2(Table1[[#This Row],[_az]],Table1[[#This Row],[_ay]])*180/PI()</f>
        <v>0.9250987200213866</v>
      </c>
      <c r="U3836" s="1">
        <f>ATAN2(SQRT(Table1[[#This Row],[_ay]]*Table1[[#This Row],[_ay]]+Table1[[#This Row],[_az]]*Table1[[#This Row],[_az]]),Table1[[#This Row],[_ax]])*180/PI()</f>
        <v>-3.70432225707123</v>
      </c>
    </row>
    <row r="3837" spans="1:21" x14ac:dyDescent="0.25">
      <c r="A3837" t="s">
        <v>4</v>
      </c>
      <c r="B3837" t="s">
        <v>1</v>
      </c>
      <c r="C3837" t="s">
        <v>2</v>
      </c>
      <c r="D3837" t="s">
        <v>5</v>
      </c>
      <c r="E3837">
        <v>-414</v>
      </c>
      <c r="F3837">
        <v>220</v>
      </c>
      <c r="G3837">
        <v>9261</v>
      </c>
      <c r="H3837">
        <v>1</v>
      </c>
      <c r="I3837">
        <v>-3</v>
      </c>
      <c r="J3837">
        <v>-16</v>
      </c>
      <c r="K3837">
        <v>1356</v>
      </c>
      <c r="L3837">
        <v>203</v>
      </c>
      <c r="M3837">
        <v>-113</v>
      </c>
      <c r="N3837">
        <v>113</v>
      </c>
      <c r="O3837">
        <v>737563</v>
      </c>
      <c r="P3837">
        <f>(Table1[[#This Row],[ax]]-E$1)/E$2</f>
        <v>-6.4457392571012379E-2</v>
      </c>
      <c r="Q3837">
        <f>(Table1[[#This Row],[ay]]-F$1)/F$2</f>
        <v>1.4921751789397064E-2</v>
      </c>
      <c r="R3837">
        <f>(Table1[[#This Row],[az]]-G$1)/G$2</f>
        <v>0.99387387387387383</v>
      </c>
      <c r="S3837">
        <f>SQRT(Table1[[#This Row],[_ax]]*Table1[[#This Row],[_ax]]+Table1[[#This Row],[_ay]]*Table1[[#This Row],[_ay]]+Table1[[#This Row],[_az]]*Table1[[#This Row],[_az]])</f>
        <v>0.99607363749000943</v>
      </c>
      <c r="T3837" s="1">
        <f>ATAN2(Table1[[#This Row],[_az]],Table1[[#This Row],[_ay]])*180/PI()</f>
        <v>0.86015861037172503</v>
      </c>
      <c r="U3837" s="1">
        <f>ATAN2(SQRT(Table1[[#This Row],[_ay]]*Table1[[#This Row],[_ay]]+Table1[[#This Row],[_az]]*Table1[[#This Row],[_az]]),Table1[[#This Row],[_ax]])*180/PI()</f>
        <v>-3.7102869009978816</v>
      </c>
    </row>
    <row r="3838" spans="1:21" x14ac:dyDescent="0.25">
      <c r="A3838" t="s">
        <v>4</v>
      </c>
      <c r="B3838" t="s">
        <v>1</v>
      </c>
      <c r="C3838" t="s">
        <v>2</v>
      </c>
      <c r="D3838" t="s">
        <v>5</v>
      </c>
      <c r="E3838">
        <v>-402</v>
      </c>
      <c r="F3838">
        <v>229</v>
      </c>
      <c r="G3838">
        <v>9250</v>
      </c>
      <c r="H3838">
        <v>6</v>
      </c>
      <c r="I3838">
        <v>0</v>
      </c>
      <c r="J3838">
        <v>-16</v>
      </c>
      <c r="K3838">
        <v>1357</v>
      </c>
      <c r="L3838">
        <v>197</v>
      </c>
      <c r="M3838">
        <v>-109</v>
      </c>
      <c r="N3838">
        <v>113</v>
      </c>
      <c r="O3838">
        <v>737613</v>
      </c>
      <c r="P3838">
        <f>(Table1[[#This Row],[ax]]-E$1)/E$2</f>
        <v>-6.3000728332119449E-2</v>
      </c>
      <c r="Q3838">
        <f>(Table1[[#This Row],[ay]]-F$1)/F$2</f>
        <v>1.6013587286182216E-2</v>
      </c>
      <c r="R3838">
        <f>(Table1[[#This Row],[az]]-G$1)/G$2</f>
        <v>0.99255255255255259</v>
      </c>
      <c r="S3838">
        <f>SQRT(Table1[[#This Row],[_ax]]*Table1[[#This Row],[_ax]]+Table1[[#This Row],[_ay]]*Table1[[#This Row],[_ay]]+Table1[[#This Row],[_az]]*Table1[[#This Row],[_az]])</f>
        <v>0.99467889106321006</v>
      </c>
      <c r="T3838" s="1">
        <f>ATAN2(Table1[[#This Row],[_az]],Table1[[#This Row],[_ay]])*180/PI()</f>
        <v>0.92431515871443348</v>
      </c>
      <c r="U3838" s="1">
        <f>ATAN2(SQRT(Table1[[#This Row],[_ay]]*Table1[[#This Row],[_ay]]+Table1[[#This Row],[_az]]*Table1[[#This Row],[_az]]),Table1[[#This Row],[_ax]])*180/PI()</f>
        <v>-3.6314168437983882</v>
      </c>
    </row>
    <row r="3839" spans="1:21" x14ac:dyDescent="0.25">
      <c r="A3839" t="s">
        <v>4</v>
      </c>
      <c r="B3839" t="s">
        <v>1</v>
      </c>
      <c r="C3839" t="s">
        <v>2</v>
      </c>
      <c r="D3839" t="s">
        <v>5</v>
      </c>
      <c r="E3839">
        <v>-404</v>
      </c>
      <c r="F3839">
        <v>232</v>
      </c>
      <c r="G3839">
        <v>9255</v>
      </c>
      <c r="H3839">
        <v>2</v>
      </c>
      <c r="I3839">
        <v>-2</v>
      </c>
      <c r="J3839">
        <v>-18</v>
      </c>
      <c r="K3839">
        <v>1352</v>
      </c>
      <c r="L3839">
        <v>202</v>
      </c>
      <c r="M3839">
        <v>-108</v>
      </c>
      <c r="N3839">
        <v>124</v>
      </c>
      <c r="O3839">
        <v>737663</v>
      </c>
      <c r="P3839">
        <f>(Table1[[#This Row],[ax]]-E$1)/E$2</f>
        <v>-6.3243505705268266E-2</v>
      </c>
      <c r="Q3839">
        <f>(Table1[[#This Row],[ay]]-F$1)/F$2</f>
        <v>1.6377532451777265E-2</v>
      </c>
      <c r="R3839">
        <f>(Table1[[#This Row],[az]]-G$1)/G$2</f>
        <v>0.99315315315315311</v>
      </c>
      <c r="S3839">
        <f>SQRT(Table1[[#This Row],[_ax]]*Table1[[#This Row],[_ax]]+Table1[[#This Row],[_ay]]*Table1[[#This Row],[_ay]]+Table1[[#This Row],[_az]]*Table1[[#This Row],[_az]])</f>
        <v>0.99529952788150744</v>
      </c>
      <c r="T3839" s="1">
        <f>ATAN2(Table1[[#This Row],[_az]],Table1[[#This Row],[_ay]])*180/PI()</f>
        <v>0.94474698226082343</v>
      </c>
      <c r="U3839" s="1">
        <f>ATAN2(SQRT(Table1[[#This Row],[_ay]]*Table1[[#This Row],[_ay]]+Table1[[#This Row],[_az]]*Table1[[#This Row],[_az]]),Table1[[#This Row],[_ax]])*180/PI()</f>
        <v>-3.6431533778318586</v>
      </c>
    </row>
    <row r="3840" spans="1:21" x14ac:dyDescent="0.25">
      <c r="A3840" t="s">
        <v>4</v>
      </c>
      <c r="B3840" t="s">
        <v>1</v>
      </c>
      <c r="C3840" t="s">
        <v>2</v>
      </c>
      <c r="D3840" t="s">
        <v>5</v>
      </c>
      <c r="E3840">
        <v>-407</v>
      </c>
      <c r="F3840">
        <v>223</v>
      </c>
      <c r="G3840">
        <v>9255</v>
      </c>
      <c r="H3840">
        <v>5</v>
      </c>
      <c r="I3840">
        <v>-1</v>
      </c>
      <c r="J3840">
        <v>-17</v>
      </c>
      <c r="K3840">
        <v>1356</v>
      </c>
      <c r="L3840">
        <v>197</v>
      </c>
      <c r="M3840">
        <v>-105</v>
      </c>
      <c r="N3840">
        <v>113</v>
      </c>
      <c r="O3840">
        <v>737713</v>
      </c>
      <c r="P3840">
        <f>(Table1[[#This Row],[ax]]-E$1)/E$2</f>
        <v>-6.3607671764991505E-2</v>
      </c>
      <c r="Q3840">
        <f>(Table1[[#This Row],[ay]]-F$1)/F$2</f>
        <v>1.5285696954992115E-2</v>
      </c>
      <c r="R3840">
        <f>(Table1[[#This Row],[az]]-G$1)/G$2</f>
        <v>0.99315315315315311</v>
      </c>
      <c r="S3840">
        <f>SQRT(Table1[[#This Row],[_ax]]*Table1[[#This Row],[_ax]]+Table1[[#This Row],[_ay]]*Table1[[#This Row],[_ay]]+Table1[[#This Row],[_az]]*Table1[[#This Row],[_az]])</f>
        <v>0.99530536724003105</v>
      </c>
      <c r="T3840" s="1">
        <f>ATAN2(Table1[[#This Row],[_az]],Table1[[#This Row],[_ay]])*180/PI()</f>
        <v>0.88177414964923584</v>
      </c>
      <c r="U3840" s="1">
        <f>ATAN2(SQRT(Table1[[#This Row],[_ay]]*Table1[[#This Row],[_ay]]+Table1[[#This Row],[_az]]*Table1[[#This Row],[_az]]),Table1[[#This Row],[_ax]])*180/PI()</f>
        <v>-3.6641382647422178</v>
      </c>
    </row>
    <row r="3841" spans="1:21" x14ac:dyDescent="0.25">
      <c r="A3841" t="s">
        <v>4</v>
      </c>
      <c r="B3841" t="s">
        <v>1</v>
      </c>
      <c r="C3841" t="s">
        <v>2</v>
      </c>
      <c r="D3841" t="s">
        <v>5</v>
      </c>
      <c r="E3841">
        <v>-413</v>
      </c>
      <c r="F3841">
        <v>235</v>
      </c>
      <c r="G3841">
        <v>9246</v>
      </c>
      <c r="H3841">
        <v>5</v>
      </c>
      <c r="I3841">
        <v>-1</v>
      </c>
      <c r="J3841">
        <v>-16</v>
      </c>
      <c r="K3841">
        <v>1357</v>
      </c>
      <c r="L3841">
        <v>201</v>
      </c>
      <c r="M3841">
        <v>-111</v>
      </c>
      <c r="N3841">
        <v>113</v>
      </c>
      <c r="O3841">
        <v>737763</v>
      </c>
      <c r="P3841">
        <f>(Table1[[#This Row],[ax]]-E$1)/E$2</f>
        <v>-6.433600388443797E-2</v>
      </c>
      <c r="Q3841">
        <f>(Table1[[#This Row],[ay]]-F$1)/F$2</f>
        <v>1.6741477617372318E-2</v>
      </c>
      <c r="R3841">
        <f>(Table1[[#This Row],[az]]-G$1)/G$2</f>
        <v>0.99207207207207204</v>
      </c>
      <c r="S3841">
        <f>SQRT(Table1[[#This Row],[_ax]]*Table1[[#This Row],[_ax]]+Table1[[#This Row],[_ay]]*Table1[[#This Row],[_ay]]+Table1[[#This Row],[_az]]*Table1[[#This Row],[_az]])</f>
        <v>0.99429693485095583</v>
      </c>
      <c r="T3841" s="1">
        <f>ATAN2(Table1[[#This Row],[_az]],Table1[[#This Row],[_ay]])*180/PI()</f>
        <v>0.96678961077287962</v>
      </c>
      <c r="U3841" s="1">
        <f>ATAN2(SQRT(Table1[[#This Row],[_ay]]*Table1[[#This Row],[_ay]]+Table1[[#This Row],[_az]]*Table1[[#This Row],[_az]]),Table1[[#This Row],[_ax]])*180/PI()</f>
        <v>-3.7099164269929918</v>
      </c>
    </row>
    <row r="3842" spans="1:21" x14ac:dyDescent="0.25">
      <c r="A3842" t="s">
        <v>4</v>
      </c>
      <c r="B3842" t="s">
        <v>1</v>
      </c>
      <c r="C3842" t="s">
        <v>2</v>
      </c>
      <c r="D3842" t="s">
        <v>5</v>
      </c>
      <c r="E3842">
        <v>-403</v>
      </c>
      <c r="F3842">
        <v>223</v>
      </c>
      <c r="G3842">
        <v>9255</v>
      </c>
      <c r="H3842">
        <v>3</v>
      </c>
      <c r="I3842">
        <v>-1</v>
      </c>
      <c r="J3842">
        <v>-18</v>
      </c>
      <c r="K3842">
        <v>1356</v>
      </c>
      <c r="L3842">
        <v>205</v>
      </c>
      <c r="M3842">
        <v>-117</v>
      </c>
      <c r="N3842">
        <v>115</v>
      </c>
      <c r="O3842">
        <v>737813</v>
      </c>
      <c r="P3842">
        <f>(Table1[[#This Row],[ax]]-E$1)/E$2</f>
        <v>-6.3122117018693857E-2</v>
      </c>
      <c r="Q3842">
        <f>(Table1[[#This Row],[ay]]-F$1)/F$2</f>
        <v>1.5285696954992115E-2</v>
      </c>
      <c r="R3842">
        <f>(Table1[[#This Row],[az]]-G$1)/G$2</f>
        <v>0.99315315315315311</v>
      </c>
      <c r="S3842">
        <f>SQRT(Table1[[#This Row],[_ax]]*Table1[[#This Row],[_ax]]+Table1[[#This Row],[_ay]]*Table1[[#This Row],[_ay]]+Table1[[#This Row],[_az]]*Table1[[#This Row],[_az]])</f>
        <v>0.99527445451311169</v>
      </c>
      <c r="T3842" s="1">
        <f>ATAN2(Table1[[#This Row],[_az]],Table1[[#This Row],[_ay]])*180/PI()</f>
        <v>0.88177414964923584</v>
      </c>
      <c r="U3842" s="1">
        <f>ATAN2(SQRT(Table1[[#This Row],[_ay]]*Table1[[#This Row],[_ay]]+Table1[[#This Row],[_az]]*Table1[[#This Row],[_az]]),Table1[[#This Row],[_ax]])*180/PI()</f>
        <v>-3.6362430757181192</v>
      </c>
    </row>
    <row r="3843" spans="1:21" x14ac:dyDescent="0.25">
      <c r="A3843" t="s">
        <v>4</v>
      </c>
      <c r="B3843" t="s">
        <v>1</v>
      </c>
      <c r="C3843" t="s">
        <v>2</v>
      </c>
      <c r="D3843" t="s">
        <v>5</v>
      </c>
      <c r="E3843">
        <v>-399</v>
      </c>
      <c r="F3843">
        <v>238</v>
      </c>
      <c r="G3843">
        <v>9256</v>
      </c>
      <c r="H3843">
        <v>5</v>
      </c>
      <c r="I3843">
        <v>-1</v>
      </c>
      <c r="J3843">
        <v>-17</v>
      </c>
      <c r="K3843">
        <v>1356</v>
      </c>
      <c r="L3843">
        <v>197</v>
      </c>
      <c r="M3843">
        <v>-113</v>
      </c>
      <c r="N3843">
        <v>115</v>
      </c>
      <c r="O3843">
        <v>737863</v>
      </c>
      <c r="P3843">
        <f>(Table1[[#This Row],[ax]]-E$1)/E$2</f>
        <v>-6.263656227239621E-2</v>
      </c>
      <c r="Q3843">
        <f>(Table1[[#This Row],[ay]]-F$1)/F$2</f>
        <v>1.7105422782967367E-2</v>
      </c>
      <c r="R3843">
        <f>(Table1[[#This Row],[az]]-G$1)/G$2</f>
        <v>0.9932732732732733</v>
      </c>
      <c r="S3843">
        <f>SQRT(Table1[[#This Row],[_ax]]*Table1[[#This Row],[_ax]]+Table1[[#This Row],[_ay]]*Table1[[#This Row],[_ay]]+Table1[[#This Row],[_az]]*Table1[[#This Row],[_az]])</f>
        <v>0.99539325385542499</v>
      </c>
      <c r="T3843" s="1">
        <f>ATAN2(Table1[[#This Row],[_az]],Table1[[#This Row],[_ay]])*180/PI()</f>
        <v>0.9866083069980125</v>
      </c>
      <c r="U3843" s="1">
        <f>ATAN2(SQRT(Table1[[#This Row],[_ay]]*Table1[[#This Row],[_ay]]+Table1[[#This Row],[_az]]*Table1[[#This Row],[_az]]),Table1[[#This Row],[_ax]])*180/PI()</f>
        <v>-3.6078035852344699</v>
      </c>
    </row>
    <row r="3844" spans="1:21" x14ac:dyDescent="0.25">
      <c r="A3844" t="s">
        <v>4</v>
      </c>
      <c r="B3844" t="s">
        <v>1</v>
      </c>
      <c r="C3844" t="s">
        <v>2</v>
      </c>
      <c r="D3844" t="s">
        <v>5</v>
      </c>
      <c r="E3844">
        <v>-405</v>
      </c>
      <c r="F3844">
        <v>227</v>
      </c>
      <c r="G3844">
        <v>9256</v>
      </c>
      <c r="H3844">
        <v>3</v>
      </c>
      <c r="I3844">
        <v>-1</v>
      </c>
      <c r="J3844">
        <v>-17</v>
      </c>
      <c r="K3844">
        <v>1357</v>
      </c>
      <c r="L3844">
        <v>200</v>
      </c>
      <c r="M3844">
        <v>-114</v>
      </c>
      <c r="N3844">
        <v>112</v>
      </c>
      <c r="O3844">
        <v>737913</v>
      </c>
      <c r="P3844">
        <f>(Table1[[#This Row],[ax]]-E$1)/E$2</f>
        <v>-6.3364894391842674E-2</v>
      </c>
      <c r="Q3844">
        <f>(Table1[[#This Row],[ay]]-F$1)/F$2</f>
        <v>1.5770957175785513E-2</v>
      </c>
      <c r="R3844">
        <f>(Table1[[#This Row],[az]]-G$1)/G$2</f>
        <v>0.9932732732732733</v>
      </c>
      <c r="S3844">
        <f>SQRT(Table1[[#This Row],[_ax]]*Table1[[#This Row],[_ax]]+Table1[[#This Row],[_ay]]*Table1[[#This Row],[_ay]]+Table1[[#This Row],[_az]]*Table1[[#This Row],[_az]])</f>
        <v>0.99541731365821262</v>
      </c>
      <c r="T3844" s="1">
        <f>ATAN2(Table1[[#This Row],[_az]],Table1[[#This Row],[_ay]])*180/PI()</f>
        <v>0.90965234497161673</v>
      </c>
      <c r="U3844" s="1">
        <f>ATAN2(SQRT(Table1[[#This Row],[_ay]]*Table1[[#This Row],[_ay]]+Table1[[#This Row],[_az]]*Table1[[#This Row],[_az]]),Table1[[#This Row],[_ax]])*180/PI()</f>
        <v>-3.6497229601472982</v>
      </c>
    </row>
    <row r="3845" spans="1:21" x14ac:dyDescent="0.25">
      <c r="A3845" t="s">
        <v>4</v>
      </c>
      <c r="B3845" t="s">
        <v>1</v>
      </c>
      <c r="C3845" t="s">
        <v>2</v>
      </c>
      <c r="D3845" t="s">
        <v>5</v>
      </c>
      <c r="E3845">
        <v>-410</v>
      </c>
      <c r="F3845">
        <v>222</v>
      </c>
      <c r="G3845">
        <v>9240</v>
      </c>
      <c r="H3845">
        <v>5</v>
      </c>
      <c r="I3845">
        <v>-1</v>
      </c>
      <c r="J3845">
        <v>-16</v>
      </c>
      <c r="K3845">
        <v>1356</v>
      </c>
      <c r="L3845">
        <v>206</v>
      </c>
      <c r="M3845">
        <v>-118</v>
      </c>
      <c r="N3845">
        <v>110</v>
      </c>
      <c r="O3845">
        <v>737963</v>
      </c>
      <c r="P3845">
        <f>(Table1[[#This Row],[ax]]-E$1)/E$2</f>
        <v>-6.3971837824714731E-2</v>
      </c>
      <c r="Q3845">
        <f>(Table1[[#This Row],[ay]]-F$1)/F$2</f>
        <v>1.5164381899793765E-2</v>
      </c>
      <c r="R3845">
        <f>(Table1[[#This Row],[az]]-G$1)/G$2</f>
        <v>0.99135135135135133</v>
      </c>
      <c r="S3845">
        <f>SQRT(Table1[[#This Row],[_ax]]*Table1[[#This Row],[_ax]]+Table1[[#This Row],[_ay]]*Table1[[#This Row],[_ay]]+Table1[[#This Row],[_az]]*Table1[[#This Row],[_az]])</f>
        <v>0.99352899119211657</v>
      </c>
      <c r="T3845" s="1">
        <f>ATAN2(Table1[[#This Row],[_az]],Table1[[#This Row],[_ay]])*180/PI()</f>
        <v>0.87636671175248082</v>
      </c>
      <c r="U3845" s="1">
        <f>ATAN2(SQRT(Table1[[#This Row],[_ay]]*Table1[[#This Row],[_ay]]+Table1[[#This Row],[_az]]*Table1[[#This Row],[_az]]),Table1[[#This Row],[_ax]])*180/PI()</f>
        <v>-3.6917430126684176</v>
      </c>
    </row>
    <row r="3846" spans="1:21" x14ac:dyDescent="0.25">
      <c r="A3846" t="s">
        <v>4</v>
      </c>
      <c r="B3846" t="s">
        <v>1</v>
      </c>
      <c r="C3846" t="s">
        <v>2</v>
      </c>
      <c r="D3846" t="s">
        <v>5</v>
      </c>
      <c r="E3846">
        <v>-406</v>
      </c>
      <c r="F3846">
        <v>223</v>
      </c>
      <c r="G3846">
        <v>9253</v>
      </c>
      <c r="H3846">
        <v>1</v>
      </c>
      <c r="I3846">
        <v>-3</v>
      </c>
      <c r="J3846">
        <v>-16</v>
      </c>
      <c r="K3846">
        <v>1357</v>
      </c>
      <c r="L3846">
        <v>201</v>
      </c>
      <c r="M3846">
        <v>-117</v>
      </c>
      <c r="N3846">
        <v>111</v>
      </c>
      <c r="O3846">
        <v>738013</v>
      </c>
      <c r="P3846">
        <f>(Table1[[#This Row],[ax]]-E$1)/E$2</f>
        <v>-6.3486283078417097E-2</v>
      </c>
      <c r="Q3846">
        <f>(Table1[[#This Row],[ay]]-F$1)/F$2</f>
        <v>1.5285696954992115E-2</v>
      </c>
      <c r="R3846">
        <f>(Table1[[#This Row],[az]]-G$1)/G$2</f>
        <v>0.99291291291291295</v>
      </c>
      <c r="S3846">
        <f>SQRT(Table1[[#This Row],[_ax]]*Table1[[#This Row],[_ax]]+Table1[[#This Row],[_ay]]*Table1[[#This Row],[_ay]]+Table1[[#This Row],[_az]]*Table1[[#This Row],[_az]])</f>
        <v>0.99505789444620685</v>
      </c>
      <c r="T3846" s="1">
        <f>ATAN2(Table1[[#This Row],[_az]],Table1[[#This Row],[_ay]])*180/PI()</f>
        <v>0.88198746561217845</v>
      </c>
      <c r="U3846" s="1">
        <f>ATAN2(SQRT(Table1[[#This Row],[_ay]]*Table1[[#This Row],[_ay]]+Table1[[#This Row],[_az]]*Table1[[#This Row],[_az]]),Table1[[#This Row],[_ax]])*180/PI()</f>
        <v>-3.6580468878811323</v>
      </c>
    </row>
    <row r="3847" spans="1:21" x14ac:dyDescent="0.25">
      <c r="A3847" t="s">
        <v>4</v>
      </c>
      <c r="B3847" t="s">
        <v>1</v>
      </c>
      <c r="C3847" t="s">
        <v>2</v>
      </c>
      <c r="D3847" t="s">
        <v>5</v>
      </c>
      <c r="E3847">
        <v>-398</v>
      </c>
      <c r="F3847">
        <v>233</v>
      </c>
      <c r="G3847">
        <v>9248</v>
      </c>
      <c r="H3847">
        <v>4</v>
      </c>
      <c r="I3847">
        <v>-1</v>
      </c>
      <c r="J3847">
        <v>-15</v>
      </c>
      <c r="K3847">
        <v>1356</v>
      </c>
      <c r="L3847">
        <v>203</v>
      </c>
      <c r="M3847">
        <v>-113</v>
      </c>
      <c r="N3847">
        <v>109</v>
      </c>
      <c r="O3847">
        <v>738063</v>
      </c>
      <c r="P3847">
        <f>(Table1[[#This Row],[ax]]-E$1)/E$2</f>
        <v>-6.2515173585821801E-2</v>
      </c>
      <c r="Q3847">
        <f>(Table1[[#This Row],[ay]]-F$1)/F$2</f>
        <v>1.6498847506975615E-2</v>
      </c>
      <c r="R3847">
        <f>(Table1[[#This Row],[az]]-G$1)/G$2</f>
        <v>0.99231231231231232</v>
      </c>
      <c r="S3847">
        <f>SQRT(Table1[[#This Row],[_ax]]*Table1[[#This Row],[_ax]]+Table1[[#This Row],[_ay]]*Table1[[#This Row],[_ay]]+Table1[[#This Row],[_az]]*Table1[[#This Row],[_az]])</f>
        <v>0.99441645403931844</v>
      </c>
      <c r="T3847" s="1">
        <f>ATAN2(Table1[[#This Row],[_az]],Table1[[#This Row],[_ay]])*180/PI()</f>
        <v>0.95255014193909915</v>
      </c>
      <c r="U3847" s="1">
        <f>ATAN2(SQRT(Table1[[#This Row],[_ay]]*Table1[[#This Row],[_ay]]+Table1[[#This Row],[_az]]*Table1[[#This Row],[_az]]),Table1[[#This Row],[_ax]])*180/PI()</f>
        <v>-3.6043441723689047</v>
      </c>
    </row>
    <row r="3848" spans="1:21" x14ac:dyDescent="0.25">
      <c r="A3848" t="s">
        <v>4</v>
      </c>
      <c r="B3848" t="s">
        <v>1</v>
      </c>
      <c r="C3848" t="s">
        <v>2</v>
      </c>
      <c r="D3848" t="s">
        <v>5</v>
      </c>
      <c r="E3848">
        <v>-412</v>
      </c>
      <c r="F3848">
        <v>232</v>
      </c>
      <c r="G3848">
        <v>9244</v>
      </c>
      <c r="H3848">
        <v>4</v>
      </c>
      <c r="I3848">
        <v>1</v>
      </c>
      <c r="J3848">
        <v>-17</v>
      </c>
      <c r="K3848">
        <v>1356</v>
      </c>
      <c r="L3848">
        <v>198</v>
      </c>
      <c r="M3848">
        <v>-116</v>
      </c>
      <c r="N3848">
        <v>114</v>
      </c>
      <c r="O3848">
        <v>738113</v>
      </c>
      <c r="P3848">
        <f>(Table1[[#This Row],[ax]]-E$1)/E$2</f>
        <v>-6.4214615197863562E-2</v>
      </c>
      <c r="Q3848">
        <f>(Table1[[#This Row],[ay]]-F$1)/F$2</f>
        <v>1.6377532451777265E-2</v>
      </c>
      <c r="R3848">
        <f>(Table1[[#This Row],[az]]-G$1)/G$2</f>
        <v>0.99183183183183188</v>
      </c>
      <c r="S3848">
        <f>SQRT(Table1[[#This Row],[_ax]]*Table1[[#This Row],[_ax]]+Table1[[#This Row],[_ay]]*Table1[[#This Row],[_ay]]+Table1[[#This Row],[_az]]*Table1[[#This Row],[_az]])</f>
        <v>0.99404332048915556</v>
      </c>
      <c r="T3848" s="1">
        <f>ATAN2(Table1[[#This Row],[_az]],Table1[[#This Row],[_ay]])*180/PI()</f>
        <v>0.94600534843276374</v>
      </c>
      <c r="U3848" s="1">
        <f>ATAN2(SQRT(Table1[[#This Row],[_ay]]*Table1[[#This Row],[_ay]]+Table1[[#This Row],[_az]]*Table1[[#This Row],[_az]]),Table1[[#This Row],[_ax]])*180/PI()</f>
        <v>-3.7038528693988857</v>
      </c>
    </row>
    <row r="3849" spans="1:21" x14ac:dyDescent="0.25">
      <c r="A3849" t="s">
        <v>4</v>
      </c>
      <c r="B3849" t="s">
        <v>1</v>
      </c>
      <c r="C3849" t="s">
        <v>2</v>
      </c>
      <c r="D3849" t="s">
        <v>5</v>
      </c>
      <c r="E3849">
        <v>-412</v>
      </c>
      <c r="F3849">
        <v>227</v>
      </c>
      <c r="G3849">
        <v>9246</v>
      </c>
      <c r="H3849">
        <v>3</v>
      </c>
      <c r="I3849">
        <v>-1</v>
      </c>
      <c r="J3849">
        <v>-16</v>
      </c>
      <c r="K3849">
        <v>1356</v>
      </c>
      <c r="L3849">
        <v>202</v>
      </c>
      <c r="M3849">
        <v>-118</v>
      </c>
      <c r="N3849">
        <v>114</v>
      </c>
      <c r="O3849">
        <v>738163</v>
      </c>
      <c r="P3849">
        <f>(Table1[[#This Row],[ax]]-E$1)/E$2</f>
        <v>-6.4214615197863562E-2</v>
      </c>
      <c r="Q3849">
        <f>(Table1[[#This Row],[ay]]-F$1)/F$2</f>
        <v>1.5770957175785513E-2</v>
      </c>
      <c r="R3849">
        <f>(Table1[[#This Row],[az]]-G$1)/G$2</f>
        <v>0.99207207207207204</v>
      </c>
      <c r="S3849">
        <f>SQRT(Table1[[#This Row],[_ax]]*Table1[[#This Row],[_ax]]+Table1[[#This Row],[_ay]]*Table1[[#This Row],[_ay]]+Table1[[#This Row],[_az]]*Table1[[#This Row],[_az]])</f>
        <v>0.99427322003593399</v>
      </c>
      <c r="T3849" s="1">
        <f>ATAN2(Table1[[#This Row],[_az]],Table1[[#This Row],[_ay]])*180/PI()</f>
        <v>0.91075356693122278</v>
      </c>
      <c r="U3849" s="1">
        <f>ATAN2(SQRT(Table1[[#This Row],[_ay]]*Table1[[#This Row],[_ay]]+Table1[[#This Row],[_az]]*Table1[[#This Row],[_az]]),Table1[[#This Row],[_ax]])*180/PI()</f>
        <v>-3.7029952562367123</v>
      </c>
    </row>
    <row r="3850" spans="1:21" x14ac:dyDescent="0.25">
      <c r="A3850" t="s">
        <v>4</v>
      </c>
      <c r="B3850" t="s">
        <v>1</v>
      </c>
      <c r="C3850" t="s">
        <v>2</v>
      </c>
      <c r="D3850" t="s">
        <v>5</v>
      </c>
      <c r="E3850">
        <v>-408</v>
      </c>
      <c r="F3850">
        <v>230</v>
      </c>
      <c r="G3850">
        <v>9253</v>
      </c>
      <c r="H3850">
        <v>3</v>
      </c>
      <c r="I3850">
        <v>-2</v>
      </c>
      <c r="J3850">
        <v>-15</v>
      </c>
      <c r="K3850">
        <v>1357</v>
      </c>
      <c r="L3850">
        <v>195</v>
      </c>
      <c r="M3850">
        <v>-111</v>
      </c>
      <c r="N3850">
        <v>111</v>
      </c>
      <c r="O3850">
        <v>738213</v>
      </c>
      <c r="P3850">
        <f>(Table1[[#This Row],[ax]]-E$1)/E$2</f>
        <v>-6.3729060451565914E-2</v>
      </c>
      <c r="Q3850">
        <f>(Table1[[#This Row],[ay]]-F$1)/F$2</f>
        <v>1.6134902341380566E-2</v>
      </c>
      <c r="R3850">
        <f>(Table1[[#This Row],[az]]-G$1)/G$2</f>
        <v>0.99291291291291295</v>
      </c>
      <c r="S3850">
        <f>SQRT(Table1[[#This Row],[_ax]]*Table1[[#This Row],[_ax]]+Table1[[#This Row],[_ay]]*Table1[[#This Row],[_ay]]+Table1[[#This Row],[_az]]*Table1[[#This Row],[_az]])</f>
        <v>0.99508682075927979</v>
      </c>
      <c r="T3850" s="1">
        <f>ATAN2(Table1[[#This Row],[_az]],Table1[[#This Row],[_ay]])*180/PI()</f>
        <v>0.93097837212691559</v>
      </c>
      <c r="U3850" s="1">
        <f>ATAN2(SQRT(Table1[[#This Row],[_ay]]*Table1[[#This Row],[_ay]]+Table1[[#This Row],[_az]]*Table1[[#This Row],[_az]]),Table1[[#This Row],[_ax]])*180/PI()</f>
        <v>-3.6719478525520781</v>
      </c>
    </row>
    <row r="3851" spans="1:21" x14ac:dyDescent="0.25">
      <c r="A3851" t="s">
        <v>4</v>
      </c>
      <c r="B3851" t="s">
        <v>1</v>
      </c>
      <c r="C3851" t="s">
        <v>2</v>
      </c>
      <c r="D3851" t="s">
        <v>5</v>
      </c>
      <c r="E3851">
        <v>-399</v>
      </c>
      <c r="F3851">
        <v>222</v>
      </c>
      <c r="G3851">
        <v>9250</v>
      </c>
      <c r="H3851">
        <v>4</v>
      </c>
      <c r="I3851">
        <v>0</v>
      </c>
      <c r="J3851">
        <v>-17</v>
      </c>
      <c r="K3851">
        <v>1355</v>
      </c>
      <c r="L3851">
        <v>200</v>
      </c>
      <c r="M3851">
        <v>-118</v>
      </c>
      <c r="N3851">
        <v>112</v>
      </c>
      <c r="O3851">
        <v>738263</v>
      </c>
      <c r="P3851">
        <f>(Table1[[#This Row],[ax]]-E$1)/E$2</f>
        <v>-6.263656227239621E-2</v>
      </c>
      <c r="Q3851">
        <f>(Table1[[#This Row],[ay]]-F$1)/F$2</f>
        <v>1.5164381899793765E-2</v>
      </c>
      <c r="R3851">
        <f>(Table1[[#This Row],[az]]-G$1)/G$2</f>
        <v>0.99255255255255259</v>
      </c>
      <c r="S3851">
        <f>SQRT(Table1[[#This Row],[_ax]]*Table1[[#This Row],[_ax]]+Table1[[#This Row],[_ay]]*Table1[[#This Row],[_ay]]+Table1[[#This Row],[_az]]*Table1[[#This Row],[_az]])</f>
        <v>0.99464258253419569</v>
      </c>
      <c r="T3851" s="1">
        <f>ATAN2(Table1[[#This Row],[_az]],Table1[[#This Row],[_ay]])*180/PI()</f>
        <v>0.87530628541695799</v>
      </c>
      <c r="U3851" s="1">
        <f>ATAN2(SQRT(Table1[[#This Row],[_ay]]*Table1[[#This Row],[_ay]]+Table1[[#This Row],[_az]]*Table1[[#This Row],[_az]]),Table1[[#This Row],[_ax]])*180/PI()</f>
        <v>-3.6105300559298485</v>
      </c>
    </row>
    <row r="3852" spans="1:21" x14ac:dyDescent="0.25">
      <c r="A3852" t="s">
        <v>4</v>
      </c>
      <c r="B3852" t="s">
        <v>1</v>
      </c>
      <c r="C3852" t="s">
        <v>2</v>
      </c>
      <c r="D3852" t="s">
        <v>5</v>
      </c>
      <c r="E3852">
        <v>-404</v>
      </c>
      <c r="F3852">
        <v>226</v>
      </c>
      <c r="G3852">
        <v>9243</v>
      </c>
      <c r="H3852">
        <v>4</v>
      </c>
      <c r="I3852">
        <v>0</v>
      </c>
      <c r="J3852">
        <v>-16</v>
      </c>
      <c r="K3852">
        <v>1355</v>
      </c>
      <c r="L3852">
        <v>210</v>
      </c>
      <c r="M3852">
        <v>-118</v>
      </c>
      <c r="N3852">
        <v>110</v>
      </c>
      <c r="O3852">
        <v>738313</v>
      </c>
      <c r="P3852">
        <f>(Table1[[#This Row],[ax]]-E$1)/E$2</f>
        <v>-6.3243505705268266E-2</v>
      </c>
      <c r="Q3852">
        <f>(Table1[[#This Row],[ay]]-F$1)/F$2</f>
        <v>1.5649642120587164E-2</v>
      </c>
      <c r="R3852">
        <f>(Table1[[#This Row],[az]]-G$1)/G$2</f>
        <v>0.99171171171171169</v>
      </c>
      <c r="S3852">
        <f>SQRT(Table1[[#This Row],[_ax]]*Table1[[#This Row],[_ax]]+Table1[[#This Row],[_ay]]*Table1[[#This Row],[_ay]]+Table1[[#This Row],[_az]]*Table1[[#This Row],[_az]])</f>
        <v>0.99384947122719136</v>
      </c>
      <c r="T3852" s="1">
        <f>ATAN2(Table1[[#This Row],[_az]],Table1[[#This Row],[_ay]])*180/PI()</f>
        <v>0.90407727938088389</v>
      </c>
      <c r="U3852" s="1">
        <f>ATAN2(SQRT(Table1[[#This Row],[_ay]]*Table1[[#This Row],[_ay]]+Table1[[#This Row],[_az]]*Table1[[#This Row],[_az]]),Table1[[#This Row],[_ax]])*180/PI()</f>
        <v>-3.6484760405268299</v>
      </c>
    </row>
    <row r="3853" spans="1:21" x14ac:dyDescent="0.25">
      <c r="A3853" t="s">
        <v>4</v>
      </c>
      <c r="B3853" t="s">
        <v>1</v>
      </c>
      <c r="C3853" t="s">
        <v>2</v>
      </c>
      <c r="D3853" t="s">
        <v>5</v>
      </c>
      <c r="E3853">
        <v>-405</v>
      </c>
      <c r="F3853">
        <v>228</v>
      </c>
      <c r="G3853">
        <v>9255</v>
      </c>
      <c r="H3853">
        <v>4</v>
      </c>
      <c r="I3853">
        <v>-1</v>
      </c>
      <c r="J3853">
        <v>-17</v>
      </c>
      <c r="K3853">
        <v>1359</v>
      </c>
      <c r="L3853">
        <v>201</v>
      </c>
      <c r="M3853">
        <v>-111</v>
      </c>
      <c r="N3853">
        <v>107</v>
      </c>
      <c r="O3853">
        <v>738363</v>
      </c>
      <c r="P3853">
        <f>(Table1[[#This Row],[ax]]-E$1)/E$2</f>
        <v>-6.3364894391842674E-2</v>
      </c>
      <c r="Q3853">
        <f>(Table1[[#This Row],[ay]]-F$1)/F$2</f>
        <v>1.5892272230983866E-2</v>
      </c>
      <c r="R3853">
        <f>(Table1[[#This Row],[az]]-G$1)/G$2</f>
        <v>0.99315315315315311</v>
      </c>
      <c r="S3853">
        <f>SQRT(Table1[[#This Row],[_ax]]*Table1[[#This Row],[_ax]]+Table1[[#This Row],[_ay]]*Table1[[#This Row],[_ay]]+Table1[[#This Row],[_az]]*Table1[[#This Row],[_az]])</f>
        <v>0.9952993819831315</v>
      </c>
      <c r="T3853" s="1">
        <f>ATAN2(Table1[[#This Row],[_az]],Table1[[#This Row],[_ay]])*180/PI()</f>
        <v>0.91675932942245564</v>
      </c>
      <c r="U3853" s="1">
        <f>ATAN2(SQRT(Table1[[#This Row],[_ay]]*Table1[[#This Row],[_ay]]+Table1[[#This Row],[_az]]*Table1[[#This Row],[_az]]),Table1[[#This Row],[_ax]])*180/PI()</f>
        <v>-3.650155996841713</v>
      </c>
    </row>
    <row r="3854" spans="1:21" x14ac:dyDescent="0.25">
      <c r="A3854" t="s">
        <v>4</v>
      </c>
      <c r="B3854" t="s">
        <v>1</v>
      </c>
      <c r="C3854" t="s">
        <v>2</v>
      </c>
      <c r="D3854" t="s">
        <v>5</v>
      </c>
      <c r="E3854">
        <v>-404</v>
      </c>
      <c r="F3854">
        <v>229</v>
      </c>
      <c r="G3854">
        <v>9250</v>
      </c>
      <c r="H3854">
        <v>4</v>
      </c>
      <c r="I3854">
        <v>0</v>
      </c>
      <c r="J3854">
        <v>-16</v>
      </c>
      <c r="K3854">
        <v>1357</v>
      </c>
      <c r="L3854">
        <v>200</v>
      </c>
      <c r="M3854">
        <v>-106</v>
      </c>
      <c r="N3854">
        <v>112</v>
      </c>
      <c r="O3854">
        <v>738413</v>
      </c>
      <c r="P3854">
        <f>(Table1[[#This Row],[ax]]-E$1)/E$2</f>
        <v>-6.3243505705268266E-2</v>
      </c>
      <c r="Q3854">
        <f>(Table1[[#This Row],[ay]]-F$1)/F$2</f>
        <v>1.6013587286182216E-2</v>
      </c>
      <c r="R3854">
        <f>(Table1[[#This Row],[az]]-G$1)/G$2</f>
        <v>0.99255255255255259</v>
      </c>
      <c r="S3854">
        <f>SQRT(Table1[[#This Row],[_ax]]*Table1[[#This Row],[_ax]]+Table1[[#This Row],[_ay]]*Table1[[#This Row],[_ay]]+Table1[[#This Row],[_az]]*Table1[[#This Row],[_az]])</f>
        <v>0.99469429754586014</v>
      </c>
      <c r="T3854" s="1">
        <f>ATAN2(Table1[[#This Row],[_az]],Table1[[#This Row],[_ay]])*180/PI()</f>
        <v>0.92431515871443348</v>
      </c>
      <c r="U3854" s="1">
        <f>ATAN2(SQRT(Table1[[#This Row],[_ay]]*Table1[[#This Row],[_ay]]+Table1[[#This Row],[_az]]*Table1[[#This Row],[_az]]),Table1[[#This Row],[_ax]])*180/PI()</f>
        <v>-3.6453730809690685</v>
      </c>
    </row>
    <row r="3855" spans="1:21" x14ac:dyDescent="0.25">
      <c r="A3855" t="s">
        <v>4</v>
      </c>
      <c r="B3855" t="s">
        <v>1</v>
      </c>
      <c r="C3855" t="s">
        <v>2</v>
      </c>
      <c r="D3855" t="s">
        <v>5</v>
      </c>
      <c r="E3855">
        <v>-402</v>
      </c>
      <c r="F3855">
        <v>228</v>
      </c>
      <c r="G3855">
        <v>9258</v>
      </c>
      <c r="H3855">
        <v>4</v>
      </c>
      <c r="I3855">
        <v>-2</v>
      </c>
      <c r="J3855">
        <v>-17</v>
      </c>
      <c r="K3855">
        <v>1357</v>
      </c>
      <c r="L3855">
        <v>196</v>
      </c>
      <c r="M3855">
        <v>-110</v>
      </c>
      <c r="N3855">
        <v>112</v>
      </c>
      <c r="O3855">
        <v>738463</v>
      </c>
      <c r="P3855">
        <f>(Table1[[#This Row],[ax]]-E$1)/E$2</f>
        <v>-6.3000728332119449E-2</v>
      </c>
      <c r="Q3855">
        <f>(Table1[[#This Row],[ay]]-F$1)/F$2</f>
        <v>1.5892272230983866E-2</v>
      </c>
      <c r="R3855">
        <f>(Table1[[#This Row],[az]]-G$1)/G$2</f>
        <v>0.99351351351351347</v>
      </c>
      <c r="S3855">
        <f>SQRT(Table1[[#This Row],[_ax]]*Table1[[#This Row],[_ax]]+Table1[[#This Row],[_ay]]*Table1[[#This Row],[_ay]]+Table1[[#This Row],[_az]]*Table1[[#This Row],[_az]])</f>
        <v>0.99563585593378845</v>
      </c>
      <c r="T3855" s="1">
        <f>ATAN2(Table1[[#This Row],[_az]],Table1[[#This Row],[_ay]])*180/PI()</f>
        <v>0.91642686552941799</v>
      </c>
      <c r="U3855" s="1">
        <f>ATAN2(SQRT(Table1[[#This Row],[_ay]]*Table1[[#This Row],[_ay]]+Table1[[#This Row],[_az]]*Table1[[#This Row],[_az]]),Table1[[#This Row],[_ax]])*180/PI()</f>
        <v>-3.6279217985469501</v>
      </c>
    </row>
    <row r="3856" spans="1:21" x14ac:dyDescent="0.25">
      <c r="A3856" t="s">
        <v>4</v>
      </c>
      <c r="B3856" t="s">
        <v>1</v>
      </c>
      <c r="C3856" t="s">
        <v>2</v>
      </c>
      <c r="D3856" t="s">
        <v>5</v>
      </c>
      <c r="E3856">
        <v>-401</v>
      </c>
      <c r="F3856">
        <v>228</v>
      </c>
      <c r="G3856">
        <v>9245</v>
      </c>
      <c r="H3856">
        <v>4</v>
      </c>
      <c r="I3856">
        <v>-1</v>
      </c>
      <c r="J3856">
        <v>-17</v>
      </c>
      <c r="K3856">
        <v>1356</v>
      </c>
      <c r="L3856">
        <v>198</v>
      </c>
      <c r="M3856">
        <v>-108</v>
      </c>
      <c r="N3856">
        <v>114</v>
      </c>
      <c r="O3856">
        <v>738513</v>
      </c>
      <c r="P3856">
        <f>(Table1[[#This Row],[ax]]-E$1)/E$2</f>
        <v>-6.287933964554504E-2</v>
      </c>
      <c r="Q3856">
        <f>(Table1[[#This Row],[ay]]-F$1)/F$2</f>
        <v>1.5892272230983866E-2</v>
      </c>
      <c r="R3856">
        <f>(Table1[[#This Row],[az]]-G$1)/G$2</f>
        <v>0.99195195195195196</v>
      </c>
      <c r="S3856">
        <f>SQRT(Table1[[#This Row],[_ax]]*Table1[[#This Row],[_ax]]+Table1[[#This Row],[_ay]]*Table1[[#This Row],[_ay]]+Table1[[#This Row],[_az]]*Table1[[#This Row],[_az]])</f>
        <v>0.99406994253533842</v>
      </c>
      <c r="T3856" s="1">
        <f>ATAN2(Table1[[#This Row],[_az]],Table1[[#This Row],[_ay]])*180/PI()</f>
        <v>0.9178692865352569</v>
      </c>
      <c r="U3856" s="1">
        <f>ATAN2(SQRT(Table1[[#This Row],[_ay]]*Table1[[#This Row],[_ay]]+Table1[[#This Row],[_az]]*Table1[[#This Row],[_az]]),Table1[[#This Row],[_ax]])*180/PI()</f>
        <v>-3.6266337518697811</v>
      </c>
    </row>
    <row r="3857" spans="1:21" x14ac:dyDescent="0.25">
      <c r="A3857" t="s">
        <v>4</v>
      </c>
      <c r="B3857" t="s">
        <v>1</v>
      </c>
      <c r="C3857" t="s">
        <v>2</v>
      </c>
      <c r="D3857" t="s">
        <v>5</v>
      </c>
      <c r="E3857">
        <v>-410</v>
      </c>
      <c r="F3857">
        <v>230</v>
      </c>
      <c r="G3857">
        <v>9250</v>
      </c>
      <c r="H3857">
        <v>4</v>
      </c>
      <c r="I3857">
        <v>-2</v>
      </c>
      <c r="J3857">
        <v>-17</v>
      </c>
      <c r="K3857">
        <v>1355</v>
      </c>
      <c r="L3857">
        <v>200</v>
      </c>
      <c r="M3857">
        <v>-118</v>
      </c>
      <c r="N3857">
        <v>112</v>
      </c>
      <c r="O3857">
        <v>738563</v>
      </c>
      <c r="P3857">
        <f>(Table1[[#This Row],[ax]]-E$1)/E$2</f>
        <v>-6.3971837824714731E-2</v>
      </c>
      <c r="Q3857">
        <f>(Table1[[#This Row],[ay]]-F$1)/F$2</f>
        <v>1.6134902341380566E-2</v>
      </c>
      <c r="R3857">
        <f>(Table1[[#This Row],[az]]-G$1)/G$2</f>
        <v>0.99255255255255259</v>
      </c>
      <c r="S3857">
        <f>SQRT(Table1[[#This Row],[_ax]]*Table1[[#This Row],[_ax]]+Table1[[#This Row],[_ay]]*Table1[[#This Row],[_ay]]+Table1[[#This Row],[_az]]*Table1[[#This Row],[_az]])</f>
        <v>0.99474283143274034</v>
      </c>
      <c r="T3857" s="1">
        <f>ATAN2(Table1[[#This Row],[_az]],Table1[[#This Row],[_ay]])*180/PI()</f>
        <v>0.93131631758064048</v>
      </c>
      <c r="U3857" s="1">
        <f>ATAN2(SQRT(Table1[[#This Row],[_ay]]*Table1[[#This Row],[_ay]]+Table1[[#This Row],[_az]]*Table1[[#This Row],[_az]]),Table1[[#This Row],[_ax]])*180/PI()</f>
        <v>-3.6872319104998885</v>
      </c>
    </row>
    <row r="3858" spans="1:21" x14ac:dyDescent="0.25">
      <c r="A3858" t="s">
        <v>4</v>
      </c>
      <c r="B3858" t="s">
        <v>1</v>
      </c>
      <c r="C3858" t="s">
        <v>2</v>
      </c>
      <c r="D3858" t="s">
        <v>5</v>
      </c>
      <c r="E3858">
        <v>-405</v>
      </c>
      <c r="F3858">
        <v>228</v>
      </c>
      <c r="G3858">
        <v>9253</v>
      </c>
      <c r="H3858">
        <v>2</v>
      </c>
      <c r="I3858">
        <v>-1</v>
      </c>
      <c r="J3858">
        <v>-17</v>
      </c>
      <c r="K3858">
        <v>1356</v>
      </c>
      <c r="L3858">
        <v>201</v>
      </c>
      <c r="M3858">
        <v>-117</v>
      </c>
      <c r="N3858">
        <v>119</v>
      </c>
      <c r="O3858">
        <v>738613</v>
      </c>
      <c r="P3858">
        <f>(Table1[[#This Row],[ax]]-E$1)/E$2</f>
        <v>-6.3364894391842674E-2</v>
      </c>
      <c r="Q3858">
        <f>(Table1[[#This Row],[ay]]-F$1)/F$2</f>
        <v>1.5892272230983866E-2</v>
      </c>
      <c r="R3858">
        <f>(Table1[[#This Row],[az]]-G$1)/G$2</f>
        <v>0.99291291291291295</v>
      </c>
      <c r="S3858">
        <f>SQRT(Table1[[#This Row],[_ax]]*Table1[[#This Row],[_ax]]+Table1[[#This Row],[_ay]]*Table1[[#This Row],[_ay]]+Table1[[#This Row],[_az]]*Table1[[#This Row],[_az]])</f>
        <v>0.99505965991349432</v>
      </c>
      <c r="T3858" s="1">
        <f>ATAN2(Table1[[#This Row],[_az]],Table1[[#This Row],[_ay]])*180/PI()</f>
        <v>0.91698110605232019</v>
      </c>
      <c r="U3858" s="1">
        <f>ATAN2(SQRT(Table1[[#This Row],[_ay]]*Table1[[#This Row],[_ay]]+Table1[[#This Row],[_az]]*Table1[[#This Row],[_az]]),Table1[[#This Row],[_ax]])*180/PI()</f>
        <v>-3.6510365562020479</v>
      </c>
    </row>
    <row r="3859" spans="1:21" x14ac:dyDescent="0.25">
      <c r="A3859" t="s">
        <v>4</v>
      </c>
      <c r="B3859" t="s">
        <v>1</v>
      </c>
      <c r="C3859" t="s">
        <v>2</v>
      </c>
      <c r="D3859" t="s">
        <v>5</v>
      </c>
      <c r="E3859">
        <v>-402</v>
      </c>
      <c r="F3859">
        <v>226</v>
      </c>
      <c r="G3859">
        <v>9251</v>
      </c>
      <c r="H3859">
        <v>3</v>
      </c>
      <c r="I3859">
        <v>0</v>
      </c>
      <c r="J3859">
        <v>-17</v>
      </c>
      <c r="K3859">
        <v>1354</v>
      </c>
      <c r="L3859">
        <v>204</v>
      </c>
      <c r="M3859">
        <v>-112</v>
      </c>
      <c r="N3859">
        <v>110</v>
      </c>
      <c r="O3859">
        <v>738663</v>
      </c>
      <c r="P3859">
        <f>(Table1[[#This Row],[ax]]-E$1)/E$2</f>
        <v>-6.3000728332119449E-2</v>
      </c>
      <c r="Q3859">
        <f>(Table1[[#This Row],[ay]]-F$1)/F$2</f>
        <v>1.5649642120587164E-2</v>
      </c>
      <c r="R3859">
        <f>(Table1[[#This Row],[az]]-G$1)/G$2</f>
        <v>0.99267267267267267</v>
      </c>
      <c r="S3859">
        <f>SQRT(Table1[[#This Row],[_ax]]*Table1[[#This Row],[_ax]]+Table1[[#This Row],[_ay]]*Table1[[#This Row],[_ay]]+Table1[[#This Row],[_az]]*Table1[[#This Row],[_az]])</f>
        <v>0.99479296244996984</v>
      </c>
      <c r="T3859" s="1">
        <f>ATAN2(Table1[[#This Row],[_az]],Table1[[#This Row],[_ay]])*180/PI()</f>
        <v>0.90320222861671728</v>
      </c>
      <c r="U3859" s="1">
        <f>ATAN2(SQRT(Table1[[#This Row],[_ay]]*Table1[[#This Row],[_ay]]+Table1[[#This Row],[_az]]*Table1[[#This Row],[_az]]),Table1[[#This Row],[_ax]])*180/PI()</f>
        <v>-3.63099987640642</v>
      </c>
    </row>
    <row r="3860" spans="1:21" x14ac:dyDescent="0.25">
      <c r="A3860" t="s">
        <v>4</v>
      </c>
      <c r="B3860" t="s">
        <v>1</v>
      </c>
      <c r="C3860" t="s">
        <v>2</v>
      </c>
      <c r="D3860" t="s">
        <v>5</v>
      </c>
      <c r="E3860">
        <v>-405</v>
      </c>
      <c r="F3860">
        <v>228</v>
      </c>
      <c r="G3860">
        <v>9250</v>
      </c>
      <c r="H3860">
        <v>3</v>
      </c>
      <c r="I3860">
        <v>-1</v>
      </c>
      <c r="J3860">
        <v>-17</v>
      </c>
      <c r="K3860">
        <v>1357</v>
      </c>
      <c r="L3860">
        <v>203</v>
      </c>
      <c r="M3860">
        <v>-121</v>
      </c>
      <c r="N3860">
        <v>117</v>
      </c>
      <c r="O3860">
        <v>738713</v>
      </c>
      <c r="P3860">
        <f>(Table1[[#This Row],[ax]]-E$1)/E$2</f>
        <v>-6.3364894391842674E-2</v>
      </c>
      <c r="Q3860">
        <f>(Table1[[#This Row],[ay]]-F$1)/F$2</f>
        <v>1.5892272230983866E-2</v>
      </c>
      <c r="R3860">
        <f>(Table1[[#This Row],[az]]-G$1)/G$2</f>
        <v>0.99255255255255259</v>
      </c>
      <c r="S3860">
        <f>SQRT(Table1[[#This Row],[_ax]]*Table1[[#This Row],[_ax]]+Table1[[#This Row],[_ay]]*Table1[[#This Row],[_ay]]+Table1[[#This Row],[_az]]*Table1[[#This Row],[_az]])</f>
        <v>0.99470007727783993</v>
      </c>
      <c r="T3860" s="1">
        <f>ATAN2(Table1[[#This Row],[_az]],Table1[[#This Row],[_ay]])*180/PI()</f>
        <v>0.91731397224346134</v>
      </c>
      <c r="U3860" s="1">
        <f>ATAN2(SQRT(Table1[[#This Row],[_ay]]*Table1[[#This Row],[_ay]]+Table1[[#This Row],[_az]]*Table1[[#This Row],[_az]]),Table1[[#This Row],[_ax]])*180/PI()</f>
        <v>-3.652358190942973</v>
      </c>
    </row>
    <row r="3861" spans="1:21" x14ac:dyDescent="0.25">
      <c r="A3861" t="s">
        <v>4</v>
      </c>
      <c r="B3861" t="s">
        <v>1</v>
      </c>
      <c r="C3861" t="s">
        <v>2</v>
      </c>
      <c r="D3861" t="s">
        <v>5</v>
      </c>
      <c r="E3861">
        <v>-411</v>
      </c>
      <c r="F3861">
        <v>225</v>
      </c>
      <c r="G3861">
        <v>9243</v>
      </c>
      <c r="H3861">
        <v>3</v>
      </c>
      <c r="I3861">
        <v>-1</v>
      </c>
      <c r="J3861">
        <v>-17</v>
      </c>
      <c r="K3861">
        <v>1356</v>
      </c>
      <c r="L3861">
        <v>202</v>
      </c>
      <c r="M3861">
        <v>-120</v>
      </c>
      <c r="N3861">
        <v>108</v>
      </c>
      <c r="O3861">
        <v>738763</v>
      </c>
      <c r="P3861">
        <f>(Table1[[#This Row],[ax]]-E$1)/E$2</f>
        <v>-6.4093226511289153E-2</v>
      </c>
      <c r="Q3861">
        <f>(Table1[[#This Row],[ay]]-F$1)/F$2</f>
        <v>1.5528327065388814E-2</v>
      </c>
      <c r="R3861">
        <f>(Table1[[#This Row],[az]]-G$1)/G$2</f>
        <v>0.99171171171171169</v>
      </c>
      <c r="S3861">
        <f>SQRT(Table1[[#This Row],[_ax]]*Table1[[#This Row],[_ax]]+Table1[[#This Row],[_ay]]*Table1[[#This Row],[_ay]]+Table1[[#This Row],[_az]]*Table1[[#This Row],[_az]])</f>
        <v>0.99390200209691215</v>
      </c>
      <c r="T3861" s="1">
        <f>ATAN2(Table1[[#This Row],[_az]],Table1[[#This Row],[_ay]])*180/PI()</f>
        <v>0.89707007812810335</v>
      </c>
      <c r="U3861" s="1">
        <f>ATAN2(SQRT(Table1[[#This Row],[_ay]]*Table1[[#This Row],[_ay]]+Table1[[#This Row],[_az]]*Table1[[#This Row],[_az]]),Table1[[#This Row],[_ax]])*180/PI()</f>
        <v>-3.697367883406717</v>
      </c>
    </row>
    <row r="3862" spans="1:21" x14ac:dyDescent="0.25">
      <c r="A3862" t="s">
        <v>4</v>
      </c>
      <c r="B3862" t="s">
        <v>1</v>
      </c>
      <c r="C3862" t="s">
        <v>2</v>
      </c>
      <c r="D3862" t="s">
        <v>5</v>
      </c>
      <c r="E3862">
        <v>-411</v>
      </c>
      <c r="F3862">
        <v>228</v>
      </c>
      <c r="G3862">
        <v>9257</v>
      </c>
      <c r="H3862">
        <v>4</v>
      </c>
      <c r="I3862">
        <v>-2</v>
      </c>
      <c r="J3862">
        <v>-16</v>
      </c>
      <c r="K3862">
        <v>1357</v>
      </c>
      <c r="L3862">
        <v>198</v>
      </c>
      <c r="M3862">
        <v>-112</v>
      </c>
      <c r="N3862">
        <v>108</v>
      </c>
      <c r="O3862">
        <v>738813</v>
      </c>
      <c r="P3862">
        <f>(Table1[[#This Row],[ax]]-E$1)/E$2</f>
        <v>-6.4093226511289153E-2</v>
      </c>
      <c r="Q3862">
        <f>(Table1[[#This Row],[ay]]-F$1)/F$2</f>
        <v>1.5892272230983866E-2</v>
      </c>
      <c r="R3862">
        <f>(Table1[[#This Row],[az]]-G$1)/G$2</f>
        <v>0.99339339339339339</v>
      </c>
      <c r="S3862">
        <f>SQRT(Table1[[#This Row],[_ax]]*Table1[[#This Row],[_ax]]+Table1[[#This Row],[_ay]]*Table1[[#This Row],[_ay]]+Table1[[#This Row],[_az]]*Table1[[#This Row],[_az]])</f>
        <v>0.99558572711692306</v>
      </c>
      <c r="T3862" s="1">
        <f>ATAN2(Table1[[#This Row],[_az]],Table1[[#This Row],[_ay]])*180/PI()</f>
        <v>0.91653766003315751</v>
      </c>
      <c r="U3862" s="1">
        <f>ATAN2(SQRT(Table1[[#This Row],[_ay]]*Table1[[#This Row],[_ay]]+Table1[[#This Row],[_az]]*Table1[[#This Row],[_az]]),Table1[[#This Row],[_ax]])*180/PI()</f>
        <v>-3.691106258282447</v>
      </c>
    </row>
    <row r="3863" spans="1:21" x14ac:dyDescent="0.25">
      <c r="A3863" t="s">
        <v>4</v>
      </c>
      <c r="B3863" t="s">
        <v>1</v>
      </c>
      <c r="C3863" t="s">
        <v>2</v>
      </c>
      <c r="D3863" t="s">
        <v>5</v>
      </c>
      <c r="E3863">
        <v>-408</v>
      </c>
      <c r="F3863">
        <v>228</v>
      </c>
      <c r="G3863">
        <v>9260</v>
      </c>
      <c r="H3863">
        <v>3</v>
      </c>
      <c r="I3863">
        <v>-1</v>
      </c>
      <c r="J3863">
        <v>-17</v>
      </c>
      <c r="K3863">
        <v>1359</v>
      </c>
      <c r="L3863">
        <v>202</v>
      </c>
      <c r="M3863">
        <v>-112</v>
      </c>
      <c r="N3863">
        <v>118</v>
      </c>
      <c r="O3863">
        <v>738863</v>
      </c>
      <c r="P3863">
        <f>(Table1[[#This Row],[ax]]-E$1)/E$2</f>
        <v>-6.3729060451565914E-2</v>
      </c>
      <c r="Q3863">
        <f>(Table1[[#This Row],[ay]]-F$1)/F$2</f>
        <v>1.5892272230983866E-2</v>
      </c>
      <c r="R3863">
        <f>(Table1[[#This Row],[az]]-G$1)/G$2</f>
        <v>0.99375375375375374</v>
      </c>
      <c r="S3863">
        <f>SQRT(Table1[[#This Row],[_ax]]*Table1[[#This Row],[_ax]]+Table1[[#This Row],[_ay]]*Table1[[#This Row],[_ay]]+Table1[[#This Row],[_az]]*Table1[[#This Row],[_az]])</f>
        <v>0.99592192493306386</v>
      </c>
      <c r="T3863" s="1">
        <f>ATAN2(Table1[[#This Row],[_az]],Table1[[#This Row],[_ay]])*180/PI()</f>
        <v>0.91620535685519355</v>
      </c>
      <c r="U3863" s="1">
        <f>ATAN2(SQRT(Table1[[#This Row],[_ay]]*Table1[[#This Row],[_ay]]+Table1[[#This Row],[_az]]*Table1[[#This Row],[_az]]),Table1[[#This Row],[_ax]])*180/PI()</f>
        <v>-3.6688646201080966</v>
      </c>
    </row>
    <row r="3864" spans="1:21" x14ac:dyDescent="0.25">
      <c r="A3864" t="s">
        <v>4</v>
      </c>
      <c r="B3864" t="s">
        <v>1</v>
      </c>
      <c r="C3864" t="s">
        <v>2</v>
      </c>
      <c r="D3864" t="s">
        <v>5</v>
      </c>
      <c r="E3864">
        <v>-402</v>
      </c>
      <c r="F3864">
        <v>229</v>
      </c>
      <c r="G3864">
        <v>9252</v>
      </c>
      <c r="H3864">
        <v>5</v>
      </c>
      <c r="I3864">
        <v>0</v>
      </c>
      <c r="J3864">
        <v>-17</v>
      </c>
      <c r="K3864">
        <v>1358</v>
      </c>
      <c r="L3864">
        <v>202</v>
      </c>
      <c r="M3864">
        <v>-110</v>
      </c>
      <c r="N3864">
        <v>108</v>
      </c>
      <c r="O3864">
        <v>738913</v>
      </c>
      <c r="P3864">
        <f>(Table1[[#This Row],[ax]]-E$1)/E$2</f>
        <v>-6.3000728332119449E-2</v>
      </c>
      <c r="Q3864">
        <f>(Table1[[#This Row],[ay]]-F$1)/F$2</f>
        <v>1.6013587286182216E-2</v>
      </c>
      <c r="R3864">
        <f>(Table1[[#This Row],[az]]-G$1)/G$2</f>
        <v>0.99279279279279276</v>
      </c>
      <c r="S3864">
        <f>SQRT(Table1[[#This Row],[_ax]]*Table1[[#This Row],[_ax]]+Table1[[#This Row],[_ay]]*Table1[[#This Row],[_ay]]+Table1[[#This Row],[_az]]*Table1[[#This Row],[_az]])</f>
        <v>0.99491861786251778</v>
      </c>
      <c r="T3864" s="1">
        <f>ATAN2(Table1[[#This Row],[_az]],Table1[[#This Row],[_ay]])*180/PI()</f>
        <v>0.92409152777552472</v>
      </c>
      <c r="U3864" s="1">
        <f>ATAN2(SQRT(Table1[[#This Row],[_ay]]*Table1[[#This Row],[_ay]]+Table1[[#This Row],[_az]]*Table1[[#This Row],[_az]]),Table1[[#This Row],[_ax]])*180/PI()</f>
        <v>-3.6305406765905555</v>
      </c>
    </row>
    <row r="3865" spans="1:21" x14ac:dyDescent="0.25">
      <c r="A3865" t="s">
        <v>4</v>
      </c>
      <c r="B3865" t="s">
        <v>1</v>
      </c>
      <c r="C3865" t="s">
        <v>2</v>
      </c>
      <c r="D3865" t="s">
        <v>5</v>
      </c>
      <c r="E3865">
        <v>-411</v>
      </c>
      <c r="F3865">
        <v>233</v>
      </c>
      <c r="G3865">
        <v>9246</v>
      </c>
      <c r="H3865">
        <v>4</v>
      </c>
      <c r="I3865">
        <v>-2</v>
      </c>
      <c r="J3865">
        <v>-16</v>
      </c>
      <c r="K3865">
        <v>1359</v>
      </c>
      <c r="L3865">
        <v>202</v>
      </c>
      <c r="M3865">
        <v>-114</v>
      </c>
      <c r="N3865">
        <v>122</v>
      </c>
      <c r="O3865">
        <v>738963</v>
      </c>
      <c r="P3865">
        <f>(Table1[[#This Row],[ax]]-E$1)/E$2</f>
        <v>-6.4093226511289153E-2</v>
      </c>
      <c r="Q3865">
        <f>(Table1[[#This Row],[ay]]-F$1)/F$2</f>
        <v>1.6498847506975615E-2</v>
      </c>
      <c r="R3865">
        <f>(Table1[[#This Row],[az]]-G$1)/G$2</f>
        <v>0.99207207207207204</v>
      </c>
      <c r="S3865">
        <f>SQRT(Table1[[#This Row],[_ax]]*Table1[[#This Row],[_ax]]+Table1[[#This Row],[_ay]]*Table1[[#This Row],[_ay]]+Table1[[#This Row],[_az]]*Table1[[#This Row],[_az]])</f>
        <v>0.9942771996978812</v>
      </c>
      <c r="T3865" s="1">
        <f>ATAN2(Table1[[#This Row],[_az]],Table1[[#This Row],[_ay]])*180/PI()</f>
        <v>0.95278076902899722</v>
      </c>
      <c r="U3865" s="1">
        <f>ATAN2(SQRT(Table1[[#This Row],[_ay]]*Table1[[#This Row],[_ay]]+Table1[[#This Row],[_az]]*Table1[[#This Row],[_az]]),Table1[[#This Row],[_ax]])*180/PI()</f>
        <v>-3.6959707163964453</v>
      </c>
    </row>
    <row r="3866" spans="1:21" x14ac:dyDescent="0.25">
      <c r="A3866" t="s">
        <v>4</v>
      </c>
      <c r="B3866" t="s">
        <v>1</v>
      </c>
      <c r="C3866" t="s">
        <v>2</v>
      </c>
      <c r="D3866" t="s">
        <v>5</v>
      </c>
      <c r="E3866">
        <v>-411</v>
      </c>
      <c r="F3866">
        <v>225</v>
      </c>
      <c r="G3866">
        <v>9255</v>
      </c>
      <c r="H3866">
        <v>3</v>
      </c>
      <c r="I3866">
        <v>-2</v>
      </c>
      <c r="J3866">
        <v>-17</v>
      </c>
      <c r="K3866">
        <v>1356</v>
      </c>
      <c r="L3866">
        <v>189</v>
      </c>
      <c r="M3866">
        <v>-105</v>
      </c>
      <c r="N3866">
        <v>111</v>
      </c>
      <c r="O3866">
        <v>739013</v>
      </c>
      <c r="P3866">
        <f>(Table1[[#This Row],[ax]]-E$1)/E$2</f>
        <v>-6.4093226511289153E-2</v>
      </c>
      <c r="Q3866">
        <f>(Table1[[#This Row],[ay]]-F$1)/F$2</f>
        <v>1.5528327065388814E-2</v>
      </c>
      <c r="R3866">
        <f>(Table1[[#This Row],[az]]-G$1)/G$2</f>
        <v>0.99315315315315311</v>
      </c>
      <c r="S3866">
        <f>SQRT(Table1[[#This Row],[_ax]]*Table1[[#This Row],[_ax]]+Table1[[#This Row],[_ay]]*Table1[[#This Row],[_ay]]+Table1[[#This Row],[_az]]*Table1[[#This Row],[_az]])</f>
        <v>0.99534027158762528</v>
      </c>
      <c r="T3866" s="1">
        <f>ATAN2(Table1[[#This Row],[_az]],Table1[[#This Row],[_ay]])*180/PI()</f>
        <v>0.89576830192877355</v>
      </c>
      <c r="U3866" s="1">
        <f>ATAN2(SQRT(Table1[[#This Row],[_ay]]*Table1[[#This Row],[_ay]]+Table1[[#This Row],[_az]]*Table1[[#This Row],[_az]]),Table1[[#This Row],[_ax]])*180/PI()</f>
        <v>-3.6920177640019625</v>
      </c>
    </row>
    <row r="3867" spans="1:21" x14ac:dyDescent="0.25">
      <c r="A3867" t="s">
        <v>4</v>
      </c>
      <c r="B3867" t="s">
        <v>1</v>
      </c>
      <c r="C3867" t="s">
        <v>2</v>
      </c>
      <c r="D3867" t="s">
        <v>5</v>
      </c>
      <c r="E3867">
        <v>-406</v>
      </c>
      <c r="F3867">
        <v>228</v>
      </c>
      <c r="G3867">
        <v>9254</v>
      </c>
      <c r="H3867">
        <v>2</v>
      </c>
      <c r="I3867">
        <v>-1</v>
      </c>
      <c r="J3867">
        <v>-16</v>
      </c>
      <c r="K3867">
        <v>1356</v>
      </c>
      <c r="L3867">
        <v>202</v>
      </c>
      <c r="M3867">
        <v>-118</v>
      </c>
      <c r="N3867">
        <v>116</v>
      </c>
      <c r="O3867">
        <v>739063</v>
      </c>
      <c r="P3867">
        <f>(Table1[[#This Row],[ax]]-E$1)/E$2</f>
        <v>-6.3486283078417097E-2</v>
      </c>
      <c r="Q3867">
        <f>(Table1[[#This Row],[ay]]-F$1)/F$2</f>
        <v>1.5892272230983866E-2</v>
      </c>
      <c r="R3867">
        <f>(Table1[[#This Row],[az]]-G$1)/G$2</f>
        <v>0.99303303303303303</v>
      </c>
      <c r="S3867">
        <f>SQRT(Table1[[#This Row],[_ax]]*Table1[[#This Row],[_ax]]+Table1[[#This Row],[_ay]]*Table1[[#This Row],[_ay]]+Table1[[#This Row],[_az]]*Table1[[#This Row],[_az]])</f>
        <v>0.99518725732927338</v>
      </c>
      <c r="T3867" s="1">
        <f>ATAN2(Table1[[#This Row],[_az]],Table1[[#This Row],[_ay]])*180/PI()</f>
        <v>0.91687020432745436</v>
      </c>
      <c r="U3867" s="1">
        <f>ATAN2(SQRT(Table1[[#This Row],[_ay]]*Table1[[#This Row],[_ay]]+Table1[[#This Row],[_az]]*Table1[[#This Row],[_az]]),Table1[[#This Row],[_ax]])*180/PI()</f>
        <v>-3.6575707369026036</v>
      </c>
    </row>
    <row r="3868" spans="1:21" x14ac:dyDescent="0.25">
      <c r="A3868" t="s">
        <v>4</v>
      </c>
      <c r="B3868" t="s">
        <v>1</v>
      </c>
      <c r="C3868" t="s">
        <v>2</v>
      </c>
      <c r="D3868" t="s">
        <v>5</v>
      </c>
      <c r="E3868">
        <v>-405</v>
      </c>
      <c r="F3868">
        <v>224</v>
      </c>
      <c r="G3868">
        <v>9261</v>
      </c>
      <c r="H3868">
        <v>4</v>
      </c>
      <c r="I3868">
        <v>-1</v>
      </c>
      <c r="J3868">
        <v>-16</v>
      </c>
      <c r="K3868">
        <v>1353</v>
      </c>
      <c r="L3868">
        <v>200</v>
      </c>
      <c r="M3868">
        <v>-110</v>
      </c>
      <c r="N3868">
        <v>114</v>
      </c>
      <c r="O3868">
        <v>739113</v>
      </c>
      <c r="P3868">
        <f>(Table1[[#This Row],[ax]]-E$1)/E$2</f>
        <v>-6.3364894391842674E-2</v>
      </c>
      <c r="Q3868">
        <f>(Table1[[#This Row],[ay]]-F$1)/F$2</f>
        <v>1.5407012010190464E-2</v>
      </c>
      <c r="R3868">
        <f>(Table1[[#This Row],[az]]-G$1)/G$2</f>
        <v>0.99387387387387383</v>
      </c>
      <c r="S3868">
        <f>SQRT(Table1[[#This Row],[_ax]]*Table1[[#This Row],[_ax]]+Table1[[#This Row],[_ay]]*Table1[[#This Row],[_ay]]+Table1[[#This Row],[_az]]*Table1[[#This Row],[_az]])</f>
        <v>0.99601092515565925</v>
      </c>
      <c r="T3868" s="1">
        <f>ATAN2(Table1[[#This Row],[_az]],Table1[[#This Row],[_ay]])*180/PI()</f>
        <v>0.88812683815366256</v>
      </c>
      <c r="U3868" s="1">
        <f>ATAN2(SQRT(Table1[[#This Row],[_ay]]*Table1[[#This Row],[_ay]]+Table1[[#This Row],[_az]]*Table1[[#This Row],[_az]]),Table1[[#This Row],[_ax]])*180/PI()</f>
        <v>-3.6475448214202038</v>
      </c>
    </row>
    <row r="3869" spans="1:21" x14ac:dyDescent="0.25">
      <c r="A3869" t="s">
        <v>4</v>
      </c>
      <c r="B3869" t="s">
        <v>1</v>
      </c>
      <c r="C3869" t="s">
        <v>2</v>
      </c>
      <c r="D3869" t="s">
        <v>5</v>
      </c>
      <c r="E3869">
        <v>-415</v>
      </c>
      <c r="F3869">
        <v>226</v>
      </c>
      <c r="G3869">
        <v>9249</v>
      </c>
      <c r="H3869">
        <v>4</v>
      </c>
      <c r="I3869">
        <v>-1</v>
      </c>
      <c r="J3869">
        <v>-17</v>
      </c>
      <c r="K3869">
        <v>1355</v>
      </c>
      <c r="L3869">
        <v>203</v>
      </c>
      <c r="M3869">
        <v>-119</v>
      </c>
      <c r="N3869">
        <v>115</v>
      </c>
      <c r="O3869">
        <v>739163</v>
      </c>
      <c r="P3869">
        <f>(Table1[[#This Row],[ax]]-E$1)/E$2</f>
        <v>-6.4578781257586787E-2</v>
      </c>
      <c r="Q3869">
        <f>(Table1[[#This Row],[ay]]-F$1)/F$2</f>
        <v>1.5649642120587164E-2</v>
      </c>
      <c r="R3869">
        <f>(Table1[[#This Row],[az]]-G$1)/G$2</f>
        <v>0.9924324324324324</v>
      </c>
      <c r="S3869">
        <f>SQRT(Table1[[#This Row],[_ax]]*Table1[[#This Row],[_ax]]+Table1[[#This Row],[_ay]]*Table1[[#This Row],[_ay]]+Table1[[#This Row],[_az]]*Table1[[#This Row],[_az]])</f>
        <v>0.99465444413171566</v>
      </c>
      <c r="T3869" s="1">
        <f>ATAN2(Table1[[#This Row],[_az]],Table1[[#This Row],[_ay]])*180/PI()</f>
        <v>0.90342083247820337</v>
      </c>
      <c r="U3869" s="1">
        <f>ATAN2(SQRT(Table1[[#This Row],[_ay]]*Table1[[#This Row],[_ay]]+Table1[[#This Row],[_az]]*Table1[[#This Row],[_az]]),Table1[[#This Row],[_ax]])*180/PI()</f>
        <v>-3.7225954372976622</v>
      </c>
    </row>
    <row r="3870" spans="1:21" x14ac:dyDescent="0.25">
      <c r="A3870" t="s">
        <v>4</v>
      </c>
      <c r="B3870" t="s">
        <v>1</v>
      </c>
      <c r="C3870" t="s">
        <v>2</v>
      </c>
      <c r="D3870" t="s">
        <v>5</v>
      </c>
      <c r="E3870">
        <v>-415</v>
      </c>
      <c r="F3870">
        <v>226</v>
      </c>
      <c r="G3870">
        <v>9247</v>
      </c>
      <c r="H3870">
        <v>4</v>
      </c>
      <c r="I3870">
        <v>-2</v>
      </c>
      <c r="J3870">
        <v>-18</v>
      </c>
      <c r="K3870">
        <v>1361</v>
      </c>
      <c r="L3870">
        <v>211</v>
      </c>
      <c r="M3870">
        <v>-105</v>
      </c>
      <c r="N3870">
        <v>115</v>
      </c>
      <c r="O3870">
        <v>739213</v>
      </c>
      <c r="P3870">
        <f>(Table1[[#This Row],[ax]]-E$1)/E$2</f>
        <v>-6.4578781257586787E-2</v>
      </c>
      <c r="Q3870">
        <f>(Table1[[#This Row],[ay]]-F$1)/F$2</f>
        <v>1.5649642120587164E-2</v>
      </c>
      <c r="R3870">
        <f>(Table1[[#This Row],[az]]-G$1)/G$2</f>
        <v>0.99219219219219223</v>
      </c>
      <c r="S3870">
        <f>SQRT(Table1[[#This Row],[_ax]]*Table1[[#This Row],[_ax]]+Table1[[#This Row],[_ay]]*Table1[[#This Row],[_ay]]+Table1[[#This Row],[_az]]*Table1[[#This Row],[_az]])</f>
        <v>0.99441474070649505</v>
      </c>
      <c r="T3870" s="1">
        <f>ATAN2(Table1[[#This Row],[_az]],Table1[[#This Row],[_ay]])*180/PI()</f>
        <v>0.90363954217480003</v>
      </c>
      <c r="U3870" s="1">
        <f>ATAN2(SQRT(Table1[[#This Row],[_ay]]*Table1[[#This Row],[_ay]]+Table1[[#This Row],[_az]]*Table1[[#This Row],[_az]]),Table1[[#This Row],[_ax]])*180/PI()</f>
        <v>-3.723494033228083</v>
      </c>
    </row>
    <row r="3871" spans="1:21" x14ac:dyDescent="0.25">
      <c r="A3871" t="s">
        <v>4</v>
      </c>
      <c r="B3871" t="s">
        <v>1</v>
      </c>
      <c r="C3871" t="s">
        <v>2</v>
      </c>
      <c r="D3871" t="s">
        <v>5</v>
      </c>
      <c r="E3871">
        <v>-410</v>
      </c>
      <c r="F3871">
        <v>227</v>
      </c>
      <c r="G3871">
        <v>9246</v>
      </c>
      <c r="H3871">
        <v>4</v>
      </c>
      <c r="I3871">
        <v>0</v>
      </c>
      <c r="J3871">
        <v>-17</v>
      </c>
      <c r="K3871">
        <v>1357</v>
      </c>
      <c r="L3871">
        <v>198</v>
      </c>
      <c r="M3871">
        <v>-110</v>
      </c>
      <c r="N3871">
        <v>114</v>
      </c>
      <c r="O3871">
        <v>739263</v>
      </c>
      <c r="P3871">
        <f>(Table1[[#This Row],[ax]]-E$1)/E$2</f>
        <v>-6.3971837824714731E-2</v>
      </c>
      <c r="Q3871">
        <f>(Table1[[#This Row],[ay]]-F$1)/F$2</f>
        <v>1.5770957175785513E-2</v>
      </c>
      <c r="R3871">
        <f>(Table1[[#This Row],[az]]-G$1)/G$2</f>
        <v>0.99207207207207204</v>
      </c>
      <c r="S3871">
        <f>SQRT(Table1[[#This Row],[_ax]]*Table1[[#This Row],[_ax]]+Table1[[#This Row],[_ay]]*Table1[[#This Row],[_ay]]+Table1[[#This Row],[_az]]*Table1[[#This Row],[_az]])</f>
        <v>0.99425756990343639</v>
      </c>
      <c r="T3871" s="1">
        <f>ATAN2(Table1[[#This Row],[_az]],Table1[[#This Row],[_ay]])*180/PI()</f>
        <v>0.91075356693122278</v>
      </c>
      <c r="U3871" s="1">
        <f>ATAN2(SQRT(Table1[[#This Row],[_ay]]*Table1[[#This Row],[_ay]]+Table1[[#This Row],[_az]]*Table1[[#This Row],[_az]]),Table1[[#This Row],[_ax]])*180/PI()</f>
        <v>-3.6890340067002705</v>
      </c>
    </row>
    <row r="3872" spans="1:21" x14ac:dyDescent="0.25">
      <c r="A3872" t="s">
        <v>4</v>
      </c>
      <c r="B3872" t="s">
        <v>1</v>
      </c>
      <c r="C3872" t="s">
        <v>2</v>
      </c>
      <c r="D3872" t="s">
        <v>5</v>
      </c>
      <c r="E3872">
        <v>-405</v>
      </c>
      <c r="F3872">
        <v>231</v>
      </c>
      <c r="G3872">
        <v>9250</v>
      </c>
      <c r="H3872">
        <v>4</v>
      </c>
      <c r="I3872">
        <v>-1</v>
      </c>
      <c r="J3872">
        <v>-17</v>
      </c>
      <c r="K3872">
        <v>1359</v>
      </c>
      <c r="L3872">
        <v>204</v>
      </c>
      <c r="M3872">
        <v>-104</v>
      </c>
      <c r="N3872">
        <v>116</v>
      </c>
      <c r="O3872">
        <v>739313</v>
      </c>
      <c r="P3872">
        <f>(Table1[[#This Row],[ax]]-E$1)/E$2</f>
        <v>-6.3364894391842674E-2</v>
      </c>
      <c r="Q3872">
        <f>(Table1[[#This Row],[ay]]-F$1)/F$2</f>
        <v>1.6256217396578915E-2</v>
      </c>
      <c r="R3872">
        <f>(Table1[[#This Row],[az]]-G$1)/G$2</f>
        <v>0.99255255255255259</v>
      </c>
      <c r="S3872">
        <f>SQRT(Table1[[#This Row],[_ax]]*Table1[[#This Row],[_ax]]+Table1[[#This Row],[_ay]]*Table1[[#This Row],[_ay]]+Table1[[#This Row],[_az]]*Table1[[#This Row],[_az]])</f>
        <v>0.99470595857465427</v>
      </c>
      <c r="T3872" s="1">
        <f>ATAN2(Table1[[#This Row],[_az]],Table1[[#This Row],[_ay]])*180/PI()</f>
        <v>0.93831744863317523</v>
      </c>
      <c r="U3872" s="1">
        <f>ATAN2(SQRT(Table1[[#This Row],[_ay]]*Table1[[#This Row],[_ay]]+Table1[[#This Row],[_az]]*Table1[[#This Row],[_az]]),Table1[[#This Row],[_ax]])*180/PI()</f>
        <v>-3.6523365667181702</v>
      </c>
    </row>
    <row r="3873" spans="1:21" x14ac:dyDescent="0.25">
      <c r="A3873" t="s">
        <v>4</v>
      </c>
      <c r="B3873" t="s">
        <v>1</v>
      </c>
      <c r="C3873" t="s">
        <v>2</v>
      </c>
      <c r="D3873" t="s">
        <v>5</v>
      </c>
      <c r="E3873">
        <v>-413</v>
      </c>
      <c r="F3873">
        <v>226</v>
      </c>
      <c r="G3873">
        <v>9250</v>
      </c>
      <c r="H3873">
        <v>5</v>
      </c>
      <c r="I3873">
        <v>-1</v>
      </c>
      <c r="J3873">
        <v>-18</v>
      </c>
      <c r="K3873">
        <v>1357</v>
      </c>
      <c r="L3873">
        <v>200</v>
      </c>
      <c r="M3873">
        <v>-118</v>
      </c>
      <c r="N3873">
        <v>114</v>
      </c>
      <c r="O3873">
        <v>739363</v>
      </c>
      <c r="P3873">
        <f>(Table1[[#This Row],[ax]]-E$1)/E$2</f>
        <v>-6.433600388443797E-2</v>
      </c>
      <c r="Q3873">
        <f>(Table1[[#This Row],[ay]]-F$1)/F$2</f>
        <v>1.5649642120587164E-2</v>
      </c>
      <c r="R3873">
        <f>(Table1[[#This Row],[az]]-G$1)/G$2</f>
        <v>0.99255255255255259</v>
      </c>
      <c r="S3873">
        <f>SQRT(Table1[[#This Row],[_ax]]*Table1[[#This Row],[_ax]]+Table1[[#This Row],[_ay]]*Table1[[#This Row],[_ay]]+Table1[[#This Row],[_az]]*Table1[[#This Row],[_az]])</f>
        <v>0.99475856481505531</v>
      </c>
      <c r="T3873" s="1">
        <f>ATAN2(Table1[[#This Row],[_az]],Table1[[#This Row],[_ay]])*180/PI()</f>
        <v>0.90331151732287285</v>
      </c>
      <c r="U3873" s="1">
        <f>ATAN2(SQRT(Table1[[#This Row],[_ay]]*Table1[[#This Row],[_ay]]+Table1[[#This Row],[_az]]*Table1[[#This Row],[_az]]),Table1[[#This Row],[_ax]])*180/PI()</f>
        <v>-3.7081923861847863</v>
      </c>
    </row>
    <row r="3874" spans="1:21" x14ac:dyDescent="0.25">
      <c r="A3874" t="s">
        <v>4</v>
      </c>
      <c r="B3874" t="s">
        <v>1</v>
      </c>
      <c r="C3874" t="s">
        <v>2</v>
      </c>
      <c r="D3874" t="s">
        <v>5</v>
      </c>
      <c r="E3874">
        <v>-414</v>
      </c>
      <c r="F3874">
        <v>232</v>
      </c>
      <c r="G3874">
        <v>9258</v>
      </c>
      <c r="H3874">
        <v>5</v>
      </c>
      <c r="I3874">
        <v>-2</v>
      </c>
      <c r="J3874">
        <v>-17</v>
      </c>
      <c r="K3874">
        <v>1357</v>
      </c>
      <c r="L3874">
        <v>198</v>
      </c>
      <c r="M3874">
        <v>-112</v>
      </c>
      <c r="N3874">
        <v>112</v>
      </c>
      <c r="O3874">
        <v>739413</v>
      </c>
      <c r="P3874">
        <f>(Table1[[#This Row],[ax]]-E$1)/E$2</f>
        <v>-6.4457392571012379E-2</v>
      </c>
      <c r="Q3874">
        <f>(Table1[[#This Row],[ay]]-F$1)/F$2</f>
        <v>1.6377532451777265E-2</v>
      </c>
      <c r="R3874">
        <f>(Table1[[#This Row],[az]]-G$1)/G$2</f>
        <v>0.99351351351351347</v>
      </c>
      <c r="S3874">
        <f>SQRT(Table1[[#This Row],[_ax]]*Table1[[#This Row],[_ax]]+Table1[[#This Row],[_ay]]*Table1[[#This Row],[_ay]]+Table1[[#This Row],[_az]]*Table1[[#This Row],[_az]])</f>
        <v>0.99573695349737268</v>
      </c>
      <c r="T3874" s="1">
        <f>ATAN2(Table1[[#This Row],[_az]],Table1[[#This Row],[_ay]])*180/PI()</f>
        <v>0.94440437223441343</v>
      </c>
      <c r="U3874" s="1">
        <f>ATAN2(SQRT(Table1[[#This Row],[_ay]]*Table1[[#This Row],[_ay]]+Table1[[#This Row],[_az]]*Table1[[#This Row],[_az]]),Table1[[#This Row],[_ax]])*180/PI()</f>
        <v>-3.7115432008309543</v>
      </c>
    </row>
    <row r="3875" spans="1:21" x14ac:dyDescent="0.25">
      <c r="A3875" t="s">
        <v>4</v>
      </c>
      <c r="B3875" t="s">
        <v>1</v>
      </c>
      <c r="C3875" t="s">
        <v>2</v>
      </c>
      <c r="D3875" t="s">
        <v>5</v>
      </c>
      <c r="E3875">
        <v>-406</v>
      </c>
      <c r="F3875">
        <v>227</v>
      </c>
      <c r="G3875">
        <v>9254</v>
      </c>
      <c r="H3875">
        <v>2</v>
      </c>
      <c r="I3875">
        <v>-2</v>
      </c>
      <c r="J3875">
        <v>-16</v>
      </c>
      <c r="K3875">
        <v>1359</v>
      </c>
      <c r="L3875">
        <v>199</v>
      </c>
      <c r="M3875">
        <v>-113</v>
      </c>
      <c r="N3875">
        <v>111</v>
      </c>
      <c r="O3875">
        <v>739463</v>
      </c>
      <c r="P3875">
        <f>(Table1[[#This Row],[ax]]-E$1)/E$2</f>
        <v>-6.3486283078417097E-2</v>
      </c>
      <c r="Q3875">
        <f>(Table1[[#This Row],[ay]]-F$1)/F$2</f>
        <v>1.5770957175785513E-2</v>
      </c>
      <c r="R3875">
        <f>(Table1[[#This Row],[az]]-G$1)/G$2</f>
        <v>0.99303303303303303</v>
      </c>
      <c r="S3875">
        <f>SQRT(Table1[[#This Row],[_ax]]*Table1[[#This Row],[_ax]]+Table1[[#This Row],[_ay]]*Table1[[#This Row],[_ay]]+Table1[[#This Row],[_az]]*Table1[[#This Row],[_az]])</f>
        <v>0.99518532742607202</v>
      </c>
      <c r="T3875" s="1">
        <f>ATAN2(Table1[[#This Row],[_az]],Table1[[#This Row],[_ay]])*180/PI()</f>
        <v>0.90987237628615447</v>
      </c>
      <c r="U3875" s="1">
        <f>ATAN2(SQRT(Table1[[#This Row],[_ay]]*Table1[[#This Row],[_ay]]+Table1[[#This Row],[_az]]*Table1[[#This Row],[_az]]),Table1[[#This Row],[_ax]])*180/PI()</f>
        <v>-3.6575778394606759</v>
      </c>
    </row>
    <row r="3876" spans="1:21" x14ac:dyDescent="0.25">
      <c r="A3876" t="s">
        <v>4</v>
      </c>
      <c r="B3876" t="s">
        <v>1</v>
      </c>
      <c r="C3876" t="s">
        <v>2</v>
      </c>
      <c r="D3876" t="s">
        <v>5</v>
      </c>
      <c r="E3876">
        <v>-402</v>
      </c>
      <c r="F3876">
        <v>228</v>
      </c>
      <c r="G3876">
        <v>9247</v>
      </c>
      <c r="H3876">
        <v>4</v>
      </c>
      <c r="I3876">
        <v>-1</v>
      </c>
      <c r="J3876">
        <v>-16</v>
      </c>
      <c r="K3876">
        <v>1354</v>
      </c>
      <c r="L3876">
        <v>200</v>
      </c>
      <c r="M3876">
        <v>-116</v>
      </c>
      <c r="N3876">
        <v>116</v>
      </c>
      <c r="O3876">
        <v>739513</v>
      </c>
      <c r="P3876">
        <f>(Table1[[#This Row],[ax]]-E$1)/E$2</f>
        <v>-6.3000728332119449E-2</v>
      </c>
      <c r="Q3876">
        <f>(Table1[[#This Row],[ay]]-F$1)/F$2</f>
        <v>1.5892272230983866E-2</v>
      </c>
      <c r="R3876">
        <f>(Table1[[#This Row],[az]]-G$1)/G$2</f>
        <v>0.99219219219219223</v>
      </c>
      <c r="S3876">
        <f>SQRT(Table1[[#This Row],[_ax]]*Table1[[#This Row],[_ax]]+Table1[[#This Row],[_ay]]*Table1[[#This Row],[_ay]]+Table1[[#This Row],[_az]]*Table1[[#This Row],[_az]])</f>
        <v>0.99431735493965367</v>
      </c>
      <c r="T3876" s="1">
        <f>ATAN2(Table1[[#This Row],[_az]],Table1[[#This Row],[_ay]])*180/PI()</f>
        <v>0.9176470801640304</v>
      </c>
      <c r="U3876" s="1">
        <f>ATAN2(SQRT(Table1[[#This Row],[_ay]]*Table1[[#This Row],[_ay]]+Table1[[#This Row],[_az]]*Table1[[#This Row],[_az]]),Table1[[#This Row],[_ax]])*180/PI()</f>
        <v>-3.632739007323492</v>
      </c>
    </row>
    <row r="3877" spans="1:21" x14ac:dyDescent="0.25">
      <c r="A3877" t="s">
        <v>4</v>
      </c>
      <c r="B3877" t="s">
        <v>1</v>
      </c>
      <c r="C3877" t="s">
        <v>2</v>
      </c>
      <c r="D3877" t="s">
        <v>5</v>
      </c>
      <c r="E3877">
        <v>-414</v>
      </c>
      <c r="F3877">
        <v>231</v>
      </c>
      <c r="G3877">
        <v>9249</v>
      </c>
      <c r="H3877">
        <v>5</v>
      </c>
      <c r="I3877">
        <v>0</v>
      </c>
      <c r="J3877">
        <v>-17</v>
      </c>
      <c r="K3877">
        <v>1361</v>
      </c>
      <c r="L3877">
        <v>206</v>
      </c>
      <c r="M3877">
        <v>-114</v>
      </c>
      <c r="N3877">
        <v>114</v>
      </c>
      <c r="O3877">
        <v>739563</v>
      </c>
      <c r="P3877">
        <f>(Table1[[#This Row],[ax]]-E$1)/E$2</f>
        <v>-6.4457392571012379E-2</v>
      </c>
      <c r="Q3877">
        <f>(Table1[[#This Row],[ay]]-F$1)/F$2</f>
        <v>1.6256217396578915E-2</v>
      </c>
      <c r="R3877">
        <f>(Table1[[#This Row],[az]]-G$1)/G$2</f>
        <v>0.9924324324324324</v>
      </c>
      <c r="S3877">
        <f>SQRT(Table1[[#This Row],[_ax]]*Table1[[#This Row],[_ax]]+Table1[[#This Row],[_ay]]*Table1[[#This Row],[_ay]]+Table1[[#This Row],[_az]]*Table1[[#This Row],[_az]])</f>
        <v>0.99465629893187368</v>
      </c>
      <c r="T3877" s="1">
        <f>ATAN2(Table1[[#This Row],[_az]],Table1[[#This Row],[_ay]])*180/PI()</f>
        <v>0.93843099857964585</v>
      </c>
      <c r="U3877" s="1">
        <f>ATAN2(SQRT(Table1[[#This Row],[_ay]]*Table1[[#This Row],[_ay]]+Table1[[#This Row],[_az]]*Table1[[#This Row],[_az]]),Table1[[#This Row],[_ax]])*180/PI()</f>
        <v>-3.7155813042434715</v>
      </c>
    </row>
    <row r="3878" spans="1:21" x14ac:dyDescent="0.25">
      <c r="A3878" t="s">
        <v>4</v>
      </c>
      <c r="B3878" t="s">
        <v>1</v>
      </c>
      <c r="C3878" t="s">
        <v>2</v>
      </c>
      <c r="D3878" t="s">
        <v>5</v>
      </c>
      <c r="E3878">
        <v>-419</v>
      </c>
      <c r="F3878">
        <v>228</v>
      </c>
      <c r="G3878">
        <v>9250</v>
      </c>
      <c r="H3878">
        <v>4</v>
      </c>
      <c r="I3878">
        <v>-1</v>
      </c>
      <c r="J3878">
        <v>-17</v>
      </c>
      <c r="K3878">
        <v>1359</v>
      </c>
      <c r="L3878">
        <v>208</v>
      </c>
      <c r="M3878">
        <v>-116</v>
      </c>
      <c r="N3878">
        <v>112</v>
      </c>
      <c r="O3878">
        <v>739613</v>
      </c>
      <c r="P3878">
        <f>(Table1[[#This Row],[ax]]-E$1)/E$2</f>
        <v>-6.5064336003884435E-2</v>
      </c>
      <c r="Q3878">
        <f>(Table1[[#This Row],[ay]]-F$1)/F$2</f>
        <v>1.5892272230983866E-2</v>
      </c>
      <c r="R3878">
        <f>(Table1[[#This Row],[az]]-G$1)/G$2</f>
        <v>0.99255255255255259</v>
      </c>
      <c r="S3878">
        <f>SQRT(Table1[[#This Row],[_ax]]*Table1[[#This Row],[_ax]]+Table1[[#This Row],[_ay]]*Table1[[#This Row],[_ay]]+Table1[[#This Row],[_az]]*Table1[[#This Row],[_az]])</f>
        <v>0.99480978167430467</v>
      </c>
      <c r="T3878" s="1">
        <f>ATAN2(Table1[[#This Row],[_az]],Table1[[#This Row],[_ay]])*180/PI()</f>
        <v>0.91731397224346134</v>
      </c>
      <c r="U3878" s="1">
        <f>ATAN2(SQRT(Table1[[#This Row],[_ay]]*Table1[[#This Row],[_ay]]+Table1[[#This Row],[_az]]*Table1[[#This Row],[_az]]),Table1[[#This Row],[_ax]])*180/PI()</f>
        <v>-3.7500382841735136</v>
      </c>
    </row>
    <row r="3879" spans="1:21" x14ac:dyDescent="0.25">
      <c r="A3879" t="s">
        <v>4</v>
      </c>
      <c r="B3879" t="s">
        <v>1</v>
      </c>
      <c r="C3879" t="s">
        <v>2</v>
      </c>
      <c r="D3879" t="s">
        <v>5</v>
      </c>
      <c r="E3879">
        <v>-418</v>
      </c>
      <c r="F3879">
        <v>229</v>
      </c>
      <c r="G3879">
        <v>9243</v>
      </c>
      <c r="H3879">
        <v>3</v>
      </c>
      <c r="I3879">
        <v>-1</v>
      </c>
      <c r="J3879">
        <v>-18</v>
      </c>
      <c r="K3879">
        <v>1357</v>
      </c>
      <c r="L3879">
        <v>201</v>
      </c>
      <c r="M3879">
        <v>-115</v>
      </c>
      <c r="N3879">
        <v>117</v>
      </c>
      <c r="O3879">
        <v>739663</v>
      </c>
      <c r="P3879">
        <f>(Table1[[#This Row],[ax]]-E$1)/E$2</f>
        <v>-6.4942947317310026E-2</v>
      </c>
      <c r="Q3879">
        <f>(Table1[[#This Row],[ay]]-F$1)/F$2</f>
        <v>1.6013587286182216E-2</v>
      </c>
      <c r="R3879">
        <f>(Table1[[#This Row],[az]]-G$1)/G$2</f>
        <v>0.99171171171171169</v>
      </c>
      <c r="S3879">
        <f>SQRT(Table1[[#This Row],[_ax]]*Table1[[#This Row],[_ax]]+Table1[[#This Row],[_ay]]*Table1[[#This Row],[_ay]]+Table1[[#This Row],[_az]]*Table1[[#This Row],[_az]])</f>
        <v>0.99396485880045293</v>
      </c>
      <c r="T3879" s="1">
        <f>ATAN2(Table1[[#This Row],[_az]],Table1[[#This Row],[_ay]])*180/PI()</f>
        <v>0.9250987200213866</v>
      </c>
      <c r="U3879" s="1">
        <f>ATAN2(SQRT(Table1[[#This Row],[_ay]]*Table1[[#This Row],[_ay]]+Table1[[#This Row],[_az]]*Table1[[#This Row],[_az]]),Table1[[#This Row],[_ax]])*180/PI()</f>
        <v>-3.746218280465897</v>
      </c>
    </row>
    <row r="3880" spans="1:21" x14ac:dyDescent="0.25">
      <c r="A3880" t="s">
        <v>4</v>
      </c>
      <c r="B3880" t="s">
        <v>1</v>
      </c>
      <c r="C3880" t="s">
        <v>2</v>
      </c>
      <c r="D3880" t="s">
        <v>5</v>
      </c>
      <c r="E3880">
        <v>-408</v>
      </c>
      <c r="F3880">
        <v>225</v>
      </c>
      <c r="G3880">
        <v>9245</v>
      </c>
      <c r="H3880">
        <v>5</v>
      </c>
      <c r="I3880">
        <v>-2</v>
      </c>
      <c r="J3880">
        <v>-18</v>
      </c>
      <c r="K3880">
        <v>1360</v>
      </c>
      <c r="L3880">
        <v>203</v>
      </c>
      <c r="M3880">
        <v>-113</v>
      </c>
      <c r="N3880">
        <v>111</v>
      </c>
      <c r="O3880">
        <v>739713</v>
      </c>
      <c r="P3880">
        <f>(Table1[[#This Row],[ax]]-E$1)/E$2</f>
        <v>-6.3729060451565914E-2</v>
      </c>
      <c r="Q3880">
        <f>(Table1[[#This Row],[ay]]-F$1)/F$2</f>
        <v>1.5528327065388814E-2</v>
      </c>
      <c r="R3880">
        <f>(Table1[[#This Row],[az]]-G$1)/G$2</f>
        <v>0.99195195195195196</v>
      </c>
      <c r="S3880">
        <f>SQRT(Table1[[#This Row],[_ax]]*Table1[[#This Row],[_ax]]+Table1[[#This Row],[_ay]]*Table1[[#This Row],[_ay]]+Table1[[#This Row],[_az]]*Table1[[#This Row],[_az]])</f>
        <v>0.99411830134485335</v>
      </c>
      <c r="T3880" s="1">
        <f>ATAN2(Table1[[#This Row],[_az]],Table1[[#This Row],[_ay]])*180/PI()</f>
        <v>0.89685285276224036</v>
      </c>
      <c r="U3880" s="1">
        <f>ATAN2(SQRT(Table1[[#This Row],[_ay]]*Table1[[#This Row],[_ay]]+Table1[[#This Row],[_az]]*Table1[[#This Row],[_az]]),Table1[[#This Row],[_ax]])*180/PI()</f>
        <v>-3.6755301594503216</v>
      </c>
    </row>
    <row r="3881" spans="1:21" x14ac:dyDescent="0.25">
      <c r="A3881" t="s">
        <v>4</v>
      </c>
      <c r="B3881" t="s">
        <v>1</v>
      </c>
      <c r="C3881" t="s">
        <v>2</v>
      </c>
      <c r="D3881" t="s">
        <v>5</v>
      </c>
      <c r="E3881">
        <v>-409</v>
      </c>
      <c r="F3881">
        <v>224</v>
      </c>
      <c r="G3881">
        <v>9248</v>
      </c>
      <c r="H3881">
        <v>5</v>
      </c>
      <c r="I3881">
        <v>-1</v>
      </c>
      <c r="J3881">
        <v>-17</v>
      </c>
      <c r="K3881">
        <v>1361</v>
      </c>
      <c r="L3881">
        <v>200</v>
      </c>
      <c r="M3881">
        <v>-112</v>
      </c>
      <c r="N3881">
        <v>112</v>
      </c>
      <c r="O3881">
        <v>739763</v>
      </c>
      <c r="P3881">
        <f>(Table1[[#This Row],[ax]]-E$1)/E$2</f>
        <v>-6.3850449138140322E-2</v>
      </c>
      <c r="Q3881">
        <f>(Table1[[#This Row],[ay]]-F$1)/F$2</f>
        <v>1.5407012010190464E-2</v>
      </c>
      <c r="R3881">
        <f>(Table1[[#This Row],[az]]-G$1)/G$2</f>
        <v>0.99231231231231232</v>
      </c>
      <c r="S3881">
        <f>SQRT(Table1[[#This Row],[_ax]]*Table1[[#This Row],[_ax]]+Table1[[#This Row],[_ay]]*Table1[[#This Row],[_ay]]+Table1[[#This Row],[_az]]*Table1[[#This Row],[_az]])</f>
        <v>0.99448377615767691</v>
      </c>
      <c r="T3881" s="1">
        <f>ATAN2(Table1[[#This Row],[_az]],Table1[[#This Row],[_ay]])*180/PI()</f>
        <v>0.88952422287876276</v>
      </c>
      <c r="U3881" s="1">
        <f>ATAN2(SQRT(Table1[[#This Row],[_ay]]*Table1[[#This Row],[_ay]]+Table1[[#This Row],[_az]]*Table1[[#This Row],[_az]]),Table1[[#This Row],[_ax]])*180/PI()</f>
        <v>-3.6811856094545097</v>
      </c>
    </row>
    <row r="3882" spans="1:21" x14ac:dyDescent="0.25">
      <c r="A3882" t="s">
        <v>4</v>
      </c>
      <c r="B3882" t="s">
        <v>1</v>
      </c>
      <c r="C3882" t="s">
        <v>2</v>
      </c>
      <c r="D3882" t="s">
        <v>5</v>
      </c>
      <c r="E3882">
        <v>-417</v>
      </c>
      <c r="F3882">
        <v>227</v>
      </c>
      <c r="G3882">
        <v>9242</v>
      </c>
      <c r="H3882">
        <v>4</v>
      </c>
      <c r="I3882">
        <v>-3</v>
      </c>
      <c r="J3882">
        <v>-17</v>
      </c>
      <c r="K3882">
        <v>1358</v>
      </c>
      <c r="L3882">
        <v>202</v>
      </c>
      <c r="M3882">
        <v>-114</v>
      </c>
      <c r="N3882">
        <v>116</v>
      </c>
      <c r="O3882">
        <v>739813</v>
      </c>
      <c r="P3882">
        <f>(Table1[[#This Row],[ax]]-E$1)/E$2</f>
        <v>-6.4821558630735618E-2</v>
      </c>
      <c r="Q3882">
        <f>(Table1[[#This Row],[ay]]-F$1)/F$2</f>
        <v>1.5770957175785513E-2</v>
      </c>
      <c r="R3882">
        <f>(Table1[[#This Row],[az]]-G$1)/G$2</f>
        <v>0.9915915915915916</v>
      </c>
      <c r="S3882">
        <f>SQRT(Table1[[#This Row],[_ax]]*Table1[[#This Row],[_ax]]+Table1[[#This Row],[_ay]]*Table1[[#This Row],[_ay]]+Table1[[#This Row],[_az]]*Table1[[#This Row],[_az]])</f>
        <v>0.99383320636246819</v>
      </c>
      <c r="T3882" s="1">
        <f>ATAN2(Table1[[#This Row],[_az]],Table1[[#This Row],[_ay]])*180/PI()</f>
        <v>0.91119480256964325</v>
      </c>
      <c r="U3882" s="1">
        <f>ATAN2(SQRT(Table1[[#This Row],[_ay]]*Table1[[#This Row],[_ay]]+Table1[[#This Row],[_az]]*Table1[[#This Row],[_az]]),Table1[[#This Row],[_ax]])*180/PI()</f>
        <v>-3.7397020706812358</v>
      </c>
    </row>
    <row r="3883" spans="1:21" x14ac:dyDescent="0.25">
      <c r="A3883" t="s">
        <v>4</v>
      </c>
      <c r="B3883" t="s">
        <v>1</v>
      </c>
      <c r="C3883" t="s">
        <v>2</v>
      </c>
      <c r="D3883" t="s">
        <v>5</v>
      </c>
      <c r="E3883">
        <v>-406</v>
      </c>
      <c r="F3883">
        <v>230</v>
      </c>
      <c r="G3883">
        <v>9254</v>
      </c>
      <c r="H3883">
        <v>3</v>
      </c>
      <c r="I3883">
        <v>-1</v>
      </c>
      <c r="J3883">
        <v>-17</v>
      </c>
      <c r="K3883">
        <v>1356</v>
      </c>
      <c r="L3883">
        <v>202</v>
      </c>
      <c r="M3883">
        <v>-112</v>
      </c>
      <c r="N3883">
        <v>112</v>
      </c>
      <c r="O3883">
        <v>739863</v>
      </c>
      <c r="P3883">
        <f>(Table1[[#This Row],[ax]]-E$1)/E$2</f>
        <v>-6.3486283078417097E-2</v>
      </c>
      <c r="Q3883">
        <f>(Table1[[#This Row],[ay]]-F$1)/F$2</f>
        <v>1.6134902341380566E-2</v>
      </c>
      <c r="R3883">
        <f>(Table1[[#This Row],[az]]-G$1)/G$2</f>
        <v>0.99303303303303303</v>
      </c>
      <c r="S3883">
        <f>SQRT(Table1[[#This Row],[_ax]]*Table1[[#This Row],[_ax]]+Table1[[#This Row],[_ay]]*Table1[[#This Row],[_ay]]+Table1[[#This Row],[_az]]*Table1[[#This Row],[_az]])</f>
        <v>0.99519116148982334</v>
      </c>
      <c r="T3883" s="1">
        <f>ATAN2(Table1[[#This Row],[_az]],Table1[[#This Row],[_ay]])*180/PI()</f>
        <v>0.93086577813308546</v>
      </c>
      <c r="U3883" s="1">
        <f>ATAN2(SQRT(Table1[[#This Row],[_ay]]*Table1[[#This Row],[_ay]]+Table1[[#This Row],[_az]]*Table1[[#This Row],[_az]]),Table1[[#This Row],[_ax]])*180/PI()</f>
        <v>-3.6575563686357793</v>
      </c>
    </row>
    <row r="3884" spans="1:21" x14ac:dyDescent="0.25">
      <c r="A3884" t="s">
        <v>4</v>
      </c>
      <c r="B3884" t="s">
        <v>1</v>
      </c>
      <c r="C3884" t="s">
        <v>2</v>
      </c>
      <c r="D3884" t="s">
        <v>5</v>
      </c>
      <c r="E3884">
        <v>-404</v>
      </c>
      <c r="F3884">
        <v>227</v>
      </c>
      <c r="G3884">
        <v>9242</v>
      </c>
      <c r="H3884">
        <v>5</v>
      </c>
      <c r="I3884">
        <v>-1</v>
      </c>
      <c r="J3884">
        <v>-16</v>
      </c>
      <c r="K3884">
        <v>1357</v>
      </c>
      <c r="L3884">
        <v>202</v>
      </c>
      <c r="M3884">
        <v>-112</v>
      </c>
      <c r="N3884">
        <v>110</v>
      </c>
      <c r="O3884">
        <v>739913</v>
      </c>
      <c r="P3884">
        <f>(Table1[[#This Row],[ax]]-E$1)/E$2</f>
        <v>-6.3243505705268266E-2</v>
      </c>
      <c r="Q3884">
        <f>(Table1[[#This Row],[ay]]-F$1)/F$2</f>
        <v>1.5770957175785513E-2</v>
      </c>
      <c r="R3884">
        <f>(Table1[[#This Row],[az]]-G$1)/G$2</f>
        <v>0.9915915915915916</v>
      </c>
      <c r="S3884">
        <f>SQRT(Table1[[#This Row],[_ax]]*Table1[[#This Row],[_ax]]+Table1[[#This Row],[_ay]]*Table1[[#This Row],[_ay]]+Table1[[#This Row],[_az]]*Table1[[#This Row],[_az]])</f>
        <v>0.99373152743549331</v>
      </c>
      <c r="T3884" s="1">
        <f>ATAN2(Table1[[#This Row],[_az]],Table1[[#This Row],[_ay]])*180/PI()</f>
        <v>0.91119480256964325</v>
      </c>
      <c r="U3884" s="1">
        <f>ATAN2(SQRT(Table1[[#This Row],[_ay]]*Table1[[#This Row],[_ay]]+Table1[[#This Row],[_az]]*Table1[[#This Row],[_az]]),Table1[[#This Row],[_ax]])*180/PI()</f>
        <v>-3.6489096564081094</v>
      </c>
    </row>
    <row r="3885" spans="1:21" x14ac:dyDescent="0.25">
      <c r="A3885" t="s">
        <v>4</v>
      </c>
      <c r="B3885" t="s">
        <v>1</v>
      </c>
      <c r="C3885" t="s">
        <v>2</v>
      </c>
      <c r="D3885" t="s">
        <v>5</v>
      </c>
      <c r="E3885">
        <v>-402</v>
      </c>
      <c r="F3885">
        <v>220</v>
      </c>
      <c r="G3885">
        <v>9254</v>
      </c>
      <c r="H3885">
        <v>4</v>
      </c>
      <c r="I3885">
        <v>-2</v>
      </c>
      <c r="J3885">
        <v>-15</v>
      </c>
      <c r="K3885">
        <v>1358</v>
      </c>
      <c r="L3885">
        <v>202</v>
      </c>
      <c r="M3885">
        <v>-110</v>
      </c>
      <c r="N3885">
        <v>114</v>
      </c>
      <c r="O3885">
        <v>739963</v>
      </c>
      <c r="P3885">
        <f>(Table1[[#This Row],[ax]]-E$1)/E$2</f>
        <v>-6.3000728332119449E-2</v>
      </c>
      <c r="Q3885">
        <f>(Table1[[#This Row],[ay]]-F$1)/F$2</f>
        <v>1.4921751789397064E-2</v>
      </c>
      <c r="R3885">
        <f>(Table1[[#This Row],[az]]-G$1)/G$2</f>
        <v>0.99303303303303303</v>
      </c>
      <c r="S3885">
        <f>SQRT(Table1[[#This Row],[_ax]]*Table1[[#This Row],[_ax]]+Table1[[#This Row],[_ay]]*Table1[[#This Row],[_ay]]+Table1[[#This Row],[_az]]*Table1[[#This Row],[_az]])</f>
        <v>0.9951413744496943</v>
      </c>
      <c r="T3885" s="1">
        <f>ATAN2(Table1[[#This Row],[_az]],Table1[[#This Row],[_ay]])*180/PI()</f>
        <v>0.86088683154987766</v>
      </c>
      <c r="U3885" s="1">
        <f>ATAN2(SQRT(Table1[[#This Row],[_ay]]*Table1[[#This Row],[_ay]]+Table1[[#This Row],[_az]]*Table1[[#This Row],[_az]]),Table1[[#This Row],[_ax]])*180/PI()</f>
        <v>-3.6297269122116096</v>
      </c>
    </row>
    <row r="3886" spans="1:21" x14ac:dyDescent="0.25">
      <c r="A3886" t="s">
        <v>4</v>
      </c>
      <c r="B3886" t="s">
        <v>1</v>
      </c>
      <c r="C3886" t="s">
        <v>2</v>
      </c>
      <c r="D3886" t="s">
        <v>5</v>
      </c>
      <c r="E3886">
        <v>-413</v>
      </c>
      <c r="F3886">
        <v>225</v>
      </c>
      <c r="G3886">
        <v>9253</v>
      </c>
      <c r="H3886">
        <v>4</v>
      </c>
      <c r="I3886">
        <v>0</v>
      </c>
      <c r="J3886">
        <v>-16</v>
      </c>
      <c r="K3886">
        <v>1358</v>
      </c>
      <c r="L3886">
        <v>196</v>
      </c>
      <c r="M3886">
        <v>-112</v>
      </c>
      <c r="N3886">
        <v>112</v>
      </c>
      <c r="O3886">
        <v>740013</v>
      </c>
      <c r="P3886">
        <f>(Table1[[#This Row],[ax]]-E$1)/E$2</f>
        <v>-6.433600388443797E-2</v>
      </c>
      <c r="Q3886">
        <f>(Table1[[#This Row],[ay]]-F$1)/F$2</f>
        <v>1.5528327065388814E-2</v>
      </c>
      <c r="R3886">
        <f>(Table1[[#This Row],[az]]-G$1)/G$2</f>
        <v>0.99291291291291295</v>
      </c>
      <c r="S3886">
        <f>SQRT(Table1[[#This Row],[_ax]]*Table1[[#This Row],[_ax]]+Table1[[#This Row],[_ay]]*Table1[[#This Row],[_ay]]+Table1[[#This Row],[_az]]*Table1[[#This Row],[_az]])</f>
        <v>0.99511622585830339</v>
      </c>
      <c r="T3886" s="1">
        <f>ATAN2(Table1[[#This Row],[_az]],Table1[[#This Row],[_ay]])*180/PI()</f>
        <v>0.89598500221681765</v>
      </c>
      <c r="U3886" s="1">
        <f>ATAN2(SQRT(Table1[[#This Row],[_ay]]*Table1[[#This Row],[_ay]]+Table1[[#This Row],[_az]]*Table1[[#This Row],[_az]]),Table1[[#This Row],[_ax]])*180/PI()</f>
        <v>-3.7068577382119567</v>
      </c>
    </row>
    <row r="3887" spans="1:21" x14ac:dyDescent="0.25">
      <c r="A3887" t="s">
        <v>4</v>
      </c>
      <c r="B3887" t="s">
        <v>1</v>
      </c>
      <c r="C3887" t="s">
        <v>2</v>
      </c>
      <c r="D3887" t="s">
        <v>5</v>
      </c>
      <c r="E3887">
        <v>-412</v>
      </c>
      <c r="F3887">
        <v>225</v>
      </c>
      <c r="G3887">
        <v>9249</v>
      </c>
      <c r="H3887">
        <v>4</v>
      </c>
      <c r="I3887">
        <v>-1</v>
      </c>
      <c r="J3887">
        <v>-15</v>
      </c>
      <c r="K3887">
        <v>1358</v>
      </c>
      <c r="L3887">
        <v>203</v>
      </c>
      <c r="M3887">
        <v>-109</v>
      </c>
      <c r="N3887">
        <v>117</v>
      </c>
      <c r="O3887">
        <v>740063</v>
      </c>
      <c r="P3887">
        <f>(Table1[[#This Row],[ax]]-E$1)/E$2</f>
        <v>-6.4214615197863562E-2</v>
      </c>
      <c r="Q3887">
        <f>(Table1[[#This Row],[ay]]-F$1)/F$2</f>
        <v>1.5528327065388814E-2</v>
      </c>
      <c r="R3887">
        <f>(Table1[[#This Row],[az]]-G$1)/G$2</f>
        <v>0.9924324324324324</v>
      </c>
      <c r="S3887">
        <f>SQRT(Table1[[#This Row],[_ax]]*Table1[[#This Row],[_ax]]+Table1[[#This Row],[_ay]]*Table1[[#This Row],[_ay]]+Table1[[#This Row],[_az]]*Table1[[#This Row],[_az]])</f>
        <v>0.99462896533843914</v>
      </c>
      <c r="T3887" s="1">
        <f>ATAN2(Table1[[#This Row],[_az]],Table1[[#This Row],[_ay]])*180/PI()</f>
        <v>0.89641871745851243</v>
      </c>
      <c r="U3887" s="1">
        <f>ATAN2(SQRT(Table1[[#This Row],[_ay]]*Table1[[#This Row],[_ay]]+Table1[[#This Row],[_az]]*Table1[[#This Row],[_az]]),Table1[[#This Row],[_ax]])*180/PI()</f>
        <v>-3.7016689733375823</v>
      </c>
    </row>
    <row r="3888" spans="1:21" x14ac:dyDescent="0.25">
      <c r="A3888" t="s">
        <v>4</v>
      </c>
      <c r="B3888" t="s">
        <v>1</v>
      </c>
      <c r="C3888" t="s">
        <v>2</v>
      </c>
      <c r="D3888" t="s">
        <v>5</v>
      </c>
      <c r="E3888">
        <v>-416</v>
      </c>
      <c r="F3888">
        <v>226</v>
      </c>
      <c r="G3888">
        <v>9253</v>
      </c>
      <c r="H3888">
        <v>4</v>
      </c>
      <c r="I3888">
        <v>0</v>
      </c>
      <c r="J3888">
        <v>-16</v>
      </c>
      <c r="K3888">
        <v>1357</v>
      </c>
      <c r="L3888">
        <v>200</v>
      </c>
      <c r="M3888">
        <v>-116</v>
      </c>
      <c r="N3888">
        <v>124</v>
      </c>
      <c r="O3888">
        <v>740113</v>
      </c>
      <c r="P3888">
        <f>(Table1[[#This Row],[ax]]-E$1)/E$2</f>
        <v>-6.4700169944161209E-2</v>
      </c>
      <c r="Q3888">
        <f>(Table1[[#This Row],[ay]]-F$1)/F$2</f>
        <v>1.5649642120587164E-2</v>
      </c>
      <c r="R3888">
        <f>(Table1[[#This Row],[az]]-G$1)/G$2</f>
        <v>0.99291291291291295</v>
      </c>
      <c r="S3888">
        <f>SQRT(Table1[[#This Row],[_ax]]*Table1[[#This Row],[_ax]]+Table1[[#This Row],[_ay]]*Table1[[#This Row],[_ay]]+Table1[[#This Row],[_az]]*Table1[[#This Row],[_az]])</f>
        <v>0.99514173659761229</v>
      </c>
      <c r="T3888" s="1">
        <f>ATAN2(Table1[[#This Row],[_az]],Table1[[#This Row],[_ay]])*180/PI()</f>
        <v>0.90298373051354552</v>
      </c>
      <c r="U3888" s="1">
        <f>ATAN2(SQRT(Table1[[#This Row],[_ay]]*Table1[[#This Row],[_ay]]+Table1[[#This Row],[_az]]*Table1[[#This Row],[_az]]),Table1[[#This Row],[_ax]])*180/PI()</f>
        <v>-3.7277738259227986</v>
      </c>
    </row>
    <row r="3889" spans="1:21" x14ac:dyDescent="0.25">
      <c r="A3889" t="s">
        <v>4</v>
      </c>
      <c r="B3889" t="s">
        <v>1</v>
      </c>
      <c r="C3889" t="s">
        <v>2</v>
      </c>
      <c r="D3889" t="s">
        <v>5</v>
      </c>
      <c r="E3889">
        <v>-406</v>
      </c>
      <c r="F3889">
        <v>227</v>
      </c>
      <c r="G3889">
        <v>9251</v>
      </c>
      <c r="H3889">
        <v>4</v>
      </c>
      <c r="I3889">
        <v>-1</v>
      </c>
      <c r="J3889">
        <v>-16</v>
      </c>
      <c r="K3889">
        <v>1358</v>
      </c>
      <c r="L3889">
        <v>198</v>
      </c>
      <c r="M3889">
        <v>-112</v>
      </c>
      <c r="N3889">
        <v>112</v>
      </c>
      <c r="O3889">
        <v>740163</v>
      </c>
      <c r="P3889">
        <f>(Table1[[#This Row],[ax]]-E$1)/E$2</f>
        <v>-6.3486283078417097E-2</v>
      </c>
      <c r="Q3889">
        <f>(Table1[[#This Row],[ay]]-F$1)/F$2</f>
        <v>1.5770957175785513E-2</v>
      </c>
      <c r="R3889">
        <f>(Table1[[#This Row],[az]]-G$1)/G$2</f>
        <v>0.99267267267267267</v>
      </c>
      <c r="S3889">
        <f>SQRT(Table1[[#This Row],[_ax]]*Table1[[#This Row],[_ax]]+Table1[[#This Row],[_ay]]*Table1[[#This Row],[_ay]]+Table1[[#This Row],[_az]]*Table1[[#This Row],[_az]])</f>
        <v>0.99482574670163237</v>
      </c>
      <c r="T3889" s="1">
        <f>ATAN2(Table1[[#This Row],[_az]],Table1[[#This Row],[_ay]])*180/PI()</f>
        <v>0.91020262289718701</v>
      </c>
      <c r="U3889" s="1">
        <f>ATAN2(SQRT(Table1[[#This Row],[_ay]]*Table1[[#This Row],[_ay]]+Table1[[#This Row],[_az]]*Table1[[#This Row],[_az]]),Table1[[#This Row],[_ax]])*180/PI()</f>
        <v>-3.6589016742271814</v>
      </c>
    </row>
    <row r="3890" spans="1:21" x14ac:dyDescent="0.25">
      <c r="A3890" t="s">
        <v>4</v>
      </c>
      <c r="B3890" t="s">
        <v>1</v>
      </c>
      <c r="C3890" t="s">
        <v>2</v>
      </c>
      <c r="D3890" t="s">
        <v>5</v>
      </c>
      <c r="E3890">
        <v>-411</v>
      </c>
      <c r="F3890">
        <v>226</v>
      </c>
      <c r="G3890">
        <v>9246</v>
      </c>
      <c r="H3890">
        <v>4</v>
      </c>
      <c r="I3890">
        <v>-1</v>
      </c>
      <c r="J3890">
        <v>-15</v>
      </c>
      <c r="K3890">
        <v>1358</v>
      </c>
      <c r="L3890">
        <v>196</v>
      </c>
      <c r="M3890">
        <v>-114</v>
      </c>
      <c r="N3890">
        <v>116</v>
      </c>
      <c r="O3890">
        <v>740213</v>
      </c>
      <c r="P3890">
        <f>(Table1[[#This Row],[ax]]-E$1)/E$2</f>
        <v>-6.4093226511289153E-2</v>
      </c>
      <c r="Q3890">
        <f>(Table1[[#This Row],[ay]]-F$1)/F$2</f>
        <v>1.5649642120587164E-2</v>
      </c>
      <c r="R3890">
        <f>(Table1[[#This Row],[az]]-G$1)/G$2</f>
        <v>0.99207207207207204</v>
      </c>
      <c r="S3890">
        <f>SQRT(Table1[[#This Row],[_ax]]*Table1[[#This Row],[_ax]]+Table1[[#This Row],[_ay]]*Table1[[#This Row],[_ay]]+Table1[[#This Row],[_az]]*Table1[[#This Row],[_az]])</f>
        <v>0.99426347070004761</v>
      </c>
      <c r="T3890" s="1">
        <f>ATAN2(Table1[[#This Row],[_az]],Table1[[#This Row],[_ay]])*180/PI()</f>
        <v>0.90374893673528411</v>
      </c>
      <c r="U3890" s="1">
        <f>ATAN2(SQRT(Table1[[#This Row],[_ay]]*Table1[[#This Row],[_ay]]+Table1[[#This Row],[_az]]*Table1[[#This Row],[_az]]),Table1[[#This Row],[_ax]])*180/PI()</f>
        <v>-3.6960218220396279</v>
      </c>
    </row>
    <row r="3891" spans="1:21" x14ac:dyDescent="0.25">
      <c r="A3891" t="s">
        <v>4</v>
      </c>
      <c r="B3891" t="s">
        <v>1</v>
      </c>
      <c r="C3891" t="s">
        <v>2</v>
      </c>
      <c r="D3891" t="s">
        <v>5</v>
      </c>
      <c r="E3891">
        <v>-407</v>
      </c>
      <c r="F3891">
        <v>228</v>
      </c>
      <c r="G3891">
        <v>9248</v>
      </c>
      <c r="H3891">
        <v>5</v>
      </c>
      <c r="I3891">
        <v>-1</v>
      </c>
      <c r="J3891">
        <v>-17</v>
      </c>
      <c r="K3891">
        <v>1358</v>
      </c>
      <c r="L3891">
        <v>202</v>
      </c>
      <c r="M3891">
        <v>-108</v>
      </c>
      <c r="N3891">
        <v>110</v>
      </c>
      <c r="O3891">
        <v>740263</v>
      </c>
      <c r="P3891">
        <f>(Table1[[#This Row],[ax]]-E$1)/E$2</f>
        <v>-6.3607671764991505E-2</v>
      </c>
      <c r="Q3891">
        <f>(Table1[[#This Row],[ay]]-F$1)/F$2</f>
        <v>1.5892272230983866E-2</v>
      </c>
      <c r="R3891">
        <f>(Table1[[#This Row],[az]]-G$1)/G$2</f>
        <v>0.99231231231231232</v>
      </c>
      <c r="S3891">
        <f>SQRT(Table1[[#This Row],[_ax]]*Table1[[#This Row],[_ax]]+Table1[[#This Row],[_ay]]*Table1[[#This Row],[_ay]]+Table1[[#This Row],[_az]]*Table1[[#This Row],[_az]])</f>
        <v>0.99447585460414001</v>
      </c>
      <c r="T3891" s="1">
        <f>ATAN2(Table1[[#This Row],[_az]],Table1[[#This Row],[_ay]])*180/PI()</f>
        <v>0.91753601731543122</v>
      </c>
      <c r="U3891" s="1">
        <f>ATAN2(SQRT(Table1[[#This Row],[_ay]]*Table1[[#This Row],[_ay]]+Table1[[#This Row],[_az]]*Table1[[#This Row],[_az]]),Table1[[#This Row],[_ax]])*180/PI()</f>
        <v>-3.6671987759831683</v>
      </c>
    </row>
    <row r="3892" spans="1:21" x14ac:dyDescent="0.25">
      <c r="A3892" t="s">
        <v>4</v>
      </c>
      <c r="B3892" t="s">
        <v>1</v>
      </c>
      <c r="C3892" t="s">
        <v>2</v>
      </c>
      <c r="D3892" t="s">
        <v>5</v>
      </c>
      <c r="E3892">
        <v>-405</v>
      </c>
      <c r="F3892">
        <v>228</v>
      </c>
      <c r="G3892">
        <v>9247</v>
      </c>
      <c r="H3892">
        <v>4</v>
      </c>
      <c r="I3892">
        <v>-2</v>
      </c>
      <c r="J3892">
        <v>-16</v>
      </c>
      <c r="K3892">
        <v>1355</v>
      </c>
      <c r="L3892">
        <v>192</v>
      </c>
      <c r="M3892">
        <v>-114</v>
      </c>
      <c r="N3892">
        <v>122</v>
      </c>
      <c r="O3892">
        <v>740313</v>
      </c>
      <c r="P3892">
        <f>(Table1[[#This Row],[ax]]-E$1)/E$2</f>
        <v>-6.3364894391842674E-2</v>
      </c>
      <c r="Q3892">
        <f>(Table1[[#This Row],[ay]]-F$1)/F$2</f>
        <v>1.5892272230983866E-2</v>
      </c>
      <c r="R3892">
        <f>(Table1[[#This Row],[az]]-G$1)/G$2</f>
        <v>0.99219219219219223</v>
      </c>
      <c r="S3892">
        <f>SQRT(Table1[[#This Row],[_ax]]*Table1[[#This Row],[_ax]]+Table1[[#This Row],[_ay]]*Table1[[#This Row],[_ay]]+Table1[[#This Row],[_az]]*Table1[[#This Row],[_az]])</f>
        <v>0.99434049520528989</v>
      </c>
      <c r="T3892" s="1">
        <f>ATAN2(Table1[[#This Row],[_az]],Table1[[#This Row],[_ay]])*180/PI()</f>
        <v>0.9176470801640304</v>
      </c>
      <c r="U3892" s="1">
        <f>ATAN2(SQRT(Table1[[#This Row],[_ay]]*Table1[[#This Row],[_ay]]+Table1[[#This Row],[_az]]*Table1[[#This Row],[_az]]),Table1[[#This Row],[_ax]])*180/PI()</f>
        <v>-3.6536807814437116</v>
      </c>
    </row>
    <row r="3893" spans="1:21" x14ac:dyDescent="0.25">
      <c r="A3893" t="s">
        <v>4</v>
      </c>
      <c r="B3893" t="s">
        <v>1</v>
      </c>
      <c r="C3893" t="s">
        <v>2</v>
      </c>
      <c r="D3893" t="s">
        <v>5</v>
      </c>
      <c r="E3893">
        <v>-407</v>
      </c>
      <c r="F3893">
        <v>229</v>
      </c>
      <c r="G3893">
        <v>9249</v>
      </c>
      <c r="H3893">
        <v>5</v>
      </c>
      <c r="I3893">
        <v>-1</v>
      </c>
      <c r="J3893">
        <v>-16</v>
      </c>
      <c r="K3893">
        <v>1356</v>
      </c>
      <c r="L3893">
        <v>197</v>
      </c>
      <c r="M3893">
        <v>-109</v>
      </c>
      <c r="N3893">
        <v>109</v>
      </c>
      <c r="O3893">
        <v>740363</v>
      </c>
      <c r="P3893">
        <f>(Table1[[#This Row],[ax]]-E$1)/E$2</f>
        <v>-6.3607671764991505E-2</v>
      </c>
      <c r="Q3893">
        <f>(Table1[[#This Row],[ay]]-F$1)/F$2</f>
        <v>1.6013587286182216E-2</v>
      </c>
      <c r="R3893">
        <f>(Table1[[#This Row],[az]]-G$1)/G$2</f>
        <v>0.9924324324324324</v>
      </c>
      <c r="S3893">
        <f>SQRT(Table1[[#This Row],[_ax]]*Table1[[#This Row],[_ax]]+Table1[[#This Row],[_ay]]*Table1[[#This Row],[_ay]]+Table1[[#This Row],[_az]]*Table1[[#This Row],[_az]])</f>
        <v>0.9945976592717729</v>
      </c>
      <c r="T3893" s="1">
        <f>ATAN2(Table1[[#This Row],[_az]],Table1[[#This Row],[_ay]])*180/PI()</f>
        <v>0.92442701477443601</v>
      </c>
      <c r="U3893" s="1">
        <f>ATAN2(SQRT(Table1[[#This Row],[_ay]]*Table1[[#This Row],[_ay]]+Table1[[#This Row],[_az]]*Table1[[#This Row],[_az]]),Table1[[#This Row],[_ax]])*180/PI()</f>
        <v>-3.6667490536540335</v>
      </c>
    </row>
    <row r="3894" spans="1:21" x14ac:dyDescent="0.25">
      <c r="A3894" t="s">
        <v>4</v>
      </c>
      <c r="B3894" t="s">
        <v>1</v>
      </c>
      <c r="C3894" t="s">
        <v>2</v>
      </c>
      <c r="D3894" t="s">
        <v>5</v>
      </c>
      <c r="E3894">
        <v>-406</v>
      </c>
      <c r="F3894">
        <v>225</v>
      </c>
      <c r="G3894">
        <v>9248</v>
      </c>
      <c r="H3894">
        <v>5</v>
      </c>
      <c r="I3894">
        <v>-1</v>
      </c>
      <c r="J3894">
        <v>-17</v>
      </c>
      <c r="K3894">
        <v>1357</v>
      </c>
      <c r="L3894">
        <v>203</v>
      </c>
      <c r="M3894">
        <v>-119</v>
      </c>
      <c r="N3894">
        <v>121</v>
      </c>
      <c r="O3894">
        <v>740413</v>
      </c>
      <c r="P3894">
        <f>(Table1[[#This Row],[ax]]-E$1)/E$2</f>
        <v>-6.3486283078417097E-2</v>
      </c>
      <c r="Q3894">
        <f>(Table1[[#This Row],[ay]]-F$1)/F$2</f>
        <v>1.5528327065388814E-2</v>
      </c>
      <c r="R3894">
        <f>(Table1[[#This Row],[az]]-G$1)/G$2</f>
        <v>0.99231231231231232</v>
      </c>
      <c r="S3894">
        <f>SQRT(Table1[[#This Row],[_ax]]*Table1[[#This Row],[_ax]]+Table1[[#This Row],[_ay]]*Table1[[#This Row],[_ay]]+Table1[[#This Row],[_az]]*Table1[[#This Row],[_az]])</f>
        <v>0.99446234833057934</v>
      </c>
      <c r="T3894" s="1">
        <f>ATAN2(Table1[[#This Row],[_az]],Table1[[#This Row],[_ay]])*180/PI()</f>
        <v>0.89652721187980122</v>
      </c>
      <c r="U3894" s="1">
        <f>ATAN2(SQRT(Table1[[#This Row],[_ay]]*Table1[[#This Row],[_ay]]+Table1[[#This Row],[_az]]*Table1[[#This Row],[_az]]),Table1[[#This Row],[_ax]])*180/PI()</f>
        <v>-3.6602405387086461</v>
      </c>
    </row>
    <row r="3895" spans="1:21" x14ac:dyDescent="0.25">
      <c r="A3895" t="s">
        <v>4</v>
      </c>
      <c r="B3895" t="s">
        <v>1</v>
      </c>
      <c r="C3895" t="s">
        <v>2</v>
      </c>
      <c r="D3895" t="s">
        <v>5</v>
      </c>
      <c r="E3895">
        <v>-402</v>
      </c>
      <c r="F3895">
        <v>226</v>
      </c>
      <c r="G3895">
        <v>9253</v>
      </c>
      <c r="H3895">
        <v>4</v>
      </c>
      <c r="I3895">
        <v>-1</v>
      </c>
      <c r="J3895">
        <v>-16</v>
      </c>
      <c r="K3895">
        <v>1354</v>
      </c>
      <c r="L3895">
        <v>198</v>
      </c>
      <c r="M3895">
        <v>-118</v>
      </c>
      <c r="N3895">
        <v>116</v>
      </c>
      <c r="O3895">
        <v>740463</v>
      </c>
      <c r="P3895">
        <f>(Table1[[#This Row],[ax]]-E$1)/E$2</f>
        <v>-6.3000728332119449E-2</v>
      </c>
      <c r="Q3895">
        <f>(Table1[[#This Row],[ay]]-F$1)/F$2</f>
        <v>1.5649642120587164E-2</v>
      </c>
      <c r="R3895">
        <f>(Table1[[#This Row],[az]]-G$1)/G$2</f>
        <v>0.99291291291291295</v>
      </c>
      <c r="S3895">
        <f>SQRT(Table1[[#This Row],[_ax]]*Table1[[#This Row],[_ax]]+Table1[[#This Row],[_ay]]*Table1[[#This Row],[_ay]]+Table1[[#This Row],[_az]]*Table1[[#This Row],[_az]])</f>
        <v>0.9950326907685425</v>
      </c>
      <c r="T3895" s="1">
        <f>ATAN2(Table1[[#This Row],[_az]],Table1[[#This Row],[_ay]])*180/PI()</f>
        <v>0.90298373051354552</v>
      </c>
      <c r="U3895" s="1">
        <f>ATAN2(SQRT(Table1[[#This Row],[_ay]]*Table1[[#This Row],[_ay]]+Table1[[#This Row],[_az]]*Table1[[#This Row],[_az]]),Table1[[#This Row],[_ax]])*180/PI()</f>
        <v>-3.6301239049546981</v>
      </c>
    </row>
    <row r="3896" spans="1:21" x14ac:dyDescent="0.25">
      <c r="A3896" t="s">
        <v>4</v>
      </c>
      <c r="B3896" t="s">
        <v>1</v>
      </c>
      <c r="C3896" t="s">
        <v>2</v>
      </c>
      <c r="D3896" t="s">
        <v>5</v>
      </c>
      <c r="E3896">
        <v>-408</v>
      </c>
      <c r="F3896">
        <v>224</v>
      </c>
      <c r="G3896">
        <v>9258</v>
      </c>
      <c r="H3896">
        <v>4</v>
      </c>
      <c r="I3896">
        <v>-1</v>
      </c>
      <c r="J3896">
        <v>-17</v>
      </c>
      <c r="K3896">
        <v>1360</v>
      </c>
      <c r="L3896">
        <v>199</v>
      </c>
      <c r="M3896">
        <v>-117</v>
      </c>
      <c r="N3896">
        <v>101</v>
      </c>
      <c r="O3896">
        <v>740513</v>
      </c>
      <c r="P3896">
        <f>(Table1[[#This Row],[ax]]-E$1)/E$2</f>
        <v>-6.3729060451565914E-2</v>
      </c>
      <c r="Q3896">
        <f>(Table1[[#This Row],[ay]]-F$1)/F$2</f>
        <v>1.5407012010190464E-2</v>
      </c>
      <c r="R3896">
        <f>(Table1[[#This Row],[az]]-G$1)/G$2</f>
        <v>0.99351351351351347</v>
      </c>
      <c r="S3896">
        <f>SQRT(Table1[[#This Row],[_ax]]*Table1[[#This Row],[_ax]]+Table1[[#This Row],[_ay]]*Table1[[#This Row],[_ay]]+Table1[[#This Row],[_az]]*Table1[[#This Row],[_az]])</f>
        <v>0.9956745807235855</v>
      </c>
      <c r="T3896" s="1">
        <f>ATAN2(Table1[[#This Row],[_az]],Table1[[#This Row],[_ay]])*180/PI()</f>
        <v>0.88844892176111512</v>
      </c>
      <c r="U3896" s="1">
        <f>ATAN2(SQRT(Table1[[#This Row],[_ay]]*Table1[[#This Row],[_ay]]+Table1[[#This Row],[_az]]*Table1[[#This Row],[_az]]),Table1[[#This Row],[_ax]])*180/PI()</f>
        <v>-3.6697772829887443</v>
      </c>
    </row>
    <row r="3897" spans="1:21" x14ac:dyDescent="0.25">
      <c r="A3897" t="s">
        <v>4</v>
      </c>
      <c r="B3897" t="s">
        <v>1</v>
      </c>
      <c r="C3897" t="s">
        <v>2</v>
      </c>
      <c r="D3897" t="s">
        <v>5</v>
      </c>
      <c r="E3897">
        <v>-403</v>
      </c>
      <c r="F3897">
        <v>221</v>
      </c>
      <c r="G3897">
        <v>9253</v>
      </c>
      <c r="H3897">
        <v>3</v>
      </c>
      <c r="I3897">
        <v>0</v>
      </c>
      <c r="J3897">
        <v>-16</v>
      </c>
      <c r="K3897">
        <v>1358</v>
      </c>
      <c r="L3897">
        <v>193</v>
      </c>
      <c r="M3897">
        <v>-109</v>
      </c>
      <c r="N3897">
        <v>113</v>
      </c>
      <c r="O3897">
        <v>740563</v>
      </c>
      <c r="P3897">
        <f>(Table1[[#This Row],[ax]]-E$1)/E$2</f>
        <v>-6.3122117018693857E-2</v>
      </c>
      <c r="Q3897">
        <f>(Table1[[#This Row],[ay]]-F$1)/F$2</f>
        <v>1.5043066844595413E-2</v>
      </c>
      <c r="R3897">
        <f>(Table1[[#This Row],[az]]-G$1)/G$2</f>
        <v>0.99291291291291295</v>
      </c>
      <c r="S3897">
        <f>SQRT(Table1[[#This Row],[_ax]]*Table1[[#This Row],[_ax]]+Table1[[#This Row],[_ay]]*Table1[[#This Row],[_ay]]+Table1[[#This Row],[_az]]*Table1[[#This Row],[_az]])</f>
        <v>0.99503102873539506</v>
      </c>
      <c r="T3897" s="1">
        <f>ATAN2(Table1[[#This Row],[_az]],Table1[[#This Row],[_ay]])*180/PI()</f>
        <v>0.86798982371734335</v>
      </c>
      <c r="U3897" s="1">
        <f>ATAN2(SQRT(Table1[[#This Row],[_ay]]*Table1[[#This Row],[_ay]]+Table1[[#This Row],[_az]]*Table1[[#This Row],[_az]]),Table1[[#This Row],[_ax]])*180/PI()</f>
        <v>-3.6371338479836033</v>
      </c>
    </row>
    <row r="3898" spans="1:21" x14ac:dyDescent="0.25">
      <c r="A3898" t="s">
        <v>4</v>
      </c>
      <c r="B3898" t="s">
        <v>1</v>
      </c>
      <c r="C3898" t="s">
        <v>2</v>
      </c>
      <c r="D3898" t="s">
        <v>5</v>
      </c>
      <c r="E3898">
        <v>-405</v>
      </c>
      <c r="F3898">
        <v>226</v>
      </c>
      <c r="G3898">
        <v>9244</v>
      </c>
      <c r="H3898">
        <v>3</v>
      </c>
      <c r="I3898">
        <v>1</v>
      </c>
      <c r="J3898">
        <v>-17</v>
      </c>
      <c r="K3898">
        <v>1358</v>
      </c>
      <c r="L3898">
        <v>198</v>
      </c>
      <c r="M3898">
        <v>-104</v>
      </c>
      <c r="N3898">
        <v>116</v>
      </c>
      <c r="O3898">
        <v>740613</v>
      </c>
      <c r="P3898">
        <f>(Table1[[#This Row],[ax]]-E$1)/E$2</f>
        <v>-6.3364894391842674E-2</v>
      </c>
      <c r="Q3898">
        <f>(Table1[[#This Row],[ay]]-F$1)/F$2</f>
        <v>1.5649642120587164E-2</v>
      </c>
      <c r="R3898">
        <f>(Table1[[#This Row],[az]]-G$1)/G$2</f>
        <v>0.99183183183183188</v>
      </c>
      <c r="S3898">
        <f>SQRT(Table1[[#This Row],[_ax]]*Table1[[#This Row],[_ax]]+Table1[[#This Row],[_ay]]*Table1[[#This Row],[_ay]]+Table1[[#This Row],[_az]]*Table1[[#This Row],[_az]])</f>
        <v>0.99397706400835983</v>
      </c>
      <c r="T3898" s="1">
        <f>ATAN2(Table1[[#This Row],[_az]],Table1[[#This Row],[_ay]])*180/PI()</f>
        <v>0.90396780532870313</v>
      </c>
      <c r="U3898" s="1">
        <f>ATAN2(SQRT(Table1[[#This Row],[_ay]]*Table1[[#This Row],[_ay]]+Table1[[#This Row],[_az]]*Table1[[#This Row],[_az]]),Table1[[#This Row],[_ax]])*180/PI()</f>
        <v>-3.6550185038599188</v>
      </c>
    </row>
    <row r="3899" spans="1:21" x14ac:dyDescent="0.25">
      <c r="A3899" t="s">
        <v>4</v>
      </c>
      <c r="B3899" t="s">
        <v>1</v>
      </c>
      <c r="C3899" t="s">
        <v>2</v>
      </c>
      <c r="D3899" t="s">
        <v>5</v>
      </c>
      <c r="E3899">
        <v>-406</v>
      </c>
      <c r="F3899">
        <v>230</v>
      </c>
      <c r="G3899">
        <v>9247</v>
      </c>
      <c r="H3899">
        <v>3</v>
      </c>
      <c r="I3899">
        <v>-1</v>
      </c>
      <c r="J3899">
        <v>-17</v>
      </c>
      <c r="K3899">
        <v>1357</v>
      </c>
      <c r="L3899">
        <v>206</v>
      </c>
      <c r="M3899">
        <v>-120</v>
      </c>
      <c r="N3899">
        <v>108</v>
      </c>
      <c r="O3899">
        <v>740663</v>
      </c>
      <c r="P3899">
        <f>(Table1[[#This Row],[ax]]-E$1)/E$2</f>
        <v>-6.3486283078417097E-2</v>
      </c>
      <c r="Q3899">
        <f>(Table1[[#This Row],[ay]]-F$1)/F$2</f>
        <v>1.6134902341380566E-2</v>
      </c>
      <c r="R3899">
        <f>(Table1[[#This Row],[az]]-G$1)/G$2</f>
        <v>0.99219219219219223</v>
      </c>
      <c r="S3899">
        <f>SQRT(Table1[[#This Row],[_ax]]*Table1[[#This Row],[_ax]]+Table1[[#This Row],[_ay]]*Table1[[#This Row],[_ay]]+Table1[[#This Row],[_az]]*Table1[[#This Row],[_az]])</f>
        <v>0.99435214560025309</v>
      </c>
      <c r="T3899" s="1">
        <f>ATAN2(Table1[[#This Row],[_az]],Table1[[#This Row],[_ay]])*180/PI()</f>
        <v>0.9316545084504485</v>
      </c>
      <c r="U3899" s="1">
        <f>ATAN2(SQRT(Table1[[#This Row],[_ay]]*Table1[[#This Row],[_ay]]+Table1[[#This Row],[_az]]*Table1[[#This Row],[_az]]),Table1[[#This Row],[_ax]])*180/PI()</f>
        <v>-3.6606467511521932</v>
      </c>
    </row>
    <row r="3900" spans="1:21" x14ac:dyDescent="0.25">
      <c r="A3900" t="s">
        <v>4</v>
      </c>
      <c r="B3900" t="s">
        <v>1</v>
      </c>
      <c r="C3900" t="s">
        <v>2</v>
      </c>
      <c r="D3900" t="s">
        <v>5</v>
      </c>
      <c r="E3900">
        <v>-413</v>
      </c>
      <c r="F3900">
        <v>226</v>
      </c>
      <c r="G3900">
        <v>9246</v>
      </c>
      <c r="H3900">
        <v>3</v>
      </c>
      <c r="I3900">
        <v>0</v>
      </c>
      <c r="J3900">
        <v>-16</v>
      </c>
      <c r="K3900">
        <v>1353</v>
      </c>
      <c r="L3900">
        <v>202</v>
      </c>
      <c r="M3900">
        <v>-110</v>
      </c>
      <c r="N3900">
        <v>114</v>
      </c>
      <c r="O3900">
        <v>740713</v>
      </c>
      <c r="P3900">
        <f>(Table1[[#This Row],[ax]]-E$1)/E$2</f>
        <v>-6.433600388443797E-2</v>
      </c>
      <c r="Q3900">
        <f>(Table1[[#This Row],[ay]]-F$1)/F$2</f>
        <v>1.5649642120587164E-2</v>
      </c>
      <c r="R3900">
        <f>(Table1[[#This Row],[az]]-G$1)/G$2</f>
        <v>0.99207207207207204</v>
      </c>
      <c r="S3900">
        <f>SQRT(Table1[[#This Row],[_ax]]*Table1[[#This Row],[_ax]]+Table1[[#This Row],[_ay]]*Table1[[#This Row],[_ay]]+Table1[[#This Row],[_az]]*Table1[[#This Row],[_az]])</f>
        <v>0.99427915037965842</v>
      </c>
      <c r="T3900" s="1">
        <f>ATAN2(Table1[[#This Row],[_az]],Table1[[#This Row],[_ay]])*180/PI()</f>
        <v>0.90374893673528411</v>
      </c>
      <c r="U3900" s="1">
        <f>ATAN2(SQRT(Table1[[#This Row],[_ay]]*Table1[[#This Row],[_ay]]+Table1[[#This Row],[_az]]*Table1[[#This Row],[_az]]),Table1[[#This Row],[_ax]])*180/PI()</f>
        <v>-3.7099828784188218</v>
      </c>
    </row>
    <row r="3901" spans="1:21" x14ac:dyDescent="0.25">
      <c r="A3901" t="s">
        <v>4</v>
      </c>
      <c r="B3901" t="s">
        <v>1</v>
      </c>
      <c r="C3901" t="s">
        <v>2</v>
      </c>
      <c r="D3901" t="s">
        <v>5</v>
      </c>
      <c r="E3901">
        <v>-410</v>
      </c>
      <c r="F3901">
        <v>227</v>
      </c>
      <c r="G3901">
        <v>9244</v>
      </c>
      <c r="H3901">
        <v>4</v>
      </c>
      <c r="I3901">
        <v>-1</v>
      </c>
      <c r="J3901">
        <v>-17</v>
      </c>
      <c r="K3901">
        <v>1355</v>
      </c>
      <c r="L3901">
        <v>204</v>
      </c>
      <c r="M3901">
        <v>-110</v>
      </c>
      <c r="N3901">
        <v>118</v>
      </c>
      <c r="O3901">
        <v>740763</v>
      </c>
      <c r="P3901">
        <f>(Table1[[#This Row],[ax]]-E$1)/E$2</f>
        <v>-6.3971837824714731E-2</v>
      </c>
      <c r="Q3901">
        <f>(Table1[[#This Row],[ay]]-F$1)/F$2</f>
        <v>1.5770957175785513E-2</v>
      </c>
      <c r="R3901">
        <f>(Table1[[#This Row],[az]]-G$1)/G$2</f>
        <v>0.99183183183183188</v>
      </c>
      <c r="S3901">
        <f>SQRT(Table1[[#This Row],[_ax]]*Table1[[#This Row],[_ax]]+Table1[[#This Row],[_ay]]*Table1[[#This Row],[_ay]]+Table1[[#This Row],[_az]]*Table1[[#This Row],[_az]])</f>
        <v>0.99401785786765384</v>
      </c>
      <c r="T3901" s="1">
        <f>ATAN2(Table1[[#This Row],[_az]],Table1[[#This Row],[_ay]])*180/PI()</f>
        <v>0.910974131326174</v>
      </c>
      <c r="U3901" s="1">
        <f>ATAN2(SQRT(Table1[[#This Row],[_ay]]*Table1[[#This Row],[_ay]]+Table1[[#This Row],[_az]]*Table1[[#This Row],[_az]]),Table1[[#This Row],[_ax]])*180/PI()</f>
        <v>-3.6899248662462254</v>
      </c>
    </row>
    <row r="3902" spans="1:21" x14ac:dyDescent="0.25">
      <c r="A3902" t="s">
        <v>4</v>
      </c>
      <c r="B3902" t="s">
        <v>1</v>
      </c>
      <c r="C3902" t="s">
        <v>2</v>
      </c>
      <c r="D3902" t="s">
        <v>5</v>
      </c>
      <c r="E3902">
        <v>-409</v>
      </c>
      <c r="F3902">
        <v>228</v>
      </c>
      <c r="G3902">
        <v>9260</v>
      </c>
      <c r="H3902">
        <v>5</v>
      </c>
      <c r="I3902">
        <v>-1</v>
      </c>
      <c r="J3902">
        <v>-16</v>
      </c>
      <c r="K3902">
        <v>1357</v>
      </c>
      <c r="L3902">
        <v>206</v>
      </c>
      <c r="M3902">
        <v>-106</v>
      </c>
      <c r="N3902">
        <v>114</v>
      </c>
      <c r="O3902">
        <v>740813</v>
      </c>
      <c r="P3902">
        <f>(Table1[[#This Row],[ax]]-E$1)/E$2</f>
        <v>-6.3850449138140322E-2</v>
      </c>
      <c r="Q3902">
        <f>(Table1[[#This Row],[ay]]-F$1)/F$2</f>
        <v>1.5892272230983866E-2</v>
      </c>
      <c r="R3902">
        <f>(Table1[[#This Row],[az]]-G$1)/G$2</f>
        <v>0.99375375375375374</v>
      </c>
      <c r="S3902">
        <f>SQRT(Table1[[#This Row],[_ax]]*Table1[[#This Row],[_ax]]+Table1[[#This Row],[_ay]]*Table1[[#This Row],[_ay]]+Table1[[#This Row],[_az]]*Table1[[#This Row],[_az]])</f>
        <v>0.99592969996455183</v>
      </c>
      <c r="T3902" s="1">
        <f>ATAN2(Table1[[#This Row],[_az]],Table1[[#This Row],[_ay]])*180/PI()</f>
        <v>0.91620535685519355</v>
      </c>
      <c r="U3902" s="1">
        <f>ATAN2(SQRT(Table1[[#This Row],[_ay]]*Table1[[#This Row],[_ay]]+Table1[[#This Row],[_az]]*Table1[[#This Row],[_az]]),Table1[[#This Row],[_ax]])*180/PI()</f>
        <v>-3.675833792042527</v>
      </c>
    </row>
    <row r="3903" spans="1:21" x14ac:dyDescent="0.25">
      <c r="A3903" t="s">
        <v>4</v>
      </c>
      <c r="B3903" t="s">
        <v>1</v>
      </c>
      <c r="C3903" t="s">
        <v>2</v>
      </c>
      <c r="D3903" t="s">
        <v>5</v>
      </c>
      <c r="E3903">
        <v>-413</v>
      </c>
      <c r="F3903">
        <v>222</v>
      </c>
      <c r="G3903">
        <v>9252</v>
      </c>
      <c r="H3903">
        <v>4</v>
      </c>
      <c r="I3903">
        <v>-2</v>
      </c>
      <c r="J3903">
        <v>-18</v>
      </c>
      <c r="K3903">
        <v>1360</v>
      </c>
      <c r="L3903">
        <v>201</v>
      </c>
      <c r="M3903">
        <v>-121</v>
      </c>
      <c r="N3903">
        <v>113</v>
      </c>
      <c r="O3903">
        <v>740863</v>
      </c>
      <c r="P3903">
        <f>(Table1[[#This Row],[ax]]-E$1)/E$2</f>
        <v>-6.433600388443797E-2</v>
      </c>
      <c r="Q3903">
        <f>(Table1[[#This Row],[ay]]-F$1)/F$2</f>
        <v>1.5164381899793765E-2</v>
      </c>
      <c r="R3903">
        <f>(Table1[[#This Row],[az]]-G$1)/G$2</f>
        <v>0.99279279279279276</v>
      </c>
      <c r="S3903">
        <f>SQRT(Table1[[#This Row],[_ax]]*Table1[[#This Row],[_ax]]+Table1[[#This Row],[_ay]]*Table1[[#This Row],[_ay]]+Table1[[#This Row],[_az]]*Table1[[#This Row],[_az]])</f>
        <v>0.99499075839704876</v>
      </c>
      <c r="T3903" s="1">
        <f>ATAN2(Table1[[#This Row],[_az]],Table1[[#This Row],[_ay]])*180/PI()</f>
        <v>0.8750945080057797</v>
      </c>
      <c r="U3903" s="1">
        <f>ATAN2(SQRT(Table1[[#This Row],[_ay]]*Table1[[#This Row],[_ay]]+Table1[[#This Row],[_az]]*Table1[[#This Row],[_az]]),Table1[[#This Row],[_ax]])*180/PI()</f>
        <v>-3.7073258231103354</v>
      </c>
    </row>
    <row r="3904" spans="1:21" x14ac:dyDescent="0.25">
      <c r="A3904" t="s">
        <v>4</v>
      </c>
      <c r="B3904" t="s">
        <v>1</v>
      </c>
      <c r="C3904" t="s">
        <v>2</v>
      </c>
      <c r="D3904" t="s">
        <v>5</v>
      </c>
      <c r="E3904">
        <v>-409</v>
      </c>
      <c r="F3904">
        <v>226</v>
      </c>
      <c r="G3904">
        <v>9250</v>
      </c>
      <c r="H3904">
        <v>3</v>
      </c>
      <c r="I3904">
        <v>0</v>
      </c>
      <c r="J3904">
        <v>-18</v>
      </c>
      <c r="K3904">
        <v>1360</v>
      </c>
      <c r="L3904">
        <v>199</v>
      </c>
      <c r="M3904">
        <v>-113</v>
      </c>
      <c r="N3904">
        <v>117</v>
      </c>
      <c r="O3904">
        <v>740913</v>
      </c>
      <c r="P3904">
        <f>(Table1[[#This Row],[ax]]-E$1)/E$2</f>
        <v>-6.3850449138140322E-2</v>
      </c>
      <c r="Q3904">
        <f>(Table1[[#This Row],[ay]]-F$1)/F$2</f>
        <v>1.5649642120587164E-2</v>
      </c>
      <c r="R3904">
        <f>(Table1[[#This Row],[az]]-G$1)/G$2</f>
        <v>0.99255255255255259</v>
      </c>
      <c r="S3904">
        <f>SQRT(Table1[[#This Row],[_ax]]*Table1[[#This Row],[_ax]]+Table1[[#This Row],[_ay]]*Table1[[#This Row],[_ay]]+Table1[[#This Row],[_az]]*Table1[[#This Row],[_az]])</f>
        <v>0.99472727957578022</v>
      </c>
      <c r="T3904" s="1">
        <f>ATAN2(Table1[[#This Row],[_az]],Table1[[#This Row],[_ay]])*180/PI()</f>
        <v>0.90331151732287285</v>
      </c>
      <c r="U3904" s="1">
        <f>ATAN2(SQRT(Table1[[#This Row],[_ay]]*Table1[[#This Row],[_ay]]+Table1[[#This Row],[_az]]*Table1[[#This Row],[_az]]),Table1[[#This Row],[_ax]])*180/PI()</f>
        <v>-3.6802832352301209</v>
      </c>
    </row>
    <row r="3905" spans="1:21" x14ac:dyDescent="0.25">
      <c r="A3905" t="s">
        <v>4</v>
      </c>
      <c r="B3905" t="s">
        <v>1</v>
      </c>
      <c r="C3905" t="s">
        <v>2</v>
      </c>
      <c r="D3905" t="s">
        <v>5</v>
      </c>
      <c r="E3905">
        <v>-406</v>
      </c>
      <c r="F3905">
        <v>225</v>
      </c>
      <c r="G3905">
        <v>9255</v>
      </c>
      <c r="H3905">
        <v>4</v>
      </c>
      <c r="I3905">
        <v>0</v>
      </c>
      <c r="J3905">
        <v>-16</v>
      </c>
      <c r="K3905">
        <v>1358</v>
      </c>
      <c r="L3905">
        <v>204</v>
      </c>
      <c r="M3905">
        <v>-112</v>
      </c>
      <c r="N3905">
        <v>116</v>
      </c>
      <c r="O3905">
        <v>740963</v>
      </c>
      <c r="P3905">
        <f>(Table1[[#This Row],[ax]]-E$1)/E$2</f>
        <v>-6.3486283078417097E-2</v>
      </c>
      <c r="Q3905">
        <f>(Table1[[#This Row],[ay]]-F$1)/F$2</f>
        <v>1.5528327065388814E-2</v>
      </c>
      <c r="R3905">
        <f>(Table1[[#This Row],[az]]-G$1)/G$2</f>
        <v>0.99315315315315311</v>
      </c>
      <c r="S3905">
        <f>SQRT(Table1[[#This Row],[_ax]]*Table1[[#This Row],[_ax]]+Table1[[#This Row],[_ay]]*Table1[[#This Row],[_ay]]+Table1[[#This Row],[_az]]*Table1[[#This Row],[_az]])</f>
        <v>0.99530137280052666</v>
      </c>
      <c r="T3905" s="1">
        <f>ATAN2(Table1[[#This Row],[_az]],Table1[[#This Row],[_ay]])*180/PI()</f>
        <v>0.89576830192877355</v>
      </c>
      <c r="U3905" s="1">
        <f>ATAN2(SQRT(Table1[[#This Row],[_ay]]*Table1[[#This Row],[_ay]]+Table1[[#This Row],[_az]]*Table1[[#This Row],[_az]]),Table1[[#This Row],[_ax]])*180/PI()</f>
        <v>-3.6571508106245347</v>
      </c>
    </row>
    <row r="3906" spans="1:21" x14ac:dyDescent="0.25">
      <c r="A3906" t="s">
        <v>4</v>
      </c>
      <c r="B3906" t="s">
        <v>1</v>
      </c>
      <c r="C3906" t="s">
        <v>2</v>
      </c>
      <c r="D3906" t="s">
        <v>5</v>
      </c>
      <c r="E3906">
        <v>-410</v>
      </c>
      <c r="F3906">
        <v>227</v>
      </c>
      <c r="G3906">
        <v>9255</v>
      </c>
      <c r="H3906">
        <v>3</v>
      </c>
      <c r="I3906">
        <v>-2</v>
      </c>
      <c r="J3906">
        <v>-16</v>
      </c>
      <c r="K3906">
        <v>1355</v>
      </c>
      <c r="L3906">
        <v>202</v>
      </c>
      <c r="M3906">
        <v>-112</v>
      </c>
      <c r="N3906">
        <v>120</v>
      </c>
      <c r="O3906">
        <v>741013</v>
      </c>
      <c r="P3906">
        <f>(Table1[[#This Row],[ax]]-E$1)/E$2</f>
        <v>-6.3971837824714731E-2</v>
      </c>
      <c r="Q3906">
        <f>(Table1[[#This Row],[ay]]-F$1)/F$2</f>
        <v>1.5770957175785513E-2</v>
      </c>
      <c r="R3906">
        <f>(Table1[[#This Row],[az]]-G$1)/G$2</f>
        <v>0.99315315315315311</v>
      </c>
      <c r="S3906">
        <f>SQRT(Table1[[#This Row],[_ax]]*Table1[[#This Row],[_ax]]+Table1[[#This Row],[_ay]]*Table1[[#This Row],[_ay]]+Table1[[#This Row],[_az]]*Table1[[#This Row],[_az]])</f>
        <v>0.99533627721638007</v>
      </c>
      <c r="T3906" s="1">
        <f>ATAN2(Table1[[#This Row],[_az]],Table1[[#This Row],[_ay]])*180/PI()</f>
        <v>0.90976234732604055</v>
      </c>
      <c r="U3906" s="1">
        <f>ATAN2(SQRT(Table1[[#This Row],[_ay]]*Table1[[#This Row],[_ay]]+Table1[[#This Row],[_az]]*Table1[[#This Row],[_az]]),Table1[[#This Row],[_ax]])*180/PI()</f>
        <v>-3.6850304482014238</v>
      </c>
    </row>
    <row r="3907" spans="1:21" x14ac:dyDescent="0.25">
      <c r="A3907" t="s">
        <v>4</v>
      </c>
      <c r="B3907" t="s">
        <v>1</v>
      </c>
      <c r="C3907" t="s">
        <v>2</v>
      </c>
      <c r="D3907" t="s">
        <v>5</v>
      </c>
      <c r="E3907">
        <v>-404</v>
      </c>
      <c r="F3907">
        <v>226</v>
      </c>
      <c r="G3907">
        <v>9258</v>
      </c>
      <c r="H3907">
        <v>4</v>
      </c>
      <c r="I3907">
        <v>-1</v>
      </c>
      <c r="J3907">
        <v>-16</v>
      </c>
      <c r="K3907">
        <v>1356</v>
      </c>
      <c r="L3907">
        <v>207</v>
      </c>
      <c r="M3907">
        <v>-117</v>
      </c>
      <c r="N3907">
        <v>109</v>
      </c>
      <c r="O3907">
        <v>741063</v>
      </c>
      <c r="P3907">
        <f>(Table1[[#This Row],[ax]]-E$1)/E$2</f>
        <v>-6.3243505705268266E-2</v>
      </c>
      <c r="Q3907">
        <f>(Table1[[#This Row],[ay]]-F$1)/F$2</f>
        <v>1.5649642120587164E-2</v>
      </c>
      <c r="R3907">
        <f>(Table1[[#This Row],[az]]-G$1)/G$2</f>
        <v>0.99351351351351347</v>
      </c>
      <c r="S3907">
        <f>SQRT(Table1[[#This Row],[_ax]]*Table1[[#This Row],[_ax]]+Table1[[#This Row],[_ay]]*Table1[[#This Row],[_ay]]+Table1[[#This Row],[_az]]*Table1[[#This Row],[_az]])</f>
        <v>0.99564740437886001</v>
      </c>
      <c r="T3907" s="1">
        <f>ATAN2(Table1[[#This Row],[_az]],Table1[[#This Row],[_ay]])*180/PI()</f>
        <v>0.902437947444933</v>
      </c>
      <c r="U3907" s="1">
        <f>ATAN2(SQRT(Table1[[#This Row],[_ay]]*Table1[[#This Row],[_ay]]+Table1[[#This Row],[_az]]*Table1[[#This Row],[_az]]),Table1[[#This Row],[_ax]])*180/PI()</f>
        <v>-3.6418787525870542</v>
      </c>
    </row>
    <row r="3908" spans="1:21" x14ac:dyDescent="0.25">
      <c r="A3908" t="s">
        <v>4</v>
      </c>
      <c r="B3908" t="s">
        <v>1</v>
      </c>
      <c r="C3908" t="s">
        <v>2</v>
      </c>
      <c r="D3908" t="s">
        <v>5</v>
      </c>
      <c r="E3908">
        <v>-412</v>
      </c>
      <c r="F3908">
        <v>223</v>
      </c>
      <c r="G3908">
        <v>9258</v>
      </c>
      <c r="H3908">
        <v>3</v>
      </c>
      <c r="I3908">
        <v>-2</v>
      </c>
      <c r="J3908">
        <v>-17</v>
      </c>
      <c r="K3908">
        <v>1359</v>
      </c>
      <c r="L3908">
        <v>200</v>
      </c>
      <c r="M3908">
        <v>-98</v>
      </c>
      <c r="N3908">
        <v>114</v>
      </c>
      <c r="O3908">
        <v>741113</v>
      </c>
      <c r="P3908">
        <f>(Table1[[#This Row],[ax]]-E$1)/E$2</f>
        <v>-6.4214615197863562E-2</v>
      </c>
      <c r="Q3908">
        <f>(Table1[[#This Row],[ay]]-F$1)/F$2</f>
        <v>1.5285696954992115E-2</v>
      </c>
      <c r="R3908">
        <f>(Table1[[#This Row],[az]]-G$1)/G$2</f>
        <v>0.99351351351351347</v>
      </c>
      <c r="S3908">
        <f>SQRT(Table1[[#This Row],[_ax]]*Table1[[#This Row],[_ax]]+Table1[[#This Row],[_ay]]*Table1[[#This Row],[_ay]]+Table1[[#This Row],[_az]]*Table1[[#This Row],[_az]])</f>
        <v>0.99570390722863789</v>
      </c>
      <c r="T3908" s="1">
        <f>ATAN2(Table1[[#This Row],[_az]],Table1[[#This Row],[_ay]])*180/PI()</f>
        <v>0.88145436909026231</v>
      </c>
      <c r="U3908" s="1">
        <f>ATAN2(SQRT(Table1[[#This Row],[_ay]]*Table1[[#This Row],[_ay]]+Table1[[#This Row],[_az]]*Table1[[#This Row],[_az]]),Table1[[#This Row],[_ax]])*180/PI()</f>
        <v>-3.6976671657054574</v>
      </c>
    </row>
    <row r="3909" spans="1:21" x14ac:dyDescent="0.25">
      <c r="A3909" t="s">
        <v>4</v>
      </c>
      <c r="B3909" t="s">
        <v>1</v>
      </c>
      <c r="C3909" t="s">
        <v>2</v>
      </c>
      <c r="D3909" t="s">
        <v>5</v>
      </c>
      <c r="E3909">
        <v>-412</v>
      </c>
      <c r="F3909">
        <v>224</v>
      </c>
      <c r="G3909">
        <v>9252</v>
      </c>
      <c r="H3909">
        <v>4</v>
      </c>
      <c r="I3909">
        <v>-1</v>
      </c>
      <c r="J3909">
        <v>-17</v>
      </c>
      <c r="K3909">
        <v>1359</v>
      </c>
      <c r="L3909">
        <v>199</v>
      </c>
      <c r="M3909">
        <v>-109</v>
      </c>
      <c r="N3909">
        <v>115</v>
      </c>
      <c r="O3909">
        <v>741163</v>
      </c>
      <c r="P3909">
        <f>(Table1[[#This Row],[ax]]-E$1)/E$2</f>
        <v>-6.4214615197863562E-2</v>
      </c>
      <c r="Q3909">
        <f>(Table1[[#This Row],[ay]]-F$1)/F$2</f>
        <v>1.5407012010190464E-2</v>
      </c>
      <c r="R3909">
        <f>(Table1[[#This Row],[az]]-G$1)/G$2</f>
        <v>0.99279279279279276</v>
      </c>
      <c r="S3909">
        <f>SQRT(Table1[[#This Row],[_ax]]*Table1[[#This Row],[_ax]]+Table1[[#This Row],[_ay]]*Table1[[#This Row],[_ay]]+Table1[[#This Row],[_az]]*Table1[[#This Row],[_az]])</f>
        <v>0.99498664425478844</v>
      </c>
      <c r="T3909" s="1">
        <f>ATAN2(Table1[[#This Row],[_az]],Table1[[#This Row],[_ay]])*180/PI()</f>
        <v>0.88909379025973123</v>
      </c>
      <c r="U3909" s="1">
        <f>ATAN2(SQRT(Table1[[#This Row],[_ay]]*Table1[[#This Row],[_ay]]+Table1[[#This Row],[_az]]*Table1[[#This Row],[_az]]),Table1[[#This Row],[_ax]])*180/PI()</f>
        <v>-3.700336439715016</v>
      </c>
    </row>
    <row r="3910" spans="1:21" x14ac:dyDescent="0.25">
      <c r="A3910" t="s">
        <v>4</v>
      </c>
      <c r="B3910" t="s">
        <v>1</v>
      </c>
      <c r="C3910" t="s">
        <v>2</v>
      </c>
      <c r="D3910" t="s">
        <v>5</v>
      </c>
      <c r="E3910">
        <v>-409</v>
      </c>
      <c r="F3910">
        <v>229</v>
      </c>
      <c r="G3910">
        <v>9246</v>
      </c>
      <c r="H3910">
        <v>2</v>
      </c>
      <c r="I3910">
        <v>-2</v>
      </c>
      <c r="J3910">
        <v>-17</v>
      </c>
      <c r="K3910">
        <v>1357</v>
      </c>
      <c r="L3910">
        <v>203</v>
      </c>
      <c r="M3910">
        <v>-107</v>
      </c>
      <c r="N3910">
        <v>113</v>
      </c>
      <c r="O3910">
        <v>741213</v>
      </c>
      <c r="P3910">
        <f>(Table1[[#This Row],[ax]]-E$1)/E$2</f>
        <v>-6.3850449138140322E-2</v>
      </c>
      <c r="Q3910">
        <f>(Table1[[#This Row],[ay]]-F$1)/F$2</f>
        <v>1.6013587286182216E-2</v>
      </c>
      <c r="R3910">
        <f>(Table1[[#This Row],[az]]-G$1)/G$2</f>
        <v>0.99207207207207204</v>
      </c>
      <c r="S3910">
        <f>SQRT(Table1[[#This Row],[_ax]]*Table1[[#This Row],[_ax]]+Table1[[#This Row],[_ay]]*Table1[[#This Row],[_ay]]+Table1[[#This Row],[_az]]*Table1[[#This Row],[_az]])</f>
        <v>0.99425364521247239</v>
      </c>
      <c r="T3910" s="1">
        <f>ATAN2(Table1[[#This Row],[_az]],Table1[[#This Row],[_ay]])*180/PI()</f>
        <v>0.92476274543454762</v>
      </c>
      <c r="U3910" s="1">
        <f>ATAN2(SQRT(Table1[[#This Row],[_ay]]*Table1[[#This Row],[_ay]]+Table1[[#This Row],[_az]]*Table1[[#This Row],[_az]]),Table1[[#This Row],[_ax]])*180/PI()</f>
        <v>-3.6820388351092834</v>
      </c>
    </row>
    <row r="3911" spans="1:21" x14ac:dyDescent="0.25">
      <c r="A3911" t="s">
        <v>4</v>
      </c>
      <c r="B3911" t="s">
        <v>1</v>
      </c>
      <c r="C3911" t="s">
        <v>2</v>
      </c>
      <c r="D3911" t="s">
        <v>5</v>
      </c>
      <c r="E3911">
        <v>-408</v>
      </c>
      <c r="F3911">
        <v>230</v>
      </c>
      <c r="G3911">
        <v>9249</v>
      </c>
      <c r="H3911">
        <v>4</v>
      </c>
      <c r="I3911">
        <v>-2</v>
      </c>
      <c r="J3911">
        <v>-18</v>
      </c>
      <c r="K3911">
        <v>1355</v>
      </c>
      <c r="L3911">
        <v>207</v>
      </c>
      <c r="M3911">
        <v>-117</v>
      </c>
      <c r="N3911">
        <v>113</v>
      </c>
      <c r="O3911">
        <v>741263</v>
      </c>
      <c r="P3911">
        <f>(Table1[[#This Row],[ax]]-E$1)/E$2</f>
        <v>-6.3729060451565914E-2</v>
      </c>
      <c r="Q3911">
        <f>(Table1[[#This Row],[ay]]-F$1)/F$2</f>
        <v>1.6134902341380566E-2</v>
      </c>
      <c r="R3911">
        <f>(Table1[[#This Row],[az]]-G$1)/G$2</f>
        <v>0.9924324324324324</v>
      </c>
      <c r="S3911">
        <f>SQRT(Table1[[#This Row],[_ax]]*Table1[[#This Row],[_ax]]+Table1[[#This Row],[_ay]]*Table1[[#This Row],[_ay]]+Table1[[#This Row],[_az]]*Table1[[#This Row],[_az]])</f>
        <v>0.99460739046286983</v>
      </c>
      <c r="T3911" s="1">
        <f>ATAN2(Table1[[#This Row],[_az]],Table1[[#This Row],[_ay]])*180/PI()</f>
        <v>0.93142902058892585</v>
      </c>
      <c r="U3911" s="1">
        <f>ATAN2(SQRT(Table1[[#This Row],[_ay]]*Table1[[#This Row],[_ay]]+Table1[[#This Row],[_az]]*Table1[[#This Row],[_az]]),Table1[[#This Row],[_ax]])*180/PI()</f>
        <v>-3.6737202694424251</v>
      </c>
    </row>
    <row r="3912" spans="1:21" x14ac:dyDescent="0.25">
      <c r="A3912" t="s">
        <v>4</v>
      </c>
      <c r="B3912" t="s">
        <v>1</v>
      </c>
      <c r="C3912" t="s">
        <v>2</v>
      </c>
      <c r="D3912" t="s">
        <v>5</v>
      </c>
      <c r="E3912">
        <v>-411</v>
      </c>
      <c r="F3912">
        <v>230</v>
      </c>
      <c r="G3912">
        <v>9249</v>
      </c>
      <c r="H3912">
        <v>3</v>
      </c>
      <c r="I3912">
        <v>-2</v>
      </c>
      <c r="J3912">
        <v>-17</v>
      </c>
      <c r="K3912">
        <v>1357</v>
      </c>
      <c r="L3912">
        <v>200</v>
      </c>
      <c r="M3912">
        <v>-110</v>
      </c>
      <c r="N3912">
        <v>108</v>
      </c>
      <c r="O3912">
        <v>741313</v>
      </c>
      <c r="P3912">
        <f>(Table1[[#This Row],[ax]]-E$1)/E$2</f>
        <v>-6.4093226511289153E-2</v>
      </c>
      <c r="Q3912">
        <f>(Table1[[#This Row],[ay]]-F$1)/F$2</f>
        <v>1.6134902341380566E-2</v>
      </c>
      <c r="R3912">
        <f>(Table1[[#This Row],[az]]-G$1)/G$2</f>
        <v>0.9924324324324324</v>
      </c>
      <c r="S3912">
        <f>SQRT(Table1[[#This Row],[_ax]]*Table1[[#This Row],[_ax]]+Table1[[#This Row],[_ay]]*Table1[[#This Row],[_ay]]+Table1[[#This Row],[_az]]*Table1[[#This Row],[_az]])</f>
        <v>0.99463079064643267</v>
      </c>
      <c r="T3912" s="1">
        <f>ATAN2(Table1[[#This Row],[_az]],Table1[[#This Row],[_ay]])*180/PI()</f>
        <v>0.93142902058892585</v>
      </c>
      <c r="U3912" s="1">
        <f>ATAN2(SQRT(Table1[[#This Row],[_ay]]*Table1[[#This Row],[_ay]]+Table1[[#This Row],[_az]]*Table1[[#This Row],[_az]]),Table1[[#This Row],[_ax]])*180/PI()</f>
        <v>-3.6946549753884117</v>
      </c>
    </row>
    <row r="3913" spans="1:21" x14ac:dyDescent="0.25">
      <c r="A3913" t="s">
        <v>4</v>
      </c>
      <c r="B3913" t="s">
        <v>1</v>
      </c>
      <c r="C3913" t="s">
        <v>2</v>
      </c>
      <c r="D3913" t="s">
        <v>5</v>
      </c>
      <c r="E3913">
        <v>-410</v>
      </c>
      <c r="F3913">
        <v>223</v>
      </c>
      <c r="G3913">
        <v>9247</v>
      </c>
      <c r="H3913">
        <v>4</v>
      </c>
      <c r="I3913">
        <v>-1</v>
      </c>
      <c r="J3913">
        <v>-17</v>
      </c>
      <c r="K3913">
        <v>1358</v>
      </c>
      <c r="L3913">
        <v>205</v>
      </c>
      <c r="M3913">
        <v>-117</v>
      </c>
      <c r="N3913">
        <v>101</v>
      </c>
      <c r="O3913">
        <v>741363</v>
      </c>
      <c r="P3913">
        <f>(Table1[[#This Row],[ax]]-E$1)/E$2</f>
        <v>-6.3971837824714731E-2</v>
      </c>
      <c r="Q3913">
        <f>(Table1[[#This Row],[ay]]-F$1)/F$2</f>
        <v>1.5285696954992115E-2</v>
      </c>
      <c r="R3913">
        <f>(Table1[[#This Row],[az]]-G$1)/G$2</f>
        <v>0.99219219219219223</v>
      </c>
      <c r="S3913">
        <f>SQRT(Table1[[#This Row],[_ax]]*Table1[[#This Row],[_ax]]+Table1[[#This Row],[_ay]]*Table1[[#This Row],[_ay]]+Table1[[#This Row],[_az]]*Table1[[#This Row],[_az]])</f>
        <v>0.99436984810140916</v>
      </c>
      <c r="T3913" s="1">
        <f>ATAN2(Table1[[#This Row],[_az]],Table1[[#This Row],[_ay]])*180/PI()</f>
        <v>0.88262803315826799</v>
      </c>
      <c r="U3913" s="1">
        <f>ATAN2(SQRT(Table1[[#This Row],[_ay]]*Table1[[#This Row],[_ay]]+Table1[[#This Row],[_az]]*Table1[[#This Row],[_az]]),Table1[[#This Row],[_ax]])*180/PI()</f>
        <v>-3.6886168869519937</v>
      </c>
    </row>
    <row r="3914" spans="1:21" x14ac:dyDescent="0.25">
      <c r="A3914" t="s">
        <v>4</v>
      </c>
      <c r="B3914" t="s">
        <v>1</v>
      </c>
      <c r="C3914" t="s">
        <v>2</v>
      </c>
      <c r="D3914" t="s">
        <v>5</v>
      </c>
      <c r="E3914">
        <v>-409</v>
      </c>
      <c r="F3914">
        <v>225</v>
      </c>
      <c r="G3914">
        <v>9241</v>
      </c>
      <c r="H3914">
        <v>3</v>
      </c>
      <c r="I3914">
        <v>-1</v>
      </c>
      <c r="J3914">
        <v>-16</v>
      </c>
      <c r="K3914">
        <v>1362</v>
      </c>
      <c r="L3914">
        <v>202</v>
      </c>
      <c r="M3914">
        <v>-114</v>
      </c>
      <c r="N3914">
        <v>116</v>
      </c>
      <c r="O3914">
        <v>741413</v>
      </c>
      <c r="P3914">
        <f>(Table1[[#This Row],[ax]]-E$1)/E$2</f>
        <v>-6.3850449138140322E-2</v>
      </c>
      <c r="Q3914">
        <f>(Table1[[#This Row],[ay]]-F$1)/F$2</f>
        <v>1.5528327065388814E-2</v>
      </c>
      <c r="R3914">
        <f>(Table1[[#This Row],[az]]-G$1)/G$2</f>
        <v>0.99147147147147152</v>
      </c>
      <c r="S3914">
        <f>SQRT(Table1[[#This Row],[_ax]]*Table1[[#This Row],[_ax]]+Table1[[#This Row],[_ay]]*Table1[[#This Row],[_ay]]+Table1[[#This Row],[_az]]*Table1[[#This Row],[_az]])</f>
        <v>0.99364666131296231</v>
      </c>
      <c r="T3914" s="1">
        <f>ATAN2(Table1[[#This Row],[_az]],Table1[[#This Row],[_ay]])*180/PI()</f>
        <v>0.89728740873850565</v>
      </c>
      <c r="U3914" s="1">
        <f>ATAN2(SQRT(Table1[[#This Row],[_ay]]*Table1[[#This Row],[_ay]]+Table1[[#This Row],[_az]]*Table1[[#This Row],[_az]]),Table1[[#This Row],[_ax]])*180/PI()</f>
        <v>-3.6842911677875403</v>
      </c>
    </row>
    <row r="3915" spans="1:21" x14ac:dyDescent="0.25">
      <c r="A3915" t="s">
        <v>4</v>
      </c>
      <c r="B3915" t="s">
        <v>1</v>
      </c>
      <c r="C3915" t="s">
        <v>2</v>
      </c>
      <c r="D3915" t="s">
        <v>5</v>
      </c>
      <c r="E3915">
        <v>-415</v>
      </c>
      <c r="F3915">
        <v>226</v>
      </c>
      <c r="G3915">
        <v>9249</v>
      </c>
      <c r="H3915">
        <v>2</v>
      </c>
      <c r="I3915">
        <v>-3</v>
      </c>
      <c r="J3915">
        <v>-15</v>
      </c>
      <c r="K3915">
        <v>1363</v>
      </c>
      <c r="L3915">
        <v>202</v>
      </c>
      <c r="M3915">
        <v>-114</v>
      </c>
      <c r="N3915">
        <v>112</v>
      </c>
      <c r="O3915">
        <v>741463</v>
      </c>
      <c r="P3915">
        <f>(Table1[[#This Row],[ax]]-E$1)/E$2</f>
        <v>-6.4578781257586787E-2</v>
      </c>
      <c r="Q3915">
        <f>(Table1[[#This Row],[ay]]-F$1)/F$2</f>
        <v>1.5649642120587164E-2</v>
      </c>
      <c r="R3915">
        <f>(Table1[[#This Row],[az]]-G$1)/G$2</f>
        <v>0.9924324324324324</v>
      </c>
      <c r="S3915">
        <f>SQRT(Table1[[#This Row],[_ax]]*Table1[[#This Row],[_ax]]+Table1[[#This Row],[_ay]]*Table1[[#This Row],[_ay]]+Table1[[#This Row],[_az]]*Table1[[#This Row],[_az]])</f>
        <v>0.99465444413171566</v>
      </c>
      <c r="T3915" s="1">
        <f>ATAN2(Table1[[#This Row],[_az]],Table1[[#This Row],[_ay]])*180/PI()</f>
        <v>0.90342083247820337</v>
      </c>
      <c r="U3915" s="1">
        <f>ATAN2(SQRT(Table1[[#This Row],[_ay]]*Table1[[#This Row],[_ay]]+Table1[[#This Row],[_az]]*Table1[[#This Row],[_az]]),Table1[[#This Row],[_ax]])*180/PI()</f>
        <v>-3.7225954372976622</v>
      </c>
    </row>
    <row r="3916" spans="1:21" x14ac:dyDescent="0.25">
      <c r="A3916" t="s">
        <v>4</v>
      </c>
      <c r="B3916" t="s">
        <v>1</v>
      </c>
      <c r="C3916" t="s">
        <v>2</v>
      </c>
      <c r="D3916" t="s">
        <v>5</v>
      </c>
      <c r="E3916">
        <v>-411</v>
      </c>
      <c r="F3916">
        <v>225</v>
      </c>
      <c r="G3916">
        <v>9242</v>
      </c>
      <c r="H3916">
        <v>5</v>
      </c>
      <c r="I3916">
        <v>-2</v>
      </c>
      <c r="J3916">
        <v>-17</v>
      </c>
      <c r="K3916">
        <v>1362</v>
      </c>
      <c r="L3916">
        <v>203</v>
      </c>
      <c r="M3916">
        <v>-113</v>
      </c>
      <c r="N3916">
        <v>115</v>
      </c>
      <c r="O3916">
        <v>741513</v>
      </c>
      <c r="P3916">
        <f>(Table1[[#This Row],[ax]]-E$1)/E$2</f>
        <v>-6.4093226511289153E-2</v>
      </c>
      <c r="Q3916">
        <f>(Table1[[#This Row],[ay]]-F$1)/F$2</f>
        <v>1.5528327065388814E-2</v>
      </c>
      <c r="R3916">
        <f>(Table1[[#This Row],[az]]-G$1)/G$2</f>
        <v>0.9915915915915916</v>
      </c>
      <c r="S3916">
        <f>SQRT(Table1[[#This Row],[_ax]]*Table1[[#This Row],[_ax]]+Table1[[#This Row],[_ay]]*Table1[[#This Row],[_ay]]+Table1[[#This Row],[_az]]*Table1[[#This Row],[_az]])</f>
        <v>0.99378214672091136</v>
      </c>
      <c r="T3916" s="1">
        <f>ATAN2(Table1[[#This Row],[_az]],Table1[[#This Row],[_ay]])*180/PI()</f>
        <v>0.89717873027295747</v>
      </c>
      <c r="U3916" s="1">
        <f>ATAN2(SQRT(Table1[[#This Row],[_ay]]*Table1[[#This Row],[_ay]]+Table1[[#This Row],[_az]]*Table1[[#This Row],[_az]]),Table1[[#This Row],[_ax]])*180/PI()</f>
        <v>-3.6978144256296903</v>
      </c>
    </row>
    <row r="3917" spans="1:21" x14ac:dyDescent="0.25">
      <c r="A3917" t="s">
        <v>4</v>
      </c>
      <c r="B3917" t="s">
        <v>1</v>
      </c>
      <c r="C3917" t="s">
        <v>2</v>
      </c>
      <c r="D3917" t="s">
        <v>5</v>
      </c>
      <c r="E3917">
        <v>-408</v>
      </c>
      <c r="F3917">
        <v>221</v>
      </c>
      <c r="G3917">
        <v>9250</v>
      </c>
      <c r="H3917">
        <v>4</v>
      </c>
      <c r="I3917">
        <v>0</v>
      </c>
      <c r="J3917">
        <v>-17</v>
      </c>
      <c r="K3917">
        <v>1360</v>
      </c>
      <c r="L3917">
        <v>205</v>
      </c>
      <c r="M3917">
        <v>-113</v>
      </c>
      <c r="N3917">
        <v>117</v>
      </c>
      <c r="O3917">
        <v>741563</v>
      </c>
      <c r="P3917">
        <f>(Table1[[#This Row],[ax]]-E$1)/E$2</f>
        <v>-6.3729060451565914E-2</v>
      </c>
      <c r="Q3917">
        <f>(Table1[[#This Row],[ay]]-F$1)/F$2</f>
        <v>1.5043066844595413E-2</v>
      </c>
      <c r="R3917">
        <f>(Table1[[#This Row],[az]]-G$1)/G$2</f>
        <v>0.99255255255255259</v>
      </c>
      <c r="S3917">
        <f>SQRT(Table1[[#This Row],[_ax]]*Table1[[#This Row],[_ax]]+Table1[[#This Row],[_ay]]*Table1[[#This Row],[_ay]]+Table1[[#This Row],[_az]]*Table1[[#This Row],[_az]])</f>
        <v>0.99471013696690458</v>
      </c>
      <c r="T3917" s="1">
        <f>ATAN2(Table1[[#This Row],[_az]],Table1[[#This Row],[_ay]])*180/PI()</f>
        <v>0.86830491156243084</v>
      </c>
      <c r="U3917" s="1">
        <f>ATAN2(SQRT(Table1[[#This Row],[_ay]]*Table1[[#This Row],[_ay]]+Table1[[#This Row],[_az]]*Table1[[#This Row],[_az]]),Table1[[#This Row],[_ax]])*180/PI()</f>
        <v>-3.6733402793892371</v>
      </c>
    </row>
    <row r="3918" spans="1:21" x14ac:dyDescent="0.25">
      <c r="A3918" t="s">
        <v>4</v>
      </c>
      <c r="B3918" t="s">
        <v>1</v>
      </c>
      <c r="C3918" t="s">
        <v>2</v>
      </c>
      <c r="D3918" t="s">
        <v>5</v>
      </c>
      <c r="E3918">
        <v>-409</v>
      </c>
      <c r="F3918">
        <v>230</v>
      </c>
      <c r="G3918">
        <v>9250</v>
      </c>
      <c r="H3918">
        <v>4</v>
      </c>
      <c r="I3918">
        <v>-1</v>
      </c>
      <c r="J3918">
        <v>-18</v>
      </c>
      <c r="K3918">
        <v>1359</v>
      </c>
      <c r="L3918">
        <v>203</v>
      </c>
      <c r="M3918">
        <v>-107</v>
      </c>
      <c r="N3918">
        <v>119</v>
      </c>
      <c r="O3918">
        <v>741613</v>
      </c>
      <c r="P3918">
        <f>(Table1[[#This Row],[ax]]-E$1)/E$2</f>
        <v>-6.3850449138140322E-2</v>
      </c>
      <c r="Q3918">
        <f>(Table1[[#This Row],[ay]]-F$1)/F$2</f>
        <v>1.6134902341380566E-2</v>
      </c>
      <c r="R3918">
        <f>(Table1[[#This Row],[az]]-G$1)/G$2</f>
        <v>0.99255255255255259</v>
      </c>
      <c r="S3918">
        <f>SQRT(Table1[[#This Row],[_ax]]*Table1[[#This Row],[_ax]]+Table1[[#This Row],[_ay]]*Table1[[#This Row],[_ay]]+Table1[[#This Row],[_az]]*Table1[[#This Row],[_az]])</f>
        <v>0.99473503231126614</v>
      </c>
      <c r="T3918" s="1">
        <f>ATAN2(Table1[[#This Row],[_az]],Table1[[#This Row],[_ay]])*180/PI()</f>
        <v>0.93131631758064048</v>
      </c>
      <c r="U3918" s="1">
        <f>ATAN2(SQRT(Table1[[#This Row],[_ay]]*Table1[[#This Row],[_ay]]+Table1[[#This Row],[_az]]*Table1[[#This Row],[_az]]),Table1[[#This Row],[_ax]])*180/PI()</f>
        <v>-3.6802545124384185</v>
      </c>
    </row>
    <row r="3919" spans="1:21" x14ac:dyDescent="0.25">
      <c r="A3919" t="s">
        <v>4</v>
      </c>
      <c r="B3919" t="s">
        <v>1</v>
      </c>
      <c r="C3919" t="s">
        <v>2</v>
      </c>
      <c r="D3919" t="s">
        <v>5</v>
      </c>
      <c r="E3919">
        <v>-412</v>
      </c>
      <c r="F3919">
        <v>229</v>
      </c>
      <c r="G3919">
        <v>9251</v>
      </c>
      <c r="H3919">
        <v>5</v>
      </c>
      <c r="I3919">
        <v>-1</v>
      </c>
      <c r="J3919">
        <v>-18</v>
      </c>
      <c r="K3919">
        <v>1360</v>
      </c>
      <c r="L3919">
        <v>206</v>
      </c>
      <c r="M3919">
        <v>-114</v>
      </c>
      <c r="N3919">
        <v>112</v>
      </c>
      <c r="O3919">
        <v>741663</v>
      </c>
      <c r="P3919">
        <f>(Table1[[#This Row],[ax]]-E$1)/E$2</f>
        <v>-6.4214615197863562E-2</v>
      </c>
      <c r="Q3919">
        <f>(Table1[[#This Row],[ay]]-F$1)/F$2</f>
        <v>1.6013587286182216E-2</v>
      </c>
      <c r="R3919">
        <f>(Table1[[#This Row],[az]]-G$1)/G$2</f>
        <v>0.99267267267267267</v>
      </c>
      <c r="S3919">
        <f>SQRT(Table1[[#This Row],[_ax]]*Table1[[#This Row],[_ax]]+Table1[[#This Row],[_ay]]*Table1[[#This Row],[_ay]]+Table1[[#This Row],[_az]]*Table1[[#This Row],[_az]])</f>
        <v>0.99487636762257503</v>
      </c>
      <c r="T3919" s="1">
        <f>ATAN2(Table1[[#This Row],[_az]],Table1[[#This Row],[_ay]])*180/PI()</f>
        <v>0.92420332971807007</v>
      </c>
      <c r="U3919" s="1">
        <f>ATAN2(SQRT(Table1[[#This Row],[_ay]]*Table1[[#This Row],[_ay]]+Table1[[#This Row],[_az]]*Table1[[#This Row],[_az]]),Table1[[#This Row],[_ax]])*180/PI()</f>
        <v>-3.7007471731821528</v>
      </c>
    </row>
    <row r="3920" spans="1:21" x14ac:dyDescent="0.25">
      <c r="A3920" t="s">
        <v>4</v>
      </c>
      <c r="B3920" t="s">
        <v>1</v>
      </c>
      <c r="C3920" t="s">
        <v>2</v>
      </c>
      <c r="D3920" t="s">
        <v>5</v>
      </c>
      <c r="E3920">
        <v>-414</v>
      </c>
      <c r="F3920">
        <v>230</v>
      </c>
      <c r="G3920">
        <v>9259</v>
      </c>
      <c r="H3920">
        <v>4</v>
      </c>
      <c r="I3920">
        <v>-2</v>
      </c>
      <c r="J3920">
        <v>-17</v>
      </c>
      <c r="K3920">
        <v>1357</v>
      </c>
      <c r="L3920">
        <v>197</v>
      </c>
      <c r="M3920">
        <v>-115</v>
      </c>
      <c r="N3920">
        <v>115</v>
      </c>
      <c r="O3920">
        <v>741713</v>
      </c>
      <c r="P3920">
        <f>(Table1[[#This Row],[ax]]-E$1)/E$2</f>
        <v>-6.4457392571012379E-2</v>
      </c>
      <c r="Q3920">
        <f>(Table1[[#This Row],[ay]]-F$1)/F$2</f>
        <v>1.6134902341380566E-2</v>
      </c>
      <c r="R3920">
        <f>(Table1[[#This Row],[az]]-G$1)/G$2</f>
        <v>0.99363363363363366</v>
      </c>
      <c r="S3920">
        <f>SQRT(Table1[[#This Row],[_ax]]*Table1[[#This Row],[_ax]]+Table1[[#This Row],[_ay]]*Table1[[#This Row],[_ay]]+Table1[[#This Row],[_az]]*Table1[[#This Row],[_az]])</f>
        <v>0.99585284476101066</v>
      </c>
      <c r="T3920" s="1">
        <f>ATAN2(Table1[[#This Row],[_az]],Table1[[#This Row],[_ay]])*180/PI()</f>
        <v>0.93030321640003133</v>
      </c>
      <c r="U3920" s="1">
        <f>ATAN2(SQRT(Table1[[#This Row],[_ay]]*Table1[[#This Row],[_ay]]+Table1[[#This Row],[_az]]*Table1[[#This Row],[_az]]),Table1[[#This Row],[_ax]])*180/PI()</f>
        <v>-3.7111106690615423</v>
      </c>
    </row>
    <row r="3921" spans="1:21" x14ac:dyDescent="0.25">
      <c r="A3921" t="s">
        <v>4</v>
      </c>
      <c r="B3921" t="s">
        <v>1</v>
      </c>
      <c r="C3921" t="s">
        <v>2</v>
      </c>
      <c r="D3921" t="s">
        <v>5</v>
      </c>
      <c r="E3921">
        <v>-409</v>
      </c>
      <c r="F3921">
        <v>223</v>
      </c>
      <c r="G3921">
        <v>9250</v>
      </c>
      <c r="H3921">
        <v>4</v>
      </c>
      <c r="I3921">
        <v>-1</v>
      </c>
      <c r="J3921">
        <v>-17</v>
      </c>
      <c r="K3921">
        <v>1355</v>
      </c>
      <c r="L3921">
        <v>203</v>
      </c>
      <c r="M3921">
        <v>-115</v>
      </c>
      <c r="N3921">
        <v>119</v>
      </c>
      <c r="O3921">
        <v>741763</v>
      </c>
      <c r="P3921">
        <f>(Table1[[#This Row],[ax]]-E$1)/E$2</f>
        <v>-6.3850449138140322E-2</v>
      </c>
      <c r="Q3921">
        <f>(Table1[[#This Row],[ay]]-F$1)/F$2</f>
        <v>1.5285696954992115E-2</v>
      </c>
      <c r="R3921">
        <f>(Table1[[#This Row],[az]]-G$1)/G$2</f>
        <v>0.99255255255255259</v>
      </c>
      <c r="S3921">
        <f>SQRT(Table1[[#This Row],[_ax]]*Table1[[#This Row],[_ax]]+Table1[[#This Row],[_ay]]*Table1[[#This Row],[_ay]]+Table1[[#This Row],[_az]]*Table1[[#This Row],[_az]])</f>
        <v>0.99472162033662959</v>
      </c>
      <c r="T3921" s="1">
        <f>ATAN2(Table1[[#This Row],[_az]],Table1[[#This Row],[_ay]])*180/PI()</f>
        <v>0.88230763312920402</v>
      </c>
      <c r="U3921" s="1">
        <f>ATAN2(SQRT(Table1[[#This Row],[_ay]]*Table1[[#This Row],[_ay]]+Table1[[#This Row],[_az]]*Table1[[#This Row],[_az]]),Table1[[#This Row],[_ax]])*180/PI()</f>
        <v>-3.6803042021964028</v>
      </c>
    </row>
    <row r="3922" spans="1:21" x14ac:dyDescent="0.25">
      <c r="A3922" t="s">
        <v>4</v>
      </c>
      <c r="B3922" t="s">
        <v>1</v>
      </c>
      <c r="C3922" t="s">
        <v>2</v>
      </c>
      <c r="D3922" t="s">
        <v>5</v>
      </c>
      <c r="E3922">
        <v>-412</v>
      </c>
      <c r="F3922">
        <v>226</v>
      </c>
      <c r="G3922">
        <v>9250</v>
      </c>
      <c r="H3922">
        <v>3</v>
      </c>
      <c r="I3922">
        <v>-1</v>
      </c>
      <c r="J3922">
        <v>-16</v>
      </c>
      <c r="K3922">
        <v>1357</v>
      </c>
      <c r="L3922">
        <v>199</v>
      </c>
      <c r="M3922">
        <v>-117</v>
      </c>
      <c r="N3922">
        <v>117</v>
      </c>
      <c r="O3922">
        <v>741813</v>
      </c>
      <c r="P3922">
        <f>(Table1[[#This Row],[ax]]-E$1)/E$2</f>
        <v>-6.4214615197863562E-2</v>
      </c>
      <c r="Q3922">
        <f>(Table1[[#This Row],[ay]]-F$1)/F$2</f>
        <v>1.5649642120587164E-2</v>
      </c>
      <c r="R3922">
        <f>(Table1[[#This Row],[az]]-G$1)/G$2</f>
        <v>0.99255255255255259</v>
      </c>
      <c r="S3922">
        <f>SQRT(Table1[[#This Row],[_ax]]*Table1[[#This Row],[_ax]]+Table1[[#This Row],[_ay]]*Table1[[#This Row],[_ay]]+Table1[[#This Row],[_az]]*Table1[[#This Row],[_az]])</f>
        <v>0.99475072137802434</v>
      </c>
      <c r="T3922" s="1">
        <f>ATAN2(Table1[[#This Row],[_az]],Table1[[#This Row],[_ay]])*180/PI()</f>
        <v>0.90331151732287285</v>
      </c>
      <c r="U3922" s="1">
        <f>ATAN2(SQRT(Table1[[#This Row],[_ay]]*Table1[[#This Row],[_ay]]+Table1[[#This Row],[_az]]*Table1[[#This Row],[_az]]),Table1[[#This Row],[_ax]])*180/PI()</f>
        <v>-3.701215263128093</v>
      </c>
    </row>
    <row r="3923" spans="1:21" x14ac:dyDescent="0.25">
      <c r="A3923" t="s">
        <v>4</v>
      </c>
      <c r="B3923" t="s">
        <v>1</v>
      </c>
      <c r="C3923" t="s">
        <v>2</v>
      </c>
      <c r="D3923" t="s">
        <v>5</v>
      </c>
      <c r="E3923">
        <v>-410</v>
      </c>
      <c r="F3923">
        <v>223</v>
      </c>
      <c r="G3923">
        <v>9253</v>
      </c>
      <c r="H3923">
        <v>4</v>
      </c>
      <c r="I3923">
        <v>-2</v>
      </c>
      <c r="J3923">
        <v>-17</v>
      </c>
      <c r="K3923">
        <v>1356</v>
      </c>
      <c r="L3923">
        <v>197</v>
      </c>
      <c r="M3923">
        <v>-113</v>
      </c>
      <c r="N3923">
        <v>109</v>
      </c>
      <c r="O3923">
        <v>741863</v>
      </c>
      <c r="P3923">
        <f>(Table1[[#This Row],[ax]]-E$1)/E$2</f>
        <v>-6.3971837824714731E-2</v>
      </c>
      <c r="Q3923">
        <f>(Table1[[#This Row],[ay]]-F$1)/F$2</f>
        <v>1.5285696954992115E-2</v>
      </c>
      <c r="R3923">
        <f>(Table1[[#This Row],[az]]-G$1)/G$2</f>
        <v>0.99291291291291295</v>
      </c>
      <c r="S3923">
        <f>SQRT(Table1[[#This Row],[_ax]]*Table1[[#This Row],[_ax]]+Table1[[#This Row],[_ay]]*Table1[[#This Row],[_ay]]+Table1[[#This Row],[_az]]*Table1[[#This Row],[_az]])</f>
        <v>0.99508899159586595</v>
      </c>
      <c r="T3923" s="1">
        <f>ATAN2(Table1[[#This Row],[_az]],Table1[[#This Row],[_ay]])*180/PI()</f>
        <v>0.88198746561217845</v>
      </c>
      <c r="U3923" s="1">
        <f>ATAN2(SQRT(Table1[[#This Row],[_ay]]*Table1[[#This Row],[_ay]]+Table1[[#This Row],[_az]]*Table1[[#This Row],[_az]]),Table1[[#This Row],[_ax]])*180/PI()</f>
        <v>-3.685947465756179</v>
      </c>
    </row>
    <row r="3924" spans="1:21" x14ac:dyDescent="0.25">
      <c r="A3924" t="s">
        <v>4</v>
      </c>
      <c r="B3924" t="s">
        <v>1</v>
      </c>
      <c r="C3924" t="s">
        <v>2</v>
      </c>
      <c r="D3924" t="s">
        <v>5</v>
      </c>
      <c r="E3924">
        <v>-416</v>
      </c>
      <c r="F3924">
        <v>229</v>
      </c>
      <c r="G3924">
        <v>9247</v>
      </c>
      <c r="H3924">
        <v>4</v>
      </c>
      <c r="I3924">
        <v>-2</v>
      </c>
      <c r="J3924">
        <v>-17</v>
      </c>
      <c r="K3924">
        <v>1356</v>
      </c>
      <c r="L3924">
        <v>195</v>
      </c>
      <c r="M3924">
        <v>-121</v>
      </c>
      <c r="N3924">
        <v>117</v>
      </c>
      <c r="O3924">
        <v>741913</v>
      </c>
      <c r="P3924">
        <f>(Table1[[#This Row],[ax]]-E$1)/E$2</f>
        <v>-6.4700169944161209E-2</v>
      </c>
      <c r="Q3924">
        <f>(Table1[[#This Row],[ay]]-F$1)/F$2</f>
        <v>1.6013587286182216E-2</v>
      </c>
      <c r="R3924">
        <f>(Table1[[#This Row],[az]]-G$1)/G$2</f>
        <v>0.99219219219219223</v>
      </c>
      <c r="S3924">
        <f>SQRT(Table1[[#This Row],[_ax]]*Table1[[#This Row],[_ax]]+Table1[[#This Row],[_ay]]*Table1[[#This Row],[_ay]]+Table1[[#This Row],[_az]]*Table1[[#This Row],[_az]])</f>
        <v>0.99442842538602227</v>
      </c>
      <c r="T3924" s="1">
        <f>ATAN2(Table1[[#This Row],[_az]],Table1[[#This Row],[_ay]])*180/PI()</f>
        <v>0.92465080812466094</v>
      </c>
      <c r="U3924" s="1">
        <f>ATAN2(SQRT(Table1[[#This Row],[_ay]]*Table1[[#This Row],[_ay]]+Table1[[#This Row],[_az]]*Table1[[#This Row],[_az]]),Table1[[#This Row],[_ax]])*180/PI()</f>
        <v>-3.7304515704453447</v>
      </c>
    </row>
    <row r="3925" spans="1:21" x14ac:dyDescent="0.25">
      <c r="A3925" t="s">
        <v>4</v>
      </c>
      <c r="B3925" t="s">
        <v>1</v>
      </c>
      <c r="C3925" t="s">
        <v>2</v>
      </c>
      <c r="D3925" t="s">
        <v>5</v>
      </c>
      <c r="E3925">
        <v>-410</v>
      </c>
      <c r="F3925">
        <v>228</v>
      </c>
      <c r="G3925">
        <v>9254</v>
      </c>
      <c r="H3925">
        <v>4</v>
      </c>
      <c r="I3925">
        <v>-2</v>
      </c>
      <c r="J3925">
        <v>-17</v>
      </c>
      <c r="K3925">
        <v>1356</v>
      </c>
      <c r="L3925">
        <v>199</v>
      </c>
      <c r="M3925">
        <v>-117</v>
      </c>
      <c r="N3925">
        <v>111</v>
      </c>
      <c r="O3925">
        <v>741963</v>
      </c>
      <c r="P3925">
        <f>(Table1[[#This Row],[ax]]-E$1)/E$2</f>
        <v>-6.3971837824714731E-2</v>
      </c>
      <c r="Q3925">
        <f>(Table1[[#This Row],[ay]]-F$1)/F$2</f>
        <v>1.5892272230983866E-2</v>
      </c>
      <c r="R3925">
        <f>(Table1[[#This Row],[az]]-G$1)/G$2</f>
        <v>0.99303303303303303</v>
      </c>
      <c r="S3925">
        <f>SQRT(Table1[[#This Row],[_ax]]*Table1[[#This Row],[_ax]]+Table1[[#This Row],[_ay]]*Table1[[#This Row],[_ay]]+Table1[[#This Row],[_az]]*Table1[[#This Row],[_az]])</f>
        <v>0.99521835043678741</v>
      </c>
      <c r="T3925" s="1">
        <f>ATAN2(Table1[[#This Row],[_az]],Table1[[#This Row],[_ay]])*180/PI()</f>
        <v>0.91687020432745436</v>
      </c>
      <c r="U3925" s="1">
        <f>ATAN2(SQRT(Table1[[#This Row],[_ay]]*Table1[[#This Row],[_ay]]+Table1[[#This Row],[_az]]*Table1[[#This Row],[_az]]),Table1[[#This Row],[_ax]])*180/PI()</f>
        <v>-3.6854677030708394</v>
      </c>
    </row>
    <row r="3926" spans="1:21" x14ac:dyDescent="0.25">
      <c r="A3926" t="s">
        <v>4</v>
      </c>
      <c r="B3926" t="s">
        <v>1</v>
      </c>
      <c r="C3926" t="s">
        <v>2</v>
      </c>
      <c r="D3926" t="s">
        <v>5</v>
      </c>
      <c r="E3926">
        <v>-416</v>
      </c>
      <c r="F3926">
        <v>225</v>
      </c>
      <c r="G3926">
        <v>9256</v>
      </c>
      <c r="H3926">
        <v>5</v>
      </c>
      <c r="I3926">
        <v>-2</v>
      </c>
      <c r="J3926">
        <v>-17</v>
      </c>
      <c r="K3926">
        <v>1359</v>
      </c>
      <c r="L3926">
        <v>202</v>
      </c>
      <c r="M3926">
        <v>-112</v>
      </c>
      <c r="N3926">
        <v>118</v>
      </c>
      <c r="O3926">
        <v>742013</v>
      </c>
      <c r="P3926">
        <f>(Table1[[#This Row],[ax]]-E$1)/E$2</f>
        <v>-6.4700169944161209E-2</v>
      </c>
      <c r="Q3926">
        <f>(Table1[[#This Row],[ay]]-F$1)/F$2</f>
        <v>1.5528327065388814E-2</v>
      </c>
      <c r="R3926">
        <f>(Table1[[#This Row],[az]]-G$1)/G$2</f>
        <v>0.9932732732732733</v>
      </c>
      <c r="S3926">
        <f>SQRT(Table1[[#This Row],[_ax]]*Table1[[#This Row],[_ax]]+Table1[[#This Row],[_ay]]*Table1[[#This Row],[_ay]]+Table1[[#This Row],[_az]]*Table1[[#This Row],[_az]])</f>
        <v>0.99549939042234259</v>
      </c>
      <c r="T3926" s="1">
        <f>ATAN2(Table1[[#This Row],[_az]],Table1[[#This Row],[_ay]])*180/PI()</f>
        <v>0.8956599910846661</v>
      </c>
      <c r="U3926" s="1">
        <f>ATAN2(SQRT(Table1[[#This Row],[_ay]]*Table1[[#This Row],[_ay]]+Table1[[#This Row],[_az]]*Table1[[#This Row],[_az]]),Table1[[#This Row],[_ax]])*180/PI()</f>
        <v>-3.7264326538479842</v>
      </c>
    </row>
    <row r="3927" spans="1:21" x14ac:dyDescent="0.25">
      <c r="A3927" t="s">
        <v>4</v>
      </c>
      <c r="B3927" t="s">
        <v>1</v>
      </c>
      <c r="C3927" t="s">
        <v>2</v>
      </c>
      <c r="D3927" t="s">
        <v>5</v>
      </c>
      <c r="E3927">
        <v>-410</v>
      </c>
      <c r="F3927">
        <v>230</v>
      </c>
      <c r="G3927">
        <v>9248</v>
      </c>
      <c r="H3927">
        <v>3</v>
      </c>
      <c r="I3927">
        <v>1</v>
      </c>
      <c r="J3927">
        <v>-16</v>
      </c>
      <c r="K3927">
        <v>1360</v>
      </c>
      <c r="L3927">
        <v>197</v>
      </c>
      <c r="M3927">
        <v>-113</v>
      </c>
      <c r="N3927">
        <v>119</v>
      </c>
      <c r="O3927">
        <v>742063</v>
      </c>
      <c r="P3927">
        <f>(Table1[[#This Row],[ax]]-E$1)/E$2</f>
        <v>-6.3971837824714731E-2</v>
      </c>
      <c r="Q3927">
        <f>(Table1[[#This Row],[ay]]-F$1)/F$2</f>
        <v>1.6134902341380566E-2</v>
      </c>
      <c r="R3927">
        <f>(Table1[[#This Row],[az]]-G$1)/G$2</f>
        <v>0.99231231231231232</v>
      </c>
      <c r="S3927">
        <f>SQRT(Table1[[#This Row],[_ax]]*Table1[[#This Row],[_ax]]+Table1[[#This Row],[_ay]]*Table1[[#This Row],[_ay]]+Table1[[#This Row],[_az]]*Table1[[#This Row],[_az]])</f>
        <v>0.99450312029417265</v>
      </c>
      <c r="T3927" s="1">
        <f>ATAN2(Table1[[#This Row],[_az]],Table1[[#This Row],[_ay]])*180/PI()</f>
        <v>0.93154175087556024</v>
      </c>
      <c r="U3927" s="1">
        <f>ATAN2(SQRT(Table1[[#This Row],[_ay]]*Table1[[#This Row],[_ay]]+Table1[[#This Row],[_az]]*Table1[[#This Row],[_az]]),Table1[[#This Row],[_ax]])*180/PI()</f>
        <v>-3.688121895847094</v>
      </c>
    </row>
    <row r="3928" spans="1:21" x14ac:dyDescent="0.25">
      <c r="A3928" t="s">
        <v>4</v>
      </c>
      <c r="B3928" t="s">
        <v>1</v>
      </c>
      <c r="C3928" t="s">
        <v>2</v>
      </c>
      <c r="D3928" t="s">
        <v>5</v>
      </c>
      <c r="E3928">
        <v>-410</v>
      </c>
      <c r="F3928">
        <v>229</v>
      </c>
      <c r="G3928">
        <v>9252</v>
      </c>
      <c r="H3928">
        <v>5</v>
      </c>
      <c r="I3928">
        <v>0</v>
      </c>
      <c r="J3928">
        <v>-16</v>
      </c>
      <c r="K3928">
        <v>1359</v>
      </c>
      <c r="L3928">
        <v>197</v>
      </c>
      <c r="M3928">
        <v>-105</v>
      </c>
      <c r="N3928">
        <v>117</v>
      </c>
      <c r="O3928">
        <v>742113</v>
      </c>
      <c r="P3928">
        <f>(Table1[[#This Row],[ax]]-E$1)/E$2</f>
        <v>-6.3971837824714731E-2</v>
      </c>
      <c r="Q3928">
        <f>(Table1[[#This Row],[ay]]-F$1)/F$2</f>
        <v>1.6013587286182216E-2</v>
      </c>
      <c r="R3928">
        <f>(Table1[[#This Row],[az]]-G$1)/G$2</f>
        <v>0.99279279279279276</v>
      </c>
      <c r="S3928">
        <f>SQRT(Table1[[#This Row],[_ax]]*Table1[[#This Row],[_ax]]+Table1[[#This Row],[_ay]]*Table1[[#This Row],[_ay]]+Table1[[#This Row],[_az]]*Table1[[#This Row],[_az]])</f>
        <v>0.99498058294308278</v>
      </c>
      <c r="T3928" s="1">
        <f>ATAN2(Table1[[#This Row],[_az]],Table1[[#This Row],[_ay]])*180/PI()</f>
        <v>0.92409152777552472</v>
      </c>
      <c r="U3928" s="1">
        <f>ATAN2(SQRT(Table1[[#This Row],[_ay]]*Table1[[#This Row],[_ay]]+Table1[[#This Row],[_az]]*Table1[[#This Row],[_az]]),Table1[[#This Row],[_ax]])*180/PI()</f>
        <v>-3.6863496252109895</v>
      </c>
    </row>
    <row r="3929" spans="1:21" x14ac:dyDescent="0.25">
      <c r="A3929" t="s">
        <v>4</v>
      </c>
      <c r="B3929" t="s">
        <v>1</v>
      </c>
      <c r="C3929" t="s">
        <v>2</v>
      </c>
      <c r="D3929" t="s">
        <v>5</v>
      </c>
      <c r="E3929">
        <v>-412</v>
      </c>
      <c r="F3929">
        <v>225</v>
      </c>
      <c r="G3929">
        <v>9246</v>
      </c>
      <c r="H3929">
        <v>5</v>
      </c>
      <c r="I3929">
        <v>0</v>
      </c>
      <c r="J3929">
        <v>-16</v>
      </c>
      <c r="K3929">
        <v>1361</v>
      </c>
      <c r="L3929">
        <v>201</v>
      </c>
      <c r="M3929">
        <v>-109</v>
      </c>
      <c r="N3929">
        <v>103</v>
      </c>
      <c r="O3929">
        <v>742163</v>
      </c>
      <c r="P3929">
        <f>(Table1[[#This Row],[ax]]-E$1)/E$2</f>
        <v>-6.4214615197863562E-2</v>
      </c>
      <c r="Q3929">
        <f>(Table1[[#This Row],[ay]]-F$1)/F$2</f>
        <v>1.5528327065388814E-2</v>
      </c>
      <c r="R3929">
        <f>(Table1[[#This Row],[az]]-G$1)/G$2</f>
        <v>0.99207207207207204</v>
      </c>
      <c r="S3929">
        <f>SQRT(Table1[[#This Row],[_ax]]*Table1[[#This Row],[_ax]]+Table1[[#This Row],[_ay]]*Table1[[#This Row],[_ay]]+Table1[[#This Row],[_az]]*Table1[[#This Row],[_az]])</f>
        <v>0.99426940108394857</v>
      </c>
      <c r="T3929" s="1">
        <f>ATAN2(Table1[[#This Row],[_az]],Table1[[#This Row],[_ay]])*180/PI()</f>
        <v>0.89674427952212621</v>
      </c>
      <c r="U3929" s="1">
        <f>ATAN2(SQRT(Table1[[#This Row],[_ay]]*Table1[[#This Row],[_ay]]+Table1[[#This Row],[_az]]*Table1[[#This Row],[_az]]),Table1[[#This Row],[_ax]])*180/PI()</f>
        <v>-3.703009499140848</v>
      </c>
    </row>
    <row r="3930" spans="1:21" x14ac:dyDescent="0.25">
      <c r="A3930" t="s">
        <v>4</v>
      </c>
      <c r="B3930" t="s">
        <v>1</v>
      </c>
      <c r="C3930" t="s">
        <v>2</v>
      </c>
      <c r="D3930" t="s">
        <v>5</v>
      </c>
      <c r="E3930">
        <v>-412</v>
      </c>
      <c r="F3930">
        <v>228</v>
      </c>
      <c r="G3930">
        <v>9244</v>
      </c>
      <c r="H3930">
        <v>4</v>
      </c>
      <c r="I3930">
        <v>0</v>
      </c>
      <c r="J3930">
        <v>-16</v>
      </c>
      <c r="K3930">
        <v>1360</v>
      </c>
      <c r="L3930">
        <v>197</v>
      </c>
      <c r="M3930">
        <v>-117</v>
      </c>
      <c r="N3930">
        <v>113</v>
      </c>
      <c r="O3930">
        <v>742213</v>
      </c>
      <c r="P3930">
        <f>(Table1[[#This Row],[ax]]-E$1)/E$2</f>
        <v>-6.4214615197863562E-2</v>
      </c>
      <c r="Q3930">
        <f>(Table1[[#This Row],[ay]]-F$1)/F$2</f>
        <v>1.5892272230983866E-2</v>
      </c>
      <c r="R3930">
        <f>(Table1[[#This Row],[az]]-G$1)/G$2</f>
        <v>0.99183183183183188</v>
      </c>
      <c r="S3930">
        <f>SQRT(Table1[[#This Row],[_ax]]*Table1[[#This Row],[_ax]]+Table1[[#This Row],[_ay]]*Table1[[#This Row],[_ay]]+Table1[[#This Row],[_az]]*Table1[[#This Row],[_az]])</f>
        <v>0.99403544391362653</v>
      </c>
      <c r="T3930" s="1">
        <f>ATAN2(Table1[[#This Row],[_az]],Table1[[#This Row],[_ay]])*180/PI()</f>
        <v>0.91798043007741825</v>
      </c>
      <c r="U3930" s="1">
        <f>ATAN2(SQRT(Table1[[#This Row],[_ay]]*Table1[[#This Row],[_ay]]+Table1[[#This Row],[_az]]*Table1[[#This Row],[_az]]),Table1[[#This Row],[_ax]])*180/PI()</f>
        <v>-3.70388225907866</v>
      </c>
    </row>
    <row r="3931" spans="1:21" x14ac:dyDescent="0.25">
      <c r="A3931" t="s">
        <v>4</v>
      </c>
      <c r="B3931" t="s">
        <v>1</v>
      </c>
      <c r="C3931" t="s">
        <v>2</v>
      </c>
      <c r="D3931" t="s">
        <v>5</v>
      </c>
      <c r="E3931">
        <v>-406</v>
      </c>
      <c r="F3931">
        <v>227</v>
      </c>
      <c r="G3931">
        <v>9248</v>
      </c>
      <c r="H3931">
        <v>3</v>
      </c>
      <c r="I3931">
        <v>-1</v>
      </c>
      <c r="J3931">
        <v>-15</v>
      </c>
      <c r="K3931">
        <v>1355</v>
      </c>
      <c r="L3931">
        <v>202</v>
      </c>
      <c r="M3931">
        <v>-112</v>
      </c>
      <c r="N3931">
        <v>120</v>
      </c>
      <c r="O3931">
        <v>742263</v>
      </c>
      <c r="P3931">
        <f>(Table1[[#This Row],[ax]]-E$1)/E$2</f>
        <v>-6.3486283078417097E-2</v>
      </c>
      <c r="Q3931">
        <f>(Table1[[#This Row],[ay]]-F$1)/F$2</f>
        <v>1.5770957175785513E-2</v>
      </c>
      <c r="R3931">
        <f>(Table1[[#This Row],[az]]-G$1)/G$2</f>
        <v>0.99231231231231232</v>
      </c>
      <c r="S3931">
        <f>SQRT(Table1[[#This Row],[_ax]]*Table1[[#This Row],[_ax]]+Table1[[#This Row],[_ay]]*Table1[[#This Row],[_ay]]+Table1[[#This Row],[_az]]*Table1[[#This Row],[_az]])</f>
        <v>0.99446616654160813</v>
      </c>
      <c r="T3931" s="1">
        <f>ATAN2(Table1[[#This Row],[_az]],Table1[[#This Row],[_ay]])*180/PI()</f>
        <v>0.9105331093072111</v>
      </c>
      <c r="U3931" s="1">
        <f>ATAN2(SQRT(Table1[[#This Row],[_ay]]*Table1[[#This Row],[_ay]]+Table1[[#This Row],[_az]]*Table1[[#This Row],[_az]]),Table1[[#This Row],[_ax]])*180/PI()</f>
        <v>-3.6602264662203114</v>
      </c>
    </row>
    <row r="3932" spans="1:21" x14ac:dyDescent="0.25">
      <c r="A3932" t="s">
        <v>4</v>
      </c>
      <c r="B3932" t="s">
        <v>1</v>
      </c>
      <c r="C3932" t="s">
        <v>2</v>
      </c>
      <c r="D3932" t="s">
        <v>5</v>
      </c>
      <c r="E3932">
        <v>-405</v>
      </c>
      <c r="F3932">
        <v>230</v>
      </c>
      <c r="G3932">
        <v>9243</v>
      </c>
      <c r="H3932">
        <v>3</v>
      </c>
      <c r="I3932">
        <v>-2</v>
      </c>
      <c r="J3932">
        <v>-16</v>
      </c>
      <c r="K3932">
        <v>1359</v>
      </c>
      <c r="L3932">
        <v>195</v>
      </c>
      <c r="M3932">
        <v>-111</v>
      </c>
      <c r="N3932">
        <v>107</v>
      </c>
      <c r="O3932">
        <v>742313</v>
      </c>
      <c r="P3932">
        <f>(Table1[[#This Row],[ax]]-E$1)/E$2</f>
        <v>-6.3364894391842674E-2</v>
      </c>
      <c r="Q3932">
        <f>(Table1[[#This Row],[ay]]-F$1)/F$2</f>
        <v>1.6134902341380566E-2</v>
      </c>
      <c r="R3932">
        <f>(Table1[[#This Row],[az]]-G$1)/G$2</f>
        <v>0.99171171171171169</v>
      </c>
      <c r="S3932">
        <f>SQRT(Table1[[#This Row],[_ax]]*Table1[[#This Row],[_ax]]+Table1[[#This Row],[_ay]]*Table1[[#This Row],[_ay]]+Table1[[#This Row],[_az]]*Table1[[#This Row],[_az]])</f>
        <v>0.99386496268911118</v>
      </c>
      <c r="T3932" s="1">
        <f>ATAN2(Table1[[#This Row],[_az]],Table1[[#This Row],[_ay]])*180/PI()</f>
        <v>0.93210581183078101</v>
      </c>
      <c r="U3932" s="1">
        <f>ATAN2(SQRT(Table1[[#This Row],[_ay]]*Table1[[#This Row],[_ay]]+Table1[[#This Row],[_az]]*Table1[[#This Row],[_az]]),Table1[[#This Row],[_ax]])*180/PI()</f>
        <v>-3.6554313257270921</v>
      </c>
    </row>
    <row r="3933" spans="1:21" x14ac:dyDescent="0.25">
      <c r="A3933" t="s">
        <v>4</v>
      </c>
      <c r="B3933" t="s">
        <v>1</v>
      </c>
      <c r="C3933" t="s">
        <v>2</v>
      </c>
      <c r="D3933" t="s">
        <v>5</v>
      </c>
      <c r="E3933">
        <v>-404</v>
      </c>
      <c r="F3933">
        <v>229</v>
      </c>
      <c r="G3933">
        <v>9249</v>
      </c>
      <c r="H3933">
        <v>3</v>
      </c>
      <c r="I3933">
        <v>-1</v>
      </c>
      <c r="J3933">
        <v>-16</v>
      </c>
      <c r="K3933">
        <v>1358</v>
      </c>
      <c r="L3933">
        <v>209</v>
      </c>
      <c r="M3933">
        <v>-113</v>
      </c>
      <c r="N3933">
        <v>117</v>
      </c>
      <c r="O3933">
        <v>742363</v>
      </c>
      <c r="P3933">
        <f>(Table1[[#This Row],[ax]]-E$1)/E$2</f>
        <v>-6.3243505705268266E-2</v>
      </c>
      <c r="Q3933">
        <f>(Table1[[#This Row],[ay]]-F$1)/F$2</f>
        <v>1.6013587286182216E-2</v>
      </c>
      <c r="R3933">
        <f>(Table1[[#This Row],[az]]-G$1)/G$2</f>
        <v>0.9924324324324324</v>
      </c>
      <c r="S3933">
        <f>SQRT(Table1[[#This Row],[_ax]]*Table1[[#This Row],[_ax]]+Table1[[#This Row],[_ay]]*Table1[[#This Row],[_ay]]+Table1[[#This Row],[_az]]*Table1[[#This Row],[_az]])</f>
        <v>0.9945744360958706</v>
      </c>
      <c r="T3933" s="1">
        <f>ATAN2(Table1[[#This Row],[_az]],Table1[[#This Row],[_ay]])*180/PI()</f>
        <v>0.92442701477443601</v>
      </c>
      <c r="U3933" s="1">
        <f>ATAN2(SQRT(Table1[[#This Row],[_ay]]*Table1[[#This Row],[_ay]]+Table1[[#This Row],[_az]]*Table1[[#This Row],[_az]]),Table1[[#This Row],[_ax]])*180/PI()</f>
        <v>-3.6458129981089367</v>
      </c>
    </row>
    <row r="3934" spans="1:21" x14ac:dyDescent="0.25">
      <c r="A3934" t="s">
        <v>4</v>
      </c>
      <c r="B3934" t="s">
        <v>1</v>
      </c>
      <c r="C3934" t="s">
        <v>2</v>
      </c>
      <c r="D3934" t="s">
        <v>5</v>
      </c>
      <c r="E3934">
        <v>-410</v>
      </c>
      <c r="F3934">
        <v>224</v>
      </c>
      <c r="G3934">
        <v>9242</v>
      </c>
      <c r="H3934">
        <v>3</v>
      </c>
      <c r="I3934">
        <v>-3</v>
      </c>
      <c r="J3934">
        <v>-17</v>
      </c>
      <c r="K3934">
        <v>1358</v>
      </c>
      <c r="L3934">
        <v>202</v>
      </c>
      <c r="M3934">
        <v>-116</v>
      </c>
      <c r="N3934">
        <v>106</v>
      </c>
      <c r="O3934">
        <v>742413</v>
      </c>
      <c r="P3934">
        <f>(Table1[[#This Row],[ax]]-E$1)/E$2</f>
        <v>-6.3971837824714731E-2</v>
      </c>
      <c r="Q3934">
        <f>(Table1[[#This Row],[ay]]-F$1)/F$2</f>
        <v>1.5407012010190464E-2</v>
      </c>
      <c r="R3934">
        <f>(Table1[[#This Row],[az]]-G$1)/G$2</f>
        <v>0.9915915915915916</v>
      </c>
      <c r="S3934">
        <f>SQRT(Table1[[#This Row],[_ax]]*Table1[[#This Row],[_ax]]+Table1[[#This Row],[_ay]]*Table1[[#This Row],[_ay]]+Table1[[#This Row],[_az]]*Table1[[#This Row],[_az]])</f>
        <v>0.99377243701407803</v>
      </c>
      <c r="T3934" s="1">
        <f>ATAN2(Table1[[#This Row],[_az]],Table1[[#This Row],[_ay]])*180/PI()</f>
        <v>0.89017065374939996</v>
      </c>
      <c r="U3934" s="1">
        <f>ATAN2(SQRT(Table1[[#This Row],[_ay]]*Table1[[#This Row],[_ay]]+Table1[[#This Row],[_az]]*Table1[[#This Row],[_az]]),Table1[[#This Row],[_ax]])*180/PI()</f>
        <v>-3.6908373880703094</v>
      </c>
    </row>
    <row r="3935" spans="1:21" x14ac:dyDescent="0.25">
      <c r="A3935" t="s">
        <v>4</v>
      </c>
      <c r="B3935" t="s">
        <v>1</v>
      </c>
      <c r="C3935" t="s">
        <v>2</v>
      </c>
      <c r="D3935" t="s">
        <v>5</v>
      </c>
      <c r="E3935">
        <v>-408</v>
      </c>
      <c r="F3935">
        <v>227</v>
      </c>
      <c r="G3935">
        <v>9245</v>
      </c>
      <c r="H3935">
        <v>3</v>
      </c>
      <c r="I3935">
        <v>-1</v>
      </c>
      <c r="J3935">
        <v>-16</v>
      </c>
      <c r="K3935">
        <v>1358</v>
      </c>
      <c r="L3935">
        <v>201</v>
      </c>
      <c r="M3935">
        <v>-111</v>
      </c>
      <c r="N3935">
        <v>107</v>
      </c>
      <c r="O3935">
        <v>742463</v>
      </c>
      <c r="P3935">
        <f>(Table1[[#This Row],[ax]]-E$1)/E$2</f>
        <v>-6.3729060451565914E-2</v>
      </c>
      <c r="Q3935">
        <f>(Table1[[#This Row],[ay]]-F$1)/F$2</f>
        <v>1.5770957175785513E-2</v>
      </c>
      <c r="R3935">
        <f>(Table1[[#This Row],[az]]-G$1)/G$2</f>
        <v>0.99195195195195196</v>
      </c>
      <c r="S3935">
        <f>SQRT(Table1[[#This Row],[_ax]]*Table1[[#This Row],[_ax]]+Table1[[#This Row],[_ay]]*Table1[[#This Row],[_ay]]+Table1[[#This Row],[_az]]*Table1[[#This Row],[_az]])</f>
        <v>0.99412212087729313</v>
      </c>
      <c r="T3935" s="1">
        <f>ATAN2(Table1[[#This Row],[_az]],Table1[[#This Row],[_ay]])*180/PI()</f>
        <v>0.91086383577748409</v>
      </c>
      <c r="U3935" s="1">
        <f>ATAN2(SQRT(Table1[[#This Row],[_ay]]*Table1[[#This Row],[_ay]]+Table1[[#This Row],[_az]]*Table1[[#This Row],[_az]]),Table1[[#This Row],[_ax]])*180/PI()</f>
        <v>-3.6755160182339757</v>
      </c>
    </row>
    <row r="3936" spans="1:21" x14ac:dyDescent="0.25">
      <c r="A3936" t="s">
        <v>4</v>
      </c>
      <c r="B3936" t="s">
        <v>1</v>
      </c>
      <c r="C3936" t="s">
        <v>2</v>
      </c>
      <c r="D3936" t="s">
        <v>5</v>
      </c>
      <c r="E3936">
        <v>-405</v>
      </c>
      <c r="F3936">
        <v>224</v>
      </c>
      <c r="G3936">
        <v>9242</v>
      </c>
      <c r="H3936">
        <v>4</v>
      </c>
      <c r="I3936">
        <v>-1</v>
      </c>
      <c r="J3936">
        <v>-17</v>
      </c>
      <c r="K3936">
        <v>1359</v>
      </c>
      <c r="L3936">
        <v>203</v>
      </c>
      <c r="M3936">
        <v>-119</v>
      </c>
      <c r="N3936">
        <v>113</v>
      </c>
      <c r="O3936">
        <v>742513</v>
      </c>
      <c r="P3936">
        <f>(Table1[[#This Row],[ax]]-E$1)/E$2</f>
        <v>-6.3364894391842674E-2</v>
      </c>
      <c r="Q3936">
        <f>(Table1[[#This Row],[ay]]-F$1)/F$2</f>
        <v>1.5407012010190464E-2</v>
      </c>
      <c r="R3936">
        <f>(Table1[[#This Row],[az]]-G$1)/G$2</f>
        <v>0.9915915915915916</v>
      </c>
      <c r="S3936">
        <f>SQRT(Table1[[#This Row],[_ax]]*Table1[[#This Row],[_ax]]+Table1[[#This Row],[_ay]]*Table1[[#This Row],[_ay]]+Table1[[#This Row],[_az]]*Table1[[#This Row],[_az]])</f>
        <v>0.99373355099620009</v>
      </c>
      <c r="T3936" s="1">
        <f>ATAN2(Table1[[#This Row],[_az]],Table1[[#This Row],[_ay]])*180/PI()</f>
        <v>0.89017065374939996</v>
      </c>
      <c r="U3936" s="1">
        <f>ATAN2(SQRT(Table1[[#This Row],[_ay]]*Table1[[#This Row],[_ay]]+Table1[[#This Row],[_az]]*Table1[[#This Row],[_az]]),Table1[[#This Row],[_ax]])*180/PI()</f>
        <v>-3.6559153783834359</v>
      </c>
    </row>
    <row r="3937" spans="1:21" x14ac:dyDescent="0.25">
      <c r="A3937" t="s">
        <v>4</v>
      </c>
      <c r="B3937" t="s">
        <v>1</v>
      </c>
      <c r="C3937" t="s">
        <v>2</v>
      </c>
      <c r="D3937" t="s">
        <v>5</v>
      </c>
      <c r="E3937">
        <v>-406</v>
      </c>
      <c r="F3937">
        <v>222</v>
      </c>
      <c r="G3937">
        <v>9250</v>
      </c>
      <c r="H3937">
        <v>5</v>
      </c>
      <c r="I3937">
        <v>-1</v>
      </c>
      <c r="J3937">
        <v>-16</v>
      </c>
      <c r="K3937">
        <v>1360</v>
      </c>
      <c r="L3937">
        <v>198</v>
      </c>
      <c r="M3937">
        <v>-116</v>
      </c>
      <c r="N3937">
        <v>122</v>
      </c>
      <c r="O3937">
        <v>742563</v>
      </c>
      <c r="P3937">
        <f>(Table1[[#This Row],[ax]]-E$1)/E$2</f>
        <v>-6.3486283078417097E-2</v>
      </c>
      <c r="Q3937">
        <f>(Table1[[#This Row],[ay]]-F$1)/F$2</f>
        <v>1.5164381899793765E-2</v>
      </c>
      <c r="R3937">
        <f>(Table1[[#This Row],[az]]-G$1)/G$2</f>
        <v>0.99255255255255259</v>
      </c>
      <c r="S3937">
        <f>SQRT(Table1[[#This Row],[_ax]]*Table1[[#This Row],[_ax]]+Table1[[#This Row],[_ay]]*Table1[[#This Row],[_ay]]+Table1[[#This Row],[_az]]*Table1[[#This Row],[_az]])</f>
        <v>0.99469645429955333</v>
      </c>
      <c r="T3937" s="1">
        <f>ATAN2(Table1[[#This Row],[_az]],Table1[[#This Row],[_ay]])*180/PI()</f>
        <v>0.87530628541695799</v>
      </c>
      <c r="U3937" s="1">
        <f>ATAN2(SQRT(Table1[[#This Row],[_ay]]*Table1[[#This Row],[_ay]]+Table1[[#This Row],[_az]]*Table1[[#This Row],[_az]]),Table1[[#This Row],[_ax]])*180/PI()</f>
        <v>-3.6593779124118906</v>
      </c>
    </row>
    <row r="3938" spans="1:21" x14ac:dyDescent="0.25">
      <c r="A3938" t="s">
        <v>4</v>
      </c>
      <c r="B3938" t="s">
        <v>1</v>
      </c>
      <c r="C3938" t="s">
        <v>2</v>
      </c>
      <c r="D3938" t="s">
        <v>5</v>
      </c>
      <c r="E3938">
        <v>-408</v>
      </c>
      <c r="F3938">
        <v>219</v>
      </c>
      <c r="G3938">
        <v>9254</v>
      </c>
      <c r="H3938">
        <v>3</v>
      </c>
      <c r="I3938">
        <v>-1</v>
      </c>
      <c r="J3938">
        <v>-15</v>
      </c>
      <c r="K3938">
        <v>1358</v>
      </c>
      <c r="L3938">
        <v>202</v>
      </c>
      <c r="M3938">
        <v>-122</v>
      </c>
      <c r="N3938">
        <v>116</v>
      </c>
      <c r="O3938">
        <v>742613</v>
      </c>
      <c r="P3938">
        <f>(Table1[[#This Row],[ax]]-E$1)/E$2</f>
        <v>-6.3729060451565914E-2</v>
      </c>
      <c r="Q3938">
        <f>(Table1[[#This Row],[ay]]-F$1)/F$2</f>
        <v>1.4800436734198714E-2</v>
      </c>
      <c r="R3938">
        <f>(Table1[[#This Row],[az]]-G$1)/G$2</f>
        <v>0.99303303303303303</v>
      </c>
      <c r="S3938">
        <f>SQRT(Table1[[#This Row],[_ax]]*Table1[[#This Row],[_ax]]+Table1[[#This Row],[_ay]]*Table1[[#This Row],[_ay]]+Table1[[#This Row],[_az]]*Table1[[#This Row],[_az]])</f>
        <v>0.99518593778667674</v>
      </c>
      <c r="T3938" s="1">
        <f>ATAN2(Table1[[#This Row],[_az]],Table1[[#This Row],[_ay]])*180/PI()</f>
        <v>0.8538887921701237</v>
      </c>
      <c r="U3938" s="1">
        <f>ATAN2(SQRT(Table1[[#This Row],[_ay]]*Table1[[#This Row],[_ay]]+Table1[[#This Row],[_az]]*Table1[[#This Row],[_az]]),Table1[[#This Row],[_ax]])*180/PI()</f>
        <v>-3.6715816379937918</v>
      </c>
    </row>
    <row r="3939" spans="1:21" x14ac:dyDescent="0.25">
      <c r="A3939" t="s">
        <v>4</v>
      </c>
      <c r="B3939" t="s">
        <v>1</v>
      </c>
      <c r="C3939" t="s">
        <v>2</v>
      </c>
      <c r="D3939" t="s">
        <v>5</v>
      </c>
      <c r="E3939">
        <v>-408</v>
      </c>
      <c r="F3939">
        <v>227</v>
      </c>
      <c r="G3939">
        <v>9257</v>
      </c>
      <c r="H3939">
        <v>4</v>
      </c>
      <c r="I3939">
        <v>-1</v>
      </c>
      <c r="J3939">
        <v>-16</v>
      </c>
      <c r="K3939">
        <v>1359</v>
      </c>
      <c r="L3939">
        <v>198</v>
      </c>
      <c r="M3939">
        <v>-114</v>
      </c>
      <c r="N3939">
        <v>120</v>
      </c>
      <c r="O3939">
        <v>742663</v>
      </c>
      <c r="P3939">
        <f>(Table1[[#This Row],[ax]]-E$1)/E$2</f>
        <v>-6.3729060451565914E-2</v>
      </c>
      <c r="Q3939">
        <f>(Table1[[#This Row],[ay]]-F$1)/F$2</f>
        <v>1.5770957175785513E-2</v>
      </c>
      <c r="R3939">
        <f>(Table1[[#This Row],[az]]-G$1)/G$2</f>
        <v>0.99339339339339339</v>
      </c>
      <c r="S3939">
        <f>SQRT(Table1[[#This Row],[_ax]]*Table1[[#This Row],[_ax]]+Table1[[#This Row],[_ay]]*Table1[[#This Row],[_ay]]+Table1[[#This Row],[_az]]*Table1[[#This Row],[_az]])</f>
        <v>0.99556042020257163</v>
      </c>
      <c r="T3939" s="1">
        <f>ATAN2(Table1[[#This Row],[_az]],Table1[[#This Row],[_ay]])*180/PI()</f>
        <v>0.90954236921323472</v>
      </c>
      <c r="U3939" s="1">
        <f>ATAN2(SQRT(Table1[[#This Row],[_ay]]*Table1[[#This Row],[_ay]]+Table1[[#This Row],[_az]]*Table1[[#This Row],[_az]]),Table1[[#This Row],[_ax]])*180/PI()</f>
        <v>-3.6701986713898394</v>
      </c>
    </row>
    <row r="3940" spans="1:21" x14ac:dyDescent="0.25">
      <c r="A3940" t="s">
        <v>4</v>
      </c>
      <c r="B3940" t="s">
        <v>1</v>
      </c>
      <c r="C3940" t="s">
        <v>2</v>
      </c>
      <c r="D3940" t="s">
        <v>5</v>
      </c>
      <c r="E3940">
        <v>-411</v>
      </c>
      <c r="F3940">
        <v>223</v>
      </c>
      <c r="G3940">
        <v>9256</v>
      </c>
      <c r="H3940">
        <v>3</v>
      </c>
      <c r="I3940">
        <v>-1</v>
      </c>
      <c r="J3940">
        <v>-17</v>
      </c>
      <c r="K3940">
        <v>1358</v>
      </c>
      <c r="L3940">
        <v>197</v>
      </c>
      <c r="M3940">
        <v>-109</v>
      </c>
      <c r="N3940">
        <v>113</v>
      </c>
      <c r="O3940">
        <v>742713</v>
      </c>
      <c r="P3940">
        <f>(Table1[[#This Row],[ax]]-E$1)/E$2</f>
        <v>-6.4093226511289153E-2</v>
      </c>
      <c r="Q3940">
        <f>(Table1[[#This Row],[ay]]-F$1)/F$2</f>
        <v>1.5285696954992115E-2</v>
      </c>
      <c r="R3940">
        <f>(Table1[[#This Row],[az]]-G$1)/G$2</f>
        <v>0.9932732732732733</v>
      </c>
      <c r="S3940">
        <f>SQRT(Table1[[#This Row],[_ax]]*Table1[[#This Row],[_ax]]+Table1[[#This Row],[_ay]]*Table1[[#This Row],[_ay]]+Table1[[#This Row],[_az]]*Table1[[#This Row],[_az]])</f>
        <v>0.99545637253223207</v>
      </c>
      <c r="T3940" s="1">
        <f>ATAN2(Table1[[#This Row],[_az]],Table1[[#This Row],[_ay]])*180/PI()</f>
        <v>0.8816675303542042</v>
      </c>
      <c r="U3940" s="1">
        <f>ATAN2(SQRT(Table1[[#This Row],[_ay]]*Table1[[#This Row],[_ay]]+Table1[[#This Row],[_az]]*Table1[[#This Row],[_az]]),Table1[[#This Row],[_ax]])*180/PI()</f>
        <v>-3.6915865638753109</v>
      </c>
    </row>
    <row r="3941" spans="1:21" x14ac:dyDescent="0.25">
      <c r="A3941" t="s">
        <v>4</v>
      </c>
      <c r="B3941" t="s">
        <v>1</v>
      </c>
      <c r="C3941" t="s">
        <v>2</v>
      </c>
      <c r="D3941" t="s">
        <v>5</v>
      </c>
      <c r="E3941">
        <v>-404</v>
      </c>
      <c r="F3941">
        <v>222</v>
      </c>
      <c r="G3941">
        <v>9247</v>
      </c>
      <c r="H3941">
        <v>4</v>
      </c>
      <c r="I3941">
        <v>-1</v>
      </c>
      <c r="J3941">
        <v>-17</v>
      </c>
      <c r="K3941">
        <v>1358</v>
      </c>
      <c r="L3941">
        <v>196</v>
      </c>
      <c r="M3941">
        <v>-110</v>
      </c>
      <c r="N3941">
        <v>112</v>
      </c>
      <c r="O3941">
        <v>742763</v>
      </c>
      <c r="P3941">
        <f>(Table1[[#This Row],[ax]]-E$1)/E$2</f>
        <v>-6.3243505705268266E-2</v>
      </c>
      <c r="Q3941">
        <f>(Table1[[#This Row],[ay]]-F$1)/F$2</f>
        <v>1.5164381899793765E-2</v>
      </c>
      <c r="R3941">
        <f>(Table1[[#This Row],[az]]-G$1)/G$2</f>
        <v>0.99219219219219223</v>
      </c>
      <c r="S3941">
        <f>SQRT(Table1[[#This Row],[_ax]]*Table1[[#This Row],[_ax]]+Table1[[#This Row],[_ay]]*Table1[[#This Row],[_ay]]+Table1[[#This Row],[_az]]*Table1[[#This Row],[_az]])</f>
        <v>0.99432139961857569</v>
      </c>
      <c r="T3941" s="1">
        <f>ATAN2(Table1[[#This Row],[_az]],Table1[[#This Row],[_ay]])*180/PI()</f>
        <v>0.87562414378067088</v>
      </c>
      <c r="U3941" s="1">
        <f>ATAN2(SQRT(Table1[[#This Row],[_ay]]*Table1[[#This Row],[_ay]]+Table1[[#This Row],[_az]]*Table1[[#This Row],[_az]]),Table1[[#This Row],[_ax]])*180/PI()</f>
        <v>-3.6467420450575272</v>
      </c>
    </row>
    <row r="3942" spans="1:21" x14ac:dyDescent="0.25">
      <c r="A3942" t="s">
        <v>4</v>
      </c>
      <c r="B3942" t="s">
        <v>1</v>
      </c>
      <c r="C3942" t="s">
        <v>2</v>
      </c>
      <c r="D3942" t="s">
        <v>5</v>
      </c>
      <c r="E3942">
        <v>-414</v>
      </c>
      <c r="F3942">
        <v>231</v>
      </c>
      <c r="G3942">
        <v>9242</v>
      </c>
      <c r="H3942">
        <v>3</v>
      </c>
      <c r="I3942">
        <v>-1</v>
      </c>
      <c r="J3942">
        <v>-17</v>
      </c>
      <c r="K3942">
        <v>1360</v>
      </c>
      <c r="L3942">
        <v>205</v>
      </c>
      <c r="M3942">
        <v>-107</v>
      </c>
      <c r="N3942">
        <v>115</v>
      </c>
      <c r="O3942">
        <v>742813</v>
      </c>
      <c r="P3942">
        <f>(Table1[[#This Row],[ax]]-E$1)/E$2</f>
        <v>-6.4457392571012379E-2</v>
      </c>
      <c r="Q3942">
        <f>(Table1[[#This Row],[ay]]-F$1)/F$2</f>
        <v>1.6256217396578915E-2</v>
      </c>
      <c r="R3942">
        <f>(Table1[[#This Row],[az]]-G$1)/G$2</f>
        <v>0.9915915915915916</v>
      </c>
      <c r="S3942">
        <f>SQRT(Table1[[#This Row],[_ax]]*Table1[[#This Row],[_ax]]+Table1[[#This Row],[_ay]]*Table1[[#This Row],[_ay]]+Table1[[#This Row],[_az]]*Table1[[#This Row],[_az]])</f>
        <v>0.99381733964358066</v>
      </c>
      <c r="T3942" s="1">
        <f>ATAN2(Table1[[#This Row],[_az]],Table1[[#This Row],[_ay]])*180/PI()</f>
        <v>0.9392266182945187</v>
      </c>
      <c r="U3942" s="1">
        <f>ATAN2(SQRT(Table1[[#This Row],[_ay]]*Table1[[#This Row],[_ay]]+Table1[[#This Row],[_az]]*Table1[[#This Row],[_az]]),Table1[[#This Row],[_ax]])*180/PI()</f>
        <v>-3.7187223282265545</v>
      </c>
    </row>
    <row r="3943" spans="1:21" x14ac:dyDescent="0.25">
      <c r="A3943" t="s">
        <v>4</v>
      </c>
      <c r="B3943" t="s">
        <v>1</v>
      </c>
      <c r="C3943" t="s">
        <v>2</v>
      </c>
      <c r="D3943" t="s">
        <v>5</v>
      </c>
      <c r="E3943">
        <v>-419</v>
      </c>
      <c r="F3943">
        <v>233</v>
      </c>
      <c r="G3943">
        <v>9254</v>
      </c>
      <c r="H3943">
        <v>4</v>
      </c>
      <c r="I3943">
        <v>-1</v>
      </c>
      <c r="J3943">
        <v>-17</v>
      </c>
      <c r="K3943">
        <v>1361</v>
      </c>
      <c r="L3943">
        <v>203</v>
      </c>
      <c r="M3943">
        <v>-117</v>
      </c>
      <c r="N3943">
        <v>113</v>
      </c>
      <c r="O3943">
        <v>742863</v>
      </c>
      <c r="P3943">
        <f>(Table1[[#This Row],[ax]]-E$1)/E$2</f>
        <v>-6.5064336003884435E-2</v>
      </c>
      <c r="Q3943">
        <f>(Table1[[#This Row],[ay]]-F$1)/F$2</f>
        <v>1.6498847506975615E-2</v>
      </c>
      <c r="R3943">
        <f>(Table1[[#This Row],[az]]-G$1)/G$2</f>
        <v>0.99303303303303303</v>
      </c>
      <c r="S3943">
        <f>SQRT(Table1[[#This Row],[_ax]]*Table1[[#This Row],[_ax]]+Table1[[#This Row],[_ay]]*Table1[[#This Row],[_ay]]+Table1[[#This Row],[_az]]*Table1[[#This Row],[_az]])</f>
        <v>0.99529904274216485</v>
      </c>
      <c r="T3943" s="1">
        <f>ATAN2(Table1[[#This Row],[_az]],Table1[[#This Row],[_ay]])*180/PI()</f>
        <v>0.95185893002005084</v>
      </c>
      <c r="U3943" s="1">
        <f>ATAN2(SQRT(Table1[[#This Row],[_ay]]*Table1[[#This Row],[_ay]]+Table1[[#This Row],[_az]]*Table1[[#This Row],[_az]]),Table1[[#This Row],[_ax]])*180/PI()</f>
        <v>-3.7481922358073434</v>
      </c>
    </row>
    <row r="3944" spans="1:21" x14ac:dyDescent="0.25">
      <c r="A3944" t="s">
        <v>4</v>
      </c>
      <c r="B3944" t="s">
        <v>1</v>
      </c>
      <c r="C3944" t="s">
        <v>2</v>
      </c>
      <c r="D3944" t="s">
        <v>5</v>
      </c>
      <c r="E3944">
        <v>-411</v>
      </c>
      <c r="F3944">
        <v>227</v>
      </c>
      <c r="G3944">
        <v>9254</v>
      </c>
      <c r="H3944">
        <v>4</v>
      </c>
      <c r="I3944">
        <v>-1</v>
      </c>
      <c r="J3944">
        <v>-17</v>
      </c>
      <c r="K3944">
        <v>1358</v>
      </c>
      <c r="L3944">
        <v>196</v>
      </c>
      <c r="M3944">
        <v>-112</v>
      </c>
      <c r="N3944">
        <v>114</v>
      </c>
      <c r="O3944">
        <v>742913</v>
      </c>
      <c r="P3944">
        <f>(Table1[[#This Row],[ax]]-E$1)/E$2</f>
        <v>-6.4093226511289153E-2</v>
      </c>
      <c r="Q3944">
        <f>(Table1[[#This Row],[ay]]-F$1)/F$2</f>
        <v>1.5770957175785513E-2</v>
      </c>
      <c r="R3944">
        <f>(Table1[[#This Row],[az]]-G$1)/G$2</f>
        <v>0.99303303303303303</v>
      </c>
      <c r="S3944">
        <f>SQRT(Table1[[#This Row],[_ax]]*Table1[[#This Row],[_ax]]+Table1[[#This Row],[_ay]]*Table1[[#This Row],[_ay]]+Table1[[#This Row],[_az]]*Table1[[#This Row],[_az]])</f>
        <v>0.99522423074885624</v>
      </c>
      <c r="T3944" s="1">
        <f>ATAN2(Table1[[#This Row],[_az]],Table1[[#This Row],[_ay]])*180/PI()</f>
        <v>0.90987237628615447</v>
      </c>
      <c r="U3944" s="1">
        <f>ATAN2(SQRT(Table1[[#This Row],[_ay]]*Table1[[#This Row],[_ay]]+Table1[[#This Row],[_az]]*Table1[[#This Row],[_az]]),Table1[[#This Row],[_ax]])*180/PI()</f>
        <v>-3.6924488416320558</v>
      </c>
    </row>
    <row r="3945" spans="1:21" x14ac:dyDescent="0.25">
      <c r="A3945" t="s">
        <v>4</v>
      </c>
      <c r="B3945" t="s">
        <v>1</v>
      </c>
      <c r="C3945" t="s">
        <v>2</v>
      </c>
      <c r="D3945" t="s">
        <v>5</v>
      </c>
      <c r="E3945">
        <v>-403</v>
      </c>
      <c r="F3945">
        <v>223</v>
      </c>
      <c r="G3945">
        <v>9243</v>
      </c>
      <c r="H3945">
        <v>4</v>
      </c>
      <c r="I3945">
        <v>-1</v>
      </c>
      <c r="J3945">
        <v>-16</v>
      </c>
      <c r="K3945">
        <v>1358</v>
      </c>
      <c r="L3945">
        <v>204</v>
      </c>
      <c r="M3945">
        <v>-120</v>
      </c>
      <c r="N3945">
        <v>116</v>
      </c>
      <c r="O3945">
        <v>742963</v>
      </c>
      <c r="P3945">
        <f>(Table1[[#This Row],[ax]]-E$1)/E$2</f>
        <v>-6.3122117018693857E-2</v>
      </c>
      <c r="Q3945">
        <f>(Table1[[#This Row],[ay]]-F$1)/F$2</f>
        <v>1.5285696954992115E-2</v>
      </c>
      <c r="R3945">
        <f>(Table1[[#This Row],[az]]-G$1)/G$2</f>
        <v>0.99171171171171169</v>
      </c>
      <c r="S3945">
        <f>SQRT(Table1[[#This Row],[_ax]]*Table1[[#This Row],[_ax]]+Table1[[#This Row],[_ay]]*Table1[[#This Row],[_ay]]+Table1[[#This Row],[_az]]*Table1[[#This Row],[_az]])</f>
        <v>0.99383608977260163</v>
      </c>
      <c r="T3945" s="1">
        <f>ATAN2(Table1[[#This Row],[_az]],Table1[[#This Row],[_ay]])*180/PI()</f>
        <v>0.88305559532036204</v>
      </c>
      <c r="U3945" s="1">
        <f>ATAN2(SQRT(Table1[[#This Row],[_ay]]*Table1[[#This Row],[_ay]]+Table1[[#This Row],[_az]]*Table1[[#This Row],[_az]]),Table1[[#This Row],[_ax]])*180/PI()</f>
        <v>-3.6415128506170134</v>
      </c>
    </row>
    <row r="3946" spans="1:21" x14ac:dyDescent="0.25">
      <c r="A3946" t="s">
        <v>4</v>
      </c>
      <c r="B3946" t="s">
        <v>1</v>
      </c>
      <c r="C3946" t="s">
        <v>2</v>
      </c>
      <c r="D3946" t="s">
        <v>5</v>
      </c>
      <c r="E3946">
        <v>-409</v>
      </c>
      <c r="F3946">
        <v>228</v>
      </c>
      <c r="G3946">
        <v>9254</v>
      </c>
      <c r="H3946">
        <v>6</v>
      </c>
      <c r="I3946">
        <v>-1</v>
      </c>
      <c r="J3946">
        <v>-16</v>
      </c>
      <c r="K3946">
        <v>1358</v>
      </c>
      <c r="L3946">
        <v>205</v>
      </c>
      <c r="M3946">
        <v>-115</v>
      </c>
      <c r="N3946">
        <v>115</v>
      </c>
      <c r="O3946">
        <v>743013</v>
      </c>
      <c r="P3946">
        <f>(Table1[[#This Row],[ax]]-E$1)/E$2</f>
        <v>-6.3850449138140322E-2</v>
      </c>
      <c r="Q3946">
        <f>(Table1[[#This Row],[ay]]-F$1)/F$2</f>
        <v>1.5892272230983866E-2</v>
      </c>
      <c r="R3946">
        <f>(Table1[[#This Row],[az]]-G$1)/G$2</f>
        <v>0.99303303303303303</v>
      </c>
      <c r="S3946">
        <f>SQRT(Table1[[#This Row],[_ax]]*Table1[[#This Row],[_ax]]+Table1[[#This Row],[_ay]]*Table1[[#This Row],[_ay]]+Table1[[#This Row],[_az]]*Table1[[#This Row],[_az]])</f>
        <v>0.99521055504179157</v>
      </c>
      <c r="T3946" s="1">
        <f>ATAN2(Table1[[#This Row],[_az]],Table1[[#This Row],[_ay]])*180/PI()</f>
        <v>0.91687020432745436</v>
      </c>
      <c r="U3946" s="1">
        <f>ATAN2(SQRT(Table1[[#This Row],[_ay]]*Table1[[#This Row],[_ay]]+Table1[[#This Row],[_az]]*Table1[[#This Row],[_az]]),Table1[[#This Row],[_ax]])*180/PI()</f>
        <v>-3.6784936250529383</v>
      </c>
    </row>
    <row r="3947" spans="1:21" x14ac:dyDescent="0.25">
      <c r="A3947" t="s">
        <v>4</v>
      </c>
      <c r="B3947" t="s">
        <v>1</v>
      </c>
      <c r="C3947" t="s">
        <v>2</v>
      </c>
      <c r="D3947" t="s">
        <v>5</v>
      </c>
      <c r="E3947">
        <v>-409</v>
      </c>
      <c r="F3947">
        <v>227</v>
      </c>
      <c r="G3947">
        <v>9250</v>
      </c>
      <c r="H3947">
        <v>4</v>
      </c>
      <c r="I3947">
        <v>-1</v>
      </c>
      <c r="J3947">
        <v>-18</v>
      </c>
      <c r="K3947">
        <v>1359</v>
      </c>
      <c r="L3947">
        <v>194</v>
      </c>
      <c r="M3947">
        <v>-114</v>
      </c>
      <c r="N3947">
        <v>106</v>
      </c>
      <c r="O3947">
        <v>743063</v>
      </c>
      <c r="P3947">
        <f>(Table1[[#This Row],[ax]]-E$1)/E$2</f>
        <v>-6.3850449138140322E-2</v>
      </c>
      <c r="Q3947">
        <f>(Table1[[#This Row],[ay]]-F$1)/F$2</f>
        <v>1.5770957175785513E-2</v>
      </c>
      <c r="R3947">
        <f>(Table1[[#This Row],[az]]-G$1)/G$2</f>
        <v>0.99255255255255259</v>
      </c>
      <c r="S3947">
        <f>SQRT(Table1[[#This Row],[_ax]]*Table1[[#This Row],[_ax]]+Table1[[#This Row],[_ay]]*Table1[[#This Row],[_ay]]+Table1[[#This Row],[_az]]*Table1[[#This Row],[_az]])</f>
        <v>0.99472919557232786</v>
      </c>
      <c r="T3947" s="1">
        <f>ATAN2(Table1[[#This Row],[_az]],Table1[[#This Row],[_ay]])*180/PI()</f>
        <v>0.9103127583766355</v>
      </c>
      <c r="U3947" s="1">
        <f>ATAN2(SQRT(Table1[[#This Row],[_ay]]*Table1[[#This Row],[_ay]]+Table1[[#This Row],[_az]]*Table1[[#This Row],[_az]]),Table1[[#This Row],[_ax]])*180/PI()</f>
        <v>-3.6802761366913637</v>
      </c>
    </row>
    <row r="3948" spans="1:21" x14ac:dyDescent="0.25">
      <c r="A3948" t="s">
        <v>4</v>
      </c>
      <c r="B3948" t="s">
        <v>1</v>
      </c>
      <c r="C3948" t="s">
        <v>2</v>
      </c>
      <c r="D3948" t="s">
        <v>5</v>
      </c>
      <c r="E3948">
        <v>-408</v>
      </c>
      <c r="F3948">
        <v>228</v>
      </c>
      <c r="G3948">
        <v>9255</v>
      </c>
      <c r="H3948">
        <v>5</v>
      </c>
      <c r="I3948">
        <v>-2</v>
      </c>
      <c r="J3948">
        <v>-16</v>
      </c>
      <c r="K3948">
        <v>1358</v>
      </c>
      <c r="L3948">
        <v>198</v>
      </c>
      <c r="M3948">
        <v>-112</v>
      </c>
      <c r="N3948">
        <v>116</v>
      </c>
      <c r="O3948">
        <v>743113</v>
      </c>
      <c r="P3948">
        <f>(Table1[[#This Row],[ax]]-E$1)/E$2</f>
        <v>-6.3729060451565914E-2</v>
      </c>
      <c r="Q3948">
        <f>(Table1[[#This Row],[ay]]-F$1)/F$2</f>
        <v>1.5892272230983866E-2</v>
      </c>
      <c r="R3948">
        <f>(Table1[[#This Row],[az]]-G$1)/G$2</f>
        <v>0.99315315315315311</v>
      </c>
      <c r="S3948">
        <f>SQRT(Table1[[#This Row],[_ax]]*Table1[[#This Row],[_ax]]+Table1[[#This Row],[_ay]]*Table1[[#This Row],[_ay]]+Table1[[#This Row],[_az]]*Table1[[#This Row],[_az]])</f>
        <v>0.99532263265774956</v>
      </c>
      <c r="T3948" s="1">
        <f>ATAN2(Table1[[#This Row],[_az]],Table1[[#This Row],[_ay]])*180/PI()</f>
        <v>0.91675932942245564</v>
      </c>
      <c r="U3948" s="1">
        <f>ATAN2(SQRT(Table1[[#This Row],[_ay]]*Table1[[#This Row],[_ay]]+Table1[[#This Row],[_az]]*Table1[[#This Row],[_az]]),Table1[[#This Row],[_ax]])*180/PI()</f>
        <v>-3.6710767018733881</v>
      </c>
    </row>
    <row r="3949" spans="1:21" x14ac:dyDescent="0.25">
      <c r="A3949" t="s">
        <v>4</v>
      </c>
      <c r="B3949" t="s">
        <v>1</v>
      </c>
      <c r="C3949" t="s">
        <v>2</v>
      </c>
      <c r="D3949" t="s">
        <v>5</v>
      </c>
      <c r="E3949">
        <v>-407</v>
      </c>
      <c r="F3949">
        <v>224</v>
      </c>
      <c r="G3949">
        <v>9247</v>
      </c>
      <c r="H3949">
        <v>3</v>
      </c>
      <c r="I3949">
        <v>-1</v>
      </c>
      <c r="J3949">
        <v>-17</v>
      </c>
      <c r="K3949">
        <v>1358</v>
      </c>
      <c r="L3949">
        <v>202</v>
      </c>
      <c r="M3949">
        <v>-124</v>
      </c>
      <c r="N3949">
        <v>118</v>
      </c>
      <c r="O3949">
        <v>743163</v>
      </c>
      <c r="P3949">
        <f>(Table1[[#This Row],[ax]]-E$1)/E$2</f>
        <v>-6.3607671764991505E-2</v>
      </c>
      <c r="Q3949">
        <f>(Table1[[#This Row],[ay]]-F$1)/F$2</f>
        <v>1.5407012010190464E-2</v>
      </c>
      <c r="R3949">
        <f>(Table1[[#This Row],[az]]-G$1)/G$2</f>
        <v>0.99219219219219223</v>
      </c>
      <c r="S3949">
        <f>SQRT(Table1[[#This Row],[_ax]]*Table1[[#This Row],[_ax]]+Table1[[#This Row],[_ay]]*Table1[[#This Row],[_ay]]+Table1[[#This Row],[_az]]*Table1[[#This Row],[_az]])</f>
        <v>0.99434835856132087</v>
      </c>
      <c r="T3949" s="1">
        <f>ATAN2(Table1[[#This Row],[_az]],Table1[[#This Row],[_ay]])*180/PI()</f>
        <v>0.88963189615592986</v>
      </c>
      <c r="U3949" s="1">
        <f>ATAN2(SQRT(Table1[[#This Row],[_ay]]*Table1[[#This Row],[_ay]]+Table1[[#This Row],[_az]]*Table1[[#This Row],[_az]]),Table1[[#This Row],[_ax]])*180/PI()</f>
        <v>-3.6676696300446845</v>
      </c>
    </row>
    <row r="3950" spans="1:21" x14ac:dyDescent="0.25">
      <c r="A3950" t="s">
        <v>4</v>
      </c>
      <c r="B3950" t="s">
        <v>1</v>
      </c>
      <c r="C3950" t="s">
        <v>2</v>
      </c>
      <c r="D3950" t="s">
        <v>5</v>
      </c>
      <c r="E3950">
        <v>-409</v>
      </c>
      <c r="F3950">
        <v>226</v>
      </c>
      <c r="G3950">
        <v>9254</v>
      </c>
      <c r="H3950">
        <v>3</v>
      </c>
      <c r="I3950">
        <v>1</v>
      </c>
      <c r="J3950">
        <v>-18</v>
      </c>
      <c r="K3950">
        <v>1361</v>
      </c>
      <c r="L3950">
        <v>196</v>
      </c>
      <c r="M3950">
        <v>-116</v>
      </c>
      <c r="N3950">
        <v>112</v>
      </c>
      <c r="O3950">
        <v>743213</v>
      </c>
      <c r="P3950">
        <f>(Table1[[#This Row],[ax]]-E$1)/E$2</f>
        <v>-6.3850449138140322E-2</v>
      </c>
      <c r="Q3950">
        <f>(Table1[[#This Row],[ay]]-F$1)/F$2</f>
        <v>1.5649642120587164E-2</v>
      </c>
      <c r="R3950">
        <f>(Table1[[#This Row],[az]]-G$1)/G$2</f>
        <v>0.99303303303303303</v>
      </c>
      <c r="S3950">
        <f>SQRT(Table1[[#This Row],[_ax]]*Table1[[#This Row],[_ax]]+Table1[[#This Row],[_ay]]*Table1[[#This Row],[_ay]]+Table1[[#This Row],[_az]]*Table1[[#This Row],[_az]])</f>
        <v>0.9952067101102311</v>
      </c>
      <c r="T3950" s="1">
        <f>ATAN2(Table1[[#This Row],[_az]],Table1[[#This Row],[_ay]])*180/PI()</f>
        <v>0.90287452109734867</v>
      </c>
      <c r="U3950" s="1">
        <f>ATAN2(SQRT(Table1[[#This Row],[_ay]]*Table1[[#This Row],[_ay]]+Table1[[#This Row],[_az]]*Table1[[#This Row],[_az]]),Table1[[#This Row],[_ax]])*180/PI()</f>
        <v>-3.6785078562884692</v>
      </c>
    </row>
    <row r="3951" spans="1:21" x14ac:dyDescent="0.25">
      <c r="A3951" t="s">
        <v>4</v>
      </c>
      <c r="B3951" t="s">
        <v>1</v>
      </c>
      <c r="C3951" t="s">
        <v>2</v>
      </c>
      <c r="D3951" t="s">
        <v>5</v>
      </c>
      <c r="E3951">
        <v>-413</v>
      </c>
      <c r="F3951">
        <v>226</v>
      </c>
      <c r="G3951">
        <v>9250</v>
      </c>
      <c r="H3951">
        <v>3</v>
      </c>
      <c r="I3951">
        <v>-1</v>
      </c>
      <c r="J3951">
        <v>-18</v>
      </c>
      <c r="K3951">
        <v>1362</v>
      </c>
      <c r="L3951">
        <v>202</v>
      </c>
      <c r="M3951">
        <v>-114</v>
      </c>
      <c r="N3951">
        <v>118</v>
      </c>
      <c r="O3951">
        <v>743263</v>
      </c>
      <c r="P3951">
        <f>(Table1[[#This Row],[ax]]-E$1)/E$2</f>
        <v>-6.433600388443797E-2</v>
      </c>
      <c r="Q3951">
        <f>(Table1[[#This Row],[ay]]-F$1)/F$2</f>
        <v>1.5649642120587164E-2</v>
      </c>
      <c r="R3951">
        <f>(Table1[[#This Row],[az]]-G$1)/G$2</f>
        <v>0.99255255255255259</v>
      </c>
      <c r="S3951">
        <f>SQRT(Table1[[#This Row],[_ax]]*Table1[[#This Row],[_ax]]+Table1[[#This Row],[_ay]]*Table1[[#This Row],[_ay]]+Table1[[#This Row],[_az]]*Table1[[#This Row],[_az]])</f>
        <v>0.99475856481505531</v>
      </c>
      <c r="T3951" s="1">
        <f>ATAN2(Table1[[#This Row],[_az]],Table1[[#This Row],[_ay]])*180/PI()</f>
        <v>0.90331151732287285</v>
      </c>
      <c r="U3951" s="1">
        <f>ATAN2(SQRT(Table1[[#This Row],[_ay]]*Table1[[#This Row],[_ay]]+Table1[[#This Row],[_az]]*Table1[[#This Row],[_az]]),Table1[[#This Row],[_ax]])*180/PI()</f>
        <v>-3.7081923861847863</v>
      </c>
    </row>
    <row r="3952" spans="1:21" x14ac:dyDescent="0.25">
      <c r="A3952" t="s">
        <v>4</v>
      </c>
      <c r="B3952" t="s">
        <v>1</v>
      </c>
      <c r="C3952" t="s">
        <v>2</v>
      </c>
      <c r="D3952" t="s">
        <v>5</v>
      </c>
      <c r="E3952">
        <v>-407</v>
      </c>
      <c r="F3952">
        <v>229</v>
      </c>
      <c r="G3952">
        <v>9259</v>
      </c>
      <c r="H3952">
        <v>3</v>
      </c>
      <c r="I3952">
        <v>-2</v>
      </c>
      <c r="J3952">
        <v>-17</v>
      </c>
      <c r="K3952">
        <v>1359</v>
      </c>
      <c r="L3952">
        <v>207</v>
      </c>
      <c r="M3952">
        <v>-111</v>
      </c>
      <c r="N3952">
        <v>105</v>
      </c>
      <c r="O3952">
        <v>743313</v>
      </c>
      <c r="P3952">
        <f>(Table1[[#This Row],[ax]]-E$1)/E$2</f>
        <v>-6.3607671764991505E-2</v>
      </c>
      <c r="Q3952">
        <f>(Table1[[#This Row],[ay]]-F$1)/F$2</f>
        <v>1.6013587286182216E-2</v>
      </c>
      <c r="R3952">
        <f>(Table1[[#This Row],[az]]-G$1)/G$2</f>
        <v>0.99363363363363366</v>
      </c>
      <c r="S3952">
        <f>SQRT(Table1[[#This Row],[_ax]]*Table1[[#This Row],[_ax]]+Table1[[#This Row],[_ay]]*Table1[[#This Row],[_ay]]+Table1[[#This Row],[_az]]*Table1[[#This Row],[_az]])</f>
        <v>0.99579624862373994</v>
      </c>
      <c r="T3952" s="1">
        <f>ATAN2(Table1[[#This Row],[_az]],Table1[[#This Row],[_ay]])*180/PI()</f>
        <v>0.92330967086074445</v>
      </c>
      <c r="U3952" s="1">
        <f>ATAN2(SQRT(Table1[[#This Row],[_ay]]*Table1[[#This Row],[_ay]]+Table1[[#This Row],[_az]]*Table1[[#This Row],[_az]]),Table1[[#This Row],[_ax]])*180/PI()</f>
        <v>-3.662329549866369</v>
      </c>
    </row>
    <row r="3953" spans="1:21" x14ac:dyDescent="0.25">
      <c r="A3953" t="s">
        <v>4</v>
      </c>
      <c r="B3953" t="s">
        <v>1</v>
      </c>
      <c r="C3953" t="s">
        <v>2</v>
      </c>
      <c r="D3953" t="s">
        <v>5</v>
      </c>
      <c r="E3953">
        <v>-412</v>
      </c>
      <c r="F3953">
        <v>227</v>
      </c>
      <c r="G3953">
        <v>9250</v>
      </c>
      <c r="H3953">
        <v>4</v>
      </c>
      <c r="I3953">
        <v>0</v>
      </c>
      <c r="J3953">
        <v>-17</v>
      </c>
      <c r="K3953">
        <v>1357</v>
      </c>
      <c r="L3953">
        <v>202</v>
      </c>
      <c r="M3953">
        <v>-108</v>
      </c>
      <c r="N3953">
        <v>112</v>
      </c>
      <c r="O3953">
        <v>743363</v>
      </c>
      <c r="P3953">
        <f>(Table1[[#This Row],[ax]]-E$1)/E$2</f>
        <v>-6.4214615197863562E-2</v>
      </c>
      <c r="Q3953">
        <f>(Table1[[#This Row],[ay]]-F$1)/F$2</f>
        <v>1.5770957175785513E-2</v>
      </c>
      <c r="R3953">
        <f>(Table1[[#This Row],[az]]-G$1)/G$2</f>
        <v>0.99255255255255259</v>
      </c>
      <c r="S3953">
        <f>SQRT(Table1[[#This Row],[_ax]]*Table1[[#This Row],[_ax]]+Table1[[#This Row],[_ay]]*Table1[[#This Row],[_ay]]+Table1[[#This Row],[_az]]*Table1[[#This Row],[_az]])</f>
        <v>0.99475263732942065</v>
      </c>
      <c r="T3953" s="1">
        <f>ATAN2(Table1[[#This Row],[_az]],Table1[[#This Row],[_ay]])*180/PI()</f>
        <v>0.9103127583766355</v>
      </c>
      <c r="U3953" s="1">
        <f>ATAN2(SQRT(Table1[[#This Row],[_ay]]*Table1[[#This Row],[_ay]]+Table1[[#This Row],[_az]]*Table1[[#This Row],[_az]]),Table1[[#This Row],[_ax]])*180/PI()</f>
        <v>-3.7012081244398383</v>
      </c>
    </row>
    <row r="3954" spans="1:21" x14ac:dyDescent="0.25">
      <c r="A3954" t="s">
        <v>4</v>
      </c>
      <c r="B3954" t="s">
        <v>1</v>
      </c>
      <c r="C3954" t="s">
        <v>2</v>
      </c>
      <c r="D3954" t="s">
        <v>5</v>
      </c>
      <c r="E3954">
        <v>-412</v>
      </c>
      <c r="F3954">
        <v>222</v>
      </c>
      <c r="G3954">
        <v>9260</v>
      </c>
      <c r="H3954">
        <v>4</v>
      </c>
      <c r="I3954">
        <v>-1</v>
      </c>
      <c r="J3954">
        <v>-16</v>
      </c>
      <c r="K3954">
        <v>1361</v>
      </c>
      <c r="L3954">
        <v>199</v>
      </c>
      <c r="M3954">
        <v>-109</v>
      </c>
      <c r="N3954">
        <v>115</v>
      </c>
      <c r="O3954">
        <v>743413</v>
      </c>
      <c r="P3954">
        <f>(Table1[[#This Row],[ax]]-E$1)/E$2</f>
        <v>-6.4214615197863562E-2</v>
      </c>
      <c r="Q3954">
        <f>(Table1[[#This Row],[ay]]-F$1)/F$2</f>
        <v>1.5164381899793765E-2</v>
      </c>
      <c r="R3954">
        <f>(Table1[[#This Row],[az]]-G$1)/G$2</f>
        <v>0.99375375375375374</v>
      </c>
      <c r="S3954">
        <f>SQRT(Table1[[#This Row],[_ax]]*Table1[[#This Row],[_ax]]+Table1[[#This Row],[_ay]]*Table1[[#This Row],[_ay]]+Table1[[#This Row],[_az]]*Table1[[#This Row],[_az]])</f>
        <v>0.99594176455407712</v>
      </c>
      <c r="T3954" s="1">
        <f>ATAN2(Table1[[#This Row],[_az]],Table1[[#This Row],[_ay]])*180/PI()</f>
        <v>0.87424842206744968</v>
      </c>
      <c r="U3954" s="1">
        <f>ATAN2(SQRT(Table1[[#This Row],[_ay]]*Table1[[#This Row],[_ay]]+Table1[[#This Row],[_az]]*Table1[[#This Row],[_az]]),Table1[[#This Row],[_ax]])*180/PI()</f>
        <v>-3.6967828370205402</v>
      </c>
    </row>
    <row r="3955" spans="1:21" x14ac:dyDescent="0.25">
      <c r="A3955" t="s">
        <v>4</v>
      </c>
      <c r="B3955" t="s">
        <v>1</v>
      </c>
      <c r="C3955" t="s">
        <v>2</v>
      </c>
      <c r="D3955" t="s">
        <v>5</v>
      </c>
      <c r="E3955">
        <v>-410</v>
      </c>
      <c r="F3955">
        <v>228</v>
      </c>
      <c r="G3955">
        <v>9256</v>
      </c>
      <c r="H3955">
        <v>5</v>
      </c>
      <c r="I3955">
        <v>0</v>
      </c>
      <c r="J3955">
        <v>-15</v>
      </c>
      <c r="K3955">
        <v>1359</v>
      </c>
      <c r="L3955">
        <v>195</v>
      </c>
      <c r="M3955">
        <v>-107</v>
      </c>
      <c r="N3955">
        <v>111</v>
      </c>
      <c r="O3955">
        <v>743463</v>
      </c>
      <c r="P3955">
        <f>(Table1[[#This Row],[ax]]-E$1)/E$2</f>
        <v>-6.3971837824714731E-2</v>
      </c>
      <c r="Q3955">
        <f>(Table1[[#This Row],[ay]]-F$1)/F$2</f>
        <v>1.5892272230983866E-2</v>
      </c>
      <c r="R3955">
        <f>(Table1[[#This Row],[az]]-G$1)/G$2</f>
        <v>0.9932732732732733</v>
      </c>
      <c r="S3955">
        <f>SQRT(Table1[[#This Row],[_ax]]*Table1[[#This Row],[_ax]]+Table1[[#This Row],[_ay]]*Table1[[#This Row],[_ay]]+Table1[[#This Row],[_az]]*Table1[[#This Row],[_az]])</f>
        <v>0.99545806328058739</v>
      </c>
      <c r="T3955" s="1">
        <f>ATAN2(Table1[[#This Row],[_az]],Table1[[#This Row],[_ay]])*180/PI()</f>
        <v>0.91664848132759758</v>
      </c>
      <c r="U3955" s="1">
        <f>ATAN2(SQRT(Table1[[#This Row],[_ay]]*Table1[[#This Row],[_ay]]+Table1[[#This Row],[_az]]*Table1[[#This Row],[_az]]),Table1[[#This Row],[_ax]])*180/PI()</f>
        <v>-3.6845789926467978</v>
      </c>
    </row>
    <row r="3956" spans="1:21" x14ac:dyDescent="0.25">
      <c r="A3956" t="s">
        <v>4</v>
      </c>
      <c r="B3956" t="s">
        <v>1</v>
      </c>
      <c r="C3956" t="s">
        <v>2</v>
      </c>
      <c r="D3956" t="s">
        <v>5</v>
      </c>
      <c r="E3956">
        <v>-410</v>
      </c>
      <c r="F3956">
        <v>235</v>
      </c>
      <c r="G3956">
        <v>9251</v>
      </c>
      <c r="H3956">
        <v>3</v>
      </c>
      <c r="I3956">
        <v>0</v>
      </c>
      <c r="J3956">
        <v>-16</v>
      </c>
      <c r="K3956">
        <v>1360</v>
      </c>
      <c r="L3956">
        <v>199</v>
      </c>
      <c r="M3956">
        <v>-123</v>
      </c>
      <c r="N3956">
        <v>115</v>
      </c>
      <c r="O3956">
        <v>743513</v>
      </c>
      <c r="P3956">
        <f>(Table1[[#This Row],[ax]]-E$1)/E$2</f>
        <v>-6.3971837824714731E-2</v>
      </c>
      <c r="Q3956">
        <f>(Table1[[#This Row],[ay]]-F$1)/F$2</f>
        <v>1.6741477617372318E-2</v>
      </c>
      <c r="R3956">
        <f>(Table1[[#This Row],[az]]-G$1)/G$2</f>
        <v>0.99267267267267267</v>
      </c>
      <c r="S3956">
        <f>SQRT(Table1[[#This Row],[_ax]]*Table1[[#This Row],[_ax]]+Table1[[#This Row],[_ay]]*Table1[[#This Row],[_ay]]+Table1[[#This Row],[_az]]*Table1[[#This Row],[_az]])</f>
        <v>0.99487270953554241</v>
      </c>
      <c r="T3956" s="1">
        <f>ATAN2(Table1[[#This Row],[_az]],Table1[[#This Row],[_ay]])*180/PI()</f>
        <v>0.96620478122433939</v>
      </c>
      <c r="U3956" s="1">
        <f>ATAN2(SQRT(Table1[[#This Row],[_ay]]*Table1[[#This Row],[_ay]]+Table1[[#This Row],[_az]]*Table1[[#This Row],[_az]]),Table1[[#This Row],[_ax]])*180/PI()</f>
        <v>-3.6867498862639518</v>
      </c>
    </row>
    <row r="3957" spans="1:21" x14ac:dyDescent="0.25">
      <c r="A3957" t="s">
        <v>4</v>
      </c>
      <c r="B3957" t="s">
        <v>1</v>
      </c>
      <c r="C3957" t="s">
        <v>2</v>
      </c>
      <c r="D3957" t="s">
        <v>5</v>
      </c>
      <c r="E3957">
        <v>-403</v>
      </c>
      <c r="F3957">
        <v>228</v>
      </c>
      <c r="G3957">
        <v>9243</v>
      </c>
      <c r="H3957">
        <v>4</v>
      </c>
      <c r="I3957">
        <v>0</v>
      </c>
      <c r="J3957">
        <v>-18</v>
      </c>
      <c r="K3957">
        <v>1357</v>
      </c>
      <c r="L3957">
        <v>202</v>
      </c>
      <c r="M3957">
        <v>-116</v>
      </c>
      <c r="N3957">
        <v>112</v>
      </c>
      <c r="O3957">
        <v>743563</v>
      </c>
      <c r="P3957">
        <f>(Table1[[#This Row],[ax]]-E$1)/E$2</f>
        <v>-6.3122117018693857E-2</v>
      </c>
      <c r="Q3957">
        <f>(Table1[[#This Row],[ay]]-F$1)/F$2</f>
        <v>1.5892272230983866E-2</v>
      </c>
      <c r="R3957">
        <f>(Table1[[#This Row],[az]]-G$1)/G$2</f>
        <v>0.99171171171171169</v>
      </c>
      <c r="S3957">
        <f>SQRT(Table1[[#This Row],[_ax]]*Table1[[#This Row],[_ax]]+Table1[[#This Row],[_ay]]*Table1[[#This Row],[_ay]]+Table1[[#This Row],[_az]]*Table1[[#This Row],[_az]])</f>
        <v>0.99384560426645674</v>
      </c>
      <c r="T3957" s="1">
        <f>ATAN2(Table1[[#This Row],[_az]],Table1[[#This Row],[_ay]])*180/PI()</f>
        <v>0.91809160053697592</v>
      </c>
      <c r="U3957" s="1">
        <f>ATAN2(SQRT(Table1[[#This Row],[_ay]]*Table1[[#This Row],[_ay]]+Table1[[#This Row],[_az]]*Table1[[#This Row],[_az]]),Table1[[#This Row],[_ax]])*180/PI()</f>
        <v>-3.641477941897064</v>
      </c>
    </row>
    <row r="3958" spans="1:21" x14ac:dyDescent="0.25">
      <c r="A3958" t="s">
        <v>4</v>
      </c>
      <c r="B3958" t="s">
        <v>1</v>
      </c>
      <c r="C3958" t="s">
        <v>2</v>
      </c>
      <c r="D3958" t="s">
        <v>5</v>
      </c>
      <c r="E3958">
        <v>-412</v>
      </c>
      <c r="F3958">
        <v>226</v>
      </c>
      <c r="G3958">
        <v>9248</v>
      </c>
      <c r="H3958">
        <v>4</v>
      </c>
      <c r="I3958">
        <v>-1</v>
      </c>
      <c r="J3958">
        <v>-16</v>
      </c>
      <c r="K3958">
        <v>1358</v>
      </c>
      <c r="L3958">
        <v>199</v>
      </c>
      <c r="M3958">
        <v>-113</v>
      </c>
      <c r="N3958">
        <v>115</v>
      </c>
      <c r="O3958">
        <v>743613</v>
      </c>
      <c r="P3958">
        <f>(Table1[[#This Row],[ax]]-E$1)/E$2</f>
        <v>-6.4214615197863562E-2</v>
      </c>
      <c r="Q3958">
        <f>(Table1[[#This Row],[ay]]-F$1)/F$2</f>
        <v>1.5649642120587164E-2</v>
      </c>
      <c r="R3958">
        <f>(Table1[[#This Row],[az]]-G$1)/G$2</f>
        <v>0.99231231231231232</v>
      </c>
      <c r="S3958">
        <f>SQRT(Table1[[#This Row],[_ax]]*Table1[[#This Row],[_ax]]+Table1[[#This Row],[_ay]]*Table1[[#This Row],[_ay]]+Table1[[#This Row],[_az]]*Table1[[#This Row],[_az]])</f>
        <v>0.99451101214120308</v>
      </c>
      <c r="T3958" s="1">
        <f>ATAN2(Table1[[#This Row],[_az]],Table1[[#This Row],[_ay]])*180/PI()</f>
        <v>0.90353017409230996</v>
      </c>
      <c r="U3958" s="1">
        <f>ATAN2(SQRT(Table1[[#This Row],[_ay]]*Table1[[#This Row],[_ay]]+Table1[[#This Row],[_az]]*Table1[[#This Row],[_az]]),Table1[[#This Row],[_ax]])*180/PI()</f>
        <v>-3.7021086188469856</v>
      </c>
    </row>
    <row r="3959" spans="1:21" x14ac:dyDescent="0.25">
      <c r="A3959" t="s">
        <v>4</v>
      </c>
      <c r="B3959" t="s">
        <v>1</v>
      </c>
      <c r="C3959" t="s">
        <v>2</v>
      </c>
      <c r="D3959" t="s">
        <v>5</v>
      </c>
      <c r="E3959">
        <v>-407</v>
      </c>
      <c r="F3959">
        <v>228</v>
      </c>
      <c r="G3959">
        <v>9241</v>
      </c>
      <c r="H3959">
        <v>3</v>
      </c>
      <c r="I3959">
        <v>-1</v>
      </c>
      <c r="J3959">
        <v>-17</v>
      </c>
      <c r="K3959">
        <v>1357</v>
      </c>
      <c r="L3959">
        <v>197</v>
      </c>
      <c r="M3959">
        <v>-107</v>
      </c>
      <c r="N3959">
        <v>113</v>
      </c>
      <c r="O3959">
        <v>743663</v>
      </c>
      <c r="P3959">
        <f>(Table1[[#This Row],[ax]]-E$1)/E$2</f>
        <v>-6.3607671764991505E-2</v>
      </c>
      <c r="Q3959">
        <f>(Table1[[#This Row],[ay]]-F$1)/F$2</f>
        <v>1.5892272230983866E-2</v>
      </c>
      <c r="R3959">
        <f>(Table1[[#This Row],[az]]-G$1)/G$2</f>
        <v>0.99147147147147152</v>
      </c>
      <c r="S3959">
        <f>SQRT(Table1[[#This Row],[_ax]]*Table1[[#This Row],[_ax]]+Table1[[#This Row],[_ay]]*Table1[[#This Row],[_ay]]+Table1[[#This Row],[_az]]*Table1[[#This Row],[_az]])</f>
        <v>0.99363684460965496</v>
      </c>
      <c r="T3959" s="1">
        <f>ATAN2(Table1[[#This Row],[_az]],Table1[[#This Row],[_ay]])*180/PI()</f>
        <v>0.91831402224739922</v>
      </c>
      <c r="U3959" s="1">
        <f>ATAN2(SQRT(Table1[[#This Row],[_ay]]*Table1[[#This Row],[_ay]]+Table1[[#This Row],[_az]]*Table1[[#This Row],[_az]]),Table1[[#This Row],[_ax]])*180/PI()</f>
        <v>-3.6702995367678835</v>
      </c>
    </row>
    <row r="3960" spans="1:21" x14ac:dyDescent="0.25">
      <c r="A3960" t="s">
        <v>4</v>
      </c>
      <c r="B3960" t="s">
        <v>1</v>
      </c>
      <c r="C3960" t="s">
        <v>2</v>
      </c>
      <c r="D3960" t="s">
        <v>5</v>
      </c>
      <c r="E3960">
        <v>-406</v>
      </c>
      <c r="F3960">
        <v>229</v>
      </c>
      <c r="G3960">
        <v>9249</v>
      </c>
      <c r="H3960">
        <v>4</v>
      </c>
      <c r="I3960">
        <v>0</v>
      </c>
      <c r="J3960">
        <v>-17</v>
      </c>
      <c r="K3960">
        <v>1356</v>
      </c>
      <c r="L3960">
        <v>201</v>
      </c>
      <c r="M3960">
        <v>-115</v>
      </c>
      <c r="N3960">
        <v>121</v>
      </c>
      <c r="O3960">
        <v>743713</v>
      </c>
      <c r="P3960">
        <f>(Table1[[#This Row],[ax]]-E$1)/E$2</f>
        <v>-6.3486283078417097E-2</v>
      </c>
      <c r="Q3960">
        <f>(Table1[[#This Row],[ay]]-F$1)/F$2</f>
        <v>1.6013587286182216E-2</v>
      </c>
      <c r="R3960">
        <f>(Table1[[#This Row],[az]]-G$1)/G$2</f>
        <v>0.9924324324324324</v>
      </c>
      <c r="S3960">
        <f>SQRT(Table1[[#This Row],[_ax]]*Table1[[#This Row],[_ax]]+Table1[[#This Row],[_ay]]*Table1[[#This Row],[_ay]]+Table1[[#This Row],[_az]]*Table1[[#This Row],[_az]])</f>
        <v>0.99458990345802301</v>
      </c>
      <c r="T3960" s="1">
        <f>ATAN2(Table1[[#This Row],[_az]],Table1[[#This Row],[_ay]])*180/PI()</f>
        <v>0.92442701477443601</v>
      </c>
      <c r="U3960" s="1">
        <f>ATAN2(SQRT(Table1[[#This Row],[_ay]]*Table1[[#This Row],[_ay]]+Table1[[#This Row],[_az]]*Table1[[#This Row],[_az]]),Table1[[#This Row],[_ax]])*180/PI()</f>
        <v>-3.6597704771393786</v>
      </c>
    </row>
    <row r="3961" spans="1:21" x14ac:dyDescent="0.25">
      <c r="A3961" t="s">
        <v>4</v>
      </c>
      <c r="B3961" t="s">
        <v>1</v>
      </c>
      <c r="C3961" t="s">
        <v>2</v>
      </c>
      <c r="D3961" t="s">
        <v>5</v>
      </c>
      <c r="E3961">
        <v>-409</v>
      </c>
      <c r="F3961">
        <v>225</v>
      </c>
      <c r="G3961">
        <v>9261</v>
      </c>
      <c r="H3961">
        <v>4</v>
      </c>
      <c r="I3961">
        <v>-3</v>
      </c>
      <c r="J3961">
        <v>-17</v>
      </c>
      <c r="K3961">
        <v>1358</v>
      </c>
      <c r="L3961">
        <v>201</v>
      </c>
      <c r="M3961">
        <v>-115</v>
      </c>
      <c r="N3961">
        <v>119</v>
      </c>
      <c r="O3961">
        <v>743763</v>
      </c>
      <c r="P3961">
        <f>(Table1[[#This Row],[ax]]-E$1)/E$2</f>
        <v>-6.3850449138140322E-2</v>
      </c>
      <c r="Q3961">
        <f>(Table1[[#This Row],[ay]]-F$1)/F$2</f>
        <v>1.5528327065388814E-2</v>
      </c>
      <c r="R3961">
        <f>(Table1[[#This Row],[az]]-G$1)/G$2</f>
        <v>0.99387387387387383</v>
      </c>
      <c r="S3961">
        <f>SQRT(Table1[[#This Row],[_ax]]*Table1[[#This Row],[_ax]]+Table1[[#This Row],[_ay]]*Table1[[#This Row],[_ay]]+Table1[[#This Row],[_az]]*Table1[[#This Row],[_az]])</f>
        <v>0.99604381729201696</v>
      </c>
      <c r="T3961" s="1">
        <f>ATAN2(Table1[[#This Row],[_az]],Table1[[#This Row],[_ay]])*180/PI()</f>
        <v>0.89511882948341459</v>
      </c>
      <c r="U3961" s="1">
        <f>ATAN2(SQRT(Table1[[#This Row],[_ay]]*Table1[[#This Row],[_ay]]+Table1[[#This Row],[_az]]*Table1[[#This Row],[_az]]),Table1[[#This Row],[_ax]])*180/PI()</f>
        <v>-3.6754120709487728</v>
      </c>
    </row>
    <row r="3962" spans="1:21" x14ac:dyDescent="0.25">
      <c r="A3962" t="s">
        <v>4</v>
      </c>
      <c r="B3962" t="s">
        <v>1</v>
      </c>
      <c r="C3962" t="s">
        <v>2</v>
      </c>
      <c r="D3962" t="s">
        <v>5</v>
      </c>
      <c r="E3962">
        <v>-403</v>
      </c>
      <c r="F3962">
        <v>225</v>
      </c>
      <c r="G3962">
        <v>9248</v>
      </c>
      <c r="H3962">
        <v>3</v>
      </c>
      <c r="I3962">
        <v>-1</v>
      </c>
      <c r="J3962">
        <v>-16</v>
      </c>
      <c r="K3962">
        <v>1357</v>
      </c>
      <c r="L3962">
        <v>205</v>
      </c>
      <c r="M3962">
        <v>-115</v>
      </c>
      <c r="N3962">
        <v>109</v>
      </c>
      <c r="O3962">
        <v>743813</v>
      </c>
      <c r="P3962">
        <f>(Table1[[#This Row],[ax]]-E$1)/E$2</f>
        <v>-6.3122117018693857E-2</v>
      </c>
      <c r="Q3962">
        <f>(Table1[[#This Row],[ay]]-F$1)/F$2</f>
        <v>1.5528327065388814E-2</v>
      </c>
      <c r="R3962">
        <f>(Table1[[#This Row],[az]]-G$1)/G$2</f>
        <v>0.99231231231231232</v>
      </c>
      <c r="S3962">
        <f>SQRT(Table1[[#This Row],[_ax]]*Table1[[#This Row],[_ax]]+Table1[[#This Row],[_ay]]*Table1[[#This Row],[_ay]]+Table1[[#This Row],[_az]]*Table1[[#This Row],[_az]])</f>
        <v>0.99443916644759089</v>
      </c>
      <c r="T3962" s="1">
        <f>ATAN2(Table1[[#This Row],[_az]],Table1[[#This Row],[_ay]])*180/PI()</f>
        <v>0.89652721187980122</v>
      </c>
      <c r="U3962" s="1">
        <f>ATAN2(SQRT(Table1[[#This Row],[_ay]]*Table1[[#This Row],[_ay]]+Table1[[#This Row],[_az]]*Table1[[#This Row],[_az]]),Table1[[#This Row],[_ax]])*180/PI()</f>
        <v>-3.6393014830210588</v>
      </c>
    </row>
    <row r="3963" spans="1:21" x14ac:dyDescent="0.25">
      <c r="A3963" t="s">
        <v>4</v>
      </c>
      <c r="B3963" t="s">
        <v>1</v>
      </c>
      <c r="C3963" t="s">
        <v>2</v>
      </c>
      <c r="D3963" t="s">
        <v>5</v>
      </c>
      <c r="E3963">
        <v>-405</v>
      </c>
      <c r="F3963">
        <v>221</v>
      </c>
      <c r="G3963">
        <v>9251</v>
      </c>
      <c r="H3963">
        <v>3</v>
      </c>
      <c r="I3963">
        <v>-1</v>
      </c>
      <c r="J3963">
        <v>-17</v>
      </c>
      <c r="K3963">
        <v>1360</v>
      </c>
      <c r="L3963">
        <v>199</v>
      </c>
      <c r="M3963">
        <v>-105</v>
      </c>
      <c r="N3963">
        <v>113</v>
      </c>
      <c r="O3963">
        <v>743863</v>
      </c>
      <c r="P3963">
        <f>(Table1[[#This Row],[ax]]-E$1)/E$2</f>
        <v>-6.3364894391842674E-2</v>
      </c>
      <c r="Q3963">
        <f>(Table1[[#This Row],[ay]]-F$1)/F$2</f>
        <v>1.5043066844595413E-2</v>
      </c>
      <c r="R3963">
        <f>(Table1[[#This Row],[az]]-G$1)/G$2</f>
        <v>0.99267267267267267</v>
      </c>
      <c r="S3963">
        <f>SQRT(Table1[[#This Row],[_ax]]*Table1[[#This Row],[_ax]]+Table1[[#This Row],[_ay]]*Table1[[#This Row],[_ay]]+Table1[[#This Row],[_az]]*Table1[[#This Row],[_az]])</f>
        <v>0.99480673438235612</v>
      </c>
      <c r="T3963" s="1">
        <f>ATAN2(Table1[[#This Row],[_az]],Table1[[#This Row],[_ay]])*180/PI()</f>
        <v>0.86819985686806112</v>
      </c>
      <c r="U3963" s="1">
        <f>ATAN2(SQRT(Table1[[#This Row],[_ay]]*Table1[[#This Row],[_ay]]+Table1[[#This Row],[_az]]*Table1[[#This Row],[_az]]),Table1[[#This Row],[_ax]])*180/PI()</f>
        <v>-3.6519660762170325</v>
      </c>
    </row>
    <row r="3964" spans="1:21" x14ac:dyDescent="0.25">
      <c r="A3964" t="s">
        <v>4</v>
      </c>
      <c r="B3964" t="s">
        <v>1</v>
      </c>
      <c r="C3964" t="s">
        <v>2</v>
      </c>
      <c r="D3964" t="s">
        <v>5</v>
      </c>
      <c r="E3964">
        <v>-404</v>
      </c>
      <c r="F3964">
        <v>229</v>
      </c>
      <c r="G3964">
        <v>9245</v>
      </c>
      <c r="H3964">
        <v>5</v>
      </c>
      <c r="I3964">
        <v>-2</v>
      </c>
      <c r="J3964">
        <v>-16</v>
      </c>
      <c r="K3964">
        <v>1360</v>
      </c>
      <c r="L3964">
        <v>199</v>
      </c>
      <c r="M3964">
        <v>-105</v>
      </c>
      <c r="N3964">
        <v>111</v>
      </c>
      <c r="O3964">
        <v>743913</v>
      </c>
      <c r="P3964">
        <f>(Table1[[#This Row],[ax]]-E$1)/E$2</f>
        <v>-6.3243505705268266E-2</v>
      </c>
      <c r="Q3964">
        <f>(Table1[[#This Row],[ay]]-F$1)/F$2</f>
        <v>1.6013587286182216E-2</v>
      </c>
      <c r="R3964">
        <f>(Table1[[#This Row],[az]]-G$1)/G$2</f>
        <v>0.99195195195195196</v>
      </c>
      <c r="S3964">
        <f>SQRT(Table1[[#This Row],[_ax]]*Table1[[#This Row],[_ax]]+Table1[[#This Row],[_ay]]*Table1[[#This Row],[_ay]]+Table1[[#This Row],[_az]]*Table1[[#This Row],[_az]])</f>
        <v>0.99409499092036069</v>
      </c>
      <c r="T3964" s="1">
        <f>ATAN2(Table1[[#This Row],[_az]],Table1[[#This Row],[_ay]])*180/PI()</f>
        <v>0.92487470984740072</v>
      </c>
      <c r="U3964" s="1">
        <f>ATAN2(SQRT(Table1[[#This Row],[_ay]]*Table1[[#This Row],[_ay]]+Table1[[#This Row],[_az]]*Table1[[#This Row],[_az]]),Table1[[#This Row],[_ax]])*180/PI()</f>
        <v>-3.6475737273752662</v>
      </c>
    </row>
    <row r="3965" spans="1:21" x14ac:dyDescent="0.25">
      <c r="A3965" t="s">
        <v>4</v>
      </c>
      <c r="B3965" t="s">
        <v>1</v>
      </c>
      <c r="C3965" t="s">
        <v>2</v>
      </c>
      <c r="D3965" t="s">
        <v>5</v>
      </c>
      <c r="E3965">
        <v>-408</v>
      </c>
      <c r="F3965">
        <v>225</v>
      </c>
      <c r="G3965">
        <v>9249</v>
      </c>
      <c r="H3965">
        <v>3</v>
      </c>
      <c r="I3965">
        <v>-1</v>
      </c>
      <c r="J3965">
        <v>-16</v>
      </c>
      <c r="K3965">
        <v>1357</v>
      </c>
      <c r="L3965">
        <v>198</v>
      </c>
      <c r="M3965">
        <v>-114</v>
      </c>
      <c r="N3965">
        <v>106</v>
      </c>
      <c r="O3965">
        <v>743963</v>
      </c>
      <c r="P3965">
        <f>(Table1[[#This Row],[ax]]-E$1)/E$2</f>
        <v>-6.3729060451565914E-2</v>
      </c>
      <c r="Q3965">
        <f>(Table1[[#This Row],[ay]]-F$1)/F$2</f>
        <v>1.5528327065388814E-2</v>
      </c>
      <c r="R3965">
        <f>(Table1[[#This Row],[az]]-G$1)/G$2</f>
        <v>0.9924324324324324</v>
      </c>
      <c r="S3965">
        <f>SQRT(Table1[[#This Row],[_ax]]*Table1[[#This Row],[_ax]]+Table1[[#This Row],[_ay]]*Table1[[#This Row],[_ay]]+Table1[[#This Row],[_az]]*Table1[[#This Row],[_az]])</f>
        <v>0.99459773528358875</v>
      </c>
      <c r="T3965" s="1">
        <f>ATAN2(Table1[[#This Row],[_az]],Table1[[#This Row],[_ay]])*180/PI()</f>
        <v>0.89641871745851243</v>
      </c>
      <c r="U3965" s="1">
        <f>ATAN2(SQRT(Table1[[#This Row],[_ay]]*Table1[[#This Row],[_ay]]+Table1[[#This Row],[_az]]*Table1[[#This Row],[_az]]),Table1[[#This Row],[_ax]])*180/PI()</f>
        <v>-3.6737559814854297</v>
      </c>
    </row>
    <row r="3966" spans="1:21" x14ac:dyDescent="0.25">
      <c r="A3966" t="s">
        <v>4</v>
      </c>
      <c r="B3966" t="s">
        <v>1</v>
      </c>
      <c r="C3966" t="s">
        <v>2</v>
      </c>
      <c r="D3966" t="s">
        <v>5</v>
      </c>
      <c r="E3966">
        <v>-405</v>
      </c>
      <c r="F3966">
        <v>227</v>
      </c>
      <c r="G3966">
        <v>9254</v>
      </c>
      <c r="H3966">
        <v>4</v>
      </c>
      <c r="I3966">
        <v>-1</v>
      </c>
      <c r="J3966">
        <v>-17</v>
      </c>
      <c r="K3966">
        <v>1359</v>
      </c>
      <c r="L3966">
        <v>200</v>
      </c>
      <c r="M3966">
        <v>-104</v>
      </c>
      <c r="N3966">
        <v>118</v>
      </c>
      <c r="O3966">
        <v>744013</v>
      </c>
      <c r="P3966">
        <f>(Table1[[#This Row],[ax]]-E$1)/E$2</f>
        <v>-6.3364894391842674E-2</v>
      </c>
      <c r="Q3966">
        <f>(Table1[[#This Row],[ay]]-F$1)/F$2</f>
        <v>1.5770957175785513E-2</v>
      </c>
      <c r="R3966">
        <f>(Table1[[#This Row],[az]]-G$1)/G$2</f>
        <v>0.99303303303303303</v>
      </c>
      <c r="S3966">
        <f>SQRT(Table1[[#This Row],[_ax]]*Table1[[#This Row],[_ax]]+Table1[[#This Row],[_ay]]*Table1[[#This Row],[_ay]]+Table1[[#This Row],[_az]]*Table1[[#This Row],[_az]])</f>
        <v>0.99517759099887027</v>
      </c>
      <c r="T3966" s="1">
        <f>ATAN2(Table1[[#This Row],[_az]],Table1[[#This Row],[_ay]])*180/PI()</f>
        <v>0.90987237628615447</v>
      </c>
      <c r="U3966" s="1">
        <f>ATAN2(SQRT(Table1[[#This Row],[_ay]]*Table1[[#This Row],[_ay]]+Table1[[#This Row],[_az]]*Table1[[#This Row],[_az]]),Table1[[#This Row],[_ax]])*180/PI()</f>
        <v>-3.6506033125885744</v>
      </c>
    </row>
    <row r="3967" spans="1:21" x14ac:dyDescent="0.25">
      <c r="A3967" t="s">
        <v>4</v>
      </c>
      <c r="B3967" t="s">
        <v>1</v>
      </c>
      <c r="C3967" t="s">
        <v>2</v>
      </c>
      <c r="D3967" t="s">
        <v>5</v>
      </c>
      <c r="E3967">
        <v>-405</v>
      </c>
      <c r="F3967">
        <v>226</v>
      </c>
      <c r="G3967">
        <v>9250</v>
      </c>
      <c r="H3967">
        <v>5</v>
      </c>
      <c r="I3967">
        <v>-1</v>
      </c>
      <c r="J3967">
        <v>-17</v>
      </c>
      <c r="K3967">
        <v>1359</v>
      </c>
      <c r="L3967">
        <v>208</v>
      </c>
      <c r="M3967">
        <v>-122</v>
      </c>
      <c r="N3967">
        <v>118</v>
      </c>
      <c r="O3967">
        <v>744063</v>
      </c>
      <c r="P3967">
        <f>(Table1[[#This Row],[ax]]-E$1)/E$2</f>
        <v>-6.3364894391842674E-2</v>
      </c>
      <c r="Q3967">
        <f>(Table1[[#This Row],[ay]]-F$1)/F$2</f>
        <v>1.5649642120587164E-2</v>
      </c>
      <c r="R3967">
        <f>(Table1[[#This Row],[az]]-G$1)/G$2</f>
        <v>0.99255255255255259</v>
      </c>
      <c r="S3967">
        <f>SQRT(Table1[[#This Row],[_ax]]*Table1[[#This Row],[_ax]]+Table1[[#This Row],[_ay]]*Table1[[#This Row],[_ay]]+Table1[[#This Row],[_az]]*Table1[[#This Row],[_az]])</f>
        <v>0.99469623037306198</v>
      </c>
      <c r="T3967" s="1">
        <f>ATAN2(Table1[[#This Row],[_az]],Table1[[#This Row],[_ay]])*180/PI()</f>
        <v>0.90331151732287285</v>
      </c>
      <c r="U3967" s="1">
        <f>ATAN2(SQRT(Table1[[#This Row],[_ay]]*Table1[[#This Row],[_ay]]+Table1[[#This Row],[_az]]*Table1[[#This Row],[_az]]),Table1[[#This Row],[_ax]])*180/PI()</f>
        <v>-3.6523723352977915</v>
      </c>
    </row>
    <row r="3968" spans="1:21" x14ac:dyDescent="0.25">
      <c r="A3968" t="s">
        <v>4</v>
      </c>
      <c r="B3968" t="s">
        <v>1</v>
      </c>
      <c r="C3968" t="s">
        <v>2</v>
      </c>
      <c r="D3968" t="s">
        <v>5</v>
      </c>
      <c r="E3968">
        <v>-407</v>
      </c>
      <c r="F3968">
        <v>229</v>
      </c>
      <c r="G3968">
        <v>9245</v>
      </c>
      <c r="H3968">
        <v>4</v>
      </c>
      <c r="I3968">
        <v>-2</v>
      </c>
      <c r="J3968">
        <v>-16</v>
      </c>
      <c r="K3968">
        <v>1358</v>
      </c>
      <c r="L3968">
        <v>200</v>
      </c>
      <c r="M3968">
        <v>-110</v>
      </c>
      <c r="N3968">
        <v>116</v>
      </c>
      <c r="O3968">
        <v>744113</v>
      </c>
      <c r="P3968">
        <f>(Table1[[#This Row],[ax]]-E$1)/E$2</f>
        <v>-6.3607671764991505E-2</v>
      </c>
      <c r="Q3968">
        <f>(Table1[[#This Row],[ay]]-F$1)/F$2</f>
        <v>1.6013587286182216E-2</v>
      </c>
      <c r="R3968">
        <f>(Table1[[#This Row],[az]]-G$1)/G$2</f>
        <v>0.99195195195195196</v>
      </c>
      <c r="S3968">
        <f>SQRT(Table1[[#This Row],[_ax]]*Table1[[#This Row],[_ax]]+Table1[[#This Row],[_ay]]*Table1[[#This Row],[_ay]]+Table1[[#This Row],[_az]]*Table1[[#This Row],[_az]])</f>
        <v>0.99411822529637928</v>
      </c>
      <c r="T3968" s="1">
        <f>ATAN2(Table1[[#This Row],[_az]],Table1[[#This Row],[_ay]])*180/PI()</f>
        <v>0.92487470984740072</v>
      </c>
      <c r="U3968" s="1">
        <f>ATAN2(SQRT(Table1[[#This Row],[_ay]]*Table1[[#This Row],[_ay]]+Table1[[#This Row],[_az]]*Table1[[#This Row],[_az]]),Table1[[#This Row],[_ax]])*180/PI()</f>
        <v>-3.6685198387405689</v>
      </c>
    </row>
    <row r="3969" spans="1:21" x14ac:dyDescent="0.25">
      <c r="A3969" t="s">
        <v>4</v>
      </c>
      <c r="B3969" t="s">
        <v>1</v>
      </c>
      <c r="C3969" t="s">
        <v>2</v>
      </c>
      <c r="D3969" t="s">
        <v>5</v>
      </c>
      <c r="E3969">
        <v>-406</v>
      </c>
      <c r="F3969">
        <v>230</v>
      </c>
      <c r="G3969">
        <v>9252</v>
      </c>
      <c r="H3969">
        <v>5</v>
      </c>
      <c r="I3969">
        <v>-1</v>
      </c>
      <c r="J3969">
        <v>-16</v>
      </c>
      <c r="K3969">
        <v>1360</v>
      </c>
      <c r="L3969">
        <v>206</v>
      </c>
      <c r="M3969">
        <v>-108</v>
      </c>
      <c r="N3969">
        <v>118</v>
      </c>
      <c r="O3969">
        <v>744163</v>
      </c>
      <c r="P3969">
        <f>(Table1[[#This Row],[ax]]-E$1)/E$2</f>
        <v>-6.3486283078417097E-2</v>
      </c>
      <c r="Q3969">
        <f>(Table1[[#This Row],[ay]]-F$1)/F$2</f>
        <v>1.6134902341380566E-2</v>
      </c>
      <c r="R3969">
        <f>(Table1[[#This Row],[az]]-G$1)/G$2</f>
        <v>0.99279279279279276</v>
      </c>
      <c r="S3969">
        <f>SQRT(Table1[[#This Row],[_ax]]*Table1[[#This Row],[_ax]]+Table1[[#This Row],[_ay]]*Table1[[#This Row],[_ay]]+Table1[[#This Row],[_az]]*Table1[[#This Row],[_az]])</f>
        <v>0.99495144234982236</v>
      </c>
      <c r="T3969" s="1">
        <f>ATAN2(Table1[[#This Row],[_az]],Table1[[#This Row],[_ay]])*180/PI()</f>
        <v>0.93109099335952761</v>
      </c>
      <c r="U3969" s="1">
        <f>ATAN2(SQRT(Table1[[#This Row],[_ay]]*Table1[[#This Row],[_ay]]+Table1[[#This Row],[_az]]*Table1[[#This Row],[_az]]),Table1[[#This Row],[_ax]])*180/PI()</f>
        <v>-3.6584388032951978</v>
      </c>
    </row>
    <row r="3970" spans="1:21" x14ac:dyDescent="0.25">
      <c r="A3970" t="s">
        <v>4</v>
      </c>
      <c r="B3970" t="s">
        <v>1</v>
      </c>
      <c r="C3970" t="s">
        <v>2</v>
      </c>
      <c r="D3970" t="s">
        <v>5</v>
      </c>
      <c r="E3970">
        <v>-407</v>
      </c>
      <c r="F3970">
        <v>227</v>
      </c>
      <c r="G3970">
        <v>9261</v>
      </c>
      <c r="H3970">
        <v>4</v>
      </c>
      <c r="I3970">
        <v>-1</v>
      </c>
      <c r="J3970">
        <v>-17</v>
      </c>
      <c r="K3970">
        <v>1360</v>
      </c>
      <c r="L3970">
        <v>198</v>
      </c>
      <c r="M3970">
        <v>-112</v>
      </c>
      <c r="N3970">
        <v>116</v>
      </c>
      <c r="O3970">
        <v>744213</v>
      </c>
      <c r="P3970">
        <f>(Table1[[#This Row],[ax]]-E$1)/E$2</f>
        <v>-6.3607671764991505E-2</v>
      </c>
      <c r="Q3970">
        <f>(Table1[[#This Row],[ay]]-F$1)/F$2</f>
        <v>1.5770957175785513E-2</v>
      </c>
      <c r="R3970">
        <f>(Table1[[#This Row],[az]]-G$1)/G$2</f>
        <v>0.99387387387387383</v>
      </c>
      <c r="S3970">
        <f>SQRT(Table1[[#This Row],[_ax]]*Table1[[#This Row],[_ax]]+Table1[[#This Row],[_ay]]*Table1[[#This Row],[_ay]]+Table1[[#This Row],[_az]]*Table1[[#This Row],[_az]])</f>
        <v>0.99603209595206532</v>
      </c>
      <c r="T3970" s="1">
        <f>ATAN2(Table1[[#This Row],[_az]],Table1[[#This Row],[_ay]])*180/PI()</f>
        <v>0.9091027319473246</v>
      </c>
      <c r="U3970" s="1">
        <f>ATAN2(SQRT(Table1[[#This Row],[_ay]]*Table1[[#This Row],[_ay]]+Table1[[#This Row],[_az]]*Table1[[#This Row],[_az]]),Table1[[#This Row],[_ax]])*180/PI()</f>
        <v>-3.6614611757448041</v>
      </c>
    </row>
    <row r="3971" spans="1:21" x14ac:dyDescent="0.25">
      <c r="A3971" t="s">
        <v>4</v>
      </c>
      <c r="B3971" t="s">
        <v>1</v>
      </c>
      <c r="C3971" t="s">
        <v>2</v>
      </c>
      <c r="D3971" t="s">
        <v>5</v>
      </c>
      <c r="E3971">
        <v>-408</v>
      </c>
      <c r="F3971">
        <v>228</v>
      </c>
      <c r="G3971">
        <v>9252</v>
      </c>
      <c r="H3971">
        <v>4</v>
      </c>
      <c r="I3971">
        <v>-1</v>
      </c>
      <c r="J3971">
        <v>-16</v>
      </c>
      <c r="K3971">
        <v>1356</v>
      </c>
      <c r="L3971">
        <v>197</v>
      </c>
      <c r="M3971">
        <v>-107</v>
      </c>
      <c r="N3971">
        <v>113</v>
      </c>
      <c r="O3971">
        <v>744263</v>
      </c>
      <c r="P3971">
        <f>(Table1[[#This Row],[ax]]-E$1)/E$2</f>
        <v>-6.3729060451565914E-2</v>
      </c>
      <c r="Q3971">
        <f>(Table1[[#This Row],[ay]]-F$1)/F$2</f>
        <v>1.5892272230983866E-2</v>
      </c>
      <c r="R3971">
        <f>(Table1[[#This Row],[az]]-G$1)/G$2</f>
        <v>0.99279279279279276</v>
      </c>
      <c r="S3971">
        <f>SQRT(Table1[[#This Row],[_ax]]*Table1[[#This Row],[_ax]]+Table1[[#This Row],[_ay]]*Table1[[#This Row],[_ay]]+Table1[[#This Row],[_az]]*Table1[[#This Row],[_az]])</f>
        <v>0.9949630580499037</v>
      </c>
      <c r="T3971" s="1">
        <f>ATAN2(Table1[[#This Row],[_az]],Table1[[#This Row],[_ay]])*180/PI()</f>
        <v>0.9170920346067849</v>
      </c>
      <c r="U3971" s="1">
        <f>ATAN2(SQRT(Table1[[#This Row],[_ay]]*Table1[[#This Row],[_ay]]+Table1[[#This Row],[_az]]*Table1[[#This Row],[_az]]),Table1[[#This Row],[_ax]])*180/PI()</f>
        <v>-3.6724052298657677</v>
      </c>
    </row>
    <row r="3972" spans="1:21" x14ac:dyDescent="0.25">
      <c r="A3972" t="s">
        <v>4</v>
      </c>
      <c r="B3972" t="s">
        <v>1</v>
      </c>
      <c r="C3972" t="s">
        <v>2</v>
      </c>
      <c r="D3972" t="s">
        <v>5</v>
      </c>
      <c r="E3972">
        <v>-405</v>
      </c>
      <c r="F3972">
        <v>232</v>
      </c>
      <c r="G3972">
        <v>9252</v>
      </c>
      <c r="H3972">
        <v>3</v>
      </c>
      <c r="I3972">
        <v>-1</v>
      </c>
      <c r="J3972">
        <v>-16</v>
      </c>
      <c r="K3972">
        <v>1362</v>
      </c>
      <c r="L3972">
        <v>196</v>
      </c>
      <c r="M3972">
        <v>-114</v>
      </c>
      <c r="N3972">
        <v>112</v>
      </c>
      <c r="O3972">
        <v>744313</v>
      </c>
      <c r="P3972">
        <f>(Table1[[#This Row],[ax]]-E$1)/E$2</f>
        <v>-6.3364894391842674E-2</v>
      </c>
      <c r="Q3972">
        <f>(Table1[[#This Row],[ay]]-F$1)/F$2</f>
        <v>1.6377532451777265E-2</v>
      </c>
      <c r="R3972">
        <f>(Table1[[#This Row],[az]]-G$1)/G$2</f>
        <v>0.99279279279279276</v>
      </c>
      <c r="S3972">
        <f>SQRT(Table1[[#This Row],[_ax]]*Table1[[#This Row],[_ax]]+Table1[[#This Row],[_ay]]*Table1[[#This Row],[_ay]]+Table1[[#This Row],[_az]]*Table1[[#This Row],[_az]])</f>
        <v>0.99494766838854976</v>
      </c>
      <c r="T3972" s="1">
        <f>ATAN2(Table1[[#This Row],[_az]],Table1[[#This Row],[_ay]])*180/PI()</f>
        <v>0.94508984093830406</v>
      </c>
      <c r="U3972" s="1">
        <f>ATAN2(SQRT(Table1[[#This Row],[_ay]]*Table1[[#This Row],[_ay]]+Table1[[#This Row],[_az]]*Table1[[#This Row],[_az]]),Table1[[#This Row],[_ax]])*180/PI()</f>
        <v>-3.6514480749125222</v>
      </c>
    </row>
    <row r="3973" spans="1:21" x14ac:dyDescent="0.25">
      <c r="A3973" t="s">
        <v>4</v>
      </c>
      <c r="B3973" t="s">
        <v>1</v>
      </c>
      <c r="C3973" t="s">
        <v>2</v>
      </c>
      <c r="D3973" t="s">
        <v>5</v>
      </c>
      <c r="E3973">
        <v>-405</v>
      </c>
      <c r="F3973">
        <v>226</v>
      </c>
      <c r="G3973">
        <v>9250</v>
      </c>
      <c r="H3973">
        <v>4</v>
      </c>
      <c r="I3973">
        <v>-1</v>
      </c>
      <c r="J3973">
        <v>-17</v>
      </c>
      <c r="K3973">
        <v>1360</v>
      </c>
      <c r="L3973">
        <v>203</v>
      </c>
      <c r="M3973">
        <v>-113</v>
      </c>
      <c r="N3973">
        <v>109</v>
      </c>
      <c r="O3973">
        <v>744363</v>
      </c>
      <c r="P3973">
        <f>(Table1[[#This Row],[ax]]-E$1)/E$2</f>
        <v>-6.3364894391842674E-2</v>
      </c>
      <c r="Q3973">
        <f>(Table1[[#This Row],[ay]]-F$1)/F$2</f>
        <v>1.5649642120587164E-2</v>
      </c>
      <c r="R3973">
        <f>(Table1[[#This Row],[az]]-G$1)/G$2</f>
        <v>0.99255255255255259</v>
      </c>
      <c r="S3973">
        <f>SQRT(Table1[[#This Row],[_ax]]*Table1[[#This Row],[_ax]]+Table1[[#This Row],[_ay]]*Table1[[#This Row],[_ay]]+Table1[[#This Row],[_az]]*Table1[[#This Row],[_az]])</f>
        <v>0.99469623037306198</v>
      </c>
      <c r="T3973" s="1">
        <f>ATAN2(Table1[[#This Row],[_az]],Table1[[#This Row],[_ay]])*180/PI()</f>
        <v>0.90331151732287285</v>
      </c>
      <c r="U3973" s="1">
        <f>ATAN2(SQRT(Table1[[#This Row],[_ay]]*Table1[[#This Row],[_ay]]+Table1[[#This Row],[_az]]*Table1[[#This Row],[_az]]),Table1[[#This Row],[_ax]])*180/PI()</f>
        <v>-3.6523723352977915</v>
      </c>
    </row>
    <row r="3974" spans="1:21" x14ac:dyDescent="0.25">
      <c r="A3974" t="s">
        <v>4</v>
      </c>
      <c r="B3974" t="s">
        <v>1</v>
      </c>
      <c r="C3974" t="s">
        <v>2</v>
      </c>
      <c r="D3974" t="s">
        <v>5</v>
      </c>
      <c r="E3974">
        <v>-411</v>
      </c>
      <c r="F3974">
        <v>226</v>
      </c>
      <c r="G3974">
        <v>9246</v>
      </c>
      <c r="H3974">
        <v>5</v>
      </c>
      <c r="I3974">
        <v>-2</v>
      </c>
      <c r="J3974">
        <v>-16</v>
      </c>
      <c r="K3974">
        <v>1359</v>
      </c>
      <c r="L3974">
        <v>195</v>
      </c>
      <c r="M3974">
        <v>-113</v>
      </c>
      <c r="N3974">
        <v>113</v>
      </c>
      <c r="O3974">
        <v>744413</v>
      </c>
      <c r="P3974">
        <f>(Table1[[#This Row],[ax]]-E$1)/E$2</f>
        <v>-6.4093226511289153E-2</v>
      </c>
      <c r="Q3974">
        <f>(Table1[[#This Row],[ay]]-F$1)/F$2</f>
        <v>1.5649642120587164E-2</v>
      </c>
      <c r="R3974">
        <f>(Table1[[#This Row],[az]]-G$1)/G$2</f>
        <v>0.99207207207207204</v>
      </c>
      <c r="S3974">
        <f>SQRT(Table1[[#This Row],[_ax]]*Table1[[#This Row],[_ax]]+Table1[[#This Row],[_ay]]*Table1[[#This Row],[_ay]]+Table1[[#This Row],[_az]]*Table1[[#This Row],[_az]])</f>
        <v>0.99426347070004761</v>
      </c>
      <c r="T3974" s="1">
        <f>ATAN2(Table1[[#This Row],[_az]],Table1[[#This Row],[_ay]])*180/PI()</f>
        <v>0.90374893673528411</v>
      </c>
      <c r="U3974" s="1">
        <f>ATAN2(SQRT(Table1[[#This Row],[_ay]]*Table1[[#This Row],[_ay]]+Table1[[#This Row],[_az]]*Table1[[#This Row],[_az]]),Table1[[#This Row],[_ax]])*180/PI()</f>
        <v>-3.6960218220396279</v>
      </c>
    </row>
    <row r="3975" spans="1:21" x14ac:dyDescent="0.25">
      <c r="A3975" t="s">
        <v>4</v>
      </c>
      <c r="B3975" t="s">
        <v>1</v>
      </c>
      <c r="C3975" t="s">
        <v>2</v>
      </c>
      <c r="D3975" t="s">
        <v>5</v>
      </c>
      <c r="E3975">
        <v>-405</v>
      </c>
      <c r="F3975">
        <v>230</v>
      </c>
      <c r="G3975">
        <v>9251</v>
      </c>
      <c r="H3975">
        <v>4</v>
      </c>
      <c r="I3975">
        <v>-1</v>
      </c>
      <c r="J3975">
        <v>-16</v>
      </c>
      <c r="K3975">
        <v>1360</v>
      </c>
      <c r="L3975">
        <v>205</v>
      </c>
      <c r="M3975">
        <v>-109</v>
      </c>
      <c r="N3975">
        <v>115</v>
      </c>
      <c r="O3975">
        <v>744463</v>
      </c>
      <c r="P3975">
        <f>(Table1[[#This Row],[ax]]-E$1)/E$2</f>
        <v>-6.3364894391842674E-2</v>
      </c>
      <c r="Q3975">
        <f>(Table1[[#This Row],[ay]]-F$1)/F$2</f>
        <v>1.6134902341380566E-2</v>
      </c>
      <c r="R3975">
        <f>(Table1[[#This Row],[az]]-G$1)/G$2</f>
        <v>0.99267267267267267</v>
      </c>
      <c r="S3975">
        <f>SQRT(Table1[[#This Row],[_ax]]*Table1[[#This Row],[_ax]]+Table1[[#This Row],[_ay]]*Table1[[#This Row],[_ay]]+Table1[[#This Row],[_az]]*Table1[[#This Row],[_az]])</f>
        <v>0.99482384369593913</v>
      </c>
      <c r="T3975" s="1">
        <f>ATAN2(Table1[[#This Row],[_az]],Table1[[#This Row],[_ay]])*180/PI()</f>
        <v>0.93120364184080584</v>
      </c>
      <c r="U3975" s="1">
        <f>ATAN2(SQRT(Table1[[#This Row],[_ay]]*Table1[[#This Row],[_ay]]+Table1[[#This Row],[_az]]*Table1[[#This Row],[_az]]),Table1[[#This Row],[_ax]])*180/PI()</f>
        <v>-3.6519031832902944</v>
      </c>
    </row>
    <row r="3976" spans="1:21" x14ac:dyDescent="0.25">
      <c r="A3976" t="s">
        <v>4</v>
      </c>
      <c r="B3976" t="s">
        <v>1</v>
      </c>
      <c r="C3976" t="s">
        <v>2</v>
      </c>
      <c r="D3976" t="s">
        <v>5</v>
      </c>
      <c r="E3976">
        <v>-412</v>
      </c>
      <c r="F3976">
        <v>231</v>
      </c>
      <c r="G3976">
        <v>9247</v>
      </c>
      <c r="H3976">
        <v>3</v>
      </c>
      <c r="I3976">
        <v>-1</v>
      </c>
      <c r="J3976">
        <v>-16</v>
      </c>
      <c r="K3976">
        <v>1358</v>
      </c>
      <c r="L3976">
        <v>201</v>
      </c>
      <c r="M3976">
        <v>-109</v>
      </c>
      <c r="N3976">
        <v>111</v>
      </c>
      <c r="O3976">
        <v>744513</v>
      </c>
      <c r="P3976">
        <f>(Table1[[#This Row],[ax]]-E$1)/E$2</f>
        <v>-6.4214615197863562E-2</v>
      </c>
      <c r="Q3976">
        <f>(Table1[[#This Row],[ay]]-F$1)/F$2</f>
        <v>1.6256217396578915E-2</v>
      </c>
      <c r="R3976">
        <f>(Table1[[#This Row],[az]]-G$1)/G$2</f>
        <v>0.99219219219219223</v>
      </c>
      <c r="S3976">
        <f>SQRT(Table1[[#This Row],[_ax]]*Table1[[#This Row],[_ax]]+Table1[[#This Row],[_ay]]*Table1[[#This Row],[_ay]]+Table1[[#This Row],[_az]]*Table1[[#This Row],[_az]])</f>
        <v>0.99440088880501443</v>
      </c>
      <c r="T3976" s="1">
        <f>ATAN2(Table1[[#This Row],[_az]],Table1[[#This Row],[_ay]])*180/PI()</f>
        <v>0.9386581809322575</v>
      </c>
      <c r="U3976" s="1">
        <f>ATAN2(SQRT(Table1[[#This Row],[_ay]]*Table1[[#This Row],[_ay]]+Table1[[#This Row],[_az]]*Table1[[#This Row],[_az]]),Table1[[#This Row],[_ax]])*180/PI()</f>
        <v>-3.7025191745518913</v>
      </c>
    </row>
    <row r="3977" spans="1:21" x14ac:dyDescent="0.25">
      <c r="A3977" t="s">
        <v>4</v>
      </c>
      <c r="B3977" t="s">
        <v>1</v>
      </c>
      <c r="C3977" t="s">
        <v>2</v>
      </c>
      <c r="D3977" t="s">
        <v>5</v>
      </c>
      <c r="E3977">
        <v>-408</v>
      </c>
      <c r="F3977">
        <v>227</v>
      </c>
      <c r="G3977">
        <v>9250</v>
      </c>
      <c r="H3977">
        <v>5</v>
      </c>
      <c r="I3977">
        <v>-1</v>
      </c>
      <c r="J3977">
        <v>-17</v>
      </c>
      <c r="K3977">
        <v>1356</v>
      </c>
      <c r="L3977">
        <v>200</v>
      </c>
      <c r="M3977">
        <v>-118</v>
      </c>
      <c r="N3977">
        <v>110</v>
      </c>
      <c r="O3977">
        <v>744563</v>
      </c>
      <c r="P3977">
        <f>(Table1[[#This Row],[ax]]-E$1)/E$2</f>
        <v>-6.3729060451565914E-2</v>
      </c>
      <c r="Q3977">
        <f>(Table1[[#This Row],[ay]]-F$1)/F$2</f>
        <v>1.5770957175785513E-2</v>
      </c>
      <c r="R3977">
        <f>(Table1[[#This Row],[az]]-G$1)/G$2</f>
        <v>0.99255255255255259</v>
      </c>
      <c r="S3977">
        <f>SQRT(Table1[[#This Row],[_ax]]*Table1[[#This Row],[_ax]]+Table1[[#This Row],[_ay]]*Table1[[#This Row],[_ay]]+Table1[[#This Row],[_az]]*Table1[[#This Row],[_az]])</f>
        <v>0.9947214111573488</v>
      </c>
      <c r="T3977" s="1">
        <f>ATAN2(Table1[[#This Row],[_az]],Table1[[#This Row],[_ay]])*180/PI()</f>
        <v>0.9103127583766355</v>
      </c>
      <c r="U3977" s="1">
        <f>ATAN2(SQRT(Table1[[#This Row],[_ay]]*Table1[[#This Row],[_ay]]+Table1[[#This Row],[_az]]*Table1[[#This Row],[_az]]),Table1[[#This Row],[_ax]])*180/PI()</f>
        <v>-3.6732985885483771</v>
      </c>
    </row>
    <row r="3978" spans="1:21" x14ac:dyDescent="0.25">
      <c r="A3978" t="s">
        <v>4</v>
      </c>
      <c r="B3978" t="s">
        <v>1</v>
      </c>
      <c r="C3978" t="s">
        <v>2</v>
      </c>
      <c r="D3978" t="s">
        <v>5</v>
      </c>
      <c r="E3978">
        <v>-408</v>
      </c>
      <c r="F3978">
        <v>230</v>
      </c>
      <c r="G3978">
        <v>9249</v>
      </c>
      <c r="H3978">
        <v>4</v>
      </c>
      <c r="I3978">
        <v>0</v>
      </c>
      <c r="J3978">
        <v>-16</v>
      </c>
      <c r="K3978">
        <v>1356</v>
      </c>
      <c r="L3978">
        <v>201</v>
      </c>
      <c r="M3978">
        <v>-113</v>
      </c>
      <c r="N3978">
        <v>115</v>
      </c>
      <c r="O3978">
        <v>744613</v>
      </c>
      <c r="P3978">
        <f>(Table1[[#This Row],[ax]]-E$1)/E$2</f>
        <v>-6.3729060451565914E-2</v>
      </c>
      <c r="Q3978">
        <f>(Table1[[#This Row],[ay]]-F$1)/F$2</f>
        <v>1.6134902341380566E-2</v>
      </c>
      <c r="R3978">
        <f>(Table1[[#This Row],[az]]-G$1)/G$2</f>
        <v>0.9924324324324324</v>
      </c>
      <c r="S3978">
        <f>SQRT(Table1[[#This Row],[_ax]]*Table1[[#This Row],[_ax]]+Table1[[#This Row],[_ay]]*Table1[[#This Row],[_ay]]+Table1[[#This Row],[_az]]*Table1[[#This Row],[_az]])</f>
        <v>0.99460739046286983</v>
      </c>
      <c r="T3978" s="1">
        <f>ATAN2(Table1[[#This Row],[_az]],Table1[[#This Row],[_ay]])*180/PI()</f>
        <v>0.93142902058892585</v>
      </c>
      <c r="U3978" s="1">
        <f>ATAN2(SQRT(Table1[[#This Row],[_ay]]*Table1[[#This Row],[_ay]]+Table1[[#This Row],[_az]]*Table1[[#This Row],[_az]]),Table1[[#This Row],[_ax]])*180/PI()</f>
        <v>-3.6737202694424251</v>
      </c>
    </row>
    <row r="3979" spans="1:21" x14ac:dyDescent="0.25">
      <c r="A3979" t="s">
        <v>4</v>
      </c>
      <c r="B3979" t="s">
        <v>1</v>
      </c>
      <c r="C3979" t="s">
        <v>2</v>
      </c>
      <c r="D3979" t="s">
        <v>5</v>
      </c>
      <c r="E3979">
        <v>-401</v>
      </c>
      <c r="F3979">
        <v>227</v>
      </c>
      <c r="G3979">
        <v>9254</v>
      </c>
      <c r="H3979">
        <v>2</v>
      </c>
      <c r="I3979">
        <v>-2</v>
      </c>
      <c r="J3979">
        <v>-17</v>
      </c>
      <c r="K3979">
        <v>1356</v>
      </c>
      <c r="L3979">
        <v>201</v>
      </c>
      <c r="M3979">
        <v>-119</v>
      </c>
      <c r="N3979">
        <v>115</v>
      </c>
      <c r="O3979">
        <v>744663</v>
      </c>
      <c r="P3979">
        <f>(Table1[[#This Row],[ax]]-E$1)/E$2</f>
        <v>-6.287933964554504E-2</v>
      </c>
      <c r="Q3979">
        <f>(Table1[[#This Row],[ay]]-F$1)/F$2</f>
        <v>1.5770957175785513E-2</v>
      </c>
      <c r="R3979">
        <f>(Table1[[#This Row],[az]]-G$1)/G$2</f>
        <v>0.99303303303303303</v>
      </c>
      <c r="S3979">
        <f>SQRT(Table1[[#This Row],[_ax]]*Table1[[#This Row],[_ax]]+Table1[[#This Row],[_ay]]*Table1[[#This Row],[_ay]]+Table1[[#This Row],[_az]]*Table1[[#This Row],[_az]])</f>
        <v>0.99514679275938234</v>
      </c>
      <c r="T3979" s="1">
        <f>ATAN2(Table1[[#This Row],[_az]],Table1[[#This Row],[_ay]])*180/PI()</f>
        <v>0.90987237628615447</v>
      </c>
      <c r="U3979" s="1">
        <f>ATAN2(SQRT(Table1[[#This Row],[_ay]]*Table1[[#This Row],[_ay]]+Table1[[#This Row],[_az]]*Table1[[#This Row],[_az]]),Table1[[#This Row],[_ax]])*180/PI()</f>
        <v>-3.6227041237794397</v>
      </c>
    </row>
    <row r="3980" spans="1:21" x14ac:dyDescent="0.25">
      <c r="A3980" t="s">
        <v>4</v>
      </c>
      <c r="B3980" t="s">
        <v>1</v>
      </c>
      <c r="C3980" t="s">
        <v>2</v>
      </c>
      <c r="D3980" t="s">
        <v>5</v>
      </c>
      <c r="E3980">
        <v>-403</v>
      </c>
      <c r="F3980">
        <v>225</v>
      </c>
      <c r="G3980">
        <v>9249</v>
      </c>
      <c r="H3980">
        <v>3</v>
      </c>
      <c r="I3980">
        <v>-1</v>
      </c>
      <c r="J3980">
        <v>-16</v>
      </c>
      <c r="K3980">
        <v>1359</v>
      </c>
      <c r="L3980">
        <v>204</v>
      </c>
      <c r="M3980">
        <v>-112</v>
      </c>
      <c r="N3980">
        <v>108</v>
      </c>
      <c r="O3980">
        <v>744713</v>
      </c>
      <c r="P3980">
        <f>(Table1[[#This Row],[ax]]-E$1)/E$2</f>
        <v>-6.3122117018693857E-2</v>
      </c>
      <c r="Q3980">
        <f>(Table1[[#This Row],[ay]]-F$1)/F$2</f>
        <v>1.5528327065388814E-2</v>
      </c>
      <c r="R3980">
        <f>(Table1[[#This Row],[az]]-G$1)/G$2</f>
        <v>0.9924324324324324</v>
      </c>
      <c r="S3980">
        <f>SQRT(Table1[[#This Row],[_ax]]*Table1[[#This Row],[_ax]]+Table1[[#This Row],[_ay]]*Table1[[#This Row],[_ay]]+Table1[[#This Row],[_az]]*Table1[[#This Row],[_az]])</f>
        <v>0.99455902969211729</v>
      </c>
      <c r="T3980" s="1">
        <f>ATAN2(Table1[[#This Row],[_az]],Table1[[#This Row],[_ay]])*180/PI()</f>
        <v>0.89641871745851243</v>
      </c>
      <c r="U3980" s="1">
        <f>ATAN2(SQRT(Table1[[#This Row],[_ay]]*Table1[[#This Row],[_ay]]+Table1[[#This Row],[_az]]*Table1[[#This Row],[_az]]),Table1[[#This Row],[_ax]])*180/PI()</f>
        <v>-3.6388622874027567</v>
      </c>
    </row>
    <row r="3981" spans="1:21" x14ac:dyDescent="0.25">
      <c r="A3981" t="s">
        <v>4</v>
      </c>
      <c r="B3981" t="s">
        <v>1</v>
      </c>
      <c r="C3981" t="s">
        <v>2</v>
      </c>
      <c r="D3981" t="s">
        <v>5</v>
      </c>
      <c r="E3981">
        <v>-412</v>
      </c>
      <c r="F3981">
        <v>223</v>
      </c>
      <c r="G3981">
        <v>9254</v>
      </c>
      <c r="H3981">
        <v>2</v>
      </c>
      <c r="I3981">
        <v>0</v>
      </c>
      <c r="J3981">
        <v>-17</v>
      </c>
      <c r="K3981">
        <v>1358</v>
      </c>
      <c r="L3981">
        <v>198</v>
      </c>
      <c r="M3981">
        <v>-112</v>
      </c>
      <c r="N3981">
        <v>108</v>
      </c>
      <c r="O3981">
        <v>744763</v>
      </c>
      <c r="P3981">
        <f>(Table1[[#This Row],[ax]]-E$1)/E$2</f>
        <v>-6.4214615197863562E-2</v>
      </c>
      <c r="Q3981">
        <f>(Table1[[#This Row],[ay]]-F$1)/F$2</f>
        <v>1.5285696954992115E-2</v>
      </c>
      <c r="R3981">
        <f>(Table1[[#This Row],[az]]-G$1)/G$2</f>
        <v>0.99303303303303303</v>
      </c>
      <c r="S3981">
        <f>SQRT(Table1[[#This Row],[_ax]]*Table1[[#This Row],[_ax]]+Table1[[#This Row],[_ay]]*Table1[[#This Row],[_ay]]+Table1[[#This Row],[_az]]*Table1[[#This Row],[_az]])</f>
        <v>0.99522448424021115</v>
      </c>
      <c r="T3981" s="1">
        <f>ATAN2(Table1[[#This Row],[_az]],Table1[[#This Row],[_ay]])*180/PI()</f>
        <v>0.88188079473210834</v>
      </c>
      <c r="U3981" s="1">
        <f>ATAN2(SQRT(Table1[[#This Row],[_ay]]*Table1[[#This Row],[_ay]]+Table1[[#This Row],[_az]]*Table1[[#This Row],[_az]]),Table1[[#This Row],[_ax]])*180/PI()</f>
        <v>-3.6994508976183229</v>
      </c>
    </row>
    <row r="3982" spans="1:21" x14ac:dyDescent="0.25">
      <c r="A3982" t="s">
        <v>4</v>
      </c>
      <c r="B3982" t="s">
        <v>1</v>
      </c>
      <c r="C3982" t="s">
        <v>2</v>
      </c>
      <c r="D3982" t="s">
        <v>5</v>
      </c>
      <c r="E3982">
        <v>-410</v>
      </c>
      <c r="F3982">
        <v>221</v>
      </c>
      <c r="G3982">
        <v>9258</v>
      </c>
      <c r="H3982">
        <v>4</v>
      </c>
      <c r="I3982">
        <v>-1</v>
      </c>
      <c r="J3982">
        <v>-15</v>
      </c>
      <c r="K3982">
        <v>1359</v>
      </c>
      <c r="L3982">
        <v>206</v>
      </c>
      <c r="M3982">
        <v>-120</v>
      </c>
      <c r="N3982">
        <v>112</v>
      </c>
      <c r="O3982">
        <v>744813</v>
      </c>
      <c r="P3982">
        <f>(Table1[[#This Row],[ax]]-E$1)/E$2</f>
        <v>-6.3971837824714731E-2</v>
      </c>
      <c r="Q3982">
        <f>(Table1[[#This Row],[ay]]-F$1)/F$2</f>
        <v>1.5043066844595413E-2</v>
      </c>
      <c r="R3982">
        <f>(Table1[[#This Row],[az]]-G$1)/G$2</f>
        <v>0.99351351351351347</v>
      </c>
      <c r="S3982">
        <f>SQRT(Table1[[#This Row],[_ax]]*Table1[[#This Row],[_ax]]+Table1[[#This Row],[_ay]]*Table1[[#This Row],[_ay]]+Table1[[#This Row],[_az]]*Table1[[#This Row],[_az]])</f>
        <v>0.99568458430806739</v>
      </c>
      <c r="T3982" s="1">
        <f>ATAN2(Table1[[#This Row],[_az]],Table1[[#This Row],[_ay]])*180/PI()</f>
        <v>0.86746518513232351</v>
      </c>
      <c r="U3982" s="1">
        <f>ATAN2(SQRT(Table1[[#This Row],[_ay]]*Table1[[#This Row],[_ay]]+Table1[[#This Row],[_az]]*Table1[[#This Row],[_az]]),Table1[[#This Row],[_ax]])*180/PI()</f>
        <v>-3.683739583565897</v>
      </c>
    </row>
    <row r="3983" spans="1:21" x14ac:dyDescent="0.25">
      <c r="A3983" t="s">
        <v>4</v>
      </c>
      <c r="B3983" t="s">
        <v>1</v>
      </c>
      <c r="C3983" t="s">
        <v>2</v>
      </c>
      <c r="D3983" t="s">
        <v>5</v>
      </c>
      <c r="E3983">
        <v>-407</v>
      </c>
      <c r="F3983">
        <v>220</v>
      </c>
      <c r="G3983">
        <v>9245</v>
      </c>
      <c r="H3983">
        <v>4</v>
      </c>
      <c r="I3983">
        <v>-1</v>
      </c>
      <c r="J3983">
        <v>-16</v>
      </c>
      <c r="K3983">
        <v>1359</v>
      </c>
      <c r="L3983">
        <v>197</v>
      </c>
      <c r="M3983">
        <v>-107</v>
      </c>
      <c r="N3983">
        <v>113</v>
      </c>
      <c r="O3983">
        <v>744863</v>
      </c>
      <c r="P3983">
        <f>(Table1[[#This Row],[ax]]-E$1)/E$2</f>
        <v>-6.3607671764991505E-2</v>
      </c>
      <c r="Q3983">
        <f>(Table1[[#This Row],[ay]]-F$1)/F$2</f>
        <v>1.4921751789397064E-2</v>
      </c>
      <c r="R3983">
        <f>(Table1[[#This Row],[az]]-G$1)/G$2</f>
        <v>0.99195195195195196</v>
      </c>
      <c r="S3983">
        <f>SQRT(Table1[[#This Row],[_ax]]*Table1[[#This Row],[_ax]]+Table1[[#This Row],[_ay]]*Table1[[#This Row],[_ay]]+Table1[[#This Row],[_az]]*Table1[[#This Row],[_az]])</f>
        <v>0.99410123708056752</v>
      </c>
      <c r="T3983" s="1">
        <f>ATAN2(Table1[[#This Row],[_az]],Table1[[#This Row],[_ay]])*180/PI()</f>
        <v>0.86182492957693924</v>
      </c>
      <c r="U3983" s="1">
        <f>ATAN2(SQRT(Table1[[#This Row],[_ay]]*Table1[[#This Row],[_ay]]+Table1[[#This Row],[_az]]*Table1[[#This Row],[_az]]),Table1[[#This Row],[_ax]])*180/PI()</f>
        <v>-3.668582615960887</v>
      </c>
    </row>
    <row r="3984" spans="1:21" x14ac:dyDescent="0.25">
      <c r="A3984" t="s">
        <v>4</v>
      </c>
      <c r="B3984" t="s">
        <v>1</v>
      </c>
      <c r="C3984" t="s">
        <v>2</v>
      </c>
      <c r="D3984" t="s">
        <v>5</v>
      </c>
      <c r="E3984">
        <v>-410</v>
      </c>
      <c r="F3984">
        <v>227</v>
      </c>
      <c r="G3984">
        <v>9246</v>
      </c>
      <c r="H3984">
        <v>4</v>
      </c>
      <c r="I3984">
        <v>-1</v>
      </c>
      <c r="J3984">
        <v>-16</v>
      </c>
      <c r="K3984">
        <v>1358</v>
      </c>
      <c r="L3984">
        <v>205</v>
      </c>
      <c r="M3984">
        <v>-113</v>
      </c>
      <c r="N3984">
        <v>119</v>
      </c>
      <c r="O3984">
        <v>744913</v>
      </c>
      <c r="P3984">
        <f>(Table1[[#This Row],[ax]]-E$1)/E$2</f>
        <v>-6.3971837824714731E-2</v>
      </c>
      <c r="Q3984">
        <f>(Table1[[#This Row],[ay]]-F$1)/F$2</f>
        <v>1.5770957175785513E-2</v>
      </c>
      <c r="R3984">
        <f>(Table1[[#This Row],[az]]-G$1)/G$2</f>
        <v>0.99207207207207204</v>
      </c>
      <c r="S3984">
        <f>SQRT(Table1[[#This Row],[_ax]]*Table1[[#This Row],[_ax]]+Table1[[#This Row],[_ay]]*Table1[[#This Row],[_ay]]+Table1[[#This Row],[_az]]*Table1[[#This Row],[_az]])</f>
        <v>0.99425756990343639</v>
      </c>
      <c r="T3984" s="1">
        <f>ATAN2(Table1[[#This Row],[_az]],Table1[[#This Row],[_ay]])*180/PI()</f>
        <v>0.91075356693122278</v>
      </c>
      <c r="U3984" s="1">
        <f>ATAN2(SQRT(Table1[[#This Row],[_ay]]*Table1[[#This Row],[_ay]]+Table1[[#This Row],[_az]]*Table1[[#This Row],[_az]]),Table1[[#This Row],[_ax]])*180/PI()</f>
        <v>-3.6890340067002705</v>
      </c>
    </row>
    <row r="3985" spans="1:21" x14ac:dyDescent="0.25">
      <c r="A3985" t="s">
        <v>4</v>
      </c>
      <c r="B3985" t="s">
        <v>1</v>
      </c>
      <c r="C3985" t="s">
        <v>2</v>
      </c>
      <c r="D3985" t="s">
        <v>5</v>
      </c>
      <c r="E3985">
        <v>-401</v>
      </c>
      <c r="F3985">
        <v>224</v>
      </c>
      <c r="G3985">
        <v>9254</v>
      </c>
      <c r="H3985">
        <v>4</v>
      </c>
      <c r="I3985">
        <v>-2</v>
      </c>
      <c r="J3985">
        <v>-16</v>
      </c>
      <c r="K3985">
        <v>1359</v>
      </c>
      <c r="L3985">
        <v>201</v>
      </c>
      <c r="M3985">
        <v>-113</v>
      </c>
      <c r="N3985">
        <v>117</v>
      </c>
      <c r="O3985">
        <v>744963</v>
      </c>
      <c r="P3985">
        <f>(Table1[[#This Row],[ax]]-E$1)/E$2</f>
        <v>-6.287933964554504E-2</v>
      </c>
      <c r="Q3985">
        <f>(Table1[[#This Row],[ay]]-F$1)/F$2</f>
        <v>1.5407012010190464E-2</v>
      </c>
      <c r="R3985">
        <f>(Table1[[#This Row],[az]]-G$1)/G$2</f>
        <v>0.99303303303303303</v>
      </c>
      <c r="S3985">
        <f>SQRT(Table1[[#This Row],[_ax]]*Table1[[#This Row],[_ax]]+Table1[[#This Row],[_ay]]*Table1[[#This Row],[_ay]]+Table1[[#This Row],[_az]]*Table1[[#This Row],[_az]])</f>
        <v>0.99514109153834407</v>
      </c>
      <c r="T3985" s="1">
        <f>ATAN2(Table1[[#This Row],[_az]],Table1[[#This Row],[_ay]])*180/PI()</f>
        <v>0.88887873011169971</v>
      </c>
      <c r="U3985" s="1">
        <f>ATAN2(SQRT(Table1[[#This Row],[_ay]]*Table1[[#This Row],[_ay]]+Table1[[#This Row],[_az]]*Table1[[#This Row],[_az]]),Table1[[#This Row],[_ax]])*180/PI()</f>
        <v>-3.622724906163695</v>
      </c>
    </row>
    <row r="3986" spans="1:21" x14ac:dyDescent="0.25">
      <c r="A3986" t="s">
        <v>4</v>
      </c>
      <c r="B3986" t="s">
        <v>1</v>
      </c>
      <c r="C3986" t="s">
        <v>2</v>
      </c>
      <c r="D3986" t="s">
        <v>5</v>
      </c>
      <c r="E3986">
        <v>-408</v>
      </c>
      <c r="F3986">
        <v>226</v>
      </c>
      <c r="G3986">
        <v>9250</v>
      </c>
      <c r="H3986">
        <v>3</v>
      </c>
      <c r="I3986">
        <v>-1</v>
      </c>
      <c r="J3986">
        <v>-16</v>
      </c>
      <c r="K3986">
        <v>1360</v>
      </c>
      <c r="L3986">
        <v>205</v>
      </c>
      <c r="M3986">
        <v>-105</v>
      </c>
      <c r="N3986">
        <v>115</v>
      </c>
      <c r="O3986">
        <v>745013</v>
      </c>
      <c r="P3986">
        <f>(Table1[[#This Row],[ax]]-E$1)/E$2</f>
        <v>-6.3729060451565914E-2</v>
      </c>
      <c r="Q3986">
        <f>(Table1[[#This Row],[ay]]-F$1)/F$2</f>
        <v>1.5649642120587164E-2</v>
      </c>
      <c r="R3986">
        <f>(Table1[[#This Row],[az]]-G$1)/G$2</f>
        <v>0.99255255255255259</v>
      </c>
      <c r="S3986">
        <f>SQRT(Table1[[#This Row],[_ax]]*Table1[[#This Row],[_ax]]+Table1[[#This Row],[_ay]]*Table1[[#This Row],[_ay]]+Table1[[#This Row],[_az]]*Table1[[#This Row],[_az]])</f>
        <v>0.99471949514580715</v>
      </c>
      <c r="T3986" s="1">
        <f>ATAN2(Table1[[#This Row],[_az]],Table1[[#This Row],[_ay]])*180/PI()</f>
        <v>0.90331151732287285</v>
      </c>
      <c r="U3986" s="1">
        <f>ATAN2(SQRT(Table1[[#This Row],[_ay]]*Table1[[#This Row],[_ay]]+Table1[[#This Row],[_az]]*Table1[[#This Row],[_az]]),Table1[[#This Row],[_ax]])*180/PI()</f>
        <v>-3.6733056737027052</v>
      </c>
    </row>
    <row r="3987" spans="1:21" x14ac:dyDescent="0.25">
      <c r="A3987" t="s">
        <v>4</v>
      </c>
      <c r="B3987" t="s">
        <v>1</v>
      </c>
      <c r="C3987" t="s">
        <v>2</v>
      </c>
      <c r="D3987" t="s">
        <v>5</v>
      </c>
      <c r="E3987">
        <v>-409</v>
      </c>
      <c r="F3987">
        <v>228</v>
      </c>
      <c r="G3987">
        <v>9246</v>
      </c>
      <c r="H3987">
        <v>4</v>
      </c>
      <c r="I3987">
        <v>-2</v>
      </c>
      <c r="J3987">
        <v>-18</v>
      </c>
      <c r="K3987">
        <v>1361</v>
      </c>
      <c r="L3987">
        <v>207</v>
      </c>
      <c r="M3987">
        <v>-117</v>
      </c>
      <c r="N3987">
        <v>113</v>
      </c>
      <c r="O3987">
        <v>745063</v>
      </c>
      <c r="P3987">
        <f>(Table1[[#This Row],[ax]]-E$1)/E$2</f>
        <v>-6.3850449138140322E-2</v>
      </c>
      <c r="Q3987">
        <f>(Table1[[#This Row],[ay]]-F$1)/F$2</f>
        <v>1.5892272230983866E-2</v>
      </c>
      <c r="R3987">
        <f>(Table1[[#This Row],[az]]-G$1)/G$2</f>
        <v>0.99207207207207204</v>
      </c>
      <c r="S3987">
        <f>SQRT(Table1[[#This Row],[_ax]]*Table1[[#This Row],[_ax]]+Table1[[#This Row],[_ay]]*Table1[[#This Row],[_ay]]+Table1[[#This Row],[_az]]*Table1[[#This Row],[_az]])</f>
        <v>0.99425169869464169</v>
      </c>
      <c r="T3987" s="1">
        <f>ATAN2(Table1[[#This Row],[_az]],Table1[[#This Row],[_ay]])*180/PI()</f>
        <v>0.91775816990071735</v>
      </c>
      <c r="U3987" s="1">
        <f>ATAN2(SQRT(Table1[[#This Row],[_ay]]*Table1[[#This Row],[_ay]]+Table1[[#This Row],[_az]]*Table1[[#This Row],[_az]]),Table1[[#This Row],[_ax]])*180/PI()</f>
        <v>-3.6820460536405375</v>
      </c>
    </row>
    <row r="3988" spans="1:21" x14ac:dyDescent="0.25">
      <c r="A3988" t="s">
        <v>4</v>
      </c>
      <c r="B3988" t="s">
        <v>1</v>
      </c>
      <c r="C3988" t="s">
        <v>2</v>
      </c>
      <c r="D3988" t="s">
        <v>5</v>
      </c>
      <c r="E3988">
        <v>-404</v>
      </c>
      <c r="F3988">
        <v>230</v>
      </c>
      <c r="G3988">
        <v>9249</v>
      </c>
      <c r="H3988">
        <v>5</v>
      </c>
      <c r="I3988">
        <v>-1</v>
      </c>
      <c r="J3988">
        <v>-17</v>
      </c>
      <c r="K3988">
        <v>1361</v>
      </c>
      <c r="L3988">
        <v>202</v>
      </c>
      <c r="M3988">
        <v>-116</v>
      </c>
      <c r="N3988">
        <v>120</v>
      </c>
      <c r="O3988">
        <v>745113</v>
      </c>
      <c r="P3988">
        <f>(Table1[[#This Row],[ax]]-E$1)/E$2</f>
        <v>-6.3243505705268266E-2</v>
      </c>
      <c r="Q3988">
        <f>(Table1[[#This Row],[ay]]-F$1)/F$2</f>
        <v>1.6134902341380566E-2</v>
      </c>
      <c r="R3988">
        <f>(Table1[[#This Row],[az]]-G$1)/G$2</f>
        <v>0.9924324324324324</v>
      </c>
      <c r="S3988">
        <f>SQRT(Table1[[#This Row],[_ax]]*Table1[[#This Row],[_ax]]+Table1[[#This Row],[_ay]]*Table1[[#This Row],[_ay]]+Table1[[#This Row],[_az]]*Table1[[#This Row],[_az]])</f>
        <v>0.99457639677966048</v>
      </c>
      <c r="T3988" s="1">
        <f>ATAN2(Table1[[#This Row],[_az]],Table1[[#This Row],[_ay]])*180/PI()</f>
        <v>0.93142902058892585</v>
      </c>
      <c r="U3988" s="1">
        <f>ATAN2(SQRT(Table1[[#This Row],[_ay]]*Table1[[#This Row],[_ay]]+Table1[[#This Row],[_az]]*Table1[[#This Row],[_az]]),Table1[[#This Row],[_ax]])*180/PI()</f>
        <v>-3.6458058011255763</v>
      </c>
    </row>
    <row r="3989" spans="1:21" x14ac:dyDescent="0.25">
      <c r="A3989" t="s">
        <v>4</v>
      </c>
      <c r="B3989" t="s">
        <v>1</v>
      </c>
      <c r="C3989" t="s">
        <v>2</v>
      </c>
      <c r="D3989" t="s">
        <v>5</v>
      </c>
      <c r="E3989">
        <v>-406</v>
      </c>
      <c r="F3989">
        <v>225</v>
      </c>
      <c r="G3989">
        <v>9244</v>
      </c>
      <c r="H3989">
        <v>5</v>
      </c>
      <c r="I3989">
        <v>-1</v>
      </c>
      <c r="J3989">
        <v>-17</v>
      </c>
      <c r="K3989">
        <v>1360</v>
      </c>
      <c r="L3989">
        <v>202</v>
      </c>
      <c r="M3989">
        <v>-114</v>
      </c>
      <c r="N3989">
        <v>106</v>
      </c>
      <c r="O3989">
        <v>745163</v>
      </c>
      <c r="P3989">
        <f>(Table1[[#This Row],[ax]]-E$1)/E$2</f>
        <v>-6.3486283078417097E-2</v>
      </c>
      <c r="Q3989">
        <f>(Table1[[#This Row],[ay]]-F$1)/F$2</f>
        <v>1.5528327065388814E-2</v>
      </c>
      <c r="R3989">
        <f>(Table1[[#This Row],[az]]-G$1)/G$2</f>
        <v>0.99183183183183188</v>
      </c>
      <c r="S3989">
        <f>SQRT(Table1[[#This Row],[_ax]]*Table1[[#This Row],[_ax]]+Table1[[#This Row],[_ay]]*Table1[[#This Row],[_ay]]+Table1[[#This Row],[_az]]*Table1[[#This Row],[_az]])</f>
        <v>0.99398290715456961</v>
      </c>
      <c r="T3989" s="1">
        <f>ATAN2(Table1[[#This Row],[_az]],Table1[[#This Row],[_ay]])*180/PI()</f>
        <v>0.89696145229438262</v>
      </c>
      <c r="U3989" s="1">
        <f>ATAN2(SQRT(Table1[[#This Row],[_ay]]*Table1[[#This Row],[_ay]]+Table1[[#This Row],[_az]]*Table1[[#This Row],[_az]]),Table1[[#This Row],[_ax]])*180/PI()</f>
        <v>-3.6620084392455352</v>
      </c>
    </row>
    <row r="3990" spans="1:21" x14ac:dyDescent="0.25">
      <c r="A3990" t="s">
        <v>4</v>
      </c>
      <c r="B3990" t="s">
        <v>1</v>
      </c>
      <c r="C3990" t="s">
        <v>2</v>
      </c>
      <c r="D3990" t="s">
        <v>5</v>
      </c>
      <c r="E3990">
        <v>-401</v>
      </c>
      <c r="F3990">
        <v>223</v>
      </c>
      <c r="G3990">
        <v>9250</v>
      </c>
      <c r="H3990">
        <v>5</v>
      </c>
      <c r="I3990">
        <v>0</v>
      </c>
      <c r="J3990">
        <v>-16</v>
      </c>
      <c r="K3990">
        <v>1360</v>
      </c>
      <c r="L3990">
        <v>193</v>
      </c>
      <c r="M3990">
        <v>-111</v>
      </c>
      <c r="N3990">
        <v>111</v>
      </c>
      <c r="O3990">
        <v>745213</v>
      </c>
      <c r="P3990">
        <f>(Table1[[#This Row],[ax]]-E$1)/E$2</f>
        <v>-6.287933964554504E-2</v>
      </c>
      <c r="Q3990">
        <f>(Table1[[#This Row],[ay]]-F$1)/F$2</f>
        <v>1.5285696954992115E-2</v>
      </c>
      <c r="R3990">
        <f>(Table1[[#This Row],[az]]-G$1)/G$2</f>
        <v>0.99255255255255259</v>
      </c>
      <c r="S3990">
        <f>SQRT(Table1[[#This Row],[_ax]]*Table1[[#This Row],[_ax]]+Table1[[#This Row],[_ay]]*Table1[[#This Row],[_ay]]+Table1[[#This Row],[_az]]*Table1[[#This Row],[_az]])</f>
        <v>0.99465975763788061</v>
      </c>
      <c r="T3990" s="1">
        <f>ATAN2(Table1[[#This Row],[_az]],Table1[[#This Row],[_ay]])*180/PI()</f>
        <v>0.88230763312920402</v>
      </c>
      <c r="U3990" s="1">
        <f>ATAN2(SQRT(Table1[[#This Row],[_ay]]*Table1[[#This Row],[_ay]]+Table1[[#This Row],[_az]]*Table1[[#This Row],[_az]]),Table1[[#This Row],[_ax]])*180/PI()</f>
        <v>-3.6244803501168179</v>
      </c>
    </row>
    <row r="3991" spans="1:21" x14ac:dyDescent="0.25">
      <c r="A3991" t="s">
        <v>4</v>
      </c>
      <c r="B3991" t="s">
        <v>1</v>
      </c>
      <c r="C3991" t="s">
        <v>2</v>
      </c>
      <c r="D3991" t="s">
        <v>5</v>
      </c>
      <c r="E3991">
        <v>-408</v>
      </c>
      <c r="F3991">
        <v>222</v>
      </c>
      <c r="G3991">
        <v>9249</v>
      </c>
      <c r="H3991">
        <v>4</v>
      </c>
      <c r="I3991">
        <v>-1</v>
      </c>
      <c r="J3991">
        <v>-17</v>
      </c>
      <c r="K3991">
        <v>1358</v>
      </c>
      <c r="L3991">
        <v>199</v>
      </c>
      <c r="M3991">
        <v>-117</v>
      </c>
      <c r="N3991">
        <v>117</v>
      </c>
      <c r="O3991">
        <v>745263</v>
      </c>
      <c r="P3991">
        <f>(Table1[[#This Row],[ax]]-E$1)/E$2</f>
        <v>-6.3729060451565914E-2</v>
      </c>
      <c r="Q3991">
        <f>(Table1[[#This Row],[ay]]-F$1)/F$2</f>
        <v>1.5164381899793765E-2</v>
      </c>
      <c r="R3991">
        <f>(Table1[[#This Row],[az]]-G$1)/G$2</f>
        <v>0.9924324324324324</v>
      </c>
      <c r="S3991">
        <f>SQRT(Table1[[#This Row],[_ax]]*Table1[[#This Row],[_ax]]+Table1[[#This Row],[_ay]]*Table1[[#This Row],[_ay]]+Table1[[#This Row],[_az]]*Table1[[#This Row],[_az]])</f>
        <v>0.99459211969942563</v>
      </c>
      <c r="T3991" s="1">
        <f>ATAN2(Table1[[#This Row],[_az]],Table1[[#This Row],[_ay]])*180/PI()</f>
        <v>0.87541221256263158</v>
      </c>
      <c r="U3991" s="1">
        <f>ATAN2(SQRT(Table1[[#This Row],[_ay]]*Table1[[#This Row],[_ay]]+Table1[[#This Row],[_az]]*Table1[[#This Row],[_az]]),Table1[[#This Row],[_ax]])*180/PI()</f>
        <v>-3.6737767524170439</v>
      </c>
    </row>
    <row r="3992" spans="1:21" x14ac:dyDescent="0.25">
      <c r="A3992" t="s">
        <v>4</v>
      </c>
      <c r="B3992" t="s">
        <v>1</v>
      </c>
      <c r="C3992" t="s">
        <v>2</v>
      </c>
      <c r="D3992" t="s">
        <v>5</v>
      </c>
      <c r="E3992">
        <v>-404</v>
      </c>
      <c r="F3992">
        <v>226</v>
      </c>
      <c r="G3992">
        <v>9248</v>
      </c>
      <c r="H3992">
        <v>3</v>
      </c>
      <c r="I3992">
        <v>0</v>
      </c>
      <c r="J3992">
        <v>-17</v>
      </c>
      <c r="K3992">
        <v>1360</v>
      </c>
      <c r="L3992">
        <v>205</v>
      </c>
      <c r="M3992">
        <v>-113</v>
      </c>
      <c r="N3992">
        <v>121</v>
      </c>
      <c r="O3992">
        <v>745313</v>
      </c>
      <c r="P3992">
        <f>(Table1[[#This Row],[ax]]-E$1)/E$2</f>
        <v>-6.3243505705268266E-2</v>
      </c>
      <c r="Q3992">
        <f>(Table1[[#This Row],[ay]]-F$1)/F$2</f>
        <v>1.5649642120587164E-2</v>
      </c>
      <c r="R3992">
        <f>(Table1[[#This Row],[az]]-G$1)/G$2</f>
        <v>0.99231231231231232</v>
      </c>
      <c r="S3992">
        <f>SQRT(Table1[[#This Row],[_ax]]*Table1[[#This Row],[_ax]]+Table1[[#This Row],[_ay]]*Table1[[#This Row],[_ay]]+Table1[[#This Row],[_az]]*Table1[[#This Row],[_az]])</f>
        <v>0.9944487807217639</v>
      </c>
      <c r="T3992" s="1">
        <f>ATAN2(Table1[[#This Row],[_az]],Table1[[#This Row],[_ay]])*180/PI()</f>
        <v>0.90353017409230996</v>
      </c>
      <c r="U3992" s="1">
        <f>ATAN2(SQRT(Table1[[#This Row],[_ay]]*Table1[[#This Row],[_ay]]+Table1[[#This Row],[_az]]*Table1[[#This Row],[_az]]),Table1[[#This Row],[_ax]])*180/PI()</f>
        <v>-3.6462742942798529</v>
      </c>
    </row>
    <row r="3993" spans="1:21" x14ac:dyDescent="0.25">
      <c r="A3993" t="s">
        <v>4</v>
      </c>
      <c r="B3993" t="s">
        <v>1</v>
      </c>
      <c r="C3993" t="s">
        <v>2</v>
      </c>
      <c r="D3993" t="s">
        <v>5</v>
      </c>
      <c r="E3993">
        <v>-412</v>
      </c>
      <c r="F3993">
        <v>228</v>
      </c>
      <c r="G3993">
        <v>9253</v>
      </c>
      <c r="H3993">
        <v>4</v>
      </c>
      <c r="I3993">
        <v>0</v>
      </c>
      <c r="J3993">
        <v>-17</v>
      </c>
      <c r="K3993">
        <v>1359</v>
      </c>
      <c r="L3993">
        <v>207</v>
      </c>
      <c r="M3993">
        <v>-107</v>
      </c>
      <c r="N3993">
        <v>111</v>
      </c>
      <c r="O3993">
        <v>745363</v>
      </c>
      <c r="P3993">
        <f>(Table1[[#This Row],[ax]]-E$1)/E$2</f>
        <v>-6.4214615197863562E-2</v>
      </c>
      <c r="Q3993">
        <f>(Table1[[#This Row],[ay]]-F$1)/F$2</f>
        <v>1.5892272230983866E-2</v>
      </c>
      <c r="R3993">
        <f>(Table1[[#This Row],[az]]-G$1)/G$2</f>
        <v>0.99291291291291295</v>
      </c>
      <c r="S3993">
        <f>SQRT(Table1[[#This Row],[_ax]]*Table1[[#This Row],[_ax]]+Table1[[#This Row],[_ay]]*Table1[[#This Row],[_ay]]+Table1[[#This Row],[_az]]*Table1[[#This Row],[_az]])</f>
        <v>0.99511413101758295</v>
      </c>
      <c r="T3993" s="1">
        <f>ATAN2(Table1[[#This Row],[_az]],Table1[[#This Row],[_ay]])*180/PI()</f>
        <v>0.91698110605232019</v>
      </c>
      <c r="U3993" s="1">
        <f>ATAN2(SQRT(Table1[[#This Row],[_ay]]*Table1[[#This Row],[_ay]]+Table1[[#This Row],[_az]]*Table1[[#This Row],[_az]]),Table1[[#This Row],[_ax]])*180/PI()</f>
        <v>-3.6998617195341996</v>
      </c>
    </row>
    <row r="3994" spans="1:21" x14ac:dyDescent="0.25">
      <c r="A3994" t="s">
        <v>4</v>
      </c>
      <c r="B3994" t="s">
        <v>1</v>
      </c>
      <c r="C3994" t="s">
        <v>2</v>
      </c>
      <c r="D3994" t="s">
        <v>5</v>
      </c>
      <c r="E3994">
        <v>-410</v>
      </c>
      <c r="F3994">
        <v>232</v>
      </c>
      <c r="G3994">
        <v>9252</v>
      </c>
      <c r="H3994">
        <v>4</v>
      </c>
      <c r="I3994">
        <v>-1</v>
      </c>
      <c r="J3994">
        <v>-16</v>
      </c>
      <c r="K3994">
        <v>1364</v>
      </c>
      <c r="L3994">
        <v>197</v>
      </c>
      <c r="M3994">
        <v>-105</v>
      </c>
      <c r="N3994">
        <v>117</v>
      </c>
      <c r="O3994">
        <v>745413</v>
      </c>
      <c r="P3994">
        <f>(Table1[[#This Row],[ax]]-E$1)/E$2</f>
        <v>-6.3971837824714731E-2</v>
      </c>
      <c r="Q3994">
        <f>(Table1[[#This Row],[ay]]-F$1)/F$2</f>
        <v>1.6377532451777265E-2</v>
      </c>
      <c r="R3994">
        <f>(Table1[[#This Row],[az]]-G$1)/G$2</f>
        <v>0.99279279279279276</v>
      </c>
      <c r="S3994">
        <f>SQRT(Table1[[#This Row],[_ax]]*Table1[[#This Row],[_ax]]+Table1[[#This Row],[_ay]]*Table1[[#This Row],[_ay]]+Table1[[#This Row],[_az]]*Table1[[#This Row],[_az]])</f>
        <v>0.99498650695634749</v>
      </c>
      <c r="T3994" s="1">
        <f>ATAN2(Table1[[#This Row],[_az]],Table1[[#This Row],[_ay]])*180/PI()</f>
        <v>0.94508984093830406</v>
      </c>
      <c r="U3994" s="1">
        <f>ATAN2(SQRT(Table1[[#This Row],[_ay]]*Table1[[#This Row],[_ay]]+Table1[[#This Row],[_az]]*Table1[[#This Row],[_az]]),Table1[[#This Row],[_ax]])*180/PI()</f>
        <v>-3.6863276468561037</v>
      </c>
    </row>
    <row r="3995" spans="1:21" x14ac:dyDescent="0.25">
      <c r="A3995" t="s">
        <v>4</v>
      </c>
      <c r="B3995" t="s">
        <v>1</v>
      </c>
      <c r="C3995" t="s">
        <v>2</v>
      </c>
      <c r="D3995" t="s">
        <v>5</v>
      </c>
      <c r="E3995">
        <v>-407</v>
      </c>
      <c r="F3995">
        <v>225</v>
      </c>
      <c r="G3995">
        <v>9256</v>
      </c>
      <c r="H3995">
        <v>5</v>
      </c>
      <c r="I3995">
        <v>-2</v>
      </c>
      <c r="J3995">
        <v>-16</v>
      </c>
      <c r="K3995">
        <v>1358</v>
      </c>
      <c r="L3995">
        <v>204</v>
      </c>
      <c r="M3995">
        <v>-106</v>
      </c>
      <c r="N3995">
        <v>114</v>
      </c>
      <c r="O3995">
        <v>745463</v>
      </c>
      <c r="P3995">
        <f>(Table1[[#This Row],[ax]]-E$1)/E$2</f>
        <v>-6.3607671764991505E-2</v>
      </c>
      <c r="Q3995">
        <f>(Table1[[#This Row],[ay]]-F$1)/F$2</f>
        <v>1.5528327065388814E-2</v>
      </c>
      <c r="R3995">
        <f>(Table1[[#This Row],[az]]-G$1)/G$2</f>
        <v>0.9932732732732733</v>
      </c>
      <c r="S3995">
        <f>SQRT(Table1[[#This Row],[_ax]]*Table1[[#This Row],[_ax]]+Table1[[#This Row],[_ay]]*Table1[[#This Row],[_ay]]+Table1[[#This Row],[_az]]*Table1[[#This Row],[_az]])</f>
        <v>0.9954289830258185</v>
      </c>
      <c r="T3995" s="1">
        <f>ATAN2(Table1[[#This Row],[_az]],Table1[[#This Row],[_ay]])*180/PI()</f>
        <v>0.8956599910846661</v>
      </c>
      <c r="U3995" s="1">
        <f>ATAN2(SQRT(Table1[[#This Row],[_ay]]*Table1[[#This Row],[_ay]]+Table1[[#This Row],[_az]]*Table1[[#This Row],[_az]]),Table1[[#This Row],[_ax]])*180/PI()</f>
        <v>-3.663682618267178</v>
      </c>
    </row>
    <row r="3996" spans="1:21" x14ac:dyDescent="0.25">
      <c r="A3996" t="s">
        <v>4</v>
      </c>
      <c r="B3996" t="s">
        <v>1</v>
      </c>
      <c r="C3996" t="s">
        <v>2</v>
      </c>
      <c r="D3996" t="s">
        <v>5</v>
      </c>
      <c r="E3996">
        <v>-410</v>
      </c>
      <c r="F3996">
        <v>226</v>
      </c>
      <c r="G3996">
        <v>9250</v>
      </c>
      <c r="H3996">
        <v>5</v>
      </c>
      <c r="I3996">
        <v>-2</v>
      </c>
      <c r="J3996">
        <v>-16</v>
      </c>
      <c r="K3996">
        <v>1363</v>
      </c>
      <c r="L3996">
        <v>194</v>
      </c>
      <c r="M3996">
        <v>-114</v>
      </c>
      <c r="N3996">
        <v>116</v>
      </c>
      <c r="O3996">
        <v>745513</v>
      </c>
      <c r="P3996">
        <f>(Table1[[#This Row],[ax]]-E$1)/E$2</f>
        <v>-6.3971837824714731E-2</v>
      </c>
      <c r="Q3996">
        <f>(Table1[[#This Row],[ay]]-F$1)/F$2</f>
        <v>1.5649642120587164E-2</v>
      </c>
      <c r="R3996">
        <f>(Table1[[#This Row],[az]]-G$1)/G$2</f>
        <v>0.99255255255255259</v>
      </c>
      <c r="S3996">
        <f>SQRT(Table1[[#This Row],[_ax]]*Table1[[#This Row],[_ax]]+Table1[[#This Row],[_ay]]*Table1[[#This Row],[_ay]]+Table1[[#This Row],[_az]]*Table1[[#This Row],[_az]])</f>
        <v>0.99473507875803879</v>
      </c>
      <c r="T3996" s="1">
        <f>ATAN2(Table1[[#This Row],[_az]],Table1[[#This Row],[_ay]])*180/PI()</f>
        <v>0.90331151732287285</v>
      </c>
      <c r="U3996" s="1">
        <f>ATAN2(SQRT(Table1[[#This Row],[_ay]]*Table1[[#This Row],[_ay]]+Table1[[#This Row],[_az]]*Table1[[#This Row],[_az]]),Table1[[#This Row],[_ax]])*180/PI()</f>
        <v>-3.6872606874464084</v>
      </c>
    </row>
    <row r="3997" spans="1:21" x14ac:dyDescent="0.25">
      <c r="A3997" t="s">
        <v>4</v>
      </c>
      <c r="B3997" t="s">
        <v>1</v>
      </c>
      <c r="C3997" t="s">
        <v>2</v>
      </c>
      <c r="D3997" t="s">
        <v>5</v>
      </c>
      <c r="E3997">
        <v>-409</v>
      </c>
      <c r="F3997">
        <v>225</v>
      </c>
      <c r="G3997">
        <v>9257</v>
      </c>
      <c r="H3997">
        <v>4</v>
      </c>
      <c r="I3997">
        <v>-2</v>
      </c>
      <c r="J3997">
        <v>-16</v>
      </c>
      <c r="K3997">
        <v>1359</v>
      </c>
      <c r="L3997">
        <v>204</v>
      </c>
      <c r="M3997">
        <v>-112</v>
      </c>
      <c r="N3997">
        <v>106</v>
      </c>
      <c r="O3997">
        <v>745563</v>
      </c>
      <c r="P3997">
        <f>(Table1[[#This Row],[ax]]-E$1)/E$2</f>
        <v>-6.3850449138140322E-2</v>
      </c>
      <c r="Q3997">
        <f>(Table1[[#This Row],[ay]]-F$1)/F$2</f>
        <v>1.5528327065388814E-2</v>
      </c>
      <c r="R3997">
        <f>(Table1[[#This Row],[az]]-G$1)/G$2</f>
        <v>0.99339339339339339</v>
      </c>
      <c r="S3997">
        <f>SQRT(Table1[[#This Row],[_ax]]*Table1[[#This Row],[_ax]]+Table1[[#This Row],[_ay]]*Table1[[#This Row],[_ay]]+Table1[[#This Row],[_az]]*Table1[[#This Row],[_az]])</f>
        <v>0.99556438407278969</v>
      </c>
      <c r="T3997" s="1">
        <f>ATAN2(Table1[[#This Row],[_az]],Table1[[#This Row],[_ay]])*180/PI()</f>
        <v>0.89555170642783355</v>
      </c>
      <c r="U3997" s="1">
        <f>ATAN2(SQRT(Table1[[#This Row],[_ay]]*Table1[[#This Row],[_ay]]+Table1[[#This Row],[_az]]*Table1[[#This Row],[_az]]),Table1[[#This Row],[_ax]])*180/PI()</f>
        <v>-3.6771844700270222</v>
      </c>
    </row>
    <row r="3998" spans="1:21" x14ac:dyDescent="0.25">
      <c r="A3998" t="s">
        <v>4</v>
      </c>
      <c r="B3998" t="s">
        <v>1</v>
      </c>
      <c r="C3998" t="s">
        <v>2</v>
      </c>
      <c r="D3998" t="s">
        <v>5</v>
      </c>
      <c r="E3998">
        <v>-408</v>
      </c>
      <c r="F3998">
        <v>231</v>
      </c>
      <c r="G3998">
        <v>9248</v>
      </c>
      <c r="H3998">
        <v>3</v>
      </c>
      <c r="I3998">
        <v>-2</v>
      </c>
      <c r="J3998">
        <v>-16</v>
      </c>
      <c r="K3998">
        <v>1358</v>
      </c>
      <c r="L3998">
        <v>192</v>
      </c>
      <c r="M3998">
        <v>-114</v>
      </c>
      <c r="N3998">
        <v>120</v>
      </c>
      <c r="O3998">
        <v>745613</v>
      </c>
      <c r="P3998">
        <f>(Table1[[#This Row],[ax]]-E$1)/E$2</f>
        <v>-6.3729060451565914E-2</v>
      </c>
      <c r="Q3998">
        <f>(Table1[[#This Row],[ay]]-F$1)/F$2</f>
        <v>1.6256217396578915E-2</v>
      </c>
      <c r="R3998">
        <f>(Table1[[#This Row],[az]]-G$1)/G$2</f>
        <v>0.99231231231231232</v>
      </c>
      <c r="S3998">
        <f>SQRT(Table1[[#This Row],[_ax]]*Table1[[#This Row],[_ax]]+Table1[[#This Row],[_ay]]*Table1[[#This Row],[_ay]]+Table1[[#This Row],[_az]]*Table1[[#This Row],[_az]])</f>
        <v>0.99448950870116892</v>
      </c>
      <c r="T3998" s="1">
        <f>ATAN2(Table1[[#This Row],[_az]],Table1[[#This Row],[_ay]])*180/PI()</f>
        <v>0.93854457600934715</v>
      </c>
      <c r="U3998" s="1">
        <f>ATAN2(SQRT(Table1[[#This Row],[_ay]]*Table1[[#This Row],[_ay]]+Table1[[#This Row],[_az]]*Table1[[#This Row],[_az]]),Table1[[#This Row],[_ax]])*180/PI()</f>
        <v>-3.6741563315290775</v>
      </c>
    </row>
    <row r="3999" spans="1:21" x14ac:dyDescent="0.25">
      <c r="A3999" t="s">
        <v>4</v>
      </c>
      <c r="B3999" t="s">
        <v>1</v>
      </c>
      <c r="C3999" t="s">
        <v>2</v>
      </c>
      <c r="D3999" t="s">
        <v>5</v>
      </c>
      <c r="E3999">
        <v>-411</v>
      </c>
      <c r="F3999">
        <v>224</v>
      </c>
      <c r="G3999">
        <v>9246</v>
      </c>
      <c r="H3999">
        <v>3</v>
      </c>
      <c r="I3999">
        <v>-1</v>
      </c>
      <c r="J3999">
        <v>-16</v>
      </c>
      <c r="K3999">
        <v>1358</v>
      </c>
      <c r="L3999">
        <v>196</v>
      </c>
      <c r="M3999">
        <v>-108</v>
      </c>
      <c r="N3999">
        <v>112</v>
      </c>
      <c r="O3999">
        <v>745663</v>
      </c>
      <c r="P3999">
        <f>(Table1[[#This Row],[ax]]-E$1)/E$2</f>
        <v>-6.4093226511289153E-2</v>
      </c>
      <c r="Q3999">
        <f>(Table1[[#This Row],[ay]]-F$1)/F$2</f>
        <v>1.5407012010190464E-2</v>
      </c>
      <c r="R3999">
        <f>(Table1[[#This Row],[az]]-G$1)/G$2</f>
        <v>0.99207207207207204</v>
      </c>
      <c r="S3999">
        <f>SQRT(Table1[[#This Row],[_ax]]*Table1[[#This Row],[_ax]]+Table1[[#This Row],[_ay]]*Table1[[#This Row],[_ay]]+Table1[[#This Row],[_az]]*Table1[[#This Row],[_az]])</f>
        <v>0.99425968131524078</v>
      </c>
      <c r="T3999" s="1">
        <f>ATAN2(Table1[[#This Row],[_az]],Table1[[#This Row],[_ay]])*180/PI()</f>
        <v>0.88973959550097892</v>
      </c>
      <c r="U3999" s="1">
        <f>ATAN2(SQRT(Table1[[#This Row],[_ay]]*Table1[[#This Row],[_ay]]+Table1[[#This Row],[_az]]*Table1[[#This Row],[_az]]),Table1[[#This Row],[_ax]])*180/PI()</f>
        <v>-3.6960359281214754</v>
      </c>
    </row>
    <row r="4000" spans="1:21" x14ac:dyDescent="0.25">
      <c r="A4000" t="s">
        <v>4</v>
      </c>
      <c r="B4000" t="s">
        <v>1</v>
      </c>
      <c r="C4000" t="s">
        <v>2</v>
      </c>
      <c r="D4000" t="s">
        <v>5</v>
      </c>
      <c r="E4000">
        <v>-405</v>
      </c>
      <c r="F4000">
        <v>224</v>
      </c>
      <c r="G4000">
        <v>9255</v>
      </c>
      <c r="H4000">
        <v>4</v>
      </c>
      <c r="I4000">
        <v>-1</v>
      </c>
      <c r="J4000">
        <v>-16</v>
      </c>
      <c r="K4000">
        <v>1359</v>
      </c>
      <c r="L4000">
        <v>201</v>
      </c>
      <c r="M4000">
        <v>-125</v>
      </c>
      <c r="N4000">
        <v>109</v>
      </c>
      <c r="O4000">
        <v>745713</v>
      </c>
      <c r="P4000">
        <f>(Table1[[#This Row],[ax]]-E$1)/E$2</f>
        <v>-6.3364894391842674E-2</v>
      </c>
      <c r="Q4000">
        <f>(Table1[[#This Row],[ay]]-F$1)/F$2</f>
        <v>1.5407012010190464E-2</v>
      </c>
      <c r="R4000">
        <f>(Table1[[#This Row],[az]]-G$1)/G$2</f>
        <v>0.99315315315315311</v>
      </c>
      <c r="S4000">
        <f>SQRT(Table1[[#This Row],[_ax]]*Table1[[#This Row],[_ax]]+Table1[[#This Row],[_ay]]*Table1[[#This Row],[_ay]]+Table1[[#This Row],[_az]]*Table1[[#This Row],[_az]])</f>
        <v>0.99529175193931052</v>
      </c>
      <c r="T4000" s="1">
        <f>ATAN2(Table1[[#This Row],[_az]],Table1[[#This Row],[_ay]])*180/PI()</f>
        <v>0.88877123904501276</v>
      </c>
      <c r="U4000" s="1">
        <f>ATAN2(SQRT(Table1[[#This Row],[_ay]]*Table1[[#This Row],[_ay]]+Table1[[#This Row],[_az]]*Table1[[#This Row],[_az]]),Table1[[#This Row],[_ax]])*180/PI()</f>
        <v>-3.6501840173597797</v>
      </c>
    </row>
    <row r="4001" spans="1:21" x14ac:dyDescent="0.25">
      <c r="A4001" t="s">
        <v>4</v>
      </c>
      <c r="B4001" t="s">
        <v>1</v>
      </c>
      <c r="C4001" t="s">
        <v>2</v>
      </c>
      <c r="D4001" t="s">
        <v>5</v>
      </c>
      <c r="E4001">
        <v>-409</v>
      </c>
      <c r="F4001">
        <v>225</v>
      </c>
      <c r="G4001">
        <v>9251</v>
      </c>
      <c r="H4001">
        <v>3</v>
      </c>
      <c r="I4001">
        <v>-2</v>
      </c>
      <c r="J4001">
        <v>-17</v>
      </c>
      <c r="K4001">
        <v>1361</v>
      </c>
      <c r="L4001">
        <v>193</v>
      </c>
      <c r="M4001">
        <v>-111</v>
      </c>
      <c r="N4001">
        <v>113</v>
      </c>
      <c r="O4001">
        <v>745763</v>
      </c>
      <c r="P4001">
        <f>(Table1[[#This Row],[ax]]-E$1)/E$2</f>
        <v>-6.3850449138140322E-2</v>
      </c>
      <c r="Q4001">
        <f>(Table1[[#This Row],[ay]]-F$1)/F$2</f>
        <v>1.5528327065388814E-2</v>
      </c>
      <c r="R4001">
        <f>(Table1[[#This Row],[az]]-G$1)/G$2</f>
        <v>0.99267267267267267</v>
      </c>
      <c r="S4001">
        <f>SQRT(Table1[[#This Row],[_ax]]*Table1[[#This Row],[_ax]]+Table1[[#This Row],[_ay]]*Table1[[#This Row],[_ay]]+Table1[[#This Row],[_az]]*Table1[[#This Row],[_az]])</f>
        <v>0.9948452361386162</v>
      </c>
      <c r="T4001" s="1">
        <f>ATAN2(Table1[[#This Row],[_az]],Table1[[#This Row],[_ay]])*180/PI()</f>
        <v>0.89620180736802146</v>
      </c>
      <c r="U4001" s="1">
        <f>ATAN2(SQRT(Table1[[#This Row],[_ay]]*Table1[[#This Row],[_ay]]+Table1[[#This Row],[_az]]*Table1[[#This Row],[_az]]),Table1[[#This Row],[_ax]])*180/PI()</f>
        <v>-3.6798462713089011</v>
      </c>
    </row>
    <row r="4002" spans="1:21" x14ac:dyDescent="0.25">
      <c r="A4002" t="s">
        <v>4</v>
      </c>
      <c r="B4002" t="s">
        <v>1</v>
      </c>
      <c r="C4002" t="s">
        <v>2</v>
      </c>
      <c r="D4002" t="s">
        <v>5</v>
      </c>
      <c r="E4002">
        <v>-409</v>
      </c>
      <c r="F4002">
        <v>224</v>
      </c>
      <c r="G4002">
        <v>9256</v>
      </c>
      <c r="H4002">
        <v>4</v>
      </c>
      <c r="I4002">
        <v>-1</v>
      </c>
      <c r="J4002">
        <v>-16</v>
      </c>
      <c r="K4002">
        <v>1355</v>
      </c>
      <c r="L4002">
        <v>197</v>
      </c>
      <c r="M4002">
        <v>-115</v>
      </c>
      <c r="N4002">
        <v>109</v>
      </c>
      <c r="O4002">
        <v>745813</v>
      </c>
      <c r="P4002">
        <f>(Table1[[#This Row],[ax]]-E$1)/E$2</f>
        <v>-6.3850449138140322E-2</v>
      </c>
      <c r="Q4002">
        <f>(Table1[[#This Row],[ay]]-F$1)/F$2</f>
        <v>1.5407012010190464E-2</v>
      </c>
      <c r="R4002">
        <f>(Table1[[#This Row],[az]]-G$1)/G$2</f>
        <v>0.9932732732732733</v>
      </c>
      <c r="S4002">
        <f>SQRT(Table1[[#This Row],[_ax]]*Table1[[#This Row],[_ax]]+Table1[[#This Row],[_ay]]*Table1[[#This Row],[_ay]]+Table1[[#This Row],[_az]]*Table1[[#This Row],[_az]])</f>
        <v>0.99544264087551881</v>
      </c>
      <c r="T4002" s="1">
        <f>ATAN2(Table1[[#This Row],[_az]],Table1[[#This Row],[_ay]])*180/PI()</f>
        <v>0.88866377397063601</v>
      </c>
      <c r="U4002" s="1">
        <f>ATAN2(SQRT(Table1[[#This Row],[_ay]]*Table1[[#This Row],[_ay]]+Table1[[#This Row],[_az]]*Table1[[#This Row],[_az]]),Table1[[#This Row],[_ax]])*180/PI()</f>
        <v>-3.6776348103566798</v>
      </c>
    </row>
    <row r="4003" spans="1:21" x14ac:dyDescent="0.25">
      <c r="A4003" t="s">
        <v>4</v>
      </c>
      <c r="B4003" t="s">
        <v>1</v>
      </c>
      <c r="C4003" t="s">
        <v>2</v>
      </c>
      <c r="D4003" t="s">
        <v>5</v>
      </c>
      <c r="E4003">
        <v>-416</v>
      </c>
      <c r="F4003">
        <v>224</v>
      </c>
      <c r="G4003">
        <v>9248</v>
      </c>
      <c r="H4003">
        <v>4</v>
      </c>
      <c r="I4003">
        <v>-2</v>
      </c>
      <c r="J4003">
        <v>-18</v>
      </c>
      <c r="K4003">
        <v>1356</v>
      </c>
      <c r="L4003">
        <v>200</v>
      </c>
      <c r="M4003">
        <v>-106</v>
      </c>
      <c r="N4003">
        <v>116</v>
      </c>
      <c r="O4003">
        <v>745863</v>
      </c>
      <c r="P4003">
        <f>(Table1[[#This Row],[ax]]-E$1)/E$2</f>
        <v>-6.4700169944161209E-2</v>
      </c>
      <c r="Q4003">
        <f>(Table1[[#This Row],[ay]]-F$1)/F$2</f>
        <v>1.5407012010190464E-2</v>
      </c>
      <c r="R4003">
        <f>(Table1[[#This Row],[az]]-G$1)/G$2</f>
        <v>0.99231231231231232</v>
      </c>
      <c r="S4003">
        <f>SQRT(Table1[[#This Row],[_ax]]*Table1[[#This Row],[_ax]]+Table1[[#This Row],[_ay]]*Table1[[#This Row],[_ay]]+Table1[[#This Row],[_az]]*Table1[[#This Row],[_az]])</f>
        <v>0.99453869365474845</v>
      </c>
      <c r="T4003" s="1">
        <f>ATAN2(Table1[[#This Row],[_az]],Table1[[#This Row],[_ay]])*180/PI()</f>
        <v>0.88952422287876276</v>
      </c>
      <c r="U4003" s="1">
        <f>ATAN2(SQRT(Table1[[#This Row],[_ay]]*Table1[[#This Row],[_ay]]+Table1[[#This Row],[_az]]*Table1[[#This Row],[_az]]),Table1[[#This Row],[_ax]])*180/PI()</f>
        <v>-3.7300373758180507</v>
      </c>
    </row>
    <row r="4004" spans="1:21" x14ac:dyDescent="0.25">
      <c r="A4004" t="s">
        <v>4</v>
      </c>
      <c r="B4004" t="s">
        <v>1</v>
      </c>
      <c r="C4004" t="s">
        <v>2</v>
      </c>
      <c r="D4004" t="s">
        <v>5</v>
      </c>
      <c r="E4004">
        <v>-410</v>
      </c>
      <c r="F4004">
        <v>224</v>
      </c>
      <c r="G4004">
        <v>9252</v>
      </c>
      <c r="H4004">
        <v>5</v>
      </c>
      <c r="I4004">
        <v>-3</v>
      </c>
      <c r="J4004">
        <v>-16</v>
      </c>
      <c r="K4004">
        <v>1357</v>
      </c>
      <c r="L4004">
        <v>198</v>
      </c>
      <c r="M4004">
        <v>-118</v>
      </c>
      <c r="N4004">
        <v>112</v>
      </c>
      <c r="O4004">
        <v>745913</v>
      </c>
      <c r="P4004">
        <f>(Table1[[#This Row],[ax]]-E$1)/E$2</f>
        <v>-6.3971837824714731E-2</v>
      </c>
      <c r="Q4004">
        <f>(Table1[[#This Row],[ay]]-F$1)/F$2</f>
        <v>1.5407012010190464E-2</v>
      </c>
      <c r="R4004">
        <f>(Table1[[#This Row],[az]]-G$1)/G$2</f>
        <v>0.99279279279279276</v>
      </c>
      <c r="S4004">
        <f>SQRT(Table1[[#This Row],[_ax]]*Table1[[#This Row],[_ax]]+Table1[[#This Row],[_ay]]*Table1[[#This Row],[_ay]]+Table1[[#This Row],[_az]]*Table1[[#This Row],[_az]])</f>
        <v>0.99497100534390792</v>
      </c>
      <c r="T4004" s="1">
        <f>ATAN2(Table1[[#This Row],[_az]],Table1[[#This Row],[_ay]])*180/PI()</f>
        <v>0.88909379025973123</v>
      </c>
      <c r="U4004" s="1">
        <f>ATAN2(SQRT(Table1[[#This Row],[_ay]]*Table1[[#This Row],[_ay]]+Table1[[#This Row],[_az]]*Table1[[#This Row],[_az]]),Table1[[#This Row],[_ax]])*180/PI()</f>
        <v>-3.6863851590882111</v>
      </c>
    </row>
    <row r="4005" spans="1:21" x14ac:dyDescent="0.25">
      <c r="A4005" t="s">
        <v>4</v>
      </c>
      <c r="B4005" t="s">
        <v>1</v>
      </c>
      <c r="C4005" t="s">
        <v>2</v>
      </c>
      <c r="D4005" t="s">
        <v>5</v>
      </c>
      <c r="E4005">
        <v>-408</v>
      </c>
      <c r="F4005">
        <v>227</v>
      </c>
      <c r="G4005">
        <v>9255</v>
      </c>
      <c r="H4005">
        <v>4</v>
      </c>
      <c r="I4005">
        <v>-1</v>
      </c>
      <c r="J4005">
        <v>-16</v>
      </c>
      <c r="K4005">
        <v>1361</v>
      </c>
      <c r="L4005">
        <v>198</v>
      </c>
      <c r="M4005">
        <v>-114</v>
      </c>
      <c r="N4005">
        <v>110</v>
      </c>
      <c r="O4005">
        <v>745963</v>
      </c>
      <c r="P4005">
        <f>(Table1[[#This Row],[ax]]-E$1)/E$2</f>
        <v>-6.3729060451565914E-2</v>
      </c>
      <c r="Q4005">
        <f>(Table1[[#This Row],[ay]]-F$1)/F$2</f>
        <v>1.5770957175785513E-2</v>
      </c>
      <c r="R4005">
        <f>(Table1[[#This Row],[az]]-G$1)/G$2</f>
        <v>0.99315315315315311</v>
      </c>
      <c r="S4005">
        <f>SQRT(Table1[[#This Row],[_ax]]*Table1[[#This Row],[_ax]]+Table1[[#This Row],[_ay]]*Table1[[#This Row],[_ay]]+Table1[[#This Row],[_az]]*Table1[[#This Row],[_az]])</f>
        <v>0.99532070301703768</v>
      </c>
      <c r="T4005" s="1">
        <f>ATAN2(Table1[[#This Row],[_az]],Table1[[#This Row],[_ay]])*180/PI()</f>
        <v>0.90976234732604055</v>
      </c>
      <c r="U4005" s="1">
        <f>ATAN2(SQRT(Table1[[#This Row],[_ay]]*Table1[[#This Row],[_ay]]+Table1[[#This Row],[_az]]*Table1[[#This Row],[_az]]),Table1[[#This Row],[_ax]])*180/PI()</f>
        <v>-3.6710838287911018</v>
      </c>
    </row>
    <row r="4006" spans="1:21" x14ac:dyDescent="0.25">
      <c r="A4006" t="s">
        <v>4</v>
      </c>
      <c r="B4006" t="s">
        <v>1</v>
      </c>
      <c r="C4006" t="s">
        <v>2</v>
      </c>
      <c r="D4006" t="s">
        <v>5</v>
      </c>
      <c r="E4006">
        <v>-406</v>
      </c>
      <c r="F4006">
        <v>228</v>
      </c>
      <c r="G4006">
        <v>9249</v>
      </c>
      <c r="H4006">
        <v>3</v>
      </c>
      <c r="I4006">
        <v>-1</v>
      </c>
      <c r="J4006">
        <v>-16</v>
      </c>
      <c r="K4006">
        <v>1358</v>
      </c>
      <c r="L4006">
        <v>203</v>
      </c>
      <c r="M4006">
        <v>-113</v>
      </c>
      <c r="N4006">
        <v>117</v>
      </c>
      <c r="O4006">
        <v>746013</v>
      </c>
      <c r="P4006">
        <f>(Table1[[#This Row],[ax]]-E$1)/E$2</f>
        <v>-6.3486283078417097E-2</v>
      </c>
      <c r="Q4006">
        <f>(Table1[[#This Row],[ay]]-F$1)/F$2</f>
        <v>1.5892272230983866E-2</v>
      </c>
      <c r="R4006">
        <f>(Table1[[#This Row],[az]]-G$1)/G$2</f>
        <v>0.9924324324324324</v>
      </c>
      <c r="S4006">
        <f>SQRT(Table1[[#This Row],[_ax]]*Table1[[#This Row],[_ax]]+Table1[[#This Row],[_ay]]*Table1[[#This Row],[_ay]]+Table1[[#This Row],[_az]]*Table1[[#This Row],[_az]])</f>
        <v>0.99458795759828655</v>
      </c>
      <c r="T4006" s="1">
        <f>ATAN2(Table1[[#This Row],[_az]],Table1[[#This Row],[_ay]])*180/PI()</f>
        <v>0.91742498134515993</v>
      </c>
      <c r="U4006" s="1">
        <f>ATAN2(SQRT(Table1[[#This Row],[_ay]]*Table1[[#This Row],[_ay]]+Table1[[#This Row],[_az]]*Table1[[#This Row],[_az]]),Table1[[#This Row],[_ax]])*180/PI()</f>
        <v>-3.6597776470442409</v>
      </c>
    </row>
    <row r="4007" spans="1:21" x14ac:dyDescent="0.25">
      <c r="A4007" t="s">
        <v>4</v>
      </c>
      <c r="B4007" t="s">
        <v>6</v>
      </c>
      <c r="C4007" t="s">
        <v>0</v>
      </c>
      <c r="D4007" t="s">
        <v>3</v>
      </c>
      <c r="E4007">
        <v>592</v>
      </c>
      <c r="F4007">
        <v>565</v>
      </c>
      <c r="G4007">
        <v>-7173</v>
      </c>
      <c r="H4007">
        <v>-4</v>
      </c>
      <c r="I4007">
        <v>-8</v>
      </c>
      <c r="J4007">
        <v>-16</v>
      </c>
      <c r="K4007">
        <v>1361</v>
      </c>
      <c r="L4007">
        <v>271</v>
      </c>
      <c r="M4007">
        <v>-49</v>
      </c>
      <c r="N4007">
        <v>-373</v>
      </c>
      <c r="O4007">
        <v>766863</v>
      </c>
      <c r="P4007">
        <f>(Table1[[#This Row],[ax]]-E$1)/E$2</f>
        <v>5.765962612284535E-2</v>
      </c>
      <c r="Q4007">
        <f>(Table1[[#This Row],[ay]]-F$1)/F$2</f>
        <v>5.6775445832827856E-2</v>
      </c>
      <c r="R4007">
        <f>(Table1[[#This Row],[az]]-G$1)/G$2</f>
        <v>-0.98018018018018016</v>
      </c>
      <c r="S4007">
        <f>SQRT(Table1[[#This Row],[_ax]]*Table1[[#This Row],[_ax]]+Table1[[#This Row],[_ay]]*Table1[[#This Row],[_ay]]+Table1[[#This Row],[_az]]*Table1[[#This Row],[_az]])</f>
        <v>0.98351475299163316</v>
      </c>
      <c r="T4007" s="1">
        <f>ATAN2(Table1[[#This Row],[_az]],Table1[[#This Row],[_ay]])*180/PI()</f>
        <v>176.68493331447658</v>
      </c>
      <c r="U4007" s="1">
        <f>ATAN2(SQRT(Table1[[#This Row],[_ay]]*Table1[[#This Row],[_ay]]+Table1[[#This Row],[_az]]*Table1[[#This Row],[_az]]),Table1[[#This Row],[_ax]])*180/PI()</f>
        <v>3.3609547808149673</v>
      </c>
    </row>
    <row r="4008" spans="1:21" x14ac:dyDescent="0.25">
      <c r="A4008" t="s">
        <v>4</v>
      </c>
      <c r="B4008" t="s">
        <v>6</v>
      </c>
      <c r="C4008" t="s">
        <v>0</v>
      </c>
      <c r="D4008" t="s">
        <v>3</v>
      </c>
      <c r="E4008">
        <v>579</v>
      </c>
      <c r="F4008">
        <v>573</v>
      </c>
      <c r="G4008">
        <v>-7330</v>
      </c>
      <c r="H4008">
        <v>3</v>
      </c>
      <c r="I4008">
        <v>-2</v>
      </c>
      <c r="J4008">
        <v>-16</v>
      </c>
      <c r="K4008">
        <v>1360</v>
      </c>
      <c r="L4008">
        <v>258</v>
      </c>
      <c r="M4008">
        <v>-48</v>
      </c>
      <c r="N4008">
        <v>-370</v>
      </c>
      <c r="O4008">
        <v>766913</v>
      </c>
      <c r="P4008">
        <f>(Table1[[#This Row],[ax]]-E$1)/E$2</f>
        <v>5.6081573197378005E-2</v>
      </c>
      <c r="Q4008">
        <f>(Table1[[#This Row],[ay]]-F$1)/F$2</f>
        <v>5.7745966274414653E-2</v>
      </c>
      <c r="R4008">
        <f>(Table1[[#This Row],[az]]-G$1)/G$2</f>
        <v>-0.99903903903903901</v>
      </c>
      <c r="S4008">
        <f>SQRT(Table1[[#This Row],[_ax]]*Table1[[#This Row],[_ax]]+Table1[[#This Row],[_ay]]*Table1[[#This Row],[_ay]]+Table1[[#This Row],[_az]]*Table1[[#This Row],[_az]])</f>
        <v>1.002276778638169</v>
      </c>
      <c r="T4008" s="1">
        <f>ATAN2(Table1[[#This Row],[_az]],Table1[[#This Row],[_ay]])*180/PI()</f>
        <v>176.69189821703421</v>
      </c>
      <c r="U4008" s="1">
        <f>ATAN2(SQRT(Table1[[#This Row],[_ay]]*Table1[[#This Row],[_ay]]+Table1[[#This Row],[_az]]*Table1[[#This Row],[_az]]),Table1[[#This Row],[_ax]])*180/PI()</f>
        <v>3.2076134982832314</v>
      </c>
    </row>
    <row r="4009" spans="1:21" x14ac:dyDescent="0.25">
      <c r="A4009" t="s">
        <v>4</v>
      </c>
      <c r="B4009" t="s">
        <v>6</v>
      </c>
      <c r="C4009" t="s">
        <v>0</v>
      </c>
      <c r="D4009" t="s">
        <v>3</v>
      </c>
      <c r="E4009">
        <v>587</v>
      </c>
      <c r="F4009">
        <v>574</v>
      </c>
      <c r="G4009">
        <v>-7282</v>
      </c>
      <c r="H4009">
        <v>11</v>
      </c>
      <c r="I4009">
        <v>-1</v>
      </c>
      <c r="J4009">
        <v>-16</v>
      </c>
      <c r="K4009">
        <v>1361</v>
      </c>
      <c r="L4009">
        <v>254</v>
      </c>
      <c r="M4009">
        <v>-44</v>
      </c>
      <c r="N4009">
        <v>-370</v>
      </c>
      <c r="O4009">
        <v>766963</v>
      </c>
      <c r="P4009">
        <f>(Table1[[#This Row],[ax]]-E$1)/E$2</f>
        <v>5.7052682689973294E-2</v>
      </c>
      <c r="Q4009">
        <f>(Table1[[#This Row],[ay]]-F$1)/F$2</f>
        <v>5.7867281329613003E-2</v>
      </c>
      <c r="R4009">
        <f>(Table1[[#This Row],[az]]-G$1)/G$2</f>
        <v>-0.9932732732732733</v>
      </c>
      <c r="S4009">
        <f>SQRT(Table1[[#This Row],[_ax]]*Table1[[#This Row],[_ax]]+Table1[[#This Row],[_ay]]*Table1[[#This Row],[_ay]]+Table1[[#This Row],[_az]]*Table1[[#This Row],[_az]])</f>
        <v>0.99659190557098443</v>
      </c>
      <c r="T4009" s="1">
        <f>ATAN2(Table1[[#This Row],[_az]],Table1[[#This Row],[_ay]])*180/PI()</f>
        <v>176.66576403171305</v>
      </c>
      <c r="U4009" s="1">
        <f>ATAN2(SQRT(Table1[[#This Row],[_ay]]*Table1[[#This Row],[_ay]]+Table1[[#This Row],[_az]]*Table1[[#This Row],[_az]]),Table1[[#This Row],[_ax]])*180/PI()</f>
        <v>3.2818509450417772</v>
      </c>
    </row>
    <row r="4010" spans="1:21" x14ac:dyDescent="0.25">
      <c r="A4010" t="s">
        <v>4</v>
      </c>
      <c r="B4010" t="s">
        <v>6</v>
      </c>
      <c r="C4010" t="s">
        <v>0</v>
      </c>
      <c r="D4010" t="s">
        <v>3</v>
      </c>
      <c r="E4010">
        <v>581</v>
      </c>
      <c r="F4010">
        <v>564</v>
      </c>
      <c r="G4010">
        <v>-7261</v>
      </c>
      <c r="H4010">
        <v>14</v>
      </c>
      <c r="I4010">
        <v>-5</v>
      </c>
      <c r="J4010">
        <v>-17</v>
      </c>
      <c r="K4010">
        <v>1361</v>
      </c>
      <c r="L4010">
        <v>260</v>
      </c>
      <c r="M4010">
        <v>-52</v>
      </c>
      <c r="N4010">
        <v>-366</v>
      </c>
      <c r="O4010">
        <v>767013</v>
      </c>
      <c r="P4010">
        <f>(Table1[[#This Row],[ax]]-E$1)/E$2</f>
        <v>5.6324350570526829E-2</v>
      </c>
      <c r="Q4010">
        <f>(Table1[[#This Row],[ay]]-F$1)/F$2</f>
        <v>5.6654130777629506E-2</v>
      </c>
      <c r="R4010">
        <f>(Table1[[#This Row],[az]]-G$1)/G$2</f>
        <v>-0.9907507507507507</v>
      </c>
      <c r="S4010">
        <f>SQRT(Table1[[#This Row],[_ax]]*Table1[[#This Row],[_ax]]+Table1[[#This Row],[_ay]]*Table1[[#This Row],[_ay]]+Table1[[#This Row],[_az]]*Table1[[#This Row],[_az]])</f>
        <v>0.99396638429804884</v>
      </c>
      <c r="T4010" s="1">
        <f>ATAN2(Table1[[#This Row],[_az]],Table1[[#This Row],[_ay]])*180/PI()</f>
        <v>176.72721778787738</v>
      </c>
      <c r="U4010" s="1">
        <f>ATAN2(SQRT(Table1[[#This Row],[_ay]]*Table1[[#This Row],[_ay]]+Table1[[#This Row],[_az]]*Table1[[#This Row],[_az]]),Table1[[#This Row],[_ax]])*180/PI()</f>
        <v>3.2484772314886405</v>
      </c>
    </row>
    <row r="4011" spans="1:21" x14ac:dyDescent="0.25">
      <c r="A4011" t="s">
        <v>4</v>
      </c>
      <c r="B4011" t="s">
        <v>6</v>
      </c>
      <c r="C4011" t="s">
        <v>0</v>
      </c>
      <c r="D4011" t="s">
        <v>3</v>
      </c>
      <c r="E4011">
        <v>578</v>
      </c>
      <c r="F4011">
        <v>548</v>
      </c>
      <c r="G4011">
        <v>-7266</v>
      </c>
      <c r="H4011">
        <v>10</v>
      </c>
      <c r="I4011">
        <v>-4</v>
      </c>
      <c r="J4011">
        <v>-17</v>
      </c>
      <c r="K4011">
        <v>1362</v>
      </c>
      <c r="L4011">
        <v>252</v>
      </c>
      <c r="M4011">
        <v>-50</v>
      </c>
      <c r="N4011">
        <v>-370</v>
      </c>
      <c r="O4011">
        <v>767063</v>
      </c>
      <c r="P4011">
        <f>(Table1[[#This Row],[ax]]-E$1)/E$2</f>
        <v>5.596018451080359E-2</v>
      </c>
      <c r="Q4011">
        <f>(Table1[[#This Row],[ay]]-F$1)/F$2</f>
        <v>5.4713089894455905E-2</v>
      </c>
      <c r="R4011">
        <f>(Table1[[#This Row],[az]]-G$1)/G$2</f>
        <v>-0.99135135135135133</v>
      </c>
      <c r="S4011">
        <f>SQRT(Table1[[#This Row],[_ax]]*Table1[[#This Row],[_ax]]+Table1[[#This Row],[_ay]]*Table1[[#This Row],[_ay]]+Table1[[#This Row],[_az]]*Table1[[#This Row],[_az]])</f>
        <v>0.99443580299707257</v>
      </c>
      <c r="T4011" s="1">
        <f>ATAN2(Table1[[#This Row],[_az]],Table1[[#This Row],[_ay]])*180/PI()</f>
        <v>176.84102709109038</v>
      </c>
      <c r="U4011" s="1">
        <f>ATAN2(SQRT(Table1[[#This Row],[_ay]]*Table1[[#This Row],[_ay]]+Table1[[#This Row],[_az]]*Table1[[#This Row],[_az]]),Table1[[#This Row],[_ax]])*180/PI()</f>
        <v>3.2259267150052513</v>
      </c>
    </row>
    <row r="4012" spans="1:21" x14ac:dyDescent="0.25">
      <c r="A4012" t="s">
        <v>4</v>
      </c>
      <c r="B4012" t="s">
        <v>6</v>
      </c>
      <c r="C4012" t="s">
        <v>0</v>
      </c>
      <c r="D4012" t="s">
        <v>3</v>
      </c>
      <c r="E4012">
        <v>579</v>
      </c>
      <c r="F4012">
        <v>565</v>
      </c>
      <c r="G4012">
        <v>-7229</v>
      </c>
      <c r="H4012">
        <v>4</v>
      </c>
      <c r="I4012">
        <v>-1</v>
      </c>
      <c r="J4012">
        <v>-17</v>
      </c>
      <c r="K4012">
        <v>1360</v>
      </c>
      <c r="L4012">
        <v>257</v>
      </c>
      <c r="M4012">
        <v>-49</v>
      </c>
      <c r="N4012">
        <v>-367</v>
      </c>
      <c r="O4012">
        <v>767113</v>
      </c>
      <c r="P4012">
        <f>(Table1[[#This Row],[ax]]-E$1)/E$2</f>
        <v>5.6081573197378005E-2</v>
      </c>
      <c r="Q4012">
        <f>(Table1[[#This Row],[ay]]-F$1)/F$2</f>
        <v>5.6775445832827856E-2</v>
      </c>
      <c r="R4012">
        <f>(Table1[[#This Row],[az]]-G$1)/G$2</f>
        <v>-0.98690690690690686</v>
      </c>
      <c r="S4012">
        <f>SQRT(Table1[[#This Row],[_ax]]*Table1[[#This Row],[_ax]]+Table1[[#This Row],[_ay]]*Table1[[#This Row],[_ay]]+Table1[[#This Row],[_az]]*Table1[[#This Row],[_az]])</f>
        <v>0.99012819220662907</v>
      </c>
      <c r="T4012" s="1">
        <f>ATAN2(Table1[[#This Row],[_az]],Table1[[#This Row],[_ay]])*180/PI()</f>
        <v>176.70747882460591</v>
      </c>
      <c r="U4012" s="1">
        <f>ATAN2(SQRT(Table1[[#This Row],[_ay]]*Table1[[#This Row],[_ay]]+Table1[[#This Row],[_az]]*Table1[[#This Row],[_az]]),Table1[[#This Row],[_ax]])*180/PI()</f>
        <v>3.2470119179440333</v>
      </c>
    </row>
    <row r="4013" spans="1:21" x14ac:dyDescent="0.25">
      <c r="A4013" t="s">
        <v>4</v>
      </c>
      <c r="B4013" t="s">
        <v>6</v>
      </c>
      <c r="C4013" t="s">
        <v>0</v>
      </c>
      <c r="D4013" t="s">
        <v>3</v>
      </c>
      <c r="E4013">
        <v>584</v>
      </c>
      <c r="F4013">
        <v>572</v>
      </c>
      <c r="G4013">
        <v>-7230</v>
      </c>
      <c r="H4013">
        <v>3</v>
      </c>
      <c r="I4013">
        <v>0</v>
      </c>
      <c r="J4013">
        <v>-17</v>
      </c>
      <c r="K4013">
        <v>1363</v>
      </c>
      <c r="L4013">
        <v>256</v>
      </c>
      <c r="M4013">
        <v>-52</v>
      </c>
      <c r="N4013">
        <v>-366</v>
      </c>
      <c r="O4013">
        <v>767163</v>
      </c>
      <c r="P4013">
        <f>(Table1[[#This Row],[ax]]-E$1)/E$2</f>
        <v>5.6688516630250062E-2</v>
      </c>
      <c r="Q4013">
        <f>(Table1[[#This Row],[ay]]-F$1)/F$2</f>
        <v>5.7624651219216304E-2</v>
      </c>
      <c r="R4013">
        <f>(Table1[[#This Row],[az]]-G$1)/G$2</f>
        <v>-0.98702702702702705</v>
      </c>
      <c r="S4013">
        <f>SQRT(Table1[[#This Row],[_ax]]*Table1[[#This Row],[_ax]]+Table1[[#This Row],[_ay]]*Table1[[#This Row],[_ay]]+Table1[[#This Row],[_az]]*Table1[[#This Row],[_az]])</f>
        <v>0.9903315305632181</v>
      </c>
      <c r="T4013" s="1">
        <f>ATAN2(Table1[[#This Row],[_az]],Table1[[#This Row],[_ay]])*180/PI()</f>
        <v>176.65874825045631</v>
      </c>
      <c r="U4013" s="1">
        <f>ATAN2(SQRT(Table1[[#This Row],[_ay]]*Table1[[#This Row],[_ay]]+Table1[[#This Row],[_az]]*Table1[[#This Row],[_az]]),Table1[[#This Row],[_ax]])*180/PI()</f>
        <v>3.2815163734523294</v>
      </c>
    </row>
    <row r="4014" spans="1:21" x14ac:dyDescent="0.25">
      <c r="A4014" t="s">
        <v>4</v>
      </c>
      <c r="B4014" t="s">
        <v>6</v>
      </c>
      <c r="C4014" t="s">
        <v>0</v>
      </c>
      <c r="D4014" t="s">
        <v>3</v>
      </c>
      <c r="E4014">
        <v>582</v>
      </c>
      <c r="F4014">
        <v>571</v>
      </c>
      <c r="G4014">
        <v>-7218</v>
      </c>
      <c r="H4014">
        <v>2</v>
      </c>
      <c r="I4014">
        <v>-1</v>
      </c>
      <c r="J4014">
        <v>-17</v>
      </c>
      <c r="K4014">
        <v>1365</v>
      </c>
      <c r="L4014">
        <v>264</v>
      </c>
      <c r="M4014">
        <v>-50</v>
      </c>
      <c r="N4014">
        <v>-364</v>
      </c>
      <c r="O4014">
        <v>767213</v>
      </c>
      <c r="P4014">
        <f>(Table1[[#This Row],[ax]]-E$1)/E$2</f>
        <v>5.6445739257101238E-2</v>
      </c>
      <c r="Q4014">
        <f>(Table1[[#This Row],[ay]]-F$1)/F$2</f>
        <v>5.7503336164017954E-2</v>
      </c>
      <c r="R4014">
        <f>(Table1[[#This Row],[az]]-G$1)/G$2</f>
        <v>-0.98558558558558562</v>
      </c>
      <c r="S4014">
        <f>SQRT(Table1[[#This Row],[_ax]]*Table1[[#This Row],[_ax]]+Table1[[#This Row],[_ay]]*Table1[[#This Row],[_ay]]+Table1[[#This Row],[_az]]*Table1[[#This Row],[_az]])</f>
        <v>0.98887395640918485</v>
      </c>
      <c r="T4014" s="1">
        <f>ATAN2(Table1[[#This Row],[_az]],Table1[[#This Row],[_ay]])*180/PI()</f>
        <v>176.66090121119933</v>
      </c>
      <c r="U4014" s="1">
        <f>ATAN2(SQRT(Table1[[#This Row],[_ay]]*Table1[[#This Row],[_ay]]+Table1[[#This Row],[_az]]*Table1[[#This Row],[_az]]),Table1[[#This Row],[_ax]])*180/PI()</f>
        <v>3.2722688533306385</v>
      </c>
    </row>
    <row r="4015" spans="1:21" x14ac:dyDescent="0.25">
      <c r="A4015" t="s">
        <v>4</v>
      </c>
      <c r="B4015" t="s">
        <v>6</v>
      </c>
      <c r="C4015" t="s">
        <v>0</v>
      </c>
      <c r="D4015" t="s">
        <v>3</v>
      </c>
      <c r="E4015">
        <v>580</v>
      </c>
      <c r="F4015">
        <v>557</v>
      </c>
      <c r="G4015">
        <v>-7240</v>
      </c>
      <c r="H4015">
        <v>3</v>
      </c>
      <c r="I4015">
        <v>-2</v>
      </c>
      <c r="J4015">
        <v>-18</v>
      </c>
      <c r="K4015">
        <v>1362</v>
      </c>
      <c r="L4015">
        <v>252</v>
      </c>
      <c r="M4015">
        <v>-54</v>
      </c>
      <c r="N4015">
        <v>-362</v>
      </c>
      <c r="O4015">
        <v>767263</v>
      </c>
      <c r="P4015">
        <f>(Table1[[#This Row],[ax]]-E$1)/E$2</f>
        <v>5.6202961883952414E-2</v>
      </c>
      <c r="Q4015">
        <f>(Table1[[#This Row],[ay]]-F$1)/F$2</f>
        <v>5.5804925391241052E-2</v>
      </c>
      <c r="R4015">
        <f>(Table1[[#This Row],[az]]-G$1)/G$2</f>
        <v>-0.9882282282282282</v>
      </c>
      <c r="S4015">
        <f>SQRT(Table1[[#This Row],[_ax]]*Table1[[#This Row],[_ax]]+Table1[[#This Row],[_ay]]*Table1[[#This Row],[_ay]]+Table1[[#This Row],[_az]]*Table1[[#This Row],[_az]])</f>
        <v>0.99139699096252765</v>
      </c>
      <c r="T4015" s="1">
        <f>ATAN2(Table1[[#This Row],[_az]],Table1[[#This Row],[_ay]])*180/PI()</f>
        <v>176.76795859192265</v>
      </c>
      <c r="U4015" s="1">
        <f>ATAN2(SQRT(Table1[[#This Row],[_ay]]*Table1[[#This Row],[_ay]]+Table1[[#This Row],[_az]]*Table1[[#This Row],[_az]]),Table1[[#This Row],[_ax]])*180/PI()</f>
        <v>3.2498786062175413</v>
      </c>
    </row>
    <row r="4016" spans="1:21" x14ac:dyDescent="0.25">
      <c r="A4016" t="s">
        <v>4</v>
      </c>
      <c r="B4016" t="s">
        <v>6</v>
      </c>
      <c r="C4016" t="s">
        <v>0</v>
      </c>
      <c r="D4016" t="s">
        <v>3</v>
      </c>
      <c r="E4016">
        <v>573</v>
      </c>
      <c r="F4016">
        <v>550</v>
      </c>
      <c r="G4016">
        <v>-7245</v>
      </c>
      <c r="H4016">
        <v>3</v>
      </c>
      <c r="I4016">
        <v>-3</v>
      </c>
      <c r="J4016">
        <v>-17</v>
      </c>
      <c r="K4016">
        <v>1360</v>
      </c>
      <c r="L4016">
        <v>255</v>
      </c>
      <c r="M4016">
        <v>-39</v>
      </c>
      <c r="N4016">
        <v>-375</v>
      </c>
      <c r="O4016">
        <v>767313</v>
      </c>
      <c r="P4016">
        <f>(Table1[[#This Row],[ax]]-E$1)/E$2</f>
        <v>5.5353241077931534E-2</v>
      </c>
      <c r="Q4016">
        <f>(Table1[[#This Row],[ay]]-F$1)/F$2</f>
        <v>5.4955720004852604E-2</v>
      </c>
      <c r="R4016">
        <f>(Table1[[#This Row],[az]]-G$1)/G$2</f>
        <v>-0.98882882882882883</v>
      </c>
      <c r="S4016">
        <f>SQRT(Table1[[#This Row],[_ax]]*Table1[[#This Row],[_ax]]+Table1[[#This Row],[_ay]]*Table1[[#This Row],[_ay]]+Table1[[#This Row],[_az]]*Table1[[#This Row],[_az]])</f>
        <v>0.99190048149099952</v>
      </c>
      <c r="T4016" s="1">
        <f>ATAN2(Table1[[#This Row],[_az]],Table1[[#This Row],[_ay]])*180/PI()</f>
        <v>176.81896923643643</v>
      </c>
      <c r="U4016" s="1">
        <f>ATAN2(SQRT(Table1[[#This Row],[_ay]]*Table1[[#This Row],[_ay]]+Table1[[#This Row],[_az]]*Table1[[#This Row],[_az]]),Table1[[#This Row],[_ax]])*180/PI()</f>
        <v>3.1990664359354106</v>
      </c>
    </row>
    <row r="4017" spans="1:21" x14ac:dyDescent="0.25">
      <c r="A4017" t="s">
        <v>4</v>
      </c>
      <c r="B4017" t="s">
        <v>6</v>
      </c>
      <c r="C4017" t="s">
        <v>0</v>
      </c>
      <c r="D4017" t="s">
        <v>3</v>
      </c>
      <c r="E4017">
        <v>574</v>
      </c>
      <c r="F4017">
        <v>562</v>
      </c>
      <c r="G4017">
        <v>-7234</v>
      </c>
      <c r="H4017">
        <v>2</v>
      </c>
      <c r="I4017">
        <v>-2</v>
      </c>
      <c r="J4017">
        <v>-17</v>
      </c>
      <c r="K4017">
        <v>1364</v>
      </c>
      <c r="L4017">
        <v>255</v>
      </c>
      <c r="M4017">
        <v>-47</v>
      </c>
      <c r="N4017">
        <v>-365</v>
      </c>
      <c r="O4017">
        <v>767363</v>
      </c>
      <c r="P4017">
        <f>(Table1[[#This Row],[ax]]-E$1)/E$2</f>
        <v>5.5474629764505949E-2</v>
      </c>
      <c r="Q4017">
        <f>(Table1[[#This Row],[ay]]-F$1)/F$2</f>
        <v>5.6411500667232807E-2</v>
      </c>
      <c r="R4017">
        <f>(Table1[[#This Row],[az]]-G$1)/G$2</f>
        <v>-0.98750750750750749</v>
      </c>
      <c r="S4017">
        <f>SQRT(Table1[[#This Row],[_ax]]*Table1[[#This Row],[_ax]]+Table1[[#This Row],[_ay]]*Table1[[#This Row],[_ay]]+Table1[[#This Row],[_az]]*Table1[[#This Row],[_az]])</f>
        <v>0.99067187773688625</v>
      </c>
      <c r="T4017" s="1">
        <f>ATAN2(Table1[[#This Row],[_az]],Table1[[#This Row],[_ay]])*180/PI()</f>
        <v>176.73052411991344</v>
      </c>
      <c r="U4017" s="1">
        <f>ATAN2(SQRT(Table1[[#This Row],[_ay]]*Table1[[#This Row],[_ay]]+Table1[[#This Row],[_az]]*Table1[[#This Row],[_az]]),Table1[[#This Row],[_ax]])*180/PI()</f>
        <v>3.2100695216298449</v>
      </c>
    </row>
    <row r="4018" spans="1:21" x14ac:dyDescent="0.25">
      <c r="A4018" t="s">
        <v>4</v>
      </c>
      <c r="B4018" t="s">
        <v>6</v>
      </c>
      <c r="C4018" t="s">
        <v>0</v>
      </c>
      <c r="D4018" t="s">
        <v>3</v>
      </c>
      <c r="E4018">
        <v>583</v>
      </c>
      <c r="F4018">
        <v>567</v>
      </c>
      <c r="G4018">
        <v>-7232</v>
      </c>
      <c r="H4018">
        <v>2</v>
      </c>
      <c r="I4018">
        <v>-3</v>
      </c>
      <c r="J4018">
        <v>-17</v>
      </c>
      <c r="K4018">
        <v>1359</v>
      </c>
      <c r="L4018">
        <v>261</v>
      </c>
      <c r="M4018">
        <v>-55</v>
      </c>
      <c r="N4018">
        <v>-369</v>
      </c>
      <c r="O4018">
        <v>767413</v>
      </c>
      <c r="P4018">
        <f>(Table1[[#This Row],[ax]]-E$1)/E$2</f>
        <v>5.6567127943675646E-2</v>
      </c>
      <c r="Q4018">
        <f>(Table1[[#This Row],[ay]]-F$1)/F$2</f>
        <v>5.7018075943224555E-2</v>
      </c>
      <c r="R4018">
        <f>(Table1[[#This Row],[az]]-G$1)/G$2</f>
        <v>-0.98726726726726721</v>
      </c>
      <c r="S4018">
        <f>SQRT(Table1[[#This Row],[_ax]]*Table1[[#This Row],[_ax]]+Table1[[#This Row],[_ay]]*Table1[[#This Row],[_ay]]+Table1[[#This Row],[_az]]*Table1[[#This Row],[_az]])</f>
        <v>0.99052892838394224</v>
      </c>
      <c r="T4018" s="1">
        <f>ATAN2(Table1[[#This Row],[_az]],Table1[[#This Row],[_ay]])*180/PI()</f>
        <v>176.69464361987141</v>
      </c>
      <c r="U4018" s="1">
        <f>ATAN2(SQRT(Table1[[#This Row],[_ay]]*Table1[[#This Row],[_ay]]+Table1[[#This Row],[_az]]*Table1[[#This Row],[_az]]),Table1[[#This Row],[_ax]])*180/PI()</f>
        <v>3.2738286361078734</v>
      </c>
    </row>
    <row r="4019" spans="1:21" x14ac:dyDescent="0.25">
      <c r="A4019" t="s">
        <v>4</v>
      </c>
      <c r="B4019" t="s">
        <v>6</v>
      </c>
      <c r="C4019" t="s">
        <v>0</v>
      </c>
      <c r="D4019" t="s">
        <v>3</v>
      </c>
      <c r="E4019">
        <v>584</v>
      </c>
      <c r="F4019">
        <v>570</v>
      </c>
      <c r="G4019">
        <v>-7231</v>
      </c>
      <c r="H4019">
        <v>4</v>
      </c>
      <c r="I4019">
        <v>-2</v>
      </c>
      <c r="J4019">
        <v>-17</v>
      </c>
      <c r="K4019">
        <v>1362</v>
      </c>
      <c r="L4019">
        <v>256</v>
      </c>
      <c r="M4019">
        <v>-50</v>
      </c>
      <c r="N4019">
        <v>-374</v>
      </c>
      <c r="O4019">
        <v>767463</v>
      </c>
      <c r="P4019">
        <f>(Table1[[#This Row],[ax]]-E$1)/E$2</f>
        <v>5.6688516630250062E-2</v>
      </c>
      <c r="Q4019">
        <f>(Table1[[#This Row],[ay]]-F$1)/F$2</f>
        <v>5.7382021108819604E-2</v>
      </c>
      <c r="R4019">
        <f>(Table1[[#This Row],[az]]-G$1)/G$2</f>
        <v>-0.98714714714714713</v>
      </c>
      <c r="S4019">
        <f>SQRT(Table1[[#This Row],[_ax]]*Table1[[#This Row],[_ax]]+Table1[[#This Row],[_ay]]*Table1[[#This Row],[_ay]]+Table1[[#This Row],[_az]]*Table1[[#This Row],[_az]])</f>
        <v>0.99043716326934261</v>
      </c>
      <c r="T4019" s="1">
        <f>ATAN2(Table1[[#This Row],[_az]],Table1[[#This Row],[_ay]])*180/PI()</f>
        <v>176.67318896544944</v>
      </c>
      <c r="U4019" s="1">
        <f>ATAN2(SQRT(Table1[[#This Row],[_ay]]*Table1[[#This Row],[_ay]]+Table1[[#This Row],[_az]]*Table1[[#This Row],[_az]]),Table1[[#This Row],[_ax]])*180/PI()</f>
        <v>3.2811660080591114</v>
      </c>
    </row>
    <row r="4020" spans="1:21" x14ac:dyDescent="0.25">
      <c r="A4020" t="s">
        <v>4</v>
      </c>
      <c r="B4020" t="s">
        <v>6</v>
      </c>
      <c r="C4020" t="s">
        <v>0</v>
      </c>
      <c r="D4020" t="s">
        <v>3</v>
      </c>
      <c r="E4020">
        <v>584</v>
      </c>
      <c r="F4020">
        <v>565</v>
      </c>
      <c r="G4020">
        <v>-7237</v>
      </c>
      <c r="H4020">
        <v>4</v>
      </c>
      <c r="I4020">
        <v>-2</v>
      </c>
      <c r="J4020">
        <v>-17</v>
      </c>
      <c r="K4020">
        <v>1359</v>
      </c>
      <c r="L4020">
        <v>263</v>
      </c>
      <c r="M4020">
        <v>-47</v>
      </c>
      <c r="N4020">
        <v>-367</v>
      </c>
      <c r="O4020">
        <v>767513</v>
      </c>
      <c r="P4020">
        <f>(Table1[[#This Row],[ax]]-E$1)/E$2</f>
        <v>5.6688516630250062E-2</v>
      </c>
      <c r="Q4020">
        <f>(Table1[[#This Row],[ay]]-F$1)/F$2</f>
        <v>5.6775445832827856E-2</v>
      </c>
      <c r="R4020">
        <f>(Table1[[#This Row],[az]]-G$1)/G$2</f>
        <v>-0.98786786786786784</v>
      </c>
      <c r="S4020">
        <f>SQRT(Table1[[#This Row],[_ax]]*Table1[[#This Row],[_ax]]+Table1[[#This Row],[_ay]]*Table1[[#This Row],[_ay]]+Table1[[#This Row],[_az]]*Table1[[#This Row],[_az]])</f>
        <v>0.99112055953504552</v>
      </c>
      <c r="T4020" s="1">
        <f>ATAN2(Table1[[#This Row],[_az]],Table1[[#This Row],[_ay]])*180/PI()</f>
        <v>176.7106746300357</v>
      </c>
      <c r="U4020" s="1">
        <f>ATAN2(SQRT(Table1[[#This Row],[_ay]]*Table1[[#This Row],[_ay]]+Table1[[#This Row],[_az]]*Table1[[#This Row],[_az]]),Table1[[#This Row],[_ax]])*180/PI()</f>
        <v>3.2789011084767976</v>
      </c>
    </row>
    <row r="4021" spans="1:21" x14ac:dyDescent="0.25">
      <c r="A4021" t="s">
        <v>4</v>
      </c>
      <c r="B4021" t="s">
        <v>6</v>
      </c>
      <c r="C4021" t="s">
        <v>0</v>
      </c>
      <c r="D4021" t="s">
        <v>3</v>
      </c>
      <c r="E4021">
        <v>581</v>
      </c>
      <c r="F4021">
        <v>558</v>
      </c>
      <c r="G4021">
        <v>-7241</v>
      </c>
      <c r="H4021">
        <v>4</v>
      </c>
      <c r="I4021">
        <v>-2</v>
      </c>
      <c r="J4021">
        <v>-17</v>
      </c>
      <c r="K4021">
        <v>1361</v>
      </c>
      <c r="L4021">
        <v>261</v>
      </c>
      <c r="M4021">
        <v>-47</v>
      </c>
      <c r="N4021">
        <v>-365</v>
      </c>
      <c r="O4021">
        <v>767563</v>
      </c>
      <c r="P4021">
        <f>(Table1[[#This Row],[ax]]-E$1)/E$2</f>
        <v>5.6324350570526829E-2</v>
      </c>
      <c r="Q4021">
        <f>(Table1[[#This Row],[ay]]-F$1)/F$2</f>
        <v>5.5926240446439401E-2</v>
      </c>
      <c r="R4021">
        <f>(Table1[[#This Row],[az]]-G$1)/G$2</f>
        <v>-0.98834834834834839</v>
      </c>
      <c r="S4021">
        <f>SQRT(Table1[[#This Row],[_ax]]*Table1[[#This Row],[_ax]]+Table1[[#This Row],[_ay]]*Table1[[#This Row],[_ay]]+Table1[[#This Row],[_az]]*Table1[[#This Row],[_az]])</f>
        <v>0.99153045062699552</v>
      </c>
      <c r="T4021" s="1">
        <f>ATAN2(Table1[[#This Row],[_az]],Table1[[#This Row],[_ay]])*180/PI()</f>
        <v>176.76134018326456</v>
      </c>
      <c r="U4021" s="1">
        <f>ATAN2(SQRT(Table1[[#This Row],[_ay]]*Table1[[#This Row],[_ay]]+Table1[[#This Row],[_az]]*Table1[[#This Row],[_az]]),Table1[[#This Row],[_ax]])*180/PI()</f>
        <v>3.2564664931699832</v>
      </c>
    </row>
    <row r="4022" spans="1:21" x14ac:dyDescent="0.25">
      <c r="A4022" t="s">
        <v>4</v>
      </c>
      <c r="B4022" t="s">
        <v>6</v>
      </c>
      <c r="C4022" t="s">
        <v>0</v>
      </c>
      <c r="D4022" t="s">
        <v>3</v>
      </c>
      <c r="E4022">
        <v>571</v>
      </c>
      <c r="F4022">
        <v>551</v>
      </c>
      <c r="G4022">
        <v>-7252</v>
      </c>
      <c r="H4022">
        <v>3</v>
      </c>
      <c r="I4022">
        <v>-3</v>
      </c>
      <c r="J4022">
        <v>-17</v>
      </c>
      <c r="K4022">
        <v>1361</v>
      </c>
      <c r="L4022">
        <v>261</v>
      </c>
      <c r="M4022">
        <v>-45</v>
      </c>
      <c r="N4022">
        <v>-367</v>
      </c>
      <c r="O4022">
        <v>767613</v>
      </c>
      <c r="P4022">
        <f>(Table1[[#This Row],[ax]]-E$1)/E$2</f>
        <v>5.5110463704782717E-2</v>
      </c>
      <c r="Q4022">
        <f>(Table1[[#This Row],[ay]]-F$1)/F$2</f>
        <v>5.5077035060050954E-2</v>
      </c>
      <c r="R4022">
        <f>(Table1[[#This Row],[az]]-G$1)/G$2</f>
        <v>-0.98966966966966963</v>
      </c>
      <c r="S4022">
        <f>SQRT(Table1[[#This Row],[_ax]]*Table1[[#This Row],[_ax]]+Table1[[#This Row],[_ay]]*Table1[[#This Row],[_ay]]+Table1[[#This Row],[_az]]*Table1[[#This Row],[_az]])</f>
        <v>0.99273193666006088</v>
      </c>
      <c r="T4022" s="1">
        <f>ATAN2(Table1[[#This Row],[_az]],Table1[[#This Row],[_ay]])*180/PI()</f>
        <v>176.81466459609825</v>
      </c>
      <c r="U4022" s="1">
        <f>ATAN2(SQRT(Table1[[#This Row],[_ay]]*Table1[[#This Row],[_ay]]+Table1[[#This Row],[_az]]*Table1[[#This Row],[_az]]),Table1[[#This Row],[_ax]])*180/PI()</f>
        <v>3.1823506022778267</v>
      </c>
    </row>
    <row r="4023" spans="1:21" x14ac:dyDescent="0.25">
      <c r="A4023" t="s">
        <v>4</v>
      </c>
      <c r="B4023" t="s">
        <v>6</v>
      </c>
      <c r="C4023" t="s">
        <v>0</v>
      </c>
      <c r="D4023" t="s">
        <v>3</v>
      </c>
      <c r="E4023">
        <v>573</v>
      </c>
      <c r="F4023">
        <v>556</v>
      </c>
      <c r="G4023">
        <v>-7249</v>
      </c>
      <c r="H4023">
        <v>1</v>
      </c>
      <c r="I4023">
        <v>-2</v>
      </c>
      <c r="J4023">
        <v>-16</v>
      </c>
      <c r="K4023">
        <v>1362</v>
      </c>
      <c r="L4023">
        <v>255</v>
      </c>
      <c r="M4023">
        <v>-53</v>
      </c>
      <c r="N4023">
        <v>-367</v>
      </c>
      <c r="O4023">
        <v>767663</v>
      </c>
      <c r="P4023">
        <f>(Table1[[#This Row],[ax]]-E$1)/E$2</f>
        <v>5.5353241077931534E-2</v>
      </c>
      <c r="Q4023">
        <f>(Table1[[#This Row],[ay]]-F$1)/F$2</f>
        <v>5.5683610336042702E-2</v>
      </c>
      <c r="R4023">
        <f>(Table1[[#This Row],[az]]-G$1)/G$2</f>
        <v>-0.98930930930930927</v>
      </c>
      <c r="S4023">
        <f>SQRT(Table1[[#This Row],[_ax]]*Table1[[#This Row],[_ax]]+Table1[[#This Row],[_ay]]*Table1[[#This Row],[_ay]]+Table1[[#This Row],[_az]]*Table1[[#This Row],[_az]])</f>
        <v>0.99242004979945386</v>
      </c>
      <c r="T4023" s="1">
        <f>ATAN2(Table1[[#This Row],[_az]],Table1[[#This Row],[_ay]])*180/PI()</f>
        <v>176.77848668986388</v>
      </c>
      <c r="U4023" s="1">
        <f>ATAN2(SQRT(Table1[[#This Row],[_ay]]*Table1[[#This Row],[_ay]]+Table1[[#This Row],[_az]]*Table1[[#This Row],[_az]]),Table1[[#This Row],[_ax]])*180/PI()</f>
        <v>3.1973898660734013</v>
      </c>
    </row>
    <row r="4024" spans="1:21" x14ac:dyDescent="0.25">
      <c r="A4024" t="s">
        <v>4</v>
      </c>
      <c r="B4024" t="s">
        <v>6</v>
      </c>
      <c r="C4024" t="s">
        <v>0</v>
      </c>
      <c r="D4024" t="s">
        <v>3</v>
      </c>
      <c r="E4024">
        <v>582</v>
      </c>
      <c r="F4024">
        <v>567</v>
      </c>
      <c r="G4024">
        <v>-7240</v>
      </c>
      <c r="H4024">
        <v>1</v>
      </c>
      <c r="I4024">
        <v>-2</v>
      </c>
      <c r="J4024">
        <v>-17</v>
      </c>
      <c r="K4024">
        <v>1362</v>
      </c>
      <c r="L4024">
        <v>260</v>
      </c>
      <c r="M4024">
        <v>-46</v>
      </c>
      <c r="N4024">
        <v>-368</v>
      </c>
      <c r="O4024">
        <v>767713</v>
      </c>
      <c r="P4024">
        <f>(Table1[[#This Row],[ax]]-E$1)/E$2</f>
        <v>5.6445739257101238E-2</v>
      </c>
      <c r="Q4024">
        <f>(Table1[[#This Row],[ay]]-F$1)/F$2</f>
        <v>5.7018075943224555E-2</v>
      </c>
      <c r="R4024">
        <f>(Table1[[#This Row],[az]]-G$1)/G$2</f>
        <v>-0.9882282282282282</v>
      </c>
      <c r="S4024">
        <f>SQRT(Table1[[#This Row],[_ax]]*Table1[[#This Row],[_ax]]+Table1[[#This Row],[_ay]]*Table1[[#This Row],[_ay]]+Table1[[#This Row],[_az]]*Table1[[#This Row],[_az]])</f>
        <v>0.99147980994655205</v>
      </c>
      <c r="T4024" s="1">
        <f>ATAN2(Table1[[#This Row],[_az]],Table1[[#This Row],[_ay]])*180/PI()</f>
        <v>176.69785065845045</v>
      </c>
      <c r="U4024" s="1">
        <f>ATAN2(SQRT(Table1[[#This Row],[_ay]]*Table1[[#This Row],[_ay]]+Table1[[#This Row],[_az]]*Table1[[#This Row],[_az]]),Table1[[#This Row],[_ax]])*180/PI()</f>
        <v>3.2636591975031739</v>
      </c>
    </row>
    <row r="4025" spans="1:21" x14ac:dyDescent="0.25">
      <c r="A4025" t="s">
        <v>4</v>
      </c>
      <c r="B4025" t="s">
        <v>6</v>
      </c>
      <c r="C4025" t="s">
        <v>0</v>
      </c>
      <c r="D4025" t="s">
        <v>3</v>
      </c>
      <c r="E4025">
        <v>588</v>
      </c>
      <c r="F4025">
        <v>575</v>
      </c>
      <c r="G4025">
        <v>-7239</v>
      </c>
      <c r="H4025">
        <v>3</v>
      </c>
      <c r="I4025">
        <v>-2</v>
      </c>
      <c r="J4025">
        <v>-17</v>
      </c>
      <c r="K4025">
        <v>1360</v>
      </c>
      <c r="L4025">
        <v>252</v>
      </c>
      <c r="M4025">
        <v>-50</v>
      </c>
      <c r="N4025">
        <v>-368</v>
      </c>
      <c r="O4025">
        <v>767763</v>
      </c>
      <c r="P4025">
        <f>(Table1[[#This Row],[ax]]-E$1)/E$2</f>
        <v>5.7174071376547703E-2</v>
      </c>
      <c r="Q4025">
        <f>(Table1[[#This Row],[ay]]-F$1)/F$2</f>
        <v>5.7988596384811353E-2</v>
      </c>
      <c r="R4025">
        <f>(Table1[[#This Row],[az]]-G$1)/G$2</f>
        <v>-0.98810810810810812</v>
      </c>
      <c r="S4025">
        <f>SQRT(Table1[[#This Row],[_ax]]*Table1[[#This Row],[_ax]]+Table1[[#This Row],[_ay]]*Table1[[#This Row],[_ay]]+Table1[[#This Row],[_az]]*Table1[[#This Row],[_az]])</f>
        <v>0.99145811059138345</v>
      </c>
      <c r="T4025" s="1">
        <f>ATAN2(Table1[[#This Row],[_az]],Table1[[#This Row],[_ay]])*180/PI()</f>
        <v>176.64136411694582</v>
      </c>
      <c r="U4025" s="1">
        <f>ATAN2(SQRT(Table1[[#This Row],[_ay]]*Table1[[#This Row],[_ay]]+Table1[[#This Row],[_az]]*Table1[[#This Row],[_az]]),Table1[[#This Row],[_ax]])*180/PI()</f>
        <v>3.3058898546093762</v>
      </c>
    </row>
    <row r="4026" spans="1:21" x14ac:dyDescent="0.25">
      <c r="A4026" t="s">
        <v>4</v>
      </c>
      <c r="B4026" t="s">
        <v>6</v>
      </c>
      <c r="C4026" t="s">
        <v>0</v>
      </c>
      <c r="D4026" t="s">
        <v>3</v>
      </c>
      <c r="E4026">
        <v>586</v>
      </c>
      <c r="F4026">
        <v>570</v>
      </c>
      <c r="G4026">
        <v>-7241</v>
      </c>
      <c r="H4026">
        <v>4</v>
      </c>
      <c r="I4026">
        <v>-2</v>
      </c>
      <c r="J4026">
        <v>-19</v>
      </c>
      <c r="K4026">
        <v>1363</v>
      </c>
      <c r="L4026">
        <v>249</v>
      </c>
      <c r="M4026">
        <v>-49</v>
      </c>
      <c r="N4026">
        <v>-365</v>
      </c>
      <c r="O4026">
        <v>767813</v>
      </c>
      <c r="P4026">
        <f>(Table1[[#This Row],[ax]]-E$1)/E$2</f>
        <v>5.6931294003398886E-2</v>
      </c>
      <c r="Q4026">
        <f>(Table1[[#This Row],[ay]]-F$1)/F$2</f>
        <v>5.7382021108819604E-2</v>
      </c>
      <c r="R4026">
        <f>(Table1[[#This Row],[az]]-G$1)/G$2</f>
        <v>-0.98834834834834839</v>
      </c>
      <c r="S4026">
        <f>SQRT(Table1[[#This Row],[_ax]]*Table1[[#This Row],[_ax]]+Table1[[#This Row],[_ay]]*Table1[[#This Row],[_ay]]+Table1[[#This Row],[_az]]*Table1[[#This Row],[_az]])</f>
        <v>0.99164828758302337</v>
      </c>
      <c r="T4026" s="1">
        <f>ATAN2(Table1[[#This Row],[_az]],Table1[[#This Row],[_ay]])*180/PI()</f>
        <v>176.67722318069269</v>
      </c>
      <c r="U4026" s="1">
        <f>ATAN2(SQRT(Table1[[#This Row],[_ay]]*Table1[[#This Row],[_ay]]+Table1[[#This Row],[_az]]*Table1[[#This Row],[_az]]),Table1[[#This Row],[_ax]])*180/PI()</f>
        <v>3.2912046071465175</v>
      </c>
    </row>
    <row r="4027" spans="1:21" x14ac:dyDescent="0.25">
      <c r="A4027" t="s">
        <v>4</v>
      </c>
      <c r="B4027" t="s">
        <v>6</v>
      </c>
      <c r="C4027" t="s">
        <v>0</v>
      </c>
      <c r="D4027" t="s">
        <v>3</v>
      </c>
      <c r="E4027">
        <v>580</v>
      </c>
      <c r="F4027">
        <v>556</v>
      </c>
      <c r="G4027">
        <v>-7243</v>
      </c>
      <c r="H4027">
        <v>4</v>
      </c>
      <c r="I4027">
        <v>-3</v>
      </c>
      <c r="J4027">
        <v>-18</v>
      </c>
      <c r="K4027">
        <v>1363</v>
      </c>
      <c r="L4027">
        <v>260</v>
      </c>
      <c r="M4027">
        <v>-48</v>
      </c>
      <c r="N4027">
        <v>-362</v>
      </c>
      <c r="O4027">
        <v>767863</v>
      </c>
      <c r="P4027">
        <f>(Table1[[#This Row],[ax]]-E$1)/E$2</f>
        <v>5.6202961883952414E-2</v>
      </c>
      <c r="Q4027">
        <f>(Table1[[#This Row],[ay]]-F$1)/F$2</f>
        <v>5.5683610336042702E-2</v>
      </c>
      <c r="R4027">
        <f>(Table1[[#This Row],[az]]-G$1)/G$2</f>
        <v>-0.98858858858858856</v>
      </c>
      <c r="S4027">
        <f>SQRT(Table1[[#This Row],[_ax]]*Table1[[#This Row],[_ax]]+Table1[[#This Row],[_ay]]*Table1[[#This Row],[_ay]]+Table1[[#This Row],[_az]]*Table1[[#This Row],[_az]])</f>
        <v>0.99174938107979815</v>
      </c>
      <c r="T4027" s="1">
        <f>ATAN2(Table1[[#This Row],[_az]],Table1[[#This Row],[_ay]])*180/PI()</f>
        <v>176.77614302963568</v>
      </c>
      <c r="U4027" s="1">
        <f>ATAN2(SQRT(Table1[[#This Row],[_ay]]*Table1[[#This Row],[_ay]]+Table1[[#This Row],[_az]]*Table1[[#This Row],[_az]]),Table1[[#This Row],[_ax]])*180/PI()</f>
        <v>3.2487226143698131</v>
      </c>
    </row>
    <row r="4028" spans="1:21" x14ac:dyDescent="0.25">
      <c r="A4028" t="s">
        <v>4</v>
      </c>
      <c r="B4028" t="s">
        <v>6</v>
      </c>
      <c r="C4028" t="s">
        <v>0</v>
      </c>
      <c r="D4028" t="s">
        <v>3</v>
      </c>
      <c r="E4028">
        <v>578</v>
      </c>
      <c r="F4028">
        <v>560</v>
      </c>
      <c r="G4028">
        <v>-7233</v>
      </c>
      <c r="H4028">
        <v>3</v>
      </c>
      <c r="I4028">
        <v>-2</v>
      </c>
      <c r="J4028">
        <v>-18</v>
      </c>
      <c r="K4028">
        <v>1363</v>
      </c>
      <c r="L4028">
        <v>258</v>
      </c>
      <c r="M4028">
        <v>-46</v>
      </c>
      <c r="N4028">
        <v>-366</v>
      </c>
      <c r="O4028">
        <v>767913</v>
      </c>
      <c r="P4028">
        <f>(Table1[[#This Row],[ax]]-E$1)/E$2</f>
        <v>5.596018451080359E-2</v>
      </c>
      <c r="Q4028">
        <f>(Table1[[#This Row],[ay]]-F$1)/F$2</f>
        <v>5.6168870556836101E-2</v>
      </c>
      <c r="R4028">
        <f>(Table1[[#This Row],[az]]-G$1)/G$2</f>
        <v>-0.98738738738738741</v>
      </c>
      <c r="S4028">
        <f>SQRT(Table1[[#This Row],[_ax]]*Table1[[#This Row],[_ax]]+Table1[[#This Row],[_ay]]*Table1[[#This Row],[_ay]]+Table1[[#This Row],[_az]]*Table1[[#This Row],[_az]])</f>
        <v>0.99056566518419387</v>
      </c>
      <c r="T4028" s="1">
        <f>ATAN2(Table1[[#This Row],[_az]],Table1[[#This Row],[_ay]])*180/PI()</f>
        <v>176.74416088386539</v>
      </c>
      <c r="U4028" s="1">
        <f>ATAN2(SQRT(Table1[[#This Row],[_ay]]*Table1[[#This Row],[_ay]]+Table1[[#This Row],[_az]]*Table1[[#This Row],[_az]]),Table1[[#This Row],[_ax]])*180/PI()</f>
        <v>3.2385438167273843</v>
      </c>
    </row>
    <row r="4029" spans="1:21" x14ac:dyDescent="0.25">
      <c r="A4029" t="s">
        <v>4</v>
      </c>
      <c r="B4029" t="s">
        <v>6</v>
      </c>
      <c r="C4029" t="s">
        <v>0</v>
      </c>
      <c r="D4029" t="s">
        <v>3</v>
      </c>
      <c r="E4029">
        <v>582</v>
      </c>
      <c r="F4029">
        <v>577</v>
      </c>
      <c r="G4029">
        <v>-7232</v>
      </c>
      <c r="H4029">
        <v>5</v>
      </c>
      <c r="I4029">
        <v>-4</v>
      </c>
      <c r="J4029">
        <v>-17</v>
      </c>
      <c r="K4029">
        <v>1363</v>
      </c>
      <c r="L4029">
        <v>257</v>
      </c>
      <c r="M4029">
        <v>-53</v>
      </c>
      <c r="N4029">
        <v>-367</v>
      </c>
      <c r="O4029">
        <v>767963</v>
      </c>
      <c r="P4029">
        <f>(Table1[[#This Row],[ax]]-E$1)/E$2</f>
        <v>5.6445739257101238E-2</v>
      </c>
      <c r="Q4029">
        <f>(Table1[[#This Row],[ay]]-F$1)/F$2</f>
        <v>5.8231226495208052E-2</v>
      </c>
      <c r="R4029">
        <f>(Table1[[#This Row],[az]]-G$1)/G$2</f>
        <v>-0.98726726726726721</v>
      </c>
      <c r="S4029">
        <f>SQRT(Table1[[#This Row],[_ax]]*Table1[[#This Row],[_ax]]+Table1[[#This Row],[_ay]]*Table1[[#This Row],[_ay]]+Table1[[#This Row],[_az]]*Table1[[#This Row],[_az]])</f>
        <v>0.99059257731763495</v>
      </c>
      <c r="T4029" s="1">
        <f>ATAN2(Table1[[#This Row],[_az]],Table1[[#This Row],[_ay]])*180/PI()</f>
        <v>176.6244778169999</v>
      </c>
      <c r="U4029" s="1">
        <f>ATAN2(SQRT(Table1[[#This Row],[_ay]]*Table1[[#This Row],[_ay]]+Table1[[#This Row],[_az]]*Table1[[#This Row],[_az]]),Table1[[#This Row],[_ax]])*180/PI()</f>
        <v>3.2665854913459924</v>
      </c>
    </row>
    <row r="4030" spans="1:21" x14ac:dyDescent="0.25">
      <c r="A4030" t="s">
        <v>4</v>
      </c>
      <c r="B4030" t="s">
        <v>6</v>
      </c>
      <c r="C4030" t="s">
        <v>0</v>
      </c>
      <c r="D4030" t="s">
        <v>3</v>
      </c>
      <c r="E4030">
        <v>581</v>
      </c>
      <c r="F4030">
        <v>572</v>
      </c>
      <c r="G4030">
        <v>-7230</v>
      </c>
      <c r="H4030">
        <v>6</v>
      </c>
      <c r="I4030">
        <v>-4</v>
      </c>
      <c r="J4030">
        <v>-17</v>
      </c>
      <c r="K4030">
        <v>1364</v>
      </c>
      <c r="L4030">
        <v>264</v>
      </c>
      <c r="M4030">
        <v>-46</v>
      </c>
      <c r="N4030">
        <v>-368</v>
      </c>
      <c r="O4030">
        <v>768013</v>
      </c>
      <c r="P4030">
        <f>(Table1[[#This Row],[ax]]-E$1)/E$2</f>
        <v>5.6324350570526829E-2</v>
      </c>
      <c r="Q4030">
        <f>(Table1[[#This Row],[ay]]-F$1)/F$2</f>
        <v>5.7624651219216304E-2</v>
      </c>
      <c r="R4030">
        <f>(Table1[[#This Row],[az]]-G$1)/G$2</f>
        <v>-0.98702702702702705</v>
      </c>
      <c r="S4030">
        <f>SQRT(Table1[[#This Row],[_ax]]*Table1[[#This Row],[_ax]]+Table1[[#This Row],[_ay]]*Table1[[#This Row],[_ay]]+Table1[[#This Row],[_az]]*Table1[[#This Row],[_az]])</f>
        <v>0.99031075172247807</v>
      </c>
      <c r="T4030" s="1">
        <f>ATAN2(Table1[[#This Row],[_az]],Table1[[#This Row],[_ay]])*180/PI()</f>
        <v>176.65874825045631</v>
      </c>
      <c r="U4030" s="1">
        <f>ATAN2(SQRT(Table1[[#This Row],[_ay]]*Table1[[#This Row],[_ay]]+Table1[[#This Row],[_az]]*Table1[[#This Row],[_az]]),Table1[[#This Row],[_ax]])*180/PI()</f>
        <v>3.2604815954398259</v>
      </c>
    </row>
    <row r="4031" spans="1:21" x14ac:dyDescent="0.25">
      <c r="A4031" t="s">
        <v>4</v>
      </c>
      <c r="B4031" t="s">
        <v>6</v>
      </c>
      <c r="C4031" t="s">
        <v>0</v>
      </c>
      <c r="D4031" t="s">
        <v>3</v>
      </c>
      <c r="E4031">
        <v>578</v>
      </c>
      <c r="F4031">
        <v>564</v>
      </c>
      <c r="G4031">
        <v>-7238</v>
      </c>
      <c r="H4031">
        <v>6</v>
      </c>
      <c r="I4031">
        <v>-2</v>
      </c>
      <c r="J4031">
        <v>-18</v>
      </c>
      <c r="K4031">
        <v>1362</v>
      </c>
      <c r="L4031">
        <v>260</v>
      </c>
      <c r="M4031">
        <v>-44</v>
      </c>
      <c r="N4031">
        <v>-366</v>
      </c>
      <c r="O4031">
        <v>768063</v>
      </c>
      <c r="P4031">
        <f>(Table1[[#This Row],[ax]]-E$1)/E$2</f>
        <v>5.596018451080359E-2</v>
      </c>
      <c r="Q4031">
        <f>(Table1[[#This Row],[ay]]-F$1)/F$2</f>
        <v>5.6654130777629506E-2</v>
      </c>
      <c r="R4031">
        <f>(Table1[[#This Row],[az]]-G$1)/G$2</f>
        <v>-0.98798798798798804</v>
      </c>
      <c r="S4031">
        <f>SQRT(Table1[[#This Row],[_ax]]*Table1[[#This Row],[_ax]]+Table1[[#This Row],[_ay]]*Table1[[#This Row],[_ay]]+Table1[[#This Row],[_az]]*Table1[[#This Row],[_az]])</f>
        <v>0.99119195779284086</v>
      </c>
      <c r="T4031" s="1">
        <f>ATAN2(Table1[[#This Row],[_az]],Table1[[#This Row],[_ay]])*180/PI()</f>
        <v>176.71808591224328</v>
      </c>
      <c r="U4031" s="1">
        <f>ATAN2(SQRT(Table1[[#This Row],[_ay]]*Table1[[#This Row],[_ay]]+Table1[[#This Row],[_az]]*Table1[[#This Row],[_az]]),Table1[[#This Row],[_ax]])*180/PI()</f>
        <v>3.2364953368326241</v>
      </c>
    </row>
    <row r="4032" spans="1:21" x14ac:dyDescent="0.25">
      <c r="A4032" t="s">
        <v>4</v>
      </c>
      <c r="B4032" t="s">
        <v>6</v>
      </c>
      <c r="C4032" t="s">
        <v>0</v>
      </c>
      <c r="D4032" t="s">
        <v>3</v>
      </c>
      <c r="E4032">
        <v>578</v>
      </c>
      <c r="F4032">
        <v>559</v>
      </c>
      <c r="G4032">
        <v>-7228</v>
      </c>
      <c r="H4032">
        <v>5</v>
      </c>
      <c r="I4032">
        <v>-4</v>
      </c>
      <c r="J4032">
        <v>-17</v>
      </c>
      <c r="K4032">
        <v>1363</v>
      </c>
      <c r="L4032">
        <v>249</v>
      </c>
      <c r="M4032">
        <v>-47</v>
      </c>
      <c r="N4032">
        <v>-371</v>
      </c>
      <c r="O4032">
        <v>768113</v>
      </c>
      <c r="P4032">
        <f>(Table1[[#This Row],[ax]]-E$1)/E$2</f>
        <v>5.596018451080359E-2</v>
      </c>
      <c r="Q4032">
        <f>(Table1[[#This Row],[ay]]-F$1)/F$2</f>
        <v>5.6047555501637751E-2</v>
      </c>
      <c r="R4032">
        <f>(Table1[[#This Row],[az]]-G$1)/G$2</f>
        <v>-0.98678678678678677</v>
      </c>
      <c r="S4032">
        <f>SQRT(Table1[[#This Row],[_ax]]*Table1[[#This Row],[_ax]]+Table1[[#This Row],[_ay]]*Table1[[#This Row],[_ay]]+Table1[[#This Row],[_az]]*Table1[[#This Row],[_az]])</f>
        <v>0.9899601170275415</v>
      </c>
      <c r="T4032" s="1">
        <f>ATAN2(Table1[[#This Row],[_az]],Table1[[#This Row],[_ay]])*180/PI()</f>
        <v>176.74920472190021</v>
      </c>
      <c r="U4032" s="1">
        <f>ATAN2(SQRT(Table1[[#This Row],[_ay]]*Table1[[#This Row],[_ay]]+Table1[[#This Row],[_az]]*Table1[[#This Row],[_az]]),Table1[[#This Row],[_ax]])*180/PI()</f>
        <v>3.2405269141124036</v>
      </c>
    </row>
    <row r="4033" spans="1:21" x14ac:dyDescent="0.25">
      <c r="A4033" t="s">
        <v>4</v>
      </c>
      <c r="B4033" t="s">
        <v>6</v>
      </c>
      <c r="C4033" t="s">
        <v>0</v>
      </c>
      <c r="D4033" t="s">
        <v>3</v>
      </c>
      <c r="E4033">
        <v>584</v>
      </c>
      <c r="F4033">
        <v>569</v>
      </c>
      <c r="G4033">
        <v>-7231</v>
      </c>
      <c r="H4033">
        <v>3</v>
      </c>
      <c r="I4033">
        <v>-3</v>
      </c>
      <c r="J4033">
        <v>-18</v>
      </c>
      <c r="K4033">
        <v>1363</v>
      </c>
      <c r="L4033">
        <v>257</v>
      </c>
      <c r="M4033">
        <v>-45</v>
      </c>
      <c r="N4033">
        <v>-363</v>
      </c>
      <c r="O4033">
        <v>768163</v>
      </c>
      <c r="P4033">
        <f>(Table1[[#This Row],[ax]]-E$1)/E$2</f>
        <v>5.6688516630250062E-2</v>
      </c>
      <c r="Q4033">
        <f>(Table1[[#This Row],[ay]]-F$1)/F$2</f>
        <v>5.7260706053621255E-2</v>
      </c>
      <c r="R4033">
        <f>(Table1[[#This Row],[az]]-G$1)/G$2</f>
        <v>-0.98714714714714713</v>
      </c>
      <c r="S4033">
        <f>SQRT(Table1[[#This Row],[_ax]]*Table1[[#This Row],[_ax]]+Table1[[#This Row],[_ay]]*Table1[[#This Row],[_ay]]+Table1[[#This Row],[_az]]*Table1[[#This Row],[_az]])</f>
        <v>0.99043014215857184</v>
      </c>
      <c r="T4033" s="1">
        <f>ATAN2(Table1[[#This Row],[_az]],Table1[[#This Row],[_ay]])*180/PI()</f>
        <v>176.68020664481134</v>
      </c>
      <c r="U4033" s="1">
        <f>ATAN2(SQRT(Table1[[#This Row],[_ay]]*Table1[[#This Row],[_ay]]+Table1[[#This Row],[_az]]*Table1[[#This Row],[_az]]),Table1[[#This Row],[_ax]])*180/PI()</f>
        <v>3.2811892935452067</v>
      </c>
    </row>
    <row r="4034" spans="1:21" x14ac:dyDescent="0.25">
      <c r="A4034" t="s">
        <v>4</v>
      </c>
      <c r="B4034" t="s">
        <v>6</v>
      </c>
      <c r="C4034" t="s">
        <v>0</v>
      </c>
      <c r="D4034" t="s">
        <v>3</v>
      </c>
      <c r="E4034">
        <v>582</v>
      </c>
      <c r="F4034">
        <v>577</v>
      </c>
      <c r="G4034">
        <v>-7221</v>
      </c>
      <c r="H4034">
        <v>3</v>
      </c>
      <c r="I4034">
        <v>-3</v>
      </c>
      <c r="J4034">
        <v>-18</v>
      </c>
      <c r="K4034">
        <v>1364</v>
      </c>
      <c r="L4034">
        <v>257</v>
      </c>
      <c r="M4034">
        <v>-59</v>
      </c>
      <c r="N4034">
        <v>-363</v>
      </c>
      <c r="O4034">
        <v>768213</v>
      </c>
      <c r="P4034">
        <f>(Table1[[#This Row],[ax]]-E$1)/E$2</f>
        <v>5.6445739257101238E-2</v>
      </c>
      <c r="Q4034">
        <f>(Table1[[#This Row],[ay]]-F$1)/F$2</f>
        <v>5.8231226495208052E-2</v>
      </c>
      <c r="R4034">
        <f>(Table1[[#This Row],[az]]-G$1)/G$2</f>
        <v>-0.98594594594594598</v>
      </c>
      <c r="S4034">
        <f>SQRT(Table1[[#This Row],[_ax]]*Table1[[#This Row],[_ax]]+Table1[[#This Row],[_ay]]*Table1[[#This Row],[_ay]]+Table1[[#This Row],[_az]]*Table1[[#This Row],[_az]])</f>
        <v>0.98927569744063915</v>
      </c>
      <c r="T4034" s="1">
        <f>ATAN2(Table1[[#This Row],[_az]],Table1[[#This Row],[_ay]])*180/PI()</f>
        <v>176.61996457206172</v>
      </c>
      <c r="U4034" s="1">
        <f>ATAN2(SQRT(Table1[[#This Row],[_ay]]*Table1[[#This Row],[_ay]]+Table1[[#This Row],[_az]]*Table1[[#This Row],[_az]]),Table1[[#This Row],[_ax]])*180/PI()</f>
        <v>3.2709385518057723</v>
      </c>
    </row>
    <row r="4035" spans="1:21" x14ac:dyDescent="0.25">
      <c r="A4035" t="s">
        <v>4</v>
      </c>
      <c r="B4035" t="s">
        <v>6</v>
      </c>
      <c r="C4035" t="s">
        <v>0</v>
      </c>
      <c r="D4035" t="s">
        <v>3</v>
      </c>
      <c r="E4035">
        <v>584</v>
      </c>
      <c r="F4035">
        <v>573</v>
      </c>
      <c r="G4035">
        <v>-7226</v>
      </c>
      <c r="H4035">
        <v>4</v>
      </c>
      <c r="I4035">
        <v>-3</v>
      </c>
      <c r="J4035">
        <v>-18</v>
      </c>
      <c r="K4035">
        <v>1361</v>
      </c>
      <c r="L4035">
        <v>255</v>
      </c>
      <c r="M4035">
        <v>-53</v>
      </c>
      <c r="N4035">
        <v>-367</v>
      </c>
      <c r="O4035">
        <v>768263</v>
      </c>
      <c r="P4035">
        <f>(Table1[[#This Row],[ax]]-E$1)/E$2</f>
        <v>5.6688516630250062E-2</v>
      </c>
      <c r="Q4035">
        <f>(Table1[[#This Row],[ay]]-F$1)/F$2</f>
        <v>5.7745966274414653E-2</v>
      </c>
      <c r="R4035">
        <f>(Table1[[#This Row],[az]]-G$1)/G$2</f>
        <v>-0.9865465465465465</v>
      </c>
      <c r="S4035">
        <f>SQRT(Table1[[#This Row],[_ax]]*Table1[[#This Row],[_ax]]+Table1[[#This Row],[_ay]]*Table1[[#This Row],[_ay]]+Table1[[#This Row],[_az]]*Table1[[#This Row],[_az]])</f>
        <v>0.98985972392133481</v>
      </c>
      <c r="T4035" s="1">
        <f>ATAN2(Table1[[#This Row],[_az]],Table1[[#This Row],[_ay]])*180/PI()</f>
        <v>176.65010301897243</v>
      </c>
      <c r="U4035" s="1">
        <f>ATAN2(SQRT(Table1[[#This Row],[_ay]]*Table1[[#This Row],[_ay]]+Table1[[#This Row],[_az]]*Table1[[#This Row],[_az]]),Table1[[#This Row],[_ax]])*180/PI()</f>
        <v>3.2830821887718784</v>
      </c>
    </row>
    <row r="4036" spans="1:21" x14ac:dyDescent="0.25">
      <c r="A4036" t="s">
        <v>4</v>
      </c>
      <c r="B4036" t="s">
        <v>6</v>
      </c>
      <c r="C4036" t="s">
        <v>0</v>
      </c>
      <c r="D4036" t="s">
        <v>3</v>
      </c>
      <c r="E4036">
        <v>581</v>
      </c>
      <c r="F4036">
        <v>565</v>
      </c>
      <c r="G4036">
        <v>-7228</v>
      </c>
      <c r="H4036">
        <v>4</v>
      </c>
      <c r="I4036">
        <v>-2</v>
      </c>
      <c r="J4036">
        <v>-18</v>
      </c>
      <c r="K4036">
        <v>1363</v>
      </c>
      <c r="L4036">
        <v>264</v>
      </c>
      <c r="M4036">
        <v>-52</v>
      </c>
      <c r="N4036">
        <v>-368</v>
      </c>
      <c r="O4036">
        <v>768313</v>
      </c>
      <c r="P4036">
        <f>(Table1[[#This Row],[ax]]-E$1)/E$2</f>
        <v>5.6324350570526829E-2</v>
      </c>
      <c r="Q4036">
        <f>(Table1[[#This Row],[ay]]-F$1)/F$2</f>
        <v>5.6775445832827856E-2</v>
      </c>
      <c r="R4036">
        <f>(Table1[[#This Row],[az]]-G$1)/G$2</f>
        <v>-0.98678678678678677</v>
      </c>
      <c r="S4036">
        <f>SQRT(Table1[[#This Row],[_ax]]*Table1[[#This Row],[_ax]]+Table1[[#This Row],[_ay]]*Table1[[#This Row],[_ay]]+Table1[[#This Row],[_az]]*Table1[[#This Row],[_az]])</f>
        <v>0.99002224535295136</v>
      </c>
      <c r="T4036" s="1">
        <f>ATAN2(Table1[[#This Row],[_az]],Table1[[#This Row],[_ay]])*180/PI()</f>
        <v>176.70707891272227</v>
      </c>
      <c r="U4036" s="1">
        <f>ATAN2(SQRT(Table1[[#This Row],[_ay]]*Table1[[#This Row],[_ay]]+Table1[[#This Row],[_az]]*Table1[[#This Row],[_az]]),Table1[[#This Row],[_ax]])*180/PI()</f>
        <v>3.2614327729186217</v>
      </c>
    </row>
    <row r="4037" spans="1:21" x14ac:dyDescent="0.25">
      <c r="A4037" t="s">
        <v>4</v>
      </c>
      <c r="B4037" t="s">
        <v>6</v>
      </c>
      <c r="C4037" t="s">
        <v>0</v>
      </c>
      <c r="D4037" t="s">
        <v>3</v>
      </c>
      <c r="E4037">
        <v>584</v>
      </c>
      <c r="F4037">
        <v>556</v>
      </c>
      <c r="G4037">
        <v>-7231</v>
      </c>
      <c r="H4037">
        <v>3</v>
      </c>
      <c r="I4037">
        <v>-1</v>
      </c>
      <c r="J4037">
        <v>-18</v>
      </c>
      <c r="K4037">
        <v>1362</v>
      </c>
      <c r="L4037">
        <v>257</v>
      </c>
      <c r="M4037">
        <v>-53</v>
      </c>
      <c r="N4037">
        <v>-369</v>
      </c>
      <c r="O4037">
        <v>768363</v>
      </c>
      <c r="P4037">
        <f>(Table1[[#This Row],[ax]]-E$1)/E$2</f>
        <v>5.6688516630250062E-2</v>
      </c>
      <c r="Q4037">
        <f>(Table1[[#This Row],[ay]]-F$1)/F$2</f>
        <v>5.5683610336042702E-2</v>
      </c>
      <c r="R4037">
        <f>(Table1[[#This Row],[az]]-G$1)/G$2</f>
        <v>-0.98714714714714713</v>
      </c>
      <c r="S4037">
        <f>SQRT(Table1[[#This Row],[_ax]]*Table1[[#This Row],[_ax]]+Table1[[#This Row],[_ay]]*Table1[[#This Row],[_ay]]+Table1[[#This Row],[_az]]*Table1[[#This Row],[_az]])</f>
        <v>0.99034021553128182</v>
      </c>
      <c r="T4037" s="1">
        <f>ATAN2(Table1[[#This Row],[_az]],Table1[[#This Row],[_ay]])*180/PI()</f>
        <v>176.77144547500086</v>
      </c>
      <c r="U4037" s="1">
        <f>ATAN2(SQRT(Table1[[#This Row],[_ay]]*Table1[[#This Row],[_ay]]+Table1[[#This Row],[_az]]*Table1[[#This Row],[_az]]),Table1[[#This Row],[_ax]])*180/PI()</f>
        <v>3.2814875640926822</v>
      </c>
    </row>
    <row r="4038" spans="1:21" x14ac:dyDescent="0.25">
      <c r="A4038" t="s">
        <v>4</v>
      </c>
      <c r="B4038" t="s">
        <v>6</v>
      </c>
      <c r="C4038" t="s">
        <v>0</v>
      </c>
      <c r="D4038" t="s">
        <v>3</v>
      </c>
      <c r="E4038">
        <v>584</v>
      </c>
      <c r="F4038">
        <v>562</v>
      </c>
      <c r="G4038">
        <v>-7223</v>
      </c>
      <c r="H4038">
        <v>3</v>
      </c>
      <c r="I4038">
        <v>-2</v>
      </c>
      <c r="J4038">
        <v>-17</v>
      </c>
      <c r="K4038">
        <v>1361</v>
      </c>
      <c r="L4038">
        <v>260</v>
      </c>
      <c r="M4038">
        <v>-52</v>
      </c>
      <c r="N4038">
        <v>-372</v>
      </c>
      <c r="O4038">
        <v>768413</v>
      </c>
      <c r="P4038">
        <f>(Table1[[#This Row],[ax]]-E$1)/E$2</f>
        <v>5.6688516630250062E-2</v>
      </c>
      <c r="Q4038">
        <f>(Table1[[#This Row],[ay]]-F$1)/F$2</f>
        <v>5.6411500667232807E-2</v>
      </c>
      <c r="R4038">
        <f>(Table1[[#This Row],[az]]-G$1)/G$2</f>
        <v>-0.98618618618618614</v>
      </c>
      <c r="S4038">
        <f>SQRT(Table1[[#This Row],[_ax]]*Table1[[#This Row],[_ax]]+Table1[[#This Row],[_ay]]*Table1[[#This Row],[_ay]]+Table1[[#This Row],[_az]]*Table1[[#This Row],[_az]])</f>
        <v>0.98942358934367558</v>
      </c>
      <c r="T4038" s="1">
        <f>ATAN2(Table1[[#This Row],[_az]],Table1[[#This Row],[_ay]])*180/PI()</f>
        <v>176.72615310189923</v>
      </c>
      <c r="U4038" s="1">
        <f>ATAN2(SQRT(Table1[[#This Row],[_ay]]*Table1[[#This Row],[_ay]]+Table1[[#This Row],[_az]]*Table1[[#This Row],[_az]]),Table1[[#This Row],[_ax]])*180/PI()</f>
        <v>3.2845309473107869</v>
      </c>
    </row>
    <row r="4039" spans="1:21" x14ac:dyDescent="0.25">
      <c r="A4039" t="s">
        <v>4</v>
      </c>
      <c r="B4039" t="s">
        <v>6</v>
      </c>
      <c r="C4039" t="s">
        <v>0</v>
      </c>
      <c r="D4039" t="s">
        <v>3</v>
      </c>
      <c r="E4039">
        <v>585</v>
      </c>
      <c r="F4039">
        <v>568</v>
      </c>
      <c r="G4039">
        <v>-7226</v>
      </c>
      <c r="H4039">
        <v>2</v>
      </c>
      <c r="I4039">
        <v>-3</v>
      </c>
      <c r="J4039">
        <v>-16</v>
      </c>
      <c r="K4039">
        <v>1361</v>
      </c>
      <c r="L4039">
        <v>256</v>
      </c>
      <c r="M4039">
        <v>-58</v>
      </c>
      <c r="N4039">
        <v>-368</v>
      </c>
      <c r="O4039">
        <v>768463</v>
      </c>
      <c r="P4039">
        <f>(Table1[[#This Row],[ax]]-E$1)/E$2</f>
        <v>5.680990531682447E-2</v>
      </c>
      <c r="Q4039">
        <f>(Table1[[#This Row],[ay]]-F$1)/F$2</f>
        <v>5.7139390998422905E-2</v>
      </c>
      <c r="R4039">
        <f>(Table1[[#This Row],[az]]-G$1)/G$2</f>
        <v>-0.9865465465465465</v>
      </c>
      <c r="S4039">
        <f>SQRT(Table1[[#This Row],[_ax]]*Table1[[#This Row],[_ax]]+Table1[[#This Row],[_ay]]*Table1[[#This Row],[_ay]]+Table1[[#This Row],[_az]]*Table1[[#This Row],[_az]])</f>
        <v>0.98983148255078979</v>
      </c>
      <c r="T4039" s="1">
        <f>ATAN2(Table1[[#This Row],[_az]],Table1[[#This Row],[_ay]])*180/PI()</f>
        <v>176.68521213199054</v>
      </c>
      <c r="U4039" s="1">
        <f>ATAN2(SQRT(Table1[[#This Row],[_ay]]*Table1[[#This Row],[_ay]]+Table1[[#This Row],[_az]]*Table1[[#This Row],[_az]]),Table1[[#This Row],[_ax]])*180/PI()</f>
        <v>3.2902140478143318</v>
      </c>
    </row>
    <row r="4040" spans="1:21" x14ac:dyDescent="0.25">
      <c r="A4040" t="s">
        <v>4</v>
      </c>
      <c r="B4040" t="s">
        <v>6</v>
      </c>
      <c r="C4040" t="s">
        <v>0</v>
      </c>
      <c r="D4040" t="s">
        <v>3</v>
      </c>
      <c r="E4040">
        <v>585</v>
      </c>
      <c r="F4040">
        <v>569</v>
      </c>
      <c r="G4040">
        <v>-7225</v>
      </c>
      <c r="H4040">
        <v>3</v>
      </c>
      <c r="I4040">
        <v>-2</v>
      </c>
      <c r="J4040">
        <v>-17</v>
      </c>
      <c r="K4040">
        <v>1362</v>
      </c>
      <c r="L4040">
        <v>253</v>
      </c>
      <c r="M4040">
        <v>-51</v>
      </c>
      <c r="N4040">
        <v>-367</v>
      </c>
      <c r="O4040">
        <v>768513</v>
      </c>
      <c r="P4040">
        <f>(Table1[[#This Row],[ax]]-E$1)/E$2</f>
        <v>5.680990531682447E-2</v>
      </c>
      <c r="Q4040">
        <f>(Table1[[#This Row],[ay]]-F$1)/F$2</f>
        <v>5.7260706053621255E-2</v>
      </c>
      <c r="R4040">
        <f>(Table1[[#This Row],[az]]-G$1)/G$2</f>
        <v>-0.98642642642642642</v>
      </c>
      <c r="S4040">
        <f>SQRT(Table1[[#This Row],[_ax]]*Table1[[#This Row],[_ax]]+Table1[[#This Row],[_ay]]*Table1[[#This Row],[_ay]]+Table1[[#This Row],[_az]]*Table1[[#This Row],[_az]])</f>
        <v>0.98971877245623452</v>
      </c>
      <c r="T4040" s="1">
        <f>ATAN2(Table1[[#This Row],[_az]],Table1[[#This Row],[_ay]])*180/PI()</f>
        <v>176.67778650835908</v>
      </c>
      <c r="U4040" s="1">
        <f>ATAN2(SQRT(Table1[[#This Row],[_ay]]*Table1[[#This Row],[_ay]]+Table1[[#This Row],[_az]]*Table1[[#This Row],[_az]]),Table1[[#This Row],[_ax]])*180/PI()</f>
        <v>3.2905891529325673</v>
      </c>
    </row>
    <row r="4041" spans="1:21" x14ac:dyDescent="0.25">
      <c r="A4041" t="s">
        <v>4</v>
      </c>
      <c r="B4041" t="s">
        <v>6</v>
      </c>
      <c r="C4041" t="s">
        <v>0</v>
      </c>
      <c r="D4041" t="s">
        <v>3</v>
      </c>
      <c r="E4041">
        <v>580</v>
      </c>
      <c r="F4041">
        <v>563</v>
      </c>
      <c r="G4041">
        <v>-7227</v>
      </c>
      <c r="H4041">
        <v>4</v>
      </c>
      <c r="I4041">
        <v>-2</v>
      </c>
      <c r="J4041">
        <v>-15</v>
      </c>
      <c r="K4041">
        <v>1362</v>
      </c>
      <c r="L4041">
        <v>256</v>
      </c>
      <c r="M4041">
        <v>-44</v>
      </c>
      <c r="N4041">
        <v>-366</v>
      </c>
      <c r="O4041">
        <v>768563</v>
      </c>
      <c r="P4041">
        <f>(Table1[[#This Row],[ax]]-E$1)/E$2</f>
        <v>5.6202961883952414E-2</v>
      </c>
      <c r="Q4041">
        <f>(Table1[[#This Row],[ay]]-F$1)/F$2</f>
        <v>5.6532815722431157E-2</v>
      </c>
      <c r="R4041">
        <f>(Table1[[#This Row],[az]]-G$1)/G$2</f>
        <v>-0.98666666666666669</v>
      </c>
      <c r="S4041">
        <f>SQRT(Table1[[#This Row],[_ax]]*Table1[[#This Row],[_ax]]+Table1[[#This Row],[_ay]]*Table1[[#This Row],[_ay]]+Table1[[#This Row],[_az]]*Table1[[#This Row],[_az]])</f>
        <v>0.98988173197061613</v>
      </c>
      <c r="T4041" s="1">
        <f>ATAN2(Table1[[#This Row],[_az]],Table1[[#This Row],[_ay]])*180/PI()</f>
        <v>176.72072214466641</v>
      </c>
      <c r="U4041" s="1">
        <f>ATAN2(SQRT(Table1[[#This Row],[_ay]]*Table1[[#This Row],[_ay]]+Table1[[#This Row],[_az]]*Table1[[#This Row],[_az]]),Table1[[#This Row],[_ax]])*180/PI()</f>
        <v>3.2548587040070522</v>
      </c>
    </row>
    <row r="4042" spans="1:21" x14ac:dyDescent="0.25">
      <c r="A4042" t="s">
        <v>4</v>
      </c>
      <c r="B4042" t="s">
        <v>6</v>
      </c>
      <c r="C4042" t="s">
        <v>0</v>
      </c>
      <c r="D4042" t="s">
        <v>3</v>
      </c>
      <c r="E4042">
        <v>581</v>
      </c>
      <c r="F4042">
        <v>559</v>
      </c>
      <c r="G4042">
        <v>-7232</v>
      </c>
      <c r="H4042">
        <v>4</v>
      </c>
      <c r="I4042">
        <v>-3</v>
      </c>
      <c r="J4042">
        <v>-16</v>
      </c>
      <c r="K4042">
        <v>1361</v>
      </c>
      <c r="L4042">
        <v>256</v>
      </c>
      <c r="M4042">
        <v>-50</v>
      </c>
      <c r="N4042">
        <v>-366</v>
      </c>
      <c r="O4042">
        <v>768613</v>
      </c>
      <c r="P4042">
        <f>(Table1[[#This Row],[ax]]-E$1)/E$2</f>
        <v>5.6324350570526829E-2</v>
      </c>
      <c r="Q4042">
        <f>(Table1[[#This Row],[ay]]-F$1)/F$2</f>
        <v>5.6047555501637751E-2</v>
      </c>
      <c r="R4042">
        <f>(Table1[[#This Row],[az]]-G$1)/G$2</f>
        <v>-0.98726726726726721</v>
      </c>
      <c r="S4042">
        <f>SQRT(Table1[[#This Row],[_ax]]*Table1[[#This Row],[_ax]]+Table1[[#This Row],[_ay]]*Table1[[#This Row],[_ay]]+Table1[[#This Row],[_az]]*Table1[[#This Row],[_az]])</f>
        <v>0.99045970032216779</v>
      </c>
      <c r="T4042" s="1">
        <f>ATAN2(Table1[[#This Row],[_az]],Table1[[#This Row],[_ay]])*180/PI()</f>
        <v>176.75078341927386</v>
      </c>
      <c r="U4042" s="1">
        <f>ATAN2(SQRT(Table1[[#This Row],[_ay]]*Table1[[#This Row],[_ay]]+Table1[[#This Row],[_az]]*Table1[[#This Row],[_az]]),Table1[[#This Row],[_ax]])*180/PI()</f>
        <v>3.2599907436151634</v>
      </c>
    </row>
    <row r="4043" spans="1:21" x14ac:dyDescent="0.25">
      <c r="A4043" t="s">
        <v>4</v>
      </c>
      <c r="B4043" t="s">
        <v>6</v>
      </c>
      <c r="C4043" t="s">
        <v>0</v>
      </c>
      <c r="D4043" t="s">
        <v>3</v>
      </c>
      <c r="E4043">
        <v>583</v>
      </c>
      <c r="F4043">
        <v>558</v>
      </c>
      <c r="G4043">
        <v>-7236</v>
      </c>
      <c r="H4043">
        <v>3</v>
      </c>
      <c r="I4043">
        <v>-2</v>
      </c>
      <c r="J4043">
        <v>-17</v>
      </c>
      <c r="K4043">
        <v>1361</v>
      </c>
      <c r="L4043">
        <v>256</v>
      </c>
      <c r="M4043">
        <v>-48</v>
      </c>
      <c r="N4043">
        <v>-364</v>
      </c>
      <c r="O4043">
        <v>768663</v>
      </c>
      <c r="P4043">
        <f>(Table1[[#This Row],[ax]]-E$1)/E$2</f>
        <v>5.6567127943675646E-2</v>
      </c>
      <c r="Q4043">
        <f>(Table1[[#This Row],[ay]]-F$1)/F$2</f>
        <v>5.5926240446439401E-2</v>
      </c>
      <c r="R4043">
        <f>(Table1[[#This Row],[az]]-G$1)/G$2</f>
        <v>-0.98774774774774776</v>
      </c>
      <c r="S4043">
        <f>SQRT(Table1[[#This Row],[_ax]]*Table1[[#This Row],[_ax]]+Table1[[#This Row],[_ay]]*Table1[[#This Row],[_ay]]+Table1[[#This Row],[_az]]*Table1[[#This Row],[_az]])</f>
        <v>0.99094560774798213</v>
      </c>
      <c r="T4043" s="1">
        <f>ATAN2(Table1[[#This Row],[_az]],Table1[[#This Row],[_ay]])*180/PI()</f>
        <v>176.75937511007098</v>
      </c>
      <c r="U4043" s="1">
        <f>ATAN2(SQRT(Table1[[#This Row],[_ay]]*Table1[[#This Row],[_ay]]+Table1[[#This Row],[_az]]*Table1[[#This Row],[_az]]),Table1[[#This Row],[_ax]])*180/PI()</f>
        <v>3.2724505358323315</v>
      </c>
    </row>
    <row r="4044" spans="1:21" x14ac:dyDescent="0.25">
      <c r="A4044" t="s">
        <v>4</v>
      </c>
      <c r="B4044" t="s">
        <v>6</v>
      </c>
      <c r="C4044" t="s">
        <v>0</v>
      </c>
      <c r="D4044" t="s">
        <v>3</v>
      </c>
      <c r="E4044">
        <v>581</v>
      </c>
      <c r="F4044">
        <v>565</v>
      </c>
      <c r="G4044">
        <v>-7222</v>
      </c>
      <c r="H4044">
        <v>2</v>
      </c>
      <c r="I4044">
        <v>-2</v>
      </c>
      <c r="J4044">
        <v>-16</v>
      </c>
      <c r="K4044">
        <v>1359</v>
      </c>
      <c r="L4044">
        <v>261</v>
      </c>
      <c r="M4044">
        <v>-53</v>
      </c>
      <c r="N4044">
        <v>-375</v>
      </c>
      <c r="O4044">
        <v>768713</v>
      </c>
      <c r="P4044">
        <f>(Table1[[#This Row],[ax]]-E$1)/E$2</f>
        <v>5.6324350570526829E-2</v>
      </c>
      <c r="Q4044">
        <f>(Table1[[#This Row],[ay]]-F$1)/F$2</f>
        <v>5.6775445832827856E-2</v>
      </c>
      <c r="R4044">
        <f>(Table1[[#This Row],[az]]-G$1)/G$2</f>
        <v>-0.98606606606606606</v>
      </c>
      <c r="S4044">
        <f>SQRT(Table1[[#This Row],[_ax]]*Table1[[#This Row],[_ax]]+Table1[[#This Row],[_ay]]*Table1[[#This Row],[_ay]]+Table1[[#This Row],[_az]]*Table1[[#This Row],[_az]])</f>
        <v>0.98930388170860595</v>
      </c>
      <c r="T4044" s="1">
        <f>ATAN2(Table1[[#This Row],[_az]],Table1[[#This Row],[_ay]])*180/PI()</f>
        <v>176.70467740209406</v>
      </c>
      <c r="U4044" s="1">
        <f>ATAN2(SQRT(Table1[[#This Row],[_ay]]*Table1[[#This Row],[_ay]]+Table1[[#This Row],[_az]]*Table1[[#This Row],[_az]]),Table1[[#This Row],[_ax]])*180/PI()</f>
        <v>3.2638035624272375</v>
      </c>
    </row>
    <row r="4045" spans="1:21" x14ac:dyDescent="0.25">
      <c r="A4045" t="s">
        <v>4</v>
      </c>
      <c r="B4045" t="s">
        <v>6</v>
      </c>
      <c r="C4045" t="s">
        <v>0</v>
      </c>
      <c r="D4045" t="s">
        <v>3</v>
      </c>
      <c r="E4045">
        <v>583</v>
      </c>
      <c r="F4045">
        <v>578</v>
      </c>
      <c r="G4045">
        <v>-7212</v>
      </c>
      <c r="H4045">
        <v>3</v>
      </c>
      <c r="I4045">
        <v>-2</v>
      </c>
      <c r="J4045">
        <v>-16</v>
      </c>
      <c r="K4045">
        <v>1362</v>
      </c>
      <c r="L4045">
        <v>256</v>
      </c>
      <c r="M4045">
        <v>-52</v>
      </c>
      <c r="N4045">
        <v>-372</v>
      </c>
      <c r="O4045">
        <v>768763</v>
      </c>
      <c r="P4045">
        <f>(Table1[[#This Row],[ax]]-E$1)/E$2</f>
        <v>5.6567127943675646E-2</v>
      </c>
      <c r="Q4045">
        <f>(Table1[[#This Row],[ay]]-F$1)/F$2</f>
        <v>5.8352541550406409E-2</v>
      </c>
      <c r="R4045">
        <f>(Table1[[#This Row],[az]]-G$1)/G$2</f>
        <v>-0.98486486486486491</v>
      </c>
      <c r="S4045">
        <f>SQRT(Table1[[#This Row],[_ax]]*Table1[[#This Row],[_ax]]+Table1[[#This Row],[_ay]]*Table1[[#This Row],[_ay]]+Table1[[#This Row],[_az]]*Table1[[#This Row],[_az]])</f>
        <v>0.98821235628506321</v>
      </c>
      <c r="T4045" s="1">
        <f>ATAN2(Table1[[#This Row],[_az]],Table1[[#This Row],[_ay]])*180/PI()</f>
        <v>176.60922991957364</v>
      </c>
      <c r="U4045" s="1">
        <f>ATAN2(SQRT(Table1[[#This Row],[_ay]]*Table1[[#This Row],[_ay]]+Table1[[#This Row],[_az]]*Table1[[#This Row],[_az]]),Table1[[#This Row],[_ax]])*180/PI()</f>
        <v>3.2815115532771975</v>
      </c>
    </row>
    <row r="4046" spans="1:21" x14ac:dyDescent="0.25">
      <c r="A4046" t="s">
        <v>4</v>
      </c>
      <c r="B4046" t="s">
        <v>6</v>
      </c>
      <c r="C4046" t="s">
        <v>0</v>
      </c>
      <c r="D4046" t="s">
        <v>3</v>
      </c>
      <c r="E4046">
        <v>583</v>
      </c>
      <c r="F4046">
        <v>576</v>
      </c>
      <c r="G4046">
        <v>-7225</v>
      </c>
      <c r="H4046">
        <v>4</v>
      </c>
      <c r="I4046">
        <v>-1</v>
      </c>
      <c r="J4046">
        <v>-19</v>
      </c>
      <c r="K4046">
        <v>1362</v>
      </c>
      <c r="L4046">
        <v>262</v>
      </c>
      <c r="M4046">
        <v>-44</v>
      </c>
      <c r="N4046">
        <v>-374</v>
      </c>
      <c r="O4046">
        <v>768813</v>
      </c>
      <c r="P4046">
        <f>(Table1[[#This Row],[ax]]-E$1)/E$2</f>
        <v>5.6567127943675646E-2</v>
      </c>
      <c r="Q4046">
        <f>(Table1[[#This Row],[ay]]-F$1)/F$2</f>
        <v>5.8109911440009702E-2</v>
      </c>
      <c r="R4046">
        <f>(Table1[[#This Row],[az]]-G$1)/G$2</f>
        <v>-0.98642642642642642</v>
      </c>
      <c r="S4046">
        <f>SQRT(Table1[[#This Row],[_ax]]*Table1[[#This Row],[_ax]]+Table1[[#This Row],[_ay]]*Table1[[#This Row],[_ay]]+Table1[[#This Row],[_az]]*Table1[[#This Row],[_az]])</f>
        <v>0.98975436170990028</v>
      </c>
      <c r="T4046" s="1">
        <f>ATAN2(Table1[[#This Row],[_az]],Table1[[#This Row],[_ay]])*180/PI()</f>
        <v>176.62862921298759</v>
      </c>
      <c r="U4046" s="1">
        <f>ATAN2(SQRT(Table1[[#This Row],[_ay]]*Table1[[#This Row],[_ay]]+Table1[[#This Row],[_az]]*Table1[[#This Row],[_az]]),Table1[[#This Row],[_ax]])*180/PI()</f>
        <v>3.2763934796739953</v>
      </c>
    </row>
    <row r="4047" spans="1:21" x14ac:dyDescent="0.25">
      <c r="A4047" t="s">
        <v>4</v>
      </c>
      <c r="B4047" t="s">
        <v>6</v>
      </c>
      <c r="C4047" t="s">
        <v>0</v>
      </c>
      <c r="D4047" t="s">
        <v>3</v>
      </c>
      <c r="E4047">
        <v>580</v>
      </c>
      <c r="F4047">
        <v>560</v>
      </c>
      <c r="G4047">
        <v>-7233</v>
      </c>
      <c r="H4047">
        <v>3</v>
      </c>
      <c r="I4047">
        <v>-2</v>
      </c>
      <c r="J4047">
        <v>-18</v>
      </c>
      <c r="K4047">
        <v>1361</v>
      </c>
      <c r="L4047">
        <v>260</v>
      </c>
      <c r="M4047">
        <v>-54</v>
      </c>
      <c r="N4047">
        <v>-376</v>
      </c>
      <c r="O4047">
        <v>768863</v>
      </c>
      <c r="P4047">
        <f>(Table1[[#This Row],[ax]]-E$1)/E$2</f>
        <v>5.6202961883952414E-2</v>
      </c>
      <c r="Q4047">
        <f>(Table1[[#This Row],[ay]]-F$1)/F$2</f>
        <v>5.6168870556836101E-2</v>
      </c>
      <c r="R4047">
        <f>(Table1[[#This Row],[az]]-G$1)/G$2</f>
        <v>-0.98738738738738741</v>
      </c>
      <c r="S4047">
        <f>SQRT(Table1[[#This Row],[_ax]]*Table1[[#This Row],[_ax]]+Table1[[#This Row],[_ay]]*Table1[[#This Row],[_ay]]+Table1[[#This Row],[_az]]*Table1[[#This Row],[_az]])</f>
        <v>0.99057941010090167</v>
      </c>
      <c r="T4047" s="1">
        <f>ATAN2(Table1[[#This Row],[_az]],Table1[[#This Row],[_ay]])*180/PI()</f>
        <v>176.74416088386539</v>
      </c>
      <c r="U4047" s="1">
        <f>ATAN2(SQRT(Table1[[#This Row],[_ay]]*Table1[[#This Row],[_ay]]+Table1[[#This Row],[_az]]*Table1[[#This Row],[_az]]),Table1[[#This Row],[_ax]])*180/PI()</f>
        <v>3.2525637975468396</v>
      </c>
    </row>
    <row r="4048" spans="1:21" x14ac:dyDescent="0.25">
      <c r="A4048" t="s">
        <v>4</v>
      </c>
      <c r="B4048" t="s">
        <v>6</v>
      </c>
      <c r="C4048" t="s">
        <v>0</v>
      </c>
      <c r="D4048" t="s">
        <v>3</v>
      </c>
      <c r="E4048">
        <v>579</v>
      </c>
      <c r="F4048">
        <v>563</v>
      </c>
      <c r="G4048">
        <v>-7244</v>
      </c>
      <c r="H4048">
        <v>4</v>
      </c>
      <c r="I4048">
        <v>-3</v>
      </c>
      <c r="J4048">
        <v>-17</v>
      </c>
      <c r="K4048">
        <v>1362</v>
      </c>
      <c r="L4048">
        <v>260</v>
      </c>
      <c r="M4048">
        <v>-48</v>
      </c>
      <c r="N4048">
        <v>-370</v>
      </c>
      <c r="O4048">
        <v>768913</v>
      </c>
      <c r="P4048">
        <f>(Table1[[#This Row],[ax]]-E$1)/E$2</f>
        <v>5.6081573197378005E-2</v>
      </c>
      <c r="Q4048">
        <f>(Table1[[#This Row],[ay]]-F$1)/F$2</f>
        <v>5.6532815722431157E-2</v>
      </c>
      <c r="R4048">
        <f>(Table1[[#This Row],[az]]-G$1)/G$2</f>
        <v>-0.98870870870870875</v>
      </c>
      <c r="S4048">
        <f>SQRT(Table1[[#This Row],[_ax]]*Table1[[#This Row],[_ax]]+Table1[[#This Row],[_ay]]*Table1[[#This Row],[_ay]]+Table1[[#This Row],[_az]]*Table1[[#This Row],[_az]])</f>
        <v>0.99191028464384901</v>
      </c>
      <c r="T4048" s="1">
        <f>ATAN2(Table1[[#This Row],[_az]],Table1[[#This Row],[_ay]])*180/PI()</f>
        <v>176.72748030711332</v>
      </c>
      <c r="U4048" s="1">
        <f>ATAN2(SQRT(Table1[[#This Row],[_ay]]*Table1[[#This Row],[_ay]]+Table1[[#This Row],[_az]]*Table1[[#This Row],[_az]]),Table1[[#This Row],[_ax]])*180/PI()</f>
        <v>3.24117201353689</v>
      </c>
    </row>
    <row r="4049" spans="1:21" x14ac:dyDescent="0.25">
      <c r="A4049" t="s">
        <v>4</v>
      </c>
      <c r="B4049" t="s">
        <v>6</v>
      </c>
      <c r="C4049" t="s">
        <v>0</v>
      </c>
      <c r="D4049" t="s">
        <v>3</v>
      </c>
      <c r="E4049">
        <v>575</v>
      </c>
      <c r="F4049">
        <v>565</v>
      </c>
      <c r="G4049">
        <v>-7228</v>
      </c>
      <c r="H4049">
        <v>4</v>
      </c>
      <c r="I4049">
        <v>-3</v>
      </c>
      <c r="J4049">
        <v>-17</v>
      </c>
      <c r="K4049">
        <v>1359</v>
      </c>
      <c r="L4049">
        <v>265</v>
      </c>
      <c r="M4049">
        <v>-47</v>
      </c>
      <c r="N4049">
        <v>-361</v>
      </c>
      <c r="O4049">
        <v>768963</v>
      </c>
      <c r="P4049">
        <f>(Table1[[#This Row],[ax]]-E$1)/E$2</f>
        <v>5.5596018451080358E-2</v>
      </c>
      <c r="Q4049">
        <f>(Table1[[#This Row],[ay]]-F$1)/F$2</f>
        <v>5.6775445832827856E-2</v>
      </c>
      <c r="R4049">
        <f>(Table1[[#This Row],[az]]-G$1)/G$2</f>
        <v>-0.98678678678678677</v>
      </c>
      <c r="S4049">
        <f>SQRT(Table1[[#This Row],[_ax]]*Table1[[#This Row],[_ax]]+Table1[[#This Row],[_ay]]*Table1[[#This Row],[_ay]]+Table1[[#This Row],[_az]]*Table1[[#This Row],[_az]])</f>
        <v>0.98998107612929676</v>
      </c>
      <c r="T4049" s="1">
        <f>ATAN2(Table1[[#This Row],[_az]],Table1[[#This Row],[_ay]])*180/PI()</f>
        <v>176.70707891272227</v>
      </c>
      <c r="U4049" s="1">
        <f>ATAN2(SQRT(Table1[[#This Row],[_ay]]*Table1[[#This Row],[_ay]]+Table1[[#This Row],[_az]]*Table1[[#This Row],[_az]]),Table1[[#This Row],[_ax]])*180/PI()</f>
        <v>3.2193483611901912</v>
      </c>
    </row>
    <row r="4050" spans="1:21" x14ac:dyDescent="0.25">
      <c r="A4050" t="s">
        <v>4</v>
      </c>
      <c r="B4050" t="s">
        <v>6</v>
      </c>
      <c r="C4050" t="s">
        <v>0</v>
      </c>
      <c r="D4050" t="s">
        <v>3</v>
      </c>
      <c r="E4050">
        <v>580</v>
      </c>
      <c r="F4050">
        <v>574</v>
      </c>
      <c r="G4050">
        <v>-7228</v>
      </c>
      <c r="H4050">
        <v>2</v>
      </c>
      <c r="I4050">
        <v>-2</v>
      </c>
      <c r="J4050">
        <v>-18</v>
      </c>
      <c r="K4050">
        <v>1363</v>
      </c>
      <c r="L4050">
        <v>256</v>
      </c>
      <c r="M4050">
        <v>-42</v>
      </c>
      <c r="N4050">
        <v>-372</v>
      </c>
      <c r="O4050">
        <v>769013</v>
      </c>
      <c r="P4050">
        <f>(Table1[[#This Row],[ax]]-E$1)/E$2</f>
        <v>5.6202961883952414E-2</v>
      </c>
      <c r="Q4050">
        <f>(Table1[[#This Row],[ay]]-F$1)/F$2</f>
        <v>5.7867281329613003E-2</v>
      </c>
      <c r="R4050">
        <f>(Table1[[#This Row],[az]]-G$1)/G$2</f>
        <v>-0.98678678678678677</v>
      </c>
      <c r="S4050">
        <f>SQRT(Table1[[#This Row],[_ax]]*Table1[[#This Row],[_ax]]+Table1[[#This Row],[_ay]]*Table1[[#This Row],[_ay]]+Table1[[#This Row],[_az]]*Table1[[#This Row],[_az]])</f>
        <v>0.99007856140308426</v>
      </c>
      <c r="T4050" s="1">
        <f>ATAN2(Table1[[#This Row],[_az]],Table1[[#This Row],[_ay]])*180/PI()</f>
        <v>176.64389689502784</v>
      </c>
      <c r="U4050" s="1">
        <f>ATAN2(SQRT(Table1[[#This Row],[_ay]]*Table1[[#This Row],[_ay]]+Table1[[#This Row],[_az]]*Table1[[#This Row],[_az]]),Table1[[#This Row],[_ax]])*180/PI()</f>
        <v>3.2542109353744442</v>
      </c>
    </row>
    <row r="4051" spans="1:21" x14ac:dyDescent="0.25">
      <c r="A4051" t="s">
        <v>4</v>
      </c>
      <c r="B4051" t="s">
        <v>6</v>
      </c>
      <c r="C4051" t="s">
        <v>0</v>
      </c>
      <c r="D4051" t="s">
        <v>3</v>
      </c>
      <c r="E4051">
        <v>581</v>
      </c>
      <c r="F4051">
        <v>570</v>
      </c>
      <c r="G4051">
        <v>-7230</v>
      </c>
      <c r="H4051">
        <v>4</v>
      </c>
      <c r="I4051">
        <v>-3</v>
      </c>
      <c r="J4051">
        <v>-18</v>
      </c>
      <c r="K4051">
        <v>1361</v>
      </c>
      <c r="L4051">
        <v>256</v>
      </c>
      <c r="M4051">
        <v>-50</v>
      </c>
      <c r="N4051">
        <v>-374</v>
      </c>
      <c r="O4051">
        <v>769063</v>
      </c>
      <c r="P4051">
        <f>(Table1[[#This Row],[ax]]-E$1)/E$2</f>
        <v>5.6324350570526829E-2</v>
      </c>
      <c r="Q4051">
        <f>(Table1[[#This Row],[ay]]-F$1)/F$2</f>
        <v>5.7382021108819604E-2</v>
      </c>
      <c r="R4051">
        <f>(Table1[[#This Row],[az]]-G$1)/G$2</f>
        <v>-0.98702702702702705</v>
      </c>
      <c r="S4051">
        <f>SQRT(Table1[[#This Row],[_ax]]*Table1[[#This Row],[_ax]]+Table1[[#This Row],[_ay]]*Table1[[#This Row],[_ay]]+Table1[[#This Row],[_az]]*Table1[[#This Row],[_az]])</f>
        <v>0.99029666307401853</v>
      </c>
      <c r="T4051" s="1">
        <f>ATAN2(Table1[[#This Row],[_az]],Table1[[#This Row],[_ay]])*180/PI()</f>
        <v>176.67278500568784</v>
      </c>
      <c r="U4051" s="1">
        <f>ATAN2(SQRT(Table1[[#This Row],[_ay]]*Table1[[#This Row],[_ay]]+Table1[[#This Row],[_az]]*Table1[[#This Row],[_az]]),Table1[[#This Row],[_ax]])*180/PI()</f>
        <v>3.2605280314532346</v>
      </c>
    </row>
    <row r="4052" spans="1:21" x14ac:dyDescent="0.25">
      <c r="A4052" t="s">
        <v>4</v>
      </c>
      <c r="B4052" t="s">
        <v>6</v>
      </c>
      <c r="C4052" t="s">
        <v>0</v>
      </c>
      <c r="D4052" t="s">
        <v>3</v>
      </c>
      <c r="E4052">
        <v>581</v>
      </c>
      <c r="F4052">
        <v>561</v>
      </c>
      <c r="G4052">
        <v>-7242</v>
      </c>
      <c r="H4052">
        <v>4</v>
      </c>
      <c r="I4052">
        <v>-3</v>
      </c>
      <c r="J4052">
        <v>-19</v>
      </c>
      <c r="K4052">
        <v>1363</v>
      </c>
      <c r="L4052">
        <v>253</v>
      </c>
      <c r="M4052">
        <v>-51</v>
      </c>
      <c r="N4052">
        <v>-365</v>
      </c>
      <c r="O4052">
        <v>769113</v>
      </c>
      <c r="P4052">
        <f>(Table1[[#This Row],[ax]]-E$1)/E$2</f>
        <v>5.6324350570526829E-2</v>
      </c>
      <c r="Q4052">
        <f>(Table1[[#This Row],[ay]]-F$1)/F$2</f>
        <v>5.629018561203445E-2</v>
      </c>
      <c r="R4052">
        <f>(Table1[[#This Row],[az]]-G$1)/G$2</f>
        <v>-0.98846846846846848</v>
      </c>
      <c r="S4052">
        <f>SQRT(Table1[[#This Row],[_ax]]*Table1[[#This Row],[_ax]]+Table1[[#This Row],[_ay]]*Table1[[#This Row],[_ay]]+Table1[[#This Row],[_az]]*Table1[[#This Row],[_az]])</f>
        <v>0.99167077733481113</v>
      </c>
      <c r="T4052" s="1">
        <f>ATAN2(Table1[[#This Row],[_az]],Table1[[#This Row],[_ay]])*180/PI()</f>
        <v>176.74070487637519</v>
      </c>
      <c r="U4052" s="1">
        <f>ATAN2(SQRT(Table1[[#This Row],[_ay]]*Table1[[#This Row],[_ay]]+Table1[[#This Row],[_az]]*Table1[[#This Row],[_az]]),Table1[[#This Row],[_ax]])*180/PI()</f>
        <v>3.2560051890563373</v>
      </c>
    </row>
    <row r="4053" spans="1:21" x14ac:dyDescent="0.25">
      <c r="A4053" t="s">
        <v>4</v>
      </c>
      <c r="B4053" t="s">
        <v>6</v>
      </c>
      <c r="C4053" t="s">
        <v>0</v>
      </c>
      <c r="D4053" t="s">
        <v>3</v>
      </c>
      <c r="E4053">
        <v>581</v>
      </c>
      <c r="F4053">
        <v>564</v>
      </c>
      <c r="G4053">
        <v>-7238</v>
      </c>
      <c r="H4053">
        <v>5</v>
      </c>
      <c r="I4053">
        <v>-3</v>
      </c>
      <c r="J4053">
        <v>-19</v>
      </c>
      <c r="K4053">
        <v>1360</v>
      </c>
      <c r="L4053">
        <v>257</v>
      </c>
      <c r="M4053">
        <v>-47</v>
      </c>
      <c r="N4053">
        <v>-371</v>
      </c>
      <c r="O4053">
        <v>769163</v>
      </c>
      <c r="P4053">
        <f>(Table1[[#This Row],[ax]]-E$1)/E$2</f>
        <v>5.6324350570526829E-2</v>
      </c>
      <c r="Q4053">
        <f>(Table1[[#This Row],[ay]]-F$1)/F$2</f>
        <v>5.6654130777629506E-2</v>
      </c>
      <c r="R4053">
        <f>(Table1[[#This Row],[az]]-G$1)/G$2</f>
        <v>-0.98798798798798804</v>
      </c>
      <c r="S4053">
        <f>SQRT(Table1[[#This Row],[_ax]]*Table1[[#This Row],[_ax]]+Table1[[#This Row],[_ay]]*Table1[[#This Row],[_ay]]+Table1[[#This Row],[_az]]*Table1[[#This Row],[_az]])</f>
        <v>0.99121258436821369</v>
      </c>
      <c r="T4053" s="1">
        <f>ATAN2(Table1[[#This Row],[_az]],Table1[[#This Row],[_ay]])*180/PI()</f>
        <v>176.71808591224328</v>
      </c>
      <c r="U4053" s="1">
        <f>ATAN2(SQRT(Table1[[#This Row],[_ay]]*Table1[[#This Row],[_ay]]+Table1[[#This Row],[_az]]*Table1[[#This Row],[_az]]),Table1[[#This Row],[_ax]])*180/PI()</f>
        <v>3.2575119171427147</v>
      </c>
    </row>
    <row r="4054" spans="1:21" x14ac:dyDescent="0.25">
      <c r="A4054" t="s">
        <v>4</v>
      </c>
      <c r="B4054" t="s">
        <v>6</v>
      </c>
      <c r="C4054" t="s">
        <v>0</v>
      </c>
      <c r="D4054" t="s">
        <v>3</v>
      </c>
      <c r="E4054">
        <v>583</v>
      </c>
      <c r="F4054">
        <v>564</v>
      </c>
      <c r="G4054">
        <v>-7229</v>
      </c>
      <c r="H4054">
        <v>3</v>
      </c>
      <c r="I4054">
        <v>-4</v>
      </c>
      <c r="J4054">
        <v>-17</v>
      </c>
      <c r="K4054">
        <v>1364</v>
      </c>
      <c r="L4054">
        <v>254</v>
      </c>
      <c r="M4054">
        <v>-58</v>
      </c>
      <c r="N4054">
        <v>-370</v>
      </c>
      <c r="O4054">
        <v>769213</v>
      </c>
      <c r="P4054">
        <f>(Table1[[#This Row],[ax]]-E$1)/E$2</f>
        <v>5.6567127943675646E-2</v>
      </c>
      <c r="Q4054">
        <f>(Table1[[#This Row],[ay]]-F$1)/F$2</f>
        <v>5.6654130777629506E-2</v>
      </c>
      <c r="R4054">
        <f>(Table1[[#This Row],[az]]-G$1)/G$2</f>
        <v>-0.98690690690690686</v>
      </c>
      <c r="S4054">
        <f>SQRT(Table1[[#This Row],[_ax]]*Table1[[#This Row],[_ax]]+Table1[[#This Row],[_ay]]*Table1[[#This Row],[_ay]]+Table1[[#This Row],[_az]]*Table1[[#This Row],[_az]])</f>
        <v>0.99014886426159321</v>
      </c>
      <c r="T4054" s="1">
        <f>ATAN2(Table1[[#This Row],[_az]],Table1[[#This Row],[_ay]])*180/PI()</f>
        <v>176.71449869764649</v>
      </c>
      <c r="U4054" s="1">
        <f>ATAN2(SQRT(Table1[[#This Row],[_ay]]*Table1[[#This Row],[_ay]]+Table1[[#This Row],[_az]]*Table1[[#This Row],[_az]]),Table1[[#This Row],[_ax]])*180/PI()</f>
        <v>3.2750866504616249</v>
      </c>
    </row>
    <row r="4055" spans="1:21" x14ac:dyDescent="0.25">
      <c r="A4055" t="s">
        <v>4</v>
      </c>
      <c r="B4055" t="s">
        <v>6</v>
      </c>
      <c r="C4055" t="s">
        <v>0</v>
      </c>
      <c r="D4055" t="s">
        <v>3</v>
      </c>
      <c r="E4055">
        <v>579</v>
      </c>
      <c r="F4055">
        <v>570</v>
      </c>
      <c r="G4055">
        <v>-7227</v>
      </c>
      <c r="H4055">
        <v>3</v>
      </c>
      <c r="I4055">
        <v>-3</v>
      </c>
      <c r="J4055">
        <v>-16</v>
      </c>
      <c r="K4055">
        <v>1364</v>
      </c>
      <c r="L4055">
        <v>257</v>
      </c>
      <c r="M4055">
        <v>-53</v>
      </c>
      <c r="N4055">
        <v>-367</v>
      </c>
      <c r="O4055">
        <v>769263</v>
      </c>
      <c r="P4055">
        <f>(Table1[[#This Row],[ax]]-E$1)/E$2</f>
        <v>5.6081573197378005E-2</v>
      </c>
      <c r="Q4055">
        <f>(Table1[[#This Row],[ay]]-F$1)/F$2</f>
        <v>5.7382021108819604E-2</v>
      </c>
      <c r="R4055">
        <f>(Table1[[#This Row],[az]]-G$1)/G$2</f>
        <v>-0.98666666666666669</v>
      </c>
      <c r="S4055">
        <f>SQRT(Table1[[#This Row],[_ax]]*Table1[[#This Row],[_ax]]+Table1[[#This Row],[_ay]]*Table1[[#This Row],[_ay]]+Table1[[#This Row],[_az]]*Table1[[#This Row],[_az]])</f>
        <v>0.98992370933821816</v>
      </c>
      <c r="T4055" s="1">
        <f>ATAN2(Table1[[#This Row],[_az]],Table1[[#This Row],[_ay]])*180/PI()</f>
        <v>176.67157253823856</v>
      </c>
      <c r="U4055" s="1">
        <f>ATAN2(SQRT(Table1[[#This Row],[_ay]]*Table1[[#This Row],[_ay]]+Table1[[#This Row],[_az]]*Table1[[#This Row],[_az]]),Table1[[#This Row],[_ax]])*180/PI()</f>
        <v>3.2476833537637448</v>
      </c>
    </row>
    <row r="4056" spans="1:21" x14ac:dyDescent="0.25">
      <c r="A4056" t="s">
        <v>4</v>
      </c>
      <c r="B4056" t="s">
        <v>6</v>
      </c>
      <c r="C4056" t="s">
        <v>0</v>
      </c>
      <c r="D4056" t="s">
        <v>3</v>
      </c>
      <c r="E4056">
        <v>587</v>
      </c>
      <c r="F4056">
        <v>577</v>
      </c>
      <c r="G4056">
        <v>-7236</v>
      </c>
      <c r="H4056">
        <v>5</v>
      </c>
      <c r="I4056">
        <v>-5</v>
      </c>
      <c r="J4056">
        <v>-17</v>
      </c>
      <c r="K4056">
        <v>1363</v>
      </c>
      <c r="L4056">
        <v>254</v>
      </c>
      <c r="M4056">
        <v>-60</v>
      </c>
      <c r="N4056">
        <v>-364</v>
      </c>
      <c r="O4056">
        <v>769313</v>
      </c>
      <c r="P4056">
        <f>(Table1[[#This Row],[ax]]-E$1)/E$2</f>
        <v>5.7052682689973294E-2</v>
      </c>
      <c r="Q4056">
        <f>(Table1[[#This Row],[ay]]-F$1)/F$2</f>
        <v>5.8231226495208052E-2</v>
      </c>
      <c r="R4056">
        <f>(Table1[[#This Row],[az]]-G$1)/G$2</f>
        <v>-0.98774774774774776</v>
      </c>
      <c r="S4056">
        <f>SQRT(Table1[[#This Row],[_ax]]*Table1[[#This Row],[_ax]]+Table1[[#This Row],[_ay]]*Table1[[#This Row],[_ay]]+Table1[[#This Row],[_az]]*Table1[[#This Row],[_az]])</f>
        <v>0.99110619891210816</v>
      </c>
      <c r="T4056" s="1">
        <f>ATAN2(Table1[[#This Row],[_az]],Table1[[#This Row],[_ay]])*180/PI()</f>
        <v>176.62611601359288</v>
      </c>
      <c r="U4056" s="1">
        <f>ATAN2(SQRT(Table1[[#This Row],[_ay]]*Table1[[#This Row],[_ay]]+Table1[[#This Row],[_az]]*Table1[[#This Row],[_az]]),Table1[[#This Row],[_ax]])*180/PI()</f>
        <v>3.3000358284955587</v>
      </c>
    </row>
    <row r="4057" spans="1:21" x14ac:dyDescent="0.25">
      <c r="A4057" t="s">
        <v>4</v>
      </c>
      <c r="B4057" t="s">
        <v>6</v>
      </c>
      <c r="C4057" t="s">
        <v>0</v>
      </c>
      <c r="D4057" t="s">
        <v>3</v>
      </c>
      <c r="E4057">
        <v>580</v>
      </c>
      <c r="F4057">
        <v>561</v>
      </c>
      <c r="G4057">
        <v>-7246</v>
      </c>
      <c r="H4057">
        <v>6</v>
      </c>
      <c r="I4057">
        <v>-3</v>
      </c>
      <c r="J4057">
        <v>-19</v>
      </c>
      <c r="K4057">
        <v>1363</v>
      </c>
      <c r="L4057">
        <v>252</v>
      </c>
      <c r="M4057">
        <v>-44</v>
      </c>
      <c r="N4057">
        <v>-368</v>
      </c>
      <c r="O4057">
        <v>769363</v>
      </c>
      <c r="P4057">
        <f>(Table1[[#This Row],[ax]]-E$1)/E$2</f>
        <v>5.6202961883952414E-2</v>
      </c>
      <c r="Q4057">
        <f>(Table1[[#This Row],[ay]]-F$1)/F$2</f>
        <v>5.629018561203445E-2</v>
      </c>
      <c r="R4057">
        <f>(Table1[[#This Row],[az]]-G$1)/G$2</f>
        <v>-0.98894894894894891</v>
      </c>
      <c r="S4057">
        <f>SQRT(Table1[[#This Row],[_ax]]*Table1[[#This Row],[_ax]]+Table1[[#This Row],[_ay]]*Table1[[#This Row],[_ay]]+Table1[[#This Row],[_az]]*Table1[[#This Row],[_az]])</f>
        <v>0.99214282316005142</v>
      </c>
      <c r="T4057" s="1">
        <f>ATAN2(Table1[[#This Row],[_az]],Table1[[#This Row],[_ay]])*180/PI()</f>
        <v>176.74228499224901</v>
      </c>
      <c r="U4057" s="1">
        <f>ATAN2(SQRT(Table1[[#This Row],[_ay]]*Table1[[#This Row],[_ay]]+Table1[[#This Row],[_az]]*Table1[[#This Row],[_az]]),Table1[[#This Row],[_ax]])*180/PI()</f>
        <v>3.2474329261469999</v>
      </c>
    </row>
    <row r="4058" spans="1:21" x14ac:dyDescent="0.25">
      <c r="A4058" t="s">
        <v>4</v>
      </c>
      <c r="B4058" t="s">
        <v>6</v>
      </c>
      <c r="C4058" t="s">
        <v>0</v>
      </c>
      <c r="D4058" t="s">
        <v>3</v>
      </c>
      <c r="E4058">
        <v>573</v>
      </c>
      <c r="F4058">
        <v>551</v>
      </c>
      <c r="G4058">
        <v>-7241</v>
      </c>
      <c r="H4058">
        <v>6</v>
      </c>
      <c r="I4058">
        <v>-3</v>
      </c>
      <c r="J4058">
        <v>-18</v>
      </c>
      <c r="K4058">
        <v>1363</v>
      </c>
      <c r="L4058">
        <v>254</v>
      </c>
      <c r="M4058">
        <v>-48</v>
      </c>
      <c r="N4058">
        <v>-370</v>
      </c>
      <c r="O4058">
        <v>769413</v>
      </c>
      <c r="P4058">
        <f>(Table1[[#This Row],[ax]]-E$1)/E$2</f>
        <v>5.5353241077931534E-2</v>
      </c>
      <c r="Q4058">
        <f>(Table1[[#This Row],[ay]]-F$1)/F$2</f>
        <v>5.5077035060050954E-2</v>
      </c>
      <c r="R4058">
        <f>(Table1[[#This Row],[az]]-G$1)/G$2</f>
        <v>-0.98834834834834839</v>
      </c>
      <c r="S4058">
        <f>SQRT(Table1[[#This Row],[_ax]]*Table1[[#This Row],[_ax]]+Table1[[#This Row],[_ay]]*Table1[[#This Row],[_ay]]+Table1[[#This Row],[_az]]*Table1[[#This Row],[_az]])</f>
        <v>0.99142822169421119</v>
      </c>
      <c r="T4058" s="1">
        <f>ATAN2(Table1[[#This Row],[_az]],Table1[[#This Row],[_ay]])*180/PI()</f>
        <v>176.8104149130352</v>
      </c>
      <c r="U4058" s="1">
        <f>ATAN2(SQRT(Table1[[#This Row],[_ay]]*Table1[[#This Row],[_ay]]+Table1[[#This Row],[_az]]*Table1[[#This Row],[_az]]),Table1[[#This Row],[_ax]])*180/PI()</f>
        <v>3.2005918751570515</v>
      </c>
    </row>
    <row r="4059" spans="1:21" x14ac:dyDescent="0.25">
      <c r="A4059" t="s">
        <v>4</v>
      </c>
      <c r="B4059" t="s">
        <v>6</v>
      </c>
      <c r="C4059" t="s">
        <v>0</v>
      </c>
      <c r="D4059" t="s">
        <v>3</v>
      </c>
      <c r="E4059">
        <v>581</v>
      </c>
      <c r="F4059">
        <v>547</v>
      </c>
      <c r="G4059">
        <v>-7240</v>
      </c>
      <c r="H4059">
        <v>2</v>
      </c>
      <c r="I4059">
        <v>-1</v>
      </c>
      <c r="J4059">
        <v>-18</v>
      </c>
      <c r="K4059">
        <v>1361</v>
      </c>
      <c r="L4059">
        <v>261</v>
      </c>
      <c r="M4059">
        <v>-53</v>
      </c>
      <c r="N4059">
        <v>-363</v>
      </c>
      <c r="O4059">
        <v>769463</v>
      </c>
      <c r="P4059">
        <f>(Table1[[#This Row],[ax]]-E$1)/E$2</f>
        <v>5.6324350570526829E-2</v>
      </c>
      <c r="Q4059">
        <f>(Table1[[#This Row],[ay]]-F$1)/F$2</f>
        <v>5.4591774839257555E-2</v>
      </c>
      <c r="R4059">
        <f>(Table1[[#This Row],[az]]-G$1)/G$2</f>
        <v>-0.9882282282282282</v>
      </c>
      <c r="S4059">
        <f>SQRT(Table1[[#This Row],[_ax]]*Table1[[#This Row],[_ax]]+Table1[[#This Row],[_ay]]*Table1[[#This Row],[_ay]]+Table1[[#This Row],[_az]]*Table1[[#This Row],[_az]])</f>
        <v>0.99133633314551473</v>
      </c>
      <c r="T4059" s="1">
        <f>ATAN2(Table1[[#This Row],[_az]],Table1[[#This Row],[_ay]])*180/PI()</f>
        <v>176.83807621523863</v>
      </c>
      <c r="U4059" s="1">
        <f>ATAN2(SQRT(Table1[[#This Row],[_ay]]*Table1[[#This Row],[_ay]]+Table1[[#This Row],[_az]]*Table1[[#This Row],[_az]]),Table1[[#This Row],[_ax]])*180/PI()</f>
        <v>3.2571048424429949</v>
      </c>
    </row>
    <row r="4060" spans="1:21" x14ac:dyDescent="0.25">
      <c r="A4060" t="s">
        <v>4</v>
      </c>
      <c r="B4060" t="s">
        <v>6</v>
      </c>
      <c r="C4060" t="s">
        <v>0</v>
      </c>
      <c r="D4060" t="s">
        <v>3</v>
      </c>
      <c r="E4060">
        <v>584</v>
      </c>
      <c r="F4060">
        <v>571</v>
      </c>
      <c r="G4060">
        <v>-7234</v>
      </c>
      <c r="H4060">
        <v>2</v>
      </c>
      <c r="I4060">
        <v>-3</v>
      </c>
      <c r="J4060">
        <v>-18</v>
      </c>
      <c r="K4060">
        <v>1361</v>
      </c>
      <c r="L4060">
        <v>253</v>
      </c>
      <c r="M4060">
        <v>-59</v>
      </c>
      <c r="N4060">
        <v>-367</v>
      </c>
      <c r="O4060">
        <v>769513</v>
      </c>
      <c r="P4060">
        <f>(Table1[[#This Row],[ax]]-E$1)/E$2</f>
        <v>5.6688516630250062E-2</v>
      </c>
      <c r="Q4060">
        <f>(Table1[[#This Row],[ay]]-F$1)/F$2</f>
        <v>5.7503336164017954E-2</v>
      </c>
      <c r="R4060">
        <f>(Table1[[#This Row],[az]]-G$1)/G$2</f>
        <v>-0.98750750750750749</v>
      </c>
      <c r="S4060">
        <f>SQRT(Table1[[#This Row],[_ax]]*Table1[[#This Row],[_ax]]+Table1[[#This Row],[_ay]]*Table1[[#This Row],[_ay]]+Table1[[#This Row],[_az]]*Table1[[#This Row],[_az]])</f>
        <v>0.99080336039570438</v>
      </c>
      <c r="T4060" s="1">
        <f>ATAN2(Table1[[#This Row],[_az]],Table1[[#This Row],[_ay]])*180/PI()</f>
        <v>176.66738522120761</v>
      </c>
      <c r="U4060" s="1">
        <f>ATAN2(SQRT(Table1[[#This Row],[_ay]]*Table1[[#This Row],[_ay]]+Table1[[#This Row],[_az]]*Table1[[#This Row],[_az]]),Table1[[#This Row],[_ax]])*180/PI()</f>
        <v>3.2799519749672594</v>
      </c>
    </row>
    <row r="4061" spans="1:21" x14ac:dyDescent="0.25">
      <c r="A4061" t="s">
        <v>4</v>
      </c>
      <c r="B4061" t="s">
        <v>6</v>
      </c>
      <c r="C4061" t="s">
        <v>0</v>
      </c>
      <c r="D4061" t="s">
        <v>3</v>
      </c>
      <c r="E4061">
        <v>584</v>
      </c>
      <c r="F4061">
        <v>584</v>
      </c>
      <c r="G4061">
        <v>-7217</v>
      </c>
      <c r="H4061">
        <v>2</v>
      </c>
      <c r="I4061">
        <v>-3</v>
      </c>
      <c r="J4061">
        <v>-16</v>
      </c>
      <c r="K4061">
        <v>1359</v>
      </c>
      <c r="L4061">
        <v>257</v>
      </c>
      <c r="M4061">
        <v>-59</v>
      </c>
      <c r="N4061">
        <v>-367</v>
      </c>
      <c r="O4061">
        <v>769563</v>
      </c>
      <c r="P4061">
        <f>(Table1[[#This Row],[ax]]-E$1)/E$2</f>
        <v>5.6688516630250062E-2</v>
      </c>
      <c r="Q4061">
        <f>(Table1[[#This Row],[ay]]-F$1)/F$2</f>
        <v>5.9080431881596507E-2</v>
      </c>
      <c r="R4061">
        <f>(Table1[[#This Row],[az]]-G$1)/G$2</f>
        <v>-0.98546546546546543</v>
      </c>
      <c r="S4061">
        <f>SQRT(Table1[[#This Row],[_ax]]*Table1[[#This Row],[_ax]]+Table1[[#This Row],[_ay]]*Table1[[#This Row],[_ay]]+Table1[[#This Row],[_az]]*Table1[[#This Row],[_az]])</f>
        <v>0.98886109690599144</v>
      </c>
      <c r="T4061" s="1">
        <f>ATAN2(Table1[[#This Row],[_az]],Table1[[#This Row],[_ay]])*180/PI()</f>
        <v>176.56912119940884</v>
      </c>
      <c r="U4061" s="1">
        <f>ATAN2(SQRT(Table1[[#This Row],[_ay]]*Table1[[#This Row],[_ay]]+Table1[[#This Row],[_az]]*Table1[[#This Row],[_az]]),Table1[[#This Row],[_ax]])*180/PI()</f>
        <v>3.2864013333882842</v>
      </c>
    </row>
    <row r="4062" spans="1:21" x14ac:dyDescent="0.25">
      <c r="A4062" t="s">
        <v>4</v>
      </c>
      <c r="B4062" t="s">
        <v>6</v>
      </c>
      <c r="C4062" t="s">
        <v>0</v>
      </c>
      <c r="D4062" t="s">
        <v>3</v>
      </c>
      <c r="E4062">
        <v>593</v>
      </c>
      <c r="F4062">
        <v>589</v>
      </c>
      <c r="G4062">
        <v>-7227</v>
      </c>
      <c r="H4062">
        <v>7</v>
      </c>
      <c r="I4062">
        <v>-3</v>
      </c>
      <c r="J4062">
        <v>-18</v>
      </c>
      <c r="K4062">
        <v>1359</v>
      </c>
      <c r="L4062">
        <v>253</v>
      </c>
      <c r="M4062">
        <v>-47</v>
      </c>
      <c r="N4062">
        <v>-361</v>
      </c>
      <c r="O4062">
        <v>769613</v>
      </c>
      <c r="P4062">
        <f>(Table1[[#This Row],[ax]]-E$1)/E$2</f>
        <v>5.7781014809419759E-2</v>
      </c>
      <c r="Q4062">
        <f>(Table1[[#This Row],[ay]]-F$1)/F$2</f>
        <v>5.9687007157588255E-2</v>
      </c>
      <c r="R4062">
        <f>(Table1[[#This Row],[az]]-G$1)/G$2</f>
        <v>-0.98666666666666669</v>
      </c>
      <c r="S4062">
        <f>SQRT(Table1[[#This Row],[_ax]]*Table1[[#This Row],[_ax]]+Table1[[#This Row],[_ay]]*Table1[[#This Row],[_ay]]+Table1[[#This Row],[_az]]*Table1[[#This Row],[_az]])</f>
        <v>0.99015771249177653</v>
      </c>
      <c r="T4062" s="1">
        <f>ATAN2(Table1[[#This Row],[_az]],Table1[[#This Row],[_ay]])*180/PI()</f>
        <v>176.53819138760176</v>
      </c>
      <c r="U4062" s="1">
        <f>ATAN2(SQRT(Table1[[#This Row],[_ay]]*Table1[[#This Row],[_ay]]+Table1[[#This Row],[_az]]*Table1[[#This Row],[_az]]),Table1[[#This Row],[_ax]])*180/PI()</f>
        <v>3.3454166851650333</v>
      </c>
    </row>
    <row r="4063" spans="1:21" x14ac:dyDescent="0.25">
      <c r="A4063" t="s">
        <v>4</v>
      </c>
      <c r="B4063" t="s">
        <v>6</v>
      </c>
      <c r="C4063" t="s">
        <v>0</v>
      </c>
      <c r="D4063" t="s">
        <v>3</v>
      </c>
      <c r="E4063">
        <v>580</v>
      </c>
      <c r="F4063">
        <v>557</v>
      </c>
      <c r="G4063">
        <v>-7239</v>
      </c>
      <c r="H4063">
        <v>6</v>
      </c>
      <c r="I4063">
        <v>-2</v>
      </c>
      <c r="J4063">
        <v>-17</v>
      </c>
      <c r="K4063">
        <v>1363</v>
      </c>
      <c r="L4063">
        <v>251</v>
      </c>
      <c r="M4063">
        <v>-45</v>
      </c>
      <c r="N4063">
        <v>-363</v>
      </c>
      <c r="O4063">
        <v>769663</v>
      </c>
      <c r="P4063">
        <f>(Table1[[#This Row],[ax]]-E$1)/E$2</f>
        <v>5.6202961883952414E-2</v>
      </c>
      <c r="Q4063">
        <f>(Table1[[#This Row],[ay]]-F$1)/F$2</f>
        <v>5.5804925391241052E-2</v>
      </c>
      <c r="R4063">
        <f>(Table1[[#This Row],[az]]-G$1)/G$2</f>
        <v>-0.98810810810810812</v>
      </c>
      <c r="S4063">
        <f>SQRT(Table1[[#This Row],[_ax]]*Table1[[#This Row],[_ax]]+Table1[[#This Row],[_ay]]*Table1[[#This Row],[_ay]]+Table1[[#This Row],[_az]]*Table1[[#This Row],[_az]])</f>
        <v>0.9912772548240153</v>
      </c>
      <c r="T4063" s="1">
        <f>ATAN2(Table1[[#This Row],[_az]],Table1[[#This Row],[_ay]])*180/PI()</f>
        <v>176.7675665194507</v>
      </c>
      <c r="U4063" s="1">
        <f>ATAN2(SQRT(Table1[[#This Row],[_ay]]*Table1[[#This Row],[_ay]]+Table1[[#This Row],[_az]]*Table1[[#This Row],[_az]]),Table1[[#This Row],[_ax]])*180/PI()</f>
        <v>3.2502715798663848</v>
      </c>
    </row>
    <row r="4064" spans="1:21" x14ac:dyDescent="0.25">
      <c r="A4064" t="s">
        <v>4</v>
      </c>
      <c r="B4064" t="s">
        <v>6</v>
      </c>
      <c r="C4064" t="s">
        <v>0</v>
      </c>
      <c r="D4064" t="s">
        <v>3</v>
      </c>
      <c r="E4064">
        <v>582</v>
      </c>
      <c r="F4064">
        <v>553</v>
      </c>
      <c r="G4064">
        <v>-7233</v>
      </c>
      <c r="H4064">
        <v>4</v>
      </c>
      <c r="I4064">
        <v>-4</v>
      </c>
      <c r="J4064">
        <v>-16</v>
      </c>
      <c r="K4064">
        <v>1362</v>
      </c>
      <c r="L4064">
        <v>259</v>
      </c>
      <c r="M4064">
        <v>-47</v>
      </c>
      <c r="N4064">
        <v>-367</v>
      </c>
      <c r="O4064">
        <v>769713</v>
      </c>
      <c r="P4064">
        <f>(Table1[[#This Row],[ax]]-E$1)/E$2</f>
        <v>5.6445739257101238E-2</v>
      </c>
      <c r="Q4064">
        <f>(Table1[[#This Row],[ay]]-F$1)/F$2</f>
        <v>5.5319665170447653E-2</v>
      </c>
      <c r="R4064">
        <f>(Table1[[#This Row],[az]]-G$1)/G$2</f>
        <v>-0.98738738738738741</v>
      </c>
      <c r="S4064">
        <f>SQRT(Table1[[#This Row],[_ax]]*Table1[[#This Row],[_ax]]+Table1[[#This Row],[_ay]]*Table1[[#This Row],[_ay]]+Table1[[#This Row],[_az]]*Table1[[#This Row],[_az]])</f>
        <v>0.9905454253120054</v>
      </c>
      <c r="T4064" s="1">
        <f>ATAN2(Table1[[#This Row],[_az]],Table1[[#This Row],[_ay]])*180/PI()</f>
        <v>176.79328171855033</v>
      </c>
      <c r="U4064" s="1">
        <f>ATAN2(SQRT(Table1[[#This Row],[_ay]]*Table1[[#This Row],[_ay]]+Table1[[#This Row],[_az]]*Table1[[#This Row],[_az]]),Table1[[#This Row],[_ax]])*180/PI()</f>
        <v>3.2667411562626696</v>
      </c>
    </row>
    <row r="4065" spans="1:21" x14ac:dyDescent="0.25">
      <c r="A4065" t="s">
        <v>4</v>
      </c>
      <c r="B4065" t="s">
        <v>6</v>
      </c>
      <c r="C4065" t="s">
        <v>0</v>
      </c>
      <c r="D4065" t="s">
        <v>3</v>
      </c>
      <c r="E4065">
        <v>582</v>
      </c>
      <c r="F4065">
        <v>557</v>
      </c>
      <c r="G4065">
        <v>-7231</v>
      </c>
      <c r="H4065">
        <v>3</v>
      </c>
      <c r="I4065">
        <v>-2</v>
      </c>
      <c r="J4065">
        <v>-16</v>
      </c>
      <c r="K4065">
        <v>1360</v>
      </c>
      <c r="L4065">
        <v>253</v>
      </c>
      <c r="M4065">
        <v>-51</v>
      </c>
      <c r="N4065">
        <v>-369</v>
      </c>
      <c r="O4065">
        <v>769763</v>
      </c>
      <c r="P4065">
        <f>(Table1[[#This Row],[ax]]-E$1)/E$2</f>
        <v>5.6445739257101238E-2</v>
      </c>
      <c r="Q4065">
        <f>(Table1[[#This Row],[ay]]-F$1)/F$2</f>
        <v>5.5804925391241052E-2</v>
      </c>
      <c r="R4065">
        <f>(Table1[[#This Row],[az]]-G$1)/G$2</f>
        <v>-0.98714714714714713</v>
      </c>
      <c r="S4065">
        <f>SQRT(Table1[[#This Row],[_ax]]*Table1[[#This Row],[_ax]]+Table1[[#This Row],[_ay]]*Table1[[#This Row],[_ay]]+Table1[[#This Row],[_az]]*Table1[[#This Row],[_az]])</f>
        <v>0.99033317691520062</v>
      </c>
      <c r="T4065" s="1">
        <f>ATAN2(Table1[[#This Row],[_az]],Table1[[#This Row],[_ay]])*180/PI()</f>
        <v>176.76442651556317</v>
      </c>
      <c r="U4065" s="1">
        <f>ATAN2(SQRT(Table1[[#This Row],[_ay]]*Table1[[#This Row],[_ay]]+Table1[[#This Row],[_az]]*Table1[[#This Row],[_az]]),Table1[[#This Row],[_ax]])*180/PI()</f>
        <v>3.2674420447363208</v>
      </c>
    </row>
    <row r="4066" spans="1:21" x14ac:dyDescent="0.25">
      <c r="A4066" t="s">
        <v>4</v>
      </c>
      <c r="B4066" t="s">
        <v>6</v>
      </c>
      <c r="C4066" t="s">
        <v>0</v>
      </c>
      <c r="D4066" t="s">
        <v>3</v>
      </c>
      <c r="E4066">
        <v>585</v>
      </c>
      <c r="F4066">
        <v>575</v>
      </c>
      <c r="G4066">
        <v>-7234</v>
      </c>
      <c r="H4066">
        <v>3</v>
      </c>
      <c r="I4066">
        <v>-2</v>
      </c>
      <c r="J4066">
        <v>-17</v>
      </c>
      <c r="K4066">
        <v>1362</v>
      </c>
      <c r="L4066">
        <v>255</v>
      </c>
      <c r="M4066">
        <v>-49</v>
      </c>
      <c r="N4066">
        <v>-369</v>
      </c>
      <c r="O4066">
        <v>769813</v>
      </c>
      <c r="P4066">
        <f>(Table1[[#This Row],[ax]]-E$1)/E$2</f>
        <v>5.680990531682447E-2</v>
      </c>
      <c r="Q4066">
        <f>(Table1[[#This Row],[ay]]-F$1)/F$2</f>
        <v>5.7988596384811353E-2</v>
      </c>
      <c r="R4066">
        <f>(Table1[[#This Row],[az]]-G$1)/G$2</f>
        <v>-0.98750750750750749</v>
      </c>
      <c r="S4066">
        <f>SQRT(Table1[[#This Row],[_ax]]*Table1[[#This Row],[_ax]]+Table1[[#This Row],[_ay]]*Table1[[#This Row],[_ay]]+Table1[[#This Row],[_az]]*Table1[[#This Row],[_az]])</f>
        <v>0.99083859434141797</v>
      </c>
      <c r="T4066" s="1">
        <f>ATAN2(Table1[[#This Row],[_az]],Table1[[#This Row],[_ay]])*180/PI()</f>
        <v>176.63932608010646</v>
      </c>
      <c r="U4066" s="1">
        <f>ATAN2(SQRT(Table1[[#This Row],[_ay]]*Table1[[#This Row],[_ay]]+Table1[[#This Row],[_az]]*Table1[[#This Row],[_az]]),Table1[[#This Row],[_ax]])*180/PI()</f>
        <v>3.2868661211311663</v>
      </c>
    </row>
    <row r="4067" spans="1:21" x14ac:dyDescent="0.25">
      <c r="A4067" t="s">
        <v>4</v>
      </c>
      <c r="B4067" t="s">
        <v>6</v>
      </c>
      <c r="C4067" t="s">
        <v>0</v>
      </c>
      <c r="D4067" t="s">
        <v>3</v>
      </c>
      <c r="E4067">
        <v>589</v>
      </c>
      <c r="F4067">
        <v>574</v>
      </c>
      <c r="G4067">
        <v>-7242</v>
      </c>
      <c r="H4067">
        <v>6</v>
      </c>
      <c r="I4067">
        <v>-4</v>
      </c>
      <c r="J4067">
        <v>-18</v>
      </c>
      <c r="K4067">
        <v>1362</v>
      </c>
      <c r="L4067">
        <v>256</v>
      </c>
      <c r="M4067">
        <v>-52</v>
      </c>
      <c r="N4067">
        <v>-368</v>
      </c>
      <c r="O4067">
        <v>769863</v>
      </c>
      <c r="P4067">
        <f>(Table1[[#This Row],[ax]]-E$1)/E$2</f>
        <v>5.7295460063122118E-2</v>
      </c>
      <c r="Q4067">
        <f>(Table1[[#This Row],[ay]]-F$1)/F$2</f>
        <v>5.7867281329613003E-2</v>
      </c>
      <c r="R4067">
        <f>(Table1[[#This Row],[az]]-G$1)/G$2</f>
        <v>-0.98846846846846848</v>
      </c>
      <c r="S4067">
        <f>SQRT(Table1[[#This Row],[_ax]]*Table1[[#This Row],[_ax]]+Table1[[#This Row],[_ay]]*Table1[[#This Row],[_ay]]+Table1[[#This Row],[_az]]*Table1[[#This Row],[_az]])</f>
        <v>0.99181717324753216</v>
      </c>
      <c r="T4067" s="1">
        <f>ATAN2(Table1[[#This Row],[_az]],Table1[[#This Row],[_ay]])*180/PI()</f>
        <v>176.64959361611849</v>
      </c>
      <c r="U4067" s="1">
        <f>ATAN2(SQRT(Table1[[#This Row],[_ay]]*Table1[[#This Row],[_ay]]+Table1[[#This Row],[_az]]*Table1[[#This Row],[_az]]),Table1[[#This Row],[_ax]])*180/PI()</f>
        <v>3.3117158568254927</v>
      </c>
    </row>
    <row r="4068" spans="1:21" x14ac:dyDescent="0.25">
      <c r="A4068" t="s">
        <v>4</v>
      </c>
      <c r="B4068" t="s">
        <v>6</v>
      </c>
      <c r="C4068" t="s">
        <v>0</v>
      </c>
      <c r="D4068" t="s">
        <v>3</v>
      </c>
      <c r="E4068">
        <v>579</v>
      </c>
      <c r="F4068">
        <v>560</v>
      </c>
      <c r="G4068">
        <v>-7238</v>
      </c>
      <c r="H4068">
        <v>8</v>
      </c>
      <c r="I4068">
        <v>-4</v>
      </c>
      <c r="J4068">
        <v>-17</v>
      </c>
      <c r="K4068">
        <v>1363</v>
      </c>
      <c r="L4068">
        <v>259</v>
      </c>
      <c r="M4068">
        <v>-47</v>
      </c>
      <c r="N4068">
        <v>-371</v>
      </c>
      <c r="O4068">
        <v>769913</v>
      </c>
      <c r="P4068">
        <f>(Table1[[#This Row],[ax]]-E$1)/E$2</f>
        <v>5.6081573197378005E-2</v>
      </c>
      <c r="Q4068">
        <f>(Table1[[#This Row],[ay]]-F$1)/F$2</f>
        <v>5.6168870556836101E-2</v>
      </c>
      <c r="R4068">
        <f>(Table1[[#This Row],[az]]-G$1)/G$2</f>
        <v>-0.98798798798798804</v>
      </c>
      <c r="S4068">
        <f>SQRT(Table1[[#This Row],[_ax]]*Table1[[#This Row],[_ax]]+Table1[[#This Row],[_ay]]*Table1[[#This Row],[_ay]]+Table1[[#This Row],[_az]]*Table1[[#This Row],[_az]])</f>
        <v>0.99117120079251508</v>
      </c>
      <c r="T4068" s="1">
        <f>ATAN2(Table1[[#This Row],[_az]],Table1[[#This Row],[_ay]])*180/PI()</f>
        <v>176.74613586324014</v>
      </c>
      <c r="U4068" s="1">
        <f>ATAN2(SQRT(Table1[[#This Row],[_ay]]*Table1[[#This Row],[_ay]]+Table1[[#This Row],[_az]]*Table1[[#This Row],[_az]]),Table1[[#This Row],[_ax]])*180/PI()</f>
        <v>3.2435914333968188</v>
      </c>
    </row>
    <row r="4069" spans="1:21" x14ac:dyDescent="0.25">
      <c r="A4069" t="s">
        <v>4</v>
      </c>
      <c r="B4069" t="s">
        <v>6</v>
      </c>
      <c r="C4069" t="s">
        <v>0</v>
      </c>
      <c r="D4069" t="s">
        <v>3</v>
      </c>
      <c r="E4069">
        <v>575</v>
      </c>
      <c r="F4069">
        <v>556</v>
      </c>
      <c r="G4069">
        <v>-7223</v>
      </c>
      <c r="H4069">
        <v>6</v>
      </c>
      <c r="I4069">
        <v>-3</v>
      </c>
      <c r="J4069">
        <v>-18</v>
      </c>
      <c r="K4069">
        <v>1364</v>
      </c>
      <c r="L4069">
        <v>255</v>
      </c>
      <c r="M4069">
        <v>-47</v>
      </c>
      <c r="N4069">
        <v>-365</v>
      </c>
      <c r="O4069">
        <v>769963</v>
      </c>
      <c r="P4069">
        <f>(Table1[[#This Row],[ax]]-E$1)/E$2</f>
        <v>5.5596018451080358E-2</v>
      </c>
      <c r="Q4069">
        <f>(Table1[[#This Row],[ay]]-F$1)/F$2</f>
        <v>5.5683610336042702E-2</v>
      </c>
      <c r="R4069">
        <f>(Table1[[#This Row],[az]]-G$1)/G$2</f>
        <v>-0.98618618618618614</v>
      </c>
      <c r="S4069">
        <f>SQRT(Table1[[#This Row],[_ax]]*Table1[[#This Row],[_ax]]+Table1[[#This Row],[_ay]]*Table1[[#This Row],[_ay]]+Table1[[#This Row],[_az]]*Table1[[#This Row],[_az]])</f>
        <v>0.98932036042533977</v>
      </c>
      <c r="T4069" s="1">
        <f>ATAN2(Table1[[#This Row],[_az]],Table1[[#This Row],[_ay]])*180/PI()</f>
        <v>176.76830616713198</v>
      </c>
      <c r="U4069" s="1">
        <f>ATAN2(SQRT(Table1[[#This Row],[_ay]]*Table1[[#This Row],[_ay]]+Table1[[#This Row],[_az]]*Table1[[#This Row],[_az]]),Table1[[#This Row],[_ax]])*180/PI()</f>
        <v>3.2215006645878672</v>
      </c>
    </row>
    <row r="4070" spans="1:21" x14ac:dyDescent="0.25">
      <c r="A4070" t="s">
        <v>4</v>
      </c>
      <c r="B4070" t="s">
        <v>6</v>
      </c>
      <c r="C4070" t="s">
        <v>0</v>
      </c>
      <c r="D4070" t="s">
        <v>3</v>
      </c>
      <c r="E4070">
        <v>579</v>
      </c>
      <c r="F4070">
        <v>553</v>
      </c>
      <c r="G4070">
        <v>-7225</v>
      </c>
      <c r="H4070">
        <v>3</v>
      </c>
      <c r="I4070">
        <v>-4</v>
      </c>
      <c r="J4070">
        <v>-18</v>
      </c>
      <c r="K4070">
        <v>1360</v>
      </c>
      <c r="L4070">
        <v>254</v>
      </c>
      <c r="M4070">
        <v>-48</v>
      </c>
      <c r="N4070">
        <v>-364</v>
      </c>
      <c r="O4070">
        <v>770013</v>
      </c>
      <c r="P4070">
        <f>(Table1[[#This Row],[ax]]-E$1)/E$2</f>
        <v>5.6081573197378005E-2</v>
      </c>
      <c r="Q4070">
        <f>(Table1[[#This Row],[ay]]-F$1)/F$2</f>
        <v>5.5319665170447653E-2</v>
      </c>
      <c r="R4070">
        <f>(Table1[[#This Row],[az]]-G$1)/G$2</f>
        <v>-0.98642642642642642</v>
      </c>
      <c r="S4070">
        <f>SQRT(Table1[[#This Row],[_ax]]*Table1[[#This Row],[_ax]]+Table1[[#This Row],[_ay]]*Table1[[#This Row],[_ay]]+Table1[[#This Row],[_az]]*Table1[[#This Row],[_az]])</f>
        <v>0.98956682591893375</v>
      </c>
      <c r="T4070" s="1">
        <f>ATAN2(Table1[[#This Row],[_az]],Table1[[#This Row],[_ay]])*180/PI()</f>
        <v>176.79016431353534</v>
      </c>
      <c r="U4070" s="1">
        <f>ATAN2(SQRT(Table1[[#This Row],[_ay]]*Table1[[#This Row],[_ay]]+Table1[[#This Row],[_az]]*Table1[[#This Row],[_az]]),Table1[[#This Row],[_ax]])*180/PI()</f>
        <v>3.2488558748028562</v>
      </c>
    </row>
    <row r="4071" spans="1:21" x14ac:dyDescent="0.25">
      <c r="A4071" t="s">
        <v>4</v>
      </c>
      <c r="B4071" t="s">
        <v>6</v>
      </c>
      <c r="C4071" t="s">
        <v>0</v>
      </c>
      <c r="D4071" t="s">
        <v>3</v>
      </c>
      <c r="E4071">
        <v>576</v>
      </c>
      <c r="F4071">
        <v>566</v>
      </c>
      <c r="G4071">
        <v>-7229</v>
      </c>
      <c r="H4071">
        <v>2</v>
      </c>
      <c r="I4071">
        <v>-3</v>
      </c>
      <c r="J4071">
        <v>-16</v>
      </c>
      <c r="K4071">
        <v>1359</v>
      </c>
      <c r="L4071">
        <v>260</v>
      </c>
      <c r="M4071">
        <v>-54</v>
      </c>
      <c r="N4071">
        <v>-364</v>
      </c>
      <c r="O4071">
        <v>770063</v>
      </c>
      <c r="P4071">
        <f>(Table1[[#This Row],[ax]]-E$1)/E$2</f>
        <v>5.5717407137654773E-2</v>
      </c>
      <c r="Q4071">
        <f>(Table1[[#This Row],[ay]]-F$1)/F$2</f>
        <v>5.6896760888026206E-2</v>
      </c>
      <c r="R4071">
        <f>(Table1[[#This Row],[az]]-G$1)/G$2</f>
        <v>-0.98690690690690686</v>
      </c>
      <c r="S4071">
        <f>SQRT(Table1[[#This Row],[_ax]]*Table1[[#This Row],[_ax]]+Table1[[#This Row],[_ay]]*Table1[[#This Row],[_ay]]+Table1[[#This Row],[_az]]*Table1[[#This Row],[_az]])</f>
        <v>0.9901145962757294</v>
      </c>
      <c r="T4071" s="1">
        <f>ATAN2(Table1[[#This Row],[_az]],Table1[[#This Row],[_ay]])*180/PI()</f>
        <v>176.7004590505218</v>
      </c>
      <c r="U4071" s="1">
        <f>ATAN2(SQRT(Table1[[#This Row],[_ay]]*Table1[[#This Row],[_ay]]+Table1[[#This Row],[_az]]*Table1[[#This Row],[_az]]),Table1[[#This Row],[_ax]])*180/PI()</f>
        <v>3.2259493882529533</v>
      </c>
    </row>
    <row r="4072" spans="1:21" x14ac:dyDescent="0.25">
      <c r="A4072" t="s">
        <v>4</v>
      </c>
      <c r="B4072" t="s">
        <v>6</v>
      </c>
      <c r="C4072" t="s">
        <v>0</v>
      </c>
      <c r="D4072" t="s">
        <v>3</v>
      </c>
      <c r="E4072">
        <v>583</v>
      </c>
      <c r="F4072">
        <v>578</v>
      </c>
      <c r="G4072">
        <v>-7213</v>
      </c>
      <c r="H4072">
        <v>3</v>
      </c>
      <c r="I4072">
        <v>-3</v>
      </c>
      <c r="J4072">
        <v>-17</v>
      </c>
      <c r="K4072">
        <v>1359</v>
      </c>
      <c r="L4072">
        <v>257</v>
      </c>
      <c r="M4072">
        <v>-55</v>
      </c>
      <c r="N4072">
        <v>-365</v>
      </c>
      <c r="O4072">
        <v>770113</v>
      </c>
      <c r="P4072">
        <f>(Table1[[#This Row],[ax]]-E$1)/E$2</f>
        <v>5.6567127943675646E-2</v>
      </c>
      <c r="Q4072">
        <f>(Table1[[#This Row],[ay]]-F$1)/F$2</f>
        <v>5.8352541550406409E-2</v>
      </c>
      <c r="R4072">
        <f>(Table1[[#This Row],[az]]-G$1)/G$2</f>
        <v>-0.98498498498498499</v>
      </c>
      <c r="S4072">
        <f>SQRT(Table1[[#This Row],[_ax]]*Table1[[#This Row],[_ax]]+Table1[[#This Row],[_ay]]*Table1[[#This Row],[_ay]]+Table1[[#This Row],[_az]]*Table1[[#This Row],[_az]])</f>
        <v>0.98833206955711961</v>
      </c>
      <c r="T4072" s="1">
        <f>ATAN2(Table1[[#This Row],[_az]],Table1[[#This Row],[_ay]])*180/PI()</f>
        <v>176.60964246348902</v>
      </c>
      <c r="U4072" s="1">
        <f>ATAN2(SQRT(Table1[[#This Row],[_ay]]*Table1[[#This Row],[_ay]]+Table1[[#This Row],[_az]]*Table1[[#This Row],[_az]]),Table1[[#This Row],[_ax]])*180/PI()</f>
        <v>3.2811136399467138</v>
      </c>
    </row>
    <row r="4073" spans="1:21" x14ac:dyDescent="0.25">
      <c r="A4073" t="s">
        <v>4</v>
      </c>
      <c r="B4073" t="s">
        <v>6</v>
      </c>
      <c r="C4073" t="s">
        <v>0</v>
      </c>
      <c r="D4073" t="s">
        <v>3</v>
      </c>
      <c r="E4073">
        <v>588</v>
      </c>
      <c r="F4073">
        <v>577</v>
      </c>
      <c r="G4073">
        <v>-7222</v>
      </c>
      <c r="H4073">
        <v>4</v>
      </c>
      <c r="I4073">
        <v>-3</v>
      </c>
      <c r="J4073">
        <v>-17</v>
      </c>
      <c r="K4073">
        <v>1363</v>
      </c>
      <c r="L4073">
        <v>254</v>
      </c>
      <c r="M4073">
        <v>-54</v>
      </c>
      <c r="N4073">
        <v>-364</v>
      </c>
      <c r="O4073">
        <v>770163</v>
      </c>
      <c r="P4073">
        <f>(Table1[[#This Row],[ax]]-E$1)/E$2</f>
        <v>5.7174071376547703E-2</v>
      </c>
      <c r="Q4073">
        <f>(Table1[[#This Row],[ay]]-F$1)/F$2</f>
        <v>5.8231226495208052E-2</v>
      </c>
      <c r="R4073">
        <f>(Table1[[#This Row],[az]]-G$1)/G$2</f>
        <v>-0.98606606606606606</v>
      </c>
      <c r="S4073">
        <f>SQRT(Table1[[#This Row],[_ax]]*Table1[[#This Row],[_ax]]+Table1[[#This Row],[_ay]]*Table1[[#This Row],[_ay]]+Table1[[#This Row],[_az]]*Table1[[#This Row],[_az]])</f>
        <v>0.98943723238208203</v>
      </c>
      <c r="T4073" s="1">
        <f>ATAN2(Table1[[#This Row],[_az]],Table1[[#This Row],[_ay]])*180/PI()</f>
        <v>176.62037536513094</v>
      </c>
      <c r="U4073" s="1">
        <f>ATAN2(SQRT(Table1[[#This Row],[_ay]]*Table1[[#This Row],[_ay]]+Table1[[#This Row],[_az]]*Table1[[#This Row],[_az]]),Table1[[#This Row],[_ax]])*180/PI()</f>
        <v>3.3126495024227474</v>
      </c>
    </row>
    <row r="4074" spans="1:21" x14ac:dyDescent="0.25">
      <c r="A4074" t="s">
        <v>4</v>
      </c>
      <c r="B4074" t="s">
        <v>6</v>
      </c>
      <c r="C4074" t="s">
        <v>0</v>
      </c>
      <c r="D4074" t="s">
        <v>3</v>
      </c>
      <c r="E4074">
        <v>583</v>
      </c>
      <c r="F4074">
        <v>562</v>
      </c>
      <c r="G4074">
        <v>-7225</v>
      </c>
      <c r="H4074">
        <v>6</v>
      </c>
      <c r="I4074">
        <v>-3</v>
      </c>
      <c r="J4074">
        <v>-17</v>
      </c>
      <c r="K4074">
        <v>1366</v>
      </c>
      <c r="L4074">
        <v>250</v>
      </c>
      <c r="M4074">
        <v>-48</v>
      </c>
      <c r="N4074">
        <v>-366</v>
      </c>
      <c r="O4074">
        <v>770213</v>
      </c>
      <c r="P4074">
        <f>(Table1[[#This Row],[ax]]-E$1)/E$2</f>
        <v>5.6567127943675646E-2</v>
      </c>
      <c r="Q4074">
        <f>(Table1[[#This Row],[ay]]-F$1)/F$2</f>
        <v>5.6411500667232807E-2</v>
      </c>
      <c r="R4074">
        <f>(Table1[[#This Row],[az]]-G$1)/G$2</f>
        <v>-0.98642642642642642</v>
      </c>
      <c r="S4074">
        <f>SQRT(Table1[[#This Row],[_ax]]*Table1[[#This Row],[_ax]]+Table1[[#This Row],[_ay]]*Table1[[#This Row],[_ay]]+Table1[[#This Row],[_az]]*Table1[[#This Row],[_az]])</f>
        <v>0.98965609790660891</v>
      </c>
      <c r="T4074" s="1">
        <f>ATAN2(Table1[[#This Row],[_az]],Table1[[#This Row],[_ay]])*180/PI()</f>
        <v>176.72694870059948</v>
      </c>
      <c r="U4074" s="1">
        <f>ATAN2(SQRT(Table1[[#This Row],[_ay]]*Table1[[#This Row],[_ay]]+Table1[[#This Row],[_az]]*Table1[[#This Row],[_az]]),Table1[[#This Row],[_ax]])*180/PI()</f>
        <v>3.2767191507054352</v>
      </c>
    </row>
    <row r="4075" spans="1:21" x14ac:dyDescent="0.25">
      <c r="A4075" t="s">
        <v>4</v>
      </c>
      <c r="B4075" t="s">
        <v>6</v>
      </c>
      <c r="C4075" t="s">
        <v>0</v>
      </c>
      <c r="D4075" t="s">
        <v>3</v>
      </c>
      <c r="E4075">
        <v>583</v>
      </c>
      <c r="F4075">
        <v>551</v>
      </c>
      <c r="G4075">
        <v>-7236</v>
      </c>
      <c r="H4075">
        <v>3</v>
      </c>
      <c r="I4075">
        <v>-3</v>
      </c>
      <c r="J4075">
        <v>-17</v>
      </c>
      <c r="K4075">
        <v>1363</v>
      </c>
      <c r="L4075">
        <v>257</v>
      </c>
      <c r="M4075">
        <v>-51</v>
      </c>
      <c r="N4075">
        <v>-369</v>
      </c>
      <c r="O4075">
        <v>770263</v>
      </c>
      <c r="P4075">
        <f>(Table1[[#This Row],[ax]]-E$1)/E$2</f>
        <v>5.6567127943675646E-2</v>
      </c>
      <c r="Q4075">
        <f>(Table1[[#This Row],[ay]]-F$1)/F$2</f>
        <v>5.5077035060050954E-2</v>
      </c>
      <c r="R4075">
        <f>(Table1[[#This Row],[az]]-G$1)/G$2</f>
        <v>-0.98774774774774776</v>
      </c>
      <c r="S4075">
        <f>SQRT(Table1[[#This Row],[_ax]]*Table1[[#This Row],[_ax]]+Table1[[#This Row],[_ay]]*Table1[[#This Row],[_ay]]+Table1[[#This Row],[_az]]*Table1[[#This Row],[_az]])</f>
        <v>0.99089804366319678</v>
      </c>
      <c r="T4075" s="1">
        <f>ATAN2(Table1[[#This Row],[_az]],Table1[[#This Row],[_ay]])*180/PI()</f>
        <v>176.80847949197783</v>
      </c>
      <c r="U4075" s="1">
        <f>ATAN2(SQRT(Table1[[#This Row],[_ay]]*Table1[[#This Row],[_ay]]+Table1[[#This Row],[_az]]*Table1[[#This Row],[_az]]),Table1[[#This Row],[_ax]])*180/PI()</f>
        <v>3.2726077877316153</v>
      </c>
    </row>
    <row r="4076" spans="1:21" x14ac:dyDescent="0.25">
      <c r="A4076" t="s">
        <v>4</v>
      </c>
      <c r="B4076" t="s">
        <v>6</v>
      </c>
      <c r="C4076" t="s">
        <v>0</v>
      </c>
      <c r="D4076" t="s">
        <v>3</v>
      </c>
      <c r="E4076">
        <v>587</v>
      </c>
      <c r="F4076">
        <v>568</v>
      </c>
      <c r="G4076">
        <v>-7237</v>
      </c>
      <c r="H4076">
        <v>1</v>
      </c>
      <c r="I4076">
        <v>-2</v>
      </c>
      <c r="J4076">
        <v>-18</v>
      </c>
      <c r="K4076">
        <v>1364</v>
      </c>
      <c r="L4076">
        <v>255</v>
      </c>
      <c r="M4076">
        <v>-49</v>
      </c>
      <c r="N4076">
        <v>-371</v>
      </c>
      <c r="O4076">
        <v>770313</v>
      </c>
      <c r="P4076">
        <f>(Table1[[#This Row],[ax]]-E$1)/E$2</f>
        <v>5.7052682689973294E-2</v>
      </c>
      <c r="Q4076">
        <f>(Table1[[#This Row],[ay]]-F$1)/F$2</f>
        <v>5.7139390998422905E-2</v>
      </c>
      <c r="R4076">
        <f>(Table1[[#This Row],[az]]-G$1)/G$2</f>
        <v>-0.98786786786786784</v>
      </c>
      <c r="S4076">
        <f>SQRT(Table1[[#This Row],[_ax]]*Table1[[#This Row],[_ax]]+Table1[[#This Row],[_ay]]*Table1[[#This Row],[_ay]]+Table1[[#This Row],[_az]]*Table1[[#This Row],[_az]])</f>
        <v>0.99116236963052662</v>
      </c>
      <c r="T4076" s="1">
        <f>ATAN2(Table1[[#This Row],[_az]],Table1[[#This Row],[_ay]])*180/PI()</f>
        <v>176.68963595510419</v>
      </c>
      <c r="U4076" s="1">
        <f>ATAN2(SQRT(Table1[[#This Row],[_ay]]*Table1[[#This Row],[_ay]]+Table1[[#This Row],[_az]]*Table1[[#This Row],[_az]]),Table1[[#This Row],[_ax]])*180/PI()</f>
        <v>3.29984860325562</v>
      </c>
    </row>
    <row r="4077" spans="1:21" x14ac:dyDescent="0.25">
      <c r="A4077" t="s">
        <v>4</v>
      </c>
      <c r="B4077" t="s">
        <v>6</v>
      </c>
      <c r="C4077" t="s">
        <v>0</v>
      </c>
      <c r="D4077" t="s">
        <v>3</v>
      </c>
      <c r="E4077">
        <v>586</v>
      </c>
      <c r="F4077">
        <v>577</v>
      </c>
      <c r="G4077">
        <v>-7240</v>
      </c>
      <c r="H4077">
        <v>2</v>
      </c>
      <c r="I4077">
        <v>-2</v>
      </c>
      <c r="J4077">
        <v>-17</v>
      </c>
      <c r="K4077">
        <v>1363</v>
      </c>
      <c r="L4077">
        <v>258</v>
      </c>
      <c r="M4077">
        <v>-50</v>
      </c>
      <c r="N4077">
        <v>-372</v>
      </c>
      <c r="O4077">
        <v>770363</v>
      </c>
      <c r="P4077">
        <f>(Table1[[#This Row],[ax]]-E$1)/E$2</f>
        <v>5.6931294003398886E-2</v>
      </c>
      <c r="Q4077">
        <f>(Table1[[#This Row],[ay]]-F$1)/F$2</f>
        <v>5.8231226495208052E-2</v>
      </c>
      <c r="R4077">
        <f>(Table1[[#This Row],[az]]-G$1)/G$2</f>
        <v>-0.9882282282282282</v>
      </c>
      <c r="S4077">
        <f>SQRT(Table1[[#This Row],[_ax]]*Table1[[#This Row],[_ax]]+Table1[[#This Row],[_ay]]*Table1[[#This Row],[_ay]]+Table1[[#This Row],[_az]]*Table1[[#This Row],[_az]])</f>
        <v>0.99157807511216223</v>
      </c>
      <c r="T4077" s="1">
        <f>ATAN2(Table1[[#This Row],[_az]],Table1[[#This Row],[_ay]])*180/PI()</f>
        <v>176.62775262270512</v>
      </c>
      <c r="U4077" s="1">
        <f>ATAN2(SQRT(Table1[[#This Row],[_ay]]*Table1[[#This Row],[_ay]]+Table1[[#This Row],[_az]]*Table1[[#This Row],[_az]]),Table1[[#This Row],[_ax]])*180/PI()</f>
        <v>3.2914379101404103</v>
      </c>
    </row>
    <row r="4078" spans="1:21" x14ac:dyDescent="0.25">
      <c r="A4078" t="s">
        <v>4</v>
      </c>
      <c r="B4078" t="s">
        <v>6</v>
      </c>
      <c r="C4078" t="s">
        <v>0</v>
      </c>
      <c r="D4078" t="s">
        <v>3</v>
      </c>
      <c r="E4078">
        <v>585</v>
      </c>
      <c r="F4078">
        <v>582</v>
      </c>
      <c r="G4078">
        <v>-7217</v>
      </c>
      <c r="H4078">
        <v>5</v>
      </c>
      <c r="I4078">
        <v>-2</v>
      </c>
      <c r="J4078">
        <v>-18</v>
      </c>
      <c r="K4078">
        <v>1362</v>
      </c>
      <c r="L4078">
        <v>252</v>
      </c>
      <c r="M4078">
        <v>-50</v>
      </c>
      <c r="N4078">
        <v>-358</v>
      </c>
      <c r="O4078">
        <v>770413</v>
      </c>
      <c r="P4078">
        <f>(Table1[[#This Row],[ax]]-E$1)/E$2</f>
        <v>5.680990531682447E-2</v>
      </c>
      <c r="Q4078">
        <f>(Table1[[#This Row],[ay]]-F$1)/F$2</f>
        <v>5.8837801771199807E-2</v>
      </c>
      <c r="R4078">
        <f>(Table1[[#This Row],[az]]-G$1)/G$2</f>
        <v>-0.98546546546546543</v>
      </c>
      <c r="S4078">
        <f>SQRT(Table1[[#This Row],[_ax]]*Table1[[#This Row],[_ax]]+Table1[[#This Row],[_ay]]*Table1[[#This Row],[_ay]]+Table1[[#This Row],[_az]]*Table1[[#This Row],[_az]])</f>
        <v>0.98885359678995954</v>
      </c>
      <c r="T4078" s="1">
        <f>ATAN2(Table1[[#This Row],[_az]],Table1[[#This Row],[_ay]])*180/PI()</f>
        <v>176.58317760068394</v>
      </c>
      <c r="U4078" s="1">
        <f>ATAN2(SQRT(Table1[[#This Row],[_ay]]*Table1[[#This Row],[_ay]]+Table1[[#This Row],[_az]]*Table1[[#This Row],[_az]]),Table1[[#This Row],[_ax]])*180/PI()</f>
        <v>3.293471355145309</v>
      </c>
    </row>
    <row r="4079" spans="1:21" x14ac:dyDescent="0.25">
      <c r="A4079" t="s">
        <v>4</v>
      </c>
      <c r="B4079" t="s">
        <v>6</v>
      </c>
      <c r="C4079" t="s">
        <v>0</v>
      </c>
      <c r="D4079" t="s">
        <v>3</v>
      </c>
      <c r="E4079">
        <v>587</v>
      </c>
      <c r="F4079">
        <v>566</v>
      </c>
      <c r="G4079">
        <v>-7239</v>
      </c>
      <c r="H4079">
        <v>6</v>
      </c>
      <c r="I4079">
        <v>-2</v>
      </c>
      <c r="J4079">
        <v>-18</v>
      </c>
      <c r="K4079">
        <v>1361</v>
      </c>
      <c r="L4079">
        <v>252</v>
      </c>
      <c r="M4079">
        <v>-54</v>
      </c>
      <c r="N4079">
        <v>-362</v>
      </c>
      <c r="O4079">
        <v>770463</v>
      </c>
      <c r="P4079">
        <f>(Table1[[#This Row],[ax]]-E$1)/E$2</f>
        <v>5.7052682689973294E-2</v>
      </c>
      <c r="Q4079">
        <f>(Table1[[#This Row],[ay]]-F$1)/F$2</f>
        <v>5.6896760888026206E-2</v>
      </c>
      <c r="R4079">
        <f>(Table1[[#This Row],[az]]-G$1)/G$2</f>
        <v>-0.98810810810810812</v>
      </c>
      <c r="S4079">
        <f>SQRT(Table1[[#This Row],[_ax]]*Table1[[#This Row],[_ax]]+Table1[[#This Row],[_ay]]*Table1[[#This Row],[_ay]]+Table1[[#This Row],[_az]]*Table1[[#This Row],[_az]])</f>
        <v>0.99138785715312083</v>
      </c>
      <c r="T4079" s="1">
        <f>ATAN2(Table1[[#This Row],[_az]],Table1[[#This Row],[_ay]])*180/PI()</f>
        <v>176.70446131658122</v>
      </c>
      <c r="U4079" s="1">
        <f>ATAN2(SQRT(Table1[[#This Row],[_ay]]*Table1[[#This Row],[_ay]]+Table1[[#This Row],[_az]]*Table1[[#This Row],[_az]]),Table1[[#This Row],[_ax]])*180/PI()</f>
        <v>3.2990972341663363</v>
      </c>
    </row>
    <row r="4080" spans="1:21" x14ac:dyDescent="0.25">
      <c r="A4080" t="s">
        <v>4</v>
      </c>
      <c r="B4080" t="s">
        <v>6</v>
      </c>
      <c r="C4080" t="s">
        <v>0</v>
      </c>
      <c r="D4080" t="s">
        <v>3</v>
      </c>
      <c r="E4080">
        <v>585</v>
      </c>
      <c r="F4080">
        <v>560</v>
      </c>
      <c r="G4080">
        <v>-7237</v>
      </c>
      <c r="H4080">
        <v>5</v>
      </c>
      <c r="I4080">
        <v>-3</v>
      </c>
      <c r="J4080">
        <v>-17</v>
      </c>
      <c r="K4080">
        <v>1362</v>
      </c>
      <c r="L4080">
        <v>262</v>
      </c>
      <c r="M4080">
        <v>-58</v>
      </c>
      <c r="N4080">
        <v>-360</v>
      </c>
      <c r="O4080">
        <v>770513</v>
      </c>
      <c r="P4080">
        <f>(Table1[[#This Row],[ax]]-E$1)/E$2</f>
        <v>5.680990531682447E-2</v>
      </c>
      <c r="Q4080">
        <f>(Table1[[#This Row],[ay]]-F$1)/F$2</f>
        <v>5.6168870556836101E-2</v>
      </c>
      <c r="R4080">
        <f>(Table1[[#This Row],[az]]-G$1)/G$2</f>
        <v>-0.98786786786786784</v>
      </c>
      <c r="S4080">
        <f>SQRT(Table1[[#This Row],[_ax]]*Table1[[#This Row],[_ax]]+Table1[[#This Row],[_ay]]*Table1[[#This Row],[_ay]]+Table1[[#This Row],[_az]]*Table1[[#This Row],[_az]])</f>
        <v>0.99109294807679083</v>
      </c>
      <c r="T4080" s="1">
        <f>ATAN2(Table1[[#This Row],[_az]],Table1[[#This Row],[_ay]])*180/PI()</f>
        <v>176.74574105886464</v>
      </c>
      <c r="U4080" s="1">
        <f>ATAN2(SQRT(Table1[[#This Row],[_ay]]*Table1[[#This Row],[_ay]]+Table1[[#This Row],[_az]]*Table1[[#This Row],[_az]]),Table1[[#This Row],[_ax]])*180/PI()</f>
        <v>3.2860216547933812</v>
      </c>
    </row>
    <row r="4081" spans="1:21" x14ac:dyDescent="0.25">
      <c r="A4081" t="s">
        <v>4</v>
      </c>
      <c r="B4081" t="s">
        <v>6</v>
      </c>
      <c r="C4081" t="s">
        <v>0</v>
      </c>
      <c r="D4081" t="s">
        <v>3</v>
      </c>
      <c r="E4081">
        <v>589</v>
      </c>
      <c r="F4081">
        <v>563</v>
      </c>
      <c r="G4081">
        <v>-7239</v>
      </c>
      <c r="H4081">
        <v>3</v>
      </c>
      <c r="I4081">
        <v>-3</v>
      </c>
      <c r="J4081">
        <v>-17</v>
      </c>
      <c r="K4081">
        <v>1362</v>
      </c>
      <c r="L4081">
        <v>255</v>
      </c>
      <c r="M4081">
        <v>-53</v>
      </c>
      <c r="N4081">
        <v>-361</v>
      </c>
      <c r="O4081">
        <v>770563</v>
      </c>
      <c r="P4081">
        <f>(Table1[[#This Row],[ax]]-E$1)/E$2</f>
        <v>5.7295460063122118E-2</v>
      </c>
      <c r="Q4081">
        <f>(Table1[[#This Row],[ay]]-F$1)/F$2</f>
        <v>5.6532815722431157E-2</v>
      </c>
      <c r="R4081">
        <f>(Table1[[#This Row],[az]]-G$1)/G$2</f>
        <v>-0.98810810810810812</v>
      </c>
      <c r="S4081">
        <f>SQRT(Table1[[#This Row],[_ax]]*Table1[[#This Row],[_ax]]+Table1[[#This Row],[_ay]]*Table1[[#This Row],[_ay]]+Table1[[#This Row],[_az]]*Table1[[#This Row],[_az]])</f>
        <v>0.99138103789932142</v>
      </c>
      <c r="T4081" s="1">
        <f>ATAN2(Table1[[#This Row],[_az]],Table1[[#This Row],[_ay]])*180/PI()</f>
        <v>176.72549550244057</v>
      </c>
      <c r="U4081" s="1">
        <f>ATAN2(SQRT(Table1[[#This Row],[_ay]]*Table1[[#This Row],[_ay]]+Table1[[#This Row],[_az]]*Table1[[#This Row],[_az]]),Table1[[#This Row],[_ax]])*180/PI()</f>
        <v>3.3131743959586437</v>
      </c>
    </row>
    <row r="4082" spans="1:21" x14ac:dyDescent="0.25">
      <c r="A4082" t="s">
        <v>4</v>
      </c>
      <c r="B4082" t="s">
        <v>6</v>
      </c>
      <c r="C4082" t="s">
        <v>0</v>
      </c>
      <c r="D4082" t="s">
        <v>3</v>
      </c>
      <c r="E4082">
        <v>584</v>
      </c>
      <c r="F4082">
        <v>569</v>
      </c>
      <c r="G4082">
        <v>-7234</v>
      </c>
      <c r="H4082">
        <v>3</v>
      </c>
      <c r="I4082">
        <v>-1</v>
      </c>
      <c r="J4082">
        <v>-18</v>
      </c>
      <c r="K4082">
        <v>1362</v>
      </c>
      <c r="L4082">
        <v>254</v>
      </c>
      <c r="M4082">
        <v>-48</v>
      </c>
      <c r="N4082">
        <v>-362</v>
      </c>
      <c r="O4082">
        <v>770613</v>
      </c>
      <c r="P4082">
        <f>(Table1[[#This Row],[ax]]-E$1)/E$2</f>
        <v>5.6688516630250062E-2</v>
      </c>
      <c r="Q4082">
        <f>(Table1[[#This Row],[ay]]-F$1)/F$2</f>
        <v>5.7260706053621255E-2</v>
      </c>
      <c r="R4082">
        <f>(Table1[[#This Row],[az]]-G$1)/G$2</f>
        <v>-0.98750750750750749</v>
      </c>
      <c r="S4082">
        <f>SQRT(Table1[[#This Row],[_ax]]*Table1[[#This Row],[_ax]]+Table1[[#This Row],[_ay]]*Table1[[#This Row],[_ay]]+Table1[[#This Row],[_az]]*Table1[[#This Row],[_az]])</f>
        <v>0.99078930846027369</v>
      </c>
      <c r="T4082" s="1">
        <f>ATAN2(Table1[[#This Row],[_az]],Table1[[#This Row],[_ay]])*180/PI()</f>
        <v>176.68141539274774</v>
      </c>
      <c r="U4082" s="1">
        <f>ATAN2(SQRT(Table1[[#This Row],[_ay]]*Table1[[#This Row],[_ay]]+Table1[[#This Row],[_az]]*Table1[[#This Row],[_az]]),Table1[[#This Row],[_ax]])*180/PI()</f>
        <v>3.2799985439874915</v>
      </c>
    </row>
    <row r="4083" spans="1:21" x14ac:dyDescent="0.25">
      <c r="A4083" t="s">
        <v>4</v>
      </c>
      <c r="B4083" t="s">
        <v>6</v>
      </c>
      <c r="C4083" t="s">
        <v>0</v>
      </c>
      <c r="D4083" t="s">
        <v>3</v>
      </c>
      <c r="E4083">
        <v>586</v>
      </c>
      <c r="F4083">
        <v>581</v>
      </c>
      <c r="G4083">
        <v>-7227</v>
      </c>
      <c r="H4083">
        <v>3</v>
      </c>
      <c r="I4083">
        <v>-1</v>
      </c>
      <c r="J4083">
        <v>-17</v>
      </c>
      <c r="K4083">
        <v>1362</v>
      </c>
      <c r="L4083">
        <v>257</v>
      </c>
      <c r="M4083">
        <v>-49</v>
      </c>
      <c r="N4083">
        <v>-367</v>
      </c>
      <c r="O4083">
        <v>770663</v>
      </c>
      <c r="P4083">
        <f>(Table1[[#This Row],[ax]]-E$1)/E$2</f>
        <v>5.6931294003398886E-2</v>
      </c>
      <c r="Q4083">
        <f>(Table1[[#This Row],[ay]]-F$1)/F$2</f>
        <v>5.8716486716001458E-2</v>
      </c>
      <c r="R4083">
        <f>(Table1[[#This Row],[az]]-G$1)/G$2</f>
        <v>-0.98666666666666669</v>
      </c>
      <c r="S4083">
        <f>SQRT(Table1[[#This Row],[_ax]]*Table1[[#This Row],[_ax]]+Table1[[#This Row],[_ay]]*Table1[[#This Row],[_ay]]+Table1[[#This Row],[_az]]*Table1[[#This Row],[_az]])</f>
        <v>0.99005045788600243</v>
      </c>
      <c r="T4083" s="1">
        <f>ATAN2(Table1[[#This Row],[_az]],Table1[[#This Row],[_ay]])*180/PI()</f>
        <v>176.59434737711234</v>
      </c>
      <c r="U4083" s="1">
        <f>ATAN2(SQRT(Table1[[#This Row],[_ay]]*Table1[[#This Row],[_ay]]+Table1[[#This Row],[_az]]*Table1[[#This Row],[_az]]),Table1[[#This Row],[_ax]])*180/PI()</f>
        <v>3.2965221039700605</v>
      </c>
    </row>
    <row r="4084" spans="1:21" x14ac:dyDescent="0.25">
      <c r="A4084" t="s">
        <v>4</v>
      </c>
      <c r="B4084" t="s">
        <v>6</v>
      </c>
      <c r="C4084" t="s">
        <v>0</v>
      </c>
      <c r="D4084" t="s">
        <v>3</v>
      </c>
      <c r="E4084">
        <v>585</v>
      </c>
      <c r="F4084">
        <v>586</v>
      </c>
      <c r="G4084">
        <v>-7232</v>
      </c>
      <c r="H4084">
        <v>5</v>
      </c>
      <c r="I4084">
        <v>-2</v>
      </c>
      <c r="J4084">
        <v>-17</v>
      </c>
      <c r="K4084">
        <v>1364</v>
      </c>
      <c r="L4084">
        <v>256</v>
      </c>
      <c r="M4084">
        <v>-56</v>
      </c>
      <c r="N4084">
        <v>-364</v>
      </c>
      <c r="O4084">
        <v>770713</v>
      </c>
      <c r="P4084">
        <f>(Table1[[#This Row],[ax]]-E$1)/E$2</f>
        <v>5.680990531682447E-2</v>
      </c>
      <c r="Q4084">
        <f>(Table1[[#This Row],[ay]]-F$1)/F$2</f>
        <v>5.9323061991993206E-2</v>
      </c>
      <c r="R4084">
        <f>(Table1[[#This Row],[az]]-G$1)/G$2</f>
        <v>-0.98726726726726721</v>
      </c>
      <c r="S4084">
        <f>SQRT(Table1[[#This Row],[_ax]]*Table1[[#This Row],[_ax]]+Table1[[#This Row],[_ay]]*Table1[[#This Row],[_ay]]+Table1[[#This Row],[_az]]*Table1[[#This Row],[_az]])</f>
        <v>0.99067817581876205</v>
      </c>
      <c r="T4084" s="1">
        <f>ATAN2(Table1[[#This Row],[_az]],Table1[[#This Row],[_ay]])*180/PI()</f>
        <v>176.56133725376506</v>
      </c>
      <c r="U4084" s="1">
        <f>ATAN2(SQRT(Table1[[#This Row],[_ay]]*Table1[[#This Row],[_ay]]+Table1[[#This Row],[_az]]*Table1[[#This Row],[_az]]),Table1[[#This Row],[_ax]])*180/PI()</f>
        <v>3.287398941507393</v>
      </c>
    </row>
    <row r="4085" spans="1:21" x14ac:dyDescent="0.25">
      <c r="A4085" t="s">
        <v>4</v>
      </c>
      <c r="B4085" t="s">
        <v>6</v>
      </c>
      <c r="C4085" t="s">
        <v>0</v>
      </c>
      <c r="D4085" t="s">
        <v>3</v>
      </c>
      <c r="E4085">
        <v>581</v>
      </c>
      <c r="F4085">
        <v>563</v>
      </c>
      <c r="G4085">
        <v>-7240</v>
      </c>
      <c r="H4085">
        <v>5</v>
      </c>
      <c r="I4085">
        <v>-4</v>
      </c>
      <c r="J4085">
        <v>-17</v>
      </c>
      <c r="K4085">
        <v>1366</v>
      </c>
      <c r="L4085">
        <v>252</v>
      </c>
      <c r="M4085">
        <v>-48</v>
      </c>
      <c r="N4085">
        <v>-378</v>
      </c>
      <c r="O4085">
        <v>770763</v>
      </c>
      <c r="P4085">
        <f>(Table1[[#This Row],[ax]]-E$1)/E$2</f>
        <v>5.6324350570526829E-2</v>
      </c>
      <c r="Q4085">
        <f>(Table1[[#This Row],[ay]]-F$1)/F$2</f>
        <v>5.6532815722431157E-2</v>
      </c>
      <c r="R4085">
        <f>(Table1[[#This Row],[az]]-G$1)/G$2</f>
        <v>-0.9882282282282282</v>
      </c>
      <c r="S4085">
        <f>SQRT(Table1[[#This Row],[_ax]]*Table1[[#This Row],[_ax]]+Table1[[#This Row],[_ay]]*Table1[[#This Row],[_ay]]+Table1[[#This Row],[_az]]*Table1[[#This Row],[_az]])</f>
        <v>0.99144511839425642</v>
      </c>
      <c r="T4085" s="1">
        <f>ATAN2(Table1[[#This Row],[_az]],Table1[[#This Row],[_ay]])*180/PI()</f>
        <v>176.72589265574965</v>
      </c>
      <c r="U4085" s="1">
        <f>ATAN2(SQRT(Table1[[#This Row],[_ay]]*Table1[[#This Row],[_ay]]+Table1[[#This Row],[_az]]*Table1[[#This Row],[_az]]),Table1[[#This Row],[_ax]])*180/PI()</f>
        <v>3.2567470747115612</v>
      </c>
    </row>
    <row r="4086" spans="1:21" x14ac:dyDescent="0.25">
      <c r="A4086" t="s">
        <v>4</v>
      </c>
      <c r="B4086" t="s">
        <v>6</v>
      </c>
      <c r="C4086" t="s">
        <v>0</v>
      </c>
      <c r="D4086" t="s">
        <v>3</v>
      </c>
      <c r="E4086">
        <v>582</v>
      </c>
      <c r="F4086">
        <v>550</v>
      </c>
      <c r="G4086">
        <v>-7241</v>
      </c>
      <c r="H4086">
        <v>4</v>
      </c>
      <c r="I4086">
        <v>-3</v>
      </c>
      <c r="J4086">
        <v>-18</v>
      </c>
      <c r="K4086">
        <v>1365</v>
      </c>
      <c r="L4086">
        <v>262</v>
      </c>
      <c r="M4086">
        <v>-62</v>
      </c>
      <c r="N4086">
        <v>-372</v>
      </c>
      <c r="O4086">
        <v>770813</v>
      </c>
      <c r="P4086">
        <f>(Table1[[#This Row],[ax]]-E$1)/E$2</f>
        <v>5.6445739257101238E-2</v>
      </c>
      <c r="Q4086">
        <f>(Table1[[#This Row],[ay]]-F$1)/F$2</f>
        <v>5.4955720004852604E-2</v>
      </c>
      <c r="R4086">
        <f>(Table1[[#This Row],[az]]-G$1)/G$2</f>
        <v>-0.98834834834834839</v>
      </c>
      <c r="S4086">
        <f>SQRT(Table1[[#This Row],[_ax]]*Table1[[#This Row],[_ax]]+Table1[[#This Row],[_ay]]*Table1[[#This Row],[_ay]]+Table1[[#This Row],[_az]]*Table1[[#This Row],[_az]])</f>
        <v>0.99148308625232773</v>
      </c>
      <c r="T4086" s="1">
        <f>ATAN2(Table1[[#This Row],[_az]],Table1[[#This Row],[_ay]])*180/PI()</f>
        <v>176.81742597284332</v>
      </c>
      <c r="U4086" s="1">
        <f>ATAN2(SQRT(Table1[[#This Row],[_ay]]*Table1[[#This Row],[_ay]]+Table1[[#This Row],[_az]]*Table1[[#This Row],[_az]]),Table1[[#This Row],[_ax]])*180/PI()</f>
        <v>3.263648401227127</v>
      </c>
    </row>
    <row r="4087" spans="1:21" x14ac:dyDescent="0.25">
      <c r="A4087" t="s">
        <v>4</v>
      </c>
      <c r="B4087" t="s">
        <v>6</v>
      </c>
      <c r="C4087" t="s">
        <v>0</v>
      </c>
      <c r="D4087" t="s">
        <v>3</v>
      </c>
      <c r="E4087">
        <v>591</v>
      </c>
      <c r="F4087">
        <v>564</v>
      </c>
      <c r="G4087">
        <v>-7233</v>
      </c>
      <c r="H4087">
        <v>3</v>
      </c>
      <c r="I4087">
        <v>-2</v>
      </c>
      <c r="J4087">
        <v>-16</v>
      </c>
      <c r="K4087">
        <v>1363</v>
      </c>
      <c r="L4087">
        <v>258</v>
      </c>
      <c r="M4087">
        <v>-52</v>
      </c>
      <c r="N4087">
        <v>-362</v>
      </c>
      <c r="O4087">
        <v>770863</v>
      </c>
      <c r="P4087">
        <f>(Table1[[#This Row],[ax]]-E$1)/E$2</f>
        <v>5.7538237436270942E-2</v>
      </c>
      <c r="Q4087">
        <f>(Table1[[#This Row],[ay]]-F$1)/F$2</f>
        <v>5.6654130777629506E-2</v>
      </c>
      <c r="R4087">
        <f>(Table1[[#This Row],[az]]-G$1)/G$2</f>
        <v>-0.98738738738738741</v>
      </c>
      <c r="S4087">
        <f>SQRT(Table1[[#This Row],[_ax]]*Table1[[#This Row],[_ax]]+Table1[[#This Row],[_ay]]*Table1[[#This Row],[_ay]]+Table1[[#This Row],[_az]]*Table1[[#This Row],[_az]])</f>
        <v>0.99068369930726741</v>
      </c>
      <c r="T4087" s="1">
        <f>ATAN2(Table1[[#This Row],[_az]],Table1[[#This Row],[_ay]])*180/PI()</f>
        <v>176.7160939818425</v>
      </c>
      <c r="U4087" s="1">
        <f>ATAN2(SQRT(Table1[[#This Row],[_ay]]*Table1[[#This Row],[_ay]]+Table1[[#This Row],[_az]]*Table1[[#This Row],[_az]]),Table1[[#This Row],[_ax]])*180/PI()</f>
        <v>3.3295737024407082</v>
      </c>
    </row>
    <row r="4088" spans="1:21" x14ac:dyDescent="0.25">
      <c r="A4088" t="s">
        <v>4</v>
      </c>
      <c r="B4088" t="s">
        <v>6</v>
      </c>
      <c r="C4088" t="s">
        <v>0</v>
      </c>
      <c r="D4088" t="s">
        <v>3</v>
      </c>
      <c r="E4088">
        <v>584</v>
      </c>
      <c r="F4088">
        <v>576</v>
      </c>
      <c r="G4088">
        <v>-7225</v>
      </c>
      <c r="H4088">
        <v>2</v>
      </c>
      <c r="I4088">
        <v>-3</v>
      </c>
      <c r="J4088">
        <v>-17</v>
      </c>
      <c r="K4088">
        <v>1365</v>
      </c>
      <c r="L4088">
        <v>255</v>
      </c>
      <c r="M4088">
        <v>-49</v>
      </c>
      <c r="N4088">
        <v>-365</v>
      </c>
      <c r="O4088">
        <v>770913</v>
      </c>
      <c r="P4088">
        <f>(Table1[[#This Row],[ax]]-E$1)/E$2</f>
        <v>5.6688516630250062E-2</v>
      </c>
      <c r="Q4088">
        <f>(Table1[[#This Row],[ay]]-F$1)/F$2</f>
        <v>5.8109911440009702E-2</v>
      </c>
      <c r="R4088">
        <f>(Table1[[#This Row],[az]]-G$1)/G$2</f>
        <v>-0.98642642642642642</v>
      </c>
      <c r="S4088">
        <f>SQRT(Table1[[#This Row],[_ax]]*Table1[[#This Row],[_ax]]+Table1[[#This Row],[_ay]]*Table1[[#This Row],[_ay]]+Table1[[#This Row],[_az]]*Table1[[#This Row],[_az]])</f>
        <v>0.9897613068198382</v>
      </c>
      <c r="T4088" s="1">
        <f>ATAN2(Table1[[#This Row],[_az]],Table1[[#This Row],[_ay]])*180/PI()</f>
        <v>176.62862921298759</v>
      </c>
      <c r="U4088" s="1">
        <f>ATAN2(SQRT(Table1[[#This Row],[_ay]]*Table1[[#This Row],[_ay]]+Table1[[#This Row],[_az]]*Table1[[#This Row],[_az]]),Table1[[#This Row],[_ax]])*180/PI()</f>
        <v>3.2834090004778083</v>
      </c>
    </row>
    <row r="4089" spans="1:21" x14ac:dyDescent="0.25">
      <c r="A4089" t="s">
        <v>4</v>
      </c>
      <c r="B4089" t="s">
        <v>6</v>
      </c>
      <c r="C4089" t="s">
        <v>0</v>
      </c>
      <c r="D4089" t="s">
        <v>3</v>
      </c>
      <c r="E4089">
        <v>580</v>
      </c>
      <c r="F4089">
        <v>568</v>
      </c>
      <c r="G4089">
        <v>-7236</v>
      </c>
      <c r="H4089">
        <v>7</v>
      </c>
      <c r="I4089">
        <v>-3</v>
      </c>
      <c r="J4089">
        <v>-17</v>
      </c>
      <c r="K4089">
        <v>1363</v>
      </c>
      <c r="L4089">
        <v>264</v>
      </c>
      <c r="M4089">
        <v>-44</v>
      </c>
      <c r="N4089">
        <v>-370</v>
      </c>
      <c r="O4089">
        <v>770963</v>
      </c>
      <c r="P4089">
        <f>(Table1[[#This Row],[ax]]-E$1)/E$2</f>
        <v>5.6202961883952414E-2</v>
      </c>
      <c r="Q4089">
        <f>(Table1[[#This Row],[ay]]-F$1)/F$2</f>
        <v>5.7139390998422905E-2</v>
      </c>
      <c r="R4089">
        <f>(Table1[[#This Row],[az]]-G$1)/G$2</f>
        <v>-0.98774774774774776</v>
      </c>
      <c r="S4089">
        <f>SQRT(Table1[[#This Row],[_ax]]*Table1[[#This Row],[_ax]]+Table1[[#This Row],[_ay]]*Table1[[#This Row],[_ay]]+Table1[[#This Row],[_az]]*Table1[[#This Row],[_az]])</f>
        <v>0.99099409489105839</v>
      </c>
      <c r="T4089" s="1">
        <f>ATAN2(Table1[[#This Row],[_az]],Table1[[#This Row],[_ay]])*180/PI()</f>
        <v>176.68923427680903</v>
      </c>
      <c r="U4089" s="1">
        <f>ATAN2(SQRT(Table1[[#This Row],[_ay]]*Table1[[#This Row],[_ay]]+Table1[[#This Row],[_az]]*Table1[[#This Row],[_az]]),Table1[[#This Row],[_ax]])*180/PI()</f>
        <v>3.2512012883558503</v>
      </c>
    </row>
    <row r="4090" spans="1:21" x14ac:dyDescent="0.25">
      <c r="A4090" t="s">
        <v>4</v>
      </c>
      <c r="B4090" t="s">
        <v>6</v>
      </c>
      <c r="C4090" t="s">
        <v>0</v>
      </c>
      <c r="D4090" t="s">
        <v>3</v>
      </c>
      <c r="E4090">
        <v>578</v>
      </c>
      <c r="F4090">
        <v>565</v>
      </c>
      <c r="G4090">
        <v>-7237</v>
      </c>
      <c r="H4090">
        <v>5</v>
      </c>
      <c r="I4090">
        <v>-3</v>
      </c>
      <c r="J4090">
        <v>-16</v>
      </c>
      <c r="K4090">
        <v>1363</v>
      </c>
      <c r="L4090">
        <v>258</v>
      </c>
      <c r="M4090">
        <v>-56</v>
      </c>
      <c r="N4090">
        <v>-364</v>
      </c>
      <c r="O4090">
        <v>771013</v>
      </c>
      <c r="P4090">
        <f>(Table1[[#This Row],[ax]]-E$1)/E$2</f>
        <v>5.596018451080359E-2</v>
      </c>
      <c r="Q4090">
        <f>(Table1[[#This Row],[ay]]-F$1)/F$2</f>
        <v>5.6775445832827856E-2</v>
      </c>
      <c r="R4090">
        <f>(Table1[[#This Row],[az]]-G$1)/G$2</f>
        <v>-0.98786786786786784</v>
      </c>
      <c r="S4090">
        <f>SQRT(Table1[[#This Row],[_ax]]*Table1[[#This Row],[_ax]]+Table1[[#This Row],[_ay]]*Table1[[#This Row],[_ay]]+Table1[[#This Row],[_az]]*Table1[[#This Row],[_az]])</f>
        <v>0.99107916831391762</v>
      </c>
      <c r="T4090" s="1">
        <f>ATAN2(Table1[[#This Row],[_az]],Table1[[#This Row],[_ay]])*180/PI()</f>
        <v>176.7106746300357</v>
      </c>
      <c r="U4090" s="1">
        <f>ATAN2(SQRT(Table1[[#This Row],[_ay]]*Table1[[#This Row],[_ay]]+Table1[[#This Row],[_az]]*Table1[[#This Row],[_az]]),Table1[[#This Row],[_ax]])*180/PI()</f>
        <v>3.2368640575775101</v>
      </c>
    </row>
    <row r="4091" spans="1:21" x14ac:dyDescent="0.25">
      <c r="A4091" t="s">
        <v>4</v>
      </c>
      <c r="B4091" t="s">
        <v>6</v>
      </c>
      <c r="C4091" t="s">
        <v>0</v>
      </c>
      <c r="D4091" t="s">
        <v>3</v>
      </c>
      <c r="E4091">
        <v>584</v>
      </c>
      <c r="F4091">
        <v>560</v>
      </c>
      <c r="G4091">
        <v>-7236</v>
      </c>
      <c r="H4091">
        <v>5</v>
      </c>
      <c r="I4091">
        <v>-3</v>
      </c>
      <c r="J4091">
        <v>-17</v>
      </c>
      <c r="K4091">
        <v>1363</v>
      </c>
      <c r="L4091">
        <v>259</v>
      </c>
      <c r="M4091">
        <v>-51</v>
      </c>
      <c r="N4091">
        <v>-373</v>
      </c>
      <c r="O4091">
        <v>771063</v>
      </c>
      <c r="P4091">
        <f>(Table1[[#This Row],[ax]]-E$1)/E$2</f>
        <v>5.6688516630250062E-2</v>
      </c>
      <c r="Q4091">
        <f>(Table1[[#This Row],[ay]]-F$1)/F$2</f>
        <v>5.6168870556836101E-2</v>
      </c>
      <c r="R4091">
        <f>(Table1[[#This Row],[az]]-G$1)/G$2</f>
        <v>-0.98774774774774776</v>
      </c>
      <c r="S4091">
        <f>SQRT(Table1[[#This Row],[_ax]]*Table1[[#This Row],[_ax]]+Table1[[#This Row],[_ay]]*Table1[[#This Row],[_ay]]+Table1[[#This Row],[_az]]*Table1[[#This Row],[_az]])</f>
        <v>0.99096626739668447</v>
      </c>
      <c r="T4091" s="1">
        <f>ATAN2(Table1[[#This Row],[_az]],Table1[[#This Row],[_ay]])*180/PI()</f>
        <v>176.74534615877417</v>
      </c>
      <c r="U4091" s="1">
        <f>ATAN2(SQRT(Table1[[#This Row],[_ay]]*Table1[[#This Row],[_ay]]+Table1[[#This Row],[_az]]*Table1[[#This Row],[_az]]),Table1[[#This Row],[_ax]])*180/PI()</f>
        <v>3.279412187226642</v>
      </c>
    </row>
    <row r="4092" spans="1:21" x14ac:dyDescent="0.25">
      <c r="A4092" t="s">
        <v>4</v>
      </c>
      <c r="B4092" t="s">
        <v>6</v>
      </c>
      <c r="C4092" t="s">
        <v>0</v>
      </c>
      <c r="D4092" t="s">
        <v>3</v>
      </c>
      <c r="E4092">
        <v>586</v>
      </c>
      <c r="F4092">
        <v>558</v>
      </c>
      <c r="G4092">
        <v>-7226</v>
      </c>
      <c r="H4092">
        <v>5</v>
      </c>
      <c r="I4092">
        <v>-3</v>
      </c>
      <c r="J4092">
        <v>-17</v>
      </c>
      <c r="K4092">
        <v>1366</v>
      </c>
      <c r="L4092">
        <v>260</v>
      </c>
      <c r="M4092">
        <v>-56</v>
      </c>
      <c r="N4092">
        <v>-366</v>
      </c>
      <c r="O4092">
        <v>771113</v>
      </c>
      <c r="P4092">
        <f>(Table1[[#This Row],[ax]]-E$1)/E$2</f>
        <v>5.6931294003398886E-2</v>
      </c>
      <c r="Q4092">
        <f>(Table1[[#This Row],[ay]]-F$1)/F$2</f>
        <v>5.5926240446439401E-2</v>
      </c>
      <c r="R4092">
        <f>(Table1[[#This Row],[az]]-G$1)/G$2</f>
        <v>-0.9865465465465465</v>
      </c>
      <c r="S4092">
        <f>SQRT(Table1[[#This Row],[_ax]]*Table1[[#This Row],[_ax]]+Table1[[#This Row],[_ay]]*Table1[[#This Row],[_ay]]+Table1[[#This Row],[_az]]*Table1[[#This Row],[_az]])</f>
        <v>0.98976916758923728</v>
      </c>
      <c r="T4092" s="1">
        <f>ATAN2(Table1[[#This Row],[_az]],Table1[[#This Row],[_ay]])*180/PI()</f>
        <v>176.75543780874131</v>
      </c>
      <c r="U4092" s="1">
        <f>ATAN2(SQRT(Table1[[#This Row],[_ay]]*Table1[[#This Row],[_ay]]+Table1[[#This Row],[_az]]*Table1[[#This Row],[_az]]),Table1[[#This Row],[_ax]])*180/PI()</f>
        <v>3.2974600041345079</v>
      </c>
    </row>
    <row r="4093" spans="1:21" x14ac:dyDescent="0.25">
      <c r="A4093" t="s">
        <v>4</v>
      </c>
      <c r="B4093" t="s">
        <v>6</v>
      </c>
      <c r="C4093" t="s">
        <v>0</v>
      </c>
      <c r="D4093" t="s">
        <v>3</v>
      </c>
      <c r="E4093">
        <v>583</v>
      </c>
      <c r="F4093">
        <v>558</v>
      </c>
      <c r="G4093">
        <v>-7227</v>
      </c>
      <c r="H4093">
        <v>3</v>
      </c>
      <c r="I4093">
        <v>-1</v>
      </c>
      <c r="J4093">
        <v>-18</v>
      </c>
      <c r="K4093">
        <v>1362</v>
      </c>
      <c r="L4093">
        <v>254</v>
      </c>
      <c r="M4093">
        <v>-52</v>
      </c>
      <c r="N4093">
        <v>-366</v>
      </c>
      <c r="O4093">
        <v>771163</v>
      </c>
      <c r="P4093">
        <f>(Table1[[#This Row],[ax]]-E$1)/E$2</f>
        <v>5.6567127943675646E-2</v>
      </c>
      <c r="Q4093">
        <f>(Table1[[#This Row],[ay]]-F$1)/F$2</f>
        <v>5.5926240446439401E-2</v>
      </c>
      <c r="R4093">
        <f>(Table1[[#This Row],[az]]-G$1)/G$2</f>
        <v>-0.98666666666666669</v>
      </c>
      <c r="S4093">
        <f>SQRT(Table1[[#This Row],[_ax]]*Table1[[#This Row],[_ax]]+Table1[[#This Row],[_ay]]*Table1[[#This Row],[_ay]]+Table1[[#This Row],[_az]]*Table1[[#This Row],[_az]])</f>
        <v>0.98986801920527789</v>
      </c>
      <c r="T4093" s="1">
        <f>ATAN2(Table1[[#This Row],[_az]],Table1[[#This Row],[_ay]])*180/PI()</f>
        <v>176.75583196889937</v>
      </c>
      <c r="U4093" s="1">
        <f>ATAN2(SQRT(Table1[[#This Row],[_ay]]*Table1[[#This Row],[_ay]]+Table1[[#This Row],[_az]]*Table1[[#This Row],[_az]]),Table1[[#This Row],[_ax]])*180/PI()</f>
        <v>3.2760168708416564</v>
      </c>
    </row>
    <row r="4094" spans="1:21" x14ac:dyDescent="0.25">
      <c r="A4094" t="s">
        <v>4</v>
      </c>
      <c r="B4094" t="s">
        <v>6</v>
      </c>
      <c r="C4094" t="s">
        <v>0</v>
      </c>
      <c r="D4094" t="s">
        <v>3</v>
      </c>
      <c r="E4094">
        <v>583</v>
      </c>
      <c r="F4094">
        <v>568</v>
      </c>
      <c r="G4094">
        <v>-7224</v>
      </c>
      <c r="H4094">
        <v>2</v>
      </c>
      <c r="I4094">
        <v>-1</v>
      </c>
      <c r="J4094">
        <v>-18</v>
      </c>
      <c r="K4094">
        <v>1361</v>
      </c>
      <c r="L4094">
        <v>252</v>
      </c>
      <c r="M4094">
        <v>-52</v>
      </c>
      <c r="N4094">
        <v>-366</v>
      </c>
      <c r="O4094">
        <v>771213</v>
      </c>
      <c r="P4094">
        <f>(Table1[[#This Row],[ax]]-E$1)/E$2</f>
        <v>5.6567127943675646E-2</v>
      </c>
      <c r="Q4094">
        <f>(Table1[[#This Row],[ay]]-F$1)/F$2</f>
        <v>5.7139390998422905E-2</v>
      </c>
      <c r="R4094">
        <f>(Table1[[#This Row],[az]]-G$1)/G$2</f>
        <v>-0.98630630630630634</v>
      </c>
      <c r="S4094">
        <f>SQRT(Table1[[#This Row],[_ax]]*Table1[[#This Row],[_ax]]+Table1[[#This Row],[_ay]]*Table1[[#This Row],[_ay]]+Table1[[#This Row],[_az]]*Table1[[#This Row],[_az]])</f>
        <v>0.98957813224982705</v>
      </c>
      <c r="T4094" s="1">
        <f>ATAN2(Table1[[#This Row],[_az]],Table1[[#This Row],[_ay]])*180/PI()</f>
        <v>176.68440653132103</v>
      </c>
      <c r="U4094" s="1">
        <f>ATAN2(SQRT(Table1[[#This Row],[_ay]]*Table1[[#This Row],[_ay]]+Table1[[#This Row],[_az]]*Table1[[#This Row],[_az]]),Table1[[#This Row],[_ax]])*180/PI()</f>
        <v>3.2769775946513944</v>
      </c>
    </row>
    <row r="4095" spans="1:21" x14ac:dyDescent="0.25">
      <c r="A4095" t="s">
        <v>4</v>
      </c>
      <c r="B4095" t="s">
        <v>6</v>
      </c>
      <c r="C4095" t="s">
        <v>0</v>
      </c>
      <c r="D4095" t="s">
        <v>3</v>
      </c>
      <c r="E4095">
        <v>581</v>
      </c>
      <c r="F4095">
        <v>577</v>
      </c>
      <c r="G4095">
        <v>-7230</v>
      </c>
      <c r="H4095">
        <v>3</v>
      </c>
      <c r="I4095">
        <v>-2</v>
      </c>
      <c r="J4095">
        <v>-18</v>
      </c>
      <c r="K4095">
        <v>1361</v>
      </c>
      <c r="L4095">
        <v>268</v>
      </c>
      <c r="M4095">
        <v>-48</v>
      </c>
      <c r="N4095">
        <v>-374</v>
      </c>
      <c r="O4095">
        <v>771263</v>
      </c>
      <c r="P4095">
        <f>(Table1[[#This Row],[ax]]-E$1)/E$2</f>
        <v>5.6324350570526829E-2</v>
      </c>
      <c r="Q4095">
        <f>(Table1[[#This Row],[ay]]-F$1)/F$2</f>
        <v>5.8231226495208052E-2</v>
      </c>
      <c r="R4095">
        <f>(Table1[[#This Row],[az]]-G$1)/G$2</f>
        <v>-0.98702702702702705</v>
      </c>
      <c r="S4095">
        <f>SQRT(Table1[[#This Row],[_ax]]*Table1[[#This Row],[_ax]]+Table1[[#This Row],[_ay]]*Table1[[#This Row],[_ay]]+Table1[[#This Row],[_az]]*Table1[[#This Row],[_az]])</f>
        <v>0.99034623253089593</v>
      </c>
      <c r="T4095" s="1">
        <f>ATAN2(Table1[[#This Row],[_az]],Table1[[#This Row],[_ay]])*180/PI()</f>
        <v>176.62365812267703</v>
      </c>
      <c r="U4095" s="1">
        <f>ATAN2(SQRT(Table1[[#This Row],[_ay]]*Table1[[#This Row],[_ay]]+Table1[[#This Row],[_az]]*Table1[[#This Row],[_az]]),Table1[[#This Row],[_ax]])*180/PI()</f>
        <v>3.2603646569911002</v>
      </c>
    </row>
    <row r="4096" spans="1:21" x14ac:dyDescent="0.25">
      <c r="A4096" t="s">
        <v>4</v>
      </c>
      <c r="B4096" t="s">
        <v>6</v>
      </c>
      <c r="C4096" t="s">
        <v>0</v>
      </c>
      <c r="D4096" t="s">
        <v>3</v>
      </c>
      <c r="E4096">
        <v>590</v>
      </c>
      <c r="F4096">
        <v>564</v>
      </c>
      <c r="G4096">
        <v>-7233</v>
      </c>
      <c r="H4096">
        <v>4</v>
      </c>
      <c r="I4096">
        <v>-3</v>
      </c>
      <c r="J4096">
        <v>-17</v>
      </c>
      <c r="K4096">
        <v>1363</v>
      </c>
      <c r="L4096">
        <v>260</v>
      </c>
      <c r="M4096">
        <v>-52</v>
      </c>
      <c r="N4096">
        <v>-378</v>
      </c>
      <c r="O4096">
        <v>771313</v>
      </c>
      <c r="P4096">
        <f>(Table1[[#This Row],[ax]]-E$1)/E$2</f>
        <v>5.7416848749696527E-2</v>
      </c>
      <c r="Q4096">
        <f>(Table1[[#This Row],[ay]]-F$1)/F$2</f>
        <v>5.6654130777629506E-2</v>
      </c>
      <c r="R4096">
        <f>(Table1[[#This Row],[az]]-G$1)/G$2</f>
        <v>-0.98738738738738741</v>
      </c>
      <c r="S4096">
        <f>SQRT(Table1[[#This Row],[_ax]]*Table1[[#This Row],[_ax]]+Table1[[#This Row],[_ay]]*Table1[[#This Row],[_ay]]+Table1[[#This Row],[_az]]*Table1[[#This Row],[_az]])</f>
        <v>0.9906766565465267</v>
      </c>
      <c r="T4096" s="1">
        <f>ATAN2(Table1[[#This Row],[_az]],Table1[[#This Row],[_ay]])*180/PI()</f>
        <v>176.7160939818425</v>
      </c>
      <c r="U4096" s="1">
        <f>ATAN2(SQRT(Table1[[#This Row],[_ay]]*Table1[[#This Row],[_ay]]+Table1[[#This Row],[_az]]*Table1[[#This Row],[_az]]),Table1[[#This Row],[_ax]])*180/PI()</f>
        <v>3.3225650391659416</v>
      </c>
    </row>
    <row r="4097" spans="1:21" x14ac:dyDescent="0.25">
      <c r="A4097" t="s">
        <v>4</v>
      </c>
      <c r="B4097" t="s">
        <v>6</v>
      </c>
      <c r="C4097" t="s">
        <v>0</v>
      </c>
      <c r="D4097" t="s">
        <v>3</v>
      </c>
      <c r="E4097">
        <v>579</v>
      </c>
      <c r="F4097">
        <v>565</v>
      </c>
      <c r="G4097">
        <v>-7246</v>
      </c>
      <c r="H4097">
        <v>3</v>
      </c>
      <c r="I4097">
        <v>-3</v>
      </c>
      <c r="J4097">
        <v>-17</v>
      </c>
      <c r="K4097">
        <v>1362</v>
      </c>
      <c r="L4097">
        <v>255</v>
      </c>
      <c r="M4097">
        <v>-45</v>
      </c>
      <c r="N4097">
        <v>-371</v>
      </c>
      <c r="O4097">
        <v>771363</v>
      </c>
      <c r="P4097">
        <f>(Table1[[#This Row],[ax]]-E$1)/E$2</f>
        <v>5.6081573197378005E-2</v>
      </c>
      <c r="Q4097">
        <f>(Table1[[#This Row],[ay]]-F$1)/F$2</f>
        <v>5.6775445832827856E-2</v>
      </c>
      <c r="R4097">
        <f>(Table1[[#This Row],[az]]-G$1)/G$2</f>
        <v>-0.98894894894894891</v>
      </c>
      <c r="S4097">
        <f>SQRT(Table1[[#This Row],[_ax]]*Table1[[#This Row],[_ax]]+Table1[[#This Row],[_ay]]*Table1[[#This Row],[_ay]]+Table1[[#This Row],[_az]]*Table1[[#This Row],[_az]])</f>
        <v>0.99216360431586081</v>
      </c>
      <c r="T4097" s="1">
        <f>ATAN2(Table1[[#This Row],[_az]],Table1[[#This Row],[_ay]])*180/PI()</f>
        <v>176.71426251180191</v>
      </c>
      <c r="U4097" s="1">
        <f>ATAN2(SQRT(Table1[[#This Row],[_ay]]*Table1[[#This Row],[_ay]]+Table1[[#This Row],[_az]]*Table1[[#This Row],[_az]]),Table1[[#This Row],[_ax]])*180/PI()</f>
        <v>3.2403435924767643</v>
      </c>
    </row>
    <row r="4098" spans="1:21" x14ac:dyDescent="0.25">
      <c r="A4098" t="s">
        <v>4</v>
      </c>
      <c r="B4098" t="s">
        <v>6</v>
      </c>
      <c r="C4098" t="s">
        <v>0</v>
      </c>
      <c r="D4098" t="s">
        <v>3</v>
      </c>
      <c r="E4098">
        <v>579</v>
      </c>
      <c r="F4098">
        <v>564</v>
      </c>
      <c r="G4098">
        <v>-7239</v>
      </c>
      <c r="H4098">
        <v>3</v>
      </c>
      <c r="I4098">
        <v>-4</v>
      </c>
      <c r="J4098">
        <v>-17</v>
      </c>
      <c r="K4098">
        <v>1364</v>
      </c>
      <c r="L4098">
        <v>258</v>
      </c>
      <c r="M4098">
        <v>-48</v>
      </c>
      <c r="N4098">
        <v>-362</v>
      </c>
      <c r="O4098">
        <v>771413</v>
      </c>
      <c r="P4098">
        <f>(Table1[[#This Row],[ax]]-E$1)/E$2</f>
        <v>5.6081573197378005E-2</v>
      </c>
      <c r="Q4098">
        <f>(Table1[[#This Row],[ay]]-F$1)/F$2</f>
        <v>5.6654130777629506E-2</v>
      </c>
      <c r="R4098">
        <f>(Table1[[#This Row],[az]]-G$1)/G$2</f>
        <v>-0.98810810810810812</v>
      </c>
      <c r="S4098">
        <f>SQRT(Table1[[#This Row],[_ax]]*Table1[[#This Row],[_ax]]+Table1[[#This Row],[_ay]]*Table1[[#This Row],[_ay]]+Table1[[#This Row],[_az]]*Table1[[#This Row],[_az]])</f>
        <v>0.99131854955682452</v>
      </c>
      <c r="T4098" s="1">
        <f>ATAN2(Table1[[#This Row],[_az]],Table1[[#This Row],[_ay]])*180/PI()</f>
        <v>176.71848400869519</v>
      </c>
      <c r="U4098" s="1">
        <f>ATAN2(SQRT(Table1[[#This Row],[_ay]]*Table1[[#This Row],[_ay]]+Table1[[#This Row],[_az]]*Table1[[#This Row],[_az]]),Table1[[#This Row],[_ax]])*180/PI()</f>
        <v>3.2431087930742968</v>
      </c>
    </row>
    <row r="4099" spans="1:21" x14ac:dyDescent="0.25">
      <c r="A4099" t="s">
        <v>4</v>
      </c>
      <c r="B4099" t="s">
        <v>6</v>
      </c>
      <c r="C4099" t="s">
        <v>0</v>
      </c>
      <c r="D4099" t="s">
        <v>3</v>
      </c>
      <c r="E4099">
        <v>578</v>
      </c>
      <c r="F4099">
        <v>571</v>
      </c>
      <c r="G4099">
        <v>-7236</v>
      </c>
      <c r="H4099">
        <v>4</v>
      </c>
      <c r="I4099">
        <v>-3</v>
      </c>
      <c r="J4099">
        <v>-16</v>
      </c>
      <c r="K4099">
        <v>1365</v>
      </c>
      <c r="L4099">
        <v>261</v>
      </c>
      <c r="M4099">
        <v>-53</v>
      </c>
      <c r="N4099">
        <v>-375</v>
      </c>
      <c r="O4099">
        <v>771463</v>
      </c>
      <c r="P4099">
        <f>(Table1[[#This Row],[ax]]-E$1)/E$2</f>
        <v>5.596018451080359E-2</v>
      </c>
      <c r="Q4099">
        <f>(Table1[[#This Row],[ay]]-F$1)/F$2</f>
        <v>5.7503336164017954E-2</v>
      </c>
      <c r="R4099">
        <f>(Table1[[#This Row],[az]]-G$1)/G$2</f>
        <v>-0.98774774774774776</v>
      </c>
      <c r="S4099">
        <f>SQRT(Table1[[#This Row],[_ax]]*Table1[[#This Row],[_ax]]+Table1[[#This Row],[_ay]]*Table1[[#This Row],[_ay]]+Table1[[#This Row],[_az]]*Table1[[#This Row],[_az]])</f>
        <v>0.99100140721455265</v>
      </c>
      <c r="T4099" s="1">
        <f>ATAN2(Table1[[#This Row],[_az]],Table1[[#This Row],[_ay]])*180/PI()</f>
        <v>176.66819395428342</v>
      </c>
      <c r="U4099" s="1">
        <f>ATAN2(SQRT(Table1[[#This Row],[_ay]]*Table1[[#This Row],[_ay]]+Table1[[#This Row],[_az]]*Table1[[#This Row],[_az]]),Table1[[#This Row],[_ax]])*180/PI()</f>
        <v>3.2371183157997585</v>
      </c>
    </row>
    <row r="4100" spans="1:21" x14ac:dyDescent="0.25">
      <c r="A4100" t="s">
        <v>4</v>
      </c>
      <c r="B4100" t="s">
        <v>6</v>
      </c>
      <c r="C4100" t="s">
        <v>0</v>
      </c>
      <c r="D4100" t="s">
        <v>3</v>
      </c>
      <c r="E4100">
        <v>584</v>
      </c>
      <c r="F4100">
        <v>580</v>
      </c>
      <c r="G4100">
        <v>-7230</v>
      </c>
      <c r="H4100">
        <v>6</v>
      </c>
      <c r="I4100">
        <v>-2</v>
      </c>
      <c r="J4100">
        <v>-16</v>
      </c>
      <c r="K4100">
        <v>1364</v>
      </c>
      <c r="L4100">
        <v>257</v>
      </c>
      <c r="M4100">
        <v>-51</v>
      </c>
      <c r="N4100">
        <v>-365</v>
      </c>
      <c r="O4100">
        <v>771513</v>
      </c>
      <c r="P4100">
        <f>(Table1[[#This Row],[ax]]-E$1)/E$2</f>
        <v>5.6688516630250062E-2</v>
      </c>
      <c r="Q4100">
        <f>(Table1[[#This Row],[ay]]-F$1)/F$2</f>
        <v>5.8595171660803108E-2</v>
      </c>
      <c r="R4100">
        <f>(Table1[[#This Row],[az]]-G$1)/G$2</f>
        <v>-0.98702702702702705</v>
      </c>
      <c r="S4100">
        <f>SQRT(Table1[[#This Row],[_ax]]*Table1[[#This Row],[_ax]]+Table1[[#This Row],[_ay]]*Table1[[#This Row],[_ay]]+Table1[[#This Row],[_az]]*Table1[[#This Row],[_az]])</f>
        <v>0.99038847637758221</v>
      </c>
      <c r="T4100" s="1">
        <f>ATAN2(Table1[[#This Row],[_az]],Table1[[#This Row],[_ay]])*180/PI()</f>
        <v>176.60260526140809</v>
      </c>
      <c r="U4100" s="1">
        <f>ATAN2(SQRT(Table1[[#This Row],[_ay]]*Table1[[#This Row],[_ay]]+Table1[[#This Row],[_az]]*Table1[[#This Row],[_az]]),Table1[[#This Row],[_ax]])*180/PI()</f>
        <v>3.2813274847472478</v>
      </c>
    </row>
    <row r="4101" spans="1:21" x14ac:dyDescent="0.25">
      <c r="A4101" t="s">
        <v>4</v>
      </c>
      <c r="B4101" t="s">
        <v>6</v>
      </c>
      <c r="C4101" t="s">
        <v>0</v>
      </c>
      <c r="D4101" t="s">
        <v>3</v>
      </c>
      <c r="E4101">
        <v>581</v>
      </c>
      <c r="F4101">
        <v>558</v>
      </c>
      <c r="G4101">
        <v>-7235</v>
      </c>
      <c r="H4101">
        <v>6</v>
      </c>
      <c r="I4101">
        <v>-2</v>
      </c>
      <c r="J4101">
        <v>-16</v>
      </c>
      <c r="K4101">
        <v>1361</v>
      </c>
      <c r="L4101">
        <v>258</v>
      </c>
      <c r="M4101">
        <v>-42</v>
      </c>
      <c r="N4101">
        <v>-362</v>
      </c>
      <c r="O4101">
        <v>771563</v>
      </c>
      <c r="P4101">
        <f>(Table1[[#This Row],[ax]]-E$1)/E$2</f>
        <v>5.6324350570526829E-2</v>
      </c>
      <c r="Q4101">
        <f>(Table1[[#This Row],[ay]]-F$1)/F$2</f>
        <v>5.5926240446439401E-2</v>
      </c>
      <c r="R4101">
        <f>(Table1[[#This Row],[az]]-G$1)/G$2</f>
        <v>-0.98762762762762768</v>
      </c>
      <c r="S4101">
        <f>SQRT(Table1[[#This Row],[_ax]]*Table1[[#This Row],[_ax]]+Table1[[#This Row],[_ay]]*Table1[[#This Row],[_ay]]+Table1[[#This Row],[_az]]*Table1[[#This Row],[_az]])</f>
        <v>0.99081204458314931</v>
      </c>
      <c r="T4101" s="1">
        <f>ATAN2(Table1[[#This Row],[_az]],Table1[[#This Row],[_ay]])*180/PI()</f>
        <v>176.7589818095465</v>
      </c>
      <c r="U4101" s="1">
        <f>ATAN2(SQRT(Table1[[#This Row],[_ay]]*Table1[[#This Row],[_ay]]+Table1[[#This Row],[_az]]*Table1[[#This Row],[_az]]),Table1[[#This Row],[_ax]])*180/PI()</f>
        <v>3.2588302011198635</v>
      </c>
    </row>
    <row r="4102" spans="1:21" x14ac:dyDescent="0.25">
      <c r="A4102" t="s">
        <v>4</v>
      </c>
      <c r="B4102" t="s">
        <v>6</v>
      </c>
      <c r="C4102" t="s">
        <v>0</v>
      </c>
      <c r="D4102" t="s">
        <v>3</v>
      </c>
      <c r="E4102">
        <v>579</v>
      </c>
      <c r="F4102">
        <v>553</v>
      </c>
      <c r="G4102">
        <v>-7238</v>
      </c>
      <c r="H4102">
        <v>4</v>
      </c>
      <c r="I4102">
        <v>-3</v>
      </c>
      <c r="J4102">
        <v>-17</v>
      </c>
      <c r="K4102">
        <v>1362</v>
      </c>
      <c r="L4102">
        <v>265</v>
      </c>
      <c r="M4102">
        <v>-55</v>
      </c>
      <c r="N4102">
        <v>-365</v>
      </c>
      <c r="O4102">
        <v>771613</v>
      </c>
      <c r="P4102">
        <f>(Table1[[#This Row],[ax]]-E$1)/E$2</f>
        <v>5.6081573197378005E-2</v>
      </c>
      <c r="Q4102">
        <f>(Table1[[#This Row],[ay]]-F$1)/F$2</f>
        <v>5.5319665170447653E-2</v>
      </c>
      <c r="R4102">
        <f>(Table1[[#This Row],[az]]-G$1)/G$2</f>
        <v>-0.98798798798798804</v>
      </c>
      <c r="S4102">
        <f>SQRT(Table1[[#This Row],[_ax]]*Table1[[#This Row],[_ax]]+Table1[[#This Row],[_ay]]*Table1[[#This Row],[_ay]]+Table1[[#This Row],[_az]]*Table1[[#This Row],[_az]])</f>
        <v>0.99112343964584759</v>
      </c>
      <c r="T4102" s="1">
        <f>ATAN2(Table1[[#This Row],[_az]],Table1[[#This Row],[_ay]])*180/PI()</f>
        <v>176.79522702681277</v>
      </c>
      <c r="U4102" s="1">
        <f>ATAN2(SQRT(Table1[[#This Row],[_ay]]*Table1[[#This Row],[_ay]]+Table1[[#This Row],[_az]]*Table1[[#This Row],[_az]]),Table1[[#This Row],[_ax]])*180/PI()</f>
        <v>3.2437479056989438</v>
      </c>
    </row>
    <row r="4103" spans="1:21" x14ac:dyDescent="0.25">
      <c r="A4103" t="s">
        <v>4</v>
      </c>
      <c r="B4103" t="s">
        <v>6</v>
      </c>
      <c r="C4103" t="s">
        <v>0</v>
      </c>
      <c r="D4103" t="s">
        <v>3</v>
      </c>
      <c r="E4103">
        <v>581</v>
      </c>
      <c r="F4103">
        <v>562</v>
      </c>
      <c r="G4103">
        <v>-7243</v>
      </c>
      <c r="H4103">
        <v>2</v>
      </c>
      <c r="I4103">
        <v>-3</v>
      </c>
      <c r="J4103">
        <v>-16</v>
      </c>
      <c r="K4103">
        <v>1355</v>
      </c>
      <c r="L4103">
        <v>266</v>
      </c>
      <c r="M4103">
        <v>-56</v>
      </c>
      <c r="N4103">
        <v>-368</v>
      </c>
      <c r="O4103">
        <v>771663</v>
      </c>
      <c r="P4103">
        <f>(Table1[[#This Row],[ax]]-E$1)/E$2</f>
        <v>5.6324350570526829E-2</v>
      </c>
      <c r="Q4103">
        <f>(Table1[[#This Row],[ay]]-F$1)/F$2</f>
        <v>5.6411500667232807E-2</v>
      </c>
      <c r="R4103">
        <f>(Table1[[#This Row],[az]]-G$1)/G$2</f>
        <v>-0.98858858858858856</v>
      </c>
      <c r="S4103">
        <f>SQRT(Table1[[#This Row],[_ax]]*Table1[[#This Row],[_ax]]+Table1[[#This Row],[_ay]]*Table1[[#This Row],[_ay]]+Table1[[#This Row],[_az]]*Table1[[#This Row],[_az]])</f>
        <v>0.99179740237726899</v>
      </c>
      <c r="T4103" s="1">
        <f>ATAN2(Table1[[#This Row],[_az]],Table1[[#This Row],[_ay]])*180/PI()</f>
        <v>176.73409174476311</v>
      </c>
      <c r="U4103" s="1">
        <f>ATAN2(SQRT(Table1[[#This Row],[_ay]]*Table1[[#This Row],[_ay]]+Table1[[#This Row],[_az]]*Table1[[#This Row],[_az]]),Table1[[#This Row],[_ax]])*180/PI()</f>
        <v>3.255589039442889</v>
      </c>
    </row>
    <row r="4104" spans="1:21" x14ac:dyDescent="0.25">
      <c r="A4104" t="s">
        <v>4</v>
      </c>
      <c r="B4104" t="s">
        <v>6</v>
      </c>
      <c r="C4104" t="s">
        <v>0</v>
      </c>
      <c r="D4104" t="s">
        <v>3</v>
      </c>
      <c r="E4104">
        <v>583</v>
      </c>
      <c r="F4104">
        <v>574</v>
      </c>
      <c r="G4104">
        <v>-7230</v>
      </c>
      <c r="H4104">
        <v>3</v>
      </c>
      <c r="I4104">
        <v>-3</v>
      </c>
      <c r="J4104">
        <v>-17</v>
      </c>
      <c r="K4104">
        <v>1361</v>
      </c>
      <c r="L4104">
        <v>252</v>
      </c>
      <c r="M4104">
        <v>-56</v>
      </c>
      <c r="N4104">
        <v>-370</v>
      </c>
      <c r="O4104">
        <v>771713</v>
      </c>
      <c r="P4104">
        <f>(Table1[[#This Row],[ax]]-E$1)/E$2</f>
        <v>5.6567127943675646E-2</v>
      </c>
      <c r="Q4104">
        <f>(Table1[[#This Row],[ay]]-F$1)/F$2</f>
        <v>5.7867281329613003E-2</v>
      </c>
      <c r="R4104">
        <f>(Table1[[#This Row],[az]]-G$1)/G$2</f>
        <v>-0.98702702702702705</v>
      </c>
      <c r="S4104">
        <f>SQRT(Table1[[#This Row],[_ax]]*Table1[[#This Row],[_ax]]+Table1[[#This Row],[_ay]]*Table1[[#This Row],[_ay]]+Table1[[#This Row],[_az]]*Table1[[#This Row],[_az]])</f>
        <v>0.99033873714708764</v>
      </c>
      <c r="T4104" s="1">
        <f>ATAN2(Table1[[#This Row],[_az]],Table1[[#This Row],[_ay]])*180/PI()</f>
        <v>176.64471189674521</v>
      </c>
      <c r="U4104" s="1">
        <f>ATAN2(SQRT(Table1[[#This Row],[_ay]]*Table1[[#This Row],[_ay]]+Table1[[#This Row],[_az]]*Table1[[#This Row],[_az]]),Table1[[#This Row],[_ax]])*180/PI()</f>
        <v>3.2744580492620599</v>
      </c>
    </row>
    <row r="4105" spans="1:21" x14ac:dyDescent="0.25">
      <c r="A4105" t="s">
        <v>4</v>
      </c>
      <c r="B4105" t="s">
        <v>6</v>
      </c>
      <c r="C4105" t="s">
        <v>0</v>
      </c>
      <c r="D4105" t="s">
        <v>3</v>
      </c>
      <c r="E4105">
        <v>579</v>
      </c>
      <c r="F4105">
        <v>577</v>
      </c>
      <c r="G4105">
        <v>-7230</v>
      </c>
      <c r="H4105">
        <v>4</v>
      </c>
      <c r="I4105">
        <v>-2</v>
      </c>
      <c r="J4105">
        <v>-17</v>
      </c>
      <c r="K4105">
        <v>1367</v>
      </c>
      <c r="L4105">
        <v>260</v>
      </c>
      <c r="M4105">
        <v>-44</v>
      </c>
      <c r="N4105">
        <v>-376</v>
      </c>
      <c r="O4105">
        <v>771763</v>
      </c>
      <c r="P4105">
        <f>(Table1[[#This Row],[ax]]-E$1)/E$2</f>
        <v>5.6081573197378005E-2</v>
      </c>
      <c r="Q4105">
        <f>(Table1[[#This Row],[ay]]-F$1)/F$2</f>
        <v>5.8231226495208052E-2</v>
      </c>
      <c r="R4105">
        <f>(Table1[[#This Row],[az]]-G$1)/G$2</f>
        <v>-0.98702702702702705</v>
      </c>
      <c r="S4105">
        <f>SQRT(Table1[[#This Row],[_ax]]*Table1[[#This Row],[_ax]]+Table1[[#This Row],[_ay]]*Table1[[#This Row],[_ay]]+Table1[[#This Row],[_az]]*Table1[[#This Row],[_az]])</f>
        <v>0.99033245461978103</v>
      </c>
      <c r="T4105" s="1">
        <f>ATAN2(Table1[[#This Row],[_az]],Table1[[#This Row],[_ay]])*180/PI()</f>
        <v>176.62365812267703</v>
      </c>
      <c r="U4105" s="1">
        <f>ATAN2(SQRT(Table1[[#This Row],[_ay]]*Table1[[#This Row],[_ay]]+Table1[[#This Row],[_az]]*Table1[[#This Row],[_az]]),Table1[[#This Row],[_ax]])*180/PI()</f>
        <v>3.2463414832787238</v>
      </c>
    </row>
    <row r="4106" spans="1:21" x14ac:dyDescent="0.25">
      <c r="A4106" t="s">
        <v>4</v>
      </c>
      <c r="B4106" t="s">
        <v>6</v>
      </c>
      <c r="C4106" t="s">
        <v>0</v>
      </c>
      <c r="D4106" t="s">
        <v>3</v>
      </c>
      <c r="E4106">
        <v>581</v>
      </c>
      <c r="F4106">
        <v>568</v>
      </c>
      <c r="G4106">
        <v>-7237</v>
      </c>
      <c r="H4106">
        <v>4</v>
      </c>
      <c r="I4106">
        <v>-4</v>
      </c>
      <c r="J4106">
        <v>-18</v>
      </c>
      <c r="K4106">
        <v>1365</v>
      </c>
      <c r="L4106">
        <v>263</v>
      </c>
      <c r="M4106">
        <v>-51</v>
      </c>
      <c r="N4106">
        <v>-369</v>
      </c>
      <c r="O4106">
        <v>771813</v>
      </c>
      <c r="P4106">
        <f>(Table1[[#This Row],[ax]]-E$1)/E$2</f>
        <v>5.6324350570526829E-2</v>
      </c>
      <c r="Q4106">
        <f>(Table1[[#This Row],[ay]]-F$1)/F$2</f>
        <v>5.7139390998422905E-2</v>
      </c>
      <c r="R4106">
        <f>(Table1[[#This Row],[az]]-G$1)/G$2</f>
        <v>-0.98786786786786784</v>
      </c>
      <c r="S4106">
        <f>SQRT(Table1[[#This Row],[_ax]]*Table1[[#This Row],[_ax]]+Table1[[#This Row],[_ay]]*Table1[[#This Row],[_ay]]+Table1[[#This Row],[_az]]*Table1[[#This Row],[_az]])</f>
        <v>0.99112071254548473</v>
      </c>
      <c r="T4106" s="1">
        <f>ATAN2(Table1[[#This Row],[_az]],Table1[[#This Row],[_ay]])*180/PI()</f>
        <v>176.68963595510419</v>
      </c>
      <c r="U4106" s="1">
        <f>ATAN2(SQRT(Table1[[#This Row],[_ay]]*Table1[[#This Row],[_ay]]+Table1[[#This Row],[_az]]*Table1[[#This Row],[_az]]),Table1[[#This Row],[_ax]])*180/PI()</f>
        <v>3.2578141976566521</v>
      </c>
    </row>
    <row r="4107" spans="1:21" x14ac:dyDescent="0.25">
      <c r="A4107" t="s">
        <v>4</v>
      </c>
      <c r="B4107" t="s">
        <v>6</v>
      </c>
      <c r="C4107" t="s">
        <v>0</v>
      </c>
      <c r="D4107" t="s">
        <v>3</v>
      </c>
      <c r="E4107">
        <v>578</v>
      </c>
      <c r="F4107">
        <v>567</v>
      </c>
      <c r="G4107">
        <v>-7228</v>
      </c>
      <c r="H4107">
        <v>4</v>
      </c>
      <c r="I4107">
        <v>-3</v>
      </c>
      <c r="J4107">
        <v>-16</v>
      </c>
      <c r="K4107">
        <v>1360</v>
      </c>
      <c r="L4107">
        <v>260</v>
      </c>
      <c r="M4107">
        <v>-48</v>
      </c>
      <c r="N4107">
        <v>-364</v>
      </c>
      <c r="O4107">
        <v>771863</v>
      </c>
      <c r="P4107">
        <f>(Table1[[#This Row],[ax]]-E$1)/E$2</f>
        <v>5.596018451080359E-2</v>
      </c>
      <c r="Q4107">
        <f>(Table1[[#This Row],[ay]]-F$1)/F$2</f>
        <v>5.7018075943224555E-2</v>
      </c>
      <c r="R4107">
        <f>(Table1[[#This Row],[az]]-G$1)/G$2</f>
        <v>-0.98678678678678677</v>
      </c>
      <c r="S4107">
        <f>SQRT(Table1[[#This Row],[_ax]]*Table1[[#This Row],[_ax]]+Table1[[#This Row],[_ay]]*Table1[[#This Row],[_ay]]+Table1[[#This Row],[_az]]*Table1[[#This Row],[_az]])</f>
        <v>0.99001553816682186</v>
      </c>
      <c r="T4107" s="1">
        <f>ATAN2(Table1[[#This Row],[_az]],Table1[[#This Row],[_ay]])*180/PI()</f>
        <v>176.69303776604229</v>
      </c>
      <c r="U4107" s="1">
        <f>ATAN2(SQRT(Table1[[#This Row],[_ay]]*Table1[[#This Row],[_ay]]+Table1[[#This Row],[_az]]*Table1[[#This Row],[_az]]),Table1[[#This Row],[_ax]])*180/PI()</f>
        <v>3.2403453155313571</v>
      </c>
    </row>
    <row r="4108" spans="1:21" x14ac:dyDescent="0.25">
      <c r="A4108" t="s">
        <v>4</v>
      </c>
      <c r="B4108" t="s">
        <v>6</v>
      </c>
      <c r="C4108" t="s">
        <v>0</v>
      </c>
      <c r="D4108" t="s">
        <v>3</v>
      </c>
      <c r="E4108">
        <v>585</v>
      </c>
      <c r="F4108">
        <v>563</v>
      </c>
      <c r="G4108">
        <v>-7236</v>
      </c>
      <c r="H4108">
        <v>4</v>
      </c>
      <c r="I4108">
        <v>-2</v>
      </c>
      <c r="J4108">
        <v>-17</v>
      </c>
      <c r="K4108">
        <v>1364</v>
      </c>
      <c r="L4108">
        <v>258</v>
      </c>
      <c r="M4108">
        <v>-52</v>
      </c>
      <c r="N4108">
        <v>-368</v>
      </c>
      <c r="O4108">
        <v>771913</v>
      </c>
      <c r="P4108">
        <f>(Table1[[#This Row],[ax]]-E$1)/E$2</f>
        <v>5.680990531682447E-2</v>
      </c>
      <c r="Q4108">
        <f>(Table1[[#This Row],[ay]]-F$1)/F$2</f>
        <v>5.6532815722431157E-2</v>
      </c>
      <c r="R4108">
        <f>(Table1[[#This Row],[az]]-G$1)/G$2</f>
        <v>-0.98774774774774776</v>
      </c>
      <c r="S4108">
        <f>SQRT(Table1[[#This Row],[_ax]]*Table1[[#This Row],[_ax]]+Table1[[#This Row],[_ay]]*Table1[[#This Row],[_ay]]+Table1[[#This Row],[_az]]*Table1[[#This Row],[_az]])</f>
        <v>0.99099391409653026</v>
      </c>
      <c r="T4108" s="1">
        <f>ATAN2(Table1[[#This Row],[_az]],Table1[[#This Row],[_ay]])*180/PI()</f>
        <v>176.72430346483091</v>
      </c>
      <c r="U4108" s="1">
        <f>ATAN2(SQRT(Table1[[#This Row],[_ay]]*Table1[[#This Row],[_ay]]+Table1[[#This Row],[_az]]*Table1[[#This Row],[_az]]),Table1[[#This Row],[_ax]])*180/PI()</f>
        <v>3.2863504006375188</v>
      </c>
    </row>
    <row r="4109" spans="1:21" x14ac:dyDescent="0.25">
      <c r="A4109" t="s">
        <v>4</v>
      </c>
      <c r="B4109" t="s">
        <v>6</v>
      </c>
      <c r="C4109" t="s">
        <v>0</v>
      </c>
      <c r="D4109" t="s">
        <v>3</v>
      </c>
      <c r="E4109">
        <v>583</v>
      </c>
      <c r="F4109">
        <v>565</v>
      </c>
      <c r="G4109">
        <v>-7239</v>
      </c>
      <c r="H4109">
        <v>4</v>
      </c>
      <c r="I4109">
        <v>-3</v>
      </c>
      <c r="J4109">
        <v>-16</v>
      </c>
      <c r="K4109">
        <v>1364</v>
      </c>
      <c r="L4109">
        <v>261</v>
      </c>
      <c r="M4109">
        <v>-53</v>
      </c>
      <c r="N4109">
        <v>-367</v>
      </c>
      <c r="O4109">
        <v>771963</v>
      </c>
      <c r="P4109">
        <f>(Table1[[#This Row],[ax]]-E$1)/E$2</f>
        <v>5.6567127943675646E-2</v>
      </c>
      <c r="Q4109">
        <f>(Table1[[#This Row],[ay]]-F$1)/F$2</f>
        <v>5.6775445832827856E-2</v>
      </c>
      <c r="R4109">
        <f>(Table1[[#This Row],[az]]-G$1)/G$2</f>
        <v>-0.98810810810810812</v>
      </c>
      <c r="S4109">
        <f>SQRT(Table1[[#This Row],[_ax]]*Table1[[#This Row],[_ax]]+Table1[[#This Row],[_ay]]*Table1[[#This Row],[_ay]]+Table1[[#This Row],[_az]]*Table1[[#This Row],[_az]])</f>
        <v>0.99135307762789404</v>
      </c>
      <c r="T4109" s="1">
        <f>ATAN2(Table1[[#This Row],[_az]],Table1[[#This Row],[_ay]])*180/PI()</f>
        <v>176.7114726133394</v>
      </c>
      <c r="U4109" s="1">
        <f>ATAN2(SQRT(Table1[[#This Row],[_ay]]*Table1[[#This Row],[_ay]]+Table1[[#This Row],[_az]]*Table1[[#This Row],[_az]]),Table1[[#This Row],[_ax]])*180/PI()</f>
        <v>3.2711040166266185</v>
      </c>
    </row>
    <row r="4110" spans="1:21" x14ac:dyDescent="0.25">
      <c r="A4110" t="s">
        <v>4</v>
      </c>
      <c r="B4110" t="s">
        <v>6</v>
      </c>
      <c r="C4110" t="s">
        <v>0</v>
      </c>
      <c r="D4110" t="s">
        <v>3</v>
      </c>
      <c r="E4110">
        <v>580</v>
      </c>
      <c r="F4110">
        <v>571</v>
      </c>
      <c r="G4110">
        <v>-7240</v>
      </c>
      <c r="H4110">
        <v>4</v>
      </c>
      <c r="I4110">
        <v>-3</v>
      </c>
      <c r="J4110">
        <v>-16</v>
      </c>
      <c r="K4110">
        <v>1365</v>
      </c>
      <c r="L4110">
        <v>262</v>
      </c>
      <c r="M4110">
        <v>-48</v>
      </c>
      <c r="N4110">
        <v>-364</v>
      </c>
      <c r="O4110">
        <v>772013</v>
      </c>
      <c r="P4110">
        <f>(Table1[[#This Row],[ax]]-E$1)/E$2</f>
        <v>5.6202961883952414E-2</v>
      </c>
      <c r="Q4110">
        <f>(Table1[[#This Row],[ay]]-F$1)/F$2</f>
        <v>5.7503336164017954E-2</v>
      </c>
      <c r="R4110">
        <f>(Table1[[#This Row],[az]]-G$1)/G$2</f>
        <v>-0.9882282282282282</v>
      </c>
      <c r="S4110">
        <f>SQRT(Table1[[#This Row],[_ax]]*Table1[[#This Row],[_ax]]+Table1[[#This Row],[_ay]]*Table1[[#This Row],[_ay]]+Table1[[#This Row],[_az]]*Table1[[#This Row],[_az]])</f>
        <v>0.99149404318010115</v>
      </c>
      <c r="T4110" s="1">
        <f>ATAN2(Table1[[#This Row],[_az]],Table1[[#This Row],[_ay]])*180/PI()</f>
        <v>176.6698102447896</v>
      </c>
      <c r="U4110" s="1">
        <f>ATAN2(SQRT(Table1[[#This Row],[_ay]]*Table1[[#This Row],[_ay]]+Table1[[#This Row],[_az]]*Table1[[#This Row],[_az]]),Table1[[#This Row],[_ax]])*180/PI()</f>
        <v>3.2495601508866345</v>
      </c>
    </row>
    <row r="4111" spans="1:21" x14ac:dyDescent="0.25">
      <c r="A4111" t="s">
        <v>4</v>
      </c>
      <c r="B4111" t="s">
        <v>6</v>
      </c>
      <c r="C4111" t="s">
        <v>0</v>
      </c>
      <c r="D4111" t="s">
        <v>3</v>
      </c>
      <c r="E4111">
        <v>584</v>
      </c>
      <c r="F4111">
        <v>573</v>
      </c>
      <c r="G4111">
        <v>-7229</v>
      </c>
      <c r="H4111">
        <v>4</v>
      </c>
      <c r="I4111">
        <v>-2</v>
      </c>
      <c r="J4111">
        <v>-17</v>
      </c>
      <c r="K4111">
        <v>1364</v>
      </c>
      <c r="L4111">
        <v>254</v>
      </c>
      <c r="M4111">
        <v>-46</v>
      </c>
      <c r="N4111">
        <v>-372</v>
      </c>
      <c r="O4111">
        <v>772063</v>
      </c>
      <c r="P4111">
        <f>(Table1[[#This Row],[ax]]-E$1)/E$2</f>
        <v>5.6688516630250062E-2</v>
      </c>
      <c r="Q4111">
        <f>(Table1[[#This Row],[ay]]-F$1)/F$2</f>
        <v>5.7745966274414653E-2</v>
      </c>
      <c r="R4111">
        <f>(Table1[[#This Row],[az]]-G$1)/G$2</f>
        <v>-0.98690690690690686</v>
      </c>
      <c r="S4111">
        <f>SQRT(Table1[[#This Row],[_ax]]*Table1[[#This Row],[_ax]]+Table1[[#This Row],[_ay]]*Table1[[#This Row],[_ay]]+Table1[[#This Row],[_az]]*Table1[[#This Row],[_az]])</f>
        <v>0.99021887855123325</v>
      </c>
      <c r="T4111" s="1">
        <f>ATAN2(Table1[[#This Row],[_az]],Table1[[#This Row],[_ay]])*180/PI()</f>
        <v>176.65132342023776</v>
      </c>
      <c r="U4111" s="1">
        <f>ATAN2(SQRT(Table1[[#This Row],[_ay]]*Table1[[#This Row],[_ay]]+Table1[[#This Row],[_az]]*Table1[[#This Row],[_az]]),Table1[[#This Row],[_ax]])*180/PI()</f>
        <v>3.2818901031700354</v>
      </c>
    </row>
    <row r="4112" spans="1:21" x14ac:dyDescent="0.25">
      <c r="A4112" t="s">
        <v>4</v>
      </c>
      <c r="B4112" t="s">
        <v>6</v>
      </c>
      <c r="C4112" t="s">
        <v>0</v>
      </c>
      <c r="D4112" t="s">
        <v>3</v>
      </c>
      <c r="E4112">
        <v>579</v>
      </c>
      <c r="F4112">
        <v>571</v>
      </c>
      <c r="G4112">
        <v>-7234</v>
      </c>
      <c r="H4112">
        <v>4</v>
      </c>
      <c r="I4112">
        <v>-3</v>
      </c>
      <c r="J4112">
        <v>-17</v>
      </c>
      <c r="K4112">
        <v>1363</v>
      </c>
      <c r="L4112">
        <v>253</v>
      </c>
      <c r="M4112">
        <v>-55</v>
      </c>
      <c r="N4112">
        <v>-369</v>
      </c>
      <c r="O4112">
        <v>772113</v>
      </c>
      <c r="P4112">
        <f>(Table1[[#This Row],[ax]]-E$1)/E$2</f>
        <v>5.6081573197378005E-2</v>
      </c>
      <c r="Q4112">
        <f>(Table1[[#This Row],[ay]]-F$1)/F$2</f>
        <v>5.7503336164017954E-2</v>
      </c>
      <c r="R4112">
        <f>(Table1[[#This Row],[az]]-G$1)/G$2</f>
        <v>-0.98750750750750749</v>
      </c>
      <c r="S4112">
        <f>SQRT(Table1[[#This Row],[_ax]]*Table1[[#This Row],[_ax]]+Table1[[#This Row],[_ay]]*Table1[[#This Row],[_ay]]+Table1[[#This Row],[_az]]*Table1[[#This Row],[_az]])</f>
        <v>0.99076881960726582</v>
      </c>
      <c r="T4112" s="1">
        <f>ATAN2(Table1[[#This Row],[_az]],Table1[[#This Row],[_ay]])*180/PI()</f>
        <v>176.66738522120761</v>
      </c>
      <c r="U4112" s="1">
        <f>ATAN2(SQRT(Table1[[#This Row],[_ay]]*Table1[[#This Row],[_ay]]+Table1[[#This Row],[_az]]*Table1[[#This Row],[_az]]),Table1[[#This Row],[_ax]])*180/PI()</f>
        <v>3.2449101639222162</v>
      </c>
    </row>
    <row r="4113" spans="1:21" x14ac:dyDescent="0.25">
      <c r="A4113" t="s">
        <v>4</v>
      </c>
      <c r="B4113" t="s">
        <v>6</v>
      </c>
      <c r="C4113" t="s">
        <v>0</v>
      </c>
      <c r="D4113" t="s">
        <v>3</v>
      </c>
      <c r="E4113">
        <v>576</v>
      </c>
      <c r="F4113">
        <v>569</v>
      </c>
      <c r="G4113">
        <v>-7235</v>
      </c>
      <c r="H4113">
        <v>4</v>
      </c>
      <c r="I4113">
        <v>-1</v>
      </c>
      <c r="J4113">
        <v>-18</v>
      </c>
      <c r="K4113">
        <v>1362</v>
      </c>
      <c r="L4113">
        <v>257</v>
      </c>
      <c r="M4113">
        <v>-49</v>
      </c>
      <c r="N4113">
        <v>-375</v>
      </c>
      <c r="O4113">
        <v>772163</v>
      </c>
      <c r="P4113">
        <f>(Table1[[#This Row],[ax]]-E$1)/E$2</f>
        <v>5.5717407137654773E-2</v>
      </c>
      <c r="Q4113">
        <f>(Table1[[#This Row],[ay]]-F$1)/F$2</f>
        <v>5.7260706053621255E-2</v>
      </c>
      <c r="R4113">
        <f>(Table1[[#This Row],[az]]-G$1)/G$2</f>
        <v>-0.98762762762762768</v>
      </c>
      <c r="S4113">
        <f>SQRT(Table1[[#This Row],[_ax]]*Table1[[#This Row],[_ax]]+Table1[[#This Row],[_ay]]*Table1[[#This Row],[_ay]]+Table1[[#This Row],[_az]]*Table1[[#This Row],[_az]])</f>
        <v>0.99085394926259351</v>
      </c>
      <c r="T4113" s="1">
        <f>ATAN2(Table1[[#This Row],[_az]],Table1[[#This Row],[_ay]])*180/PI()</f>
        <v>176.6818181133649</v>
      </c>
      <c r="U4113" s="1">
        <f>ATAN2(SQRT(Table1[[#This Row],[_ay]]*Table1[[#This Row],[_ay]]+Table1[[#This Row],[_az]]*Table1[[#This Row],[_az]]),Table1[[#This Row],[_ax]])*180/PI()</f>
        <v>3.223539713223202</v>
      </c>
    </row>
    <row r="4114" spans="1:21" x14ac:dyDescent="0.25">
      <c r="A4114" t="s">
        <v>4</v>
      </c>
      <c r="B4114" t="s">
        <v>6</v>
      </c>
      <c r="C4114" t="s">
        <v>0</v>
      </c>
      <c r="D4114" t="s">
        <v>3</v>
      </c>
      <c r="E4114">
        <v>581</v>
      </c>
      <c r="F4114">
        <v>558</v>
      </c>
      <c r="G4114">
        <v>-7227</v>
      </c>
      <c r="H4114">
        <v>4</v>
      </c>
      <c r="I4114">
        <v>-1</v>
      </c>
      <c r="J4114">
        <v>-15</v>
      </c>
      <c r="K4114">
        <v>1361</v>
      </c>
      <c r="L4114">
        <v>257</v>
      </c>
      <c r="M4114">
        <v>-53</v>
      </c>
      <c r="N4114">
        <v>-369</v>
      </c>
      <c r="O4114">
        <v>772213</v>
      </c>
      <c r="P4114">
        <f>(Table1[[#This Row],[ax]]-E$1)/E$2</f>
        <v>5.6324350570526829E-2</v>
      </c>
      <c r="Q4114">
        <f>(Table1[[#This Row],[ay]]-F$1)/F$2</f>
        <v>5.5926240446439401E-2</v>
      </c>
      <c r="R4114">
        <f>(Table1[[#This Row],[az]]-G$1)/G$2</f>
        <v>-0.98666666666666669</v>
      </c>
      <c r="S4114">
        <f>SQRT(Table1[[#This Row],[_ax]]*Table1[[#This Row],[_ax]]+Table1[[#This Row],[_ay]]*Table1[[#This Row],[_ay]]+Table1[[#This Row],[_az]]*Table1[[#This Row],[_az]])</f>
        <v>0.98985417509286477</v>
      </c>
      <c r="T4114" s="1">
        <f>ATAN2(Table1[[#This Row],[_az]],Table1[[#This Row],[_ay]])*180/PI()</f>
        <v>176.75583196889937</v>
      </c>
      <c r="U4114" s="1">
        <f>ATAN2(SQRT(Table1[[#This Row],[_ay]]*Table1[[#This Row],[_ay]]+Table1[[#This Row],[_az]]*Table1[[#This Row],[_az]]),Table1[[#This Row],[_ax]])*180/PI()</f>
        <v>3.2619871402445493</v>
      </c>
    </row>
    <row r="4115" spans="1:21" x14ac:dyDescent="0.25">
      <c r="A4115" t="s">
        <v>4</v>
      </c>
      <c r="B4115" t="s">
        <v>6</v>
      </c>
      <c r="C4115" t="s">
        <v>0</v>
      </c>
      <c r="D4115" t="s">
        <v>3</v>
      </c>
      <c r="E4115">
        <v>584</v>
      </c>
      <c r="F4115">
        <v>571</v>
      </c>
      <c r="G4115">
        <v>-7232</v>
      </c>
      <c r="H4115">
        <v>3</v>
      </c>
      <c r="I4115">
        <v>-3</v>
      </c>
      <c r="J4115">
        <v>-18</v>
      </c>
      <c r="K4115">
        <v>1364</v>
      </c>
      <c r="L4115">
        <v>261</v>
      </c>
      <c r="M4115">
        <v>-51</v>
      </c>
      <c r="N4115">
        <v>-363</v>
      </c>
      <c r="O4115">
        <v>772263</v>
      </c>
      <c r="P4115">
        <f>(Table1[[#This Row],[ax]]-E$1)/E$2</f>
        <v>5.6688516630250062E-2</v>
      </c>
      <c r="Q4115">
        <f>(Table1[[#This Row],[ay]]-F$1)/F$2</f>
        <v>5.7503336164017954E-2</v>
      </c>
      <c r="R4115">
        <f>(Table1[[#This Row],[az]]-G$1)/G$2</f>
        <v>-0.98726726726726721</v>
      </c>
      <c r="S4115">
        <f>SQRT(Table1[[#This Row],[_ax]]*Table1[[#This Row],[_ax]]+Table1[[#This Row],[_ay]]*Table1[[#This Row],[_ay]]+Table1[[#This Row],[_az]]*Table1[[#This Row],[_az]])</f>
        <v>0.99056391949490463</v>
      </c>
      <c r="T4115" s="1">
        <f>ATAN2(Table1[[#This Row],[_az]],Table1[[#This Row],[_ay]])*180/PI()</f>
        <v>176.66657609587025</v>
      </c>
      <c r="U4115" s="1">
        <f>ATAN2(SQRT(Table1[[#This Row],[_ay]]*Table1[[#This Row],[_ay]]+Table1[[#This Row],[_az]]*Table1[[#This Row],[_az]]),Table1[[#This Row],[_ax]])*180/PI()</f>
        <v>3.2807456784056992</v>
      </c>
    </row>
    <row r="4116" spans="1:21" x14ac:dyDescent="0.25">
      <c r="A4116" t="s">
        <v>4</v>
      </c>
      <c r="B4116" t="s">
        <v>6</v>
      </c>
      <c r="C4116" t="s">
        <v>0</v>
      </c>
      <c r="D4116" t="s">
        <v>3</v>
      </c>
      <c r="E4116">
        <v>587</v>
      </c>
      <c r="F4116">
        <v>572</v>
      </c>
      <c r="G4116">
        <v>-7222</v>
      </c>
      <c r="H4116">
        <v>4</v>
      </c>
      <c r="I4116">
        <v>-3</v>
      </c>
      <c r="J4116">
        <v>-17</v>
      </c>
      <c r="K4116">
        <v>1363</v>
      </c>
      <c r="L4116">
        <v>260</v>
      </c>
      <c r="M4116">
        <v>-52</v>
      </c>
      <c r="N4116">
        <v>-356</v>
      </c>
      <c r="O4116">
        <v>772313</v>
      </c>
      <c r="P4116">
        <f>(Table1[[#This Row],[ax]]-E$1)/E$2</f>
        <v>5.7052682689973294E-2</v>
      </c>
      <c r="Q4116">
        <f>(Table1[[#This Row],[ay]]-F$1)/F$2</f>
        <v>5.7624651219216304E-2</v>
      </c>
      <c r="R4116">
        <f>(Table1[[#This Row],[az]]-G$1)/G$2</f>
        <v>-0.98606606606606606</v>
      </c>
      <c r="S4116">
        <f>SQRT(Table1[[#This Row],[_ax]]*Table1[[#This Row],[_ax]]+Table1[[#This Row],[_ay]]*Table1[[#This Row],[_ay]]+Table1[[#This Row],[_az]]*Table1[[#This Row],[_az]])</f>
        <v>0.9893947117694063</v>
      </c>
      <c r="T4116" s="1">
        <f>ATAN2(Table1[[#This Row],[_az]],Table1[[#This Row],[_ay]])*180/PI()</f>
        <v>176.65549945453614</v>
      </c>
      <c r="U4116" s="1">
        <f>ATAN2(SQRT(Table1[[#This Row],[_ay]]*Table1[[#This Row],[_ay]]+Table1[[#This Row],[_az]]*Table1[[#This Row],[_az]]),Table1[[#This Row],[_ax]])*180/PI()</f>
        <v>3.3057506749885888</v>
      </c>
    </row>
    <row r="4117" spans="1:21" x14ac:dyDescent="0.25">
      <c r="A4117" t="s">
        <v>4</v>
      </c>
      <c r="B4117" t="s">
        <v>6</v>
      </c>
      <c r="C4117" t="s">
        <v>0</v>
      </c>
      <c r="D4117" t="s">
        <v>3</v>
      </c>
      <c r="E4117">
        <v>584</v>
      </c>
      <c r="F4117">
        <v>572</v>
      </c>
      <c r="G4117">
        <v>-7229</v>
      </c>
      <c r="H4117">
        <v>5</v>
      </c>
      <c r="I4117">
        <v>-2</v>
      </c>
      <c r="J4117">
        <v>-17</v>
      </c>
      <c r="K4117">
        <v>1361</v>
      </c>
      <c r="L4117">
        <v>250</v>
      </c>
      <c r="M4117">
        <v>-56</v>
      </c>
      <c r="N4117">
        <v>-374</v>
      </c>
      <c r="O4117">
        <v>772363</v>
      </c>
      <c r="P4117">
        <f>(Table1[[#This Row],[ax]]-E$1)/E$2</f>
        <v>5.6688516630250062E-2</v>
      </c>
      <c r="Q4117">
        <f>(Table1[[#This Row],[ay]]-F$1)/F$2</f>
        <v>5.7624651219216304E-2</v>
      </c>
      <c r="R4117">
        <f>(Table1[[#This Row],[az]]-G$1)/G$2</f>
        <v>-0.98690690690690686</v>
      </c>
      <c r="S4117">
        <f>SQRT(Table1[[#This Row],[_ax]]*Table1[[#This Row],[_ax]]+Table1[[#This Row],[_ay]]*Table1[[#This Row],[_ay]]+Table1[[#This Row],[_az]]*Table1[[#This Row],[_az]])</f>
        <v>0.9902118113042444</v>
      </c>
      <c r="T4117" s="1">
        <f>ATAN2(Table1[[#This Row],[_az]],Table1[[#This Row],[_ay]])*180/PI()</f>
        <v>176.6583424957856</v>
      </c>
      <c r="U4117" s="1">
        <f>ATAN2(SQRT(Table1[[#This Row],[_ay]]*Table1[[#This Row],[_ay]]+Table1[[#This Row],[_az]]*Table1[[#This Row],[_az]]),Table1[[#This Row],[_ax]])*180/PI()</f>
        <v>3.2819135520195819</v>
      </c>
    </row>
    <row r="4118" spans="1:21" x14ac:dyDescent="0.25">
      <c r="A4118" t="s">
        <v>4</v>
      </c>
      <c r="B4118" t="s">
        <v>6</v>
      </c>
      <c r="C4118" t="s">
        <v>0</v>
      </c>
      <c r="D4118" t="s">
        <v>3</v>
      </c>
      <c r="E4118">
        <v>581</v>
      </c>
      <c r="F4118">
        <v>566</v>
      </c>
      <c r="G4118">
        <v>-7231</v>
      </c>
      <c r="H4118">
        <v>4</v>
      </c>
      <c r="I4118">
        <v>-2</v>
      </c>
      <c r="J4118">
        <v>-17</v>
      </c>
      <c r="K4118">
        <v>1364</v>
      </c>
      <c r="L4118">
        <v>254</v>
      </c>
      <c r="M4118">
        <v>-50</v>
      </c>
      <c r="N4118">
        <v>-368</v>
      </c>
      <c r="O4118">
        <v>772413</v>
      </c>
      <c r="P4118">
        <f>(Table1[[#This Row],[ax]]-E$1)/E$2</f>
        <v>5.6324350570526829E-2</v>
      </c>
      <c r="Q4118">
        <f>(Table1[[#This Row],[ay]]-F$1)/F$2</f>
        <v>5.6896760888026206E-2</v>
      </c>
      <c r="R4118">
        <f>(Table1[[#This Row],[az]]-G$1)/G$2</f>
        <v>-0.98714714714714713</v>
      </c>
      <c r="S4118">
        <f>SQRT(Table1[[#This Row],[_ax]]*Table1[[#This Row],[_ax]]+Table1[[#This Row],[_ay]]*Table1[[#This Row],[_ay]]+Table1[[#This Row],[_az]]*Table1[[#This Row],[_az]])</f>
        <v>0.99038839047491478</v>
      </c>
      <c r="T4118" s="1">
        <f>ATAN2(Table1[[#This Row],[_az]],Table1[[#This Row],[_ay]])*180/PI()</f>
        <v>176.70126028037373</v>
      </c>
      <c r="U4118" s="1">
        <f>ATAN2(SQRT(Table1[[#This Row],[_ay]]*Table1[[#This Row],[_ay]]+Table1[[#This Row],[_az]]*Table1[[#This Row],[_az]]),Table1[[#This Row],[_ax]])*180/PI()</f>
        <v>3.2602257227981322</v>
      </c>
    </row>
    <row r="4119" spans="1:21" x14ac:dyDescent="0.25">
      <c r="A4119" t="s">
        <v>4</v>
      </c>
      <c r="B4119" t="s">
        <v>6</v>
      </c>
      <c r="C4119" t="s">
        <v>0</v>
      </c>
      <c r="D4119" t="s">
        <v>3</v>
      </c>
      <c r="E4119">
        <v>584</v>
      </c>
      <c r="F4119">
        <v>561</v>
      </c>
      <c r="G4119">
        <v>-7225</v>
      </c>
      <c r="H4119">
        <v>4</v>
      </c>
      <c r="I4119">
        <v>-2</v>
      </c>
      <c r="J4119">
        <v>-16</v>
      </c>
      <c r="K4119">
        <v>1365</v>
      </c>
      <c r="L4119">
        <v>253</v>
      </c>
      <c r="M4119">
        <v>-53</v>
      </c>
      <c r="N4119">
        <v>-359</v>
      </c>
      <c r="O4119">
        <v>772463</v>
      </c>
      <c r="P4119">
        <f>(Table1[[#This Row],[ax]]-E$1)/E$2</f>
        <v>5.6688516630250062E-2</v>
      </c>
      <c r="Q4119">
        <f>(Table1[[#This Row],[ay]]-F$1)/F$2</f>
        <v>5.629018561203445E-2</v>
      </c>
      <c r="R4119">
        <f>(Table1[[#This Row],[az]]-G$1)/G$2</f>
        <v>-0.98642642642642642</v>
      </c>
      <c r="S4119">
        <f>SQRT(Table1[[#This Row],[_ax]]*Table1[[#This Row],[_ax]]+Table1[[#This Row],[_ay]]*Table1[[#This Row],[_ay]]+Table1[[#This Row],[_az]]*Table1[[#This Row],[_az]])</f>
        <v>0.98965613607271974</v>
      </c>
      <c r="T4119" s="1">
        <f>ATAN2(Table1[[#This Row],[_az]],Table1[[#This Row],[_ay]])*180/PI()</f>
        <v>176.73397226648549</v>
      </c>
      <c r="U4119" s="1">
        <f>ATAN2(SQRT(Table1[[#This Row],[_ay]]*Table1[[#This Row],[_ay]]+Table1[[#This Row],[_az]]*Table1[[#This Row],[_az]]),Table1[[#This Row],[_ax]])*180/PI()</f>
        <v>3.2837583108421247</v>
      </c>
    </row>
    <row r="4120" spans="1:21" x14ac:dyDescent="0.25">
      <c r="A4120" t="s">
        <v>4</v>
      </c>
      <c r="B4120" t="s">
        <v>6</v>
      </c>
      <c r="C4120" t="s">
        <v>0</v>
      </c>
      <c r="D4120" t="s">
        <v>3</v>
      </c>
      <c r="E4120">
        <v>586</v>
      </c>
      <c r="F4120">
        <v>566</v>
      </c>
      <c r="G4120">
        <v>-7228</v>
      </c>
      <c r="H4120">
        <v>3</v>
      </c>
      <c r="I4120">
        <v>-2</v>
      </c>
      <c r="J4120">
        <v>-17</v>
      </c>
      <c r="K4120">
        <v>1362</v>
      </c>
      <c r="L4120">
        <v>250</v>
      </c>
      <c r="M4120">
        <v>-52</v>
      </c>
      <c r="N4120">
        <v>-364</v>
      </c>
      <c r="O4120">
        <v>772513</v>
      </c>
      <c r="P4120">
        <f>(Table1[[#This Row],[ax]]-E$1)/E$2</f>
        <v>5.6931294003398886E-2</v>
      </c>
      <c r="Q4120">
        <f>(Table1[[#This Row],[ay]]-F$1)/F$2</f>
        <v>5.6896760888026206E-2</v>
      </c>
      <c r="R4120">
        <f>(Table1[[#This Row],[az]]-G$1)/G$2</f>
        <v>-0.98678678678678677</v>
      </c>
      <c r="S4120">
        <f>SQRT(Table1[[#This Row],[_ax]]*Table1[[#This Row],[_ax]]+Table1[[#This Row],[_ay]]*Table1[[#This Row],[_ay]]+Table1[[#This Row],[_az]]*Table1[[#This Row],[_az]])</f>
        <v>0.99006392531666454</v>
      </c>
      <c r="T4120" s="1">
        <f>ATAN2(Table1[[#This Row],[_az]],Table1[[#This Row],[_ay]])*180/PI()</f>
        <v>176.70005828978171</v>
      </c>
      <c r="U4120" s="1">
        <f>ATAN2(SQRT(Table1[[#This Row],[_ay]]*Table1[[#This Row],[_ay]]+Table1[[#This Row],[_az]]*Table1[[#This Row],[_az]]),Table1[[#This Row],[_ax]])*180/PI()</f>
        <v>3.2964772131975772</v>
      </c>
    </row>
    <row r="4121" spans="1:21" x14ac:dyDescent="0.25">
      <c r="A4121" t="s">
        <v>4</v>
      </c>
      <c r="B4121" t="s">
        <v>6</v>
      </c>
      <c r="C4121" t="s">
        <v>0</v>
      </c>
      <c r="D4121" t="s">
        <v>3</v>
      </c>
      <c r="E4121">
        <v>579</v>
      </c>
      <c r="F4121">
        <v>566</v>
      </c>
      <c r="G4121">
        <v>-7234</v>
      </c>
      <c r="H4121">
        <v>4</v>
      </c>
      <c r="I4121">
        <v>-3</v>
      </c>
      <c r="J4121">
        <v>-17</v>
      </c>
      <c r="K4121">
        <v>1364</v>
      </c>
      <c r="L4121">
        <v>254</v>
      </c>
      <c r="M4121">
        <v>-50</v>
      </c>
      <c r="N4121">
        <v>-368</v>
      </c>
      <c r="O4121">
        <v>772563</v>
      </c>
      <c r="P4121">
        <f>(Table1[[#This Row],[ax]]-E$1)/E$2</f>
        <v>5.6081573197378005E-2</v>
      </c>
      <c r="Q4121">
        <f>(Table1[[#This Row],[ay]]-F$1)/F$2</f>
        <v>5.6896760888026206E-2</v>
      </c>
      <c r="R4121">
        <f>(Table1[[#This Row],[az]]-G$1)/G$2</f>
        <v>-0.98750750750750749</v>
      </c>
      <c r="S4121">
        <f>SQRT(Table1[[#This Row],[_ax]]*Table1[[#This Row],[_ax]]+Table1[[#This Row],[_ay]]*Table1[[#This Row],[_ay]]+Table1[[#This Row],[_az]]*Table1[[#This Row],[_az]])</f>
        <v>0.99073379958267904</v>
      </c>
      <c r="T4121" s="1">
        <f>ATAN2(Table1[[#This Row],[_az]],Table1[[#This Row],[_ay]])*180/PI()</f>
        <v>176.70246139661069</v>
      </c>
      <c r="U4121" s="1">
        <f>ATAN2(SQRT(Table1[[#This Row],[_ay]]*Table1[[#This Row],[_ay]]+Table1[[#This Row],[_az]]*Table1[[#This Row],[_az]]),Table1[[#This Row],[_ax]])*180/PI()</f>
        <v>3.245024986381273</v>
      </c>
    </row>
    <row r="4122" spans="1:21" x14ac:dyDescent="0.25">
      <c r="A4122" t="s">
        <v>4</v>
      </c>
      <c r="B4122" t="s">
        <v>6</v>
      </c>
      <c r="C4122" t="s">
        <v>0</v>
      </c>
      <c r="D4122" t="s">
        <v>3</v>
      </c>
      <c r="E4122">
        <v>582</v>
      </c>
      <c r="F4122">
        <v>570</v>
      </c>
      <c r="G4122">
        <v>-7237</v>
      </c>
      <c r="H4122">
        <v>5</v>
      </c>
      <c r="I4122">
        <v>-2</v>
      </c>
      <c r="J4122">
        <v>-17</v>
      </c>
      <c r="K4122">
        <v>1362</v>
      </c>
      <c r="L4122">
        <v>259</v>
      </c>
      <c r="M4122">
        <v>-53</v>
      </c>
      <c r="N4122">
        <v>-369</v>
      </c>
      <c r="O4122">
        <v>772613</v>
      </c>
      <c r="P4122">
        <f>(Table1[[#This Row],[ax]]-E$1)/E$2</f>
        <v>5.6445739257101238E-2</v>
      </c>
      <c r="Q4122">
        <f>(Table1[[#This Row],[ay]]-F$1)/F$2</f>
        <v>5.7382021108819604E-2</v>
      </c>
      <c r="R4122">
        <f>(Table1[[#This Row],[az]]-G$1)/G$2</f>
        <v>-0.98786786786786784</v>
      </c>
      <c r="S4122">
        <f>SQRT(Table1[[#This Row],[_ax]]*Table1[[#This Row],[_ax]]+Table1[[#This Row],[_ay]]*Table1[[#This Row],[_ay]]+Table1[[#This Row],[_az]]*Table1[[#This Row],[_az]])</f>
        <v>0.9911416357880547</v>
      </c>
      <c r="T4122" s="1">
        <f>ATAN2(Table1[[#This Row],[_az]],Table1[[#This Row],[_ay]])*180/PI()</f>
        <v>176.6756106679363</v>
      </c>
      <c r="U4122" s="1">
        <f>ATAN2(SQRT(Table1[[#This Row],[_ay]]*Table1[[#This Row],[_ay]]+Table1[[#This Row],[_az]]*Table1[[#This Row],[_az]]),Table1[[#This Row],[_ax]])*180/PI()</f>
        <v>3.2647739534655305</v>
      </c>
    </row>
    <row r="4123" spans="1:21" x14ac:dyDescent="0.25">
      <c r="A4123" t="s">
        <v>4</v>
      </c>
      <c r="B4123" t="s">
        <v>6</v>
      </c>
      <c r="C4123" t="s">
        <v>0</v>
      </c>
      <c r="D4123" t="s">
        <v>3</v>
      </c>
      <c r="E4123">
        <v>578</v>
      </c>
      <c r="F4123">
        <v>573</v>
      </c>
      <c r="G4123">
        <v>-7228</v>
      </c>
      <c r="H4123">
        <v>5</v>
      </c>
      <c r="I4123">
        <v>-3</v>
      </c>
      <c r="J4123">
        <v>-18</v>
      </c>
      <c r="K4123">
        <v>1362</v>
      </c>
      <c r="L4123">
        <v>258</v>
      </c>
      <c r="M4123">
        <v>-44</v>
      </c>
      <c r="N4123">
        <v>-370</v>
      </c>
      <c r="O4123">
        <v>772663</v>
      </c>
      <c r="P4123">
        <f>(Table1[[#This Row],[ax]]-E$1)/E$2</f>
        <v>5.596018451080359E-2</v>
      </c>
      <c r="Q4123">
        <f>(Table1[[#This Row],[ay]]-F$1)/F$2</f>
        <v>5.7745966274414653E-2</v>
      </c>
      <c r="R4123">
        <f>(Table1[[#This Row],[az]]-G$1)/G$2</f>
        <v>-0.98678678678678677</v>
      </c>
      <c r="S4123">
        <f>SQRT(Table1[[#This Row],[_ax]]*Table1[[#This Row],[_ax]]+Table1[[#This Row],[_ay]]*Table1[[#This Row],[_ay]]+Table1[[#This Row],[_az]]*Table1[[#This Row],[_az]])</f>
        <v>0.99005772632126876</v>
      </c>
      <c r="T4123" s="1">
        <f>ATAN2(Table1[[#This Row],[_az]],Table1[[#This Row],[_ay]])*180/PI()</f>
        <v>176.65091671851644</v>
      </c>
      <c r="U4123" s="1">
        <f>ATAN2(SQRT(Table1[[#This Row],[_ay]]*Table1[[#This Row],[_ay]]+Table1[[#This Row],[_az]]*Table1[[#This Row],[_az]]),Table1[[#This Row],[_ax]])*180/PI()</f>
        <v>3.2402070911543603</v>
      </c>
    </row>
    <row r="4124" spans="1:21" x14ac:dyDescent="0.25">
      <c r="A4124" t="s">
        <v>4</v>
      </c>
      <c r="B4124" t="s">
        <v>6</v>
      </c>
      <c r="C4124" t="s">
        <v>0</v>
      </c>
      <c r="D4124" t="s">
        <v>3</v>
      </c>
      <c r="E4124">
        <v>578</v>
      </c>
      <c r="F4124">
        <v>562</v>
      </c>
      <c r="G4124">
        <v>-7237</v>
      </c>
      <c r="H4124">
        <v>4</v>
      </c>
      <c r="I4124">
        <v>-3</v>
      </c>
      <c r="J4124">
        <v>-16</v>
      </c>
      <c r="K4124">
        <v>1365</v>
      </c>
      <c r="L4124">
        <v>259</v>
      </c>
      <c r="M4124">
        <v>-49</v>
      </c>
      <c r="N4124">
        <v>-371</v>
      </c>
      <c r="O4124">
        <v>772713</v>
      </c>
      <c r="P4124">
        <f>(Table1[[#This Row],[ax]]-E$1)/E$2</f>
        <v>5.596018451080359E-2</v>
      </c>
      <c r="Q4124">
        <f>(Table1[[#This Row],[ay]]-F$1)/F$2</f>
        <v>5.6411500667232807E-2</v>
      </c>
      <c r="R4124">
        <f>(Table1[[#This Row],[az]]-G$1)/G$2</f>
        <v>-0.98786786786786784</v>
      </c>
      <c r="S4124">
        <f>SQRT(Table1[[#This Row],[_ax]]*Table1[[#This Row],[_ax]]+Table1[[#This Row],[_ay]]*Table1[[#This Row],[_ay]]+Table1[[#This Row],[_az]]*Table1[[#This Row],[_az]])</f>
        <v>0.99105838577947547</v>
      </c>
      <c r="T4124" s="1">
        <f>ATAN2(Table1[[#This Row],[_az]],Table1[[#This Row],[_ay]])*180/PI()</f>
        <v>176.73171419299007</v>
      </c>
      <c r="U4124" s="1">
        <f>ATAN2(SQRT(Table1[[#This Row],[_ay]]*Table1[[#This Row],[_ay]]+Table1[[#This Row],[_az]]*Table1[[#This Row],[_az]]),Table1[[#This Row],[_ax]])*180/PI()</f>
        <v>3.2369320070537881</v>
      </c>
    </row>
    <row r="4125" spans="1:21" x14ac:dyDescent="0.25">
      <c r="A4125" t="s">
        <v>4</v>
      </c>
      <c r="B4125" t="s">
        <v>6</v>
      </c>
      <c r="C4125" t="s">
        <v>0</v>
      </c>
      <c r="D4125" t="s">
        <v>3</v>
      </c>
      <c r="E4125">
        <v>583</v>
      </c>
      <c r="F4125">
        <v>566</v>
      </c>
      <c r="G4125">
        <v>-7235</v>
      </c>
      <c r="H4125">
        <v>3</v>
      </c>
      <c r="I4125">
        <v>-2</v>
      </c>
      <c r="J4125">
        <v>-16</v>
      </c>
      <c r="K4125">
        <v>1361</v>
      </c>
      <c r="L4125">
        <v>261</v>
      </c>
      <c r="M4125">
        <v>-47</v>
      </c>
      <c r="N4125">
        <v>-365</v>
      </c>
      <c r="O4125">
        <v>772763</v>
      </c>
      <c r="P4125">
        <f>(Table1[[#This Row],[ax]]-E$1)/E$2</f>
        <v>5.6567127943675646E-2</v>
      </c>
      <c r="Q4125">
        <f>(Table1[[#This Row],[ay]]-F$1)/F$2</f>
        <v>5.6896760888026206E-2</v>
      </c>
      <c r="R4125">
        <f>(Table1[[#This Row],[az]]-G$1)/G$2</f>
        <v>-0.98762762762762768</v>
      </c>
      <c r="S4125">
        <f>SQRT(Table1[[#This Row],[_ax]]*Table1[[#This Row],[_ax]]+Table1[[#This Row],[_ay]]*Table1[[#This Row],[_ay]]+Table1[[#This Row],[_az]]*Table1[[#This Row],[_az]])</f>
        <v>0.99088112920608262</v>
      </c>
      <c r="T4125" s="1">
        <f>ATAN2(Table1[[#This Row],[_az]],Table1[[#This Row],[_ay]])*180/PI()</f>
        <v>176.70286157455325</v>
      </c>
      <c r="U4125" s="1">
        <f>ATAN2(SQRT(Table1[[#This Row],[_ay]]*Table1[[#This Row],[_ay]]+Table1[[#This Row],[_az]]*Table1[[#This Row],[_az]]),Table1[[#This Row],[_ax]])*180/PI()</f>
        <v>3.2726637123621809</v>
      </c>
    </row>
    <row r="4126" spans="1:21" x14ac:dyDescent="0.25">
      <c r="A4126" t="s">
        <v>4</v>
      </c>
      <c r="B4126" t="s">
        <v>6</v>
      </c>
      <c r="C4126" t="s">
        <v>0</v>
      </c>
      <c r="D4126" t="s">
        <v>3</v>
      </c>
      <c r="E4126">
        <v>582</v>
      </c>
      <c r="F4126">
        <v>568</v>
      </c>
      <c r="G4126">
        <v>-7233</v>
      </c>
      <c r="H4126">
        <v>4</v>
      </c>
      <c r="I4126">
        <v>-2</v>
      </c>
      <c r="J4126">
        <v>-16</v>
      </c>
      <c r="K4126">
        <v>1362</v>
      </c>
      <c r="L4126">
        <v>260</v>
      </c>
      <c r="M4126">
        <v>-46</v>
      </c>
      <c r="N4126">
        <v>-374</v>
      </c>
      <c r="O4126">
        <v>772813</v>
      </c>
      <c r="P4126">
        <f>(Table1[[#This Row],[ax]]-E$1)/E$2</f>
        <v>5.6445739257101238E-2</v>
      </c>
      <c r="Q4126">
        <f>(Table1[[#This Row],[ay]]-F$1)/F$2</f>
        <v>5.7139390998422905E-2</v>
      </c>
      <c r="R4126">
        <f>(Table1[[#This Row],[az]]-G$1)/G$2</f>
        <v>-0.98738738738738741</v>
      </c>
      <c r="S4126">
        <f>SQRT(Table1[[#This Row],[_ax]]*Table1[[#This Row],[_ax]]+Table1[[#This Row],[_ay]]*Table1[[#This Row],[_ay]]+Table1[[#This Row],[_az]]*Table1[[#This Row],[_az]])</f>
        <v>0.99064871889870321</v>
      </c>
      <c r="T4126" s="1">
        <f>ATAN2(Table1[[#This Row],[_az]],Table1[[#This Row],[_ay]])*180/PI()</f>
        <v>176.68802865748853</v>
      </c>
      <c r="U4126" s="1">
        <f>ATAN2(SQRT(Table1[[#This Row],[_ay]]*Table1[[#This Row],[_ay]]+Table1[[#This Row],[_az]]*Table1[[#This Row],[_az]]),Table1[[#This Row],[_ax]])*180/PI()</f>
        <v>3.2664001681194161</v>
      </c>
    </row>
    <row r="4127" spans="1:21" x14ac:dyDescent="0.25">
      <c r="A4127" t="s">
        <v>4</v>
      </c>
      <c r="B4127" t="s">
        <v>6</v>
      </c>
      <c r="C4127" t="s">
        <v>0</v>
      </c>
      <c r="D4127" t="s">
        <v>3</v>
      </c>
      <c r="E4127">
        <v>583</v>
      </c>
      <c r="F4127">
        <v>569</v>
      </c>
      <c r="G4127">
        <v>-7236</v>
      </c>
      <c r="H4127">
        <v>5</v>
      </c>
      <c r="I4127">
        <v>-3</v>
      </c>
      <c r="J4127">
        <v>-17</v>
      </c>
      <c r="K4127">
        <v>1362</v>
      </c>
      <c r="L4127">
        <v>252</v>
      </c>
      <c r="M4127">
        <v>-46</v>
      </c>
      <c r="N4127">
        <v>-368</v>
      </c>
      <c r="O4127">
        <v>772863</v>
      </c>
      <c r="P4127">
        <f>(Table1[[#This Row],[ax]]-E$1)/E$2</f>
        <v>5.6567127943675646E-2</v>
      </c>
      <c r="Q4127">
        <f>(Table1[[#This Row],[ay]]-F$1)/F$2</f>
        <v>5.7260706053621255E-2</v>
      </c>
      <c r="R4127">
        <f>(Table1[[#This Row],[az]]-G$1)/G$2</f>
        <v>-0.98774774774774776</v>
      </c>
      <c r="S4127">
        <f>SQRT(Table1[[#This Row],[_ax]]*Table1[[#This Row],[_ax]]+Table1[[#This Row],[_ay]]*Table1[[#This Row],[_ay]]+Table1[[#This Row],[_az]]*Table1[[#This Row],[_az]])</f>
        <v>0.99102181691540159</v>
      </c>
      <c r="T4127" s="1">
        <f>ATAN2(Table1[[#This Row],[_az]],Table1[[#This Row],[_ay]])*180/PI()</f>
        <v>176.68222073636036</v>
      </c>
      <c r="U4127" s="1">
        <f>ATAN2(SQRT(Table1[[#This Row],[_ay]]*Table1[[#This Row],[_ay]]+Table1[[#This Row],[_az]]*Table1[[#This Row],[_az]]),Table1[[#This Row],[_ax]])*180/PI()</f>
        <v>3.2721986117768997</v>
      </c>
    </row>
    <row r="4128" spans="1:21" x14ac:dyDescent="0.25">
      <c r="A4128" t="s">
        <v>4</v>
      </c>
      <c r="B4128" t="s">
        <v>6</v>
      </c>
      <c r="C4128" t="s">
        <v>0</v>
      </c>
      <c r="D4128" t="s">
        <v>3</v>
      </c>
      <c r="E4128">
        <v>587</v>
      </c>
      <c r="F4128">
        <v>561</v>
      </c>
      <c r="G4128">
        <v>-7233</v>
      </c>
      <c r="H4128">
        <v>4</v>
      </c>
      <c r="I4128">
        <v>-2</v>
      </c>
      <c r="J4128">
        <v>-16</v>
      </c>
      <c r="K4128">
        <v>1361</v>
      </c>
      <c r="L4128">
        <v>263</v>
      </c>
      <c r="M4128">
        <v>-55</v>
      </c>
      <c r="N4128">
        <v>-375</v>
      </c>
      <c r="O4128">
        <v>772913</v>
      </c>
      <c r="P4128">
        <f>(Table1[[#This Row],[ax]]-E$1)/E$2</f>
        <v>5.7052682689973294E-2</v>
      </c>
      <c r="Q4128">
        <f>(Table1[[#This Row],[ay]]-F$1)/F$2</f>
        <v>5.629018561203445E-2</v>
      </c>
      <c r="R4128">
        <f>(Table1[[#This Row],[az]]-G$1)/G$2</f>
        <v>-0.98738738738738741</v>
      </c>
      <c r="S4128">
        <f>SQRT(Table1[[#This Row],[_ax]]*Table1[[#This Row],[_ax]]+Table1[[#This Row],[_ay]]*Table1[[#This Row],[_ay]]+Table1[[#This Row],[_az]]*Table1[[#This Row],[_az]])</f>
        <v>0.99063487035842357</v>
      </c>
      <c r="T4128" s="1">
        <f>ATAN2(Table1[[#This Row],[_az]],Table1[[#This Row],[_ay]])*180/PI()</f>
        <v>176.73714401118258</v>
      </c>
      <c r="U4128" s="1">
        <f>ATAN2(SQRT(Table1[[#This Row],[_ay]]*Table1[[#This Row],[_ay]]+Table1[[#This Row],[_az]]*Table1[[#This Row],[_az]]),Table1[[#This Row],[_ax]])*180/PI()</f>
        <v>3.3016076735995767</v>
      </c>
    </row>
    <row r="4129" spans="1:21" x14ac:dyDescent="0.25">
      <c r="A4129" t="s">
        <v>4</v>
      </c>
      <c r="B4129" t="s">
        <v>6</v>
      </c>
      <c r="C4129" t="s">
        <v>0</v>
      </c>
      <c r="D4129" t="s">
        <v>3</v>
      </c>
      <c r="E4129">
        <v>583</v>
      </c>
      <c r="F4129">
        <v>563</v>
      </c>
      <c r="G4129">
        <v>-7234</v>
      </c>
      <c r="H4129">
        <v>4</v>
      </c>
      <c r="I4129">
        <v>-2</v>
      </c>
      <c r="J4129">
        <v>-17</v>
      </c>
      <c r="K4129">
        <v>1360</v>
      </c>
      <c r="L4129">
        <v>253</v>
      </c>
      <c r="M4129">
        <v>-51</v>
      </c>
      <c r="N4129">
        <v>-359</v>
      </c>
      <c r="O4129">
        <v>772963</v>
      </c>
      <c r="P4129">
        <f>(Table1[[#This Row],[ax]]-E$1)/E$2</f>
        <v>5.6567127943675646E-2</v>
      </c>
      <c r="Q4129">
        <f>(Table1[[#This Row],[ay]]-F$1)/F$2</f>
        <v>5.6532815722431157E-2</v>
      </c>
      <c r="R4129">
        <f>(Table1[[#This Row],[az]]-G$1)/G$2</f>
        <v>-0.98750750750750749</v>
      </c>
      <c r="S4129">
        <f>SQRT(Table1[[#This Row],[_ax]]*Table1[[#This Row],[_ax]]+Table1[[#This Row],[_ay]]*Table1[[#This Row],[_ay]]+Table1[[#This Row],[_az]]*Table1[[#This Row],[_az]])</f>
        <v>0.99074056977646396</v>
      </c>
      <c r="T4129" s="1">
        <f>ATAN2(Table1[[#This Row],[_az]],Table1[[#This Row],[_ay]])*180/PI()</f>
        <v>176.72350829133916</v>
      </c>
      <c r="U4129" s="1">
        <f>ATAN2(SQRT(Table1[[#This Row],[_ay]]*Table1[[#This Row],[_ay]]+Table1[[#This Row],[_az]]*Table1[[#This Row],[_az]]),Table1[[#This Row],[_ax]])*180/PI()</f>
        <v>3.2731285209926444</v>
      </c>
    </row>
    <row r="4130" spans="1:21" x14ac:dyDescent="0.25">
      <c r="A4130" t="s">
        <v>4</v>
      </c>
      <c r="B4130" t="s">
        <v>6</v>
      </c>
      <c r="C4130" t="s">
        <v>0</v>
      </c>
      <c r="D4130" t="s">
        <v>3</v>
      </c>
      <c r="E4130">
        <v>578</v>
      </c>
      <c r="F4130">
        <v>566</v>
      </c>
      <c r="G4130">
        <v>-7227</v>
      </c>
      <c r="H4130">
        <v>4</v>
      </c>
      <c r="I4130">
        <v>-1</v>
      </c>
      <c r="J4130">
        <v>-16</v>
      </c>
      <c r="K4130">
        <v>1362</v>
      </c>
      <c r="L4130">
        <v>255</v>
      </c>
      <c r="M4130">
        <v>-49</v>
      </c>
      <c r="N4130">
        <v>-373</v>
      </c>
      <c r="O4130">
        <v>773013</v>
      </c>
      <c r="P4130">
        <f>(Table1[[#This Row],[ax]]-E$1)/E$2</f>
        <v>5.596018451080359E-2</v>
      </c>
      <c r="Q4130">
        <f>(Table1[[#This Row],[ay]]-F$1)/F$2</f>
        <v>5.6896760888026206E-2</v>
      </c>
      <c r="R4130">
        <f>(Table1[[#This Row],[az]]-G$1)/G$2</f>
        <v>-0.98666666666666669</v>
      </c>
      <c r="S4130">
        <f>SQRT(Table1[[#This Row],[_ax]]*Table1[[#This Row],[_ax]]+Table1[[#This Row],[_ay]]*Table1[[#This Row],[_ay]]+Table1[[#This Row],[_az]]*Table1[[#This Row],[_az]])</f>
        <v>0.98988882949609225</v>
      </c>
      <c r="T4130" s="1">
        <f>ATAN2(Table1[[#This Row],[_az]],Table1[[#This Row],[_ay]])*180/PI()</f>
        <v>176.69965743178506</v>
      </c>
      <c r="U4130" s="1">
        <f>ATAN2(SQRT(Table1[[#This Row],[_ay]]*Table1[[#This Row],[_ay]]+Table1[[#This Row],[_az]]*Table1[[#This Row],[_az]]),Table1[[#This Row],[_ax]])*180/PI()</f>
        <v>3.2407605320869028</v>
      </c>
    </row>
    <row r="4131" spans="1:21" x14ac:dyDescent="0.25">
      <c r="A4131" t="s">
        <v>4</v>
      </c>
      <c r="B4131" t="s">
        <v>6</v>
      </c>
      <c r="C4131" t="s">
        <v>0</v>
      </c>
      <c r="D4131" t="s">
        <v>3</v>
      </c>
      <c r="E4131">
        <v>578</v>
      </c>
      <c r="F4131">
        <v>569</v>
      </c>
      <c r="G4131">
        <v>-7229</v>
      </c>
      <c r="H4131">
        <v>3</v>
      </c>
      <c r="I4131">
        <v>-5</v>
      </c>
      <c r="J4131">
        <v>-15</v>
      </c>
      <c r="K4131">
        <v>1365</v>
      </c>
      <c r="L4131">
        <v>254</v>
      </c>
      <c r="M4131">
        <v>-48</v>
      </c>
      <c r="N4131">
        <v>-358</v>
      </c>
      <c r="O4131">
        <v>773063</v>
      </c>
      <c r="P4131">
        <f>(Table1[[#This Row],[ax]]-E$1)/E$2</f>
        <v>5.596018451080359E-2</v>
      </c>
      <c r="Q4131">
        <f>(Table1[[#This Row],[ay]]-F$1)/F$2</f>
        <v>5.7260706053621255E-2</v>
      </c>
      <c r="R4131">
        <f>(Table1[[#This Row],[az]]-G$1)/G$2</f>
        <v>-0.98690690690690686</v>
      </c>
      <c r="S4131">
        <f>SQRT(Table1[[#This Row],[_ax]]*Table1[[#This Row],[_ax]]+Table1[[#This Row],[_ay]]*Table1[[#This Row],[_ay]]+Table1[[#This Row],[_az]]*Table1[[#This Row],[_az]])</f>
        <v>0.99014926834735406</v>
      </c>
      <c r="T4131" s="1">
        <f>ATAN2(Table1[[#This Row],[_az]],Table1[[#This Row],[_ay]])*180/PI()</f>
        <v>176.67940032409456</v>
      </c>
      <c r="U4131" s="1">
        <f>ATAN2(SQRT(Table1[[#This Row],[_ay]]*Table1[[#This Row],[_ay]]+Table1[[#This Row],[_az]]*Table1[[#This Row],[_az]]),Table1[[#This Row],[_ax]])*180/PI()</f>
        <v>3.2399072053692568</v>
      </c>
    </row>
    <row r="4132" spans="1:21" x14ac:dyDescent="0.25">
      <c r="A4132" t="s">
        <v>4</v>
      </c>
      <c r="B4132" t="s">
        <v>6</v>
      </c>
      <c r="C4132" t="s">
        <v>0</v>
      </c>
      <c r="D4132" t="s">
        <v>3</v>
      </c>
      <c r="E4132">
        <v>578</v>
      </c>
      <c r="F4132">
        <v>566</v>
      </c>
      <c r="G4132">
        <v>-7237</v>
      </c>
      <c r="H4132">
        <v>5</v>
      </c>
      <c r="I4132">
        <v>-3</v>
      </c>
      <c r="J4132">
        <v>-16</v>
      </c>
      <c r="K4132">
        <v>1363</v>
      </c>
      <c r="L4132">
        <v>262</v>
      </c>
      <c r="M4132">
        <v>-52</v>
      </c>
      <c r="N4132">
        <v>-372</v>
      </c>
      <c r="O4132">
        <v>773113</v>
      </c>
      <c r="P4132">
        <f>(Table1[[#This Row],[ax]]-E$1)/E$2</f>
        <v>5.596018451080359E-2</v>
      </c>
      <c r="Q4132">
        <f>(Table1[[#This Row],[ay]]-F$1)/F$2</f>
        <v>5.6896760888026206E-2</v>
      </c>
      <c r="R4132">
        <f>(Table1[[#This Row],[az]]-G$1)/G$2</f>
        <v>-0.98786786786786784</v>
      </c>
      <c r="S4132">
        <f>SQRT(Table1[[#This Row],[_ax]]*Table1[[#This Row],[_ax]]+Table1[[#This Row],[_ay]]*Table1[[#This Row],[_ay]]+Table1[[#This Row],[_az]]*Table1[[#This Row],[_az]])</f>
        <v>0.99108612542797692</v>
      </c>
      <c r="T4132" s="1">
        <f>ATAN2(Table1[[#This Row],[_az]],Table1[[#This Row],[_ay]])*180/PI()</f>
        <v>176.70366163944524</v>
      </c>
      <c r="U4132" s="1">
        <f>ATAN2(SQRT(Table1[[#This Row],[_ay]]*Table1[[#This Row],[_ay]]+Table1[[#This Row],[_az]]*Table1[[#This Row],[_az]]),Table1[[#This Row],[_ax]])*180/PI()</f>
        <v>3.2368413116027344</v>
      </c>
    </row>
    <row r="4133" spans="1:21" x14ac:dyDescent="0.25">
      <c r="A4133" t="s">
        <v>4</v>
      </c>
      <c r="B4133" t="s">
        <v>6</v>
      </c>
      <c r="C4133" t="s">
        <v>0</v>
      </c>
      <c r="D4133" t="s">
        <v>3</v>
      </c>
      <c r="E4133">
        <v>579</v>
      </c>
      <c r="F4133">
        <v>566</v>
      </c>
      <c r="G4133">
        <v>-7240</v>
      </c>
      <c r="H4133">
        <v>5</v>
      </c>
      <c r="I4133">
        <v>-2</v>
      </c>
      <c r="J4133">
        <v>-16</v>
      </c>
      <c r="K4133">
        <v>1363</v>
      </c>
      <c r="L4133">
        <v>260</v>
      </c>
      <c r="M4133">
        <v>-48</v>
      </c>
      <c r="N4133">
        <v>-364</v>
      </c>
      <c r="O4133">
        <v>773163</v>
      </c>
      <c r="P4133">
        <f>(Table1[[#This Row],[ax]]-E$1)/E$2</f>
        <v>5.6081573197378005E-2</v>
      </c>
      <c r="Q4133">
        <f>(Table1[[#This Row],[ay]]-F$1)/F$2</f>
        <v>5.6896760888026206E-2</v>
      </c>
      <c r="R4133">
        <f>(Table1[[#This Row],[az]]-G$1)/G$2</f>
        <v>-0.9882282282282282</v>
      </c>
      <c r="S4133">
        <f>SQRT(Table1[[#This Row],[_ax]]*Table1[[#This Row],[_ax]]+Table1[[#This Row],[_ay]]*Table1[[#This Row],[_ay]]+Table1[[#This Row],[_az]]*Table1[[#This Row],[_az]])</f>
        <v>0.99145217500338623</v>
      </c>
      <c r="T4133" s="1">
        <f>ATAN2(Table1[[#This Row],[_az]],Table1[[#This Row],[_ay]])*180/PI()</f>
        <v>176.70486100982868</v>
      </c>
      <c r="U4133" s="1">
        <f>ATAN2(SQRT(Table1[[#This Row],[_ay]]*Table1[[#This Row],[_ay]]+Table1[[#This Row],[_az]]*Table1[[#This Row],[_az]]),Table1[[#This Row],[_ax]])*180/PI()</f>
        <v>3.2426712276662473</v>
      </c>
    </row>
    <row r="4134" spans="1:21" x14ac:dyDescent="0.25">
      <c r="A4134" t="s">
        <v>4</v>
      </c>
      <c r="B4134" t="s">
        <v>6</v>
      </c>
      <c r="C4134" t="s">
        <v>0</v>
      </c>
      <c r="D4134" t="s">
        <v>3</v>
      </c>
      <c r="E4134">
        <v>585</v>
      </c>
      <c r="F4134">
        <v>566</v>
      </c>
      <c r="G4134">
        <v>-7244</v>
      </c>
      <c r="H4134">
        <v>5</v>
      </c>
      <c r="I4134">
        <v>-2</v>
      </c>
      <c r="J4134">
        <v>-17</v>
      </c>
      <c r="K4134">
        <v>1364</v>
      </c>
      <c r="L4134">
        <v>262</v>
      </c>
      <c r="M4134">
        <v>-46</v>
      </c>
      <c r="N4134">
        <v>-372</v>
      </c>
      <c r="O4134">
        <v>773213</v>
      </c>
      <c r="P4134">
        <f>(Table1[[#This Row],[ax]]-E$1)/E$2</f>
        <v>5.680990531682447E-2</v>
      </c>
      <c r="Q4134">
        <f>(Table1[[#This Row],[ay]]-F$1)/F$2</f>
        <v>5.6896760888026206E-2</v>
      </c>
      <c r="R4134">
        <f>(Table1[[#This Row],[az]]-G$1)/G$2</f>
        <v>-0.98870870870870875</v>
      </c>
      <c r="S4134">
        <f>SQRT(Table1[[#This Row],[_ax]]*Table1[[#This Row],[_ax]]+Table1[[#This Row],[_ay]]*Table1[[#This Row],[_ay]]+Table1[[#This Row],[_az]]*Table1[[#This Row],[_az]])</f>
        <v>0.9919725386411149</v>
      </c>
      <c r="T4134" s="1">
        <f>ATAN2(Table1[[#This Row],[_az]],Table1[[#This Row],[_ay]])*180/PI()</f>
        <v>176.7064588148352</v>
      </c>
      <c r="U4134" s="1">
        <f>ATAN2(SQRT(Table1[[#This Row],[_ay]]*Table1[[#This Row],[_ay]]+Table1[[#This Row],[_az]]*Table1[[#This Row],[_az]]),Table1[[#This Row],[_ax]])*180/PI()</f>
        <v>3.2831047165730403</v>
      </c>
    </row>
    <row r="4135" spans="1:21" x14ac:dyDescent="0.25">
      <c r="A4135" t="s">
        <v>4</v>
      </c>
      <c r="B4135" t="s">
        <v>6</v>
      </c>
      <c r="C4135" t="s">
        <v>0</v>
      </c>
      <c r="D4135" t="s">
        <v>3</v>
      </c>
      <c r="E4135">
        <v>582</v>
      </c>
      <c r="F4135">
        <v>566</v>
      </c>
      <c r="G4135">
        <v>-7228</v>
      </c>
      <c r="H4135">
        <v>3</v>
      </c>
      <c r="I4135">
        <v>-2</v>
      </c>
      <c r="J4135">
        <v>-18</v>
      </c>
      <c r="K4135">
        <v>1364</v>
      </c>
      <c r="L4135">
        <v>253</v>
      </c>
      <c r="M4135">
        <v>-45</v>
      </c>
      <c r="N4135">
        <v>-363</v>
      </c>
      <c r="O4135">
        <v>773263</v>
      </c>
      <c r="P4135">
        <f>(Table1[[#This Row],[ax]]-E$1)/E$2</f>
        <v>5.6445739257101238E-2</v>
      </c>
      <c r="Q4135">
        <f>(Table1[[#This Row],[ay]]-F$1)/F$2</f>
        <v>5.6896760888026206E-2</v>
      </c>
      <c r="R4135">
        <f>(Table1[[#This Row],[az]]-G$1)/G$2</f>
        <v>-0.98678678678678677</v>
      </c>
      <c r="S4135">
        <f>SQRT(Table1[[#This Row],[_ax]]*Table1[[#This Row],[_ax]]+Table1[[#This Row],[_ay]]*Table1[[#This Row],[_ay]]+Table1[[#This Row],[_az]]*Table1[[#This Row],[_az]])</f>
        <v>0.99003612330905444</v>
      </c>
      <c r="T4135" s="1">
        <f>ATAN2(Table1[[#This Row],[_az]],Table1[[#This Row],[_ay]])*180/PI()</f>
        <v>176.70005828978171</v>
      </c>
      <c r="U4135" s="1">
        <f>ATAN2(SQRT(Table1[[#This Row],[_ay]]*Table1[[#This Row],[_ay]]+Table1[[#This Row],[_az]]*Table1[[#This Row],[_az]]),Table1[[#This Row],[_ax]])*180/PI()</f>
        <v>3.2684234831402272</v>
      </c>
    </row>
    <row r="4136" spans="1:21" x14ac:dyDescent="0.25">
      <c r="A4136" t="s">
        <v>4</v>
      </c>
      <c r="B4136" t="s">
        <v>6</v>
      </c>
      <c r="C4136" t="s">
        <v>0</v>
      </c>
      <c r="D4136" t="s">
        <v>3</v>
      </c>
      <c r="E4136">
        <v>582</v>
      </c>
      <c r="F4136">
        <v>569</v>
      </c>
      <c r="G4136">
        <v>-7240</v>
      </c>
      <c r="H4136">
        <v>3</v>
      </c>
      <c r="I4136">
        <v>-2</v>
      </c>
      <c r="J4136">
        <v>-17</v>
      </c>
      <c r="K4136">
        <v>1364</v>
      </c>
      <c r="L4136">
        <v>253</v>
      </c>
      <c r="M4136">
        <v>-47</v>
      </c>
      <c r="N4136">
        <v>-363</v>
      </c>
      <c r="O4136">
        <v>773313</v>
      </c>
      <c r="P4136">
        <f>(Table1[[#This Row],[ax]]-E$1)/E$2</f>
        <v>5.6445739257101238E-2</v>
      </c>
      <c r="Q4136">
        <f>(Table1[[#This Row],[ay]]-F$1)/F$2</f>
        <v>5.7260706053621255E-2</v>
      </c>
      <c r="R4136">
        <f>(Table1[[#This Row],[az]]-G$1)/G$2</f>
        <v>-0.9882282282282282</v>
      </c>
      <c r="S4136">
        <f>SQRT(Table1[[#This Row],[_ax]]*Table1[[#This Row],[_ax]]+Table1[[#This Row],[_ay]]*Table1[[#This Row],[_ay]]+Table1[[#This Row],[_az]]*Table1[[#This Row],[_az]])</f>
        <v>0.99149379272143856</v>
      </c>
      <c r="T4136" s="1">
        <f>ATAN2(Table1[[#This Row],[_az]],Table1[[#This Row],[_ay]])*180/PI()</f>
        <v>176.6838302528341</v>
      </c>
      <c r="U4136" s="1">
        <f>ATAN2(SQRT(Table1[[#This Row],[_ay]]*Table1[[#This Row],[_ay]]+Table1[[#This Row],[_az]]*Table1[[#This Row],[_az]]),Table1[[#This Row],[_ax]])*180/PI()</f>
        <v>3.263613121136947</v>
      </c>
    </row>
    <row r="4137" spans="1:21" x14ac:dyDescent="0.25">
      <c r="A4137" t="s">
        <v>4</v>
      </c>
      <c r="B4137" t="s">
        <v>6</v>
      </c>
      <c r="C4137" t="s">
        <v>0</v>
      </c>
      <c r="D4137" t="s">
        <v>3</v>
      </c>
      <c r="E4137">
        <v>585</v>
      </c>
      <c r="F4137">
        <v>577</v>
      </c>
      <c r="G4137">
        <v>-7231</v>
      </c>
      <c r="H4137">
        <v>4</v>
      </c>
      <c r="I4137">
        <v>-2</v>
      </c>
      <c r="J4137">
        <v>-17</v>
      </c>
      <c r="K4137">
        <v>1363</v>
      </c>
      <c r="L4137">
        <v>250</v>
      </c>
      <c r="M4137">
        <v>-50</v>
      </c>
      <c r="N4137">
        <v>-370</v>
      </c>
      <c r="O4137">
        <v>773363</v>
      </c>
      <c r="P4137">
        <f>(Table1[[#This Row],[ax]]-E$1)/E$2</f>
        <v>5.680990531682447E-2</v>
      </c>
      <c r="Q4137">
        <f>(Table1[[#This Row],[ay]]-F$1)/F$2</f>
        <v>5.8231226495208052E-2</v>
      </c>
      <c r="R4137">
        <f>(Table1[[#This Row],[az]]-G$1)/G$2</f>
        <v>-0.98714714714714713</v>
      </c>
      <c r="S4137">
        <f>SQRT(Table1[[#This Row],[_ax]]*Table1[[#This Row],[_ax]]+Table1[[#This Row],[_ay]]*Table1[[#This Row],[_ay]]+Table1[[#This Row],[_az]]*Table1[[#This Row],[_az]])</f>
        <v>0.99049368054621845</v>
      </c>
      <c r="T4137" s="1">
        <f>ATAN2(Table1[[#This Row],[_az]],Table1[[#This Row],[_ay]])*180/PI()</f>
        <v>176.62406801953739</v>
      </c>
      <c r="U4137" s="1">
        <f>ATAN2(SQRT(Table1[[#This Row],[_ay]]*Table1[[#This Row],[_ay]]+Table1[[#This Row],[_az]]*Table1[[#This Row],[_az]]),Table1[[#This Row],[_ax]])*180/PI()</f>
        <v>3.2880119450857896</v>
      </c>
    </row>
    <row r="4138" spans="1:21" x14ac:dyDescent="0.25">
      <c r="A4138" t="s">
        <v>4</v>
      </c>
      <c r="B4138" t="s">
        <v>6</v>
      </c>
      <c r="C4138" t="s">
        <v>0</v>
      </c>
      <c r="D4138" t="s">
        <v>3</v>
      </c>
      <c r="E4138">
        <v>583</v>
      </c>
      <c r="F4138">
        <v>575</v>
      </c>
      <c r="G4138">
        <v>-7239</v>
      </c>
      <c r="H4138">
        <v>5</v>
      </c>
      <c r="I4138">
        <v>-2</v>
      </c>
      <c r="J4138">
        <v>-17</v>
      </c>
      <c r="K4138">
        <v>1363</v>
      </c>
      <c r="L4138">
        <v>262</v>
      </c>
      <c r="M4138">
        <v>-44</v>
      </c>
      <c r="N4138">
        <v>-372</v>
      </c>
      <c r="O4138">
        <v>773413</v>
      </c>
      <c r="P4138">
        <f>(Table1[[#This Row],[ax]]-E$1)/E$2</f>
        <v>5.6567127943675646E-2</v>
      </c>
      <c r="Q4138">
        <f>(Table1[[#This Row],[ay]]-F$1)/F$2</f>
        <v>5.7988596384811353E-2</v>
      </c>
      <c r="R4138">
        <f>(Table1[[#This Row],[az]]-G$1)/G$2</f>
        <v>-0.98810810810810812</v>
      </c>
      <c r="S4138">
        <f>SQRT(Table1[[#This Row],[_ax]]*Table1[[#This Row],[_ax]]+Table1[[#This Row],[_ay]]*Table1[[#This Row],[_ay]]+Table1[[#This Row],[_az]]*Table1[[#This Row],[_az]])</f>
        <v>0.99142329536049412</v>
      </c>
      <c r="T4138" s="1">
        <f>ATAN2(Table1[[#This Row],[_az]],Table1[[#This Row],[_ay]])*180/PI()</f>
        <v>176.64136411694582</v>
      </c>
      <c r="U4138" s="1">
        <f>ATAN2(SQRT(Table1[[#This Row],[_ay]]*Table1[[#This Row],[_ay]]+Table1[[#This Row],[_az]]*Table1[[#This Row],[_az]]),Table1[[#This Row],[_ax]])*180/PI()</f>
        <v>3.2708720880843583</v>
      </c>
    </row>
    <row r="4139" spans="1:21" x14ac:dyDescent="0.25">
      <c r="A4139" t="s">
        <v>4</v>
      </c>
      <c r="B4139" t="s">
        <v>6</v>
      </c>
      <c r="C4139" t="s">
        <v>0</v>
      </c>
      <c r="D4139" t="s">
        <v>3</v>
      </c>
      <c r="E4139">
        <v>584</v>
      </c>
      <c r="F4139">
        <v>565</v>
      </c>
      <c r="G4139">
        <v>-7231</v>
      </c>
      <c r="H4139">
        <v>4</v>
      </c>
      <c r="I4139">
        <v>-4</v>
      </c>
      <c r="J4139">
        <v>-16</v>
      </c>
      <c r="K4139">
        <v>1364</v>
      </c>
      <c r="L4139">
        <v>257</v>
      </c>
      <c r="M4139">
        <v>-47</v>
      </c>
      <c r="N4139">
        <v>-363</v>
      </c>
      <c r="O4139">
        <v>773463</v>
      </c>
      <c r="P4139">
        <f>(Table1[[#This Row],[ax]]-E$1)/E$2</f>
        <v>5.6688516630250062E-2</v>
      </c>
      <c r="Q4139">
        <f>(Table1[[#This Row],[ay]]-F$1)/F$2</f>
        <v>5.6775445832827856E-2</v>
      </c>
      <c r="R4139">
        <f>(Table1[[#This Row],[az]]-G$1)/G$2</f>
        <v>-0.98714714714714713</v>
      </c>
      <c r="S4139">
        <f>SQRT(Table1[[#This Row],[_ax]]*Table1[[#This Row],[_ax]]+Table1[[#This Row],[_ay]]*Table1[[#This Row],[_ay]]+Table1[[#This Row],[_az]]*Table1[[#This Row],[_az]])</f>
        <v>0.99040220581741734</v>
      </c>
      <c r="T4139" s="1">
        <f>ATAN2(Table1[[#This Row],[_az]],Table1[[#This Row],[_ay]])*180/PI()</f>
        <v>176.70827835735855</v>
      </c>
      <c r="U4139" s="1">
        <f>ATAN2(SQRT(Table1[[#This Row],[_ay]]*Table1[[#This Row],[_ay]]+Table1[[#This Row],[_az]]*Table1[[#This Row],[_az]]),Table1[[#This Row],[_ax]])*180/PI()</f>
        <v>3.2812819475857213</v>
      </c>
    </row>
    <row r="4140" spans="1:21" x14ac:dyDescent="0.25">
      <c r="A4140" t="s">
        <v>4</v>
      </c>
      <c r="B4140" t="s">
        <v>6</v>
      </c>
      <c r="C4140" t="s">
        <v>0</v>
      </c>
      <c r="D4140" t="s">
        <v>3</v>
      </c>
      <c r="E4140">
        <v>582</v>
      </c>
      <c r="F4140">
        <v>564</v>
      </c>
      <c r="G4140">
        <v>-7230</v>
      </c>
      <c r="H4140">
        <v>3</v>
      </c>
      <c r="I4140">
        <v>-3</v>
      </c>
      <c r="J4140">
        <v>-18</v>
      </c>
      <c r="K4140">
        <v>1360</v>
      </c>
      <c r="L4140">
        <v>257</v>
      </c>
      <c r="M4140">
        <v>-49</v>
      </c>
      <c r="N4140">
        <v>-373</v>
      </c>
      <c r="O4140">
        <v>773513</v>
      </c>
      <c r="P4140">
        <f>(Table1[[#This Row],[ax]]-E$1)/E$2</f>
        <v>5.6445739257101238E-2</v>
      </c>
      <c r="Q4140">
        <f>(Table1[[#This Row],[ay]]-F$1)/F$2</f>
        <v>5.6654130777629506E-2</v>
      </c>
      <c r="R4140">
        <f>(Table1[[#This Row],[az]]-G$1)/G$2</f>
        <v>-0.98702702702702705</v>
      </c>
      <c r="S4140">
        <f>SQRT(Table1[[#This Row],[_ax]]*Table1[[#This Row],[_ax]]+Table1[[#This Row],[_ay]]*Table1[[#This Row],[_ay]]+Table1[[#This Row],[_az]]*Table1[[#This Row],[_az]])</f>
        <v>0.99026166445857178</v>
      </c>
      <c r="T4140" s="1">
        <f>ATAN2(Table1[[#This Row],[_az]],Table1[[#This Row],[_ay]])*180/PI()</f>
        <v>176.71489766382561</v>
      </c>
      <c r="U4140" s="1">
        <f>ATAN2(SQRT(Table1[[#This Row],[_ay]]*Table1[[#This Row],[_ay]]+Table1[[#This Row],[_az]]*Table1[[#This Row],[_az]]),Table1[[#This Row],[_ax]])*180/PI()</f>
        <v>3.2676782615621551</v>
      </c>
    </row>
    <row r="4141" spans="1:21" x14ac:dyDescent="0.25">
      <c r="A4141" t="s">
        <v>4</v>
      </c>
      <c r="B4141" t="s">
        <v>6</v>
      </c>
      <c r="C4141" t="s">
        <v>0</v>
      </c>
      <c r="D4141" t="s">
        <v>3</v>
      </c>
      <c r="E4141">
        <v>578</v>
      </c>
      <c r="F4141">
        <v>564</v>
      </c>
      <c r="G4141">
        <v>-7224</v>
      </c>
      <c r="H4141">
        <v>2</v>
      </c>
      <c r="I4141">
        <v>-3</v>
      </c>
      <c r="J4141">
        <v>-17</v>
      </c>
      <c r="K4141">
        <v>1362</v>
      </c>
      <c r="L4141">
        <v>259</v>
      </c>
      <c r="M4141">
        <v>-51</v>
      </c>
      <c r="N4141">
        <v>-371</v>
      </c>
      <c r="O4141">
        <v>773563</v>
      </c>
      <c r="P4141">
        <f>(Table1[[#This Row],[ax]]-E$1)/E$2</f>
        <v>5.596018451080359E-2</v>
      </c>
      <c r="Q4141">
        <f>(Table1[[#This Row],[ay]]-F$1)/F$2</f>
        <v>5.6654130777629506E-2</v>
      </c>
      <c r="R4141">
        <f>(Table1[[#This Row],[az]]-G$1)/G$2</f>
        <v>-0.98630630630630634</v>
      </c>
      <c r="S4141">
        <f>SQRT(Table1[[#This Row],[_ax]]*Table1[[#This Row],[_ax]]+Table1[[#This Row],[_ay]]*Table1[[#This Row],[_ay]]+Table1[[#This Row],[_az]]*Table1[[#This Row],[_az]])</f>
        <v>0.98951572127189635</v>
      </c>
      <c r="T4141" s="1">
        <f>ATAN2(Table1[[#This Row],[_az]],Table1[[#This Row],[_ay]])*180/PI()</f>
        <v>176.71250241386525</v>
      </c>
      <c r="U4141" s="1">
        <f>ATAN2(SQRT(Table1[[#This Row],[_ay]]*Table1[[#This Row],[_ay]]+Table1[[#This Row],[_az]]*Table1[[#This Row],[_az]]),Table1[[#This Row],[_ax]])*180/PI()</f>
        <v>3.2419838034598327</v>
      </c>
    </row>
    <row r="4142" spans="1:21" x14ac:dyDescent="0.25">
      <c r="A4142" t="s">
        <v>4</v>
      </c>
      <c r="B4142" t="s">
        <v>6</v>
      </c>
      <c r="C4142" t="s">
        <v>0</v>
      </c>
      <c r="D4142" t="s">
        <v>3</v>
      </c>
      <c r="E4142">
        <v>580</v>
      </c>
      <c r="F4142">
        <v>569</v>
      </c>
      <c r="G4142">
        <v>-7219</v>
      </c>
      <c r="H4142">
        <v>4</v>
      </c>
      <c r="I4142">
        <v>-1</v>
      </c>
      <c r="J4142">
        <v>-17</v>
      </c>
      <c r="K4142">
        <v>1363</v>
      </c>
      <c r="L4142">
        <v>256</v>
      </c>
      <c r="M4142">
        <v>-50</v>
      </c>
      <c r="N4142">
        <v>-362</v>
      </c>
      <c r="O4142">
        <v>773613</v>
      </c>
      <c r="P4142">
        <f>(Table1[[#This Row],[ax]]-E$1)/E$2</f>
        <v>5.6202961883952414E-2</v>
      </c>
      <c r="Q4142">
        <f>(Table1[[#This Row],[ay]]-F$1)/F$2</f>
        <v>5.7260706053621255E-2</v>
      </c>
      <c r="R4142">
        <f>(Table1[[#This Row],[az]]-G$1)/G$2</f>
        <v>-0.9857057057057057</v>
      </c>
      <c r="S4142">
        <f>SQRT(Table1[[#This Row],[_ax]]*Table1[[#This Row],[_ax]]+Table1[[#This Row],[_ay]]*Table1[[#This Row],[_ay]]+Table1[[#This Row],[_az]]*Table1[[#This Row],[_az]])</f>
        <v>0.9889657727358776</v>
      </c>
      <c r="T4142" s="1">
        <f>ATAN2(Table1[[#This Row],[_az]],Table1[[#This Row],[_ay]])*180/PI()</f>
        <v>176.67536284472732</v>
      </c>
      <c r="U4142" s="1">
        <f>ATAN2(SQRT(Table1[[#This Row],[_ay]]*Table1[[#This Row],[_ay]]+Table1[[#This Row],[_az]]*Table1[[#This Row],[_az]]),Table1[[#This Row],[_ax]])*180/PI()</f>
        <v>3.2578765370189178</v>
      </c>
    </row>
    <row r="4143" spans="1:21" x14ac:dyDescent="0.25">
      <c r="A4143" t="s">
        <v>4</v>
      </c>
      <c r="B4143" t="s">
        <v>6</v>
      </c>
      <c r="C4143" t="s">
        <v>0</v>
      </c>
      <c r="D4143" t="s">
        <v>3</v>
      </c>
      <c r="E4143">
        <v>583</v>
      </c>
      <c r="F4143">
        <v>572</v>
      </c>
      <c r="G4143">
        <v>-7230</v>
      </c>
      <c r="H4143">
        <v>3</v>
      </c>
      <c r="I4143">
        <v>-1</v>
      </c>
      <c r="J4143">
        <v>-16</v>
      </c>
      <c r="K4143">
        <v>1362</v>
      </c>
      <c r="L4143">
        <v>257</v>
      </c>
      <c r="M4143">
        <v>-53</v>
      </c>
      <c r="N4143">
        <v>-369</v>
      </c>
      <c r="O4143">
        <v>773663</v>
      </c>
      <c r="P4143">
        <f>(Table1[[#This Row],[ax]]-E$1)/E$2</f>
        <v>5.6567127943675646E-2</v>
      </c>
      <c r="Q4143">
        <f>(Table1[[#This Row],[ay]]-F$1)/F$2</f>
        <v>5.7624651219216304E-2</v>
      </c>
      <c r="R4143">
        <f>(Table1[[#This Row],[az]]-G$1)/G$2</f>
        <v>-0.98702702702702705</v>
      </c>
      <c r="S4143">
        <f>SQRT(Table1[[#This Row],[_ax]]*Table1[[#This Row],[_ax]]+Table1[[#This Row],[_ay]]*Table1[[#This Row],[_ay]]+Table1[[#This Row],[_az]]*Table1[[#This Row],[_az]])</f>
        <v>0.99032458945223811</v>
      </c>
      <c r="T4143" s="1">
        <f>ATAN2(Table1[[#This Row],[_az]],Table1[[#This Row],[_ay]])*180/PI()</f>
        <v>176.65874825045631</v>
      </c>
      <c r="U4143" s="1">
        <f>ATAN2(SQRT(Table1[[#This Row],[_ay]]*Table1[[#This Row],[_ay]]+Table1[[#This Row],[_az]]*Table1[[#This Row],[_az]]),Table1[[#This Row],[_ax]])*180/PI()</f>
        <v>3.2745048788939468</v>
      </c>
    </row>
    <row r="4144" spans="1:21" x14ac:dyDescent="0.25">
      <c r="A4144" t="s">
        <v>4</v>
      </c>
      <c r="B4144" t="s">
        <v>6</v>
      </c>
      <c r="C4144" t="s">
        <v>0</v>
      </c>
      <c r="D4144" t="s">
        <v>3</v>
      </c>
      <c r="E4144">
        <v>579</v>
      </c>
      <c r="F4144">
        <v>566</v>
      </c>
      <c r="G4144">
        <v>-7232</v>
      </c>
      <c r="H4144">
        <v>3</v>
      </c>
      <c r="I4144">
        <v>-3</v>
      </c>
      <c r="J4144">
        <v>-17</v>
      </c>
      <c r="K4144">
        <v>1365</v>
      </c>
      <c r="L4144">
        <v>254</v>
      </c>
      <c r="M4144">
        <v>-52</v>
      </c>
      <c r="N4144">
        <v>-362</v>
      </c>
      <c r="O4144">
        <v>773713</v>
      </c>
      <c r="P4144">
        <f>(Table1[[#This Row],[ax]]-E$1)/E$2</f>
        <v>5.6081573197378005E-2</v>
      </c>
      <c r="Q4144">
        <f>(Table1[[#This Row],[ay]]-F$1)/F$2</f>
        <v>5.6896760888026206E-2</v>
      </c>
      <c r="R4144">
        <f>(Table1[[#This Row],[az]]-G$1)/G$2</f>
        <v>-0.98726726726726721</v>
      </c>
      <c r="S4144">
        <f>SQRT(Table1[[#This Row],[_ax]]*Table1[[#This Row],[_ax]]+Table1[[#This Row],[_ay]]*Table1[[#This Row],[_ay]]+Table1[[#This Row],[_az]]*Table1[[#This Row],[_az]])</f>
        <v>0.99049434186633278</v>
      </c>
      <c r="T4144" s="1">
        <f>ATAN2(Table1[[#This Row],[_az]],Table1[[#This Row],[_ay]])*180/PI()</f>
        <v>176.70166074955623</v>
      </c>
      <c r="U4144" s="1">
        <f>ATAN2(SQRT(Table1[[#This Row],[_ay]]*Table1[[#This Row],[_ay]]+Table1[[#This Row],[_az]]*Table1[[#This Row],[_az]]),Table1[[#This Row],[_ax]])*180/PI()</f>
        <v>3.2458103300705128</v>
      </c>
    </row>
    <row r="4145" spans="1:21" x14ac:dyDescent="0.25">
      <c r="A4145" t="s">
        <v>4</v>
      </c>
      <c r="B4145" t="s">
        <v>6</v>
      </c>
      <c r="C4145" t="s">
        <v>0</v>
      </c>
      <c r="D4145" t="s">
        <v>3</v>
      </c>
      <c r="E4145">
        <v>579</v>
      </c>
      <c r="F4145">
        <v>565</v>
      </c>
      <c r="G4145">
        <v>-7234</v>
      </c>
      <c r="H4145">
        <v>4</v>
      </c>
      <c r="I4145">
        <v>-3</v>
      </c>
      <c r="J4145">
        <v>-16</v>
      </c>
      <c r="K4145">
        <v>1361</v>
      </c>
      <c r="L4145">
        <v>263</v>
      </c>
      <c r="M4145">
        <v>-55</v>
      </c>
      <c r="N4145">
        <v>-369</v>
      </c>
      <c r="O4145">
        <v>773763</v>
      </c>
      <c r="P4145">
        <f>(Table1[[#This Row],[ax]]-E$1)/E$2</f>
        <v>5.6081573197378005E-2</v>
      </c>
      <c r="Q4145">
        <f>(Table1[[#This Row],[ay]]-F$1)/F$2</f>
        <v>5.6775445832827856E-2</v>
      </c>
      <c r="R4145">
        <f>(Table1[[#This Row],[az]]-G$1)/G$2</f>
        <v>-0.98750750750750749</v>
      </c>
      <c r="S4145">
        <f>SQRT(Table1[[#This Row],[_ax]]*Table1[[#This Row],[_ax]]+Table1[[#This Row],[_ay]]*Table1[[#This Row],[_ay]]+Table1[[#This Row],[_az]]*Table1[[#This Row],[_az]])</f>
        <v>0.99072683999450584</v>
      </c>
      <c r="T4145" s="1">
        <f>ATAN2(Table1[[#This Row],[_az]],Table1[[#This Row],[_ay]])*180/PI()</f>
        <v>176.70947692947951</v>
      </c>
      <c r="U4145" s="1">
        <f>ATAN2(SQRT(Table1[[#This Row],[_ay]]*Table1[[#This Row],[_ay]]+Table1[[#This Row],[_az]]*Table1[[#This Row],[_az]]),Table1[[#This Row],[_ax]])*180/PI()</f>
        <v>3.2450478062094295</v>
      </c>
    </row>
    <row r="4146" spans="1:21" x14ac:dyDescent="0.25">
      <c r="A4146" t="s">
        <v>4</v>
      </c>
      <c r="B4146" t="s">
        <v>6</v>
      </c>
      <c r="C4146" t="s">
        <v>0</v>
      </c>
      <c r="D4146" t="s">
        <v>3</v>
      </c>
      <c r="E4146">
        <v>580</v>
      </c>
      <c r="F4146">
        <v>566</v>
      </c>
      <c r="G4146">
        <v>-7239</v>
      </c>
      <c r="H4146">
        <v>3</v>
      </c>
      <c r="I4146">
        <v>-2</v>
      </c>
      <c r="J4146">
        <v>-16</v>
      </c>
      <c r="K4146">
        <v>1364</v>
      </c>
      <c r="L4146">
        <v>262</v>
      </c>
      <c r="M4146">
        <v>-48</v>
      </c>
      <c r="N4146">
        <v>-372</v>
      </c>
      <c r="O4146">
        <v>773813</v>
      </c>
      <c r="P4146">
        <f>(Table1[[#This Row],[ax]]-E$1)/E$2</f>
        <v>5.6202961883952414E-2</v>
      </c>
      <c r="Q4146">
        <f>(Table1[[#This Row],[ay]]-F$1)/F$2</f>
        <v>5.6896760888026206E-2</v>
      </c>
      <c r="R4146">
        <f>(Table1[[#This Row],[az]]-G$1)/G$2</f>
        <v>-0.98810810810810812</v>
      </c>
      <c r="S4146">
        <f>SQRT(Table1[[#This Row],[_ax]]*Table1[[#This Row],[_ax]]+Table1[[#This Row],[_ay]]*Table1[[#This Row],[_ay]]+Table1[[#This Row],[_az]]*Table1[[#This Row],[_az]])</f>
        <v>0.99133932012861414</v>
      </c>
      <c r="T4146" s="1">
        <f>ATAN2(Table1[[#This Row],[_az]],Table1[[#This Row],[_ay]])*180/PI()</f>
        <v>176.70446131658122</v>
      </c>
      <c r="U4146" s="1">
        <f>ATAN2(SQRT(Table1[[#This Row],[_ay]]*Table1[[#This Row],[_ay]]+Table1[[#This Row],[_az]]*Table1[[#This Row],[_az]]),Table1[[#This Row],[_ax]])*180/PI()</f>
        <v>3.2500678698529564</v>
      </c>
    </row>
    <row r="4147" spans="1:21" x14ac:dyDescent="0.25">
      <c r="A4147" t="s">
        <v>4</v>
      </c>
      <c r="B4147" t="s">
        <v>6</v>
      </c>
      <c r="C4147" t="s">
        <v>0</v>
      </c>
      <c r="D4147" t="s">
        <v>3</v>
      </c>
      <c r="E4147">
        <v>581</v>
      </c>
      <c r="F4147">
        <v>569</v>
      </c>
      <c r="G4147">
        <v>-7230</v>
      </c>
      <c r="H4147">
        <v>4</v>
      </c>
      <c r="I4147">
        <v>-3</v>
      </c>
      <c r="J4147">
        <v>-16</v>
      </c>
      <c r="K4147">
        <v>1362</v>
      </c>
      <c r="L4147">
        <v>259</v>
      </c>
      <c r="M4147">
        <v>-51</v>
      </c>
      <c r="N4147">
        <v>-367</v>
      </c>
      <c r="O4147">
        <v>773863</v>
      </c>
      <c r="P4147">
        <f>(Table1[[#This Row],[ax]]-E$1)/E$2</f>
        <v>5.6324350570526829E-2</v>
      </c>
      <c r="Q4147">
        <f>(Table1[[#This Row],[ay]]-F$1)/F$2</f>
        <v>5.7260706053621255E-2</v>
      </c>
      <c r="R4147">
        <f>(Table1[[#This Row],[az]]-G$1)/G$2</f>
        <v>-0.98702702702702705</v>
      </c>
      <c r="S4147">
        <f>SQRT(Table1[[#This Row],[_ax]]*Table1[[#This Row],[_ax]]+Table1[[#This Row],[_ay]]*Table1[[#This Row],[_ay]]+Table1[[#This Row],[_az]]*Table1[[#This Row],[_az]])</f>
        <v>0.99028964096710737</v>
      </c>
      <c r="T4147" s="1">
        <f>ATAN2(Table1[[#This Row],[_az]],Table1[[#This Row],[_ay]])*180/PI()</f>
        <v>176.67980353335253</v>
      </c>
      <c r="U4147" s="1">
        <f>ATAN2(SQRT(Table1[[#This Row],[_ay]]*Table1[[#This Row],[_ay]]+Table1[[#This Row],[_az]]*Table1[[#This Row],[_az]]),Table1[[#This Row],[_ax]])*180/PI()</f>
        <v>3.2605511767261235</v>
      </c>
    </row>
    <row r="4148" spans="1:21" x14ac:dyDescent="0.25">
      <c r="A4148" t="s">
        <v>4</v>
      </c>
      <c r="B4148" t="s">
        <v>6</v>
      </c>
      <c r="C4148" t="s">
        <v>0</v>
      </c>
      <c r="D4148" t="s">
        <v>3</v>
      </c>
      <c r="E4148">
        <v>586</v>
      </c>
      <c r="F4148">
        <v>577</v>
      </c>
      <c r="G4148">
        <v>-7227</v>
      </c>
      <c r="H4148">
        <v>3</v>
      </c>
      <c r="I4148">
        <v>-3</v>
      </c>
      <c r="J4148">
        <v>-17</v>
      </c>
      <c r="K4148">
        <v>1359</v>
      </c>
      <c r="L4148">
        <v>259</v>
      </c>
      <c r="M4148">
        <v>-53</v>
      </c>
      <c r="N4148">
        <v>-363</v>
      </c>
      <c r="O4148">
        <v>773913</v>
      </c>
      <c r="P4148">
        <f>(Table1[[#This Row],[ax]]-E$1)/E$2</f>
        <v>5.6931294003398886E-2</v>
      </c>
      <c r="Q4148">
        <f>(Table1[[#This Row],[ay]]-F$1)/F$2</f>
        <v>5.8231226495208052E-2</v>
      </c>
      <c r="R4148">
        <f>(Table1[[#This Row],[az]]-G$1)/G$2</f>
        <v>-0.98666666666666669</v>
      </c>
      <c r="S4148">
        <f>SQRT(Table1[[#This Row],[_ax]]*Table1[[#This Row],[_ax]]+Table1[[#This Row],[_ay]]*Table1[[#This Row],[_ay]]+Table1[[#This Row],[_az]]*Table1[[#This Row],[_az]])</f>
        <v>0.9900217972788018</v>
      </c>
      <c r="T4148" s="1">
        <f>ATAN2(Table1[[#This Row],[_az]],Table1[[#This Row],[_ay]])*180/PI()</f>
        <v>176.62242783534714</v>
      </c>
      <c r="U4148" s="1">
        <f>ATAN2(SQRT(Table1[[#This Row],[_ay]]*Table1[[#This Row],[_ay]]+Table1[[#This Row],[_az]]*Table1[[#This Row],[_az]]),Table1[[#This Row],[_ax]])*180/PI()</f>
        <v>3.2966176419882824</v>
      </c>
    </row>
    <row r="4149" spans="1:21" x14ac:dyDescent="0.25">
      <c r="A4149" t="s">
        <v>4</v>
      </c>
      <c r="B4149" t="s">
        <v>6</v>
      </c>
      <c r="C4149" t="s">
        <v>0</v>
      </c>
      <c r="D4149" t="s">
        <v>3</v>
      </c>
      <c r="E4149">
        <v>584</v>
      </c>
      <c r="F4149">
        <v>574</v>
      </c>
      <c r="G4149">
        <v>-7228</v>
      </c>
      <c r="H4149">
        <v>5</v>
      </c>
      <c r="I4149">
        <v>-2</v>
      </c>
      <c r="J4149">
        <v>-17</v>
      </c>
      <c r="K4149">
        <v>1365</v>
      </c>
      <c r="L4149">
        <v>256</v>
      </c>
      <c r="M4149">
        <v>-42</v>
      </c>
      <c r="N4149">
        <v>-370</v>
      </c>
      <c r="O4149">
        <v>773963</v>
      </c>
      <c r="P4149">
        <f>(Table1[[#This Row],[ax]]-E$1)/E$2</f>
        <v>5.6688516630250062E-2</v>
      </c>
      <c r="Q4149">
        <f>(Table1[[#This Row],[ay]]-F$1)/F$2</f>
        <v>5.7867281329613003E-2</v>
      </c>
      <c r="R4149">
        <f>(Table1[[#This Row],[az]]-G$1)/G$2</f>
        <v>-0.98678678678678677</v>
      </c>
      <c r="S4149">
        <f>SQRT(Table1[[#This Row],[_ax]]*Table1[[#This Row],[_ax]]+Table1[[#This Row],[_ay]]*Table1[[#This Row],[_ay]]+Table1[[#This Row],[_az]]*Table1[[#This Row],[_az]])</f>
        <v>0.99010624315939455</v>
      </c>
      <c r="T4149" s="1">
        <f>ATAN2(Table1[[#This Row],[_az]],Table1[[#This Row],[_ay]])*180/PI()</f>
        <v>176.64389689502784</v>
      </c>
      <c r="U4149" s="1">
        <f>ATAN2(SQRT(Table1[[#This Row],[_ay]]*Table1[[#This Row],[_ay]]+Table1[[#This Row],[_az]]*Table1[[#This Row],[_az]]),Table1[[#This Row],[_ax]])*180/PI()</f>
        <v>3.2822638629146246</v>
      </c>
    </row>
    <row r="4150" spans="1:21" x14ac:dyDescent="0.25">
      <c r="A4150" t="s">
        <v>4</v>
      </c>
      <c r="B4150" t="s">
        <v>6</v>
      </c>
      <c r="C4150" t="s">
        <v>0</v>
      </c>
      <c r="D4150" t="s">
        <v>3</v>
      </c>
      <c r="E4150">
        <v>584</v>
      </c>
      <c r="F4150">
        <v>565</v>
      </c>
      <c r="G4150">
        <v>-7240</v>
      </c>
      <c r="H4150">
        <v>4</v>
      </c>
      <c r="I4150">
        <v>-3</v>
      </c>
      <c r="J4150">
        <v>-17</v>
      </c>
      <c r="K4150">
        <v>1363</v>
      </c>
      <c r="L4150">
        <v>257</v>
      </c>
      <c r="M4150">
        <v>-55</v>
      </c>
      <c r="N4150">
        <v>-373</v>
      </c>
      <c r="O4150">
        <v>774013</v>
      </c>
      <c r="P4150">
        <f>(Table1[[#This Row],[ax]]-E$1)/E$2</f>
        <v>5.6688516630250062E-2</v>
      </c>
      <c r="Q4150">
        <f>(Table1[[#This Row],[ay]]-F$1)/F$2</f>
        <v>5.6775445832827856E-2</v>
      </c>
      <c r="R4150">
        <f>(Table1[[#This Row],[az]]-G$1)/G$2</f>
        <v>-0.9882282282282282</v>
      </c>
      <c r="S4150">
        <f>SQRT(Table1[[#This Row],[_ax]]*Table1[[#This Row],[_ax]]+Table1[[#This Row],[_ay]]*Table1[[#This Row],[_ay]]+Table1[[#This Row],[_az]]*Table1[[#This Row],[_az]])</f>
        <v>0.99147973768219666</v>
      </c>
      <c r="T4150" s="1">
        <f>ATAN2(Table1[[#This Row],[_az]],Table1[[#This Row],[_ay]])*180/PI()</f>
        <v>176.71187145997646</v>
      </c>
      <c r="U4150" s="1">
        <f>ATAN2(SQRT(Table1[[#This Row],[_ay]]*Table1[[#This Row],[_ay]]+Table1[[#This Row],[_az]]*Table1[[#This Row],[_az]]),Table1[[#This Row],[_ax]])*180/PI()</f>
        <v>3.277711980517656</v>
      </c>
    </row>
    <row r="4151" spans="1:21" x14ac:dyDescent="0.25">
      <c r="A4151" t="s">
        <v>4</v>
      </c>
      <c r="B4151" t="s">
        <v>6</v>
      </c>
      <c r="C4151" t="s">
        <v>0</v>
      </c>
      <c r="D4151" t="s">
        <v>3</v>
      </c>
      <c r="E4151">
        <v>586</v>
      </c>
      <c r="F4151">
        <v>565</v>
      </c>
      <c r="G4151">
        <v>-7230</v>
      </c>
      <c r="H4151">
        <v>4</v>
      </c>
      <c r="I4151">
        <v>-3</v>
      </c>
      <c r="J4151">
        <v>-16</v>
      </c>
      <c r="K4151">
        <v>1362</v>
      </c>
      <c r="L4151">
        <v>268</v>
      </c>
      <c r="M4151">
        <v>-48</v>
      </c>
      <c r="N4151">
        <v>-372</v>
      </c>
      <c r="O4151">
        <v>774063</v>
      </c>
      <c r="P4151">
        <f>(Table1[[#This Row],[ax]]-E$1)/E$2</f>
        <v>5.6931294003398886E-2</v>
      </c>
      <c r="Q4151">
        <f>(Table1[[#This Row],[ay]]-F$1)/F$2</f>
        <v>5.6775445832827856E-2</v>
      </c>
      <c r="R4151">
        <f>(Table1[[#This Row],[az]]-G$1)/G$2</f>
        <v>-0.98702702702702705</v>
      </c>
      <c r="S4151">
        <f>SQRT(Table1[[#This Row],[_ax]]*Table1[[#This Row],[_ax]]+Table1[[#This Row],[_ay]]*Table1[[#This Row],[_ay]]+Table1[[#This Row],[_az]]*Table1[[#This Row],[_az]])</f>
        <v>0.99029640793462914</v>
      </c>
      <c r="T4151" s="1">
        <f>ATAN2(Table1[[#This Row],[_az]],Table1[[#This Row],[_ay]])*180/PI()</f>
        <v>176.70787863947294</v>
      </c>
      <c r="U4151" s="1">
        <f>ATAN2(SQRT(Table1[[#This Row],[_ay]]*Table1[[#This Row],[_ay]]+Table1[[#This Row],[_az]]*Table1[[#This Row],[_az]]),Table1[[#This Row],[_ax]])*180/PI()</f>
        <v>3.2957024753647088</v>
      </c>
    </row>
    <row r="4152" spans="1:21" x14ac:dyDescent="0.25">
      <c r="A4152" t="s">
        <v>4</v>
      </c>
      <c r="B4152" t="s">
        <v>6</v>
      </c>
      <c r="C4152" t="s">
        <v>0</v>
      </c>
      <c r="D4152" t="s">
        <v>3</v>
      </c>
      <c r="E4152">
        <v>581</v>
      </c>
      <c r="F4152">
        <v>573</v>
      </c>
      <c r="G4152">
        <v>-7242</v>
      </c>
      <c r="H4152">
        <v>3</v>
      </c>
      <c r="I4152">
        <v>-3</v>
      </c>
      <c r="J4152">
        <v>-16</v>
      </c>
      <c r="K4152">
        <v>1363</v>
      </c>
      <c r="L4152">
        <v>259</v>
      </c>
      <c r="M4152">
        <v>-55</v>
      </c>
      <c r="N4152">
        <v>-367</v>
      </c>
      <c r="O4152">
        <v>774113</v>
      </c>
      <c r="P4152">
        <f>(Table1[[#This Row],[ax]]-E$1)/E$2</f>
        <v>5.6324350570526829E-2</v>
      </c>
      <c r="Q4152">
        <f>(Table1[[#This Row],[ay]]-F$1)/F$2</f>
        <v>5.7745966274414653E-2</v>
      </c>
      <c r="R4152">
        <f>(Table1[[#This Row],[az]]-G$1)/G$2</f>
        <v>-0.98846846846846848</v>
      </c>
      <c r="S4152">
        <f>SQRT(Table1[[#This Row],[_ax]]*Table1[[#This Row],[_ax]]+Table1[[#This Row],[_ay]]*Table1[[#This Row],[_ay]]+Table1[[#This Row],[_az]]*Table1[[#This Row],[_az]])</f>
        <v>0.99175447679582329</v>
      </c>
      <c r="T4152" s="1">
        <f>ATAN2(Table1[[#This Row],[_az]],Table1[[#This Row],[_ay]])*180/PI()</f>
        <v>176.65660157825997</v>
      </c>
      <c r="U4152" s="1">
        <f>ATAN2(SQRT(Table1[[#This Row],[_ay]]*Table1[[#This Row],[_ay]]+Table1[[#This Row],[_az]]*Table1[[#This Row],[_az]]),Table1[[#This Row],[_ax]])*180/PI()</f>
        <v>3.2557301012245601</v>
      </c>
    </row>
    <row r="4153" spans="1:21" x14ac:dyDescent="0.25">
      <c r="A4153" t="s">
        <v>4</v>
      </c>
      <c r="B4153" t="s">
        <v>6</v>
      </c>
      <c r="C4153" t="s">
        <v>0</v>
      </c>
      <c r="D4153" t="s">
        <v>3</v>
      </c>
      <c r="E4153">
        <v>578</v>
      </c>
      <c r="F4153">
        <v>578</v>
      </c>
      <c r="G4153">
        <v>-7230</v>
      </c>
      <c r="H4153">
        <v>3</v>
      </c>
      <c r="I4153">
        <v>-3</v>
      </c>
      <c r="J4153">
        <v>-17</v>
      </c>
      <c r="K4153">
        <v>1364</v>
      </c>
      <c r="L4153">
        <v>260</v>
      </c>
      <c r="M4153">
        <v>-54</v>
      </c>
      <c r="N4153">
        <v>-370</v>
      </c>
      <c r="O4153">
        <v>774163</v>
      </c>
      <c r="P4153">
        <f>(Table1[[#This Row],[ax]]-E$1)/E$2</f>
        <v>5.596018451080359E-2</v>
      </c>
      <c r="Q4153">
        <f>(Table1[[#This Row],[ay]]-F$1)/F$2</f>
        <v>5.8352541550406409E-2</v>
      </c>
      <c r="R4153">
        <f>(Table1[[#This Row],[az]]-G$1)/G$2</f>
        <v>-0.98702702702702705</v>
      </c>
      <c r="S4153">
        <f>SQRT(Table1[[#This Row],[_ax]]*Table1[[#This Row],[_ax]]+Table1[[#This Row],[_ay]]*Table1[[#This Row],[_ay]]+Table1[[#This Row],[_az]]*Table1[[#This Row],[_az]])</f>
        <v>0.9903327286511775</v>
      </c>
      <c r="T4153" s="1">
        <f>ATAN2(Table1[[#This Row],[_az]],Table1[[#This Row],[_ay]])*180/PI()</f>
        <v>176.61664040055408</v>
      </c>
      <c r="U4153" s="1">
        <f>ATAN2(SQRT(Table1[[#This Row],[_ay]]*Table1[[#This Row],[_ay]]+Table1[[#This Row],[_az]]*Table1[[#This Row],[_az]]),Table1[[#This Row],[_ax]])*180/PI()</f>
        <v>3.2393063683811087</v>
      </c>
    </row>
    <row r="4154" spans="1:21" x14ac:dyDescent="0.25">
      <c r="A4154" t="s">
        <v>4</v>
      </c>
      <c r="B4154" t="s">
        <v>6</v>
      </c>
      <c r="C4154" t="s">
        <v>0</v>
      </c>
      <c r="D4154" t="s">
        <v>3</v>
      </c>
      <c r="E4154">
        <v>585</v>
      </c>
      <c r="F4154">
        <v>574</v>
      </c>
      <c r="G4154">
        <v>-7229</v>
      </c>
      <c r="H4154">
        <v>5</v>
      </c>
      <c r="I4154">
        <v>-3</v>
      </c>
      <c r="J4154">
        <v>-17</v>
      </c>
      <c r="K4154">
        <v>1362</v>
      </c>
      <c r="L4154">
        <v>262</v>
      </c>
      <c r="M4154">
        <v>-50</v>
      </c>
      <c r="N4154">
        <v>-368</v>
      </c>
      <c r="O4154">
        <v>774213</v>
      </c>
      <c r="P4154">
        <f>(Table1[[#This Row],[ax]]-E$1)/E$2</f>
        <v>5.680990531682447E-2</v>
      </c>
      <c r="Q4154">
        <f>(Table1[[#This Row],[ay]]-F$1)/F$2</f>
        <v>5.7867281329613003E-2</v>
      </c>
      <c r="R4154">
        <f>(Table1[[#This Row],[az]]-G$1)/G$2</f>
        <v>-0.98690690690690686</v>
      </c>
      <c r="S4154">
        <f>SQRT(Table1[[#This Row],[_ax]]*Table1[[#This Row],[_ax]]+Table1[[#This Row],[_ay]]*Table1[[#This Row],[_ay]]+Table1[[#This Row],[_az]]*Table1[[#This Row],[_az]])</f>
        <v>0.99023291729327256</v>
      </c>
      <c r="T4154" s="1">
        <f>ATAN2(Table1[[#This Row],[_az]],Table1[[#This Row],[_ay]])*180/PI()</f>
        <v>176.64430444531504</v>
      </c>
      <c r="U4154" s="1">
        <f>ATAN2(SQRT(Table1[[#This Row],[_ay]]*Table1[[#This Row],[_ay]]+Table1[[#This Row],[_az]]*Table1[[#This Row],[_az]]),Table1[[#This Row],[_ax]])*180/PI()</f>
        <v>3.2888787467098948</v>
      </c>
    </row>
    <row r="4155" spans="1:21" x14ac:dyDescent="0.25">
      <c r="A4155" t="s">
        <v>4</v>
      </c>
      <c r="B4155" t="s">
        <v>6</v>
      </c>
      <c r="C4155" t="s">
        <v>0</v>
      </c>
      <c r="D4155" t="s">
        <v>3</v>
      </c>
      <c r="E4155">
        <v>585</v>
      </c>
      <c r="F4155">
        <v>567</v>
      </c>
      <c r="G4155">
        <v>-7239</v>
      </c>
      <c r="H4155">
        <v>5</v>
      </c>
      <c r="I4155">
        <v>-3</v>
      </c>
      <c r="J4155">
        <v>-16</v>
      </c>
      <c r="K4155">
        <v>1367</v>
      </c>
      <c r="L4155">
        <v>264</v>
      </c>
      <c r="M4155">
        <v>-52</v>
      </c>
      <c r="N4155">
        <v>-370</v>
      </c>
      <c r="O4155">
        <v>774263</v>
      </c>
      <c r="P4155">
        <f>(Table1[[#This Row],[ax]]-E$1)/E$2</f>
        <v>5.680990531682447E-2</v>
      </c>
      <c r="Q4155">
        <f>(Table1[[#This Row],[ay]]-F$1)/F$2</f>
        <v>5.7018075943224555E-2</v>
      </c>
      <c r="R4155">
        <f>(Table1[[#This Row],[az]]-G$1)/G$2</f>
        <v>-0.98810810810810812</v>
      </c>
      <c r="S4155">
        <f>SQRT(Table1[[#This Row],[_ax]]*Table1[[#This Row],[_ax]]+Table1[[#This Row],[_ay]]*Table1[[#This Row],[_ay]]+Table1[[#This Row],[_az]]*Table1[[#This Row],[_az]])</f>
        <v>0.99138088524812629</v>
      </c>
      <c r="T4155" s="1">
        <f>ATAN2(Table1[[#This Row],[_az]],Table1[[#This Row],[_ay]])*180/PI()</f>
        <v>176.69745011862852</v>
      </c>
      <c r="U4155" s="1">
        <f>ATAN2(SQRT(Table1[[#This Row],[_ay]]*Table1[[#This Row],[_ay]]+Table1[[#This Row],[_az]]*Table1[[#This Row],[_az]]),Table1[[#This Row],[_ax]])*180/PI()</f>
        <v>3.2850662136519979</v>
      </c>
    </row>
    <row r="4156" spans="1:21" x14ac:dyDescent="0.25">
      <c r="A4156" t="s">
        <v>4</v>
      </c>
      <c r="B4156" t="s">
        <v>6</v>
      </c>
      <c r="C4156" t="s">
        <v>0</v>
      </c>
      <c r="D4156" t="s">
        <v>3</v>
      </c>
      <c r="E4156">
        <v>583</v>
      </c>
      <c r="F4156">
        <v>573</v>
      </c>
      <c r="G4156">
        <v>-7238</v>
      </c>
      <c r="H4156">
        <v>5</v>
      </c>
      <c r="I4156">
        <v>-1</v>
      </c>
      <c r="J4156">
        <v>-17</v>
      </c>
      <c r="K4156">
        <v>1364</v>
      </c>
      <c r="L4156">
        <v>264</v>
      </c>
      <c r="M4156">
        <v>-54</v>
      </c>
      <c r="N4156">
        <v>-374</v>
      </c>
      <c r="O4156">
        <v>774313</v>
      </c>
      <c r="P4156">
        <f>(Table1[[#This Row],[ax]]-E$1)/E$2</f>
        <v>5.6567127943675646E-2</v>
      </c>
      <c r="Q4156">
        <f>(Table1[[#This Row],[ay]]-F$1)/F$2</f>
        <v>5.7745966274414653E-2</v>
      </c>
      <c r="R4156">
        <f>(Table1[[#This Row],[az]]-G$1)/G$2</f>
        <v>-0.98798798798798804</v>
      </c>
      <c r="S4156">
        <f>SQRT(Table1[[#This Row],[_ax]]*Table1[[#This Row],[_ax]]+Table1[[#This Row],[_ay]]*Table1[[#This Row],[_ay]]+Table1[[#This Row],[_az]]*Table1[[#This Row],[_az]])</f>
        <v>0.99128941333664755</v>
      </c>
      <c r="T4156" s="1">
        <f>ATAN2(Table1[[#This Row],[_az]],Table1[[#This Row],[_ay]])*180/PI()</f>
        <v>176.65497930066084</v>
      </c>
      <c r="U4156" s="1">
        <f>ATAN2(SQRT(Table1[[#This Row],[_ay]]*Table1[[#This Row],[_ay]]+Table1[[#This Row],[_az]]*Table1[[#This Row],[_az]]),Table1[[#This Row],[_ax]])*180/PI()</f>
        <v>3.2713143276575796</v>
      </c>
    </row>
    <row r="4157" spans="1:21" x14ac:dyDescent="0.25">
      <c r="A4157" t="s">
        <v>4</v>
      </c>
      <c r="B4157" t="s">
        <v>6</v>
      </c>
      <c r="C4157" t="s">
        <v>0</v>
      </c>
      <c r="D4157" t="s">
        <v>3</v>
      </c>
      <c r="E4157">
        <v>584</v>
      </c>
      <c r="F4157">
        <v>569</v>
      </c>
      <c r="G4157">
        <v>-7231</v>
      </c>
      <c r="H4157">
        <v>3</v>
      </c>
      <c r="I4157">
        <v>-1</v>
      </c>
      <c r="J4157">
        <v>-16</v>
      </c>
      <c r="K4157">
        <v>1364</v>
      </c>
      <c r="L4157">
        <v>269</v>
      </c>
      <c r="M4157">
        <v>-49</v>
      </c>
      <c r="N4157">
        <v>-365</v>
      </c>
      <c r="O4157">
        <v>774363</v>
      </c>
      <c r="P4157">
        <f>(Table1[[#This Row],[ax]]-E$1)/E$2</f>
        <v>5.6688516630250062E-2</v>
      </c>
      <c r="Q4157">
        <f>(Table1[[#This Row],[ay]]-F$1)/F$2</f>
        <v>5.7260706053621255E-2</v>
      </c>
      <c r="R4157">
        <f>(Table1[[#This Row],[az]]-G$1)/G$2</f>
        <v>-0.98714714714714713</v>
      </c>
      <c r="S4157">
        <f>SQRT(Table1[[#This Row],[_ax]]*Table1[[#This Row],[_ax]]+Table1[[#This Row],[_ay]]*Table1[[#This Row],[_ay]]+Table1[[#This Row],[_az]]*Table1[[#This Row],[_az]])</f>
        <v>0.99043014215857184</v>
      </c>
      <c r="T4157" s="1">
        <f>ATAN2(Table1[[#This Row],[_az]],Table1[[#This Row],[_ay]])*180/PI()</f>
        <v>176.68020664481134</v>
      </c>
      <c r="U4157" s="1">
        <f>ATAN2(SQRT(Table1[[#This Row],[_ay]]*Table1[[#This Row],[_ay]]+Table1[[#This Row],[_az]]*Table1[[#This Row],[_az]]),Table1[[#This Row],[_ax]])*180/PI()</f>
        <v>3.2811892935452067</v>
      </c>
    </row>
    <row r="4158" spans="1:21" x14ac:dyDescent="0.25">
      <c r="A4158" t="s">
        <v>4</v>
      </c>
      <c r="B4158" t="s">
        <v>6</v>
      </c>
      <c r="C4158" t="s">
        <v>0</v>
      </c>
      <c r="D4158" t="s">
        <v>3</v>
      </c>
      <c r="E4158">
        <v>586</v>
      </c>
      <c r="F4158">
        <v>574</v>
      </c>
      <c r="G4158">
        <v>-7237</v>
      </c>
      <c r="H4158">
        <v>4</v>
      </c>
      <c r="I4158">
        <v>-1</v>
      </c>
      <c r="J4158">
        <v>-17</v>
      </c>
      <c r="K4158">
        <v>1364</v>
      </c>
      <c r="L4158">
        <v>259</v>
      </c>
      <c r="M4158">
        <v>-57</v>
      </c>
      <c r="N4158">
        <v>-371</v>
      </c>
      <c r="O4158">
        <v>774413</v>
      </c>
      <c r="P4158">
        <f>(Table1[[#This Row],[ax]]-E$1)/E$2</f>
        <v>5.6931294003398886E-2</v>
      </c>
      <c r="Q4158">
        <f>(Table1[[#This Row],[ay]]-F$1)/F$2</f>
        <v>5.7867281329613003E-2</v>
      </c>
      <c r="R4158">
        <f>(Table1[[#This Row],[az]]-G$1)/G$2</f>
        <v>-0.98786786786786784</v>
      </c>
      <c r="S4158">
        <f>SQRT(Table1[[#This Row],[_ax]]*Table1[[#This Row],[_ax]]+Table1[[#This Row],[_ay]]*Table1[[#This Row],[_ay]]+Table1[[#This Row],[_az]]*Table1[[#This Row],[_az]])</f>
        <v>0.99119761846525289</v>
      </c>
      <c r="T4158" s="1">
        <f>ATAN2(Table1[[#This Row],[_az]],Table1[[#This Row],[_ay]])*180/PI()</f>
        <v>176.6475612917753</v>
      </c>
      <c r="U4158" s="1">
        <f>ATAN2(SQRT(Table1[[#This Row],[_ay]]*Table1[[#This Row],[_ay]]+Table1[[#This Row],[_az]]*Table1[[#This Row],[_az]]),Table1[[#This Row],[_ax]])*180/PI()</f>
        <v>3.2927026726226103</v>
      </c>
    </row>
    <row r="4159" spans="1:21" x14ac:dyDescent="0.25">
      <c r="A4159" t="s">
        <v>4</v>
      </c>
      <c r="B4159" t="s">
        <v>6</v>
      </c>
      <c r="C4159" t="s">
        <v>0</v>
      </c>
      <c r="D4159" t="s">
        <v>3</v>
      </c>
      <c r="E4159">
        <v>587</v>
      </c>
      <c r="F4159">
        <v>571</v>
      </c>
      <c r="G4159">
        <v>-7231</v>
      </c>
      <c r="H4159">
        <v>4</v>
      </c>
      <c r="I4159">
        <v>-2</v>
      </c>
      <c r="J4159">
        <v>-17</v>
      </c>
      <c r="K4159">
        <v>1365</v>
      </c>
      <c r="L4159">
        <v>254</v>
      </c>
      <c r="M4159">
        <v>-50</v>
      </c>
      <c r="N4159">
        <v>-368</v>
      </c>
      <c r="O4159">
        <v>774463</v>
      </c>
      <c r="P4159">
        <f>(Table1[[#This Row],[ax]]-E$1)/E$2</f>
        <v>5.7052682689973294E-2</v>
      </c>
      <c r="Q4159">
        <f>(Table1[[#This Row],[ay]]-F$1)/F$2</f>
        <v>5.7503336164017954E-2</v>
      </c>
      <c r="R4159">
        <f>(Table1[[#This Row],[az]]-G$1)/G$2</f>
        <v>-0.98714714714714713</v>
      </c>
      <c r="S4159">
        <f>SQRT(Table1[[#This Row],[_ax]]*Table1[[#This Row],[_ax]]+Table1[[#This Row],[_ay]]*Table1[[#This Row],[_ay]]+Table1[[#This Row],[_az]]*Table1[[#This Row],[_az]])</f>
        <v>0.99046510912442864</v>
      </c>
      <c r="T4159" s="1">
        <f>ATAN2(Table1[[#This Row],[_az]],Table1[[#This Row],[_ay]])*180/PI()</f>
        <v>176.66617138601441</v>
      </c>
      <c r="U4159" s="1">
        <f>ATAN2(SQRT(Table1[[#This Row],[_ay]]*Table1[[#This Row],[_ay]]+Table1[[#This Row],[_az]]*Table1[[#This Row],[_az]]),Table1[[#This Row],[_ax]])*180/PI()</f>
        <v>3.3021741815354675</v>
      </c>
    </row>
    <row r="4160" spans="1:21" x14ac:dyDescent="0.25">
      <c r="A4160" t="s">
        <v>4</v>
      </c>
      <c r="B4160" t="s">
        <v>6</v>
      </c>
      <c r="C4160" t="s">
        <v>0</v>
      </c>
      <c r="D4160" t="s">
        <v>3</v>
      </c>
      <c r="E4160">
        <v>585</v>
      </c>
      <c r="F4160">
        <v>568</v>
      </c>
      <c r="G4160">
        <v>-7230</v>
      </c>
      <c r="H4160">
        <v>5</v>
      </c>
      <c r="I4160">
        <v>-3</v>
      </c>
      <c r="J4160">
        <v>-17</v>
      </c>
      <c r="K4160">
        <v>1364</v>
      </c>
      <c r="L4160">
        <v>257</v>
      </c>
      <c r="M4160">
        <v>-43</v>
      </c>
      <c r="N4160">
        <v>-373</v>
      </c>
      <c r="O4160">
        <v>774513</v>
      </c>
      <c r="P4160">
        <f>(Table1[[#This Row],[ax]]-E$1)/E$2</f>
        <v>5.680990531682447E-2</v>
      </c>
      <c r="Q4160">
        <f>(Table1[[#This Row],[ay]]-F$1)/F$2</f>
        <v>5.7139390998422905E-2</v>
      </c>
      <c r="R4160">
        <f>(Table1[[#This Row],[az]]-G$1)/G$2</f>
        <v>-0.98702702702702705</v>
      </c>
      <c r="S4160">
        <f>SQRT(Table1[[#This Row],[_ax]]*Table1[[#This Row],[_ax]]+Table1[[#This Row],[_ay]]*Table1[[#This Row],[_ay]]+Table1[[#This Row],[_az]]*Table1[[#This Row],[_az]])</f>
        <v>0.99031036924167815</v>
      </c>
      <c r="T4160" s="1">
        <f>ATAN2(Table1[[#This Row],[_az]],Table1[[#This Row],[_ay]])*180/PI()</f>
        <v>176.68682216077195</v>
      </c>
      <c r="U4160" s="1">
        <f>ATAN2(SQRT(Table1[[#This Row],[_ay]]*Table1[[#This Row],[_ay]]+Table1[[#This Row],[_az]]*Table1[[#This Row],[_az]]),Table1[[#This Row],[_ax]])*180/PI()</f>
        <v>3.288621241399889</v>
      </c>
    </row>
    <row r="4161" spans="1:21" x14ac:dyDescent="0.25">
      <c r="A4161" t="s">
        <v>4</v>
      </c>
      <c r="B4161" t="s">
        <v>6</v>
      </c>
      <c r="C4161" t="s">
        <v>0</v>
      </c>
      <c r="D4161" t="s">
        <v>3</v>
      </c>
      <c r="E4161">
        <v>584</v>
      </c>
      <c r="F4161">
        <v>569</v>
      </c>
      <c r="G4161">
        <v>-7234</v>
      </c>
      <c r="H4161">
        <v>5</v>
      </c>
      <c r="I4161">
        <v>-3</v>
      </c>
      <c r="J4161">
        <v>-17</v>
      </c>
      <c r="K4161">
        <v>1359</v>
      </c>
      <c r="L4161">
        <v>263</v>
      </c>
      <c r="M4161">
        <v>-53</v>
      </c>
      <c r="N4161">
        <v>-365</v>
      </c>
      <c r="O4161">
        <v>774563</v>
      </c>
      <c r="P4161">
        <f>(Table1[[#This Row],[ax]]-E$1)/E$2</f>
        <v>5.6688516630250062E-2</v>
      </c>
      <c r="Q4161">
        <f>(Table1[[#This Row],[ay]]-F$1)/F$2</f>
        <v>5.7260706053621255E-2</v>
      </c>
      <c r="R4161">
        <f>(Table1[[#This Row],[az]]-G$1)/G$2</f>
        <v>-0.98750750750750749</v>
      </c>
      <c r="S4161">
        <f>SQRT(Table1[[#This Row],[_ax]]*Table1[[#This Row],[_ax]]+Table1[[#This Row],[_ay]]*Table1[[#This Row],[_ay]]+Table1[[#This Row],[_az]]*Table1[[#This Row],[_az]])</f>
        <v>0.99078930846027369</v>
      </c>
      <c r="T4161" s="1">
        <f>ATAN2(Table1[[#This Row],[_az]],Table1[[#This Row],[_ay]])*180/PI()</f>
        <v>176.68141539274774</v>
      </c>
      <c r="U4161" s="1">
        <f>ATAN2(SQRT(Table1[[#This Row],[_ay]]*Table1[[#This Row],[_ay]]+Table1[[#This Row],[_az]]*Table1[[#This Row],[_az]]),Table1[[#This Row],[_ax]])*180/PI()</f>
        <v>3.2799985439874915</v>
      </c>
    </row>
    <row r="4162" spans="1:21" x14ac:dyDescent="0.25">
      <c r="A4162" t="s">
        <v>4</v>
      </c>
      <c r="B4162" t="s">
        <v>6</v>
      </c>
      <c r="C4162" t="s">
        <v>0</v>
      </c>
      <c r="D4162" t="s">
        <v>3</v>
      </c>
      <c r="E4162">
        <v>584</v>
      </c>
      <c r="F4162">
        <v>565</v>
      </c>
      <c r="G4162">
        <v>-7241</v>
      </c>
      <c r="H4162">
        <v>5</v>
      </c>
      <c r="I4162">
        <v>-2</v>
      </c>
      <c r="J4162">
        <v>-17</v>
      </c>
      <c r="K4162">
        <v>1362</v>
      </c>
      <c r="L4162">
        <v>255</v>
      </c>
      <c r="M4162">
        <v>-47</v>
      </c>
      <c r="N4162">
        <v>-361</v>
      </c>
      <c r="O4162">
        <v>774613</v>
      </c>
      <c r="P4162">
        <f>(Table1[[#This Row],[ax]]-E$1)/E$2</f>
        <v>5.6688516630250062E-2</v>
      </c>
      <c r="Q4162">
        <f>(Table1[[#This Row],[ay]]-F$1)/F$2</f>
        <v>5.6775445832827856E-2</v>
      </c>
      <c r="R4162">
        <f>(Table1[[#This Row],[az]]-G$1)/G$2</f>
        <v>-0.98834834834834839</v>
      </c>
      <c r="S4162">
        <f>SQRT(Table1[[#This Row],[_ax]]*Table1[[#This Row],[_ax]]+Table1[[#This Row],[_ay]]*Table1[[#This Row],[_ay]]+Table1[[#This Row],[_az]]*Table1[[#This Row],[_az]])</f>
        <v>0.99159946392188147</v>
      </c>
      <c r="T4162" s="1">
        <f>ATAN2(Table1[[#This Row],[_az]],Table1[[#This Row],[_ay]])*180/PI()</f>
        <v>176.71227020998384</v>
      </c>
      <c r="U4162" s="1">
        <f>ATAN2(SQRT(Table1[[#This Row],[_ay]]*Table1[[#This Row],[_ay]]+Table1[[#This Row],[_az]]*Table1[[#This Row],[_az]]),Table1[[#This Row],[_ax]])*180/PI()</f>
        <v>3.2773157956487178</v>
      </c>
    </row>
    <row r="4163" spans="1:21" x14ac:dyDescent="0.25">
      <c r="A4163" t="s">
        <v>4</v>
      </c>
      <c r="B4163" t="s">
        <v>6</v>
      </c>
      <c r="C4163" t="s">
        <v>0</v>
      </c>
      <c r="D4163" t="s">
        <v>3</v>
      </c>
      <c r="E4163">
        <v>585</v>
      </c>
      <c r="F4163">
        <v>563</v>
      </c>
      <c r="G4163">
        <v>-7234</v>
      </c>
      <c r="H4163">
        <v>3</v>
      </c>
      <c r="I4163">
        <v>-3</v>
      </c>
      <c r="J4163">
        <v>-16</v>
      </c>
      <c r="K4163">
        <v>1364</v>
      </c>
      <c r="L4163">
        <v>257</v>
      </c>
      <c r="M4163">
        <v>-53</v>
      </c>
      <c r="N4163">
        <v>-369</v>
      </c>
      <c r="O4163">
        <v>774663</v>
      </c>
      <c r="P4163">
        <f>(Table1[[#This Row],[ax]]-E$1)/E$2</f>
        <v>5.680990531682447E-2</v>
      </c>
      <c r="Q4163">
        <f>(Table1[[#This Row],[ay]]-F$1)/F$2</f>
        <v>5.6532815722431157E-2</v>
      </c>
      <c r="R4163">
        <f>(Table1[[#This Row],[az]]-G$1)/G$2</f>
        <v>-0.98750750750750749</v>
      </c>
      <c r="S4163">
        <f>SQRT(Table1[[#This Row],[_ax]]*Table1[[#This Row],[_ax]]+Table1[[#This Row],[_ay]]*Table1[[#This Row],[_ay]]+Table1[[#This Row],[_az]]*Table1[[#This Row],[_az]])</f>
        <v>0.99075446099389475</v>
      </c>
      <c r="T4163" s="1">
        <f>ATAN2(Table1[[#This Row],[_az]],Table1[[#This Row],[_ay]])*180/PI()</f>
        <v>176.72350829133916</v>
      </c>
      <c r="U4163" s="1">
        <f>ATAN2(SQRT(Table1[[#This Row],[_ay]]*Table1[[#This Row],[_ay]]+Table1[[#This Row],[_az]]*Table1[[#This Row],[_az]]),Table1[[#This Row],[_ax]])*180/PI()</f>
        <v>3.2871455433813184</v>
      </c>
    </row>
    <row r="4164" spans="1:21" x14ac:dyDescent="0.25">
      <c r="A4164" t="s">
        <v>4</v>
      </c>
      <c r="B4164" t="s">
        <v>6</v>
      </c>
      <c r="C4164" t="s">
        <v>0</v>
      </c>
      <c r="D4164" t="s">
        <v>3</v>
      </c>
      <c r="E4164">
        <v>588</v>
      </c>
      <c r="F4164">
        <v>568</v>
      </c>
      <c r="G4164">
        <v>-7235</v>
      </c>
      <c r="H4164">
        <v>4</v>
      </c>
      <c r="I4164">
        <v>-2</v>
      </c>
      <c r="J4164">
        <v>-16</v>
      </c>
      <c r="K4164">
        <v>1365</v>
      </c>
      <c r="L4164">
        <v>255</v>
      </c>
      <c r="M4164">
        <v>-53</v>
      </c>
      <c r="N4164">
        <v>-377</v>
      </c>
      <c r="O4164">
        <v>774713</v>
      </c>
      <c r="P4164">
        <f>(Table1[[#This Row],[ax]]-E$1)/E$2</f>
        <v>5.7174071376547703E-2</v>
      </c>
      <c r="Q4164">
        <f>(Table1[[#This Row],[ay]]-F$1)/F$2</f>
        <v>5.7139390998422905E-2</v>
      </c>
      <c r="R4164">
        <f>(Table1[[#This Row],[az]]-G$1)/G$2</f>
        <v>-0.98762762762762768</v>
      </c>
      <c r="S4164">
        <f>SQRT(Table1[[#This Row],[_ax]]*Table1[[#This Row],[_ax]]+Table1[[#This Row],[_ay]]*Table1[[#This Row],[_ay]]+Table1[[#This Row],[_az]]*Table1[[#This Row],[_az]])</f>
        <v>0.99092992451273632</v>
      </c>
      <c r="T4164" s="1">
        <f>ATAN2(Table1[[#This Row],[_az]],Table1[[#This Row],[_ay]])*180/PI()</f>
        <v>176.68883250113163</v>
      </c>
      <c r="U4164" s="1">
        <f>ATAN2(SQRT(Table1[[#This Row],[_ay]]*Table1[[#This Row],[_ay]]+Table1[[#This Row],[_az]]*Table1[[#This Row],[_az]]),Table1[[#This Row],[_ax]])*180/PI()</f>
        <v>3.3076539216636629</v>
      </c>
    </row>
    <row r="4165" spans="1:21" x14ac:dyDescent="0.25">
      <c r="A4165" t="s">
        <v>4</v>
      </c>
      <c r="B4165" t="s">
        <v>6</v>
      </c>
      <c r="C4165" t="s">
        <v>0</v>
      </c>
      <c r="D4165" t="s">
        <v>3</v>
      </c>
      <c r="E4165">
        <v>582</v>
      </c>
      <c r="F4165">
        <v>566</v>
      </c>
      <c r="G4165">
        <v>-7232</v>
      </c>
      <c r="H4165">
        <v>4</v>
      </c>
      <c r="I4165">
        <v>-2</v>
      </c>
      <c r="J4165">
        <v>-19</v>
      </c>
      <c r="K4165">
        <v>1363</v>
      </c>
      <c r="L4165">
        <v>254</v>
      </c>
      <c r="M4165">
        <v>-50</v>
      </c>
      <c r="N4165">
        <v>-366</v>
      </c>
      <c r="O4165">
        <v>774763</v>
      </c>
      <c r="P4165">
        <f>(Table1[[#This Row],[ax]]-E$1)/E$2</f>
        <v>5.6445739257101238E-2</v>
      </c>
      <c r="Q4165">
        <f>(Table1[[#This Row],[ay]]-F$1)/F$2</f>
        <v>5.6896760888026206E-2</v>
      </c>
      <c r="R4165">
        <f>(Table1[[#This Row],[az]]-G$1)/G$2</f>
        <v>-0.98726726726726721</v>
      </c>
      <c r="S4165">
        <f>SQRT(Table1[[#This Row],[_ax]]*Table1[[#This Row],[_ax]]+Table1[[#This Row],[_ay]]*Table1[[#This Row],[_ay]]+Table1[[#This Row],[_az]]*Table1[[#This Row],[_az]])</f>
        <v>0.99051502759786914</v>
      </c>
      <c r="T4165" s="1">
        <f>ATAN2(Table1[[#This Row],[_az]],Table1[[#This Row],[_ay]])*180/PI()</f>
        <v>176.70166074955623</v>
      </c>
      <c r="U4165" s="1">
        <f>ATAN2(SQRT(Table1[[#This Row],[_ay]]*Table1[[#This Row],[_ay]]+Table1[[#This Row],[_az]]*Table1[[#This Row],[_az]]),Table1[[#This Row],[_ax]])*180/PI()</f>
        <v>3.2668415173957031</v>
      </c>
    </row>
    <row r="4166" spans="1:21" x14ac:dyDescent="0.25">
      <c r="A4166" t="s">
        <v>4</v>
      </c>
      <c r="B4166" t="s">
        <v>6</v>
      </c>
      <c r="C4166" t="s">
        <v>0</v>
      </c>
      <c r="D4166" t="s">
        <v>3</v>
      </c>
      <c r="E4166">
        <v>583</v>
      </c>
      <c r="F4166">
        <v>567</v>
      </c>
      <c r="G4166">
        <v>-7229</v>
      </c>
      <c r="H4166">
        <v>4</v>
      </c>
      <c r="I4166">
        <v>-2</v>
      </c>
      <c r="J4166">
        <v>-18</v>
      </c>
      <c r="K4166">
        <v>1364</v>
      </c>
      <c r="L4166">
        <v>261</v>
      </c>
      <c r="M4166">
        <v>-47</v>
      </c>
      <c r="N4166">
        <v>-363</v>
      </c>
      <c r="O4166">
        <v>774813</v>
      </c>
      <c r="P4166">
        <f>(Table1[[#This Row],[ax]]-E$1)/E$2</f>
        <v>5.6567127943675646E-2</v>
      </c>
      <c r="Q4166">
        <f>(Table1[[#This Row],[ay]]-F$1)/F$2</f>
        <v>5.7018075943224555E-2</v>
      </c>
      <c r="R4166">
        <f>(Table1[[#This Row],[az]]-G$1)/G$2</f>
        <v>-0.98690690690690686</v>
      </c>
      <c r="S4166">
        <f>SQRT(Table1[[#This Row],[_ax]]*Table1[[#This Row],[_ax]]+Table1[[#This Row],[_ay]]*Table1[[#This Row],[_ay]]+Table1[[#This Row],[_az]]*Table1[[#This Row],[_az]])</f>
        <v>0.99016975506658533</v>
      </c>
      <c r="T4166" s="1">
        <f>ATAN2(Table1[[#This Row],[_az]],Table1[[#This Row],[_ay]])*180/PI()</f>
        <v>176.69343937560276</v>
      </c>
      <c r="U4166" s="1">
        <f>ATAN2(SQRT(Table1[[#This Row],[_ay]]*Table1[[#This Row],[_ay]]+Table1[[#This Row],[_az]]*Table1[[#This Row],[_az]]),Table1[[#This Row],[_ax]])*180/PI()</f>
        <v>3.2750174766571964</v>
      </c>
    </row>
    <row r="4167" spans="1:21" x14ac:dyDescent="0.25">
      <c r="A4167" t="s">
        <v>4</v>
      </c>
      <c r="B4167" t="s">
        <v>6</v>
      </c>
      <c r="C4167" t="s">
        <v>0</v>
      </c>
      <c r="D4167" t="s">
        <v>3</v>
      </c>
      <c r="E4167">
        <v>579</v>
      </c>
      <c r="F4167">
        <v>564</v>
      </c>
      <c r="G4167">
        <v>-7235</v>
      </c>
      <c r="H4167">
        <v>2</v>
      </c>
      <c r="I4167">
        <v>-3</v>
      </c>
      <c r="J4167">
        <v>-18</v>
      </c>
      <c r="K4167">
        <v>1364</v>
      </c>
      <c r="L4167">
        <v>255</v>
      </c>
      <c r="M4167">
        <v>-51</v>
      </c>
      <c r="N4167">
        <v>-377</v>
      </c>
      <c r="O4167">
        <v>774863</v>
      </c>
      <c r="P4167">
        <f>(Table1[[#This Row],[ax]]-E$1)/E$2</f>
        <v>5.6081573197378005E-2</v>
      </c>
      <c r="Q4167">
        <f>(Table1[[#This Row],[ay]]-F$1)/F$2</f>
        <v>5.6654130777629506E-2</v>
      </c>
      <c r="R4167">
        <f>(Table1[[#This Row],[az]]-G$1)/G$2</f>
        <v>-0.98762762762762768</v>
      </c>
      <c r="S4167">
        <f>SQRT(Table1[[#This Row],[_ax]]*Table1[[#This Row],[_ax]]+Table1[[#This Row],[_ay]]*Table1[[#This Row],[_ay]]+Table1[[#This Row],[_az]]*Table1[[#This Row],[_az]])</f>
        <v>0.99083962589302899</v>
      </c>
      <c r="T4167" s="1">
        <f>ATAN2(Table1[[#This Row],[_az]],Table1[[#This Row],[_ay]])*180/PI()</f>
        <v>176.71689104377134</v>
      </c>
      <c r="U4167" s="1">
        <f>ATAN2(SQRT(Table1[[#This Row],[_ay]]*Table1[[#This Row],[_ay]]+Table1[[#This Row],[_az]]*Table1[[#This Row],[_az]]),Table1[[#This Row],[_ax]])*180/PI()</f>
        <v>3.2446780315291011</v>
      </c>
    </row>
    <row r="4168" spans="1:21" x14ac:dyDescent="0.25">
      <c r="A4168" t="s">
        <v>4</v>
      </c>
      <c r="B4168" t="s">
        <v>6</v>
      </c>
      <c r="C4168" t="s">
        <v>0</v>
      </c>
      <c r="D4168" t="s">
        <v>3</v>
      </c>
      <c r="E4168">
        <v>583</v>
      </c>
      <c r="F4168">
        <v>566</v>
      </c>
      <c r="G4168">
        <v>-7239</v>
      </c>
      <c r="H4168">
        <v>3</v>
      </c>
      <c r="I4168">
        <v>-2</v>
      </c>
      <c r="J4168">
        <v>-17</v>
      </c>
      <c r="K4168">
        <v>1365</v>
      </c>
      <c r="L4168">
        <v>263</v>
      </c>
      <c r="M4168">
        <v>-53</v>
      </c>
      <c r="N4168">
        <v>-369</v>
      </c>
      <c r="O4168">
        <v>774913</v>
      </c>
      <c r="P4168">
        <f>(Table1[[#This Row],[ax]]-E$1)/E$2</f>
        <v>5.6567127943675646E-2</v>
      </c>
      <c r="Q4168">
        <f>(Table1[[#This Row],[ay]]-F$1)/F$2</f>
        <v>5.6896760888026206E-2</v>
      </c>
      <c r="R4168">
        <f>(Table1[[#This Row],[az]]-G$1)/G$2</f>
        <v>-0.98810810810810812</v>
      </c>
      <c r="S4168">
        <f>SQRT(Table1[[#This Row],[_ax]]*Table1[[#This Row],[_ax]]+Table1[[#This Row],[_ay]]*Table1[[#This Row],[_ay]]+Table1[[#This Row],[_az]]*Table1[[#This Row],[_az]])</f>
        <v>0.99136003281972696</v>
      </c>
      <c r="T4168" s="1">
        <f>ATAN2(Table1[[#This Row],[_az]],Table1[[#This Row],[_ay]])*180/PI()</f>
        <v>176.70446131658122</v>
      </c>
      <c r="U4168" s="1">
        <f>ATAN2(SQRT(Table1[[#This Row],[_ay]]*Table1[[#This Row],[_ay]]+Table1[[#This Row],[_az]]*Table1[[#This Row],[_az]]),Table1[[#This Row],[_ax]])*180/PI()</f>
        <v>3.2710810422218639</v>
      </c>
    </row>
    <row r="4169" spans="1:21" x14ac:dyDescent="0.25">
      <c r="A4169" t="s">
        <v>4</v>
      </c>
      <c r="B4169" t="s">
        <v>6</v>
      </c>
      <c r="C4169" t="s">
        <v>0</v>
      </c>
      <c r="D4169" t="s">
        <v>3</v>
      </c>
      <c r="E4169">
        <v>584</v>
      </c>
      <c r="F4169">
        <v>572</v>
      </c>
      <c r="G4169">
        <v>-7234</v>
      </c>
      <c r="H4169">
        <v>4</v>
      </c>
      <c r="I4169">
        <v>-4</v>
      </c>
      <c r="J4169">
        <v>-17</v>
      </c>
      <c r="K4169">
        <v>1363</v>
      </c>
      <c r="L4169">
        <v>263</v>
      </c>
      <c r="M4169">
        <v>-49</v>
      </c>
      <c r="N4169">
        <v>-365</v>
      </c>
      <c r="O4169">
        <v>774963</v>
      </c>
      <c r="P4169">
        <f>(Table1[[#This Row],[ax]]-E$1)/E$2</f>
        <v>5.6688516630250062E-2</v>
      </c>
      <c r="Q4169">
        <f>(Table1[[#This Row],[ay]]-F$1)/F$2</f>
        <v>5.7624651219216304E-2</v>
      </c>
      <c r="R4169">
        <f>(Table1[[#This Row],[az]]-G$1)/G$2</f>
        <v>-0.98750750750750749</v>
      </c>
      <c r="S4169">
        <f>SQRT(Table1[[#This Row],[_ax]]*Table1[[#This Row],[_ax]]+Table1[[#This Row],[_ay]]*Table1[[#This Row],[_ay]]+Table1[[#This Row],[_az]]*Table1[[#This Row],[_az]])</f>
        <v>0.99081040856945202</v>
      </c>
      <c r="T4169" s="1">
        <f>ATAN2(Table1[[#This Row],[_az]],Table1[[#This Row],[_ay]])*180/PI()</f>
        <v>176.66037028537269</v>
      </c>
      <c r="U4169" s="1">
        <f>ATAN2(SQRT(Table1[[#This Row],[_ay]]*Table1[[#This Row],[_ay]]+Table1[[#This Row],[_az]]*Table1[[#This Row],[_az]]),Table1[[#This Row],[_ax]])*180/PI()</f>
        <v>3.2799286173631677</v>
      </c>
    </row>
    <row r="4170" spans="1:21" x14ac:dyDescent="0.25">
      <c r="A4170" t="s">
        <v>4</v>
      </c>
      <c r="B4170" t="s">
        <v>6</v>
      </c>
      <c r="C4170" t="s">
        <v>0</v>
      </c>
      <c r="D4170" t="s">
        <v>3</v>
      </c>
      <c r="E4170">
        <v>587</v>
      </c>
      <c r="F4170">
        <v>571</v>
      </c>
      <c r="G4170">
        <v>-7232</v>
      </c>
      <c r="H4170">
        <v>5</v>
      </c>
      <c r="I4170">
        <v>-3</v>
      </c>
      <c r="J4170">
        <v>-16</v>
      </c>
      <c r="K4170">
        <v>1364</v>
      </c>
      <c r="L4170">
        <v>255</v>
      </c>
      <c r="M4170">
        <v>-55</v>
      </c>
      <c r="N4170">
        <v>-365</v>
      </c>
      <c r="O4170">
        <v>775013</v>
      </c>
      <c r="P4170">
        <f>(Table1[[#This Row],[ax]]-E$1)/E$2</f>
        <v>5.7052682689973294E-2</v>
      </c>
      <c r="Q4170">
        <f>(Table1[[#This Row],[ay]]-F$1)/F$2</f>
        <v>5.7503336164017954E-2</v>
      </c>
      <c r="R4170">
        <f>(Table1[[#This Row],[az]]-G$1)/G$2</f>
        <v>-0.98726726726726721</v>
      </c>
      <c r="S4170">
        <f>SQRT(Table1[[#This Row],[_ax]]*Table1[[#This Row],[_ax]]+Table1[[#This Row],[_ay]]*Table1[[#This Row],[_ay]]+Table1[[#This Row],[_az]]*Table1[[#This Row],[_az]])</f>
        <v>0.99058482690251848</v>
      </c>
      <c r="T4170" s="1">
        <f>ATAN2(Table1[[#This Row],[_az]],Table1[[#This Row],[_ay]])*180/PI()</f>
        <v>176.66657609587025</v>
      </c>
      <c r="U4170" s="1">
        <f>ATAN2(SQRT(Table1[[#This Row],[_ay]]*Table1[[#This Row],[_ay]]+Table1[[#This Row],[_az]]*Table1[[#This Row],[_az]]),Table1[[#This Row],[_ax]])*180/PI()</f>
        <v>3.3017746527283283</v>
      </c>
    </row>
    <row r="4171" spans="1:21" x14ac:dyDescent="0.25">
      <c r="A4171" t="s">
        <v>4</v>
      </c>
      <c r="B4171" t="s">
        <v>6</v>
      </c>
      <c r="C4171" t="s">
        <v>0</v>
      </c>
      <c r="D4171" t="s">
        <v>3</v>
      </c>
      <c r="E4171">
        <v>581</v>
      </c>
      <c r="F4171">
        <v>569</v>
      </c>
      <c r="G4171">
        <v>-7241</v>
      </c>
      <c r="H4171">
        <v>4</v>
      </c>
      <c r="I4171">
        <v>-2</v>
      </c>
      <c r="J4171">
        <v>-17</v>
      </c>
      <c r="K4171">
        <v>1364</v>
      </c>
      <c r="L4171">
        <v>258</v>
      </c>
      <c r="M4171">
        <v>-52</v>
      </c>
      <c r="N4171">
        <v>-360</v>
      </c>
      <c r="O4171">
        <v>775063</v>
      </c>
      <c r="P4171">
        <f>(Table1[[#This Row],[ax]]-E$1)/E$2</f>
        <v>5.6324350570526829E-2</v>
      </c>
      <c r="Q4171">
        <f>(Table1[[#This Row],[ay]]-F$1)/F$2</f>
        <v>5.7260706053621255E-2</v>
      </c>
      <c r="R4171">
        <f>(Table1[[#This Row],[az]]-G$1)/G$2</f>
        <v>-0.98834834834834839</v>
      </c>
      <c r="S4171">
        <f>SQRT(Table1[[#This Row],[_ax]]*Table1[[#This Row],[_ax]]+Table1[[#This Row],[_ay]]*Table1[[#This Row],[_ay]]+Table1[[#This Row],[_az]]*Table1[[#This Row],[_az]])</f>
        <v>0.99160661484676427</v>
      </c>
      <c r="T4171" s="1">
        <f>ATAN2(Table1[[#This Row],[_az]],Table1[[#This Row],[_ay]])*180/PI()</f>
        <v>176.68423238825252</v>
      </c>
      <c r="U4171" s="1">
        <f>ATAN2(SQRT(Table1[[#This Row],[_ay]]*Table1[[#This Row],[_ay]]+Table1[[#This Row],[_az]]*Table1[[#This Row],[_az]]),Table1[[#This Row],[_ax]])*180/PI()</f>
        <v>3.2562160978921315</v>
      </c>
    </row>
    <row r="4172" spans="1:21" x14ac:dyDescent="0.25">
      <c r="A4172" t="s">
        <v>4</v>
      </c>
      <c r="B4172" t="s">
        <v>6</v>
      </c>
      <c r="C4172" t="s">
        <v>0</v>
      </c>
      <c r="D4172" t="s">
        <v>3</v>
      </c>
      <c r="E4172">
        <v>586</v>
      </c>
      <c r="F4172">
        <v>563</v>
      </c>
      <c r="G4172">
        <v>-7240</v>
      </c>
      <c r="H4172">
        <v>4</v>
      </c>
      <c r="I4172">
        <v>-3</v>
      </c>
      <c r="J4172">
        <v>-17</v>
      </c>
      <c r="K4172">
        <v>1365</v>
      </c>
      <c r="L4172">
        <v>251</v>
      </c>
      <c r="M4172">
        <v>-45</v>
      </c>
      <c r="N4172">
        <v>-367</v>
      </c>
      <c r="O4172">
        <v>775113</v>
      </c>
      <c r="P4172">
        <f>(Table1[[#This Row],[ax]]-E$1)/E$2</f>
        <v>5.6931294003398886E-2</v>
      </c>
      <c r="Q4172">
        <f>(Table1[[#This Row],[ay]]-F$1)/F$2</f>
        <v>5.6532815722431157E-2</v>
      </c>
      <c r="R4172">
        <f>(Table1[[#This Row],[az]]-G$1)/G$2</f>
        <v>-0.9882282282282282</v>
      </c>
      <c r="S4172">
        <f>SQRT(Table1[[#This Row],[_ax]]*Table1[[#This Row],[_ax]]+Table1[[#This Row],[_ay]]*Table1[[#This Row],[_ay]]+Table1[[#This Row],[_az]]*Table1[[#This Row],[_az]])</f>
        <v>0.9914797842404609</v>
      </c>
      <c r="T4172" s="1">
        <f>ATAN2(Table1[[#This Row],[_az]],Table1[[#This Row],[_ay]])*180/PI()</f>
        <v>176.72589265574965</v>
      </c>
      <c r="U4172" s="1">
        <f>ATAN2(SQRT(Table1[[#This Row],[_ay]]*Table1[[#This Row],[_ay]]+Table1[[#This Row],[_az]]*Table1[[#This Row],[_az]]),Table1[[#This Row],[_ax]])*180/PI()</f>
        <v>3.2917645680411129</v>
      </c>
    </row>
    <row r="4173" spans="1:21" x14ac:dyDescent="0.25">
      <c r="A4173" t="s">
        <v>4</v>
      </c>
      <c r="B4173" t="s">
        <v>6</v>
      </c>
      <c r="C4173" t="s">
        <v>0</v>
      </c>
      <c r="D4173" t="s">
        <v>3</v>
      </c>
      <c r="E4173">
        <v>589</v>
      </c>
      <c r="F4173">
        <v>570</v>
      </c>
      <c r="G4173">
        <v>-7236</v>
      </c>
      <c r="H4173">
        <v>4</v>
      </c>
      <c r="I4173">
        <v>-3</v>
      </c>
      <c r="J4173">
        <v>-16</v>
      </c>
      <c r="K4173">
        <v>1364</v>
      </c>
      <c r="L4173">
        <v>257</v>
      </c>
      <c r="M4173">
        <v>-55</v>
      </c>
      <c r="N4173">
        <v>-365</v>
      </c>
      <c r="O4173">
        <v>775163</v>
      </c>
      <c r="P4173">
        <f>(Table1[[#This Row],[ax]]-E$1)/E$2</f>
        <v>5.7295460063122118E-2</v>
      </c>
      <c r="Q4173">
        <f>(Table1[[#This Row],[ay]]-F$1)/F$2</f>
        <v>5.7382021108819604E-2</v>
      </c>
      <c r="R4173">
        <f>(Table1[[#This Row],[az]]-G$1)/G$2</f>
        <v>-0.98774774774774776</v>
      </c>
      <c r="S4173">
        <f>SQRT(Table1[[#This Row],[_ax]]*Table1[[#This Row],[_ax]]+Table1[[#This Row],[_ay]]*Table1[[#This Row],[_ay]]+Table1[[#This Row],[_az]]*Table1[[#This Row],[_az]])</f>
        <v>0.99107067319698561</v>
      </c>
      <c r="T4173" s="1">
        <f>ATAN2(Table1[[#This Row],[_az]],Table1[[#This Row],[_ay]])*180/PI()</f>
        <v>176.67520729544918</v>
      </c>
      <c r="U4173" s="1">
        <f>ATAN2(SQRT(Table1[[#This Row],[_ay]]*Table1[[#This Row],[_ay]]+Table1[[#This Row],[_az]]*Table1[[#This Row],[_az]]),Table1[[#This Row],[_ax]])*180/PI()</f>
        <v>3.3142131115932196</v>
      </c>
    </row>
    <row r="4174" spans="1:21" x14ac:dyDescent="0.25">
      <c r="A4174" t="s">
        <v>4</v>
      </c>
      <c r="B4174" t="s">
        <v>6</v>
      </c>
      <c r="C4174" t="s">
        <v>0</v>
      </c>
      <c r="D4174" t="s">
        <v>3</v>
      </c>
      <c r="E4174">
        <v>587</v>
      </c>
      <c r="F4174">
        <v>571</v>
      </c>
      <c r="G4174">
        <v>-7235</v>
      </c>
      <c r="H4174">
        <v>4</v>
      </c>
      <c r="I4174">
        <v>-3</v>
      </c>
      <c r="J4174">
        <v>-17</v>
      </c>
      <c r="K4174">
        <v>1363</v>
      </c>
      <c r="L4174">
        <v>252</v>
      </c>
      <c r="M4174">
        <v>-56</v>
      </c>
      <c r="N4174">
        <v>-368</v>
      </c>
      <c r="O4174">
        <v>775213</v>
      </c>
      <c r="P4174">
        <f>(Table1[[#This Row],[ax]]-E$1)/E$2</f>
        <v>5.7052682689973294E-2</v>
      </c>
      <c r="Q4174">
        <f>(Table1[[#This Row],[ay]]-F$1)/F$2</f>
        <v>5.7503336164017954E-2</v>
      </c>
      <c r="R4174">
        <f>(Table1[[#This Row],[az]]-G$1)/G$2</f>
        <v>-0.98762762762762768</v>
      </c>
      <c r="S4174">
        <f>SQRT(Table1[[#This Row],[_ax]]*Table1[[#This Row],[_ax]]+Table1[[#This Row],[_ay]]*Table1[[#This Row],[_ay]]+Table1[[#This Row],[_az]]*Table1[[#This Row],[_az]])</f>
        <v>0.99094398082106072</v>
      </c>
      <c r="T4174" s="1">
        <f>ATAN2(Table1[[#This Row],[_az]],Table1[[#This Row],[_ay]])*180/PI()</f>
        <v>176.66778963676038</v>
      </c>
      <c r="U4174" s="1">
        <f>ATAN2(SQRT(Table1[[#This Row],[_ay]]*Table1[[#This Row],[_ay]]+Table1[[#This Row],[_az]]*Table1[[#This Row],[_az]]),Table1[[#This Row],[_ax]])*180/PI()</f>
        <v>3.3005766445359241</v>
      </c>
    </row>
    <row r="4175" spans="1:21" x14ac:dyDescent="0.25">
      <c r="A4175" t="s">
        <v>4</v>
      </c>
      <c r="B4175" t="s">
        <v>6</v>
      </c>
      <c r="C4175" t="s">
        <v>0</v>
      </c>
      <c r="D4175" t="s">
        <v>3</v>
      </c>
      <c r="E4175">
        <v>583</v>
      </c>
      <c r="F4175">
        <v>572</v>
      </c>
      <c r="G4175">
        <v>-7229</v>
      </c>
      <c r="H4175">
        <v>6</v>
      </c>
      <c r="I4175">
        <v>0</v>
      </c>
      <c r="J4175">
        <v>-17</v>
      </c>
      <c r="K4175">
        <v>1364</v>
      </c>
      <c r="L4175">
        <v>262</v>
      </c>
      <c r="M4175">
        <v>-56</v>
      </c>
      <c r="N4175">
        <v>-366</v>
      </c>
      <c r="O4175">
        <v>775263</v>
      </c>
      <c r="P4175">
        <f>(Table1[[#This Row],[ax]]-E$1)/E$2</f>
        <v>5.6567127943675646E-2</v>
      </c>
      <c r="Q4175">
        <f>(Table1[[#This Row],[ay]]-F$1)/F$2</f>
        <v>5.7624651219216304E-2</v>
      </c>
      <c r="R4175">
        <f>(Table1[[#This Row],[az]]-G$1)/G$2</f>
        <v>-0.98690690690690686</v>
      </c>
      <c r="S4175">
        <f>SQRT(Table1[[#This Row],[_ax]]*Table1[[#This Row],[_ax]]+Table1[[#This Row],[_ay]]*Table1[[#This Row],[_ay]]+Table1[[#This Row],[_az]]*Table1[[#This Row],[_az]])</f>
        <v>0.99020486935405971</v>
      </c>
      <c r="T4175" s="1">
        <f>ATAN2(Table1[[#This Row],[_az]],Table1[[#This Row],[_ay]])*180/PI()</f>
        <v>176.6583424957856</v>
      </c>
      <c r="U4175" s="1">
        <f>ATAN2(SQRT(Table1[[#This Row],[_ay]]*Table1[[#This Row],[_ay]]+Table1[[#This Row],[_az]]*Table1[[#This Row],[_az]]),Table1[[#This Row],[_ax]])*180/PI()</f>
        <v>3.2749012125281207</v>
      </c>
    </row>
    <row r="4176" spans="1:21" x14ac:dyDescent="0.25">
      <c r="A4176" t="s">
        <v>4</v>
      </c>
      <c r="B4176" t="s">
        <v>6</v>
      </c>
      <c r="C4176" t="s">
        <v>0</v>
      </c>
      <c r="D4176" t="s">
        <v>3</v>
      </c>
      <c r="E4176">
        <v>585</v>
      </c>
      <c r="F4176">
        <v>568</v>
      </c>
      <c r="G4176">
        <v>-7222</v>
      </c>
      <c r="H4176">
        <v>4</v>
      </c>
      <c r="I4176">
        <v>-3</v>
      </c>
      <c r="J4176">
        <v>-17</v>
      </c>
      <c r="K4176">
        <v>1362</v>
      </c>
      <c r="L4176">
        <v>250</v>
      </c>
      <c r="M4176">
        <v>-44</v>
      </c>
      <c r="N4176">
        <v>-370</v>
      </c>
      <c r="O4176">
        <v>775313</v>
      </c>
      <c r="P4176">
        <f>(Table1[[#This Row],[ax]]-E$1)/E$2</f>
        <v>5.680990531682447E-2</v>
      </c>
      <c r="Q4176">
        <f>(Table1[[#This Row],[ay]]-F$1)/F$2</f>
        <v>5.7139390998422905E-2</v>
      </c>
      <c r="R4176">
        <f>(Table1[[#This Row],[az]]-G$1)/G$2</f>
        <v>-0.98606606606606606</v>
      </c>
      <c r="S4176">
        <f>SQRT(Table1[[#This Row],[_ax]]*Table1[[#This Row],[_ax]]+Table1[[#This Row],[_ay]]*Table1[[#This Row],[_ay]]+Table1[[#This Row],[_az]]*Table1[[#This Row],[_az]])</f>
        <v>0.98935259740538639</v>
      </c>
      <c r="T4176" s="1">
        <f>ATAN2(Table1[[#This Row],[_az]],Table1[[#This Row],[_ay]])*180/PI()</f>
        <v>176.68360053941979</v>
      </c>
      <c r="U4176" s="1">
        <f>ATAN2(SQRT(Table1[[#This Row],[_ay]]*Table1[[#This Row],[_ay]]+Table1[[#This Row],[_az]]*Table1[[#This Row],[_az]]),Table1[[#This Row],[_ax]])*180/PI()</f>
        <v>3.2918083935956912</v>
      </c>
    </row>
    <row r="4177" spans="1:21" x14ac:dyDescent="0.25">
      <c r="A4177" t="s">
        <v>4</v>
      </c>
      <c r="B4177" t="s">
        <v>6</v>
      </c>
      <c r="C4177" t="s">
        <v>0</v>
      </c>
      <c r="D4177" t="s">
        <v>3</v>
      </c>
      <c r="E4177">
        <v>583</v>
      </c>
      <c r="F4177">
        <v>566</v>
      </c>
      <c r="G4177">
        <v>-7231</v>
      </c>
      <c r="H4177">
        <v>5</v>
      </c>
      <c r="I4177">
        <v>-2</v>
      </c>
      <c r="J4177">
        <v>-17</v>
      </c>
      <c r="K4177">
        <v>1362</v>
      </c>
      <c r="L4177">
        <v>250</v>
      </c>
      <c r="M4177">
        <v>-52</v>
      </c>
      <c r="N4177">
        <v>-364</v>
      </c>
      <c r="O4177">
        <v>775363</v>
      </c>
      <c r="P4177">
        <f>(Table1[[#This Row],[ax]]-E$1)/E$2</f>
        <v>5.6567127943675646E-2</v>
      </c>
      <c r="Q4177">
        <f>(Table1[[#This Row],[ay]]-F$1)/F$2</f>
        <v>5.6896760888026206E-2</v>
      </c>
      <c r="R4177">
        <f>(Table1[[#This Row],[az]]-G$1)/G$2</f>
        <v>-0.98714714714714713</v>
      </c>
      <c r="S4177">
        <f>SQRT(Table1[[#This Row],[_ax]]*Table1[[#This Row],[_ax]]+Table1[[#This Row],[_ay]]*Table1[[#This Row],[_ay]]+Table1[[#This Row],[_az]]*Table1[[#This Row],[_az]])</f>
        <v>0.99040222711991965</v>
      </c>
      <c r="T4177" s="1">
        <f>ATAN2(Table1[[#This Row],[_az]],Table1[[#This Row],[_ay]])*180/PI()</f>
        <v>176.70126028037373</v>
      </c>
      <c r="U4177" s="1">
        <f>ATAN2(SQRT(Table1[[#This Row],[_ay]]*Table1[[#This Row],[_ay]]+Table1[[#This Row],[_az]]*Table1[[#This Row],[_az]]),Table1[[#This Row],[_ax]])*180/PI()</f>
        <v>3.2742479105337203</v>
      </c>
    </row>
    <row r="4178" spans="1:21" x14ac:dyDescent="0.25">
      <c r="A4178" t="s">
        <v>4</v>
      </c>
      <c r="B4178" t="s">
        <v>6</v>
      </c>
      <c r="C4178" t="s">
        <v>0</v>
      </c>
      <c r="D4178" t="s">
        <v>3</v>
      </c>
      <c r="E4178">
        <v>580</v>
      </c>
      <c r="F4178">
        <v>565</v>
      </c>
      <c r="G4178">
        <v>-7224</v>
      </c>
      <c r="H4178">
        <v>4</v>
      </c>
      <c r="I4178">
        <v>-3</v>
      </c>
      <c r="J4178">
        <v>-18</v>
      </c>
      <c r="K4178">
        <v>1362</v>
      </c>
      <c r="L4178">
        <v>259</v>
      </c>
      <c r="M4178">
        <v>-57</v>
      </c>
      <c r="N4178">
        <v>-369</v>
      </c>
      <c r="O4178">
        <v>775413</v>
      </c>
      <c r="P4178">
        <f>(Table1[[#This Row],[ax]]-E$1)/E$2</f>
        <v>5.6202961883952414E-2</v>
      </c>
      <c r="Q4178">
        <f>(Table1[[#This Row],[ay]]-F$1)/F$2</f>
        <v>5.6775445832827856E-2</v>
      </c>
      <c r="R4178">
        <f>(Table1[[#This Row],[az]]-G$1)/G$2</f>
        <v>-0.98630630630630634</v>
      </c>
      <c r="S4178">
        <f>SQRT(Table1[[#This Row],[_ax]]*Table1[[#This Row],[_ax]]+Table1[[#This Row],[_ay]]*Table1[[#This Row],[_ay]]+Table1[[#This Row],[_az]]*Table1[[#This Row],[_az]])</f>
        <v>0.98953643390914858</v>
      </c>
      <c r="T4178" s="1">
        <f>ATAN2(Table1[[#This Row],[_az]],Table1[[#This Row],[_ay]])*180/PI()</f>
        <v>176.70547829431538</v>
      </c>
      <c r="U4178" s="1">
        <f>ATAN2(SQRT(Table1[[#This Row],[_ay]]*Table1[[#This Row],[_ay]]+Table1[[#This Row],[_az]]*Table1[[#This Row],[_az]]),Table1[[#This Row],[_ax]])*180/PI()</f>
        <v>3.2559957087232201</v>
      </c>
    </row>
    <row r="4179" spans="1:21" x14ac:dyDescent="0.25">
      <c r="A4179" t="s">
        <v>4</v>
      </c>
      <c r="B4179" t="s">
        <v>6</v>
      </c>
      <c r="C4179" t="s">
        <v>0</v>
      </c>
      <c r="D4179" t="s">
        <v>3</v>
      </c>
      <c r="E4179">
        <v>584</v>
      </c>
      <c r="F4179">
        <v>570</v>
      </c>
      <c r="G4179">
        <v>-7228</v>
      </c>
      <c r="H4179">
        <v>4</v>
      </c>
      <c r="I4179">
        <v>-2</v>
      </c>
      <c r="J4179">
        <v>-18</v>
      </c>
      <c r="K4179">
        <v>1362</v>
      </c>
      <c r="L4179">
        <v>264</v>
      </c>
      <c r="M4179">
        <v>-44</v>
      </c>
      <c r="N4179">
        <v>-370</v>
      </c>
      <c r="O4179">
        <v>775463</v>
      </c>
      <c r="P4179">
        <f>(Table1[[#This Row],[ax]]-E$1)/E$2</f>
        <v>5.6688516630250062E-2</v>
      </c>
      <c r="Q4179">
        <f>(Table1[[#This Row],[ay]]-F$1)/F$2</f>
        <v>5.7382021108819604E-2</v>
      </c>
      <c r="R4179">
        <f>(Table1[[#This Row],[az]]-G$1)/G$2</f>
        <v>-0.98678678678678677</v>
      </c>
      <c r="S4179">
        <f>SQRT(Table1[[#This Row],[_ax]]*Table1[[#This Row],[_ax]]+Table1[[#This Row],[_ay]]*Table1[[#This Row],[_ay]]+Table1[[#This Row],[_az]]*Table1[[#This Row],[_az]])</f>
        <v>0.99007800038242566</v>
      </c>
      <c r="T4179" s="1">
        <f>ATAN2(Table1[[#This Row],[_az]],Table1[[#This Row],[_ay]])*180/PI()</f>
        <v>176.67197679211802</v>
      </c>
      <c r="U4179" s="1">
        <f>ATAN2(SQRT(Table1[[#This Row],[_ay]]*Table1[[#This Row],[_ay]]+Table1[[#This Row],[_az]]*Table1[[#This Row],[_az]]),Table1[[#This Row],[_ax]])*180/PI()</f>
        <v>3.282357594710811</v>
      </c>
    </row>
    <row r="4180" spans="1:21" x14ac:dyDescent="0.25">
      <c r="A4180" t="s">
        <v>4</v>
      </c>
      <c r="B4180" t="s">
        <v>6</v>
      </c>
      <c r="C4180" t="s">
        <v>0</v>
      </c>
      <c r="D4180" t="s">
        <v>3</v>
      </c>
      <c r="E4180">
        <v>580</v>
      </c>
      <c r="F4180">
        <v>575</v>
      </c>
      <c r="G4180">
        <v>-7218</v>
      </c>
      <c r="H4180">
        <v>4</v>
      </c>
      <c r="I4180">
        <v>-3</v>
      </c>
      <c r="J4180">
        <v>-18</v>
      </c>
      <c r="K4180">
        <v>1363</v>
      </c>
      <c r="L4180">
        <v>259</v>
      </c>
      <c r="M4180">
        <v>-51</v>
      </c>
      <c r="N4180">
        <v>-365</v>
      </c>
      <c r="O4180">
        <v>775513</v>
      </c>
      <c r="P4180">
        <f>(Table1[[#This Row],[ax]]-E$1)/E$2</f>
        <v>5.6202961883952414E-2</v>
      </c>
      <c r="Q4180">
        <f>(Table1[[#This Row],[ay]]-F$1)/F$2</f>
        <v>5.7988596384811353E-2</v>
      </c>
      <c r="R4180">
        <f>(Table1[[#This Row],[az]]-G$1)/G$2</f>
        <v>-0.98558558558558562</v>
      </c>
      <c r="S4180">
        <f>SQRT(Table1[[#This Row],[_ax]]*Table1[[#This Row],[_ax]]+Table1[[#This Row],[_ay]]*Table1[[#This Row],[_ay]]+Table1[[#This Row],[_az]]*Table1[[#This Row],[_az]])</f>
        <v>0.98888846527264707</v>
      </c>
      <c r="T4180" s="1">
        <f>ATAN2(Table1[[#This Row],[_az]],Table1[[#This Row],[_ay]])*180/PI()</f>
        <v>176.63278772793547</v>
      </c>
      <c r="U4180" s="1">
        <f>ATAN2(SQRT(Table1[[#This Row],[_ay]]*Table1[[#This Row],[_ay]]+Table1[[#This Row],[_az]]*Table1[[#This Row],[_az]]),Table1[[#This Row],[_ax]])*180/PI()</f>
        <v>3.2581315000339064</v>
      </c>
    </row>
    <row r="4181" spans="1:21" x14ac:dyDescent="0.25">
      <c r="A4181" t="s">
        <v>4</v>
      </c>
      <c r="B4181" t="s">
        <v>6</v>
      </c>
      <c r="C4181" t="s">
        <v>0</v>
      </c>
      <c r="D4181" t="s">
        <v>3</v>
      </c>
      <c r="E4181">
        <v>578</v>
      </c>
      <c r="F4181">
        <v>566</v>
      </c>
      <c r="G4181">
        <v>-7230</v>
      </c>
      <c r="H4181">
        <v>4</v>
      </c>
      <c r="I4181">
        <v>-3</v>
      </c>
      <c r="J4181">
        <v>-19</v>
      </c>
      <c r="K4181">
        <v>1364</v>
      </c>
      <c r="L4181">
        <v>259</v>
      </c>
      <c r="M4181">
        <v>-51</v>
      </c>
      <c r="N4181">
        <v>-367</v>
      </c>
      <c r="O4181">
        <v>775563</v>
      </c>
      <c r="P4181">
        <f>(Table1[[#This Row],[ax]]-E$1)/E$2</f>
        <v>5.596018451080359E-2</v>
      </c>
      <c r="Q4181">
        <f>(Table1[[#This Row],[ay]]-F$1)/F$2</f>
        <v>5.6896760888026206E-2</v>
      </c>
      <c r="R4181">
        <f>(Table1[[#This Row],[az]]-G$1)/G$2</f>
        <v>-0.98702702702702705</v>
      </c>
      <c r="S4181">
        <f>SQRT(Table1[[#This Row],[_ax]]*Table1[[#This Row],[_ax]]+Table1[[#This Row],[_ay]]*Table1[[#This Row],[_ay]]+Table1[[#This Row],[_az]]*Table1[[#This Row],[_az]])</f>
        <v>0.99024801728246048</v>
      </c>
      <c r="T4181" s="1">
        <f>ATAN2(Table1[[#This Row],[_az]],Table1[[#This Row],[_ay]])*180/PI()</f>
        <v>176.70085971404069</v>
      </c>
      <c r="U4181" s="1">
        <f>ATAN2(SQRT(Table1[[#This Row],[_ay]]*Table1[[#This Row],[_ay]]+Table1[[#This Row],[_az]]*Table1[[#This Row],[_az]]),Table1[[#This Row],[_ax]])*180/PI()</f>
        <v>3.2395837724781127</v>
      </c>
    </row>
    <row r="4182" spans="1:21" x14ac:dyDescent="0.25">
      <c r="A4182" t="s">
        <v>4</v>
      </c>
      <c r="B4182" t="s">
        <v>6</v>
      </c>
      <c r="C4182" t="s">
        <v>0</v>
      </c>
      <c r="D4182" t="s">
        <v>3</v>
      </c>
      <c r="E4182">
        <v>578</v>
      </c>
      <c r="F4182">
        <v>564</v>
      </c>
      <c r="G4182">
        <v>-7233</v>
      </c>
      <c r="H4182">
        <v>3</v>
      </c>
      <c r="I4182">
        <v>-2</v>
      </c>
      <c r="J4182">
        <v>-17</v>
      </c>
      <c r="K4182">
        <v>1366</v>
      </c>
      <c r="L4182">
        <v>258</v>
      </c>
      <c r="M4182">
        <v>-52</v>
      </c>
      <c r="N4182">
        <v>-366</v>
      </c>
      <c r="O4182">
        <v>775613</v>
      </c>
      <c r="P4182">
        <f>(Table1[[#This Row],[ax]]-E$1)/E$2</f>
        <v>5.596018451080359E-2</v>
      </c>
      <c r="Q4182">
        <f>(Table1[[#This Row],[ay]]-F$1)/F$2</f>
        <v>5.6654130777629506E-2</v>
      </c>
      <c r="R4182">
        <f>(Table1[[#This Row],[az]]-G$1)/G$2</f>
        <v>-0.98738738738738741</v>
      </c>
      <c r="S4182">
        <f>SQRT(Table1[[#This Row],[_ax]]*Table1[[#This Row],[_ax]]+Table1[[#This Row],[_ay]]*Table1[[#This Row],[_ay]]+Table1[[#This Row],[_az]]*Table1[[#This Row],[_az]])</f>
        <v>0.99059329977359656</v>
      </c>
      <c r="T4182" s="1">
        <f>ATAN2(Table1[[#This Row],[_az]],Table1[[#This Row],[_ay]])*180/PI()</f>
        <v>176.7160939818425</v>
      </c>
      <c r="U4182" s="1">
        <f>ATAN2(SQRT(Table1[[#This Row],[_ay]]*Table1[[#This Row],[_ay]]+Table1[[#This Row],[_az]]*Table1[[#This Row],[_az]]),Table1[[#This Row],[_ax]])*180/PI()</f>
        <v>3.2384533747104265</v>
      </c>
    </row>
    <row r="4183" spans="1:21" x14ac:dyDescent="0.25">
      <c r="A4183" t="s">
        <v>4</v>
      </c>
      <c r="B4183" t="s">
        <v>6</v>
      </c>
      <c r="C4183" t="s">
        <v>0</v>
      </c>
      <c r="D4183" t="s">
        <v>3</v>
      </c>
      <c r="E4183">
        <v>580</v>
      </c>
      <c r="F4183">
        <v>561</v>
      </c>
      <c r="G4183">
        <v>-7238</v>
      </c>
      <c r="H4183">
        <v>3</v>
      </c>
      <c r="I4183">
        <v>-1</v>
      </c>
      <c r="J4183">
        <v>-17</v>
      </c>
      <c r="K4183">
        <v>1366</v>
      </c>
      <c r="L4183">
        <v>256</v>
      </c>
      <c r="M4183">
        <v>-42</v>
      </c>
      <c r="N4183">
        <v>-376</v>
      </c>
      <c r="O4183">
        <v>775663</v>
      </c>
      <c r="P4183">
        <f>(Table1[[#This Row],[ax]]-E$1)/E$2</f>
        <v>5.6202961883952414E-2</v>
      </c>
      <c r="Q4183">
        <f>(Table1[[#This Row],[ay]]-F$1)/F$2</f>
        <v>5.629018561203445E-2</v>
      </c>
      <c r="R4183">
        <f>(Table1[[#This Row],[az]]-G$1)/G$2</f>
        <v>-0.98798798798798804</v>
      </c>
      <c r="S4183">
        <f>SQRT(Table1[[#This Row],[_ax]]*Table1[[#This Row],[_ax]]+Table1[[#This Row],[_ay]]*Table1[[#This Row],[_ay]]+Table1[[#This Row],[_az]]*Table1[[#This Row],[_az]])</f>
        <v>0.99118495868799339</v>
      </c>
      <c r="T4183" s="1">
        <f>ATAN2(Table1[[#This Row],[_az]],Table1[[#This Row],[_ay]])*180/PI()</f>
        <v>176.73912322858089</v>
      </c>
      <c r="U4183" s="1">
        <f>ATAN2(SQRT(Table1[[#This Row],[_ay]]*Table1[[#This Row],[_ay]]+Table1[[#This Row],[_az]]*Table1[[#This Row],[_az]]),Table1[[#This Row],[_ax]])*180/PI()</f>
        <v>3.2505745604126375</v>
      </c>
    </row>
    <row r="4184" spans="1:21" x14ac:dyDescent="0.25">
      <c r="A4184" t="s">
        <v>4</v>
      </c>
      <c r="B4184" t="s">
        <v>6</v>
      </c>
      <c r="C4184" t="s">
        <v>0</v>
      </c>
      <c r="D4184" t="s">
        <v>3</v>
      </c>
      <c r="E4184">
        <v>581</v>
      </c>
      <c r="F4184">
        <v>567</v>
      </c>
      <c r="G4184">
        <v>-7237</v>
      </c>
      <c r="H4184">
        <v>5</v>
      </c>
      <c r="I4184">
        <v>-2</v>
      </c>
      <c r="J4184">
        <v>-16</v>
      </c>
      <c r="K4184">
        <v>1364</v>
      </c>
      <c r="L4184">
        <v>261</v>
      </c>
      <c r="M4184">
        <v>-49</v>
      </c>
      <c r="N4184">
        <v>-369</v>
      </c>
      <c r="O4184">
        <v>775713</v>
      </c>
      <c r="P4184">
        <f>(Table1[[#This Row],[ax]]-E$1)/E$2</f>
        <v>5.6324350570526829E-2</v>
      </c>
      <c r="Q4184">
        <f>(Table1[[#This Row],[ay]]-F$1)/F$2</f>
        <v>5.7018075943224555E-2</v>
      </c>
      <c r="R4184">
        <f>(Table1[[#This Row],[az]]-G$1)/G$2</f>
        <v>-0.98786786786786784</v>
      </c>
      <c r="S4184">
        <f>SQRT(Table1[[#This Row],[_ax]]*Table1[[#This Row],[_ax]]+Table1[[#This Row],[_ay]]*Table1[[#This Row],[_ay]]+Table1[[#This Row],[_az]]*Table1[[#This Row],[_az]])</f>
        <v>0.99111372597561476</v>
      </c>
      <c r="T4184" s="1">
        <f>ATAN2(Table1[[#This Row],[_az]],Table1[[#This Row],[_ay]])*180/PI()</f>
        <v>176.69664874773207</v>
      </c>
      <c r="U4184" s="1">
        <f>ATAN2(SQRT(Table1[[#This Row],[_ay]]*Table1[[#This Row],[_ay]]+Table1[[#This Row],[_az]]*Table1[[#This Row],[_az]]),Table1[[#This Row],[_ax]])*180/PI()</f>
        <v>3.2578371874576684</v>
      </c>
    </row>
    <row r="4185" spans="1:21" x14ac:dyDescent="0.25">
      <c r="A4185" t="s">
        <v>4</v>
      </c>
      <c r="B4185" t="s">
        <v>6</v>
      </c>
      <c r="C4185" t="s">
        <v>0</v>
      </c>
      <c r="D4185" t="s">
        <v>3</v>
      </c>
      <c r="E4185">
        <v>585</v>
      </c>
      <c r="F4185">
        <v>570</v>
      </c>
      <c r="G4185">
        <v>-7238</v>
      </c>
      <c r="H4185">
        <v>4</v>
      </c>
      <c r="I4185">
        <v>-2</v>
      </c>
      <c r="J4185">
        <v>-17</v>
      </c>
      <c r="K4185">
        <v>1365</v>
      </c>
      <c r="L4185">
        <v>255</v>
      </c>
      <c r="M4185">
        <v>-53</v>
      </c>
      <c r="N4185">
        <v>-359</v>
      </c>
      <c r="O4185">
        <v>775763</v>
      </c>
      <c r="P4185">
        <f>(Table1[[#This Row],[ax]]-E$1)/E$2</f>
        <v>5.680990531682447E-2</v>
      </c>
      <c r="Q4185">
        <f>(Table1[[#This Row],[ay]]-F$1)/F$2</f>
        <v>5.7382021108819604E-2</v>
      </c>
      <c r="R4185">
        <f>(Table1[[#This Row],[az]]-G$1)/G$2</f>
        <v>-0.98798798798798804</v>
      </c>
      <c r="S4185">
        <f>SQRT(Table1[[#This Row],[_ax]]*Table1[[#This Row],[_ax]]+Table1[[#This Row],[_ay]]*Table1[[#This Row],[_ay]]+Table1[[#This Row],[_az]]*Table1[[#This Row],[_az]])</f>
        <v>0.99128216270504554</v>
      </c>
      <c r="T4185" s="1">
        <f>ATAN2(Table1[[#This Row],[_az]],Table1[[#This Row],[_ay]])*180/PI()</f>
        <v>176.67601394266873</v>
      </c>
      <c r="U4185" s="1">
        <f>ATAN2(SQRT(Table1[[#This Row],[_ay]]*Table1[[#This Row],[_ay]]+Table1[[#This Row],[_az]]*Table1[[#This Row],[_az]]),Table1[[#This Row],[_ax]])*180/PI()</f>
        <v>3.2853937349122053</v>
      </c>
    </row>
    <row r="4186" spans="1:21" x14ac:dyDescent="0.25">
      <c r="A4186" t="s">
        <v>4</v>
      </c>
      <c r="B4186" t="s">
        <v>6</v>
      </c>
      <c r="C4186" t="s">
        <v>0</v>
      </c>
      <c r="D4186" t="s">
        <v>3</v>
      </c>
      <c r="E4186">
        <v>582</v>
      </c>
      <c r="F4186">
        <v>572</v>
      </c>
      <c r="G4186">
        <v>-7230</v>
      </c>
      <c r="H4186">
        <v>4</v>
      </c>
      <c r="I4186">
        <v>-3</v>
      </c>
      <c r="J4186">
        <v>-18</v>
      </c>
      <c r="K4186">
        <v>1362</v>
      </c>
      <c r="L4186">
        <v>253</v>
      </c>
      <c r="M4186">
        <v>-49</v>
      </c>
      <c r="N4186">
        <v>-375</v>
      </c>
      <c r="O4186">
        <v>775813</v>
      </c>
      <c r="P4186">
        <f>(Table1[[#This Row],[ax]]-E$1)/E$2</f>
        <v>5.6445739257101238E-2</v>
      </c>
      <c r="Q4186">
        <f>(Table1[[#This Row],[ay]]-F$1)/F$2</f>
        <v>5.7624651219216304E-2</v>
      </c>
      <c r="R4186">
        <f>(Table1[[#This Row],[az]]-G$1)/G$2</f>
        <v>-0.98702702702702705</v>
      </c>
      <c r="S4186">
        <f>SQRT(Table1[[#This Row],[_ax]]*Table1[[#This Row],[_ax]]+Table1[[#This Row],[_ay]]*Table1[[#This Row],[_ay]]+Table1[[#This Row],[_az]]*Table1[[#This Row],[_az]])</f>
        <v>0.99031766317188774</v>
      </c>
      <c r="T4186" s="1">
        <f>ATAN2(Table1[[#This Row],[_az]],Table1[[#This Row],[_ay]])*180/PI()</f>
        <v>176.65874825045631</v>
      </c>
      <c r="U4186" s="1">
        <f>ATAN2(SQRT(Table1[[#This Row],[_ay]]*Table1[[#This Row],[_ay]]+Table1[[#This Row],[_az]]*Table1[[#This Row],[_az]]),Table1[[#This Row],[_ax]])*180/PI()</f>
        <v>3.2674932861537958</v>
      </c>
    </row>
    <row r="4187" spans="1:21" x14ac:dyDescent="0.25">
      <c r="A4187" t="s">
        <v>4</v>
      </c>
      <c r="B4187" t="s">
        <v>6</v>
      </c>
      <c r="C4187" t="s">
        <v>0</v>
      </c>
      <c r="D4187" t="s">
        <v>3</v>
      </c>
      <c r="E4187">
        <v>588</v>
      </c>
      <c r="F4187">
        <v>563</v>
      </c>
      <c r="G4187">
        <v>-7232</v>
      </c>
      <c r="H4187">
        <v>4</v>
      </c>
      <c r="I4187">
        <v>-2</v>
      </c>
      <c r="J4187">
        <v>-18</v>
      </c>
      <c r="K4187">
        <v>1361</v>
      </c>
      <c r="L4187">
        <v>254</v>
      </c>
      <c r="M4187">
        <v>-46</v>
      </c>
      <c r="N4187">
        <v>-370</v>
      </c>
      <c r="O4187">
        <v>775863</v>
      </c>
      <c r="P4187">
        <f>(Table1[[#This Row],[ax]]-E$1)/E$2</f>
        <v>5.7174071376547703E-2</v>
      </c>
      <c r="Q4187">
        <f>(Table1[[#This Row],[ay]]-F$1)/F$2</f>
        <v>5.6532815722431157E-2</v>
      </c>
      <c r="R4187">
        <f>(Table1[[#This Row],[az]]-G$1)/G$2</f>
        <v>-0.98726726726726721</v>
      </c>
      <c r="S4187">
        <f>SQRT(Table1[[#This Row],[_ax]]*Table1[[#This Row],[_ax]]+Table1[[#This Row],[_ay]]*Table1[[#This Row],[_ay]]+Table1[[#This Row],[_az]]*Table1[[#This Row],[_az]])</f>
        <v>0.99053596134045252</v>
      </c>
      <c r="T4187" s="1">
        <f>ATAN2(Table1[[#This Row],[_az]],Table1[[#This Row],[_ay]])*180/PI()</f>
        <v>176.72271273211911</v>
      </c>
      <c r="U4187" s="1">
        <f>ATAN2(SQRT(Table1[[#This Row],[_ay]]*Table1[[#This Row],[_ay]]+Table1[[#This Row],[_az]]*Table1[[#This Row],[_az]]),Table1[[#This Row],[_ax]])*180/PI()</f>
        <v>3.3089709301157666</v>
      </c>
    </row>
    <row r="4188" spans="1:21" x14ac:dyDescent="0.25">
      <c r="A4188" t="s">
        <v>4</v>
      </c>
      <c r="B4188" t="s">
        <v>6</v>
      </c>
      <c r="C4188" t="s">
        <v>0</v>
      </c>
      <c r="D4188" t="s">
        <v>3</v>
      </c>
      <c r="E4188">
        <v>586</v>
      </c>
      <c r="F4188">
        <v>560</v>
      </c>
      <c r="G4188">
        <v>-7243</v>
      </c>
      <c r="H4188">
        <v>4</v>
      </c>
      <c r="I4188">
        <v>-4</v>
      </c>
      <c r="J4188">
        <v>-18</v>
      </c>
      <c r="K4188">
        <v>1361</v>
      </c>
      <c r="L4188">
        <v>257</v>
      </c>
      <c r="M4188">
        <v>-53</v>
      </c>
      <c r="N4188">
        <v>-365</v>
      </c>
      <c r="O4188">
        <v>775913</v>
      </c>
      <c r="P4188">
        <f>(Table1[[#This Row],[ax]]-E$1)/E$2</f>
        <v>5.6931294003398886E-2</v>
      </c>
      <c r="Q4188">
        <f>(Table1[[#This Row],[ay]]-F$1)/F$2</f>
        <v>5.6168870556836101E-2</v>
      </c>
      <c r="R4188">
        <f>(Table1[[#This Row],[az]]-G$1)/G$2</f>
        <v>-0.98858858858858856</v>
      </c>
      <c r="S4188">
        <f>SQRT(Table1[[#This Row],[_ax]]*Table1[[#This Row],[_ax]]+Table1[[#This Row],[_ay]]*Table1[[#This Row],[_ay]]+Table1[[#This Row],[_az]]*Table1[[#This Row],[_az]])</f>
        <v>0.99181828564717922</v>
      </c>
      <c r="T4188" s="1">
        <f>ATAN2(Table1[[#This Row],[_az]],Table1[[#This Row],[_ay]])*180/PI()</f>
        <v>176.74810845060949</v>
      </c>
      <c r="U4188" s="1">
        <f>ATAN2(SQRT(Table1[[#This Row],[_ay]]*Table1[[#This Row],[_ay]]+Table1[[#This Row],[_az]]*Table1[[#This Row],[_az]]),Table1[[#This Row],[_ax]])*180/PI()</f>
        <v>3.2906398722018002</v>
      </c>
    </row>
    <row r="4189" spans="1:21" x14ac:dyDescent="0.25">
      <c r="A4189" t="s">
        <v>4</v>
      </c>
      <c r="B4189" t="s">
        <v>6</v>
      </c>
      <c r="C4189" t="s">
        <v>0</v>
      </c>
      <c r="D4189" t="s">
        <v>3</v>
      </c>
      <c r="E4189">
        <v>585</v>
      </c>
      <c r="F4189">
        <v>567</v>
      </c>
      <c r="G4189">
        <v>-7236</v>
      </c>
      <c r="H4189">
        <v>3</v>
      </c>
      <c r="I4189">
        <v>-3</v>
      </c>
      <c r="J4189">
        <v>-18</v>
      </c>
      <c r="K4189">
        <v>1364</v>
      </c>
      <c r="L4189">
        <v>265</v>
      </c>
      <c r="M4189">
        <v>-53</v>
      </c>
      <c r="N4189">
        <v>-369</v>
      </c>
      <c r="O4189">
        <v>775963</v>
      </c>
      <c r="P4189">
        <f>(Table1[[#This Row],[ax]]-E$1)/E$2</f>
        <v>5.680990531682447E-2</v>
      </c>
      <c r="Q4189">
        <f>(Table1[[#This Row],[ay]]-F$1)/F$2</f>
        <v>5.7018075943224555E-2</v>
      </c>
      <c r="R4189">
        <f>(Table1[[#This Row],[az]]-G$1)/G$2</f>
        <v>-0.98774774774774776</v>
      </c>
      <c r="S4189">
        <f>SQRT(Table1[[#This Row],[_ax]]*Table1[[#This Row],[_ax]]+Table1[[#This Row],[_ay]]*Table1[[#This Row],[_ay]]+Table1[[#This Row],[_az]]*Table1[[#This Row],[_az]])</f>
        <v>0.9910217149523628</v>
      </c>
      <c r="T4189" s="1">
        <f>ATAN2(Table1[[#This Row],[_az]],Table1[[#This Row],[_ay]])*180/PI()</f>
        <v>176.69624791658705</v>
      </c>
      <c r="U4189" s="1">
        <f>ATAN2(SQRT(Table1[[#This Row],[_ay]]*Table1[[#This Row],[_ay]]+Table1[[#This Row],[_az]]*Table1[[#This Row],[_az]]),Table1[[#This Row],[_ax]])*180/PI()</f>
        <v>3.2862581083373956</v>
      </c>
    </row>
    <row r="4190" spans="1:21" x14ac:dyDescent="0.25">
      <c r="A4190" t="s">
        <v>4</v>
      </c>
      <c r="B4190" t="s">
        <v>6</v>
      </c>
      <c r="C4190" t="s">
        <v>0</v>
      </c>
      <c r="D4190" t="s">
        <v>3</v>
      </c>
      <c r="E4190">
        <v>583</v>
      </c>
      <c r="F4190">
        <v>569</v>
      </c>
      <c r="G4190">
        <v>-7243</v>
      </c>
      <c r="H4190">
        <v>3</v>
      </c>
      <c r="I4190">
        <v>-2</v>
      </c>
      <c r="J4190">
        <v>-18</v>
      </c>
      <c r="K4190">
        <v>1363</v>
      </c>
      <c r="L4190">
        <v>260</v>
      </c>
      <c r="M4190">
        <v>-50</v>
      </c>
      <c r="N4190">
        <v>-368</v>
      </c>
      <c r="O4190">
        <v>776013</v>
      </c>
      <c r="P4190">
        <f>(Table1[[#This Row],[ax]]-E$1)/E$2</f>
        <v>5.6567127943675646E-2</v>
      </c>
      <c r="Q4190">
        <f>(Table1[[#This Row],[ay]]-F$1)/F$2</f>
        <v>5.7260706053621255E-2</v>
      </c>
      <c r="R4190">
        <f>(Table1[[#This Row],[az]]-G$1)/G$2</f>
        <v>-0.98858858858858856</v>
      </c>
      <c r="S4190">
        <f>SQRT(Table1[[#This Row],[_ax]]*Table1[[#This Row],[_ax]]+Table1[[#This Row],[_ay]]*Table1[[#This Row],[_ay]]+Table1[[#This Row],[_az]]*Table1[[#This Row],[_az]])</f>
        <v>0.99185988219563193</v>
      </c>
      <c r="T4190" s="1">
        <f>ATAN2(Table1[[#This Row],[_az]],Table1[[#This Row],[_ay]])*180/PI()</f>
        <v>176.68503636689704</v>
      </c>
      <c r="U4190" s="1">
        <f>ATAN2(SQRT(Table1[[#This Row],[_ay]]*Table1[[#This Row],[_ay]]+Table1[[#This Row],[_az]]*Table1[[#This Row],[_az]]),Table1[[#This Row],[_ax]])*180/PI()</f>
        <v>3.2694307837099466</v>
      </c>
    </row>
    <row r="4191" spans="1:21" x14ac:dyDescent="0.25">
      <c r="A4191" t="s">
        <v>4</v>
      </c>
      <c r="B4191" t="s">
        <v>6</v>
      </c>
      <c r="C4191" t="s">
        <v>0</v>
      </c>
      <c r="D4191" t="s">
        <v>3</v>
      </c>
      <c r="E4191">
        <v>582</v>
      </c>
      <c r="F4191">
        <v>573</v>
      </c>
      <c r="G4191">
        <v>-7246</v>
      </c>
      <c r="H4191">
        <v>3</v>
      </c>
      <c r="I4191">
        <v>-3</v>
      </c>
      <c r="J4191">
        <v>-17</v>
      </c>
      <c r="K4191">
        <v>1362</v>
      </c>
      <c r="L4191">
        <v>255</v>
      </c>
      <c r="M4191">
        <v>-43</v>
      </c>
      <c r="N4191">
        <v>-379</v>
      </c>
      <c r="O4191">
        <v>776063</v>
      </c>
      <c r="P4191">
        <f>(Table1[[#This Row],[ax]]-E$1)/E$2</f>
        <v>5.6445739257101238E-2</v>
      </c>
      <c r="Q4191">
        <f>(Table1[[#This Row],[ay]]-F$1)/F$2</f>
        <v>5.7745966274414653E-2</v>
      </c>
      <c r="R4191">
        <f>(Table1[[#This Row],[az]]-G$1)/G$2</f>
        <v>-0.98894894894894891</v>
      </c>
      <c r="S4191">
        <f>SQRT(Table1[[#This Row],[_ax]]*Table1[[#This Row],[_ax]]+Table1[[#This Row],[_ay]]*Table1[[#This Row],[_ay]]+Table1[[#This Row],[_az]]*Table1[[#This Row],[_az]])</f>
        <v>0.99224026411372623</v>
      </c>
      <c r="T4191" s="1">
        <f>ATAN2(Table1[[#This Row],[_az]],Table1[[#This Row],[_ay]])*180/PI()</f>
        <v>176.65822228485214</v>
      </c>
      <c r="U4191" s="1">
        <f>ATAN2(SQRT(Table1[[#This Row],[_ay]]*Table1[[#This Row],[_ay]]+Table1[[#This Row],[_az]]*Table1[[#This Row],[_az]]),Table1[[#This Row],[_ax]])*180/PI()</f>
        <v>3.2611552194269402</v>
      </c>
    </row>
    <row r="4192" spans="1:21" x14ac:dyDescent="0.25">
      <c r="A4192" t="s">
        <v>4</v>
      </c>
      <c r="B4192" t="s">
        <v>6</v>
      </c>
      <c r="C4192" t="s">
        <v>0</v>
      </c>
      <c r="D4192" t="s">
        <v>3</v>
      </c>
      <c r="E4192">
        <v>579</v>
      </c>
      <c r="F4192">
        <v>571</v>
      </c>
      <c r="G4192">
        <v>-7241</v>
      </c>
      <c r="H4192">
        <v>4</v>
      </c>
      <c r="I4192">
        <v>-2</v>
      </c>
      <c r="J4192">
        <v>-17</v>
      </c>
      <c r="K4192">
        <v>1363</v>
      </c>
      <c r="L4192">
        <v>255</v>
      </c>
      <c r="M4192">
        <v>-45</v>
      </c>
      <c r="N4192">
        <v>-375</v>
      </c>
      <c r="O4192">
        <v>776113</v>
      </c>
      <c r="P4192">
        <f>(Table1[[#This Row],[ax]]-E$1)/E$2</f>
        <v>5.6081573197378005E-2</v>
      </c>
      <c r="Q4192">
        <f>(Table1[[#This Row],[ay]]-F$1)/F$2</f>
        <v>5.7503336164017954E-2</v>
      </c>
      <c r="R4192">
        <f>(Table1[[#This Row],[az]]-G$1)/G$2</f>
        <v>-0.98834834834834839</v>
      </c>
      <c r="S4192">
        <f>SQRT(Table1[[#This Row],[_ax]]*Table1[[#This Row],[_ax]]+Table1[[#This Row],[_ay]]*Table1[[#This Row],[_ay]]+Table1[[#This Row],[_az]]*Table1[[#This Row],[_az]])</f>
        <v>0.99160689499679922</v>
      </c>
      <c r="T4192" s="1">
        <f>ATAN2(Table1[[#This Row],[_az]],Table1[[#This Row],[_ay]])*180/PI()</f>
        <v>176.67021407269738</v>
      </c>
      <c r="U4192" s="1">
        <f>ATAN2(SQRT(Table1[[#This Row],[_ay]]*Table1[[#This Row],[_ay]]+Table1[[#This Row],[_az]]*Table1[[#This Row],[_az]]),Table1[[#This Row],[_ax]])*180/PI()</f>
        <v>3.242164734322698</v>
      </c>
    </row>
    <row r="4193" spans="1:21" x14ac:dyDescent="0.25">
      <c r="A4193" t="s">
        <v>4</v>
      </c>
      <c r="B4193" t="s">
        <v>6</v>
      </c>
      <c r="C4193" t="s">
        <v>0</v>
      </c>
      <c r="D4193" t="s">
        <v>3</v>
      </c>
      <c r="E4193">
        <v>579</v>
      </c>
      <c r="F4193">
        <v>565</v>
      </c>
      <c r="G4193">
        <v>-7235</v>
      </c>
      <c r="H4193">
        <v>5</v>
      </c>
      <c r="I4193">
        <v>-2</v>
      </c>
      <c r="J4193">
        <v>-17</v>
      </c>
      <c r="K4193">
        <v>1363</v>
      </c>
      <c r="L4193">
        <v>254</v>
      </c>
      <c r="M4193">
        <v>-58</v>
      </c>
      <c r="N4193">
        <v>-370</v>
      </c>
      <c r="O4193">
        <v>776163</v>
      </c>
      <c r="P4193">
        <f>(Table1[[#This Row],[ax]]-E$1)/E$2</f>
        <v>5.6081573197378005E-2</v>
      </c>
      <c r="Q4193">
        <f>(Table1[[#This Row],[ay]]-F$1)/F$2</f>
        <v>5.6775445832827856E-2</v>
      </c>
      <c r="R4193">
        <f>(Table1[[#This Row],[az]]-G$1)/G$2</f>
        <v>-0.98762762762762768</v>
      </c>
      <c r="S4193">
        <f>SQRT(Table1[[#This Row],[_ax]]*Table1[[#This Row],[_ax]]+Table1[[#This Row],[_ay]]*Table1[[#This Row],[_ay]]+Table1[[#This Row],[_az]]*Table1[[#This Row],[_az]])</f>
        <v>0.99084656983570629</v>
      </c>
      <c r="T4193" s="1">
        <f>ATAN2(Table1[[#This Row],[_az]],Table1[[#This Row],[_ay]])*180/PI()</f>
        <v>176.70987625979183</v>
      </c>
      <c r="U4193" s="1">
        <f>ATAN2(SQRT(Table1[[#This Row],[_ay]]*Table1[[#This Row],[_ay]]+Table1[[#This Row],[_az]]*Table1[[#This Row],[_az]]),Table1[[#This Row],[_ax]])*180/PI()</f>
        <v>3.2446552681921137</v>
      </c>
    </row>
    <row r="4194" spans="1:21" x14ac:dyDescent="0.25">
      <c r="A4194" t="s">
        <v>4</v>
      </c>
      <c r="B4194" t="s">
        <v>6</v>
      </c>
      <c r="C4194" t="s">
        <v>0</v>
      </c>
      <c r="D4194" t="s">
        <v>3</v>
      </c>
      <c r="E4194">
        <v>585</v>
      </c>
      <c r="F4194">
        <v>566</v>
      </c>
      <c r="G4194">
        <v>-7234</v>
      </c>
      <c r="H4194">
        <v>4</v>
      </c>
      <c r="I4194">
        <v>-1</v>
      </c>
      <c r="J4194">
        <v>-18</v>
      </c>
      <c r="K4194">
        <v>1361</v>
      </c>
      <c r="L4194">
        <v>260</v>
      </c>
      <c r="M4194">
        <v>-54</v>
      </c>
      <c r="N4194">
        <v>-364</v>
      </c>
      <c r="O4194">
        <v>776213</v>
      </c>
      <c r="P4194">
        <f>(Table1[[#This Row],[ax]]-E$1)/E$2</f>
        <v>5.680990531682447E-2</v>
      </c>
      <c r="Q4194">
        <f>(Table1[[#This Row],[ay]]-F$1)/F$2</f>
        <v>5.6896760888026206E-2</v>
      </c>
      <c r="R4194">
        <f>(Table1[[#This Row],[az]]-G$1)/G$2</f>
        <v>-0.98750750750750749</v>
      </c>
      <c r="S4194">
        <f>SQRT(Table1[[#This Row],[_ax]]*Table1[[#This Row],[_ax]]+Table1[[#This Row],[_ay]]*Table1[[#This Row],[_ay]]+Table1[[#This Row],[_az]]*Table1[[#This Row],[_az]])</f>
        <v>0.99077529446658374</v>
      </c>
      <c r="T4194" s="1">
        <f>ATAN2(Table1[[#This Row],[_az]],Table1[[#This Row],[_ay]])*180/PI()</f>
        <v>176.70246139661069</v>
      </c>
      <c r="U4194" s="1">
        <f>ATAN2(SQRT(Table1[[#This Row],[_ay]]*Table1[[#This Row],[_ay]]+Table1[[#This Row],[_az]]*Table1[[#This Row],[_az]]),Table1[[#This Row],[_ax]])*180/PI()</f>
        <v>3.2870763471764519</v>
      </c>
    </row>
    <row r="4195" spans="1:21" x14ac:dyDescent="0.25">
      <c r="A4195" t="s">
        <v>4</v>
      </c>
      <c r="B4195" t="s">
        <v>6</v>
      </c>
      <c r="C4195" t="s">
        <v>0</v>
      </c>
      <c r="D4195" t="s">
        <v>3</v>
      </c>
      <c r="E4195">
        <v>585</v>
      </c>
      <c r="F4195">
        <v>566</v>
      </c>
      <c r="G4195">
        <v>-7232</v>
      </c>
      <c r="H4195">
        <v>4</v>
      </c>
      <c r="I4195">
        <v>-1</v>
      </c>
      <c r="J4195">
        <v>-18</v>
      </c>
      <c r="K4195">
        <v>1361</v>
      </c>
      <c r="L4195">
        <v>257</v>
      </c>
      <c r="M4195">
        <v>-49</v>
      </c>
      <c r="N4195">
        <v>-369</v>
      </c>
      <c r="O4195">
        <v>776263</v>
      </c>
      <c r="P4195">
        <f>(Table1[[#This Row],[ax]]-E$1)/E$2</f>
        <v>5.680990531682447E-2</v>
      </c>
      <c r="Q4195">
        <f>(Table1[[#This Row],[ay]]-F$1)/F$2</f>
        <v>5.6896760888026206E-2</v>
      </c>
      <c r="R4195">
        <f>(Table1[[#This Row],[az]]-G$1)/G$2</f>
        <v>-0.98726726726726721</v>
      </c>
      <c r="S4195">
        <f>SQRT(Table1[[#This Row],[_ax]]*Table1[[#This Row],[_ax]]+Table1[[#This Row],[_ay]]*Table1[[#This Row],[_ay]]+Table1[[#This Row],[_az]]*Table1[[#This Row],[_az]])</f>
        <v>0.99053584678144457</v>
      </c>
      <c r="T4195" s="1">
        <f>ATAN2(Table1[[#This Row],[_az]],Table1[[#This Row],[_ay]])*180/PI()</f>
        <v>176.70166074955623</v>
      </c>
      <c r="U4195" s="1">
        <f>ATAN2(SQRT(Table1[[#This Row],[_ay]]*Table1[[#This Row],[_ay]]+Table1[[#This Row],[_az]]*Table1[[#This Row],[_az]]),Table1[[#This Row],[_ax]])*180/PI()</f>
        <v>3.28787182348304</v>
      </c>
    </row>
    <row r="4196" spans="1:21" x14ac:dyDescent="0.25">
      <c r="A4196" t="s">
        <v>4</v>
      </c>
      <c r="B4196" t="s">
        <v>6</v>
      </c>
      <c r="C4196" t="s">
        <v>0</v>
      </c>
      <c r="D4196" t="s">
        <v>3</v>
      </c>
      <c r="E4196">
        <v>587</v>
      </c>
      <c r="F4196">
        <v>569</v>
      </c>
      <c r="G4196">
        <v>-7230</v>
      </c>
      <c r="H4196">
        <v>3</v>
      </c>
      <c r="I4196">
        <v>-3</v>
      </c>
      <c r="J4196">
        <v>-18</v>
      </c>
      <c r="K4196">
        <v>1364</v>
      </c>
      <c r="L4196">
        <v>264</v>
      </c>
      <c r="M4196">
        <v>-52</v>
      </c>
      <c r="N4196">
        <v>-366</v>
      </c>
      <c r="O4196">
        <v>776313</v>
      </c>
      <c r="P4196">
        <f>(Table1[[#This Row],[ax]]-E$1)/E$2</f>
        <v>5.7052682689973294E-2</v>
      </c>
      <c r="Q4196">
        <f>(Table1[[#This Row],[ay]]-F$1)/F$2</f>
        <v>5.7260706053621255E-2</v>
      </c>
      <c r="R4196">
        <f>(Table1[[#This Row],[az]]-G$1)/G$2</f>
        <v>-0.98702702702702705</v>
      </c>
      <c r="S4196">
        <f>SQRT(Table1[[#This Row],[_ax]]*Table1[[#This Row],[_ax]]+Table1[[#This Row],[_ay]]*Table1[[#This Row],[_ay]]+Table1[[#This Row],[_az]]*Table1[[#This Row],[_az]])</f>
        <v>0.99033133301016663</v>
      </c>
      <c r="T4196" s="1">
        <f>ATAN2(Table1[[#This Row],[_az]],Table1[[#This Row],[_ay]])*180/PI()</f>
        <v>176.67980353335253</v>
      </c>
      <c r="U4196" s="1">
        <f>ATAN2(SQRT(Table1[[#This Row],[_ay]]*Table1[[#This Row],[_ay]]+Table1[[#This Row],[_az]]*Table1[[#This Row],[_az]]),Table1[[#This Row],[_ax]])*180/PI()</f>
        <v>3.3026207410678206</v>
      </c>
    </row>
    <row r="4197" spans="1:21" x14ac:dyDescent="0.25">
      <c r="A4197" t="s">
        <v>4</v>
      </c>
      <c r="B4197" t="s">
        <v>6</v>
      </c>
      <c r="C4197" t="s">
        <v>0</v>
      </c>
      <c r="D4197" t="s">
        <v>3</v>
      </c>
      <c r="E4197">
        <v>587</v>
      </c>
      <c r="F4197">
        <v>572</v>
      </c>
      <c r="G4197">
        <v>-7232</v>
      </c>
      <c r="H4197">
        <v>2</v>
      </c>
      <c r="I4197">
        <v>-2</v>
      </c>
      <c r="J4197">
        <v>-16</v>
      </c>
      <c r="K4197">
        <v>1362</v>
      </c>
      <c r="L4197">
        <v>254</v>
      </c>
      <c r="M4197">
        <v>-50</v>
      </c>
      <c r="N4197">
        <v>-370</v>
      </c>
      <c r="O4197">
        <v>776363</v>
      </c>
      <c r="P4197">
        <f>(Table1[[#This Row],[ax]]-E$1)/E$2</f>
        <v>5.7052682689973294E-2</v>
      </c>
      <c r="Q4197">
        <f>(Table1[[#This Row],[ay]]-F$1)/F$2</f>
        <v>5.7624651219216304E-2</v>
      </c>
      <c r="R4197">
        <f>(Table1[[#This Row],[az]]-G$1)/G$2</f>
        <v>-0.98726726726726721</v>
      </c>
      <c r="S4197">
        <f>SQRT(Table1[[#This Row],[_ax]]*Table1[[#This Row],[_ax]]+Table1[[#This Row],[_ay]]*Table1[[#This Row],[_ay]]+Table1[[#This Row],[_az]]*Table1[[#This Row],[_az]])</f>
        <v>0.99059187663115666</v>
      </c>
      <c r="T4197" s="1">
        <f>ATAN2(Table1[[#This Row],[_az]],Table1[[#This Row],[_ay]])*180/PI()</f>
        <v>176.65955946459633</v>
      </c>
      <c r="U4197" s="1">
        <f>ATAN2(SQRT(Table1[[#This Row],[_ay]]*Table1[[#This Row],[_ay]]+Table1[[#This Row],[_az]]*Table1[[#This Row],[_az]]),Table1[[#This Row],[_ax]])*180/PI()</f>
        <v>3.3017511289987866</v>
      </c>
    </row>
    <row r="4198" spans="1:21" x14ac:dyDescent="0.25">
      <c r="A4198" t="s">
        <v>4</v>
      </c>
      <c r="B4198" t="s">
        <v>6</v>
      </c>
      <c r="C4198" t="s">
        <v>0</v>
      </c>
      <c r="D4198" t="s">
        <v>3</v>
      </c>
      <c r="E4198">
        <v>577</v>
      </c>
      <c r="F4198">
        <v>566</v>
      </c>
      <c r="G4198">
        <v>-7230</v>
      </c>
      <c r="H4198">
        <v>4</v>
      </c>
      <c r="I4198">
        <v>-4</v>
      </c>
      <c r="J4198">
        <v>-15</v>
      </c>
      <c r="K4198">
        <v>1361</v>
      </c>
      <c r="L4198">
        <v>259</v>
      </c>
      <c r="M4198">
        <v>-49</v>
      </c>
      <c r="N4198">
        <v>-371</v>
      </c>
      <c r="O4198">
        <v>776413</v>
      </c>
      <c r="P4198">
        <f>(Table1[[#This Row],[ax]]-E$1)/E$2</f>
        <v>5.5838795824229182E-2</v>
      </c>
      <c r="Q4198">
        <f>(Table1[[#This Row],[ay]]-F$1)/F$2</f>
        <v>5.6896760888026206E-2</v>
      </c>
      <c r="R4198">
        <f>(Table1[[#This Row],[az]]-G$1)/G$2</f>
        <v>-0.98702702702702705</v>
      </c>
      <c r="S4198">
        <f>SQRT(Table1[[#This Row],[_ax]]*Table1[[#This Row],[_ax]]+Table1[[#This Row],[_ay]]*Table1[[#This Row],[_ay]]+Table1[[#This Row],[_az]]*Table1[[#This Row],[_az]])</f>
        <v>0.9902411648686702</v>
      </c>
      <c r="T4198" s="1">
        <f>ATAN2(Table1[[#This Row],[_az]],Table1[[#This Row],[_ay]])*180/PI()</f>
        <v>176.70085971404069</v>
      </c>
      <c r="U4198" s="1">
        <f>ATAN2(SQRT(Table1[[#This Row],[_ay]]*Table1[[#This Row],[_ay]]+Table1[[#This Row],[_az]]*Table1[[#This Row],[_az]]),Table1[[#This Row],[_ax]])*180/PI()</f>
        <v>3.2325713948609232</v>
      </c>
    </row>
    <row r="4199" spans="1:21" x14ac:dyDescent="0.25">
      <c r="A4199" t="s">
        <v>4</v>
      </c>
      <c r="B4199" t="s">
        <v>6</v>
      </c>
      <c r="C4199" t="s">
        <v>0</v>
      </c>
      <c r="D4199" t="s">
        <v>3</v>
      </c>
      <c r="E4199">
        <v>581</v>
      </c>
      <c r="F4199">
        <v>563</v>
      </c>
      <c r="G4199">
        <v>-7228</v>
      </c>
      <c r="H4199">
        <v>4</v>
      </c>
      <c r="I4199">
        <v>-3</v>
      </c>
      <c r="J4199">
        <v>-16</v>
      </c>
      <c r="K4199">
        <v>1363</v>
      </c>
      <c r="L4199">
        <v>261</v>
      </c>
      <c r="M4199">
        <v>-53</v>
      </c>
      <c r="N4199">
        <v>-371</v>
      </c>
      <c r="O4199">
        <v>776463</v>
      </c>
      <c r="P4199">
        <f>(Table1[[#This Row],[ax]]-E$1)/E$2</f>
        <v>5.6324350570526829E-2</v>
      </c>
      <c r="Q4199">
        <f>(Table1[[#This Row],[ay]]-F$1)/F$2</f>
        <v>5.6532815722431157E-2</v>
      </c>
      <c r="R4199">
        <f>(Table1[[#This Row],[az]]-G$1)/G$2</f>
        <v>-0.98678678678678677</v>
      </c>
      <c r="S4199">
        <f>SQRT(Table1[[#This Row],[_ax]]*Table1[[#This Row],[_ax]]+Table1[[#This Row],[_ay]]*Table1[[#This Row],[_ay]]+Table1[[#This Row],[_az]]*Table1[[#This Row],[_az]])</f>
        <v>0.99000836072110487</v>
      </c>
      <c r="T4199" s="1">
        <f>ATAN2(Table1[[#This Row],[_az]],Table1[[#This Row],[_ay]])*180/PI()</f>
        <v>176.72112045537193</v>
      </c>
      <c r="U4199" s="1">
        <f>ATAN2(SQRT(Table1[[#This Row],[_ay]]*Table1[[#This Row],[_ay]]+Table1[[#This Row],[_az]]*Table1[[#This Row],[_az]]),Table1[[#This Row],[_ax]])*180/PI()</f>
        <v>3.2614785632059959</v>
      </c>
    </row>
    <row r="4200" spans="1:21" x14ac:dyDescent="0.25">
      <c r="A4200" t="s">
        <v>4</v>
      </c>
      <c r="B4200" t="s">
        <v>6</v>
      </c>
      <c r="C4200" t="s">
        <v>0</v>
      </c>
      <c r="D4200" t="s">
        <v>3</v>
      </c>
      <c r="E4200">
        <v>588</v>
      </c>
      <c r="F4200">
        <v>568</v>
      </c>
      <c r="G4200">
        <v>-7241</v>
      </c>
      <c r="H4200">
        <v>4</v>
      </c>
      <c r="I4200">
        <v>-3</v>
      </c>
      <c r="J4200">
        <v>-16</v>
      </c>
      <c r="K4200">
        <v>1365</v>
      </c>
      <c r="L4200">
        <v>258</v>
      </c>
      <c r="M4200">
        <v>-54</v>
      </c>
      <c r="N4200">
        <v>-368</v>
      </c>
      <c r="O4200">
        <v>776513</v>
      </c>
      <c r="P4200">
        <f>(Table1[[#This Row],[ax]]-E$1)/E$2</f>
        <v>5.7174071376547703E-2</v>
      </c>
      <c r="Q4200">
        <f>(Table1[[#This Row],[ay]]-F$1)/F$2</f>
        <v>5.7139390998422905E-2</v>
      </c>
      <c r="R4200">
        <f>(Table1[[#This Row],[az]]-G$1)/G$2</f>
        <v>-0.98834834834834839</v>
      </c>
      <c r="S4200">
        <f>SQRT(Table1[[#This Row],[_ax]]*Table1[[#This Row],[_ax]]+Table1[[#This Row],[_ay]]*Table1[[#This Row],[_ay]]+Table1[[#This Row],[_az]]*Table1[[#This Row],[_az]])</f>
        <v>0.99164824515770189</v>
      </c>
      <c r="T4200" s="1">
        <f>ATAN2(Table1[[#This Row],[_az]],Table1[[#This Row],[_ay]])*180/PI()</f>
        <v>176.69124169516928</v>
      </c>
      <c r="U4200" s="1">
        <f>ATAN2(SQRT(Table1[[#This Row],[_ay]]*Table1[[#This Row],[_ay]]+Table1[[#This Row],[_az]]*Table1[[#This Row],[_az]]),Table1[[#This Row],[_ax]])*180/PI()</f>
        <v>3.3052552927164927</v>
      </c>
    </row>
    <row r="4201" spans="1:21" x14ac:dyDescent="0.25">
      <c r="A4201" t="s">
        <v>4</v>
      </c>
      <c r="B4201" t="s">
        <v>6</v>
      </c>
      <c r="C4201" t="s">
        <v>0</v>
      </c>
      <c r="D4201" t="s">
        <v>3</v>
      </c>
      <c r="E4201">
        <v>582</v>
      </c>
      <c r="F4201">
        <v>562</v>
      </c>
      <c r="G4201">
        <v>-7231</v>
      </c>
      <c r="H4201">
        <v>3</v>
      </c>
      <c r="I4201">
        <v>-3</v>
      </c>
      <c r="J4201">
        <v>-16</v>
      </c>
      <c r="K4201">
        <v>1365</v>
      </c>
      <c r="L4201">
        <v>261</v>
      </c>
      <c r="M4201">
        <v>-55</v>
      </c>
      <c r="N4201">
        <v>-363</v>
      </c>
      <c r="O4201">
        <v>776563</v>
      </c>
      <c r="P4201">
        <f>(Table1[[#This Row],[ax]]-E$1)/E$2</f>
        <v>5.6445739257101238E-2</v>
      </c>
      <c r="Q4201">
        <f>(Table1[[#This Row],[ay]]-F$1)/F$2</f>
        <v>5.6411500667232807E-2</v>
      </c>
      <c r="R4201">
        <f>(Table1[[#This Row],[az]]-G$1)/G$2</f>
        <v>-0.98714714714714713</v>
      </c>
      <c r="S4201">
        <f>SQRT(Table1[[#This Row],[_ax]]*Table1[[#This Row],[_ax]]+Table1[[#This Row],[_ay]]*Table1[[#This Row],[_ay]]+Table1[[#This Row],[_az]]*Table1[[#This Row],[_az]])</f>
        <v>0.99036754238442271</v>
      </c>
      <c r="T4201" s="1">
        <f>ATAN2(Table1[[#This Row],[_az]],Table1[[#This Row],[_ay]])*180/PI()</f>
        <v>176.7293331807862</v>
      </c>
      <c r="U4201" s="1">
        <f>ATAN2(SQRT(Table1[[#This Row],[_ay]]*Table1[[#This Row],[_ay]]+Table1[[#This Row],[_az]]*Table1[[#This Row],[_az]]),Table1[[#This Row],[_ax]])*180/PI()</f>
        <v>3.2673285423734955</v>
      </c>
    </row>
    <row r="4202" spans="1:21" x14ac:dyDescent="0.25">
      <c r="A4202" t="s">
        <v>4</v>
      </c>
      <c r="B4202" t="s">
        <v>6</v>
      </c>
      <c r="C4202" t="s">
        <v>0</v>
      </c>
      <c r="D4202" t="s">
        <v>3</v>
      </c>
      <c r="E4202">
        <v>581</v>
      </c>
      <c r="F4202">
        <v>563</v>
      </c>
      <c r="G4202">
        <v>-7235</v>
      </c>
      <c r="H4202">
        <v>3</v>
      </c>
      <c r="I4202">
        <v>-3</v>
      </c>
      <c r="J4202">
        <v>-17</v>
      </c>
      <c r="K4202">
        <v>1362</v>
      </c>
      <c r="L4202">
        <v>260</v>
      </c>
      <c r="M4202">
        <v>-54</v>
      </c>
      <c r="N4202">
        <v>-370</v>
      </c>
      <c r="O4202">
        <v>776613</v>
      </c>
      <c r="P4202">
        <f>(Table1[[#This Row],[ax]]-E$1)/E$2</f>
        <v>5.6324350570526829E-2</v>
      </c>
      <c r="Q4202">
        <f>(Table1[[#This Row],[ay]]-F$1)/F$2</f>
        <v>5.6532815722431157E-2</v>
      </c>
      <c r="R4202">
        <f>(Table1[[#This Row],[az]]-G$1)/G$2</f>
        <v>-0.98762762762762768</v>
      </c>
      <c r="S4202">
        <f>SQRT(Table1[[#This Row],[_ax]]*Table1[[#This Row],[_ax]]+Table1[[#This Row],[_ay]]*Table1[[#This Row],[_ay]]+Table1[[#This Row],[_az]]*Table1[[#This Row],[_az]])</f>
        <v>0.99084646771034812</v>
      </c>
      <c r="T4202" s="1">
        <f>ATAN2(Table1[[#This Row],[_az]],Table1[[#This Row],[_ay]])*180/PI()</f>
        <v>176.72390592628355</v>
      </c>
      <c r="U4202" s="1">
        <f>ATAN2(SQRT(Table1[[#This Row],[_ay]]*Table1[[#This Row],[_ay]]+Table1[[#This Row],[_az]]*Table1[[#This Row],[_az]]),Table1[[#This Row],[_ax]])*180/PI()</f>
        <v>3.2587168634351777</v>
      </c>
    </row>
    <row r="4203" spans="1:21" x14ac:dyDescent="0.25">
      <c r="A4203" t="s">
        <v>4</v>
      </c>
      <c r="B4203" t="s">
        <v>6</v>
      </c>
      <c r="C4203" t="s">
        <v>0</v>
      </c>
      <c r="D4203" t="s">
        <v>3</v>
      </c>
      <c r="E4203">
        <v>579</v>
      </c>
      <c r="F4203">
        <v>566</v>
      </c>
      <c r="G4203">
        <v>-7234</v>
      </c>
      <c r="H4203">
        <v>3</v>
      </c>
      <c r="I4203">
        <v>-3</v>
      </c>
      <c r="J4203">
        <v>-17</v>
      </c>
      <c r="K4203">
        <v>1364</v>
      </c>
      <c r="L4203">
        <v>254</v>
      </c>
      <c r="M4203">
        <v>-52</v>
      </c>
      <c r="N4203">
        <v>-364</v>
      </c>
      <c r="O4203">
        <v>776663</v>
      </c>
      <c r="P4203">
        <f>(Table1[[#This Row],[ax]]-E$1)/E$2</f>
        <v>5.6081573197378005E-2</v>
      </c>
      <c r="Q4203">
        <f>(Table1[[#This Row],[ay]]-F$1)/F$2</f>
        <v>5.6896760888026206E-2</v>
      </c>
      <c r="R4203">
        <f>(Table1[[#This Row],[az]]-G$1)/G$2</f>
        <v>-0.98750750750750749</v>
      </c>
      <c r="S4203">
        <f>SQRT(Table1[[#This Row],[_ax]]*Table1[[#This Row],[_ax]]+Table1[[#This Row],[_ay]]*Table1[[#This Row],[_ay]]+Table1[[#This Row],[_az]]*Table1[[#This Row],[_az]])</f>
        <v>0.99073379958267904</v>
      </c>
      <c r="T4203" s="1">
        <f>ATAN2(Table1[[#This Row],[_az]],Table1[[#This Row],[_ay]])*180/PI()</f>
        <v>176.70246139661069</v>
      </c>
      <c r="U4203" s="1">
        <f>ATAN2(SQRT(Table1[[#This Row],[_ay]]*Table1[[#This Row],[_ay]]+Table1[[#This Row],[_az]]*Table1[[#This Row],[_az]]),Table1[[#This Row],[_ax]])*180/PI()</f>
        <v>3.245024986381273</v>
      </c>
    </row>
    <row r="4204" spans="1:21" x14ac:dyDescent="0.25">
      <c r="A4204" t="s">
        <v>4</v>
      </c>
      <c r="B4204" t="s">
        <v>6</v>
      </c>
      <c r="C4204" t="s">
        <v>0</v>
      </c>
      <c r="D4204" t="s">
        <v>3</v>
      </c>
      <c r="E4204">
        <v>584</v>
      </c>
      <c r="F4204">
        <v>564</v>
      </c>
      <c r="G4204">
        <v>-7233</v>
      </c>
      <c r="H4204">
        <v>5</v>
      </c>
      <c r="I4204">
        <v>-3</v>
      </c>
      <c r="J4204">
        <v>-16</v>
      </c>
      <c r="K4204">
        <v>1365</v>
      </c>
      <c r="L4204">
        <v>260</v>
      </c>
      <c r="M4204">
        <v>-46</v>
      </c>
      <c r="N4204">
        <v>-368</v>
      </c>
      <c r="O4204">
        <v>776713</v>
      </c>
      <c r="P4204">
        <f>(Table1[[#This Row],[ax]]-E$1)/E$2</f>
        <v>5.6688516630250062E-2</v>
      </c>
      <c r="Q4204">
        <f>(Table1[[#This Row],[ay]]-F$1)/F$2</f>
        <v>5.6654130777629506E-2</v>
      </c>
      <c r="R4204">
        <f>(Table1[[#This Row],[az]]-G$1)/G$2</f>
        <v>-0.98738738738738741</v>
      </c>
      <c r="S4204">
        <f>SQRT(Table1[[#This Row],[_ax]]*Table1[[#This Row],[_ax]]+Table1[[#This Row],[_ay]]*Table1[[#This Row],[_ay]]+Table1[[#This Row],[_az]]*Table1[[#This Row],[_az]])</f>
        <v>0.99063471129553982</v>
      </c>
      <c r="T4204" s="1">
        <f>ATAN2(Table1[[#This Row],[_az]],Table1[[#This Row],[_ay]])*180/PI()</f>
        <v>176.7160939818425</v>
      </c>
      <c r="U4204" s="1">
        <f>ATAN2(SQRT(Table1[[#This Row],[_ay]]*Table1[[#This Row],[_ay]]+Table1[[#This Row],[_az]]*Table1[[#This Row],[_az]]),Table1[[#This Row],[_ax]])*180/PI()</f>
        <v>3.2805109763281033</v>
      </c>
    </row>
    <row r="4205" spans="1:21" x14ac:dyDescent="0.25">
      <c r="A4205" t="s">
        <v>4</v>
      </c>
      <c r="B4205" t="s">
        <v>6</v>
      </c>
      <c r="C4205" t="s">
        <v>0</v>
      </c>
      <c r="D4205" t="s">
        <v>3</v>
      </c>
      <c r="E4205">
        <v>585</v>
      </c>
      <c r="F4205">
        <v>568</v>
      </c>
      <c r="G4205">
        <v>-7243</v>
      </c>
      <c r="H4205">
        <v>4</v>
      </c>
      <c r="I4205">
        <v>-3</v>
      </c>
      <c r="J4205">
        <v>-17</v>
      </c>
      <c r="K4205">
        <v>1361</v>
      </c>
      <c r="L4205">
        <v>257</v>
      </c>
      <c r="M4205">
        <v>-57</v>
      </c>
      <c r="N4205">
        <v>-367</v>
      </c>
      <c r="O4205">
        <v>776763</v>
      </c>
      <c r="P4205">
        <f>(Table1[[#This Row],[ax]]-E$1)/E$2</f>
        <v>5.680990531682447E-2</v>
      </c>
      <c r="Q4205">
        <f>(Table1[[#This Row],[ay]]-F$1)/F$2</f>
        <v>5.7139390998422905E-2</v>
      </c>
      <c r="R4205">
        <f>(Table1[[#This Row],[az]]-G$1)/G$2</f>
        <v>-0.98858858858858856</v>
      </c>
      <c r="S4205">
        <f>SQRT(Table1[[#This Row],[_ax]]*Table1[[#This Row],[_ax]]+Table1[[#This Row],[_ay]]*Table1[[#This Row],[_ay]]+Table1[[#This Row],[_az]]*Table1[[#This Row],[_az]])</f>
        <v>0.99186676163351439</v>
      </c>
      <c r="T4205" s="1">
        <f>ATAN2(Table1[[#This Row],[_az]],Table1[[#This Row],[_ay]])*180/PI()</f>
        <v>176.69204398182688</v>
      </c>
      <c r="U4205" s="1">
        <f>ATAN2(SQRT(Table1[[#This Row],[_ay]]*Table1[[#This Row],[_ay]]+Table1[[#This Row],[_az]]*Table1[[#This Row],[_az]]),Table1[[#This Row],[_ax]])*180/PI()</f>
        <v>3.2834552249783147</v>
      </c>
    </row>
    <row r="4206" spans="1:21" x14ac:dyDescent="0.25">
      <c r="A4206" t="s">
        <v>4</v>
      </c>
      <c r="B4206" t="s">
        <v>6</v>
      </c>
      <c r="C4206" t="s">
        <v>0</v>
      </c>
      <c r="D4206" t="s">
        <v>3</v>
      </c>
      <c r="E4206">
        <v>584</v>
      </c>
      <c r="F4206">
        <v>563</v>
      </c>
      <c r="G4206">
        <v>-7245</v>
      </c>
      <c r="H4206">
        <v>3</v>
      </c>
      <c r="I4206">
        <v>-2</v>
      </c>
      <c r="J4206">
        <v>-17</v>
      </c>
      <c r="K4206">
        <v>1363</v>
      </c>
      <c r="L4206">
        <v>257</v>
      </c>
      <c r="M4206">
        <v>-51</v>
      </c>
      <c r="N4206">
        <v>-365</v>
      </c>
      <c r="O4206">
        <v>776813</v>
      </c>
      <c r="P4206">
        <f>(Table1[[#This Row],[ax]]-E$1)/E$2</f>
        <v>5.6688516630250062E-2</v>
      </c>
      <c r="Q4206">
        <f>(Table1[[#This Row],[ay]]-F$1)/F$2</f>
        <v>5.6532815722431157E-2</v>
      </c>
      <c r="R4206">
        <f>(Table1[[#This Row],[az]]-G$1)/G$2</f>
        <v>-0.98882882882882883</v>
      </c>
      <c r="S4206">
        <f>SQRT(Table1[[#This Row],[_ax]]*Table1[[#This Row],[_ax]]+Table1[[#This Row],[_ay]]*Table1[[#This Row],[_ay]]+Table1[[#This Row],[_az]]*Table1[[#This Row],[_az]])</f>
        <v>0.99206451397791551</v>
      </c>
      <c r="T4206" s="1">
        <f>ATAN2(Table1[[#This Row],[_az]],Table1[[#This Row],[_ay]])*180/PI()</f>
        <v>176.72787697966064</v>
      </c>
      <c r="U4206" s="1">
        <f>ATAN2(SQRT(Table1[[#This Row],[_ay]]*Table1[[#This Row],[_ay]]+Table1[[#This Row],[_az]]*Table1[[#This Row],[_az]]),Table1[[#This Row],[_ax]])*180/PI()</f>
        <v>3.2757778118814995</v>
      </c>
    </row>
    <row r="4207" spans="1:21" x14ac:dyDescent="0.25">
      <c r="A4207" t="s">
        <v>4</v>
      </c>
      <c r="B4207" t="s">
        <v>6</v>
      </c>
      <c r="C4207" t="s">
        <v>2</v>
      </c>
      <c r="D4207" t="s">
        <v>3</v>
      </c>
      <c r="E4207">
        <v>574</v>
      </c>
      <c r="F4207">
        <v>601</v>
      </c>
      <c r="G4207">
        <v>-7338</v>
      </c>
      <c r="H4207">
        <v>10</v>
      </c>
      <c r="I4207">
        <v>2</v>
      </c>
      <c r="J4207">
        <v>-17</v>
      </c>
      <c r="K4207">
        <v>1366</v>
      </c>
      <c r="L4207">
        <v>46</v>
      </c>
      <c r="M4207">
        <v>-116</v>
      </c>
      <c r="N4207">
        <v>-346</v>
      </c>
      <c r="O4207">
        <v>782113</v>
      </c>
      <c r="P4207">
        <f>(Table1[[#This Row],[ax]]-E$1)/E$2</f>
        <v>5.5474629764505949E-2</v>
      </c>
      <c r="Q4207">
        <f>(Table1[[#This Row],[ay]]-F$1)/F$2</f>
        <v>6.1142787819968458E-2</v>
      </c>
      <c r="R4207">
        <f>(Table1[[#This Row],[az]]-G$1)/G$2</f>
        <v>-1</v>
      </c>
      <c r="S4207">
        <f>SQRT(Table1[[#This Row],[_ax]]*Table1[[#This Row],[_ax]]+Table1[[#This Row],[_ay]]*Table1[[#This Row],[_ay]]+Table1[[#This Row],[_az]]*Table1[[#This Row],[_az]])</f>
        <v>1.0034021502119213</v>
      </c>
      <c r="T4207" s="1">
        <f>ATAN2(Table1[[#This Row],[_az]],Table1[[#This Row],[_ay]])*180/PI()</f>
        <v>176.50113207526752</v>
      </c>
      <c r="U4207" s="1">
        <f>ATAN2(SQRT(Table1[[#This Row],[_ay]]*Table1[[#This Row],[_ay]]+Table1[[#This Row],[_az]]*Table1[[#This Row],[_az]]),Table1[[#This Row],[_ax]])*180/PI()</f>
        <v>3.1693011633484116</v>
      </c>
    </row>
    <row r="4208" spans="1:21" x14ac:dyDescent="0.25">
      <c r="A4208" t="s">
        <v>4</v>
      </c>
      <c r="B4208" t="s">
        <v>6</v>
      </c>
      <c r="C4208" t="s">
        <v>2</v>
      </c>
      <c r="D4208" t="s">
        <v>3</v>
      </c>
      <c r="E4208">
        <v>551</v>
      </c>
      <c r="F4208">
        <v>610</v>
      </c>
      <c r="G4208">
        <v>-7221</v>
      </c>
      <c r="H4208">
        <v>7</v>
      </c>
      <c r="I4208">
        <v>-4</v>
      </c>
      <c r="J4208">
        <v>-17</v>
      </c>
      <c r="K4208">
        <v>1365</v>
      </c>
      <c r="L4208">
        <v>45</v>
      </c>
      <c r="M4208">
        <v>-121</v>
      </c>
      <c r="N4208">
        <v>-337</v>
      </c>
      <c r="O4208">
        <v>782163</v>
      </c>
      <c r="P4208">
        <f>(Table1[[#This Row],[ax]]-E$1)/E$2</f>
        <v>5.2682689973294491E-2</v>
      </c>
      <c r="Q4208">
        <f>(Table1[[#This Row],[ay]]-F$1)/F$2</f>
        <v>6.2234623316753612E-2</v>
      </c>
      <c r="R4208">
        <f>(Table1[[#This Row],[az]]-G$1)/G$2</f>
        <v>-0.98594594594594598</v>
      </c>
      <c r="S4208">
        <f>SQRT(Table1[[#This Row],[_ax]]*Table1[[#This Row],[_ax]]+Table1[[#This Row],[_ay]]*Table1[[#This Row],[_ay]]+Table1[[#This Row],[_az]]*Table1[[#This Row],[_az]])</f>
        <v>0.98931189343373749</v>
      </c>
      <c r="T4208" s="1">
        <f>ATAN2(Table1[[#This Row],[_az]],Table1[[#This Row],[_ay]])*180/PI()</f>
        <v>176.38818255576987</v>
      </c>
      <c r="U4208" s="1">
        <f>ATAN2(SQRT(Table1[[#This Row],[_ay]]*Table1[[#This Row],[_ay]]+Table1[[#This Row],[_az]]*Table1[[#This Row],[_az]]),Table1[[#This Row],[_ax]])*180/PI()</f>
        <v>3.0525502158939148</v>
      </c>
    </row>
    <row r="4209" spans="1:21" x14ac:dyDescent="0.25">
      <c r="A4209" t="s">
        <v>4</v>
      </c>
      <c r="B4209" t="s">
        <v>6</v>
      </c>
      <c r="C4209" t="s">
        <v>2</v>
      </c>
      <c r="D4209" t="s">
        <v>3</v>
      </c>
      <c r="E4209">
        <v>545</v>
      </c>
      <c r="F4209">
        <v>610</v>
      </c>
      <c r="G4209">
        <v>-7221</v>
      </c>
      <c r="H4209">
        <v>6</v>
      </c>
      <c r="I4209">
        <v>-3</v>
      </c>
      <c r="J4209">
        <v>-17</v>
      </c>
      <c r="K4209">
        <v>1366</v>
      </c>
      <c r="L4209">
        <v>50</v>
      </c>
      <c r="M4209">
        <v>-114</v>
      </c>
      <c r="N4209">
        <v>-334</v>
      </c>
      <c r="O4209">
        <v>782213</v>
      </c>
      <c r="P4209">
        <f>(Table1[[#This Row],[ax]]-E$1)/E$2</f>
        <v>5.195435785384802E-2</v>
      </c>
      <c r="Q4209">
        <f>(Table1[[#This Row],[ay]]-F$1)/F$2</f>
        <v>6.2234623316753612E-2</v>
      </c>
      <c r="R4209">
        <f>(Table1[[#This Row],[az]]-G$1)/G$2</f>
        <v>-0.98594594594594598</v>
      </c>
      <c r="S4209">
        <f>SQRT(Table1[[#This Row],[_ax]]*Table1[[#This Row],[_ax]]+Table1[[#This Row],[_ay]]*Table1[[#This Row],[_ay]]+Table1[[#This Row],[_az]]*Table1[[#This Row],[_az]])</f>
        <v>0.98927337574940843</v>
      </c>
      <c r="T4209" s="1">
        <f>ATAN2(Table1[[#This Row],[_az]],Table1[[#This Row],[_ay]])*180/PI()</f>
        <v>176.38818255576987</v>
      </c>
      <c r="U4209" s="1">
        <f>ATAN2(SQRT(Table1[[#This Row],[_ay]]*Table1[[#This Row],[_ay]]+Table1[[#This Row],[_az]]*Table1[[#This Row],[_az]]),Table1[[#This Row],[_ax]])*180/PI()</f>
        <v>3.0104272287948888</v>
      </c>
    </row>
    <row r="4210" spans="1:21" x14ac:dyDescent="0.25">
      <c r="A4210" t="s">
        <v>4</v>
      </c>
      <c r="B4210" t="s">
        <v>6</v>
      </c>
      <c r="C4210" t="s">
        <v>2</v>
      </c>
      <c r="D4210" t="s">
        <v>3</v>
      </c>
      <c r="E4210">
        <v>570</v>
      </c>
      <c r="F4210">
        <v>598</v>
      </c>
      <c r="G4210">
        <v>-7219</v>
      </c>
      <c r="H4210">
        <v>4</v>
      </c>
      <c r="I4210">
        <v>-2</v>
      </c>
      <c r="J4210">
        <v>-16</v>
      </c>
      <c r="K4210">
        <v>1368</v>
      </c>
      <c r="L4210">
        <v>52</v>
      </c>
      <c r="M4210">
        <v>-114</v>
      </c>
      <c r="N4210">
        <v>-334</v>
      </c>
      <c r="O4210">
        <v>782263</v>
      </c>
      <c r="P4210">
        <f>(Table1[[#This Row],[ax]]-E$1)/E$2</f>
        <v>5.4989075018208301E-2</v>
      </c>
      <c r="Q4210">
        <f>(Table1[[#This Row],[ay]]-F$1)/F$2</f>
        <v>6.0778842654373409E-2</v>
      </c>
      <c r="R4210">
        <f>(Table1[[#This Row],[az]]-G$1)/G$2</f>
        <v>-0.9857057057057057</v>
      </c>
      <c r="S4210">
        <f>SQRT(Table1[[#This Row],[_ax]]*Table1[[#This Row],[_ax]]+Table1[[#This Row],[_ay]]*Table1[[#This Row],[_ay]]+Table1[[#This Row],[_az]]*Table1[[#This Row],[_az]])</f>
        <v>0.98910747866273185</v>
      </c>
      <c r="T4210" s="1">
        <f>ATAN2(Table1[[#This Row],[_az]],Table1[[#This Row],[_ay]])*180/PI()</f>
        <v>176.47159605424551</v>
      </c>
      <c r="U4210" s="1">
        <f>ATAN2(SQRT(Table1[[#This Row],[_ay]]*Table1[[#This Row],[_ay]]+Table1[[#This Row],[_az]]*Table1[[#This Row],[_az]]),Table1[[#This Row],[_ax]])*180/PI()</f>
        <v>3.1869814243296499</v>
      </c>
    </row>
    <row r="4211" spans="1:21" x14ac:dyDescent="0.25">
      <c r="A4211" t="s">
        <v>4</v>
      </c>
      <c r="B4211" t="s">
        <v>6</v>
      </c>
      <c r="C4211" t="s">
        <v>2</v>
      </c>
      <c r="D4211" t="s">
        <v>3</v>
      </c>
      <c r="E4211">
        <v>565</v>
      </c>
      <c r="F4211">
        <v>606</v>
      </c>
      <c r="G4211">
        <v>-7235</v>
      </c>
      <c r="H4211">
        <v>6</v>
      </c>
      <c r="I4211">
        <v>-1</v>
      </c>
      <c r="J4211">
        <v>-16</v>
      </c>
      <c r="K4211">
        <v>1368</v>
      </c>
      <c r="L4211">
        <v>48</v>
      </c>
      <c r="M4211">
        <v>-114</v>
      </c>
      <c r="N4211">
        <v>-344</v>
      </c>
      <c r="O4211">
        <v>782313</v>
      </c>
      <c r="P4211">
        <f>(Table1[[#This Row],[ax]]-E$1)/E$2</f>
        <v>5.4382131585336245E-2</v>
      </c>
      <c r="Q4211">
        <f>(Table1[[#This Row],[ay]]-F$1)/F$2</f>
        <v>6.1749363095960207E-2</v>
      </c>
      <c r="R4211">
        <f>(Table1[[#This Row],[az]]-G$1)/G$2</f>
        <v>-0.98762762762762768</v>
      </c>
      <c r="S4211">
        <f>SQRT(Table1[[#This Row],[_ax]]*Table1[[#This Row],[_ax]]+Table1[[#This Row],[_ay]]*Table1[[#This Row],[_ay]]+Table1[[#This Row],[_az]]*Table1[[#This Row],[_az]])</f>
        <v>0.99104930802251079</v>
      </c>
      <c r="T4211" s="1">
        <f>ATAN2(Table1[[#This Row],[_az]],Table1[[#This Row],[_ay]])*180/PI()</f>
        <v>176.42235752064124</v>
      </c>
      <c r="U4211" s="1">
        <f>ATAN2(SQRT(Table1[[#This Row],[_ay]]*Table1[[#This Row],[_ay]]+Table1[[#This Row],[_az]]*Table1[[#This Row],[_az]]),Table1[[#This Row],[_ax]])*180/PI()</f>
        <v>3.1455876151291258</v>
      </c>
    </row>
    <row r="4212" spans="1:21" x14ac:dyDescent="0.25">
      <c r="A4212" t="s">
        <v>4</v>
      </c>
      <c r="B4212" t="s">
        <v>6</v>
      </c>
      <c r="C4212" t="s">
        <v>2</v>
      </c>
      <c r="D4212" t="s">
        <v>3</v>
      </c>
      <c r="E4212">
        <v>567</v>
      </c>
      <c r="F4212">
        <v>604</v>
      </c>
      <c r="G4212">
        <v>-7241</v>
      </c>
      <c r="H4212">
        <v>5</v>
      </c>
      <c r="I4212">
        <v>-4</v>
      </c>
      <c r="J4212">
        <v>-16</v>
      </c>
      <c r="K4212">
        <v>1366</v>
      </c>
      <c r="L4212">
        <v>44</v>
      </c>
      <c r="M4212">
        <v>-116</v>
      </c>
      <c r="N4212">
        <v>-342</v>
      </c>
      <c r="O4212">
        <v>782363</v>
      </c>
      <c r="P4212">
        <f>(Table1[[#This Row],[ax]]-E$1)/E$2</f>
        <v>5.4624908958485069E-2</v>
      </c>
      <c r="Q4212">
        <f>(Table1[[#This Row],[ay]]-F$1)/F$2</f>
        <v>6.1506732985563507E-2</v>
      </c>
      <c r="R4212">
        <f>(Table1[[#This Row],[az]]-G$1)/G$2</f>
        <v>-0.98834834834834839</v>
      </c>
      <c r="S4212">
        <f>SQRT(Table1[[#This Row],[_ax]]*Table1[[#This Row],[_ax]]+Table1[[#This Row],[_ay]]*Table1[[#This Row],[_ay]]+Table1[[#This Row],[_az]]*Table1[[#This Row],[_az]])</f>
        <v>0.99176580731752817</v>
      </c>
      <c r="T4212" s="1">
        <f>ATAN2(Table1[[#This Row],[_az]],Table1[[#This Row],[_ay]])*180/PI()</f>
        <v>176.43897072275593</v>
      </c>
      <c r="U4212" s="1">
        <f>ATAN2(SQRT(Table1[[#This Row],[_ay]]*Table1[[#This Row],[_ay]]+Table1[[#This Row],[_az]]*Table1[[#This Row],[_az]]),Table1[[#This Row],[_ax]])*180/PI()</f>
        <v>3.1573596443100418</v>
      </c>
    </row>
    <row r="4213" spans="1:21" x14ac:dyDescent="0.25">
      <c r="A4213" t="s">
        <v>4</v>
      </c>
      <c r="B4213" t="s">
        <v>6</v>
      </c>
      <c r="C4213" t="s">
        <v>2</v>
      </c>
      <c r="D4213" t="s">
        <v>3</v>
      </c>
      <c r="E4213">
        <v>547</v>
      </c>
      <c r="F4213">
        <v>608</v>
      </c>
      <c r="G4213">
        <v>-7233</v>
      </c>
      <c r="H4213">
        <v>4</v>
      </c>
      <c r="I4213">
        <v>-3</v>
      </c>
      <c r="J4213">
        <v>-15</v>
      </c>
      <c r="K4213">
        <v>1365</v>
      </c>
      <c r="L4213">
        <v>47</v>
      </c>
      <c r="M4213">
        <v>-117</v>
      </c>
      <c r="N4213">
        <v>-337</v>
      </c>
      <c r="O4213">
        <v>782413</v>
      </c>
      <c r="P4213">
        <f>(Table1[[#This Row],[ax]]-E$1)/E$2</f>
        <v>5.2197135226996844E-2</v>
      </c>
      <c r="Q4213">
        <f>(Table1[[#This Row],[ay]]-F$1)/F$2</f>
        <v>6.1991993206356906E-2</v>
      </c>
      <c r="R4213">
        <f>(Table1[[#This Row],[az]]-G$1)/G$2</f>
        <v>-0.98738738738738741</v>
      </c>
      <c r="S4213">
        <f>SQRT(Table1[[#This Row],[_ax]]*Table1[[#This Row],[_ax]]+Table1[[#This Row],[_ay]]*Table1[[#This Row],[_ay]]+Table1[[#This Row],[_az]]*Table1[[#This Row],[_az]])</f>
        <v>0.99070752541771534</v>
      </c>
      <c r="T4213" s="1">
        <f>ATAN2(Table1[[#This Row],[_az]],Table1[[#This Row],[_ay]])*180/PI()</f>
        <v>176.40746511684026</v>
      </c>
      <c r="U4213" s="1">
        <f>ATAN2(SQRT(Table1[[#This Row],[_ay]]*Table1[[#This Row],[_ay]]+Table1[[#This Row],[_az]]*Table1[[#This Row],[_az]]),Table1[[#This Row],[_ax]])*180/PI()</f>
        <v>3.0201253520438516</v>
      </c>
    </row>
    <row r="4214" spans="1:21" x14ac:dyDescent="0.25">
      <c r="A4214" t="s">
        <v>4</v>
      </c>
      <c r="B4214" t="s">
        <v>6</v>
      </c>
      <c r="C4214" t="s">
        <v>2</v>
      </c>
      <c r="D4214" t="s">
        <v>3</v>
      </c>
      <c r="E4214">
        <v>559</v>
      </c>
      <c r="F4214">
        <v>605</v>
      </c>
      <c r="G4214">
        <v>-7228</v>
      </c>
      <c r="H4214">
        <v>4</v>
      </c>
      <c r="I4214">
        <v>-2</v>
      </c>
      <c r="J4214">
        <v>-16</v>
      </c>
      <c r="K4214">
        <v>1366</v>
      </c>
      <c r="L4214">
        <v>40</v>
      </c>
      <c r="M4214">
        <v>-122</v>
      </c>
      <c r="N4214">
        <v>-332</v>
      </c>
      <c r="O4214">
        <v>782463</v>
      </c>
      <c r="P4214">
        <f>(Table1[[#This Row],[ax]]-E$1)/E$2</f>
        <v>5.365379946588978E-2</v>
      </c>
      <c r="Q4214">
        <f>(Table1[[#This Row],[ay]]-F$1)/F$2</f>
        <v>6.1628048040761857E-2</v>
      </c>
      <c r="R4214">
        <f>(Table1[[#This Row],[az]]-G$1)/G$2</f>
        <v>-0.98678678678678677</v>
      </c>
      <c r="S4214">
        <f>SQRT(Table1[[#This Row],[_ax]]*Table1[[#This Row],[_ax]]+Table1[[#This Row],[_ay]]*Table1[[#This Row],[_ay]]+Table1[[#This Row],[_az]]*Table1[[#This Row],[_az]])</f>
        <v>0.99016408189725391</v>
      </c>
      <c r="T4214" s="1">
        <f>ATAN2(Table1[[#This Row],[_az]],Table1[[#This Row],[_ay]])*180/PI()</f>
        <v>176.4263334323428</v>
      </c>
      <c r="U4214" s="1">
        <f>ATAN2(SQRT(Table1[[#This Row],[_ay]]*Table1[[#This Row],[_ay]]+Table1[[#This Row],[_az]]*Table1[[#This Row],[_az]]),Table1[[#This Row],[_ax]])*180/PI()</f>
        <v>3.1061949175234185</v>
      </c>
    </row>
    <row r="4215" spans="1:21" x14ac:dyDescent="0.25">
      <c r="A4215" t="s">
        <v>4</v>
      </c>
      <c r="B4215" t="s">
        <v>6</v>
      </c>
      <c r="C4215" t="s">
        <v>2</v>
      </c>
      <c r="D4215" t="s">
        <v>3</v>
      </c>
      <c r="E4215">
        <v>568</v>
      </c>
      <c r="F4215">
        <v>609</v>
      </c>
      <c r="G4215">
        <v>-7227</v>
      </c>
      <c r="H4215">
        <v>3</v>
      </c>
      <c r="I4215">
        <v>-2</v>
      </c>
      <c r="J4215">
        <v>-16</v>
      </c>
      <c r="K4215">
        <v>1365</v>
      </c>
      <c r="L4215">
        <v>40</v>
      </c>
      <c r="M4215">
        <v>-122</v>
      </c>
      <c r="N4215">
        <v>-344</v>
      </c>
      <c r="O4215">
        <v>782513</v>
      </c>
      <c r="P4215">
        <f>(Table1[[#This Row],[ax]]-E$1)/E$2</f>
        <v>5.4746297645059477E-2</v>
      </c>
      <c r="Q4215">
        <f>(Table1[[#This Row],[ay]]-F$1)/F$2</f>
        <v>6.2113308261555256E-2</v>
      </c>
      <c r="R4215">
        <f>(Table1[[#This Row],[az]]-G$1)/G$2</f>
        <v>-0.98666666666666669</v>
      </c>
      <c r="S4215">
        <f>SQRT(Table1[[#This Row],[_ax]]*Table1[[#This Row],[_ax]]+Table1[[#This Row],[_ay]]*Table1[[#This Row],[_ay]]+Table1[[#This Row],[_az]]*Table1[[#This Row],[_az]])</f>
        <v>0.9901345016108406</v>
      </c>
      <c r="T4215" s="1">
        <f>ATAN2(Table1[[#This Row],[_az]],Table1[[#This Row],[_ay]])*180/PI()</f>
        <v>176.39783077674477</v>
      </c>
      <c r="U4215" s="1">
        <f>ATAN2(SQRT(Table1[[#This Row],[_ay]]*Table1[[#This Row],[_ay]]+Table1[[#This Row],[_az]]*Table1[[#This Row],[_az]]),Table1[[#This Row],[_ax]])*180/PI()</f>
        <v>3.1696019642481472</v>
      </c>
    </row>
    <row r="4216" spans="1:21" x14ac:dyDescent="0.25">
      <c r="A4216" t="s">
        <v>4</v>
      </c>
      <c r="B4216" t="s">
        <v>6</v>
      </c>
      <c r="C4216" t="s">
        <v>2</v>
      </c>
      <c r="D4216" t="s">
        <v>3</v>
      </c>
      <c r="E4216">
        <v>557</v>
      </c>
      <c r="F4216">
        <v>607</v>
      </c>
      <c r="G4216">
        <v>-7239</v>
      </c>
      <c r="H4216">
        <v>3</v>
      </c>
      <c r="I4216">
        <v>-2</v>
      </c>
      <c r="J4216">
        <v>-17</v>
      </c>
      <c r="K4216">
        <v>1368</v>
      </c>
      <c r="L4216">
        <v>41</v>
      </c>
      <c r="M4216">
        <v>-113</v>
      </c>
      <c r="N4216">
        <v>-339</v>
      </c>
      <c r="O4216">
        <v>782563</v>
      </c>
      <c r="P4216">
        <f>(Table1[[#This Row],[ax]]-E$1)/E$2</f>
        <v>5.3411022092740956E-2</v>
      </c>
      <c r="Q4216">
        <f>(Table1[[#This Row],[ay]]-F$1)/F$2</f>
        <v>6.1870678151158556E-2</v>
      </c>
      <c r="R4216">
        <f>(Table1[[#This Row],[az]]-G$1)/G$2</f>
        <v>-0.98810810810810812</v>
      </c>
      <c r="S4216">
        <f>SQRT(Table1[[#This Row],[_ax]]*Table1[[#This Row],[_ax]]+Table1[[#This Row],[_ay]]*Table1[[#This Row],[_ay]]+Table1[[#This Row],[_az]]*Table1[[#This Row],[_az]])</f>
        <v>0.99148290525094795</v>
      </c>
      <c r="T4216" s="1">
        <f>ATAN2(Table1[[#This Row],[_az]],Table1[[#This Row],[_ay]])*180/PI()</f>
        <v>176.41708560544669</v>
      </c>
      <c r="U4216" s="1">
        <f>ATAN2(SQRT(Table1[[#This Row],[_ay]]*Table1[[#This Row],[_ay]]+Table1[[#This Row],[_az]]*Table1[[#This Row],[_az]]),Table1[[#This Row],[_ax]])*180/PI()</f>
        <v>3.0880090559191</v>
      </c>
    </row>
    <row r="4217" spans="1:21" x14ac:dyDescent="0.25">
      <c r="A4217" t="s">
        <v>4</v>
      </c>
      <c r="B4217" t="s">
        <v>6</v>
      </c>
      <c r="C4217" t="s">
        <v>2</v>
      </c>
      <c r="D4217" t="s">
        <v>3</v>
      </c>
      <c r="E4217">
        <v>573</v>
      </c>
      <c r="F4217">
        <v>607</v>
      </c>
      <c r="G4217">
        <v>-7246</v>
      </c>
      <c r="H4217">
        <v>4</v>
      </c>
      <c r="I4217">
        <v>-3</v>
      </c>
      <c r="J4217">
        <v>-16</v>
      </c>
      <c r="K4217">
        <v>1366</v>
      </c>
      <c r="L4217">
        <v>43</v>
      </c>
      <c r="M4217">
        <v>-119</v>
      </c>
      <c r="N4217">
        <v>-343</v>
      </c>
      <c r="O4217">
        <v>782613</v>
      </c>
      <c r="P4217">
        <f>(Table1[[#This Row],[ax]]-E$1)/E$2</f>
        <v>5.5353241077931534E-2</v>
      </c>
      <c r="Q4217">
        <f>(Table1[[#This Row],[ay]]-F$1)/F$2</f>
        <v>6.1870678151158556E-2</v>
      </c>
      <c r="R4217">
        <f>(Table1[[#This Row],[az]]-G$1)/G$2</f>
        <v>-0.98894894894894891</v>
      </c>
      <c r="S4217">
        <f>SQRT(Table1[[#This Row],[_ax]]*Table1[[#This Row],[_ax]]+Table1[[#This Row],[_ay]]*Table1[[#This Row],[_ay]]+Table1[[#This Row],[_az]]*Table1[[#This Row],[_az]])</f>
        <v>0.99242732012976476</v>
      </c>
      <c r="T4217" s="1">
        <f>ATAN2(Table1[[#This Row],[_az]],Table1[[#This Row],[_ay]])*180/PI()</f>
        <v>176.42012400591062</v>
      </c>
      <c r="U4217" s="1">
        <f>ATAN2(SQRT(Table1[[#This Row],[_ay]]*Table1[[#This Row],[_ay]]+Table1[[#This Row],[_az]]*Table1[[#This Row],[_az]]),Table1[[#This Row],[_ax]])*180/PI()</f>
        <v>3.1973664182694486</v>
      </c>
    </row>
    <row r="4218" spans="1:21" x14ac:dyDescent="0.25">
      <c r="A4218" t="s">
        <v>4</v>
      </c>
      <c r="B4218" t="s">
        <v>6</v>
      </c>
      <c r="C4218" t="s">
        <v>2</v>
      </c>
      <c r="D4218" t="s">
        <v>3</v>
      </c>
      <c r="E4218">
        <v>557</v>
      </c>
      <c r="F4218">
        <v>611</v>
      </c>
      <c r="G4218">
        <v>-7227</v>
      </c>
      <c r="H4218">
        <v>5</v>
      </c>
      <c r="I4218">
        <v>-3</v>
      </c>
      <c r="J4218">
        <v>-16</v>
      </c>
      <c r="K4218">
        <v>1363</v>
      </c>
      <c r="L4218">
        <v>49</v>
      </c>
      <c r="M4218">
        <v>-115</v>
      </c>
      <c r="N4218">
        <v>-335</v>
      </c>
      <c r="O4218">
        <v>782663</v>
      </c>
      <c r="P4218">
        <f>(Table1[[#This Row],[ax]]-E$1)/E$2</f>
        <v>5.3411022092740956E-2</v>
      </c>
      <c r="Q4218">
        <f>(Table1[[#This Row],[ay]]-F$1)/F$2</f>
        <v>6.2355938371951962E-2</v>
      </c>
      <c r="R4218">
        <f>(Table1[[#This Row],[az]]-G$1)/G$2</f>
        <v>-0.98666666666666669</v>
      </c>
      <c r="S4218">
        <f>SQRT(Table1[[#This Row],[_ax]]*Table1[[#This Row],[_ax]]+Table1[[#This Row],[_ay]]*Table1[[#This Row],[_ay]]+Table1[[#This Row],[_az]]*Table1[[#This Row],[_az]])</f>
        <v>0.99007682098024552</v>
      </c>
      <c r="T4218" s="1">
        <f>ATAN2(Table1[[#This Row],[_az]],Table1[[#This Row],[_ay]])*180/PI()</f>
        <v>176.38379706855136</v>
      </c>
      <c r="U4218" s="1">
        <f>ATAN2(SQRT(Table1[[#This Row],[_ay]]*Table1[[#This Row],[_ay]]+Table1[[#This Row],[_az]]*Table1[[#This Row],[_az]]),Table1[[#This Row],[_ax]])*180/PI()</f>
        <v>3.092398835498507</v>
      </c>
    </row>
    <row r="4219" spans="1:21" x14ac:dyDescent="0.25">
      <c r="A4219" t="s">
        <v>4</v>
      </c>
      <c r="B4219" t="s">
        <v>6</v>
      </c>
      <c r="C4219" t="s">
        <v>2</v>
      </c>
      <c r="D4219" t="s">
        <v>3</v>
      </c>
      <c r="E4219">
        <v>565</v>
      </c>
      <c r="F4219">
        <v>606</v>
      </c>
      <c r="G4219">
        <v>-7233</v>
      </c>
      <c r="H4219">
        <v>5</v>
      </c>
      <c r="I4219">
        <v>-2</v>
      </c>
      <c r="J4219">
        <v>-18</v>
      </c>
      <c r="K4219">
        <v>1366</v>
      </c>
      <c r="L4219">
        <v>50</v>
      </c>
      <c r="M4219">
        <v>-110</v>
      </c>
      <c r="N4219">
        <v>-348</v>
      </c>
      <c r="O4219">
        <v>782713</v>
      </c>
      <c r="P4219">
        <f>(Table1[[#This Row],[ax]]-E$1)/E$2</f>
        <v>5.4382131585336245E-2</v>
      </c>
      <c r="Q4219">
        <f>(Table1[[#This Row],[ay]]-F$1)/F$2</f>
        <v>6.1749363095960207E-2</v>
      </c>
      <c r="R4219">
        <f>(Table1[[#This Row],[az]]-G$1)/G$2</f>
        <v>-0.98738738738738741</v>
      </c>
      <c r="S4219">
        <f>SQRT(Table1[[#This Row],[_ax]]*Table1[[#This Row],[_ax]]+Table1[[#This Row],[_ay]]*Table1[[#This Row],[_ay]]+Table1[[#This Row],[_az]]*Table1[[#This Row],[_az]])</f>
        <v>0.99080989743250558</v>
      </c>
      <c r="T4219" s="1">
        <f>ATAN2(Table1[[#This Row],[_az]],Table1[[#This Row],[_ay]])*180/PI()</f>
        <v>176.42148930970183</v>
      </c>
      <c r="U4219" s="1">
        <f>ATAN2(SQRT(Table1[[#This Row],[_ay]]*Table1[[#This Row],[_ay]]+Table1[[#This Row],[_az]]*Table1[[#This Row],[_az]]),Table1[[#This Row],[_ax]])*180/PI()</f>
        <v>3.1463484521018477</v>
      </c>
    </row>
    <row r="4220" spans="1:21" x14ac:dyDescent="0.25">
      <c r="A4220" t="s">
        <v>4</v>
      </c>
      <c r="B4220" t="s">
        <v>6</v>
      </c>
      <c r="C4220" t="s">
        <v>2</v>
      </c>
      <c r="D4220" t="s">
        <v>3</v>
      </c>
      <c r="E4220">
        <v>557</v>
      </c>
      <c r="F4220">
        <v>616</v>
      </c>
      <c r="G4220">
        <v>-7230</v>
      </c>
      <c r="H4220">
        <v>4</v>
      </c>
      <c r="I4220">
        <v>-2</v>
      </c>
      <c r="J4220">
        <v>-17</v>
      </c>
      <c r="K4220">
        <v>1363</v>
      </c>
      <c r="L4220">
        <v>44</v>
      </c>
      <c r="M4220">
        <v>-118</v>
      </c>
      <c r="N4220">
        <v>-342</v>
      </c>
      <c r="O4220">
        <v>782763</v>
      </c>
      <c r="P4220">
        <f>(Table1[[#This Row],[ax]]-E$1)/E$2</f>
        <v>5.3411022092740956E-2</v>
      </c>
      <c r="Q4220">
        <f>(Table1[[#This Row],[ay]]-F$1)/F$2</f>
        <v>6.296251364794371E-2</v>
      </c>
      <c r="R4220">
        <f>(Table1[[#This Row],[az]]-G$1)/G$2</f>
        <v>-0.98702702702702705</v>
      </c>
      <c r="S4220">
        <f>SQRT(Table1[[#This Row],[_ax]]*Table1[[#This Row],[_ax]]+Table1[[#This Row],[_ay]]*Table1[[#This Row],[_ay]]+Table1[[#This Row],[_az]]*Table1[[#This Row],[_az]])</f>
        <v>0.9904743144007675</v>
      </c>
      <c r="T4220" s="1">
        <f>ATAN2(Table1[[#This Row],[_az]],Table1[[#This Row],[_ay]])*180/PI()</f>
        <v>176.35004417056766</v>
      </c>
      <c r="U4220" s="1">
        <f>ATAN2(SQRT(Table1[[#This Row],[_ay]]*Table1[[#This Row],[_ay]]+Table1[[#This Row],[_az]]*Table1[[#This Row],[_az]]),Table1[[#This Row],[_ax]])*180/PI()</f>
        <v>3.0911565999146551</v>
      </c>
    </row>
    <row r="4221" spans="1:21" x14ac:dyDescent="0.25">
      <c r="A4221" t="s">
        <v>4</v>
      </c>
      <c r="B4221" t="s">
        <v>6</v>
      </c>
      <c r="C4221" t="s">
        <v>2</v>
      </c>
      <c r="D4221" t="s">
        <v>3</v>
      </c>
      <c r="E4221">
        <v>559</v>
      </c>
      <c r="F4221">
        <v>609</v>
      </c>
      <c r="G4221">
        <v>-7225</v>
      </c>
      <c r="H4221">
        <v>4</v>
      </c>
      <c r="I4221">
        <v>-2</v>
      </c>
      <c r="J4221">
        <v>-19</v>
      </c>
      <c r="K4221">
        <v>1368</v>
      </c>
      <c r="L4221">
        <v>45</v>
      </c>
      <c r="M4221">
        <v>-119</v>
      </c>
      <c r="N4221">
        <v>-333</v>
      </c>
      <c r="O4221">
        <v>782813</v>
      </c>
      <c r="P4221">
        <f>(Table1[[#This Row],[ax]]-E$1)/E$2</f>
        <v>5.365379946588978E-2</v>
      </c>
      <c r="Q4221">
        <f>(Table1[[#This Row],[ay]]-F$1)/F$2</f>
        <v>6.2113308261555256E-2</v>
      </c>
      <c r="R4221">
        <f>(Table1[[#This Row],[az]]-G$1)/G$2</f>
        <v>-0.98642642642642642</v>
      </c>
      <c r="S4221">
        <f>SQRT(Table1[[#This Row],[_ax]]*Table1[[#This Row],[_ax]]+Table1[[#This Row],[_ay]]*Table1[[#This Row],[_ay]]+Table1[[#This Row],[_az]]*Table1[[#This Row],[_az]])</f>
        <v>0.98983528327329851</v>
      </c>
      <c r="T4221" s="1">
        <f>ATAN2(Table1[[#This Row],[_az]],Table1[[#This Row],[_ay]])*180/PI()</f>
        <v>176.39695579347355</v>
      </c>
      <c r="U4221" s="1">
        <f>ATAN2(SQRT(Table1[[#This Row],[_ay]]*Table1[[#This Row],[_ay]]+Table1[[#This Row],[_az]]*Table1[[#This Row],[_az]]),Table1[[#This Row],[_ax]])*180/PI()</f>
        <v>3.1072277306434772</v>
      </c>
    </row>
    <row r="4222" spans="1:21" x14ac:dyDescent="0.25">
      <c r="A4222" t="s">
        <v>4</v>
      </c>
      <c r="B4222" t="s">
        <v>6</v>
      </c>
      <c r="C4222" t="s">
        <v>2</v>
      </c>
      <c r="D4222" t="s">
        <v>3</v>
      </c>
      <c r="E4222">
        <v>566</v>
      </c>
      <c r="F4222">
        <v>604</v>
      </c>
      <c r="G4222">
        <v>-7236</v>
      </c>
      <c r="H4222">
        <v>3</v>
      </c>
      <c r="I4222">
        <v>-3</v>
      </c>
      <c r="J4222">
        <v>-17</v>
      </c>
      <c r="K4222">
        <v>1363</v>
      </c>
      <c r="L4222">
        <v>47</v>
      </c>
      <c r="M4222">
        <v>-125</v>
      </c>
      <c r="N4222">
        <v>-337</v>
      </c>
      <c r="O4222">
        <v>782863</v>
      </c>
      <c r="P4222">
        <f>(Table1[[#This Row],[ax]]-E$1)/E$2</f>
        <v>5.450352027191066E-2</v>
      </c>
      <c r="Q4222">
        <f>(Table1[[#This Row],[ay]]-F$1)/F$2</f>
        <v>6.1506732985563507E-2</v>
      </c>
      <c r="R4222">
        <f>(Table1[[#This Row],[az]]-G$1)/G$2</f>
        <v>-0.98774774774774776</v>
      </c>
      <c r="S4222">
        <f>SQRT(Table1[[#This Row],[_ax]]*Table1[[#This Row],[_ax]]+Table1[[#This Row],[_ay]]*Table1[[#This Row],[_ay]]+Table1[[#This Row],[_az]]*Table1[[#This Row],[_az]])</f>
        <v>0.99116059501240072</v>
      </c>
      <c r="T4222" s="1">
        <f>ATAN2(Table1[[#This Row],[_az]],Table1[[#This Row],[_ay]])*180/PI()</f>
        <v>176.4368110136551</v>
      </c>
      <c r="U4222" s="1">
        <f>ATAN2(SQRT(Table1[[#This Row],[_ay]]*Table1[[#This Row],[_ay]]+Table1[[#This Row],[_az]]*Table1[[#This Row],[_az]]),Table1[[#This Row],[_ax]])*180/PI()</f>
        <v>3.1522617710134324</v>
      </c>
    </row>
    <row r="4223" spans="1:21" x14ac:dyDescent="0.25">
      <c r="A4223" t="s">
        <v>4</v>
      </c>
      <c r="B4223" t="s">
        <v>6</v>
      </c>
      <c r="C4223" t="s">
        <v>2</v>
      </c>
      <c r="D4223" t="s">
        <v>3</v>
      </c>
      <c r="E4223">
        <v>561</v>
      </c>
      <c r="F4223">
        <v>608</v>
      </c>
      <c r="G4223">
        <v>-7226</v>
      </c>
      <c r="H4223">
        <v>3</v>
      </c>
      <c r="I4223">
        <v>-4</v>
      </c>
      <c r="J4223">
        <v>-16</v>
      </c>
      <c r="K4223">
        <v>1365</v>
      </c>
      <c r="L4223">
        <v>49</v>
      </c>
      <c r="M4223">
        <v>-121</v>
      </c>
      <c r="N4223">
        <v>-337</v>
      </c>
      <c r="O4223">
        <v>782913</v>
      </c>
      <c r="P4223">
        <f>(Table1[[#This Row],[ax]]-E$1)/E$2</f>
        <v>5.3896576839038604E-2</v>
      </c>
      <c r="Q4223">
        <f>(Table1[[#This Row],[ay]]-F$1)/F$2</f>
        <v>6.1991993206356906E-2</v>
      </c>
      <c r="R4223">
        <f>(Table1[[#This Row],[az]]-G$1)/G$2</f>
        <v>-0.9865465465465465</v>
      </c>
      <c r="S4223">
        <f>SQRT(Table1[[#This Row],[_ax]]*Table1[[#This Row],[_ax]]+Table1[[#This Row],[_ay]]*Table1[[#This Row],[_ay]]+Table1[[#This Row],[_az]]*Table1[[#This Row],[_az]])</f>
        <v>0.98996057331571574</v>
      </c>
      <c r="T4223" s="1">
        <f>ATAN2(Table1[[#This Row],[_az]],Table1[[#This Row],[_ay]])*180/PI()</f>
        <v>176.40441120231091</v>
      </c>
      <c r="U4223" s="1">
        <f>ATAN2(SQRT(Table1[[#This Row],[_ay]]*Table1[[#This Row],[_ay]]+Table1[[#This Row],[_az]]*Table1[[#This Row],[_az]]),Table1[[#This Row],[_ax]])*180/PI()</f>
        <v>3.1209060532798691</v>
      </c>
    </row>
    <row r="4224" spans="1:21" x14ac:dyDescent="0.25">
      <c r="A4224" t="s">
        <v>4</v>
      </c>
      <c r="B4224" t="s">
        <v>6</v>
      </c>
      <c r="C4224" t="s">
        <v>2</v>
      </c>
      <c r="D4224" t="s">
        <v>3</v>
      </c>
      <c r="E4224">
        <v>558</v>
      </c>
      <c r="F4224">
        <v>610</v>
      </c>
      <c r="G4224">
        <v>-7236</v>
      </c>
      <c r="H4224">
        <v>5</v>
      </c>
      <c r="I4224">
        <v>-4</v>
      </c>
      <c r="J4224">
        <v>-17</v>
      </c>
      <c r="K4224">
        <v>1366</v>
      </c>
      <c r="L4224">
        <v>42</v>
      </c>
      <c r="M4224">
        <v>-114</v>
      </c>
      <c r="N4224">
        <v>-340</v>
      </c>
      <c r="O4224">
        <v>782963</v>
      </c>
      <c r="P4224">
        <f>(Table1[[#This Row],[ax]]-E$1)/E$2</f>
        <v>5.3532410779315365E-2</v>
      </c>
      <c r="Q4224">
        <f>(Table1[[#This Row],[ay]]-F$1)/F$2</f>
        <v>6.2234623316753612E-2</v>
      </c>
      <c r="R4224">
        <f>(Table1[[#This Row],[az]]-G$1)/G$2</f>
        <v>-0.98774774774774776</v>
      </c>
      <c r="S4224">
        <f>SQRT(Table1[[#This Row],[_ax]]*Table1[[#This Row],[_ax]]+Table1[[#This Row],[_ay]]*Table1[[#This Row],[_ay]]+Table1[[#This Row],[_az]]*Table1[[#This Row],[_az]])</f>
        <v>0.99115310649968302</v>
      </c>
      <c r="T4224" s="1">
        <f>ATAN2(Table1[[#This Row],[_az]],Table1[[#This Row],[_ay]])*180/PI()</f>
        <v>176.39475366608406</v>
      </c>
      <c r="U4224" s="1">
        <f>ATAN2(SQRT(Table1[[#This Row],[_ay]]*Table1[[#This Row],[_ay]]+Table1[[#This Row],[_az]]*Table1[[#This Row],[_az]]),Table1[[#This Row],[_ax]])*180/PI()</f>
        <v>3.0960649376150422</v>
      </c>
    </row>
    <row r="4225" spans="1:21" x14ac:dyDescent="0.25">
      <c r="A4225" t="s">
        <v>4</v>
      </c>
      <c r="B4225" t="s">
        <v>6</v>
      </c>
      <c r="C4225" t="s">
        <v>2</v>
      </c>
      <c r="D4225" t="s">
        <v>3</v>
      </c>
      <c r="E4225">
        <v>557</v>
      </c>
      <c r="F4225">
        <v>611</v>
      </c>
      <c r="G4225">
        <v>-7243</v>
      </c>
      <c r="H4225">
        <v>4</v>
      </c>
      <c r="I4225">
        <v>-2</v>
      </c>
      <c r="J4225">
        <v>-18</v>
      </c>
      <c r="K4225">
        <v>1367</v>
      </c>
      <c r="L4225">
        <v>43</v>
      </c>
      <c r="M4225">
        <v>-117</v>
      </c>
      <c r="N4225">
        <v>-337</v>
      </c>
      <c r="O4225">
        <v>783013</v>
      </c>
      <c r="P4225">
        <f>(Table1[[#This Row],[ax]]-E$1)/E$2</f>
        <v>5.3411022092740956E-2</v>
      </c>
      <c r="Q4225">
        <f>(Table1[[#This Row],[ay]]-F$1)/F$2</f>
        <v>6.2355938371951962E-2</v>
      </c>
      <c r="R4225">
        <f>(Table1[[#This Row],[az]]-G$1)/G$2</f>
        <v>-0.98858858858858856</v>
      </c>
      <c r="S4225">
        <f>SQRT(Table1[[#This Row],[_ax]]*Table1[[#This Row],[_ax]]+Table1[[#This Row],[_ay]]*Table1[[#This Row],[_ay]]+Table1[[#This Row],[_az]]*Table1[[#This Row],[_az]])</f>
        <v>0.99199213596621594</v>
      </c>
      <c r="T4225" s="1">
        <f>ATAN2(Table1[[#This Row],[_az]],Table1[[#This Row],[_ay]])*180/PI()</f>
        <v>176.39080875287698</v>
      </c>
      <c r="U4225" s="1">
        <f>ATAN2(SQRT(Table1[[#This Row],[_ay]]*Table1[[#This Row],[_ay]]+Table1[[#This Row],[_az]]*Table1[[#This Row],[_az]]),Table1[[#This Row],[_ax]])*180/PI()</f>
        <v>3.0864223172831919</v>
      </c>
    </row>
    <row r="4226" spans="1:21" x14ac:dyDescent="0.25">
      <c r="A4226" t="s">
        <v>4</v>
      </c>
      <c r="B4226" t="s">
        <v>6</v>
      </c>
      <c r="C4226" t="s">
        <v>2</v>
      </c>
      <c r="D4226" t="s">
        <v>3</v>
      </c>
      <c r="E4226">
        <v>566</v>
      </c>
      <c r="F4226">
        <v>604</v>
      </c>
      <c r="G4226">
        <v>-7233</v>
      </c>
      <c r="H4226">
        <v>5</v>
      </c>
      <c r="I4226">
        <v>-2</v>
      </c>
      <c r="J4226">
        <v>-17</v>
      </c>
      <c r="K4226">
        <v>1365</v>
      </c>
      <c r="L4226">
        <v>45</v>
      </c>
      <c r="M4226">
        <v>-119</v>
      </c>
      <c r="N4226">
        <v>-333</v>
      </c>
      <c r="O4226">
        <v>783063</v>
      </c>
      <c r="P4226">
        <f>(Table1[[#This Row],[ax]]-E$1)/E$2</f>
        <v>5.450352027191066E-2</v>
      </c>
      <c r="Q4226">
        <f>(Table1[[#This Row],[ay]]-F$1)/F$2</f>
        <v>6.1506732985563507E-2</v>
      </c>
      <c r="R4226">
        <f>(Table1[[#This Row],[az]]-G$1)/G$2</f>
        <v>-0.98738738738738741</v>
      </c>
      <c r="S4226">
        <f>SQRT(Table1[[#This Row],[_ax]]*Table1[[#This Row],[_ax]]+Table1[[#This Row],[_ay]]*Table1[[#This Row],[_ay]]+Table1[[#This Row],[_az]]*Table1[[#This Row],[_az]])</f>
        <v>0.99080147592556533</v>
      </c>
      <c r="T4226" s="1">
        <f>ATAN2(Table1[[#This Row],[_az]],Table1[[#This Row],[_ay]])*180/PI()</f>
        <v>176.43551393192317</v>
      </c>
      <c r="U4226" s="1">
        <f>ATAN2(SQRT(Table1[[#This Row],[_ay]]*Table1[[#This Row],[_ay]]+Table1[[#This Row],[_az]]*Table1[[#This Row],[_az]]),Table1[[#This Row],[_ax]])*180/PI()</f>
        <v>3.1534054729506322</v>
      </c>
    </row>
    <row r="4227" spans="1:21" x14ac:dyDescent="0.25">
      <c r="A4227" t="s">
        <v>4</v>
      </c>
      <c r="B4227" t="s">
        <v>6</v>
      </c>
      <c r="C4227" t="s">
        <v>2</v>
      </c>
      <c r="D4227" t="s">
        <v>3</v>
      </c>
      <c r="E4227">
        <v>569</v>
      </c>
      <c r="F4227">
        <v>606</v>
      </c>
      <c r="G4227">
        <v>-7234</v>
      </c>
      <c r="H4227">
        <v>5</v>
      </c>
      <c r="I4227">
        <v>-2</v>
      </c>
      <c r="J4227">
        <v>-17</v>
      </c>
      <c r="K4227">
        <v>1362</v>
      </c>
      <c r="L4227">
        <v>44</v>
      </c>
      <c r="M4227">
        <v>-118</v>
      </c>
      <c r="N4227">
        <v>-334</v>
      </c>
      <c r="O4227">
        <v>783113</v>
      </c>
      <c r="P4227">
        <f>(Table1[[#This Row],[ax]]-E$1)/E$2</f>
        <v>5.4867686331633893E-2</v>
      </c>
      <c r="Q4227">
        <f>(Table1[[#This Row],[ay]]-F$1)/F$2</f>
        <v>6.1749363095960207E-2</v>
      </c>
      <c r="R4227">
        <f>(Table1[[#This Row],[az]]-G$1)/G$2</f>
        <v>-0.98750750750750749</v>
      </c>
      <c r="S4227">
        <f>SQRT(Table1[[#This Row],[_ax]]*Table1[[#This Row],[_ax]]+Table1[[#This Row],[_ay]]*Table1[[#This Row],[_ay]]+Table1[[#This Row],[_az]]*Table1[[#This Row],[_az]])</f>
        <v>0.99095636847937618</v>
      </c>
      <c r="T4227" s="1">
        <f>ATAN2(Table1[[#This Row],[_az]],Table1[[#This Row],[_ay]])*180/PI()</f>
        <v>176.42192346777031</v>
      </c>
      <c r="U4227" s="1">
        <f>ATAN2(SQRT(Table1[[#This Row],[_ay]]*Table1[[#This Row],[_ay]]+Table1[[#This Row],[_az]]*Table1[[#This Row],[_az]]),Table1[[#This Row],[_ax]])*180/PI()</f>
        <v>3.1739998098568138</v>
      </c>
    </row>
    <row r="4228" spans="1:21" x14ac:dyDescent="0.25">
      <c r="A4228" t="s">
        <v>4</v>
      </c>
      <c r="B4228" t="s">
        <v>6</v>
      </c>
      <c r="C4228" t="s">
        <v>2</v>
      </c>
      <c r="D4228" t="s">
        <v>3</v>
      </c>
      <c r="E4228">
        <v>566</v>
      </c>
      <c r="F4228">
        <v>611</v>
      </c>
      <c r="G4228">
        <v>-7229</v>
      </c>
      <c r="H4228">
        <v>5</v>
      </c>
      <c r="I4228">
        <v>-2</v>
      </c>
      <c r="J4228">
        <v>-17</v>
      </c>
      <c r="K4228">
        <v>1367</v>
      </c>
      <c r="L4228">
        <v>46</v>
      </c>
      <c r="M4228">
        <v>-116</v>
      </c>
      <c r="N4228">
        <v>-344</v>
      </c>
      <c r="O4228">
        <v>783163</v>
      </c>
      <c r="P4228">
        <f>(Table1[[#This Row],[ax]]-E$1)/E$2</f>
        <v>5.450352027191066E-2</v>
      </c>
      <c r="Q4228">
        <f>(Table1[[#This Row],[ay]]-F$1)/F$2</f>
        <v>6.2355938371951962E-2</v>
      </c>
      <c r="R4228">
        <f>(Table1[[#This Row],[az]]-G$1)/G$2</f>
        <v>-0.98690690690690686</v>
      </c>
      <c r="S4228">
        <f>SQRT(Table1[[#This Row],[_ax]]*Table1[[#This Row],[_ax]]+Table1[[#This Row],[_ay]]*Table1[[#This Row],[_ay]]+Table1[[#This Row],[_az]]*Table1[[#This Row],[_az]])</f>
        <v>0.99037575680790735</v>
      </c>
      <c r="T4228" s="1">
        <f>ATAN2(Table1[[#This Row],[_az]],Table1[[#This Row],[_ay]])*180/PI()</f>
        <v>176.3846750166384</v>
      </c>
      <c r="U4228" s="1">
        <f>ATAN2(SQRT(Table1[[#This Row],[_ay]]*Table1[[#This Row],[_ay]]+Table1[[#This Row],[_az]]*Table1[[#This Row],[_az]]),Table1[[#This Row],[_ax]])*180/PI()</f>
        <v>3.1547623549186725</v>
      </c>
    </row>
    <row r="4229" spans="1:21" x14ac:dyDescent="0.25">
      <c r="A4229" t="s">
        <v>4</v>
      </c>
      <c r="B4229" t="s">
        <v>6</v>
      </c>
      <c r="C4229" t="s">
        <v>2</v>
      </c>
      <c r="D4229" t="s">
        <v>3</v>
      </c>
      <c r="E4229">
        <v>560</v>
      </c>
      <c r="F4229">
        <v>604</v>
      </c>
      <c r="G4229">
        <v>-7240</v>
      </c>
      <c r="H4229">
        <v>3</v>
      </c>
      <c r="I4229">
        <v>-1</v>
      </c>
      <c r="J4229">
        <v>-18</v>
      </c>
      <c r="K4229">
        <v>1364</v>
      </c>
      <c r="L4229">
        <v>45</v>
      </c>
      <c r="M4229">
        <v>-111</v>
      </c>
      <c r="N4229">
        <v>-341</v>
      </c>
      <c r="O4229">
        <v>783213</v>
      </c>
      <c r="P4229">
        <f>(Table1[[#This Row],[ax]]-E$1)/E$2</f>
        <v>5.3775188152464189E-2</v>
      </c>
      <c r="Q4229">
        <f>(Table1[[#This Row],[ay]]-F$1)/F$2</f>
        <v>6.1506732985563507E-2</v>
      </c>
      <c r="R4229">
        <f>(Table1[[#This Row],[az]]-G$1)/G$2</f>
        <v>-0.9882282282282282</v>
      </c>
      <c r="S4229">
        <f>SQRT(Table1[[#This Row],[_ax]]*Table1[[#This Row],[_ax]]+Table1[[#This Row],[_ay]]*Table1[[#This Row],[_ay]]+Table1[[#This Row],[_az]]*Table1[[#This Row],[_az]])</f>
        <v>0.99159965718554655</v>
      </c>
      <c r="T4229" s="1">
        <f>ATAN2(Table1[[#This Row],[_az]],Table1[[#This Row],[_ay]])*180/PI()</f>
        <v>176.43853899013712</v>
      </c>
      <c r="U4229" s="1">
        <f>ATAN2(SQRT(Table1[[#This Row],[_ay]]*Table1[[#This Row],[_ay]]+Table1[[#This Row],[_az]]*Table1[[#This Row],[_az]]),Table1[[#This Row],[_ax]])*180/PI()</f>
        <v>3.1087178563330644</v>
      </c>
    </row>
    <row r="4230" spans="1:21" x14ac:dyDescent="0.25">
      <c r="A4230" t="s">
        <v>4</v>
      </c>
      <c r="B4230" t="s">
        <v>6</v>
      </c>
      <c r="C4230" t="s">
        <v>2</v>
      </c>
      <c r="D4230" t="s">
        <v>3</v>
      </c>
      <c r="E4230">
        <v>556</v>
      </c>
      <c r="F4230">
        <v>610</v>
      </c>
      <c r="G4230">
        <v>-7225</v>
      </c>
      <c r="H4230">
        <v>4</v>
      </c>
      <c r="I4230">
        <v>-2</v>
      </c>
      <c r="J4230">
        <v>-17</v>
      </c>
      <c r="K4230">
        <v>1366</v>
      </c>
      <c r="L4230">
        <v>51</v>
      </c>
      <c r="M4230">
        <v>-117</v>
      </c>
      <c r="N4230">
        <v>-345</v>
      </c>
      <c r="O4230">
        <v>783263</v>
      </c>
      <c r="P4230">
        <f>(Table1[[#This Row],[ax]]-E$1)/E$2</f>
        <v>5.3289633406166548E-2</v>
      </c>
      <c r="Q4230">
        <f>(Table1[[#This Row],[ay]]-F$1)/F$2</f>
        <v>6.2234623316753612E-2</v>
      </c>
      <c r="R4230">
        <f>(Table1[[#This Row],[az]]-G$1)/G$2</f>
        <v>-0.98642642642642642</v>
      </c>
      <c r="S4230">
        <f>SQRT(Table1[[#This Row],[_ax]]*Table1[[#This Row],[_ax]]+Table1[[#This Row],[_ay]]*Table1[[#This Row],[_ay]]+Table1[[#This Row],[_az]]*Table1[[#This Row],[_az]])</f>
        <v>0.9898232307439303</v>
      </c>
      <c r="T4230" s="1">
        <f>ATAN2(Table1[[#This Row],[_az]],Table1[[#This Row],[_ay]])*180/PI()</f>
        <v>176.38993718975647</v>
      </c>
      <c r="U4230" s="1">
        <f>ATAN2(SQRT(Table1[[#This Row],[_ay]]*Table1[[#This Row],[_ay]]+Table1[[#This Row],[_az]]*Table1[[#This Row],[_az]]),Table1[[#This Row],[_ax]])*180/PI()</f>
        <v>3.0861550749798412</v>
      </c>
    </row>
    <row r="4231" spans="1:21" x14ac:dyDescent="0.25">
      <c r="A4231" t="s">
        <v>4</v>
      </c>
      <c r="B4231" t="s">
        <v>6</v>
      </c>
      <c r="C4231" t="s">
        <v>2</v>
      </c>
      <c r="D4231" t="s">
        <v>3</v>
      </c>
      <c r="E4231">
        <v>551</v>
      </c>
      <c r="F4231">
        <v>600</v>
      </c>
      <c r="G4231">
        <v>-7232</v>
      </c>
      <c r="H4231">
        <v>4</v>
      </c>
      <c r="I4231">
        <v>-3</v>
      </c>
      <c r="J4231">
        <v>-16</v>
      </c>
      <c r="K4231">
        <v>1367</v>
      </c>
      <c r="L4231">
        <v>55</v>
      </c>
      <c r="M4231">
        <v>-123</v>
      </c>
      <c r="N4231">
        <v>-339</v>
      </c>
      <c r="O4231">
        <v>783313</v>
      </c>
      <c r="P4231">
        <f>(Table1[[#This Row],[ax]]-E$1)/E$2</f>
        <v>5.2682689973294491E-2</v>
      </c>
      <c r="Q4231">
        <f>(Table1[[#This Row],[ay]]-F$1)/F$2</f>
        <v>6.1021472764770109E-2</v>
      </c>
      <c r="R4231">
        <f>(Table1[[#This Row],[az]]-G$1)/G$2</f>
        <v>-0.98726726726726721</v>
      </c>
      <c r="S4231">
        <f>SQRT(Table1[[#This Row],[_ax]]*Table1[[#This Row],[_ax]]+Table1[[#This Row],[_ay]]*Table1[[#This Row],[_ay]]+Table1[[#This Row],[_az]]*Table1[[#This Row],[_az]])</f>
        <v>0.99055325095553615</v>
      </c>
      <c r="T4231" s="1">
        <f>ATAN2(Table1[[#This Row],[_az]],Table1[[#This Row],[_ay]])*180/PI()</f>
        <v>176.46313527432301</v>
      </c>
      <c r="U4231" s="1">
        <f>ATAN2(SQRT(Table1[[#This Row],[_ay]]*Table1[[#This Row],[_ay]]+Table1[[#This Row],[_az]]*Table1[[#This Row],[_az]]),Table1[[#This Row],[_ax]])*180/PI()</f>
        <v>3.0487211549810063</v>
      </c>
    </row>
    <row r="4232" spans="1:21" x14ac:dyDescent="0.25">
      <c r="A4232" t="s">
        <v>4</v>
      </c>
      <c r="B4232" t="s">
        <v>6</v>
      </c>
      <c r="C4232" t="s">
        <v>2</v>
      </c>
      <c r="D4232" t="s">
        <v>3</v>
      </c>
      <c r="E4232">
        <v>553</v>
      </c>
      <c r="F4232">
        <v>604</v>
      </c>
      <c r="G4232">
        <v>-7233</v>
      </c>
      <c r="H4232">
        <v>4</v>
      </c>
      <c r="I4232">
        <v>-2</v>
      </c>
      <c r="J4232">
        <v>-16</v>
      </c>
      <c r="K4232">
        <v>1366</v>
      </c>
      <c r="L4232">
        <v>53</v>
      </c>
      <c r="M4232">
        <v>-121</v>
      </c>
      <c r="N4232">
        <v>-341</v>
      </c>
      <c r="O4232">
        <v>783363</v>
      </c>
      <c r="P4232">
        <f>(Table1[[#This Row],[ax]]-E$1)/E$2</f>
        <v>5.2925467346443308E-2</v>
      </c>
      <c r="Q4232">
        <f>(Table1[[#This Row],[ay]]-F$1)/F$2</f>
        <v>6.1506732985563507E-2</v>
      </c>
      <c r="R4232">
        <f>(Table1[[#This Row],[az]]-G$1)/G$2</f>
        <v>-0.98738738738738741</v>
      </c>
      <c r="S4232">
        <f>SQRT(Table1[[#This Row],[_ax]]*Table1[[#This Row],[_ax]]+Table1[[#This Row],[_ay]]*Table1[[#This Row],[_ay]]+Table1[[#This Row],[_az]]*Table1[[#This Row],[_az]])</f>
        <v>0.99071592097234795</v>
      </c>
      <c r="T4232" s="1">
        <f>ATAN2(Table1[[#This Row],[_az]],Table1[[#This Row],[_ay]])*180/PI()</f>
        <v>176.43551393192317</v>
      </c>
      <c r="U4232" s="1">
        <f>ATAN2(SQRT(Table1[[#This Row],[_ay]]*Table1[[#This Row],[_ay]]+Table1[[#This Row],[_az]]*Table1[[#This Row],[_az]]),Table1[[#This Row],[_ax]])*180/PI()</f>
        <v>3.0622805563703697</v>
      </c>
    </row>
    <row r="4233" spans="1:21" x14ac:dyDescent="0.25">
      <c r="A4233" t="s">
        <v>4</v>
      </c>
      <c r="B4233" t="s">
        <v>6</v>
      </c>
      <c r="C4233" t="s">
        <v>2</v>
      </c>
      <c r="D4233" t="s">
        <v>3</v>
      </c>
      <c r="E4233">
        <v>557</v>
      </c>
      <c r="F4233">
        <v>608</v>
      </c>
      <c r="G4233">
        <v>-7235</v>
      </c>
      <c r="H4233">
        <v>5</v>
      </c>
      <c r="I4233">
        <v>-3</v>
      </c>
      <c r="J4233">
        <v>-15</v>
      </c>
      <c r="K4233">
        <v>1367</v>
      </c>
      <c r="L4233">
        <v>50</v>
      </c>
      <c r="M4233">
        <v>-124</v>
      </c>
      <c r="N4233">
        <v>-342</v>
      </c>
      <c r="O4233">
        <v>783413</v>
      </c>
      <c r="P4233">
        <f>(Table1[[#This Row],[ax]]-E$1)/E$2</f>
        <v>5.3411022092740956E-2</v>
      </c>
      <c r="Q4233">
        <f>(Table1[[#This Row],[ay]]-F$1)/F$2</f>
        <v>6.1991993206356906E-2</v>
      </c>
      <c r="R4233">
        <f>(Table1[[#This Row],[az]]-G$1)/G$2</f>
        <v>-0.98762762762762768</v>
      </c>
      <c r="S4233">
        <f>SQRT(Table1[[#This Row],[_ax]]*Table1[[#This Row],[_ax]]+Table1[[#This Row],[_ay]]*Table1[[#This Row],[_ay]]+Table1[[#This Row],[_az]]*Table1[[#This Row],[_az]])</f>
        <v>0.99101164239178552</v>
      </c>
      <c r="T4233" s="1">
        <f>ATAN2(Table1[[#This Row],[_az]],Table1[[#This Row],[_ay]])*180/PI()</f>
        <v>176.40833671248751</v>
      </c>
      <c r="U4233" s="1">
        <f>ATAN2(SQRT(Table1[[#This Row],[_ay]]*Table1[[#This Row],[_ay]]+Table1[[#This Row],[_az]]*Table1[[#This Row],[_az]]),Table1[[#This Row],[_ax]])*180/PI()</f>
        <v>3.0894789434877654</v>
      </c>
    </row>
    <row r="4234" spans="1:21" x14ac:dyDescent="0.25">
      <c r="A4234" t="s">
        <v>4</v>
      </c>
      <c r="B4234" t="s">
        <v>6</v>
      </c>
      <c r="C4234" t="s">
        <v>2</v>
      </c>
      <c r="D4234" t="s">
        <v>3</v>
      </c>
      <c r="E4234">
        <v>561</v>
      </c>
      <c r="F4234">
        <v>603</v>
      </c>
      <c r="G4234">
        <v>-7230</v>
      </c>
      <c r="H4234">
        <v>3</v>
      </c>
      <c r="I4234">
        <v>-3</v>
      </c>
      <c r="J4234">
        <v>-16</v>
      </c>
      <c r="K4234">
        <v>1368</v>
      </c>
      <c r="L4234">
        <v>49</v>
      </c>
      <c r="M4234">
        <v>-115</v>
      </c>
      <c r="N4234">
        <v>-337</v>
      </c>
      <c r="O4234">
        <v>783463</v>
      </c>
      <c r="P4234">
        <f>(Table1[[#This Row],[ax]]-E$1)/E$2</f>
        <v>5.3896576839038604E-2</v>
      </c>
      <c r="Q4234">
        <f>(Table1[[#This Row],[ay]]-F$1)/F$2</f>
        <v>6.1385417930365158E-2</v>
      </c>
      <c r="R4234">
        <f>(Table1[[#This Row],[az]]-G$1)/G$2</f>
        <v>-0.98702702702702705</v>
      </c>
      <c r="S4234">
        <f>SQRT(Table1[[#This Row],[_ax]]*Table1[[#This Row],[_ax]]+Table1[[#This Row],[_ay]]*Table1[[#This Row],[_ay]]+Table1[[#This Row],[_az]]*Table1[[#This Row],[_az]])</f>
        <v>0.99040161682585293</v>
      </c>
      <c r="T4234" s="1">
        <f>ATAN2(Table1[[#This Row],[_az]],Table1[[#This Row],[_ay]])*180/PI()</f>
        <v>176.44123091880076</v>
      </c>
      <c r="U4234" s="1">
        <f>ATAN2(SQRT(Table1[[#This Row],[_ay]]*Table1[[#This Row],[_ay]]+Table1[[#This Row],[_az]]*Table1[[#This Row],[_az]]),Table1[[#This Row],[_ax]])*180/PI()</f>
        <v>3.1195148829175743</v>
      </c>
    </row>
    <row r="4235" spans="1:21" x14ac:dyDescent="0.25">
      <c r="A4235" t="s">
        <v>4</v>
      </c>
      <c r="B4235" t="s">
        <v>6</v>
      </c>
      <c r="C4235" t="s">
        <v>2</v>
      </c>
      <c r="D4235" t="s">
        <v>3</v>
      </c>
      <c r="E4235">
        <v>557</v>
      </c>
      <c r="F4235">
        <v>615</v>
      </c>
      <c r="G4235">
        <v>-7227</v>
      </c>
      <c r="H4235">
        <v>3</v>
      </c>
      <c r="I4235">
        <v>-2</v>
      </c>
      <c r="J4235">
        <v>-17</v>
      </c>
      <c r="K4235">
        <v>1368</v>
      </c>
      <c r="L4235">
        <v>46</v>
      </c>
      <c r="M4235">
        <v>-110</v>
      </c>
      <c r="N4235">
        <v>-346</v>
      </c>
      <c r="O4235">
        <v>783513</v>
      </c>
      <c r="P4235">
        <f>(Table1[[#This Row],[ax]]-E$1)/E$2</f>
        <v>5.3411022092740956E-2</v>
      </c>
      <c r="Q4235">
        <f>(Table1[[#This Row],[ay]]-F$1)/F$2</f>
        <v>6.2841198592745354E-2</v>
      </c>
      <c r="R4235">
        <f>(Table1[[#This Row],[az]]-G$1)/G$2</f>
        <v>-0.98666666666666669</v>
      </c>
      <c r="S4235">
        <f>SQRT(Table1[[#This Row],[_ax]]*Table1[[#This Row],[_ax]]+Table1[[#This Row],[_ay]]*Table1[[#This Row],[_ay]]+Table1[[#This Row],[_az]]*Table1[[#This Row],[_az]])</f>
        <v>0.9901075015535814</v>
      </c>
      <c r="T4235" s="1">
        <f>ATAN2(Table1[[#This Row],[_az]],Table1[[#This Row],[_ay]])*180/PI()</f>
        <v>176.35573095719695</v>
      </c>
      <c r="U4235" s="1">
        <f>ATAN2(SQRT(Table1[[#This Row],[_ay]]*Table1[[#This Row],[_ay]]+Table1[[#This Row],[_az]]*Table1[[#This Row],[_az]]),Table1[[#This Row],[_ax]])*180/PI()</f>
        <v>3.0923029178344663</v>
      </c>
    </row>
    <row r="4236" spans="1:21" x14ac:dyDescent="0.25">
      <c r="A4236" t="s">
        <v>4</v>
      </c>
      <c r="B4236" t="s">
        <v>6</v>
      </c>
      <c r="C4236" t="s">
        <v>2</v>
      </c>
      <c r="D4236" t="s">
        <v>3</v>
      </c>
      <c r="E4236">
        <v>558</v>
      </c>
      <c r="F4236">
        <v>613</v>
      </c>
      <c r="G4236">
        <v>-7235</v>
      </c>
      <c r="H4236">
        <v>4</v>
      </c>
      <c r="I4236">
        <v>-1</v>
      </c>
      <c r="J4236">
        <v>-17</v>
      </c>
      <c r="K4236">
        <v>1366</v>
      </c>
      <c r="L4236">
        <v>37</v>
      </c>
      <c r="M4236">
        <v>-121</v>
      </c>
      <c r="N4236">
        <v>-331</v>
      </c>
      <c r="O4236">
        <v>783563</v>
      </c>
      <c r="P4236">
        <f>(Table1[[#This Row],[ax]]-E$1)/E$2</f>
        <v>5.3532410779315365E-2</v>
      </c>
      <c r="Q4236">
        <f>(Table1[[#This Row],[ay]]-F$1)/F$2</f>
        <v>6.2598568482348654E-2</v>
      </c>
      <c r="R4236">
        <f>(Table1[[#This Row],[az]]-G$1)/G$2</f>
        <v>-0.98762762762762768</v>
      </c>
      <c r="S4236">
        <f>SQRT(Table1[[#This Row],[_ax]]*Table1[[#This Row],[_ax]]+Table1[[#This Row],[_ay]]*Table1[[#This Row],[_ay]]+Table1[[#This Row],[_az]]*Table1[[#This Row],[_az]])</f>
        <v>0.99105632061616999</v>
      </c>
      <c r="T4236" s="1">
        <f>ATAN2(Table1[[#This Row],[_az]],Table1[[#This Row],[_ay]])*180/PI()</f>
        <v>176.37328658007795</v>
      </c>
      <c r="U4236" s="1">
        <f>ATAN2(SQRT(Table1[[#This Row],[_ay]]*Table1[[#This Row],[_ay]]+Table1[[#This Row],[_az]]*Table1[[#This Row],[_az]]),Table1[[#This Row],[_ax]])*180/PI()</f>
        <v>3.0963675918812719</v>
      </c>
    </row>
    <row r="4237" spans="1:21" x14ac:dyDescent="0.25">
      <c r="A4237" t="s">
        <v>4</v>
      </c>
      <c r="B4237" t="s">
        <v>6</v>
      </c>
      <c r="C4237" t="s">
        <v>2</v>
      </c>
      <c r="D4237" t="s">
        <v>3</v>
      </c>
      <c r="E4237">
        <v>559</v>
      </c>
      <c r="F4237">
        <v>608</v>
      </c>
      <c r="G4237">
        <v>-7229</v>
      </c>
      <c r="H4237">
        <v>3</v>
      </c>
      <c r="I4237">
        <v>-1</v>
      </c>
      <c r="J4237">
        <v>-17</v>
      </c>
      <c r="K4237">
        <v>1367</v>
      </c>
      <c r="L4237">
        <v>45</v>
      </c>
      <c r="M4237">
        <v>-111</v>
      </c>
      <c r="N4237">
        <v>-337</v>
      </c>
      <c r="O4237">
        <v>783613</v>
      </c>
      <c r="P4237">
        <f>(Table1[[#This Row],[ax]]-E$1)/E$2</f>
        <v>5.365379946588978E-2</v>
      </c>
      <c r="Q4237">
        <f>(Table1[[#This Row],[ay]]-F$1)/F$2</f>
        <v>6.1991993206356906E-2</v>
      </c>
      <c r="R4237">
        <f>(Table1[[#This Row],[az]]-G$1)/G$2</f>
        <v>-0.98690690690690686</v>
      </c>
      <c r="S4237">
        <f>SQRT(Table1[[#This Row],[_ax]]*Table1[[#This Row],[_ax]]+Table1[[#This Row],[_ay]]*Table1[[#This Row],[_ay]]+Table1[[#This Row],[_az]]*Table1[[#This Row],[_az]])</f>
        <v>0.99030650826871824</v>
      </c>
      <c r="T4237" s="1">
        <f>ATAN2(Table1[[#This Row],[_az]],Table1[[#This Row],[_ay]])*180/PI()</f>
        <v>176.40572065752499</v>
      </c>
      <c r="U4237" s="1">
        <f>ATAN2(SQRT(Table1[[#This Row],[_ay]]*Table1[[#This Row],[_ay]]+Table1[[#This Row],[_az]]*Table1[[#This Row],[_az]]),Table1[[#This Row],[_ax]])*180/PI()</f>
        <v>3.1057477449511901</v>
      </c>
    </row>
    <row r="4238" spans="1:21" x14ac:dyDescent="0.25">
      <c r="A4238" t="s">
        <v>4</v>
      </c>
      <c r="B4238" t="s">
        <v>6</v>
      </c>
      <c r="C4238" t="s">
        <v>2</v>
      </c>
      <c r="D4238" t="s">
        <v>3</v>
      </c>
      <c r="E4238">
        <v>565</v>
      </c>
      <c r="F4238">
        <v>610</v>
      </c>
      <c r="G4238">
        <v>-7229</v>
      </c>
      <c r="H4238">
        <v>3</v>
      </c>
      <c r="I4238">
        <v>-2</v>
      </c>
      <c r="J4238">
        <v>-16</v>
      </c>
      <c r="K4238">
        <v>1365</v>
      </c>
      <c r="L4238">
        <v>47</v>
      </c>
      <c r="M4238">
        <v>-117</v>
      </c>
      <c r="N4238">
        <v>-333</v>
      </c>
      <c r="O4238">
        <v>783663</v>
      </c>
      <c r="P4238">
        <f>(Table1[[#This Row],[ax]]-E$1)/E$2</f>
        <v>5.4382131585336245E-2</v>
      </c>
      <c r="Q4238">
        <f>(Table1[[#This Row],[ay]]-F$1)/F$2</f>
        <v>6.2234623316753612E-2</v>
      </c>
      <c r="R4238">
        <f>(Table1[[#This Row],[az]]-G$1)/G$2</f>
        <v>-0.98690690690690686</v>
      </c>
      <c r="S4238">
        <f>SQRT(Table1[[#This Row],[_ax]]*Table1[[#This Row],[_ax]]+Table1[[#This Row],[_ay]]*Table1[[#This Row],[_ay]]+Table1[[#This Row],[_az]]*Table1[[#This Row],[_az]])</f>
        <v>0.99036145294316724</v>
      </c>
      <c r="T4238" s="1">
        <f>ATAN2(Table1[[#This Row],[_az]],Table1[[#This Row],[_ay]])*180/PI()</f>
        <v>176.39169012200912</v>
      </c>
      <c r="U4238" s="1">
        <f>ATAN2(SQRT(Table1[[#This Row],[_ay]]*Table1[[#This Row],[_ay]]+Table1[[#This Row],[_az]]*Table1[[#This Row],[_az]]),Table1[[#This Row],[_ax]])*180/PI()</f>
        <v>3.1477745815034259</v>
      </c>
    </row>
    <row r="4239" spans="1:21" x14ac:dyDescent="0.25">
      <c r="A4239" t="s">
        <v>4</v>
      </c>
      <c r="B4239" t="s">
        <v>6</v>
      </c>
      <c r="C4239" t="s">
        <v>2</v>
      </c>
      <c r="D4239" t="s">
        <v>3</v>
      </c>
      <c r="E4239">
        <v>564</v>
      </c>
      <c r="F4239">
        <v>608</v>
      </c>
      <c r="G4239">
        <v>-7226</v>
      </c>
      <c r="H4239">
        <v>3</v>
      </c>
      <c r="I4239">
        <v>-3</v>
      </c>
      <c r="J4239">
        <v>-15</v>
      </c>
      <c r="K4239">
        <v>1363</v>
      </c>
      <c r="L4239">
        <v>52</v>
      </c>
      <c r="M4239">
        <v>-122</v>
      </c>
      <c r="N4239">
        <v>-334</v>
      </c>
      <c r="O4239">
        <v>783713</v>
      </c>
      <c r="P4239">
        <f>(Table1[[#This Row],[ax]]-E$1)/E$2</f>
        <v>5.4260742898761836E-2</v>
      </c>
      <c r="Q4239">
        <f>(Table1[[#This Row],[ay]]-F$1)/F$2</f>
        <v>6.1991993206356906E-2</v>
      </c>
      <c r="R4239">
        <f>(Table1[[#This Row],[az]]-G$1)/G$2</f>
        <v>-0.9865465465465465</v>
      </c>
      <c r="S4239">
        <f>SQRT(Table1[[#This Row],[_ax]]*Table1[[#This Row],[_ax]]+Table1[[#This Row],[_ay]]*Table1[[#This Row],[_ay]]+Table1[[#This Row],[_az]]*Table1[[#This Row],[_az]])</f>
        <v>0.9899804664459495</v>
      </c>
      <c r="T4239" s="1">
        <f>ATAN2(Table1[[#This Row],[_az]],Table1[[#This Row],[_ay]])*180/PI()</f>
        <v>176.40441120231091</v>
      </c>
      <c r="U4239" s="1">
        <f>ATAN2(SQRT(Table1[[#This Row],[_ay]]*Table1[[#This Row],[_ay]]+Table1[[#This Row],[_az]]*Table1[[#This Row],[_az]]),Table1[[#This Row],[_ax]])*180/PI()</f>
        <v>3.141951148309889</v>
      </c>
    </row>
    <row r="4240" spans="1:21" x14ac:dyDescent="0.25">
      <c r="A4240" t="s">
        <v>4</v>
      </c>
      <c r="B4240" t="s">
        <v>6</v>
      </c>
      <c r="C4240" t="s">
        <v>2</v>
      </c>
      <c r="D4240" t="s">
        <v>3</v>
      </c>
      <c r="E4240">
        <v>559</v>
      </c>
      <c r="F4240">
        <v>603</v>
      </c>
      <c r="G4240">
        <v>-7230</v>
      </c>
      <c r="H4240">
        <v>3</v>
      </c>
      <c r="I4240">
        <v>-3</v>
      </c>
      <c r="J4240">
        <v>-16</v>
      </c>
      <c r="K4240">
        <v>1362</v>
      </c>
      <c r="L4240">
        <v>49</v>
      </c>
      <c r="M4240">
        <v>-111</v>
      </c>
      <c r="N4240">
        <v>-345</v>
      </c>
      <c r="O4240">
        <v>783763</v>
      </c>
      <c r="P4240">
        <f>(Table1[[#This Row],[ax]]-E$1)/E$2</f>
        <v>5.365379946588978E-2</v>
      </c>
      <c r="Q4240">
        <f>(Table1[[#This Row],[ay]]-F$1)/F$2</f>
        <v>6.1385417930365158E-2</v>
      </c>
      <c r="R4240">
        <f>(Table1[[#This Row],[az]]-G$1)/G$2</f>
        <v>-0.98702702702702705</v>
      </c>
      <c r="S4240">
        <f>SQRT(Table1[[#This Row],[_ax]]*Table1[[#This Row],[_ax]]+Table1[[#This Row],[_ay]]*Table1[[#This Row],[_ay]]+Table1[[#This Row],[_az]]*Table1[[#This Row],[_az]])</f>
        <v>0.9903884348140497</v>
      </c>
      <c r="T4240" s="1">
        <f>ATAN2(Table1[[#This Row],[_az]],Table1[[#This Row],[_ay]])*180/PI()</f>
        <v>176.44123091880076</v>
      </c>
      <c r="U4240" s="1">
        <f>ATAN2(SQRT(Table1[[#This Row],[_ay]]*Table1[[#This Row],[_ay]]+Table1[[#This Row],[_az]]*Table1[[#This Row],[_az]]),Table1[[#This Row],[_ax]])*180/PI()</f>
        <v>3.1054905805481798</v>
      </c>
    </row>
    <row r="4241" spans="1:21" x14ac:dyDescent="0.25">
      <c r="A4241" t="s">
        <v>4</v>
      </c>
      <c r="B4241" t="s">
        <v>6</v>
      </c>
      <c r="C4241" t="s">
        <v>2</v>
      </c>
      <c r="D4241" t="s">
        <v>3</v>
      </c>
      <c r="E4241">
        <v>557</v>
      </c>
      <c r="F4241">
        <v>607</v>
      </c>
      <c r="G4241">
        <v>-7232</v>
      </c>
      <c r="H4241">
        <v>3</v>
      </c>
      <c r="I4241">
        <v>-2</v>
      </c>
      <c r="J4241">
        <v>-17</v>
      </c>
      <c r="K4241">
        <v>1364</v>
      </c>
      <c r="L4241">
        <v>45</v>
      </c>
      <c r="M4241">
        <v>-123</v>
      </c>
      <c r="N4241">
        <v>-339</v>
      </c>
      <c r="O4241">
        <v>783813</v>
      </c>
      <c r="P4241">
        <f>(Table1[[#This Row],[ax]]-E$1)/E$2</f>
        <v>5.3411022092740956E-2</v>
      </c>
      <c r="Q4241">
        <f>(Table1[[#This Row],[ay]]-F$1)/F$2</f>
        <v>6.1870678151158556E-2</v>
      </c>
      <c r="R4241">
        <f>(Table1[[#This Row],[az]]-G$1)/G$2</f>
        <v>-0.98726726726726721</v>
      </c>
      <c r="S4241">
        <f>SQRT(Table1[[#This Row],[_ax]]*Table1[[#This Row],[_ax]]+Table1[[#This Row],[_ay]]*Table1[[#This Row],[_ay]]+Table1[[#This Row],[_az]]*Table1[[#This Row],[_az]])</f>
        <v>0.99064492887878508</v>
      </c>
      <c r="T4241" s="1">
        <f>ATAN2(Table1[[#This Row],[_az]],Table1[[#This Row],[_ay]])*180/PI()</f>
        <v>176.41404204969126</v>
      </c>
      <c r="U4241" s="1">
        <f>ATAN2(SQRT(Table1[[#This Row],[_ay]]*Table1[[#This Row],[_ay]]+Table1[[#This Row],[_az]]*Table1[[#This Row],[_az]]),Table1[[#This Row],[_ax]])*180/PI()</f>
        <v>3.0906237064281057</v>
      </c>
    </row>
    <row r="4242" spans="1:21" x14ac:dyDescent="0.25">
      <c r="A4242" t="s">
        <v>4</v>
      </c>
      <c r="B4242" t="s">
        <v>6</v>
      </c>
      <c r="C4242" t="s">
        <v>2</v>
      </c>
      <c r="D4242" t="s">
        <v>3</v>
      </c>
      <c r="E4242">
        <v>562</v>
      </c>
      <c r="F4242">
        <v>607</v>
      </c>
      <c r="G4242">
        <v>-7232</v>
      </c>
      <c r="H4242">
        <v>2</v>
      </c>
      <c r="I4242">
        <v>-1</v>
      </c>
      <c r="J4242">
        <v>-16</v>
      </c>
      <c r="K4242">
        <v>1365</v>
      </c>
      <c r="L4242">
        <v>51</v>
      </c>
      <c r="M4242">
        <v>-119</v>
      </c>
      <c r="N4242">
        <v>-333</v>
      </c>
      <c r="O4242">
        <v>783863</v>
      </c>
      <c r="P4242">
        <f>(Table1[[#This Row],[ax]]-E$1)/E$2</f>
        <v>5.4017965525613013E-2</v>
      </c>
      <c r="Q4242">
        <f>(Table1[[#This Row],[ay]]-F$1)/F$2</f>
        <v>6.1870678151158556E-2</v>
      </c>
      <c r="R4242">
        <f>(Table1[[#This Row],[az]]-G$1)/G$2</f>
        <v>-0.98726726726726721</v>
      </c>
      <c r="S4242">
        <f>SQRT(Table1[[#This Row],[_ax]]*Table1[[#This Row],[_ax]]+Table1[[#This Row],[_ay]]*Table1[[#This Row],[_ay]]+Table1[[#This Row],[_az]]*Table1[[#This Row],[_az]])</f>
        <v>0.99067783786243457</v>
      </c>
      <c r="T4242" s="1">
        <f>ATAN2(Table1[[#This Row],[_az]],Table1[[#This Row],[_ay]])*180/PI()</f>
        <v>176.41404204969126</v>
      </c>
      <c r="U4242" s="1">
        <f>ATAN2(SQRT(Table1[[#This Row],[_ay]]*Table1[[#This Row],[_ay]]+Table1[[#This Row],[_az]]*Table1[[#This Row],[_az]]),Table1[[#This Row],[_ax]])*180/PI()</f>
        <v>3.1256751807949321</v>
      </c>
    </row>
    <row r="4243" spans="1:21" x14ac:dyDescent="0.25">
      <c r="A4243" t="s">
        <v>4</v>
      </c>
      <c r="B4243" t="s">
        <v>6</v>
      </c>
      <c r="C4243" t="s">
        <v>2</v>
      </c>
      <c r="D4243" t="s">
        <v>3</v>
      </c>
      <c r="E4243">
        <v>573</v>
      </c>
      <c r="F4243">
        <v>607</v>
      </c>
      <c r="G4243">
        <v>-7240</v>
      </c>
      <c r="H4243">
        <v>3</v>
      </c>
      <c r="I4243">
        <v>-2</v>
      </c>
      <c r="J4243">
        <v>-15</v>
      </c>
      <c r="K4243">
        <v>1363</v>
      </c>
      <c r="L4243">
        <v>48</v>
      </c>
      <c r="M4243">
        <v>-114</v>
      </c>
      <c r="N4243">
        <v>-332</v>
      </c>
      <c r="O4243">
        <v>783913</v>
      </c>
      <c r="P4243">
        <f>(Table1[[#This Row],[ax]]-E$1)/E$2</f>
        <v>5.5353241077931534E-2</v>
      </c>
      <c r="Q4243">
        <f>(Table1[[#This Row],[ay]]-F$1)/F$2</f>
        <v>6.1870678151158556E-2</v>
      </c>
      <c r="R4243">
        <f>(Table1[[#This Row],[az]]-G$1)/G$2</f>
        <v>-0.9882282282282282</v>
      </c>
      <c r="S4243">
        <f>SQRT(Table1[[#This Row],[_ax]]*Table1[[#This Row],[_ax]]+Table1[[#This Row],[_ay]]*Table1[[#This Row],[_ay]]+Table1[[#This Row],[_az]]*Table1[[#This Row],[_az]])</f>
        <v>0.99170912730488614</v>
      </c>
      <c r="T4243" s="1">
        <f>ATAN2(Table1[[#This Row],[_az]],Table1[[#This Row],[_ay]])*180/PI()</f>
        <v>176.41751997798056</v>
      </c>
      <c r="U4243" s="1">
        <f>ATAN2(SQRT(Table1[[#This Row],[_ay]]*Table1[[#This Row],[_ay]]+Table1[[#This Row],[_az]]*Table1[[#This Row],[_az]]),Table1[[#This Row],[_ax]])*180/PI()</f>
        <v>3.1996843508455632</v>
      </c>
    </row>
    <row r="4244" spans="1:21" x14ac:dyDescent="0.25">
      <c r="A4244" t="s">
        <v>4</v>
      </c>
      <c r="B4244" t="s">
        <v>6</v>
      </c>
      <c r="C4244" t="s">
        <v>2</v>
      </c>
      <c r="D4244" t="s">
        <v>3</v>
      </c>
      <c r="E4244">
        <v>563</v>
      </c>
      <c r="F4244">
        <v>608</v>
      </c>
      <c r="G4244">
        <v>-7241</v>
      </c>
      <c r="H4244">
        <v>4</v>
      </c>
      <c r="I4244">
        <v>-3</v>
      </c>
      <c r="J4244">
        <v>-16</v>
      </c>
      <c r="K4244">
        <v>1363</v>
      </c>
      <c r="L4244">
        <v>42</v>
      </c>
      <c r="M4244">
        <v>-126</v>
      </c>
      <c r="N4244">
        <v>-346</v>
      </c>
      <c r="O4244">
        <v>783963</v>
      </c>
      <c r="P4244">
        <f>(Table1[[#This Row],[ax]]-E$1)/E$2</f>
        <v>5.4139354212187421E-2</v>
      </c>
      <c r="Q4244">
        <f>(Table1[[#This Row],[ay]]-F$1)/F$2</f>
        <v>6.1991993206356906E-2</v>
      </c>
      <c r="R4244">
        <f>(Table1[[#This Row],[az]]-G$1)/G$2</f>
        <v>-0.98834834834834839</v>
      </c>
      <c r="S4244">
        <f>SQRT(Table1[[#This Row],[_ax]]*Table1[[#This Row],[_ax]]+Table1[[#This Row],[_ay]]*Table1[[#This Row],[_ay]]+Table1[[#This Row],[_az]]*Table1[[#This Row],[_az]])</f>
        <v>0.9917693958673649</v>
      </c>
      <c r="T4244" s="1">
        <f>ATAN2(Table1[[#This Row],[_az]],Table1[[#This Row],[_ay]])*180/PI()</f>
        <v>176.41094896706713</v>
      </c>
      <c r="U4244" s="1">
        <f>ATAN2(SQRT(Table1[[#This Row],[_ay]]*Table1[[#This Row],[_ay]]+Table1[[#This Row],[_az]]*Table1[[#This Row],[_az]]),Table1[[#This Row],[_ax]])*180/PI()</f>
        <v>3.1292548266933866</v>
      </c>
    </row>
    <row r="4245" spans="1:21" x14ac:dyDescent="0.25">
      <c r="A4245" t="s">
        <v>4</v>
      </c>
      <c r="B4245" t="s">
        <v>6</v>
      </c>
      <c r="C4245" t="s">
        <v>2</v>
      </c>
      <c r="D4245" t="s">
        <v>3</v>
      </c>
      <c r="E4245">
        <v>559</v>
      </c>
      <c r="F4245">
        <v>611</v>
      </c>
      <c r="G4245">
        <v>-7231</v>
      </c>
      <c r="H4245">
        <v>4</v>
      </c>
      <c r="I4245">
        <v>-3</v>
      </c>
      <c r="J4245">
        <v>-17</v>
      </c>
      <c r="K4245">
        <v>1364</v>
      </c>
      <c r="L4245">
        <v>42</v>
      </c>
      <c r="M4245">
        <v>-118</v>
      </c>
      <c r="N4245">
        <v>-344</v>
      </c>
      <c r="O4245">
        <v>784013</v>
      </c>
      <c r="P4245">
        <f>(Table1[[#This Row],[ax]]-E$1)/E$2</f>
        <v>5.365379946588978E-2</v>
      </c>
      <c r="Q4245">
        <f>(Table1[[#This Row],[ay]]-F$1)/F$2</f>
        <v>6.2355938371951962E-2</v>
      </c>
      <c r="R4245">
        <f>(Table1[[#This Row],[az]]-G$1)/G$2</f>
        <v>-0.98714714714714713</v>
      </c>
      <c r="S4245">
        <f>SQRT(Table1[[#This Row],[_ax]]*Table1[[#This Row],[_ax]]+Table1[[#This Row],[_ay]]*Table1[[#This Row],[_ay]]+Table1[[#This Row],[_az]]*Table1[[#This Row],[_az]])</f>
        <v>0.99056876761188262</v>
      </c>
      <c r="T4245" s="1">
        <f>ATAN2(Table1[[#This Row],[_az]],Table1[[#This Row],[_ay]])*180/PI()</f>
        <v>176.3855525390949</v>
      </c>
      <c r="U4245" s="1">
        <f>ATAN2(SQRT(Table1[[#This Row],[_ay]]*Table1[[#This Row],[_ay]]+Table1[[#This Row],[_az]]*Table1[[#This Row],[_az]]),Table1[[#This Row],[_ax]])*180/PI()</f>
        <v>3.1049246726373472</v>
      </c>
    </row>
    <row r="4246" spans="1:21" x14ac:dyDescent="0.25">
      <c r="A4246" t="s">
        <v>4</v>
      </c>
      <c r="B4246" t="s">
        <v>6</v>
      </c>
      <c r="C4246" t="s">
        <v>2</v>
      </c>
      <c r="D4246" t="s">
        <v>3</v>
      </c>
      <c r="E4246">
        <v>557</v>
      </c>
      <c r="F4246">
        <v>609</v>
      </c>
      <c r="G4246">
        <v>-7236</v>
      </c>
      <c r="H4246">
        <v>3</v>
      </c>
      <c r="I4246">
        <v>-2</v>
      </c>
      <c r="J4246">
        <v>-18</v>
      </c>
      <c r="K4246">
        <v>1366</v>
      </c>
      <c r="L4246">
        <v>42</v>
      </c>
      <c r="M4246">
        <v>-118</v>
      </c>
      <c r="N4246">
        <v>-338</v>
      </c>
      <c r="O4246">
        <v>784063</v>
      </c>
      <c r="P4246">
        <f>(Table1[[#This Row],[ax]]-E$1)/E$2</f>
        <v>5.3411022092740956E-2</v>
      </c>
      <c r="Q4246">
        <f>(Table1[[#This Row],[ay]]-F$1)/F$2</f>
        <v>6.2113308261555256E-2</v>
      </c>
      <c r="R4246">
        <f>(Table1[[#This Row],[az]]-G$1)/G$2</f>
        <v>-0.98774774774774776</v>
      </c>
      <c r="S4246">
        <f>SQRT(Table1[[#This Row],[_ax]]*Table1[[#This Row],[_ax]]+Table1[[#This Row],[_ay]]*Table1[[#This Row],[_ay]]+Table1[[#This Row],[_az]]*Table1[[#This Row],[_az]])</f>
        <v>0.99113894763798616</v>
      </c>
      <c r="T4246" s="1">
        <f>ATAN2(Table1[[#This Row],[_az]],Table1[[#This Row],[_ay]])*180/PI()</f>
        <v>176.40176295509085</v>
      </c>
      <c r="U4246" s="1">
        <f>ATAN2(SQRT(Table1[[#This Row],[_ay]]*Table1[[#This Row],[_ay]]+Table1[[#This Row],[_az]]*Table1[[#This Row],[_az]]),Table1[[#This Row],[_ax]])*180/PI()</f>
        <v>3.0890817353734037</v>
      </c>
    </row>
    <row r="4247" spans="1:21" x14ac:dyDescent="0.25">
      <c r="A4247" t="s">
        <v>4</v>
      </c>
      <c r="B4247" t="s">
        <v>6</v>
      </c>
      <c r="C4247" t="s">
        <v>2</v>
      </c>
      <c r="D4247" t="s">
        <v>3</v>
      </c>
      <c r="E4247">
        <v>567</v>
      </c>
      <c r="F4247">
        <v>609</v>
      </c>
      <c r="G4247">
        <v>-7238</v>
      </c>
      <c r="H4247">
        <v>3</v>
      </c>
      <c r="I4247">
        <v>-2</v>
      </c>
      <c r="J4247">
        <v>-17</v>
      </c>
      <c r="K4247">
        <v>1365</v>
      </c>
      <c r="L4247">
        <v>52</v>
      </c>
      <c r="M4247">
        <v>-122</v>
      </c>
      <c r="N4247">
        <v>-342</v>
      </c>
      <c r="O4247">
        <v>784113</v>
      </c>
      <c r="P4247">
        <f>(Table1[[#This Row],[ax]]-E$1)/E$2</f>
        <v>5.4624908958485069E-2</v>
      </c>
      <c r="Q4247">
        <f>(Table1[[#This Row],[ay]]-F$1)/F$2</f>
        <v>6.2113308261555256E-2</v>
      </c>
      <c r="R4247">
        <f>(Table1[[#This Row],[az]]-G$1)/G$2</f>
        <v>-0.98798798798798804</v>
      </c>
      <c r="S4247">
        <f>SQRT(Table1[[#This Row],[_ax]]*Table1[[#This Row],[_ax]]+Table1[[#This Row],[_ay]]*Table1[[#This Row],[_ay]]+Table1[[#This Row],[_az]]*Table1[[#This Row],[_az]])</f>
        <v>0.99144450583503196</v>
      </c>
      <c r="T4247" s="1">
        <f>ATAN2(Table1[[#This Row],[_az]],Table1[[#This Row],[_ay]])*180/PI()</f>
        <v>176.40263560847308</v>
      </c>
      <c r="U4247" s="1">
        <f>ATAN2(SQRT(Table1[[#This Row],[_ay]]*Table1[[#This Row],[_ay]]+Table1[[#This Row],[_az]]*Table1[[#This Row],[_az]]),Table1[[#This Row],[_ax]])*180/PI()</f>
        <v>3.1583839002870504</v>
      </c>
    </row>
    <row r="4248" spans="1:21" x14ac:dyDescent="0.25">
      <c r="A4248" t="s">
        <v>4</v>
      </c>
      <c r="B4248" t="s">
        <v>6</v>
      </c>
      <c r="C4248" t="s">
        <v>2</v>
      </c>
      <c r="D4248" t="s">
        <v>3</v>
      </c>
      <c r="E4248">
        <v>565</v>
      </c>
      <c r="F4248">
        <v>609</v>
      </c>
      <c r="G4248">
        <v>-7232</v>
      </c>
      <c r="H4248">
        <v>3</v>
      </c>
      <c r="I4248">
        <v>-1</v>
      </c>
      <c r="J4248">
        <v>-17</v>
      </c>
      <c r="K4248">
        <v>1367</v>
      </c>
      <c r="L4248">
        <v>43</v>
      </c>
      <c r="M4248">
        <v>-119</v>
      </c>
      <c r="N4248">
        <v>-335</v>
      </c>
      <c r="O4248">
        <v>784163</v>
      </c>
      <c r="P4248">
        <f>(Table1[[#This Row],[ax]]-E$1)/E$2</f>
        <v>5.4382131585336245E-2</v>
      </c>
      <c r="Q4248">
        <f>(Table1[[#This Row],[ay]]-F$1)/F$2</f>
        <v>6.2113308261555256E-2</v>
      </c>
      <c r="R4248">
        <f>(Table1[[#This Row],[az]]-G$1)/G$2</f>
        <v>-0.98726726726726721</v>
      </c>
      <c r="S4248">
        <f>SQRT(Table1[[#This Row],[_ax]]*Table1[[#This Row],[_ax]]+Table1[[#This Row],[_ay]]*Table1[[#This Row],[_ay]]+Table1[[#This Row],[_az]]*Table1[[#This Row],[_az]])</f>
        <v>0.99071294344847316</v>
      </c>
      <c r="T4248" s="1">
        <f>ATAN2(Table1[[#This Row],[_az]],Table1[[#This Row],[_ay]])*180/PI()</f>
        <v>176.4000163792461</v>
      </c>
      <c r="U4248" s="1">
        <f>ATAN2(SQRT(Table1[[#This Row],[_ay]]*Table1[[#This Row],[_ay]]+Table1[[#This Row],[_az]]*Table1[[#This Row],[_az]]),Table1[[#This Row],[_ax]])*180/PI()</f>
        <v>3.1466566726298741</v>
      </c>
    </row>
    <row r="4249" spans="1:21" x14ac:dyDescent="0.25">
      <c r="A4249" t="s">
        <v>4</v>
      </c>
      <c r="B4249" t="s">
        <v>6</v>
      </c>
      <c r="C4249" t="s">
        <v>2</v>
      </c>
      <c r="D4249" t="s">
        <v>3</v>
      </c>
      <c r="E4249">
        <v>560</v>
      </c>
      <c r="F4249">
        <v>609</v>
      </c>
      <c r="G4249">
        <v>-7237</v>
      </c>
      <c r="H4249">
        <v>4</v>
      </c>
      <c r="I4249">
        <v>-2</v>
      </c>
      <c r="J4249">
        <v>-16</v>
      </c>
      <c r="K4249">
        <v>1364</v>
      </c>
      <c r="L4249">
        <v>42</v>
      </c>
      <c r="M4249">
        <v>-124</v>
      </c>
      <c r="N4249">
        <v>-338</v>
      </c>
      <c r="O4249">
        <v>784213</v>
      </c>
      <c r="P4249">
        <f>(Table1[[#This Row],[ax]]-E$1)/E$2</f>
        <v>5.3775188152464189E-2</v>
      </c>
      <c r="Q4249">
        <f>(Table1[[#This Row],[ay]]-F$1)/F$2</f>
        <v>6.2113308261555256E-2</v>
      </c>
      <c r="R4249">
        <f>(Table1[[#This Row],[az]]-G$1)/G$2</f>
        <v>-0.98786786786786784</v>
      </c>
      <c r="S4249">
        <f>SQRT(Table1[[#This Row],[_ax]]*Table1[[#This Row],[_ax]]+Table1[[#This Row],[_ay]]*Table1[[#This Row],[_ay]]+Table1[[#This Row],[_az]]*Table1[[#This Row],[_az]])</f>
        <v>0.99127834551645233</v>
      </c>
      <c r="T4249" s="1">
        <f>ATAN2(Table1[[#This Row],[_az]],Table1[[#This Row],[_ay]])*180/PI()</f>
        <v>176.40219933462834</v>
      </c>
      <c r="U4249" s="1">
        <f>ATAN2(SQRT(Table1[[#This Row],[_ay]]*Table1[[#This Row],[_ay]]+Table1[[#This Row],[_az]]*Table1[[#This Row],[_az]]),Table1[[#This Row],[_ax]])*180/PI()</f>
        <v>3.1097265025290821</v>
      </c>
    </row>
    <row r="4250" spans="1:21" x14ac:dyDescent="0.25">
      <c r="A4250" t="s">
        <v>4</v>
      </c>
      <c r="B4250" t="s">
        <v>6</v>
      </c>
      <c r="C4250" t="s">
        <v>2</v>
      </c>
      <c r="D4250" t="s">
        <v>3</v>
      </c>
      <c r="E4250">
        <v>559</v>
      </c>
      <c r="F4250">
        <v>608</v>
      </c>
      <c r="G4250">
        <v>-7236</v>
      </c>
      <c r="H4250">
        <v>5</v>
      </c>
      <c r="I4250">
        <v>-2</v>
      </c>
      <c r="J4250">
        <v>-17</v>
      </c>
      <c r="K4250">
        <v>1366</v>
      </c>
      <c r="L4250">
        <v>51</v>
      </c>
      <c r="M4250">
        <v>-119</v>
      </c>
      <c r="N4250">
        <v>-341</v>
      </c>
      <c r="O4250">
        <v>784263</v>
      </c>
      <c r="P4250">
        <f>(Table1[[#This Row],[ax]]-E$1)/E$2</f>
        <v>5.365379946588978E-2</v>
      </c>
      <c r="Q4250">
        <f>(Table1[[#This Row],[ay]]-F$1)/F$2</f>
        <v>6.1991993206356906E-2</v>
      </c>
      <c r="R4250">
        <f>(Table1[[#This Row],[az]]-G$1)/G$2</f>
        <v>-0.98774774774774776</v>
      </c>
      <c r="S4250">
        <f>SQRT(Table1[[#This Row],[_ax]]*Table1[[#This Row],[_ax]]+Table1[[#This Row],[_ay]]*Table1[[#This Row],[_ay]]+Table1[[#This Row],[_az]]*Table1[[#This Row],[_az]])</f>
        <v>0.99114446505016174</v>
      </c>
      <c r="T4250" s="1">
        <f>ATAN2(Table1[[#This Row],[_az]],Table1[[#This Row],[_ay]])*180/PI()</f>
        <v>176.40877235194276</v>
      </c>
      <c r="U4250" s="1">
        <f>ATAN2(SQRT(Table1[[#This Row],[_ay]]*Table1[[#This Row],[_ay]]+Table1[[#This Row],[_az]]*Table1[[#This Row],[_az]]),Table1[[#This Row],[_ax]])*180/PI()</f>
        <v>3.1031194388471151</v>
      </c>
    </row>
    <row r="4251" spans="1:21" x14ac:dyDescent="0.25">
      <c r="A4251" t="s">
        <v>4</v>
      </c>
      <c r="B4251" t="s">
        <v>6</v>
      </c>
      <c r="C4251" t="s">
        <v>2</v>
      </c>
      <c r="D4251" t="s">
        <v>3</v>
      </c>
      <c r="E4251">
        <v>555</v>
      </c>
      <c r="F4251">
        <v>606</v>
      </c>
      <c r="G4251">
        <v>-7236</v>
      </c>
      <c r="H4251">
        <v>4</v>
      </c>
      <c r="I4251">
        <v>-5</v>
      </c>
      <c r="J4251">
        <v>-17</v>
      </c>
      <c r="K4251">
        <v>1366</v>
      </c>
      <c r="L4251">
        <v>45</v>
      </c>
      <c r="M4251">
        <v>-115</v>
      </c>
      <c r="N4251">
        <v>-335</v>
      </c>
      <c r="O4251">
        <v>784313</v>
      </c>
      <c r="P4251">
        <f>(Table1[[#This Row],[ax]]-E$1)/E$2</f>
        <v>5.3168244719592132E-2</v>
      </c>
      <c r="Q4251">
        <f>(Table1[[#This Row],[ay]]-F$1)/F$2</f>
        <v>6.1749363095960207E-2</v>
      </c>
      <c r="R4251">
        <f>(Table1[[#This Row],[az]]-G$1)/G$2</f>
        <v>-0.98774774774774776</v>
      </c>
      <c r="S4251">
        <f>SQRT(Table1[[#This Row],[_ax]]*Table1[[#This Row],[_ax]]+Table1[[#This Row],[_ay]]*Table1[[#This Row],[_ay]]+Table1[[#This Row],[_az]]*Table1[[#This Row],[_az]])</f>
        <v>0.99110315268899618</v>
      </c>
      <c r="T4251" s="1">
        <f>ATAN2(Table1[[#This Row],[_az]],Table1[[#This Row],[_ay]])*180/PI()</f>
        <v>176.42279146835273</v>
      </c>
      <c r="U4251" s="1">
        <f>ATAN2(SQRT(Table1[[#This Row],[_ay]]*Table1[[#This Row],[_ay]]+Table1[[#This Row],[_az]]*Table1[[#This Row],[_az]]),Table1[[#This Row],[_ax]])*180/PI()</f>
        <v>3.075138092058225</v>
      </c>
    </row>
    <row r="4252" spans="1:21" x14ac:dyDescent="0.25">
      <c r="A4252" t="s">
        <v>4</v>
      </c>
      <c r="B4252" t="s">
        <v>6</v>
      </c>
      <c r="C4252" t="s">
        <v>2</v>
      </c>
      <c r="D4252" t="s">
        <v>3</v>
      </c>
      <c r="E4252">
        <v>561</v>
      </c>
      <c r="F4252">
        <v>608</v>
      </c>
      <c r="G4252">
        <v>-7226</v>
      </c>
      <c r="H4252">
        <v>4</v>
      </c>
      <c r="I4252">
        <v>-3</v>
      </c>
      <c r="J4252">
        <v>-17</v>
      </c>
      <c r="K4252">
        <v>1366</v>
      </c>
      <c r="L4252">
        <v>42</v>
      </c>
      <c r="M4252">
        <v>-116</v>
      </c>
      <c r="N4252">
        <v>-334</v>
      </c>
      <c r="O4252">
        <v>784363</v>
      </c>
      <c r="P4252">
        <f>(Table1[[#This Row],[ax]]-E$1)/E$2</f>
        <v>5.3896576839038604E-2</v>
      </c>
      <c r="Q4252">
        <f>(Table1[[#This Row],[ay]]-F$1)/F$2</f>
        <v>6.1991993206356906E-2</v>
      </c>
      <c r="R4252">
        <f>(Table1[[#This Row],[az]]-G$1)/G$2</f>
        <v>-0.9865465465465465</v>
      </c>
      <c r="S4252">
        <f>SQRT(Table1[[#This Row],[_ax]]*Table1[[#This Row],[_ax]]+Table1[[#This Row],[_ay]]*Table1[[#This Row],[_ay]]+Table1[[#This Row],[_az]]*Table1[[#This Row],[_az]])</f>
        <v>0.98996057331571574</v>
      </c>
      <c r="T4252" s="1">
        <f>ATAN2(Table1[[#This Row],[_az]],Table1[[#This Row],[_ay]])*180/PI()</f>
        <v>176.40441120231091</v>
      </c>
      <c r="U4252" s="1">
        <f>ATAN2(SQRT(Table1[[#This Row],[_ay]]*Table1[[#This Row],[_ay]]+Table1[[#This Row],[_az]]*Table1[[#This Row],[_az]]),Table1[[#This Row],[_ax]])*180/PI()</f>
        <v>3.1209060532798691</v>
      </c>
    </row>
    <row r="4253" spans="1:21" x14ac:dyDescent="0.25">
      <c r="A4253" t="s">
        <v>4</v>
      </c>
      <c r="B4253" t="s">
        <v>6</v>
      </c>
      <c r="C4253" t="s">
        <v>2</v>
      </c>
      <c r="D4253" t="s">
        <v>3</v>
      </c>
      <c r="E4253">
        <v>560</v>
      </c>
      <c r="F4253">
        <v>609</v>
      </c>
      <c r="G4253">
        <v>-7232</v>
      </c>
      <c r="H4253">
        <v>3</v>
      </c>
      <c r="I4253">
        <v>-1</v>
      </c>
      <c r="J4253">
        <v>-17</v>
      </c>
      <c r="K4253">
        <v>1367</v>
      </c>
      <c r="L4253">
        <v>38</v>
      </c>
      <c r="M4253">
        <v>-120</v>
      </c>
      <c r="N4253">
        <v>-342</v>
      </c>
      <c r="O4253">
        <v>784413</v>
      </c>
      <c r="P4253">
        <f>(Table1[[#This Row],[ax]]-E$1)/E$2</f>
        <v>5.3775188152464189E-2</v>
      </c>
      <c r="Q4253">
        <f>(Table1[[#This Row],[ay]]-F$1)/F$2</f>
        <v>6.2113308261555256E-2</v>
      </c>
      <c r="R4253">
        <f>(Table1[[#This Row],[az]]-G$1)/G$2</f>
        <v>-0.98726726726726721</v>
      </c>
      <c r="S4253">
        <f>SQRT(Table1[[#This Row],[_ax]]*Table1[[#This Row],[_ax]]+Table1[[#This Row],[_ay]]*Table1[[#This Row],[_ay]]+Table1[[#This Row],[_az]]*Table1[[#This Row],[_az]])</f>
        <v>0.99067981252340331</v>
      </c>
      <c r="T4253" s="1">
        <f>ATAN2(Table1[[#This Row],[_az]],Table1[[#This Row],[_ay]])*180/PI()</f>
        <v>176.4000163792461</v>
      </c>
      <c r="U4253" s="1">
        <f>ATAN2(SQRT(Table1[[#This Row],[_ay]]*Table1[[#This Row],[_ay]]+Table1[[#This Row],[_az]]*Table1[[#This Row],[_az]]),Table1[[#This Row],[_ax]])*180/PI()</f>
        <v>3.1116071357414126</v>
      </c>
    </row>
    <row r="4254" spans="1:21" x14ac:dyDescent="0.25">
      <c r="A4254" t="s">
        <v>4</v>
      </c>
      <c r="B4254" t="s">
        <v>6</v>
      </c>
      <c r="C4254" t="s">
        <v>2</v>
      </c>
      <c r="D4254" t="s">
        <v>3</v>
      </c>
      <c r="E4254">
        <v>562</v>
      </c>
      <c r="F4254">
        <v>608</v>
      </c>
      <c r="G4254">
        <v>-7230</v>
      </c>
      <c r="H4254">
        <v>4</v>
      </c>
      <c r="I4254">
        <v>-1</v>
      </c>
      <c r="J4254">
        <v>-17</v>
      </c>
      <c r="K4254">
        <v>1367</v>
      </c>
      <c r="L4254">
        <v>40</v>
      </c>
      <c r="M4254">
        <v>-120</v>
      </c>
      <c r="N4254">
        <v>-342</v>
      </c>
      <c r="O4254">
        <v>784463</v>
      </c>
      <c r="P4254">
        <f>(Table1[[#This Row],[ax]]-E$1)/E$2</f>
        <v>5.4017965525613013E-2</v>
      </c>
      <c r="Q4254">
        <f>(Table1[[#This Row],[ay]]-F$1)/F$2</f>
        <v>6.1991993206356906E-2</v>
      </c>
      <c r="R4254">
        <f>(Table1[[#This Row],[az]]-G$1)/G$2</f>
        <v>-0.98702702702702705</v>
      </c>
      <c r="S4254">
        <f>SQRT(Table1[[#This Row],[_ax]]*Table1[[#This Row],[_ax]]+Table1[[#This Row],[_ay]]*Table1[[#This Row],[_ay]]+Table1[[#This Row],[_az]]*Table1[[#This Row],[_az]])</f>
        <v>0.99044601059473958</v>
      </c>
      <c r="T4254" s="1">
        <f>ATAN2(Table1[[#This Row],[_az]],Table1[[#This Row],[_ay]])*180/PI()</f>
        <v>176.40615693095233</v>
      </c>
      <c r="U4254" s="1">
        <f>ATAN2(SQRT(Table1[[#This Row],[_ay]]*Table1[[#This Row],[_ay]]+Table1[[#This Row],[_az]]*Table1[[#This Row],[_az]]),Table1[[#This Row],[_ax]])*180/PI()</f>
        <v>3.1264075141826519</v>
      </c>
    </row>
    <row r="4255" spans="1:21" x14ac:dyDescent="0.25">
      <c r="A4255" t="s">
        <v>4</v>
      </c>
      <c r="B4255" t="s">
        <v>6</v>
      </c>
      <c r="C4255" t="s">
        <v>2</v>
      </c>
      <c r="D4255" t="s">
        <v>3</v>
      </c>
      <c r="E4255">
        <v>570</v>
      </c>
      <c r="F4255">
        <v>607</v>
      </c>
      <c r="G4255">
        <v>-7237</v>
      </c>
      <c r="H4255">
        <v>4</v>
      </c>
      <c r="I4255">
        <v>-2</v>
      </c>
      <c r="J4255">
        <v>-17</v>
      </c>
      <c r="K4255">
        <v>1366</v>
      </c>
      <c r="L4255">
        <v>44</v>
      </c>
      <c r="M4255">
        <v>-118</v>
      </c>
      <c r="N4255">
        <v>-336</v>
      </c>
      <c r="O4255">
        <v>784513</v>
      </c>
      <c r="P4255">
        <f>(Table1[[#This Row],[ax]]-E$1)/E$2</f>
        <v>5.4989075018208301E-2</v>
      </c>
      <c r="Q4255">
        <f>(Table1[[#This Row],[ay]]-F$1)/F$2</f>
        <v>6.1870678151158556E-2</v>
      </c>
      <c r="R4255">
        <f>(Table1[[#This Row],[az]]-G$1)/G$2</f>
        <v>-0.98786786786786784</v>
      </c>
      <c r="S4255">
        <f>SQRT(Table1[[#This Row],[_ax]]*Table1[[#This Row],[_ax]]+Table1[[#This Row],[_ay]]*Table1[[#This Row],[_ay]]+Table1[[#This Row],[_az]]*Table1[[#This Row],[_az]])</f>
        <v>0.99132976529107075</v>
      </c>
      <c r="T4255" s="1">
        <f>ATAN2(Table1[[#This Row],[_az]],Table1[[#This Row],[_ay]])*180/PI()</f>
        <v>176.41621654471084</v>
      </c>
      <c r="U4255" s="1">
        <f>ATAN2(SQRT(Table1[[#This Row],[_ay]]*Table1[[#This Row],[_ay]]+Table1[[#This Row],[_az]]*Table1[[#This Row],[_az]]),Table1[[#This Row],[_ax]])*180/PI()</f>
        <v>3.1798297427438764</v>
      </c>
    </row>
    <row r="4256" spans="1:21" x14ac:dyDescent="0.25">
      <c r="A4256" t="s">
        <v>4</v>
      </c>
      <c r="B4256" t="s">
        <v>6</v>
      </c>
      <c r="C4256" t="s">
        <v>2</v>
      </c>
      <c r="D4256" t="s">
        <v>3</v>
      </c>
      <c r="E4256">
        <v>560</v>
      </c>
      <c r="F4256">
        <v>610</v>
      </c>
      <c r="G4256">
        <v>-7229</v>
      </c>
      <c r="H4256">
        <v>3</v>
      </c>
      <c r="I4256">
        <v>-2</v>
      </c>
      <c r="J4256">
        <v>-16</v>
      </c>
      <c r="K4256">
        <v>1368</v>
      </c>
      <c r="L4256">
        <v>44</v>
      </c>
      <c r="M4256">
        <v>-116</v>
      </c>
      <c r="N4256">
        <v>-332</v>
      </c>
      <c r="O4256">
        <v>784563</v>
      </c>
      <c r="P4256">
        <f>(Table1[[#This Row],[ax]]-E$1)/E$2</f>
        <v>5.3775188152464189E-2</v>
      </c>
      <c r="Q4256">
        <f>(Table1[[#This Row],[ay]]-F$1)/F$2</f>
        <v>6.2234623316753612E-2</v>
      </c>
      <c r="R4256">
        <f>(Table1[[#This Row],[az]]-G$1)/G$2</f>
        <v>-0.98690690690690686</v>
      </c>
      <c r="S4256">
        <f>SQRT(Table1[[#This Row],[_ax]]*Table1[[#This Row],[_ax]]+Table1[[#This Row],[_ay]]*Table1[[#This Row],[_ay]]+Table1[[#This Row],[_az]]*Table1[[#This Row],[_az]])</f>
        <v>0.99032831025916312</v>
      </c>
      <c r="T4256" s="1">
        <f>ATAN2(Table1[[#This Row],[_az]],Table1[[#This Row],[_ay]])*180/PI()</f>
        <v>176.39169012200912</v>
      </c>
      <c r="U4256" s="1">
        <f>ATAN2(SQRT(Table1[[#This Row],[_ay]]*Table1[[#This Row],[_ay]]+Table1[[#This Row],[_az]]*Table1[[#This Row],[_az]]),Table1[[#This Row],[_ax]])*180/PI()</f>
        <v>3.1127126419180042</v>
      </c>
    </row>
    <row r="4257" spans="1:21" x14ac:dyDescent="0.25">
      <c r="A4257" t="s">
        <v>4</v>
      </c>
      <c r="B4257" t="s">
        <v>6</v>
      </c>
      <c r="C4257" t="s">
        <v>2</v>
      </c>
      <c r="D4257" t="s">
        <v>3</v>
      </c>
      <c r="E4257">
        <v>557</v>
      </c>
      <c r="F4257">
        <v>610</v>
      </c>
      <c r="G4257">
        <v>-7226</v>
      </c>
      <c r="H4257">
        <v>6</v>
      </c>
      <c r="I4257">
        <v>-2</v>
      </c>
      <c r="J4257">
        <v>-15</v>
      </c>
      <c r="K4257">
        <v>1362</v>
      </c>
      <c r="L4257">
        <v>46</v>
      </c>
      <c r="M4257">
        <v>-120</v>
      </c>
      <c r="N4257">
        <v>-334</v>
      </c>
      <c r="O4257">
        <v>784613</v>
      </c>
      <c r="P4257">
        <f>(Table1[[#This Row],[ax]]-E$1)/E$2</f>
        <v>5.3411022092740956E-2</v>
      </c>
      <c r="Q4257">
        <f>(Table1[[#This Row],[ay]]-F$1)/F$2</f>
        <v>6.2234623316753612E-2</v>
      </c>
      <c r="R4257">
        <f>(Table1[[#This Row],[az]]-G$1)/G$2</f>
        <v>-0.9865465465465465</v>
      </c>
      <c r="S4257">
        <f>SQRT(Table1[[#This Row],[_ax]]*Table1[[#This Row],[_ax]]+Table1[[#This Row],[_ay]]*Table1[[#This Row],[_ay]]+Table1[[#This Row],[_az]]*Table1[[#This Row],[_az]])</f>
        <v>0.98994948059145249</v>
      </c>
      <c r="T4257" s="1">
        <f>ATAN2(Table1[[#This Row],[_az]],Table1[[#This Row],[_ay]])*180/PI()</f>
        <v>176.39037558226059</v>
      </c>
      <c r="U4257" s="1">
        <f>ATAN2(SQRT(Table1[[#This Row],[_ay]]*Table1[[#This Row],[_ay]]+Table1[[#This Row],[_az]]*Table1[[#This Row],[_az]]),Table1[[#This Row],[_ax]])*180/PI()</f>
        <v>3.0927970074960434</v>
      </c>
    </row>
    <row r="4258" spans="1:21" x14ac:dyDescent="0.25">
      <c r="A4258" t="s">
        <v>4</v>
      </c>
      <c r="B4258" t="s">
        <v>6</v>
      </c>
      <c r="C4258" t="s">
        <v>2</v>
      </c>
      <c r="D4258" t="s">
        <v>3</v>
      </c>
      <c r="E4258">
        <v>561</v>
      </c>
      <c r="F4258">
        <v>613</v>
      </c>
      <c r="G4258">
        <v>-7227</v>
      </c>
      <c r="H4258">
        <v>4</v>
      </c>
      <c r="I4258">
        <v>-2</v>
      </c>
      <c r="J4258">
        <v>-17</v>
      </c>
      <c r="K4258">
        <v>1367</v>
      </c>
      <c r="L4258">
        <v>47</v>
      </c>
      <c r="M4258">
        <v>-113</v>
      </c>
      <c r="N4258">
        <v>-343</v>
      </c>
      <c r="O4258">
        <v>784663</v>
      </c>
      <c r="P4258">
        <f>(Table1[[#This Row],[ax]]-E$1)/E$2</f>
        <v>5.3896576839038604E-2</v>
      </c>
      <c r="Q4258">
        <f>(Table1[[#This Row],[ay]]-F$1)/F$2</f>
        <v>6.2598568482348654E-2</v>
      </c>
      <c r="R4258">
        <f>(Table1[[#This Row],[az]]-G$1)/G$2</f>
        <v>-0.98666666666666669</v>
      </c>
      <c r="S4258">
        <f>SQRT(Table1[[#This Row],[_ax]]*Table1[[#This Row],[_ax]]+Table1[[#This Row],[_ay]]*Table1[[#This Row],[_ay]]+Table1[[#This Row],[_az]]*Table1[[#This Row],[_az]])</f>
        <v>0.99011844386523618</v>
      </c>
      <c r="T4258" s="1">
        <f>ATAN2(Table1[[#This Row],[_az]],Table1[[#This Row],[_ay]])*180/PI()</f>
        <v>176.36976379481428</v>
      </c>
      <c r="U4258" s="1">
        <f>ATAN2(SQRT(Table1[[#This Row],[_ay]]*Table1[[#This Row],[_ay]]+Table1[[#This Row],[_az]]*Table1[[#This Row],[_az]]),Table1[[#This Row],[_ax]])*180/PI()</f>
        <v>3.1204079442943518</v>
      </c>
    </row>
    <row r="4259" spans="1:21" x14ac:dyDescent="0.25">
      <c r="A4259" t="s">
        <v>4</v>
      </c>
      <c r="B4259" t="s">
        <v>6</v>
      </c>
      <c r="C4259" t="s">
        <v>2</v>
      </c>
      <c r="D4259" t="s">
        <v>3</v>
      </c>
      <c r="E4259">
        <v>566</v>
      </c>
      <c r="F4259">
        <v>608</v>
      </c>
      <c r="G4259">
        <v>-7225</v>
      </c>
      <c r="H4259">
        <v>4</v>
      </c>
      <c r="I4259">
        <v>-3</v>
      </c>
      <c r="J4259">
        <v>-17</v>
      </c>
      <c r="K4259">
        <v>1364</v>
      </c>
      <c r="L4259">
        <v>41</v>
      </c>
      <c r="M4259">
        <v>-123</v>
      </c>
      <c r="N4259">
        <v>-337</v>
      </c>
      <c r="O4259">
        <v>784713</v>
      </c>
      <c r="P4259">
        <f>(Table1[[#This Row],[ax]]-E$1)/E$2</f>
        <v>5.450352027191066E-2</v>
      </c>
      <c r="Q4259">
        <f>(Table1[[#This Row],[ay]]-F$1)/F$2</f>
        <v>6.1991993206356906E-2</v>
      </c>
      <c r="R4259">
        <f>(Table1[[#This Row],[az]]-G$1)/G$2</f>
        <v>-0.98642642642642642</v>
      </c>
      <c r="S4259">
        <f>SQRT(Table1[[#This Row],[_ax]]*Table1[[#This Row],[_ax]]+Table1[[#This Row],[_ay]]*Table1[[#This Row],[_ay]]+Table1[[#This Row],[_az]]*Table1[[#This Row],[_az]])</f>
        <v>0.98987410093210226</v>
      </c>
      <c r="T4259" s="1">
        <f>ATAN2(Table1[[#This Row],[_az]],Table1[[#This Row],[_ay]])*180/PI()</f>
        <v>176.40397450546737</v>
      </c>
      <c r="U4259" s="1">
        <f>ATAN2(SQRT(Table1[[#This Row],[_ay]]*Table1[[#This Row],[_ay]]+Table1[[#This Row],[_az]]*Table1[[#This Row],[_az]]),Table1[[#This Row],[_ax]])*180/PI()</f>
        <v>3.1563627681093829</v>
      </c>
    </row>
    <row r="4260" spans="1:21" x14ac:dyDescent="0.25">
      <c r="A4260" t="s">
        <v>4</v>
      </c>
      <c r="B4260" t="s">
        <v>6</v>
      </c>
      <c r="C4260" t="s">
        <v>2</v>
      </c>
      <c r="D4260" t="s">
        <v>3</v>
      </c>
      <c r="E4260">
        <v>564</v>
      </c>
      <c r="F4260">
        <v>608</v>
      </c>
      <c r="G4260">
        <v>-7224</v>
      </c>
      <c r="H4260">
        <v>4</v>
      </c>
      <c r="I4260">
        <v>-2</v>
      </c>
      <c r="J4260">
        <v>-16</v>
      </c>
      <c r="K4260">
        <v>1365</v>
      </c>
      <c r="L4260">
        <v>44</v>
      </c>
      <c r="M4260">
        <v>-110</v>
      </c>
      <c r="N4260">
        <v>-334</v>
      </c>
      <c r="O4260">
        <v>784763</v>
      </c>
      <c r="P4260">
        <f>(Table1[[#This Row],[ax]]-E$1)/E$2</f>
        <v>5.4260742898761836E-2</v>
      </c>
      <c r="Q4260">
        <f>(Table1[[#This Row],[ay]]-F$1)/F$2</f>
        <v>6.1991993206356906E-2</v>
      </c>
      <c r="R4260">
        <f>(Table1[[#This Row],[az]]-G$1)/G$2</f>
        <v>-0.98630630630630634</v>
      </c>
      <c r="S4260">
        <f>SQRT(Table1[[#This Row],[_ax]]*Table1[[#This Row],[_ax]]+Table1[[#This Row],[_ay]]*Table1[[#This Row],[_ay]]+Table1[[#This Row],[_az]]*Table1[[#This Row],[_az]])</f>
        <v>0.98974105972280035</v>
      </c>
      <c r="T4260" s="1">
        <f>ATAN2(Table1[[#This Row],[_az]],Table1[[#This Row],[_ay]])*180/PI()</f>
        <v>176.40353770267359</v>
      </c>
      <c r="U4260" s="1">
        <f>ATAN2(SQRT(Table1[[#This Row],[_ay]]*Table1[[#This Row],[_ay]]+Table1[[#This Row],[_az]]*Table1[[#This Row],[_az]]),Table1[[#This Row],[_ax]])*180/PI()</f>
        <v>3.1427119123482856</v>
      </c>
    </row>
    <row r="4261" spans="1:21" x14ac:dyDescent="0.25">
      <c r="A4261" t="s">
        <v>4</v>
      </c>
      <c r="B4261" t="s">
        <v>6</v>
      </c>
      <c r="C4261" t="s">
        <v>2</v>
      </c>
      <c r="D4261" t="s">
        <v>3</v>
      </c>
      <c r="E4261">
        <v>562</v>
      </c>
      <c r="F4261">
        <v>609</v>
      </c>
      <c r="G4261">
        <v>-7222</v>
      </c>
      <c r="H4261">
        <v>5</v>
      </c>
      <c r="I4261">
        <v>-3</v>
      </c>
      <c r="J4261">
        <v>-16</v>
      </c>
      <c r="K4261">
        <v>1369</v>
      </c>
      <c r="L4261">
        <v>43</v>
      </c>
      <c r="M4261">
        <v>-115</v>
      </c>
      <c r="N4261">
        <v>-335</v>
      </c>
      <c r="O4261">
        <v>784813</v>
      </c>
      <c r="P4261">
        <f>(Table1[[#This Row],[ax]]-E$1)/E$2</f>
        <v>5.4017965525613013E-2</v>
      </c>
      <c r="Q4261">
        <f>(Table1[[#This Row],[ay]]-F$1)/F$2</f>
        <v>6.2113308261555256E-2</v>
      </c>
      <c r="R4261">
        <f>(Table1[[#This Row],[az]]-G$1)/G$2</f>
        <v>-0.98606606606606606</v>
      </c>
      <c r="S4261">
        <f>SQRT(Table1[[#This Row],[_ax]]*Table1[[#This Row],[_ax]]+Table1[[#This Row],[_ay]]*Table1[[#This Row],[_ay]]+Table1[[#This Row],[_az]]*Table1[[#This Row],[_az]])</f>
        <v>0.98949597791488209</v>
      </c>
      <c r="T4261" s="1">
        <f>ATAN2(Table1[[#This Row],[_az]],Table1[[#This Row],[_ay]])*180/PI()</f>
        <v>176.39564252231287</v>
      </c>
      <c r="U4261" s="1">
        <f>ATAN2(SQRT(Table1[[#This Row],[_ay]]*Table1[[#This Row],[_ay]]+Table1[[#This Row],[_az]]*Table1[[#This Row],[_az]]),Table1[[#This Row],[_ax]])*180/PI()</f>
        <v>3.1294122206423873</v>
      </c>
    </row>
    <row r="4262" spans="1:21" x14ac:dyDescent="0.25">
      <c r="A4262" t="s">
        <v>4</v>
      </c>
      <c r="B4262" t="s">
        <v>6</v>
      </c>
      <c r="C4262" t="s">
        <v>2</v>
      </c>
      <c r="D4262" t="s">
        <v>3</v>
      </c>
      <c r="E4262">
        <v>557</v>
      </c>
      <c r="F4262">
        <v>607</v>
      </c>
      <c r="G4262">
        <v>-7229</v>
      </c>
      <c r="H4262">
        <v>4</v>
      </c>
      <c r="I4262">
        <v>-2</v>
      </c>
      <c r="J4262">
        <v>-16</v>
      </c>
      <c r="K4262">
        <v>1364</v>
      </c>
      <c r="L4262">
        <v>47</v>
      </c>
      <c r="M4262">
        <v>-121</v>
      </c>
      <c r="N4262">
        <v>-345</v>
      </c>
      <c r="O4262">
        <v>784863</v>
      </c>
      <c r="P4262">
        <f>(Table1[[#This Row],[ax]]-E$1)/E$2</f>
        <v>5.3411022092740956E-2</v>
      </c>
      <c r="Q4262">
        <f>(Table1[[#This Row],[ay]]-F$1)/F$2</f>
        <v>6.1870678151158556E-2</v>
      </c>
      <c r="R4262">
        <f>(Table1[[#This Row],[az]]-G$1)/G$2</f>
        <v>-0.98690690690690686</v>
      </c>
      <c r="S4262">
        <f>SQRT(Table1[[#This Row],[_ax]]*Table1[[#This Row],[_ax]]+Table1[[#This Row],[_ay]]*Table1[[#This Row],[_ay]]+Table1[[#This Row],[_az]]*Table1[[#This Row],[_az]])</f>
        <v>0.99028579763441704</v>
      </c>
      <c r="T4262" s="1">
        <f>ATAN2(Table1[[#This Row],[_az]],Table1[[#This Row],[_ay]])*180/PI()</f>
        <v>176.41273608725442</v>
      </c>
      <c r="U4262" s="1">
        <f>ATAN2(SQRT(Table1[[#This Row],[_ay]]*Table1[[#This Row],[_ay]]+Table1[[#This Row],[_az]]*Table1[[#This Row],[_az]]),Table1[[#This Row],[_ax]])*180/PI()</f>
        <v>3.091745622858062</v>
      </c>
    </row>
    <row r="4263" spans="1:21" x14ac:dyDescent="0.25">
      <c r="A4263" t="s">
        <v>4</v>
      </c>
      <c r="B4263" t="s">
        <v>6</v>
      </c>
      <c r="C4263" t="s">
        <v>2</v>
      </c>
      <c r="D4263" t="s">
        <v>3</v>
      </c>
      <c r="E4263">
        <v>563</v>
      </c>
      <c r="F4263">
        <v>606</v>
      </c>
      <c r="G4263">
        <v>-7236</v>
      </c>
      <c r="H4263">
        <v>4</v>
      </c>
      <c r="I4263">
        <v>-1</v>
      </c>
      <c r="J4263">
        <v>-17</v>
      </c>
      <c r="K4263">
        <v>1364</v>
      </c>
      <c r="L4263">
        <v>47</v>
      </c>
      <c r="M4263">
        <v>-113</v>
      </c>
      <c r="N4263">
        <v>-335</v>
      </c>
      <c r="O4263">
        <v>784913</v>
      </c>
      <c r="P4263">
        <f>(Table1[[#This Row],[ax]]-E$1)/E$2</f>
        <v>5.4139354212187421E-2</v>
      </c>
      <c r="Q4263">
        <f>(Table1[[#This Row],[ay]]-F$1)/F$2</f>
        <v>6.1749363095960207E-2</v>
      </c>
      <c r="R4263">
        <f>(Table1[[#This Row],[az]]-G$1)/G$2</f>
        <v>-0.98774774774774776</v>
      </c>
      <c r="S4263">
        <f>SQRT(Table1[[#This Row],[_ax]]*Table1[[#This Row],[_ax]]+Table1[[#This Row],[_ay]]*Table1[[#This Row],[_ay]]+Table1[[#This Row],[_az]]*Table1[[#This Row],[_az]])</f>
        <v>0.99115572272878383</v>
      </c>
      <c r="T4263" s="1">
        <f>ATAN2(Table1[[#This Row],[_az]],Table1[[#This Row],[_ay]])*180/PI()</f>
        <v>176.42279146835273</v>
      </c>
      <c r="U4263" s="1">
        <f>ATAN2(SQRT(Table1[[#This Row],[_ay]]*Table1[[#This Row],[_ay]]+Table1[[#This Row],[_az]]*Table1[[#This Row],[_az]]),Table1[[#This Row],[_ax]])*180/PI()</f>
        <v>3.131194232410587</v>
      </c>
    </row>
    <row r="4264" spans="1:21" x14ac:dyDescent="0.25">
      <c r="A4264" t="s">
        <v>4</v>
      </c>
      <c r="B4264" t="s">
        <v>6</v>
      </c>
      <c r="C4264" t="s">
        <v>2</v>
      </c>
      <c r="D4264" t="s">
        <v>3</v>
      </c>
      <c r="E4264">
        <v>565</v>
      </c>
      <c r="F4264">
        <v>605</v>
      </c>
      <c r="G4264">
        <v>-7248</v>
      </c>
      <c r="H4264">
        <v>5</v>
      </c>
      <c r="I4264">
        <v>-2</v>
      </c>
      <c r="J4264">
        <v>-18</v>
      </c>
      <c r="K4264">
        <v>1365</v>
      </c>
      <c r="L4264">
        <v>49</v>
      </c>
      <c r="M4264">
        <v>-121</v>
      </c>
      <c r="N4264">
        <v>-339</v>
      </c>
      <c r="O4264">
        <v>784963</v>
      </c>
      <c r="P4264">
        <f>(Table1[[#This Row],[ax]]-E$1)/E$2</f>
        <v>5.4382131585336245E-2</v>
      </c>
      <c r="Q4264">
        <f>(Table1[[#This Row],[ay]]-F$1)/F$2</f>
        <v>6.1628048040761857E-2</v>
      </c>
      <c r="R4264">
        <f>(Table1[[#This Row],[az]]-G$1)/G$2</f>
        <v>-0.98918918918918919</v>
      </c>
      <c r="S4264">
        <f>SQRT(Table1[[#This Row],[_ax]]*Table1[[#This Row],[_ax]]+Table1[[#This Row],[_ay]]*Table1[[#This Row],[_ay]]+Table1[[#This Row],[_az]]*Table1[[#This Row],[_az]])</f>
        <v>0.99259794708121618</v>
      </c>
      <c r="T4264" s="1">
        <f>ATAN2(Table1[[#This Row],[_az]],Table1[[#This Row],[_ay]])*180/PI()</f>
        <v>176.43499023614646</v>
      </c>
      <c r="U4264" s="1">
        <f>ATAN2(SQRT(Table1[[#This Row],[_ay]]*Table1[[#This Row],[_ay]]+Table1[[#This Row],[_az]]*Table1[[#This Row],[_az]]),Table1[[#This Row],[_ax]])*180/PI()</f>
        <v>3.1406749830148257</v>
      </c>
    </row>
    <row r="4265" spans="1:21" x14ac:dyDescent="0.25">
      <c r="A4265" t="s">
        <v>4</v>
      </c>
      <c r="B4265" t="s">
        <v>6</v>
      </c>
      <c r="C4265" t="s">
        <v>2</v>
      </c>
      <c r="D4265" t="s">
        <v>3</v>
      </c>
      <c r="E4265">
        <v>557</v>
      </c>
      <c r="F4265">
        <v>607</v>
      </c>
      <c r="G4265">
        <v>-7233</v>
      </c>
      <c r="H4265">
        <v>4</v>
      </c>
      <c r="I4265">
        <v>-4</v>
      </c>
      <c r="J4265">
        <v>-17</v>
      </c>
      <c r="K4265">
        <v>1366</v>
      </c>
      <c r="L4265">
        <v>47</v>
      </c>
      <c r="M4265">
        <v>-117</v>
      </c>
      <c r="N4265">
        <v>-337</v>
      </c>
      <c r="O4265">
        <v>785013</v>
      </c>
      <c r="P4265">
        <f>(Table1[[#This Row],[ax]]-E$1)/E$2</f>
        <v>5.3411022092740956E-2</v>
      </c>
      <c r="Q4265">
        <f>(Table1[[#This Row],[ay]]-F$1)/F$2</f>
        <v>6.1870678151158556E-2</v>
      </c>
      <c r="R4265">
        <f>(Table1[[#This Row],[az]]-G$1)/G$2</f>
        <v>-0.98738738738738741</v>
      </c>
      <c r="S4265">
        <f>SQRT(Table1[[#This Row],[_ax]]*Table1[[#This Row],[_ax]]+Table1[[#This Row],[_ay]]*Table1[[#This Row],[_ay]]+Table1[[#This Row],[_az]]*Table1[[#This Row],[_az]])</f>
        <v>0.99076463949192606</v>
      </c>
      <c r="T4265" s="1">
        <f>ATAN2(Table1[[#This Row],[_az]],Table1[[#This Row],[_ay]])*180/PI()</f>
        <v>176.4144771594973</v>
      </c>
      <c r="U4265" s="1">
        <f>ATAN2(SQRT(Table1[[#This Row],[_ay]]*Table1[[#This Row],[_ay]]+Table1[[#This Row],[_az]]*Table1[[#This Row],[_az]]),Table1[[#This Row],[_ax]])*180/PI()</f>
        <v>3.0902499146716349</v>
      </c>
    </row>
    <row r="4266" spans="1:21" x14ac:dyDescent="0.25">
      <c r="A4266" t="s">
        <v>4</v>
      </c>
      <c r="B4266" t="s">
        <v>6</v>
      </c>
      <c r="C4266" t="s">
        <v>2</v>
      </c>
      <c r="D4266" t="s">
        <v>3</v>
      </c>
      <c r="E4266">
        <v>557</v>
      </c>
      <c r="F4266">
        <v>604</v>
      </c>
      <c r="G4266">
        <v>-7234</v>
      </c>
      <c r="H4266">
        <v>4</v>
      </c>
      <c r="I4266">
        <v>-3</v>
      </c>
      <c r="J4266">
        <v>-16</v>
      </c>
      <c r="K4266">
        <v>1366</v>
      </c>
      <c r="L4266">
        <v>46</v>
      </c>
      <c r="M4266">
        <v>-122</v>
      </c>
      <c r="N4266">
        <v>-336</v>
      </c>
      <c r="O4266">
        <v>785063</v>
      </c>
      <c r="P4266">
        <f>(Table1[[#This Row],[ax]]-E$1)/E$2</f>
        <v>5.3411022092740956E-2</v>
      </c>
      <c r="Q4266">
        <f>(Table1[[#This Row],[ay]]-F$1)/F$2</f>
        <v>6.1506732985563507E-2</v>
      </c>
      <c r="R4266">
        <f>(Table1[[#This Row],[az]]-G$1)/G$2</f>
        <v>-0.98750750750750749</v>
      </c>
      <c r="S4266">
        <f>SQRT(Table1[[#This Row],[_ax]]*Table1[[#This Row],[_ax]]+Table1[[#This Row],[_ay]]*Table1[[#This Row],[_ay]]+Table1[[#This Row],[_az]]*Table1[[#This Row],[_az]])</f>
        <v>0.99086169209796304</v>
      </c>
      <c r="T4266" s="1">
        <f>ATAN2(Table1[[#This Row],[_az]],Table1[[#This Row],[_ay]])*180/PI()</f>
        <v>176.43594639727846</v>
      </c>
      <c r="U4266" s="1">
        <f>ATAN2(SQRT(Table1[[#This Row],[_ay]]*Table1[[#This Row],[_ay]]+Table1[[#This Row],[_az]]*Table1[[#This Row],[_az]]),Table1[[#This Row],[_ax]])*180/PI()</f>
        <v>3.0899469380564311</v>
      </c>
    </row>
    <row r="4267" spans="1:21" x14ac:dyDescent="0.25">
      <c r="A4267" t="s">
        <v>4</v>
      </c>
      <c r="B4267" t="s">
        <v>6</v>
      </c>
      <c r="C4267" t="s">
        <v>2</v>
      </c>
      <c r="D4267" t="s">
        <v>3</v>
      </c>
      <c r="E4267">
        <v>563</v>
      </c>
      <c r="F4267">
        <v>611</v>
      </c>
      <c r="G4267">
        <v>-7228</v>
      </c>
      <c r="H4267">
        <v>4</v>
      </c>
      <c r="I4267">
        <v>-4</v>
      </c>
      <c r="J4267">
        <v>-17</v>
      </c>
      <c r="K4267">
        <v>1366</v>
      </c>
      <c r="L4267">
        <v>43</v>
      </c>
      <c r="M4267">
        <v>-117</v>
      </c>
      <c r="N4267">
        <v>-349</v>
      </c>
      <c r="O4267">
        <v>785113</v>
      </c>
      <c r="P4267">
        <f>(Table1[[#This Row],[ax]]-E$1)/E$2</f>
        <v>5.4139354212187421E-2</v>
      </c>
      <c r="Q4267">
        <f>(Table1[[#This Row],[ay]]-F$1)/F$2</f>
        <v>6.2355938371951962E-2</v>
      </c>
      <c r="R4267">
        <f>(Table1[[#This Row],[az]]-G$1)/G$2</f>
        <v>-0.98678678678678677</v>
      </c>
      <c r="S4267">
        <f>SQRT(Table1[[#This Row],[_ax]]*Table1[[#This Row],[_ax]]+Table1[[#This Row],[_ay]]*Table1[[#This Row],[_ay]]+Table1[[#This Row],[_az]]*Table1[[#This Row],[_az]])</f>
        <v>0.99023608058975043</v>
      </c>
      <c r="T4267" s="1">
        <f>ATAN2(Table1[[#This Row],[_az]],Table1[[#This Row],[_ay]])*180/PI()</f>
        <v>176.38423609581801</v>
      </c>
      <c r="U4267" s="1">
        <f>ATAN2(SQRT(Table1[[#This Row],[_ay]]*Table1[[#This Row],[_ay]]+Table1[[#This Row],[_az]]*Table1[[#This Row],[_az]]),Table1[[#This Row],[_ax]])*180/PI()</f>
        <v>3.1341051062460652</v>
      </c>
    </row>
    <row r="4268" spans="1:21" x14ac:dyDescent="0.25">
      <c r="A4268" t="s">
        <v>4</v>
      </c>
      <c r="B4268" t="s">
        <v>6</v>
      </c>
      <c r="C4268" t="s">
        <v>2</v>
      </c>
      <c r="D4268" t="s">
        <v>3</v>
      </c>
      <c r="E4268">
        <v>557</v>
      </c>
      <c r="F4268">
        <v>607</v>
      </c>
      <c r="G4268">
        <v>-7232</v>
      </c>
      <c r="H4268">
        <v>4</v>
      </c>
      <c r="I4268">
        <v>-3</v>
      </c>
      <c r="J4268">
        <v>-17</v>
      </c>
      <c r="K4268">
        <v>1367</v>
      </c>
      <c r="L4268">
        <v>48</v>
      </c>
      <c r="M4268">
        <v>-124</v>
      </c>
      <c r="N4268">
        <v>-336</v>
      </c>
      <c r="O4268">
        <v>785163</v>
      </c>
      <c r="P4268">
        <f>(Table1[[#This Row],[ax]]-E$1)/E$2</f>
        <v>5.3411022092740956E-2</v>
      </c>
      <c r="Q4268">
        <f>(Table1[[#This Row],[ay]]-F$1)/F$2</f>
        <v>6.1870678151158556E-2</v>
      </c>
      <c r="R4268">
        <f>(Table1[[#This Row],[az]]-G$1)/G$2</f>
        <v>-0.98726726726726721</v>
      </c>
      <c r="S4268">
        <f>SQRT(Table1[[#This Row],[_ax]]*Table1[[#This Row],[_ax]]+Table1[[#This Row],[_ay]]*Table1[[#This Row],[_ay]]+Table1[[#This Row],[_az]]*Table1[[#This Row],[_az]])</f>
        <v>0.99064492887878508</v>
      </c>
      <c r="T4268" s="1">
        <f>ATAN2(Table1[[#This Row],[_az]],Table1[[#This Row],[_ay]])*180/PI()</f>
        <v>176.41404204969126</v>
      </c>
      <c r="U4268" s="1">
        <f>ATAN2(SQRT(Table1[[#This Row],[_ay]]*Table1[[#This Row],[_ay]]+Table1[[#This Row],[_az]]*Table1[[#This Row],[_az]]),Table1[[#This Row],[_ax]])*180/PI()</f>
        <v>3.0906237064281057</v>
      </c>
    </row>
    <row r="4269" spans="1:21" x14ac:dyDescent="0.25">
      <c r="A4269" t="s">
        <v>4</v>
      </c>
      <c r="B4269" t="s">
        <v>6</v>
      </c>
      <c r="C4269" t="s">
        <v>2</v>
      </c>
      <c r="D4269" t="s">
        <v>3</v>
      </c>
      <c r="E4269">
        <v>565</v>
      </c>
      <c r="F4269">
        <v>612</v>
      </c>
      <c r="G4269">
        <v>-7236</v>
      </c>
      <c r="H4269">
        <v>2</v>
      </c>
      <c r="I4269">
        <v>-2</v>
      </c>
      <c r="J4269">
        <v>-18</v>
      </c>
      <c r="K4269">
        <v>1366</v>
      </c>
      <c r="L4269">
        <v>45</v>
      </c>
      <c r="M4269">
        <v>-115</v>
      </c>
      <c r="N4269">
        <v>-341</v>
      </c>
      <c r="O4269">
        <v>785213</v>
      </c>
      <c r="P4269">
        <f>(Table1[[#This Row],[ax]]-E$1)/E$2</f>
        <v>5.4382131585336245E-2</v>
      </c>
      <c r="Q4269">
        <f>(Table1[[#This Row],[ay]]-F$1)/F$2</f>
        <v>6.2477253427150312E-2</v>
      </c>
      <c r="R4269">
        <f>(Table1[[#This Row],[az]]-G$1)/G$2</f>
        <v>-0.98774774774774776</v>
      </c>
      <c r="S4269">
        <f>SQRT(Table1[[#This Row],[_ax]]*Table1[[#This Row],[_ax]]+Table1[[#This Row],[_ay]]*Table1[[#This Row],[_ay]]+Table1[[#This Row],[_az]]*Table1[[#This Row],[_az]])</f>
        <v>0.99121462691604467</v>
      </c>
      <c r="T4269" s="1">
        <f>ATAN2(Table1[[#This Row],[_az]],Table1[[#This Row],[_ay]])*180/PI()</f>
        <v>176.38073541243511</v>
      </c>
      <c r="U4269" s="1">
        <f>ATAN2(SQRT(Table1[[#This Row],[_ay]]*Table1[[#This Row],[_ay]]+Table1[[#This Row],[_az]]*Table1[[#This Row],[_az]]),Table1[[#This Row],[_ax]])*180/PI()</f>
        <v>3.1450624533534013</v>
      </c>
    </row>
    <row r="4270" spans="1:21" x14ac:dyDescent="0.25">
      <c r="A4270" t="s">
        <v>4</v>
      </c>
      <c r="B4270" t="s">
        <v>6</v>
      </c>
      <c r="C4270" t="s">
        <v>2</v>
      </c>
      <c r="D4270" t="s">
        <v>3</v>
      </c>
      <c r="E4270">
        <v>564</v>
      </c>
      <c r="F4270">
        <v>605</v>
      </c>
      <c r="G4270">
        <v>-7241</v>
      </c>
      <c r="H4270">
        <v>3</v>
      </c>
      <c r="I4270">
        <v>-2</v>
      </c>
      <c r="J4270">
        <v>-17</v>
      </c>
      <c r="K4270">
        <v>1367</v>
      </c>
      <c r="L4270">
        <v>50</v>
      </c>
      <c r="M4270">
        <v>-112</v>
      </c>
      <c r="N4270">
        <v>-338</v>
      </c>
      <c r="O4270">
        <v>785263</v>
      </c>
      <c r="P4270">
        <f>(Table1[[#This Row],[ax]]-E$1)/E$2</f>
        <v>5.4260742898761836E-2</v>
      </c>
      <c r="Q4270">
        <f>(Table1[[#This Row],[ay]]-F$1)/F$2</f>
        <v>6.1628048040761857E-2</v>
      </c>
      <c r="R4270">
        <f>(Table1[[#This Row],[az]]-G$1)/G$2</f>
        <v>-0.98834834834834839</v>
      </c>
      <c r="S4270">
        <f>SQRT(Table1[[#This Row],[_ax]]*Table1[[#This Row],[_ax]]+Table1[[#This Row],[_ay]]*Table1[[#This Row],[_ay]]+Table1[[#This Row],[_az]]*Table1[[#This Row],[_az]])</f>
        <v>0.99175334746505805</v>
      </c>
      <c r="T4270" s="1">
        <f>ATAN2(Table1[[#This Row],[_az]],Table1[[#This Row],[_ay]])*180/PI()</f>
        <v>176.43196512339409</v>
      </c>
      <c r="U4270" s="1">
        <f>ATAN2(SQRT(Table1[[#This Row],[_ay]]*Table1[[#This Row],[_ay]]+Table1[[#This Row],[_az]]*Table1[[#This Row],[_az]]),Table1[[#This Row],[_ax]])*180/PI()</f>
        <v>3.1363289027721484</v>
      </c>
    </row>
    <row r="4271" spans="1:21" x14ac:dyDescent="0.25">
      <c r="A4271" t="s">
        <v>4</v>
      </c>
      <c r="B4271" t="s">
        <v>6</v>
      </c>
      <c r="C4271" t="s">
        <v>2</v>
      </c>
      <c r="D4271" t="s">
        <v>3</v>
      </c>
      <c r="E4271">
        <v>569</v>
      </c>
      <c r="F4271">
        <v>601</v>
      </c>
      <c r="G4271">
        <v>-7234</v>
      </c>
      <c r="H4271">
        <v>3</v>
      </c>
      <c r="I4271">
        <v>-3</v>
      </c>
      <c r="J4271">
        <v>-17</v>
      </c>
      <c r="K4271">
        <v>1364</v>
      </c>
      <c r="L4271">
        <v>45</v>
      </c>
      <c r="M4271">
        <v>-109</v>
      </c>
      <c r="N4271">
        <v>-343</v>
      </c>
      <c r="O4271">
        <v>785313</v>
      </c>
      <c r="P4271">
        <f>(Table1[[#This Row],[ax]]-E$1)/E$2</f>
        <v>5.4867686331633893E-2</v>
      </c>
      <c r="Q4271">
        <f>(Table1[[#This Row],[ay]]-F$1)/F$2</f>
        <v>6.1142787819968458E-2</v>
      </c>
      <c r="R4271">
        <f>(Table1[[#This Row],[az]]-G$1)/G$2</f>
        <v>-0.98750750750750749</v>
      </c>
      <c r="S4271">
        <f>SQRT(Table1[[#This Row],[_ax]]*Table1[[#This Row],[_ax]]+Table1[[#This Row],[_ay]]*Table1[[#This Row],[_ay]]+Table1[[#This Row],[_az]]*Table1[[#This Row],[_az]])</f>
        <v>0.99091875594797085</v>
      </c>
      <c r="T4271" s="1">
        <f>ATAN2(Table1[[#This Row],[_az]],Table1[[#This Row],[_ay]])*180/PI()</f>
        <v>176.45698159266584</v>
      </c>
      <c r="U4271" s="1">
        <f>ATAN2(SQRT(Table1[[#This Row],[_ay]]*Table1[[#This Row],[_ay]]+Table1[[#This Row],[_az]]*Table1[[#This Row],[_az]]),Table1[[#This Row],[_ax]])*180/PI()</f>
        <v>3.1741204094961484</v>
      </c>
    </row>
    <row r="4272" spans="1:21" x14ac:dyDescent="0.25">
      <c r="A4272" t="s">
        <v>4</v>
      </c>
      <c r="B4272" t="s">
        <v>6</v>
      </c>
      <c r="C4272" t="s">
        <v>2</v>
      </c>
      <c r="D4272" t="s">
        <v>3</v>
      </c>
      <c r="E4272">
        <v>565</v>
      </c>
      <c r="F4272">
        <v>601</v>
      </c>
      <c r="G4272">
        <v>-7231</v>
      </c>
      <c r="H4272">
        <v>4</v>
      </c>
      <c r="I4272">
        <v>-3</v>
      </c>
      <c r="J4272">
        <v>-18</v>
      </c>
      <c r="K4272">
        <v>1365</v>
      </c>
      <c r="L4272">
        <v>46</v>
      </c>
      <c r="M4272">
        <v>-114</v>
      </c>
      <c r="N4272">
        <v>-342</v>
      </c>
      <c r="O4272">
        <v>785363</v>
      </c>
      <c r="P4272">
        <f>(Table1[[#This Row],[ax]]-E$1)/E$2</f>
        <v>5.4382131585336245E-2</v>
      </c>
      <c r="Q4272">
        <f>(Table1[[#This Row],[ay]]-F$1)/F$2</f>
        <v>6.1142787819968458E-2</v>
      </c>
      <c r="R4272">
        <f>(Table1[[#This Row],[az]]-G$1)/G$2</f>
        <v>-0.98714714714714713</v>
      </c>
      <c r="S4272">
        <f>SQRT(Table1[[#This Row],[_ax]]*Table1[[#This Row],[_ax]]+Table1[[#This Row],[_ay]]*Table1[[#This Row],[_ay]]+Table1[[#This Row],[_az]]*Table1[[#This Row],[_az]])</f>
        <v>0.99053286006013652</v>
      </c>
      <c r="T4272" s="1">
        <f>ATAN2(Table1[[#This Row],[_az]],Table1[[#This Row],[_ay]])*180/PI()</f>
        <v>176.45569150199063</v>
      </c>
      <c r="U4272" s="1">
        <f>ATAN2(SQRT(Table1[[#This Row],[_ay]]*Table1[[#This Row],[_ay]]+Table1[[#This Row],[_az]]*Table1[[#This Row],[_az]]),Table1[[#This Row],[_ax]])*180/PI()</f>
        <v>3.1472293251628991</v>
      </c>
    </row>
    <row r="4273" spans="1:21" x14ac:dyDescent="0.25">
      <c r="A4273" t="s">
        <v>4</v>
      </c>
      <c r="B4273" t="s">
        <v>6</v>
      </c>
      <c r="C4273" t="s">
        <v>2</v>
      </c>
      <c r="D4273" t="s">
        <v>3</v>
      </c>
      <c r="E4273">
        <v>559</v>
      </c>
      <c r="F4273">
        <v>610</v>
      </c>
      <c r="G4273">
        <v>-7231</v>
      </c>
      <c r="H4273">
        <v>3</v>
      </c>
      <c r="I4273">
        <v>-3</v>
      </c>
      <c r="J4273">
        <v>-17</v>
      </c>
      <c r="K4273">
        <v>1367</v>
      </c>
      <c r="L4273">
        <v>45</v>
      </c>
      <c r="M4273">
        <v>-127</v>
      </c>
      <c r="N4273">
        <v>-339</v>
      </c>
      <c r="O4273">
        <v>785413</v>
      </c>
      <c r="P4273">
        <f>(Table1[[#This Row],[ax]]-E$1)/E$2</f>
        <v>5.365379946588978E-2</v>
      </c>
      <c r="Q4273">
        <f>(Table1[[#This Row],[ay]]-F$1)/F$2</f>
        <v>6.2234623316753612E-2</v>
      </c>
      <c r="R4273">
        <f>(Table1[[#This Row],[az]]-G$1)/G$2</f>
        <v>-0.98714714714714713</v>
      </c>
      <c r="S4273">
        <f>SQRT(Table1[[#This Row],[_ax]]*Table1[[#This Row],[_ax]]+Table1[[#This Row],[_ay]]*Table1[[#This Row],[_ay]]+Table1[[#This Row],[_az]]*Table1[[#This Row],[_az]])</f>
        <v>0.99056113827327974</v>
      </c>
      <c r="T4273" s="1">
        <f>ATAN2(Table1[[#This Row],[_az]],Table1[[#This Row],[_ay]])*180/PI()</f>
        <v>176.39256595075767</v>
      </c>
      <c r="U4273" s="1">
        <f>ATAN2(SQRT(Table1[[#This Row],[_ay]]*Table1[[#This Row],[_ay]]+Table1[[#This Row],[_az]]*Table1[[#This Row],[_az]]),Table1[[#This Row],[_ax]])*180/PI()</f>
        <v>3.1049486103195734</v>
      </c>
    </row>
    <row r="4274" spans="1:21" x14ac:dyDescent="0.25">
      <c r="A4274" t="s">
        <v>4</v>
      </c>
      <c r="B4274" t="s">
        <v>6</v>
      </c>
      <c r="C4274" t="s">
        <v>2</v>
      </c>
      <c r="D4274" t="s">
        <v>3</v>
      </c>
      <c r="E4274">
        <v>560</v>
      </c>
      <c r="F4274">
        <v>607</v>
      </c>
      <c r="G4274">
        <v>-7229</v>
      </c>
      <c r="H4274">
        <v>3</v>
      </c>
      <c r="I4274">
        <v>-2</v>
      </c>
      <c r="J4274">
        <v>-18</v>
      </c>
      <c r="K4274">
        <v>1364</v>
      </c>
      <c r="L4274">
        <v>54</v>
      </c>
      <c r="M4274">
        <v>-118</v>
      </c>
      <c r="N4274">
        <v>-342</v>
      </c>
      <c r="O4274">
        <v>785463</v>
      </c>
      <c r="P4274">
        <f>(Table1[[#This Row],[ax]]-E$1)/E$2</f>
        <v>5.3775188152464189E-2</v>
      </c>
      <c r="Q4274">
        <f>(Table1[[#This Row],[ay]]-F$1)/F$2</f>
        <v>6.1870678151158556E-2</v>
      </c>
      <c r="R4274">
        <f>(Table1[[#This Row],[az]]-G$1)/G$2</f>
        <v>-0.98690690690690686</v>
      </c>
      <c r="S4274">
        <f>SQRT(Table1[[#This Row],[_ax]]*Table1[[#This Row],[_ax]]+Table1[[#This Row],[_ay]]*Table1[[#This Row],[_ay]]+Table1[[#This Row],[_az]]*Table1[[#This Row],[_az]])</f>
        <v>0.99030550567805853</v>
      </c>
      <c r="T4274" s="1">
        <f>ATAN2(Table1[[#This Row],[_az]],Table1[[#This Row],[_ay]])*180/PI()</f>
        <v>176.41273608725442</v>
      </c>
      <c r="U4274" s="1">
        <f>ATAN2(SQRT(Table1[[#This Row],[_ay]]*Table1[[#This Row],[_ay]]+Table1[[#This Row],[_az]]*Table1[[#This Row],[_az]]),Table1[[#This Row],[_ax]])*180/PI()</f>
        <v>3.1127843915219167</v>
      </c>
    </row>
    <row r="4275" spans="1:21" x14ac:dyDescent="0.25">
      <c r="A4275" t="s">
        <v>4</v>
      </c>
      <c r="B4275" t="s">
        <v>6</v>
      </c>
      <c r="C4275" t="s">
        <v>2</v>
      </c>
      <c r="D4275" t="s">
        <v>3</v>
      </c>
      <c r="E4275">
        <v>560</v>
      </c>
      <c r="F4275">
        <v>603</v>
      </c>
      <c r="G4275">
        <v>-7241</v>
      </c>
      <c r="H4275">
        <v>3</v>
      </c>
      <c r="I4275">
        <v>-1</v>
      </c>
      <c r="J4275">
        <v>-17</v>
      </c>
      <c r="K4275">
        <v>1367</v>
      </c>
      <c r="L4275">
        <v>48</v>
      </c>
      <c r="M4275">
        <v>-126</v>
      </c>
      <c r="N4275">
        <v>-342</v>
      </c>
      <c r="O4275">
        <v>785513</v>
      </c>
      <c r="P4275">
        <f>(Table1[[#This Row],[ax]]-E$1)/E$2</f>
        <v>5.3775188152464189E-2</v>
      </c>
      <c r="Q4275">
        <f>(Table1[[#This Row],[ay]]-F$1)/F$2</f>
        <v>6.1385417930365158E-2</v>
      </c>
      <c r="R4275">
        <f>(Table1[[#This Row],[az]]-G$1)/G$2</f>
        <v>-0.98834834834834839</v>
      </c>
      <c r="S4275">
        <f>SQRT(Table1[[#This Row],[_ax]]*Table1[[#This Row],[_ax]]+Table1[[#This Row],[_ay]]*Table1[[#This Row],[_ay]]+Table1[[#This Row],[_az]]*Table1[[#This Row],[_az]])</f>
        <v>0.99171185234332393</v>
      </c>
      <c r="T4275" s="1">
        <f>ATAN2(Table1[[#This Row],[_az]],Table1[[#This Row],[_ay]])*180/PI()</f>
        <v>176.44597642873248</v>
      </c>
      <c r="U4275" s="1">
        <f>ATAN2(SQRT(Table1[[#This Row],[_ay]]*Table1[[#This Row],[_ay]]+Table1[[#This Row],[_az]]*Table1[[#This Row],[_az]]),Table1[[#This Row],[_ax]])*180/PI()</f>
        <v>3.1083658128527358</v>
      </c>
    </row>
    <row r="4276" spans="1:21" x14ac:dyDescent="0.25">
      <c r="A4276" t="s">
        <v>4</v>
      </c>
      <c r="B4276" t="s">
        <v>6</v>
      </c>
      <c r="C4276" t="s">
        <v>2</v>
      </c>
      <c r="D4276" t="s">
        <v>3</v>
      </c>
      <c r="E4276">
        <v>565</v>
      </c>
      <c r="F4276">
        <v>604</v>
      </c>
      <c r="G4276">
        <v>-7235</v>
      </c>
      <c r="H4276">
        <v>4</v>
      </c>
      <c r="I4276">
        <v>-4</v>
      </c>
      <c r="J4276">
        <v>-17</v>
      </c>
      <c r="K4276">
        <v>1367</v>
      </c>
      <c r="L4276">
        <v>43</v>
      </c>
      <c r="M4276">
        <v>-121</v>
      </c>
      <c r="N4276">
        <v>-333</v>
      </c>
      <c r="O4276">
        <v>785563</v>
      </c>
      <c r="P4276">
        <f>(Table1[[#This Row],[ax]]-E$1)/E$2</f>
        <v>5.4382131585336245E-2</v>
      </c>
      <c r="Q4276">
        <f>(Table1[[#This Row],[ay]]-F$1)/F$2</f>
        <v>6.1506732985563507E-2</v>
      </c>
      <c r="R4276">
        <f>(Table1[[#This Row],[az]]-G$1)/G$2</f>
        <v>-0.98762762762762768</v>
      </c>
      <c r="S4276">
        <f>SQRT(Table1[[#This Row],[_ax]]*Table1[[#This Row],[_ax]]+Table1[[#This Row],[_ay]]*Table1[[#This Row],[_ay]]+Table1[[#This Row],[_az]]*Table1[[#This Row],[_az]])</f>
        <v>0.99103422004070996</v>
      </c>
      <c r="T4276" s="1">
        <f>ATAN2(Table1[[#This Row],[_az]],Table1[[#This Row],[_ay]])*180/PI()</f>
        <v>176.43637875784307</v>
      </c>
      <c r="U4276" s="1">
        <f>ATAN2(SQRT(Table1[[#This Row],[_ay]]*Table1[[#This Row],[_ay]]+Table1[[#This Row],[_az]]*Table1[[#This Row],[_az]]),Table1[[#This Row],[_ax]])*180/PI()</f>
        <v>3.1456355532427516</v>
      </c>
    </row>
    <row r="4277" spans="1:21" x14ac:dyDescent="0.25">
      <c r="A4277" t="s">
        <v>4</v>
      </c>
      <c r="B4277" t="s">
        <v>6</v>
      </c>
      <c r="C4277" t="s">
        <v>2</v>
      </c>
      <c r="D4277" t="s">
        <v>3</v>
      </c>
      <c r="E4277">
        <v>559</v>
      </c>
      <c r="F4277">
        <v>603</v>
      </c>
      <c r="G4277">
        <v>-7240</v>
      </c>
      <c r="H4277">
        <v>4</v>
      </c>
      <c r="I4277">
        <v>-4</v>
      </c>
      <c r="J4277">
        <v>-17</v>
      </c>
      <c r="K4277">
        <v>1367</v>
      </c>
      <c r="L4277">
        <v>51</v>
      </c>
      <c r="M4277">
        <v>-123</v>
      </c>
      <c r="N4277">
        <v>-337</v>
      </c>
      <c r="O4277">
        <v>785613</v>
      </c>
      <c r="P4277">
        <f>(Table1[[#This Row],[ax]]-E$1)/E$2</f>
        <v>5.365379946588978E-2</v>
      </c>
      <c r="Q4277">
        <f>(Table1[[#This Row],[ay]]-F$1)/F$2</f>
        <v>6.1385417930365158E-2</v>
      </c>
      <c r="R4277">
        <f>(Table1[[#This Row],[az]]-G$1)/G$2</f>
        <v>-0.9882282282282282</v>
      </c>
      <c r="S4277">
        <f>SQRT(Table1[[#This Row],[_ax]]*Table1[[#This Row],[_ax]]+Table1[[#This Row],[_ay]]*Table1[[#This Row],[_ay]]+Table1[[#This Row],[_az]]*Table1[[#This Row],[_az]])</f>
        <v>0.99158556403303622</v>
      </c>
      <c r="T4277" s="1">
        <f>ATAN2(Table1[[#This Row],[_az]],Table1[[#This Row],[_ay]])*180/PI()</f>
        <v>176.44554554110553</v>
      </c>
      <c r="U4277" s="1">
        <f>ATAN2(SQRT(Table1[[#This Row],[_ay]]*Table1[[#This Row],[_ay]]+Table1[[#This Row],[_az]]*Table1[[#This Row],[_az]]),Table1[[#This Row],[_ax]])*180/PI()</f>
        <v>3.1017376903726639</v>
      </c>
    </row>
    <row r="4278" spans="1:21" x14ac:dyDescent="0.25">
      <c r="A4278" t="s">
        <v>4</v>
      </c>
      <c r="B4278" t="s">
        <v>6</v>
      </c>
      <c r="C4278" t="s">
        <v>2</v>
      </c>
      <c r="D4278" t="s">
        <v>3</v>
      </c>
      <c r="E4278">
        <v>560</v>
      </c>
      <c r="F4278">
        <v>603</v>
      </c>
      <c r="G4278">
        <v>-7237</v>
      </c>
      <c r="H4278">
        <v>4</v>
      </c>
      <c r="I4278">
        <v>-2</v>
      </c>
      <c r="J4278">
        <v>-17</v>
      </c>
      <c r="K4278">
        <v>1367</v>
      </c>
      <c r="L4278">
        <v>45</v>
      </c>
      <c r="M4278">
        <v>-119</v>
      </c>
      <c r="N4278">
        <v>-345</v>
      </c>
      <c r="O4278">
        <v>785663</v>
      </c>
      <c r="P4278">
        <f>(Table1[[#This Row],[ax]]-E$1)/E$2</f>
        <v>5.3775188152464189E-2</v>
      </c>
      <c r="Q4278">
        <f>(Table1[[#This Row],[ay]]-F$1)/F$2</f>
        <v>6.1385417930365158E-2</v>
      </c>
      <c r="R4278">
        <f>(Table1[[#This Row],[az]]-G$1)/G$2</f>
        <v>-0.98786786786786784</v>
      </c>
      <c r="S4278">
        <f>SQRT(Table1[[#This Row],[_ax]]*Table1[[#This Row],[_ax]]+Table1[[#This Row],[_ay]]*Table1[[#This Row],[_ay]]+Table1[[#This Row],[_az]]*Table1[[#This Row],[_az]])</f>
        <v>0.99123300225583977</v>
      </c>
      <c r="T4278" s="1">
        <f>ATAN2(Table1[[#This Row],[_az]],Table1[[#This Row],[_ay]])*180/PI()</f>
        <v>176.44425225191529</v>
      </c>
      <c r="U4278" s="1">
        <f>ATAN2(SQRT(Table1[[#This Row],[_ay]]*Table1[[#This Row],[_ay]]+Table1[[#This Row],[_az]]*Table1[[#This Row],[_az]]),Table1[[#This Row],[_ax]])*180/PI()</f>
        <v>3.1098688946489097</v>
      </c>
    </row>
    <row r="4279" spans="1:21" x14ac:dyDescent="0.25">
      <c r="A4279" t="s">
        <v>4</v>
      </c>
      <c r="B4279" t="s">
        <v>6</v>
      </c>
      <c r="C4279" t="s">
        <v>2</v>
      </c>
      <c r="D4279" t="s">
        <v>3</v>
      </c>
      <c r="E4279">
        <v>561</v>
      </c>
      <c r="F4279">
        <v>609</v>
      </c>
      <c r="G4279">
        <v>-7243</v>
      </c>
      <c r="H4279">
        <v>3</v>
      </c>
      <c r="I4279">
        <v>-3</v>
      </c>
      <c r="J4279">
        <v>-17</v>
      </c>
      <c r="K4279">
        <v>1367</v>
      </c>
      <c r="L4279">
        <v>44</v>
      </c>
      <c r="M4279">
        <v>-112</v>
      </c>
      <c r="N4279">
        <v>-340</v>
      </c>
      <c r="O4279">
        <v>785713</v>
      </c>
      <c r="P4279">
        <f>(Table1[[#This Row],[ax]]-E$1)/E$2</f>
        <v>5.3896576839038604E-2</v>
      </c>
      <c r="Q4279">
        <f>(Table1[[#This Row],[ay]]-F$1)/F$2</f>
        <v>6.2113308261555256E-2</v>
      </c>
      <c r="R4279">
        <f>(Table1[[#This Row],[az]]-G$1)/G$2</f>
        <v>-0.98858858858858856</v>
      </c>
      <c r="S4279">
        <f>SQRT(Table1[[#This Row],[_ax]]*Table1[[#This Row],[_ax]]+Table1[[#This Row],[_ay]]*Table1[[#This Row],[_ay]]+Table1[[#This Row],[_az]]*Table1[[#This Row],[_az]])</f>
        <v>0.99200317617724332</v>
      </c>
      <c r="T4279" s="1">
        <f>ATAN2(Table1[[#This Row],[_az]],Table1[[#This Row],[_ay]])*180/PI()</f>
        <v>176.40481539364725</v>
      </c>
      <c r="U4279" s="1">
        <f>ATAN2(SQRT(Table1[[#This Row],[_ay]]*Table1[[#This Row],[_ay]]+Table1[[#This Row],[_az]]*Table1[[#This Row],[_az]]),Table1[[#This Row],[_ax]])*180/PI()</f>
        <v>3.1144735494419851</v>
      </c>
    </row>
    <row r="4280" spans="1:21" x14ac:dyDescent="0.25">
      <c r="A4280" t="s">
        <v>4</v>
      </c>
      <c r="B4280" t="s">
        <v>6</v>
      </c>
      <c r="C4280" t="s">
        <v>2</v>
      </c>
      <c r="D4280" t="s">
        <v>3</v>
      </c>
      <c r="E4280">
        <v>565</v>
      </c>
      <c r="F4280">
        <v>607</v>
      </c>
      <c r="G4280">
        <v>-7234</v>
      </c>
      <c r="H4280">
        <v>4</v>
      </c>
      <c r="I4280">
        <v>-2</v>
      </c>
      <c r="J4280">
        <v>-17</v>
      </c>
      <c r="K4280">
        <v>1368</v>
      </c>
      <c r="L4280">
        <v>44</v>
      </c>
      <c r="M4280">
        <v>-116</v>
      </c>
      <c r="N4280">
        <v>-344</v>
      </c>
      <c r="O4280">
        <v>785763</v>
      </c>
      <c r="P4280">
        <f>(Table1[[#This Row],[ax]]-E$1)/E$2</f>
        <v>5.4382131585336245E-2</v>
      </c>
      <c r="Q4280">
        <f>(Table1[[#This Row],[ay]]-F$1)/F$2</f>
        <v>6.1870678151158556E-2</v>
      </c>
      <c r="R4280">
        <f>(Table1[[#This Row],[az]]-G$1)/G$2</f>
        <v>-0.98750750750750749</v>
      </c>
      <c r="S4280">
        <f>SQRT(Table1[[#This Row],[_ax]]*Table1[[#This Row],[_ax]]+Table1[[#This Row],[_ay]]*Table1[[#This Row],[_ay]]+Table1[[#This Row],[_az]]*Table1[[#This Row],[_az]])</f>
        <v>0.99093716977129231</v>
      </c>
      <c r="T4280" s="1">
        <f>ATAN2(Table1[[#This Row],[_az]],Table1[[#This Row],[_ay]])*180/PI()</f>
        <v>176.41491216386399</v>
      </c>
      <c r="U4280" s="1">
        <f>ATAN2(SQRT(Table1[[#This Row],[_ay]]*Table1[[#This Row],[_ay]]+Table1[[#This Row],[_az]]*Table1[[#This Row],[_az]]),Table1[[#This Row],[_ax]])*180/PI()</f>
        <v>3.1459439400226059</v>
      </c>
    </row>
    <row r="4281" spans="1:21" x14ac:dyDescent="0.25">
      <c r="A4281" t="s">
        <v>4</v>
      </c>
      <c r="B4281" t="s">
        <v>6</v>
      </c>
      <c r="C4281" t="s">
        <v>2</v>
      </c>
      <c r="D4281" t="s">
        <v>3</v>
      </c>
      <c r="E4281">
        <v>560</v>
      </c>
      <c r="F4281">
        <v>602</v>
      </c>
      <c r="G4281">
        <v>-7227</v>
      </c>
      <c r="H4281">
        <v>4</v>
      </c>
      <c r="I4281">
        <v>-3</v>
      </c>
      <c r="J4281">
        <v>-17</v>
      </c>
      <c r="K4281">
        <v>1366</v>
      </c>
      <c r="L4281">
        <v>47</v>
      </c>
      <c r="M4281">
        <v>-113</v>
      </c>
      <c r="N4281">
        <v>-337</v>
      </c>
      <c r="O4281">
        <v>785813</v>
      </c>
      <c r="P4281">
        <f>(Table1[[#This Row],[ax]]-E$1)/E$2</f>
        <v>5.3775188152464189E-2</v>
      </c>
      <c r="Q4281">
        <f>(Table1[[#This Row],[ay]]-F$1)/F$2</f>
        <v>6.1264102875166808E-2</v>
      </c>
      <c r="R4281">
        <f>(Table1[[#This Row],[az]]-G$1)/G$2</f>
        <v>-0.98666666666666669</v>
      </c>
      <c r="S4281">
        <f>SQRT(Table1[[#This Row],[_ax]]*Table1[[#This Row],[_ax]]+Table1[[#This Row],[_ay]]*Table1[[#This Row],[_ay]]+Table1[[#This Row],[_az]]*Table1[[#This Row],[_az]])</f>
        <v>0.99002836942839334</v>
      </c>
      <c r="T4281" s="1">
        <f>ATAN2(Table1[[#This Row],[_az]],Table1[[#This Row],[_ay]])*180/PI()</f>
        <v>176.44695215274248</v>
      </c>
      <c r="U4281" s="1">
        <f>ATAN2(SQRT(Table1[[#This Row],[_ay]]*Table1[[#This Row],[_ay]]+Table1[[#This Row],[_az]]*Table1[[#This Row],[_az]]),Table1[[#This Row],[_ax]])*180/PI()</f>
        <v>3.1136566043980545</v>
      </c>
    </row>
    <row r="4282" spans="1:21" x14ac:dyDescent="0.25">
      <c r="A4282" t="s">
        <v>4</v>
      </c>
      <c r="B4282" t="s">
        <v>6</v>
      </c>
      <c r="C4282" t="s">
        <v>2</v>
      </c>
      <c r="D4282" t="s">
        <v>3</v>
      </c>
      <c r="E4282">
        <v>562</v>
      </c>
      <c r="F4282">
        <v>608</v>
      </c>
      <c r="G4282">
        <v>-7223</v>
      </c>
      <c r="H4282">
        <v>3</v>
      </c>
      <c r="I4282">
        <v>-3</v>
      </c>
      <c r="J4282">
        <v>-16</v>
      </c>
      <c r="K4282">
        <v>1362</v>
      </c>
      <c r="L4282">
        <v>46</v>
      </c>
      <c r="M4282">
        <v>-120</v>
      </c>
      <c r="N4282">
        <v>-340</v>
      </c>
      <c r="O4282">
        <v>785863</v>
      </c>
      <c r="P4282">
        <f>(Table1[[#This Row],[ax]]-E$1)/E$2</f>
        <v>5.4017965525613013E-2</v>
      </c>
      <c r="Q4282">
        <f>(Table1[[#This Row],[ay]]-F$1)/F$2</f>
        <v>6.1991993206356906E-2</v>
      </c>
      <c r="R4282">
        <f>(Table1[[#This Row],[az]]-G$1)/G$2</f>
        <v>-0.98618618618618614</v>
      </c>
      <c r="S4282">
        <f>SQRT(Table1[[#This Row],[_ax]]*Table1[[#This Row],[_ax]]+Table1[[#This Row],[_ay]]*Table1[[#This Row],[_ay]]+Table1[[#This Row],[_az]]*Table1[[#This Row],[_az]])</f>
        <v>0.98960807476782353</v>
      </c>
      <c r="T4282" s="1">
        <f>ATAN2(Table1[[#This Row],[_az]],Table1[[#This Row],[_ay]])*180/PI()</f>
        <v>176.40310079389107</v>
      </c>
      <c r="U4282" s="1">
        <f>ATAN2(SQRT(Table1[[#This Row],[_ay]]*Table1[[#This Row],[_ay]]+Table1[[#This Row],[_az]]*Table1[[#This Row],[_az]]),Table1[[#This Row],[_ax]])*180/PI()</f>
        <v>3.1290573867855564</v>
      </c>
    </row>
    <row r="4283" spans="1:21" x14ac:dyDescent="0.25">
      <c r="A4283" t="s">
        <v>4</v>
      </c>
      <c r="B4283" t="s">
        <v>6</v>
      </c>
      <c r="C4283" t="s">
        <v>2</v>
      </c>
      <c r="D4283" t="s">
        <v>3</v>
      </c>
      <c r="E4283">
        <v>565</v>
      </c>
      <c r="F4283">
        <v>611</v>
      </c>
      <c r="G4283">
        <v>-7236</v>
      </c>
      <c r="H4283">
        <v>4</v>
      </c>
      <c r="I4283">
        <v>-3</v>
      </c>
      <c r="J4283">
        <v>-18</v>
      </c>
      <c r="K4283">
        <v>1364</v>
      </c>
      <c r="L4283">
        <v>46</v>
      </c>
      <c r="M4283">
        <v>-116</v>
      </c>
      <c r="N4283">
        <v>-340</v>
      </c>
      <c r="O4283">
        <v>785913</v>
      </c>
      <c r="P4283">
        <f>(Table1[[#This Row],[ax]]-E$1)/E$2</f>
        <v>5.4382131585336245E-2</v>
      </c>
      <c r="Q4283">
        <f>(Table1[[#This Row],[ay]]-F$1)/F$2</f>
        <v>6.2355938371951962E-2</v>
      </c>
      <c r="R4283">
        <f>(Table1[[#This Row],[az]]-G$1)/G$2</f>
        <v>-0.98774774774774776</v>
      </c>
      <c r="S4283">
        <f>SQRT(Table1[[#This Row],[_ax]]*Table1[[#This Row],[_ax]]+Table1[[#This Row],[_ay]]*Table1[[#This Row],[_ay]]+Table1[[#This Row],[_az]]*Table1[[#This Row],[_az]])</f>
        <v>0.99120698770073246</v>
      </c>
      <c r="T4283" s="1">
        <f>ATAN2(Table1[[#This Row],[_az]],Table1[[#This Row],[_ay]])*180/PI()</f>
        <v>176.38774448512973</v>
      </c>
      <c r="U4283" s="1">
        <f>ATAN2(SQRT(Table1[[#This Row],[_ay]]*Table1[[#This Row],[_ay]]+Table1[[#This Row],[_az]]*Table1[[#This Row],[_az]]),Table1[[#This Row],[_ax]])*180/PI()</f>
        <v>3.1450867166704035</v>
      </c>
    </row>
    <row r="4284" spans="1:21" x14ac:dyDescent="0.25">
      <c r="A4284" t="s">
        <v>4</v>
      </c>
      <c r="B4284" t="s">
        <v>6</v>
      </c>
      <c r="C4284" t="s">
        <v>2</v>
      </c>
      <c r="D4284" t="s">
        <v>3</v>
      </c>
      <c r="E4284">
        <v>559</v>
      </c>
      <c r="F4284">
        <v>609</v>
      </c>
      <c r="G4284">
        <v>-7228</v>
      </c>
      <c r="H4284">
        <v>4</v>
      </c>
      <c r="I4284">
        <v>-1</v>
      </c>
      <c r="J4284">
        <v>-17</v>
      </c>
      <c r="K4284">
        <v>1367</v>
      </c>
      <c r="L4284">
        <v>43</v>
      </c>
      <c r="M4284">
        <v>-111</v>
      </c>
      <c r="N4284">
        <v>-347</v>
      </c>
      <c r="O4284">
        <v>785963</v>
      </c>
      <c r="P4284">
        <f>(Table1[[#This Row],[ax]]-E$1)/E$2</f>
        <v>5.365379946588978E-2</v>
      </c>
      <c r="Q4284">
        <f>(Table1[[#This Row],[ay]]-F$1)/F$2</f>
        <v>6.2113308261555256E-2</v>
      </c>
      <c r="R4284">
        <f>(Table1[[#This Row],[az]]-G$1)/G$2</f>
        <v>-0.98678678678678677</v>
      </c>
      <c r="S4284">
        <f>SQRT(Table1[[#This Row],[_ax]]*Table1[[#This Row],[_ax]]+Table1[[#This Row],[_ay]]*Table1[[#This Row],[_ay]]+Table1[[#This Row],[_az]]*Table1[[#This Row],[_az]])</f>
        <v>0.99019440305291184</v>
      </c>
      <c r="T4284" s="1">
        <f>ATAN2(Table1[[#This Row],[_az]],Table1[[#This Row],[_ay]])*180/PI()</f>
        <v>176.39826810924535</v>
      </c>
      <c r="U4284" s="1">
        <f>ATAN2(SQRT(Table1[[#This Row],[_ay]]*Table1[[#This Row],[_ay]]+Table1[[#This Row],[_az]]*Table1[[#This Row],[_az]]),Table1[[#This Row],[_ax]])*180/PI()</f>
        <v>3.1060997081436366</v>
      </c>
    </row>
    <row r="4285" spans="1:21" x14ac:dyDescent="0.25">
      <c r="A4285" t="s">
        <v>4</v>
      </c>
      <c r="B4285" t="s">
        <v>6</v>
      </c>
      <c r="C4285" t="s">
        <v>2</v>
      </c>
      <c r="D4285" t="s">
        <v>3</v>
      </c>
      <c r="E4285">
        <v>562</v>
      </c>
      <c r="F4285">
        <v>602</v>
      </c>
      <c r="G4285">
        <v>-7232</v>
      </c>
      <c r="H4285">
        <v>2</v>
      </c>
      <c r="I4285">
        <v>-2</v>
      </c>
      <c r="J4285">
        <v>-18</v>
      </c>
      <c r="K4285">
        <v>1368</v>
      </c>
      <c r="L4285">
        <v>48</v>
      </c>
      <c r="M4285">
        <v>-112</v>
      </c>
      <c r="N4285">
        <v>-340</v>
      </c>
      <c r="O4285">
        <v>786013</v>
      </c>
      <c r="P4285">
        <f>(Table1[[#This Row],[ax]]-E$1)/E$2</f>
        <v>5.4017965525613013E-2</v>
      </c>
      <c r="Q4285">
        <f>(Table1[[#This Row],[ay]]-F$1)/F$2</f>
        <v>6.1264102875166808E-2</v>
      </c>
      <c r="R4285">
        <f>(Table1[[#This Row],[az]]-G$1)/G$2</f>
        <v>-0.98726726726726721</v>
      </c>
      <c r="S4285">
        <f>SQRT(Table1[[#This Row],[_ax]]*Table1[[#This Row],[_ax]]+Table1[[#This Row],[_ay]]*Table1[[#This Row],[_ay]]+Table1[[#This Row],[_az]]*Table1[[#This Row],[_az]])</f>
        <v>0.99064014047382665</v>
      </c>
      <c r="T4285" s="1">
        <f>ATAN2(Table1[[#This Row],[_az]],Table1[[#This Row],[_ay]])*180/PI()</f>
        <v>176.44910810493499</v>
      </c>
      <c r="U4285" s="1">
        <f>ATAN2(SQRT(Table1[[#This Row],[_ay]]*Table1[[#This Row],[_ay]]+Table1[[#This Row],[_az]]*Table1[[#This Row],[_az]]),Table1[[#This Row],[_ax]])*180/PI()</f>
        <v>3.1257942420189337</v>
      </c>
    </row>
    <row r="4286" spans="1:21" x14ac:dyDescent="0.25">
      <c r="A4286" t="s">
        <v>4</v>
      </c>
      <c r="B4286" t="s">
        <v>6</v>
      </c>
      <c r="C4286" t="s">
        <v>2</v>
      </c>
      <c r="D4286" t="s">
        <v>3</v>
      </c>
      <c r="E4286">
        <v>567</v>
      </c>
      <c r="F4286">
        <v>602</v>
      </c>
      <c r="G4286">
        <v>-7228</v>
      </c>
      <c r="H4286">
        <v>4</v>
      </c>
      <c r="I4286">
        <v>-2</v>
      </c>
      <c r="J4286">
        <v>-18</v>
      </c>
      <c r="K4286">
        <v>1368</v>
      </c>
      <c r="L4286">
        <v>42</v>
      </c>
      <c r="M4286">
        <v>-114</v>
      </c>
      <c r="N4286">
        <v>-334</v>
      </c>
      <c r="O4286">
        <v>786063</v>
      </c>
      <c r="P4286">
        <f>(Table1[[#This Row],[ax]]-E$1)/E$2</f>
        <v>5.4624908958485069E-2</v>
      </c>
      <c r="Q4286">
        <f>(Table1[[#This Row],[ay]]-F$1)/F$2</f>
        <v>6.1264102875166808E-2</v>
      </c>
      <c r="R4286">
        <f>(Table1[[#This Row],[az]]-G$1)/G$2</f>
        <v>-0.98678678678678677</v>
      </c>
      <c r="S4286">
        <f>SQRT(Table1[[#This Row],[_ax]]*Table1[[#This Row],[_ax]]+Table1[[#This Row],[_ay]]*Table1[[#This Row],[_ay]]+Table1[[#This Row],[_az]]*Table1[[#This Row],[_az]])</f>
        <v>0.99019459378286512</v>
      </c>
      <c r="T4286" s="1">
        <f>ATAN2(Table1[[#This Row],[_az]],Table1[[#This Row],[_ay]])*180/PI()</f>
        <v>176.44738355232766</v>
      </c>
      <c r="U4286" s="1">
        <f>ATAN2(SQRT(Table1[[#This Row],[_ay]]*Table1[[#This Row],[_ay]]+Table1[[#This Row],[_az]]*Table1[[#This Row],[_az]]),Table1[[#This Row],[_ax]])*180/PI()</f>
        <v>3.1623747453069635</v>
      </c>
    </row>
    <row r="4287" spans="1:21" x14ac:dyDescent="0.25">
      <c r="A4287" t="s">
        <v>4</v>
      </c>
      <c r="B4287" t="s">
        <v>6</v>
      </c>
      <c r="C4287" t="s">
        <v>2</v>
      </c>
      <c r="D4287" t="s">
        <v>3</v>
      </c>
      <c r="E4287">
        <v>564</v>
      </c>
      <c r="F4287">
        <v>605</v>
      </c>
      <c r="G4287">
        <v>-7233</v>
      </c>
      <c r="H4287">
        <v>5</v>
      </c>
      <c r="I4287">
        <v>-2</v>
      </c>
      <c r="J4287">
        <v>-18</v>
      </c>
      <c r="K4287">
        <v>1367</v>
      </c>
      <c r="L4287">
        <v>45</v>
      </c>
      <c r="M4287">
        <v>-119</v>
      </c>
      <c r="N4287">
        <v>-339</v>
      </c>
      <c r="O4287">
        <v>786113</v>
      </c>
      <c r="P4287">
        <f>(Table1[[#This Row],[ax]]-E$1)/E$2</f>
        <v>5.4260742898761836E-2</v>
      </c>
      <c r="Q4287">
        <f>(Table1[[#This Row],[ay]]-F$1)/F$2</f>
        <v>6.1628048040761857E-2</v>
      </c>
      <c r="R4287">
        <f>(Table1[[#This Row],[az]]-G$1)/G$2</f>
        <v>-0.98738738738738741</v>
      </c>
      <c r="S4287">
        <f>SQRT(Table1[[#This Row],[_ax]]*Table1[[#This Row],[_ax]]+Table1[[#This Row],[_ay]]*Table1[[#This Row],[_ay]]+Table1[[#This Row],[_az]]*Table1[[#This Row],[_az]])</f>
        <v>0.99079568897776837</v>
      </c>
      <c r="T4287" s="1">
        <f>ATAN2(Table1[[#This Row],[_az]],Table1[[#This Row],[_ay]])*180/PI()</f>
        <v>176.42850156724637</v>
      </c>
      <c r="U4287" s="1">
        <f>ATAN2(SQRT(Table1[[#This Row],[_ay]]*Table1[[#This Row],[_ay]]+Table1[[#This Row],[_az]]*Table1[[#This Row],[_az]]),Table1[[#This Row],[_ax]])*180/PI()</f>
        <v>3.1393633728499437</v>
      </c>
    </row>
    <row r="4288" spans="1:21" x14ac:dyDescent="0.25">
      <c r="A4288" t="s">
        <v>4</v>
      </c>
      <c r="B4288" t="s">
        <v>6</v>
      </c>
      <c r="C4288" t="s">
        <v>2</v>
      </c>
      <c r="D4288" t="s">
        <v>3</v>
      </c>
      <c r="E4288">
        <v>562</v>
      </c>
      <c r="F4288">
        <v>608</v>
      </c>
      <c r="G4288">
        <v>-7238</v>
      </c>
      <c r="H4288">
        <v>4</v>
      </c>
      <c r="I4288">
        <v>-2</v>
      </c>
      <c r="J4288">
        <v>-16</v>
      </c>
      <c r="K4288">
        <v>1370</v>
      </c>
      <c r="L4288">
        <v>41</v>
      </c>
      <c r="M4288">
        <v>-119</v>
      </c>
      <c r="N4288">
        <v>-333</v>
      </c>
      <c r="O4288">
        <v>786163</v>
      </c>
      <c r="P4288">
        <f>(Table1[[#This Row],[ax]]-E$1)/E$2</f>
        <v>5.4017965525613013E-2</v>
      </c>
      <c r="Q4288">
        <f>(Table1[[#This Row],[ay]]-F$1)/F$2</f>
        <v>6.1991993206356906E-2</v>
      </c>
      <c r="R4288">
        <f>(Table1[[#This Row],[az]]-G$1)/G$2</f>
        <v>-0.98798798798798804</v>
      </c>
      <c r="S4288">
        <f>SQRT(Table1[[#This Row],[_ax]]*Table1[[#This Row],[_ax]]+Table1[[#This Row],[_ay]]*Table1[[#This Row],[_ay]]+Table1[[#This Row],[_az]]*Table1[[#This Row],[_az]])</f>
        <v>0.991403657563243</v>
      </c>
      <c r="T4288" s="1">
        <f>ATAN2(Table1[[#This Row],[_az]],Table1[[#This Row],[_ay]])*180/PI()</f>
        <v>176.40964331430808</v>
      </c>
      <c r="U4288" s="1">
        <f>ATAN2(SQRT(Table1[[#This Row],[_ay]]*Table1[[#This Row],[_ay]]+Table1[[#This Row],[_az]]*Table1[[#This Row],[_az]]),Table1[[#This Row],[_ax]])*180/PI()</f>
        <v>3.1233845624501742</v>
      </c>
    </row>
    <row r="4289" spans="1:21" x14ac:dyDescent="0.25">
      <c r="A4289" t="s">
        <v>4</v>
      </c>
      <c r="B4289" t="s">
        <v>6</v>
      </c>
      <c r="C4289" t="s">
        <v>2</v>
      </c>
      <c r="D4289" t="s">
        <v>3</v>
      </c>
      <c r="E4289">
        <v>560</v>
      </c>
      <c r="F4289">
        <v>603</v>
      </c>
      <c r="G4289">
        <v>-7234</v>
      </c>
      <c r="H4289">
        <v>4</v>
      </c>
      <c r="I4289">
        <v>-3</v>
      </c>
      <c r="J4289">
        <v>-16</v>
      </c>
      <c r="K4289">
        <v>1368</v>
      </c>
      <c r="L4289">
        <v>40</v>
      </c>
      <c r="M4289">
        <v>-122</v>
      </c>
      <c r="N4289">
        <v>-338</v>
      </c>
      <c r="O4289">
        <v>786213</v>
      </c>
      <c r="P4289">
        <f>(Table1[[#This Row],[ax]]-E$1)/E$2</f>
        <v>5.3775188152464189E-2</v>
      </c>
      <c r="Q4289">
        <f>(Table1[[#This Row],[ay]]-F$1)/F$2</f>
        <v>6.1385417930365158E-2</v>
      </c>
      <c r="R4289">
        <f>(Table1[[#This Row],[az]]-G$1)/G$2</f>
        <v>-0.98750750750750749</v>
      </c>
      <c r="S4289">
        <f>SQRT(Table1[[#This Row],[_ax]]*Table1[[#This Row],[_ax]]+Table1[[#This Row],[_ay]]*Table1[[#This Row],[_ay]]+Table1[[#This Row],[_az]]*Table1[[#This Row],[_az]])</f>
        <v>0.99087386572611169</v>
      </c>
      <c r="T4289" s="1">
        <f>ATAN2(Table1[[#This Row],[_az]],Table1[[#This Row],[_ay]])*180/PI()</f>
        <v>176.44295802246512</v>
      </c>
      <c r="U4289" s="1">
        <f>ATAN2(SQRT(Table1[[#This Row],[_ay]]*Table1[[#This Row],[_ay]]+Table1[[#This Row],[_az]]*Table1[[#This Row],[_az]]),Table1[[#This Row],[_ax]])*180/PI()</f>
        <v>3.1109971575216857</v>
      </c>
    </row>
    <row r="4290" spans="1:21" x14ac:dyDescent="0.25">
      <c r="A4290" t="s">
        <v>4</v>
      </c>
      <c r="B4290" t="s">
        <v>6</v>
      </c>
      <c r="C4290" t="s">
        <v>2</v>
      </c>
      <c r="D4290" t="s">
        <v>3</v>
      </c>
      <c r="E4290">
        <v>562</v>
      </c>
      <c r="F4290">
        <v>605</v>
      </c>
      <c r="G4290">
        <v>-7236</v>
      </c>
      <c r="H4290">
        <v>5</v>
      </c>
      <c r="I4290">
        <v>-3</v>
      </c>
      <c r="J4290">
        <v>-16</v>
      </c>
      <c r="K4290">
        <v>1368</v>
      </c>
      <c r="L4290">
        <v>42</v>
      </c>
      <c r="M4290">
        <v>-114</v>
      </c>
      <c r="N4290">
        <v>-342</v>
      </c>
      <c r="O4290">
        <v>786263</v>
      </c>
      <c r="P4290">
        <f>(Table1[[#This Row],[ax]]-E$1)/E$2</f>
        <v>5.4017965525613013E-2</v>
      </c>
      <c r="Q4290">
        <f>(Table1[[#This Row],[ay]]-F$1)/F$2</f>
        <v>6.1628048040761857E-2</v>
      </c>
      <c r="R4290">
        <f>(Table1[[#This Row],[az]]-G$1)/G$2</f>
        <v>-0.98774774774774776</v>
      </c>
      <c r="S4290">
        <f>SQRT(Table1[[#This Row],[_ax]]*Table1[[#This Row],[_ax]]+Table1[[#This Row],[_ay]]*Table1[[#This Row],[_ay]]+Table1[[#This Row],[_az]]*Table1[[#This Row],[_az]])</f>
        <v>0.99114154896542861</v>
      </c>
      <c r="T4290" s="1">
        <f>ATAN2(Table1[[#This Row],[_az]],Table1[[#This Row],[_ay]])*180/PI()</f>
        <v>176.42980118749603</v>
      </c>
      <c r="U4290" s="1">
        <f>ATAN2(SQRT(Table1[[#This Row],[_ay]]*Table1[[#This Row],[_ay]]+Table1[[#This Row],[_az]]*Table1[[#This Row],[_az]]),Table1[[#This Row],[_ax]])*180/PI()</f>
        <v>3.1242113648188439</v>
      </c>
    </row>
    <row r="4291" spans="1:21" x14ac:dyDescent="0.25">
      <c r="A4291" t="s">
        <v>4</v>
      </c>
      <c r="B4291" t="s">
        <v>6</v>
      </c>
      <c r="C4291" t="s">
        <v>2</v>
      </c>
      <c r="D4291" t="s">
        <v>3</v>
      </c>
      <c r="E4291">
        <v>565</v>
      </c>
      <c r="F4291">
        <v>602</v>
      </c>
      <c r="G4291">
        <v>-7236</v>
      </c>
      <c r="H4291">
        <v>3</v>
      </c>
      <c r="I4291">
        <v>-2</v>
      </c>
      <c r="J4291">
        <v>-17</v>
      </c>
      <c r="K4291">
        <v>1368</v>
      </c>
      <c r="L4291">
        <v>44</v>
      </c>
      <c r="M4291">
        <v>-114</v>
      </c>
      <c r="N4291">
        <v>-334</v>
      </c>
      <c r="O4291">
        <v>786313</v>
      </c>
      <c r="P4291">
        <f>(Table1[[#This Row],[ax]]-E$1)/E$2</f>
        <v>5.4382131585336245E-2</v>
      </c>
      <c r="Q4291">
        <f>(Table1[[#This Row],[ay]]-F$1)/F$2</f>
        <v>6.1264102875166808E-2</v>
      </c>
      <c r="R4291">
        <f>(Table1[[#This Row],[az]]-G$1)/G$2</f>
        <v>-0.98774774774774776</v>
      </c>
      <c r="S4291">
        <f>SQRT(Table1[[#This Row],[_ax]]*Table1[[#This Row],[_ax]]+Table1[[#This Row],[_ay]]*Table1[[#This Row],[_ay]]+Table1[[#This Row],[_az]]*Table1[[#This Row],[_az]])</f>
        <v>0.9911389003149923</v>
      </c>
      <c r="T4291" s="1">
        <f>ATAN2(Table1[[#This Row],[_az]],Table1[[#This Row],[_ay]])*180/PI()</f>
        <v>176.45083098619074</v>
      </c>
      <c r="U4291" s="1">
        <f>ATAN2(SQRT(Table1[[#This Row],[_ay]]*Table1[[#This Row],[_ay]]+Table1[[#This Row],[_az]]*Table1[[#This Row],[_az]]),Table1[[#This Row],[_ax]])*180/PI()</f>
        <v>3.1453029891758724</v>
      </c>
    </row>
    <row r="4292" spans="1:21" x14ac:dyDescent="0.25">
      <c r="A4292" t="s">
        <v>4</v>
      </c>
      <c r="B4292" t="s">
        <v>6</v>
      </c>
      <c r="C4292" t="s">
        <v>2</v>
      </c>
      <c r="D4292" t="s">
        <v>3</v>
      </c>
      <c r="E4292">
        <v>561</v>
      </c>
      <c r="F4292">
        <v>608</v>
      </c>
      <c r="G4292">
        <v>-7220</v>
      </c>
      <c r="H4292">
        <v>3</v>
      </c>
      <c r="I4292">
        <v>-2</v>
      </c>
      <c r="J4292">
        <v>-17</v>
      </c>
      <c r="K4292">
        <v>1365</v>
      </c>
      <c r="L4292">
        <v>55</v>
      </c>
      <c r="M4292">
        <v>-121</v>
      </c>
      <c r="N4292">
        <v>-335</v>
      </c>
      <c r="O4292">
        <v>786363</v>
      </c>
      <c r="P4292">
        <f>(Table1[[#This Row],[ax]]-E$1)/E$2</f>
        <v>5.3896576839038604E-2</v>
      </c>
      <c r="Q4292">
        <f>(Table1[[#This Row],[ay]]-F$1)/F$2</f>
        <v>6.1991993206356906E-2</v>
      </c>
      <c r="R4292">
        <f>(Table1[[#This Row],[az]]-G$1)/G$2</f>
        <v>-0.98582582582582579</v>
      </c>
      <c r="S4292">
        <f>SQRT(Table1[[#This Row],[_ax]]*Table1[[#This Row],[_ax]]+Table1[[#This Row],[_ay]]*Table1[[#This Row],[_ay]]+Table1[[#This Row],[_az]]*Table1[[#This Row],[_az]])</f>
        <v>0.98924233991567245</v>
      </c>
      <c r="T4292" s="1">
        <f>ATAN2(Table1[[#This Row],[_az]],Table1[[#This Row],[_ay]])*180/PI()</f>
        <v>176.40178943122564</v>
      </c>
      <c r="U4292" s="1">
        <f>ATAN2(SQRT(Table1[[#This Row],[_ay]]*Table1[[#This Row],[_ay]]+Table1[[#This Row],[_az]]*Table1[[#This Row],[_az]]),Table1[[#This Row],[_ax]])*180/PI()</f>
        <v>3.1231742142818306</v>
      </c>
    </row>
    <row r="4293" spans="1:21" x14ac:dyDescent="0.25">
      <c r="A4293" t="s">
        <v>4</v>
      </c>
      <c r="B4293" t="s">
        <v>6</v>
      </c>
      <c r="C4293" t="s">
        <v>2</v>
      </c>
      <c r="D4293" t="s">
        <v>3</v>
      </c>
      <c r="E4293">
        <v>560</v>
      </c>
      <c r="F4293">
        <v>601</v>
      </c>
      <c r="G4293">
        <v>-7223</v>
      </c>
      <c r="H4293">
        <v>4</v>
      </c>
      <c r="I4293">
        <v>-2</v>
      </c>
      <c r="J4293">
        <v>-16</v>
      </c>
      <c r="K4293">
        <v>1366</v>
      </c>
      <c r="L4293">
        <v>52</v>
      </c>
      <c r="M4293">
        <v>-122</v>
      </c>
      <c r="N4293">
        <v>-346</v>
      </c>
      <c r="O4293">
        <v>786413</v>
      </c>
      <c r="P4293">
        <f>(Table1[[#This Row],[ax]]-E$1)/E$2</f>
        <v>5.3775188152464189E-2</v>
      </c>
      <c r="Q4293">
        <f>(Table1[[#This Row],[ay]]-F$1)/F$2</f>
        <v>6.1142787819968458E-2</v>
      </c>
      <c r="R4293">
        <f>(Table1[[#This Row],[az]]-G$1)/G$2</f>
        <v>-0.98618618618618614</v>
      </c>
      <c r="S4293">
        <f>SQRT(Table1[[#This Row],[_ax]]*Table1[[#This Row],[_ax]]+Table1[[#This Row],[_ay]]*Table1[[#This Row],[_ay]]+Table1[[#This Row],[_az]]*Table1[[#This Row],[_az]])</f>
        <v>0.98954201789903073</v>
      </c>
      <c r="T4293" s="1">
        <f>ATAN2(Table1[[#This Row],[_az]],Table1[[#This Row],[_ay]])*180/PI()</f>
        <v>176.45224666848927</v>
      </c>
      <c r="U4293" s="1">
        <f>ATAN2(SQRT(Table1[[#This Row],[_ay]]*Table1[[#This Row],[_ay]]+Table1[[#This Row],[_az]]*Table1[[#This Row],[_az]]),Table1[[#This Row],[_ax]])*180/PI()</f>
        <v>3.1151884496446258</v>
      </c>
    </row>
    <row r="4294" spans="1:21" x14ac:dyDescent="0.25">
      <c r="A4294" t="s">
        <v>4</v>
      </c>
      <c r="B4294" t="s">
        <v>6</v>
      </c>
      <c r="C4294" t="s">
        <v>2</v>
      </c>
      <c r="D4294" t="s">
        <v>3</v>
      </c>
      <c r="E4294">
        <v>562</v>
      </c>
      <c r="F4294">
        <v>611</v>
      </c>
      <c r="G4294">
        <v>-7230</v>
      </c>
      <c r="H4294">
        <v>2</v>
      </c>
      <c r="I4294">
        <v>-2</v>
      </c>
      <c r="J4294">
        <v>-17</v>
      </c>
      <c r="K4294">
        <v>1368</v>
      </c>
      <c r="L4294">
        <v>45</v>
      </c>
      <c r="M4294">
        <v>-119</v>
      </c>
      <c r="N4294">
        <v>-337</v>
      </c>
      <c r="O4294">
        <v>786463</v>
      </c>
      <c r="P4294">
        <f>(Table1[[#This Row],[ax]]-E$1)/E$2</f>
        <v>5.4017965525613013E-2</v>
      </c>
      <c r="Q4294">
        <f>(Table1[[#This Row],[ay]]-F$1)/F$2</f>
        <v>6.2355938371951962E-2</v>
      </c>
      <c r="R4294">
        <f>(Table1[[#This Row],[az]]-G$1)/G$2</f>
        <v>-0.98702702702702705</v>
      </c>
      <c r="S4294">
        <f>SQRT(Table1[[#This Row],[_ax]]*Table1[[#This Row],[_ax]]+Table1[[#This Row],[_ay]]*Table1[[#This Row],[_ay]]+Table1[[#This Row],[_az]]*Table1[[#This Row],[_az]])</f>
        <v>0.99046885651775274</v>
      </c>
      <c r="T4294" s="1">
        <f>ATAN2(Table1[[#This Row],[_az]],Table1[[#This Row],[_ay]])*180/PI()</f>
        <v>176.38511383105117</v>
      </c>
      <c r="U4294" s="1">
        <f>ATAN2(SQRT(Table1[[#This Row],[_ay]]*Table1[[#This Row],[_ay]]+Table1[[#This Row],[_az]]*Table1[[#This Row],[_az]]),Table1[[#This Row],[_ax]])*180/PI()</f>
        <v>3.1263353295440415</v>
      </c>
    </row>
    <row r="4295" spans="1:21" x14ac:dyDescent="0.25">
      <c r="A4295" t="s">
        <v>4</v>
      </c>
      <c r="B4295" t="s">
        <v>6</v>
      </c>
      <c r="C4295" t="s">
        <v>2</v>
      </c>
      <c r="D4295" t="s">
        <v>3</v>
      </c>
      <c r="E4295">
        <v>563</v>
      </c>
      <c r="F4295">
        <v>610</v>
      </c>
      <c r="G4295">
        <v>-7232</v>
      </c>
      <c r="H4295">
        <v>3</v>
      </c>
      <c r="I4295">
        <v>-1</v>
      </c>
      <c r="J4295">
        <v>-17</v>
      </c>
      <c r="K4295">
        <v>1367</v>
      </c>
      <c r="L4295">
        <v>42</v>
      </c>
      <c r="M4295">
        <v>-116</v>
      </c>
      <c r="N4295">
        <v>-340</v>
      </c>
      <c r="O4295">
        <v>786513</v>
      </c>
      <c r="P4295">
        <f>(Table1[[#This Row],[ax]]-E$1)/E$2</f>
        <v>5.4139354212187421E-2</v>
      </c>
      <c r="Q4295">
        <f>(Table1[[#This Row],[ay]]-F$1)/F$2</f>
        <v>6.2234623316753612E-2</v>
      </c>
      <c r="R4295">
        <f>(Table1[[#This Row],[az]]-G$1)/G$2</f>
        <v>-0.98726726726726721</v>
      </c>
      <c r="S4295">
        <f>SQRT(Table1[[#This Row],[_ax]]*Table1[[#This Row],[_ax]]+Table1[[#This Row],[_ay]]*Table1[[#This Row],[_ay]]+Table1[[#This Row],[_az]]*Table1[[#This Row],[_az]])</f>
        <v>0.99070726000734877</v>
      </c>
      <c r="T4295" s="1">
        <f>ATAN2(Table1[[#This Row],[_az]],Table1[[#This Row],[_ay]])*180/PI()</f>
        <v>176.39300370592247</v>
      </c>
      <c r="U4295" s="1">
        <f>ATAN2(SQRT(Table1[[#This Row],[_ay]]*Table1[[#This Row],[_ay]]+Table1[[#This Row],[_az]]*Table1[[#This Row],[_az]]),Table1[[#This Row],[_ax]])*180/PI()</f>
        <v>3.1326130414897704</v>
      </c>
    </row>
    <row r="4296" spans="1:21" x14ac:dyDescent="0.25">
      <c r="A4296" t="s">
        <v>4</v>
      </c>
      <c r="B4296" t="s">
        <v>6</v>
      </c>
      <c r="C4296" t="s">
        <v>2</v>
      </c>
      <c r="D4296" t="s">
        <v>3</v>
      </c>
      <c r="E4296">
        <v>559</v>
      </c>
      <c r="F4296">
        <v>609</v>
      </c>
      <c r="G4296">
        <v>-7228</v>
      </c>
      <c r="H4296">
        <v>4</v>
      </c>
      <c r="I4296">
        <v>-3</v>
      </c>
      <c r="J4296">
        <v>-17</v>
      </c>
      <c r="K4296">
        <v>1366</v>
      </c>
      <c r="L4296">
        <v>39</v>
      </c>
      <c r="M4296">
        <v>-115</v>
      </c>
      <c r="N4296">
        <v>-339</v>
      </c>
      <c r="O4296">
        <v>786563</v>
      </c>
      <c r="P4296">
        <f>(Table1[[#This Row],[ax]]-E$1)/E$2</f>
        <v>5.365379946588978E-2</v>
      </c>
      <c r="Q4296">
        <f>(Table1[[#This Row],[ay]]-F$1)/F$2</f>
        <v>6.2113308261555256E-2</v>
      </c>
      <c r="R4296">
        <f>(Table1[[#This Row],[az]]-G$1)/G$2</f>
        <v>-0.98678678678678677</v>
      </c>
      <c r="S4296">
        <f>SQRT(Table1[[#This Row],[_ax]]*Table1[[#This Row],[_ax]]+Table1[[#This Row],[_ay]]*Table1[[#This Row],[_ay]]+Table1[[#This Row],[_az]]*Table1[[#This Row],[_az]])</f>
        <v>0.99019440305291184</v>
      </c>
      <c r="T4296" s="1">
        <f>ATAN2(Table1[[#This Row],[_az]],Table1[[#This Row],[_ay]])*180/PI()</f>
        <v>176.39826810924535</v>
      </c>
      <c r="U4296" s="1">
        <f>ATAN2(SQRT(Table1[[#This Row],[_ay]]*Table1[[#This Row],[_ay]]+Table1[[#This Row],[_az]]*Table1[[#This Row],[_az]]),Table1[[#This Row],[_ax]])*180/PI()</f>
        <v>3.1060997081436366</v>
      </c>
    </row>
    <row r="4297" spans="1:21" x14ac:dyDescent="0.25">
      <c r="A4297" t="s">
        <v>4</v>
      </c>
      <c r="B4297" t="s">
        <v>6</v>
      </c>
      <c r="C4297" t="s">
        <v>2</v>
      </c>
      <c r="D4297" t="s">
        <v>3</v>
      </c>
      <c r="E4297">
        <v>562</v>
      </c>
      <c r="F4297">
        <v>606</v>
      </c>
      <c r="G4297">
        <v>-7241</v>
      </c>
      <c r="H4297">
        <v>4</v>
      </c>
      <c r="I4297">
        <v>-4</v>
      </c>
      <c r="J4297">
        <v>-17</v>
      </c>
      <c r="K4297">
        <v>1365</v>
      </c>
      <c r="L4297">
        <v>39</v>
      </c>
      <c r="M4297">
        <v>-117</v>
      </c>
      <c r="N4297">
        <v>-331</v>
      </c>
      <c r="O4297">
        <v>786613</v>
      </c>
      <c r="P4297">
        <f>(Table1[[#This Row],[ax]]-E$1)/E$2</f>
        <v>5.4017965525613013E-2</v>
      </c>
      <c r="Q4297">
        <f>(Table1[[#This Row],[ay]]-F$1)/F$2</f>
        <v>6.1749363095960207E-2</v>
      </c>
      <c r="R4297">
        <f>(Table1[[#This Row],[az]]-G$1)/G$2</f>
        <v>-0.98834834834834839</v>
      </c>
      <c r="S4297">
        <f>SQRT(Table1[[#This Row],[_ax]]*Table1[[#This Row],[_ax]]+Table1[[#This Row],[_ay]]*Table1[[#This Row],[_ay]]+Table1[[#This Row],[_az]]*Table1[[#This Row],[_az]])</f>
        <v>0.9917476403426384</v>
      </c>
      <c r="T4297" s="1">
        <f>ATAN2(Table1[[#This Row],[_az]],Table1[[#This Row],[_ay]])*180/PI()</f>
        <v>176.424959630854</v>
      </c>
      <c r="U4297" s="1">
        <f>ATAN2(SQRT(Table1[[#This Row],[_ay]]*Table1[[#This Row],[_ay]]+Table1[[#This Row],[_az]]*Table1[[#This Row],[_az]]),Table1[[#This Row],[_ax]])*180/PI()</f>
        <v>3.1223001580840051</v>
      </c>
    </row>
    <row r="4298" spans="1:21" x14ac:dyDescent="0.25">
      <c r="A4298" t="s">
        <v>4</v>
      </c>
      <c r="B4298" t="s">
        <v>6</v>
      </c>
      <c r="C4298" t="s">
        <v>2</v>
      </c>
      <c r="D4298" t="s">
        <v>3</v>
      </c>
      <c r="E4298">
        <v>565</v>
      </c>
      <c r="F4298">
        <v>601</v>
      </c>
      <c r="G4298">
        <v>-7232</v>
      </c>
      <c r="H4298">
        <v>3</v>
      </c>
      <c r="I4298">
        <v>-5</v>
      </c>
      <c r="J4298">
        <v>-18</v>
      </c>
      <c r="K4298">
        <v>1367</v>
      </c>
      <c r="L4298">
        <v>52</v>
      </c>
      <c r="M4298">
        <v>-110</v>
      </c>
      <c r="N4298">
        <v>-344</v>
      </c>
      <c r="O4298">
        <v>786663</v>
      </c>
      <c r="P4298">
        <f>(Table1[[#This Row],[ax]]-E$1)/E$2</f>
        <v>5.4382131585336245E-2</v>
      </c>
      <c r="Q4298">
        <f>(Table1[[#This Row],[ay]]-F$1)/F$2</f>
        <v>6.1142787819968458E-2</v>
      </c>
      <c r="R4298">
        <f>(Table1[[#This Row],[az]]-G$1)/G$2</f>
        <v>-0.98726726726726721</v>
      </c>
      <c r="S4298">
        <f>SQRT(Table1[[#This Row],[_ax]]*Table1[[#This Row],[_ax]]+Table1[[#This Row],[_ay]]*Table1[[#This Row],[_ay]]+Table1[[#This Row],[_az]]*Table1[[#This Row],[_az]])</f>
        <v>0.99065256965070259</v>
      </c>
      <c r="T4298" s="1">
        <f>ATAN2(Table1[[#This Row],[_az]],Table1[[#This Row],[_ay]])*180/PI()</f>
        <v>176.45612163645882</v>
      </c>
      <c r="U4298" s="1">
        <f>ATAN2(SQRT(Table1[[#This Row],[_ay]]*Table1[[#This Row],[_ay]]+Table1[[#This Row],[_az]]*Table1[[#This Row],[_az]]),Table1[[#This Row],[_ax]])*180/PI()</f>
        <v>3.1468486338342396</v>
      </c>
    </row>
    <row r="4299" spans="1:21" x14ac:dyDescent="0.25">
      <c r="A4299" t="s">
        <v>4</v>
      </c>
      <c r="B4299" t="s">
        <v>6</v>
      </c>
      <c r="C4299" t="s">
        <v>2</v>
      </c>
      <c r="D4299" t="s">
        <v>3</v>
      </c>
      <c r="E4299">
        <v>564</v>
      </c>
      <c r="F4299">
        <v>603</v>
      </c>
      <c r="G4299">
        <v>-7223</v>
      </c>
      <c r="H4299">
        <v>3</v>
      </c>
      <c r="I4299">
        <v>-4</v>
      </c>
      <c r="J4299">
        <v>-17</v>
      </c>
      <c r="K4299">
        <v>1367</v>
      </c>
      <c r="L4299">
        <v>47</v>
      </c>
      <c r="M4299">
        <v>-113</v>
      </c>
      <c r="N4299">
        <v>-345</v>
      </c>
      <c r="O4299">
        <v>786713</v>
      </c>
      <c r="P4299">
        <f>(Table1[[#This Row],[ax]]-E$1)/E$2</f>
        <v>5.4260742898761836E-2</v>
      </c>
      <c r="Q4299">
        <f>(Table1[[#This Row],[ay]]-F$1)/F$2</f>
        <v>6.1385417930365158E-2</v>
      </c>
      <c r="R4299">
        <f>(Table1[[#This Row],[az]]-G$1)/G$2</f>
        <v>-0.98618618618618614</v>
      </c>
      <c r="S4299">
        <f>SQRT(Table1[[#This Row],[_ax]]*Table1[[#This Row],[_ax]]+Table1[[#This Row],[_ay]]*Table1[[#This Row],[_ay]]+Table1[[#This Row],[_az]]*Table1[[#This Row],[_az]])</f>
        <v>0.98958354451701858</v>
      </c>
      <c r="T4299" s="1">
        <f>ATAN2(Table1[[#This Row],[_az]],Table1[[#This Row],[_ay]])*180/PI()</f>
        <v>176.43820445346341</v>
      </c>
      <c r="U4299" s="1">
        <f>ATAN2(SQRT(Table1[[#This Row],[_ay]]*Table1[[#This Row],[_ay]]+Table1[[#This Row],[_az]]*Table1[[#This Row],[_az]]),Table1[[#This Row],[_ax]])*180/PI()</f>
        <v>3.1432126503372348</v>
      </c>
    </row>
    <row r="4300" spans="1:21" x14ac:dyDescent="0.25">
      <c r="A4300" t="s">
        <v>4</v>
      </c>
      <c r="B4300" t="s">
        <v>6</v>
      </c>
      <c r="C4300" t="s">
        <v>2</v>
      </c>
      <c r="D4300" t="s">
        <v>3</v>
      </c>
      <c r="E4300">
        <v>558</v>
      </c>
      <c r="F4300">
        <v>608</v>
      </c>
      <c r="G4300">
        <v>-7225</v>
      </c>
      <c r="H4300">
        <v>4</v>
      </c>
      <c r="I4300">
        <v>-2</v>
      </c>
      <c r="J4300">
        <v>-17</v>
      </c>
      <c r="K4300">
        <v>1363</v>
      </c>
      <c r="L4300">
        <v>46</v>
      </c>
      <c r="M4300">
        <v>-122</v>
      </c>
      <c r="N4300">
        <v>-330</v>
      </c>
      <c r="O4300">
        <v>786763</v>
      </c>
      <c r="P4300">
        <f>(Table1[[#This Row],[ax]]-E$1)/E$2</f>
        <v>5.3532410779315365E-2</v>
      </c>
      <c r="Q4300">
        <f>(Table1[[#This Row],[ay]]-F$1)/F$2</f>
        <v>6.1991993206356906E-2</v>
      </c>
      <c r="R4300">
        <f>(Table1[[#This Row],[az]]-G$1)/G$2</f>
        <v>-0.98642642642642642</v>
      </c>
      <c r="S4300">
        <f>SQRT(Table1[[#This Row],[_ax]]*Table1[[#This Row],[_ax]]+Table1[[#This Row],[_ay]]*Table1[[#This Row],[_ay]]+Table1[[#This Row],[_az]]*Table1[[#This Row],[_az]])</f>
        <v>0.98982110554279068</v>
      </c>
      <c r="T4300" s="1">
        <f>ATAN2(Table1[[#This Row],[_az]],Table1[[#This Row],[_ay]])*180/PI()</f>
        <v>176.40397450546737</v>
      </c>
      <c r="U4300" s="1">
        <f>ATAN2(SQRT(Table1[[#This Row],[_ay]]*Table1[[#This Row],[_ay]]+Table1[[#This Row],[_az]]*Table1[[#This Row],[_az]]),Table1[[#This Row],[_ax]])*180/PI()</f>
        <v>3.1002353762680857</v>
      </c>
    </row>
    <row r="4301" spans="1:21" x14ac:dyDescent="0.25">
      <c r="A4301" t="s">
        <v>4</v>
      </c>
      <c r="B4301" t="s">
        <v>6</v>
      </c>
      <c r="C4301" t="s">
        <v>2</v>
      </c>
      <c r="D4301" t="s">
        <v>3</v>
      </c>
      <c r="E4301">
        <v>556</v>
      </c>
      <c r="F4301">
        <v>607</v>
      </c>
      <c r="G4301">
        <v>-7229</v>
      </c>
      <c r="H4301">
        <v>5</v>
      </c>
      <c r="I4301">
        <v>-2</v>
      </c>
      <c r="J4301">
        <v>-17</v>
      </c>
      <c r="K4301">
        <v>1365</v>
      </c>
      <c r="L4301">
        <v>40</v>
      </c>
      <c r="M4301">
        <v>-112</v>
      </c>
      <c r="N4301">
        <v>-340</v>
      </c>
      <c r="O4301">
        <v>786813</v>
      </c>
      <c r="P4301">
        <f>(Table1[[#This Row],[ax]]-E$1)/E$2</f>
        <v>5.3289633406166548E-2</v>
      </c>
      <c r="Q4301">
        <f>(Table1[[#This Row],[ay]]-F$1)/F$2</f>
        <v>6.1870678151158556E-2</v>
      </c>
      <c r="R4301">
        <f>(Table1[[#This Row],[az]]-G$1)/G$2</f>
        <v>-0.98690690690690686</v>
      </c>
      <c r="S4301">
        <f>SQRT(Table1[[#This Row],[_ax]]*Table1[[#This Row],[_ax]]+Table1[[#This Row],[_ay]]*Table1[[#This Row],[_ay]]+Table1[[#This Row],[_az]]*Table1[[#This Row],[_az]])</f>
        <v>0.99027925795909</v>
      </c>
      <c r="T4301" s="1">
        <f>ATAN2(Table1[[#This Row],[_az]],Table1[[#This Row],[_ay]])*180/PI()</f>
        <v>176.41273608725442</v>
      </c>
      <c r="U4301" s="1">
        <f>ATAN2(SQRT(Table1[[#This Row],[_ay]]*Table1[[#This Row],[_ay]]+Table1[[#This Row],[_az]]*Table1[[#This Row],[_az]]),Table1[[#This Row],[_ax]])*180/PI()</f>
        <v>3.0847325142300761</v>
      </c>
    </row>
    <row r="4302" spans="1:21" x14ac:dyDescent="0.25">
      <c r="A4302" t="s">
        <v>4</v>
      </c>
      <c r="B4302" t="s">
        <v>6</v>
      </c>
      <c r="C4302" t="s">
        <v>2</v>
      </c>
      <c r="D4302" t="s">
        <v>3</v>
      </c>
      <c r="E4302">
        <v>564</v>
      </c>
      <c r="F4302">
        <v>598</v>
      </c>
      <c r="G4302">
        <v>-7232</v>
      </c>
      <c r="H4302">
        <v>5</v>
      </c>
      <c r="I4302">
        <v>-2</v>
      </c>
      <c r="J4302">
        <v>-17</v>
      </c>
      <c r="K4302">
        <v>1365</v>
      </c>
      <c r="L4302">
        <v>50</v>
      </c>
      <c r="M4302">
        <v>-120</v>
      </c>
      <c r="N4302">
        <v>-342</v>
      </c>
      <c r="O4302">
        <v>786863</v>
      </c>
      <c r="P4302">
        <f>(Table1[[#This Row],[ax]]-E$1)/E$2</f>
        <v>5.4260742898761836E-2</v>
      </c>
      <c r="Q4302">
        <f>(Table1[[#This Row],[ay]]-F$1)/F$2</f>
        <v>6.0778842654373409E-2</v>
      </c>
      <c r="R4302">
        <f>(Table1[[#This Row],[az]]-G$1)/G$2</f>
        <v>-0.98726726726726721</v>
      </c>
      <c r="S4302">
        <f>SQRT(Table1[[#This Row],[_ax]]*Table1[[#This Row],[_ax]]+Table1[[#This Row],[_ay]]*Table1[[#This Row],[_ay]]+Table1[[#This Row],[_az]]*Table1[[#This Row],[_az]])</f>
        <v>0.99062351726158215</v>
      </c>
      <c r="T4302" s="1">
        <f>ATAN2(Table1[[#This Row],[_az]],Table1[[#This Row],[_ay]])*180/PI()</f>
        <v>176.47716286824124</v>
      </c>
      <c r="U4302" s="1">
        <f>ATAN2(SQRT(Table1[[#This Row],[_ay]]*Table1[[#This Row],[_ay]]+Table1[[#This Row],[_az]]*Table1[[#This Row],[_az]]),Table1[[#This Row],[_ax]])*180/PI()</f>
        <v>3.1399095453017636</v>
      </c>
    </row>
    <row r="4303" spans="1:21" x14ac:dyDescent="0.25">
      <c r="A4303" t="s">
        <v>4</v>
      </c>
      <c r="B4303" t="s">
        <v>6</v>
      </c>
      <c r="C4303" t="s">
        <v>2</v>
      </c>
      <c r="D4303" t="s">
        <v>3</v>
      </c>
      <c r="E4303">
        <v>568</v>
      </c>
      <c r="F4303">
        <v>606</v>
      </c>
      <c r="G4303">
        <v>-7238</v>
      </c>
      <c r="H4303">
        <v>3</v>
      </c>
      <c r="I4303">
        <v>-3</v>
      </c>
      <c r="J4303">
        <v>-15</v>
      </c>
      <c r="K4303">
        <v>1364</v>
      </c>
      <c r="L4303">
        <v>50</v>
      </c>
      <c r="M4303">
        <v>-120</v>
      </c>
      <c r="N4303">
        <v>-342</v>
      </c>
      <c r="O4303">
        <v>786913</v>
      </c>
      <c r="P4303">
        <f>(Table1[[#This Row],[ax]]-E$1)/E$2</f>
        <v>5.4746297645059477E-2</v>
      </c>
      <c r="Q4303">
        <f>(Table1[[#This Row],[ay]]-F$1)/F$2</f>
        <v>6.1749363095960207E-2</v>
      </c>
      <c r="R4303">
        <f>(Table1[[#This Row],[az]]-G$1)/G$2</f>
        <v>-0.98798798798798804</v>
      </c>
      <c r="S4303">
        <f>SQRT(Table1[[#This Row],[_ax]]*Table1[[#This Row],[_ax]]+Table1[[#This Row],[_ay]]*Table1[[#This Row],[_ay]]+Table1[[#This Row],[_az]]*Table1[[#This Row],[_az]])</f>
        <v>0.99142846709036503</v>
      </c>
      <c r="T4303" s="1">
        <f>ATAN2(Table1[[#This Row],[_az]],Table1[[#This Row],[_ay]])*180/PI()</f>
        <v>176.42365904845008</v>
      </c>
      <c r="U4303" s="1">
        <f>ATAN2(SQRT(Table1[[#This Row],[_ay]]*Table1[[#This Row],[_ay]]+Table1[[#This Row],[_az]]*Table1[[#This Row],[_az]]),Table1[[#This Row],[_ax]])*180/PI()</f>
        <v>3.1654609330270373</v>
      </c>
    </row>
    <row r="4304" spans="1:21" x14ac:dyDescent="0.25">
      <c r="A4304" t="s">
        <v>4</v>
      </c>
      <c r="B4304" t="s">
        <v>6</v>
      </c>
      <c r="C4304" t="s">
        <v>2</v>
      </c>
      <c r="D4304" t="s">
        <v>3</v>
      </c>
      <c r="E4304">
        <v>565</v>
      </c>
      <c r="F4304">
        <v>605</v>
      </c>
      <c r="G4304">
        <v>-7236</v>
      </c>
      <c r="H4304">
        <v>3</v>
      </c>
      <c r="I4304">
        <v>-2</v>
      </c>
      <c r="J4304">
        <v>-17</v>
      </c>
      <c r="K4304">
        <v>1365</v>
      </c>
      <c r="L4304">
        <v>42</v>
      </c>
      <c r="M4304">
        <v>-120</v>
      </c>
      <c r="N4304">
        <v>-346</v>
      </c>
      <c r="O4304">
        <v>786963</v>
      </c>
      <c r="P4304">
        <f>(Table1[[#This Row],[ax]]-E$1)/E$2</f>
        <v>5.4382131585336245E-2</v>
      </c>
      <c r="Q4304">
        <f>(Table1[[#This Row],[ay]]-F$1)/F$2</f>
        <v>6.1628048040761857E-2</v>
      </c>
      <c r="R4304">
        <f>(Table1[[#This Row],[az]]-G$1)/G$2</f>
        <v>-0.98774774774774776</v>
      </c>
      <c r="S4304">
        <f>SQRT(Table1[[#This Row],[_ax]]*Table1[[#This Row],[_ax]]+Table1[[#This Row],[_ay]]*Table1[[#This Row],[_ay]]+Table1[[#This Row],[_az]]*Table1[[#This Row],[_az]])</f>
        <v>0.99116146299269914</v>
      </c>
      <c r="T4304" s="1">
        <f>ATAN2(Table1[[#This Row],[_az]],Table1[[#This Row],[_ay]])*180/PI()</f>
        <v>176.42980118749603</v>
      </c>
      <c r="U4304" s="1">
        <f>ATAN2(SQRT(Table1[[#This Row],[_ay]]*Table1[[#This Row],[_ay]]+Table1[[#This Row],[_az]]*Table1[[#This Row],[_az]]),Table1[[#This Row],[_ax]])*180/PI()</f>
        <v>3.1452313178780198</v>
      </c>
    </row>
    <row r="4305" spans="1:21" x14ac:dyDescent="0.25">
      <c r="A4305" t="s">
        <v>4</v>
      </c>
      <c r="B4305" t="s">
        <v>6</v>
      </c>
      <c r="C4305" t="s">
        <v>2</v>
      </c>
      <c r="D4305" t="s">
        <v>3</v>
      </c>
      <c r="E4305">
        <v>562</v>
      </c>
      <c r="F4305">
        <v>608</v>
      </c>
      <c r="G4305">
        <v>-7231</v>
      </c>
      <c r="H4305">
        <v>3</v>
      </c>
      <c r="I4305">
        <v>-3</v>
      </c>
      <c r="J4305">
        <v>-17</v>
      </c>
      <c r="K4305">
        <v>1364</v>
      </c>
      <c r="L4305">
        <v>51</v>
      </c>
      <c r="M4305">
        <v>-119</v>
      </c>
      <c r="N4305">
        <v>-339</v>
      </c>
      <c r="O4305">
        <v>787013</v>
      </c>
      <c r="P4305">
        <f>(Table1[[#This Row],[ax]]-E$1)/E$2</f>
        <v>5.4017965525613013E-2</v>
      </c>
      <c r="Q4305">
        <f>(Table1[[#This Row],[ay]]-F$1)/F$2</f>
        <v>6.1991993206356906E-2</v>
      </c>
      <c r="R4305">
        <f>(Table1[[#This Row],[az]]-G$1)/G$2</f>
        <v>-0.98714714714714713</v>
      </c>
      <c r="S4305">
        <f>SQRT(Table1[[#This Row],[_ax]]*Table1[[#This Row],[_ax]]+Table1[[#This Row],[_ay]]*Table1[[#This Row],[_ay]]+Table1[[#This Row],[_az]]*Table1[[#This Row],[_az]])</f>
        <v>0.99056571611477384</v>
      </c>
      <c r="T4305" s="1">
        <f>ATAN2(Table1[[#This Row],[_az]],Table1[[#This Row],[_ay]])*180/PI()</f>
        <v>176.40659309862173</v>
      </c>
      <c r="U4305" s="1">
        <f>ATAN2(SQRT(Table1[[#This Row],[_ay]]*Table1[[#This Row],[_ay]]+Table1[[#This Row],[_az]]*Table1[[#This Row],[_az]]),Table1[[#This Row],[_ax]])*180/PI()</f>
        <v>3.1260293262008032</v>
      </c>
    </row>
    <row r="4306" spans="1:21" x14ac:dyDescent="0.25">
      <c r="A4306" t="s">
        <v>4</v>
      </c>
      <c r="B4306" t="s">
        <v>6</v>
      </c>
      <c r="C4306" t="s">
        <v>2</v>
      </c>
      <c r="D4306" t="s">
        <v>3</v>
      </c>
      <c r="E4306">
        <v>564</v>
      </c>
      <c r="F4306">
        <v>606</v>
      </c>
      <c r="G4306">
        <v>-7234</v>
      </c>
      <c r="H4306">
        <v>4</v>
      </c>
      <c r="I4306">
        <v>-2</v>
      </c>
      <c r="J4306">
        <v>-16</v>
      </c>
      <c r="K4306">
        <v>1365</v>
      </c>
      <c r="L4306">
        <v>46</v>
      </c>
      <c r="M4306">
        <v>-114</v>
      </c>
      <c r="N4306">
        <v>-338</v>
      </c>
      <c r="O4306">
        <v>787063</v>
      </c>
      <c r="P4306">
        <f>(Table1[[#This Row],[ax]]-E$1)/E$2</f>
        <v>5.4260742898761836E-2</v>
      </c>
      <c r="Q4306">
        <f>(Table1[[#This Row],[ay]]-F$1)/F$2</f>
        <v>6.1749363095960207E-2</v>
      </c>
      <c r="R4306">
        <f>(Table1[[#This Row],[az]]-G$1)/G$2</f>
        <v>-0.98750750750750749</v>
      </c>
      <c r="S4306">
        <f>SQRT(Table1[[#This Row],[_ax]]*Table1[[#This Row],[_ax]]+Table1[[#This Row],[_ay]]*Table1[[#This Row],[_ay]]+Table1[[#This Row],[_az]]*Table1[[#This Row],[_az]])</f>
        <v>0.99092294828930683</v>
      </c>
      <c r="T4306" s="1">
        <f>ATAN2(Table1[[#This Row],[_az]],Table1[[#This Row],[_ay]])*180/PI()</f>
        <v>176.42192346777031</v>
      </c>
      <c r="U4306" s="1">
        <f>ATAN2(SQRT(Table1[[#This Row],[_ay]]*Table1[[#This Row],[_ay]]+Table1[[#This Row],[_az]]*Table1[[#This Row],[_az]]),Table1[[#This Row],[_ax]])*180/PI()</f>
        <v>3.1389597961336464</v>
      </c>
    </row>
    <row r="4307" spans="1:21" x14ac:dyDescent="0.25">
      <c r="A4307" t="s">
        <v>4</v>
      </c>
      <c r="B4307" t="s">
        <v>6</v>
      </c>
      <c r="C4307" t="s">
        <v>2</v>
      </c>
      <c r="D4307" t="s">
        <v>3</v>
      </c>
      <c r="E4307">
        <v>562</v>
      </c>
      <c r="F4307">
        <v>605</v>
      </c>
      <c r="G4307">
        <v>-7233</v>
      </c>
      <c r="H4307">
        <v>4</v>
      </c>
      <c r="I4307">
        <v>-3</v>
      </c>
      <c r="J4307">
        <v>-17</v>
      </c>
      <c r="K4307">
        <v>1364</v>
      </c>
      <c r="L4307">
        <v>42</v>
      </c>
      <c r="M4307">
        <v>-120</v>
      </c>
      <c r="N4307">
        <v>-342</v>
      </c>
      <c r="O4307">
        <v>787113</v>
      </c>
      <c r="P4307">
        <f>(Table1[[#This Row],[ax]]-E$1)/E$2</f>
        <v>5.4017965525613013E-2</v>
      </c>
      <c r="Q4307">
        <f>(Table1[[#This Row],[ay]]-F$1)/F$2</f>
        <v>6.1628048040761857E-2</v>
      </c>
      <c r="R4307">
        <f>(Table1[[#This Row],[az]]-G$1)/G$2</f>
        <v>-0.98738738738738741</v>
      </c>
      <c r="S4307">
        <f>SQRT(Table1[[#This Row],[_ax]]*Table1[[#This Row],[_ax]]+Table1[[#This Row],[_ay]]*Table1[[#This Row],[_ay]]+Table1[[#This Row],[_az]]*Table1[[#This Row],[_az]])</f>
        <v>0.99078242297516128</v>
      </c>
      <c r="T4307" s="1">
        <f>ATAN2(Table1[[#This Row],[_az]],Table1[[#This Row],[_ay]])*180/PI()</f>
        <v>176.42850156724637</v>
      </c>
      <c r="U4307" s="1">
        <f>ATAN2(SQRT(Table1[[#This Row],[_ay]]*Table1[[#This Row],[_ay]]+Table1[[#This Row],[_az]]*Table1[[#This Row],[_az]]),Table1[[#This Row],[_ax]])*180/PI()</f>
        <v>3.1253449128071837</v>
      </c>
    </row>
    <row r="4308" spans="1:21" x14ac:dyDescent="0.25">
      <c r="A4308" t="s">
        <v>4</v>
      </c>
      <c r="B4308" t="s">
        <v>6</v>
      </c>
      <c r="C4308" t="s">
        <v>2</v>
      </c>
      <c r="D4308" t="s">
        <v>3</v>
      </c>
      <c r="E4308">
        <v>562</v>
      </c>
      <c r="F4308">
        <v>603</v>
      </c>
      <c r="G4308">
        <v>-7235</v>
      </c>
      <c r="H4308">
        <v>3</v>
      </c>
      <c r="I4308">
        <v>-3</v>
      </c>
      <c r="J4308">
        <v>-16</v>
      </c>
      <c r="K4308">
        <v>1364</v>
      </c>
      <c r="L4308">
        <v>50</v>
      </c>
      <c r="M4308">
        <v>-118</v>
      </c>
      <c r="N4308">
        <v>-342</v>
      </c>
      <c r="O4308">
        <v>787163</v>
      </c>
      <c r="P4308">
        <f>(Table1[[#This Row],[ax]]-E$1)/E$2</f>
        <v>5.4017965525613013E-2</v>
      </c>
      <c r="Q4308">
        <f>(Table1[[#This Row],[ay]]-F$1)/F$2</f>
        <v>6.1385417930365158E-2</v>
      </c>
      <c r="R4308">
        <f>(Table1[[#This Row],[az]]-G$1)/G$2</f>
        <v>-0.98762762762762768</v>
      </c>
      <c r="S4308">
        <f>SQRT(Table1[[#This Row],[_ax]]*Table1[[#This Row],[_ax]]+Table1[[#This Row],[_ay]]*Table1[[#This Row],[_ay]]+Table1[[#This Row],[_az]]*Table1[[#This Row],[_az]])</f>
        <v>0.99100678150423771</v>
      </c>
      <c r="T4308" s="1">
        <f>ATAN2(Table1[[#This Row],[_az]],Table1[[#This Row],[_ay]])*180/PI()</f>
        <v>176.44338953681836</v>
      </c>
      <c r="U4308" s="1">
        <f>ATAN2(SQRT(Table1[[#This Row],[_ay]]*Table1[[#This Row],[_ay]]+Table1[[#This Row],[_az]]*Table1[[#This Row],[_az]]),Table1[[#This Row],[_ax]])*180/PI()</f>
        <v>3.1246366494038718</v>
      </c>
    </row>
    <row r="4309" spans="1:21" x14ac:dyDescent="0.25">
      <c r="A4309" t="s">
        <v>4</v>
      </c>
      <c r="B4309" t="s">
        <v>6</v>
      </c>
      <c r="C4309" t="s">
        <v>2</v>
      </c>
      <c r="D4309" t="s">
        <v>3</v>
      </c>
      <c r="E4309">
        <v>561</v>
      </c>
      <c r="F4309">
        <v>603</v>
      </c>
      <c r="G4309">
        <v>-7238</v>
      </c>
      <c r="H4309">
        <v>4</v>
      </c>
      <c r="I4309">
        <v>-1</v>
      </c>
      <c r="J4309">
        <v>-16</v>
      </c>
      <c r="K4309">
        <v>1365</v>
      </c>
      <c r="L4309">
        <v>54</v>
      </c>
      <c r="M4309">
        <v>-114</v>
      </c>
      <c r="N4309">
        <v>-338</v>
      </c>
      <c r="O4309">
        <v>787213</v>
      </c>
      <c r="P4309">
        <f>(Table1[[#This Row],[ax]]-E$1)/E$2</f>
        <v>5.3896576839038604E-2</v>
      </c>
      <c r="Q4309">
        <f>(Table1[[#This Row],[ay]]-F$1)/F$2</f>
        <v>6.1385417930365158E-2</v>
      </c>
      <c r="R4309">
        <f>(Table1[[#This Row],[az]]-G$1)/G$2</f>
        <v>-0.98798798798798804</v>
      </c>
      <c r="S4309">
        <f>SQRT(Table1[[#This Row],[_ax]]*Table1[[#This Row],[_ax]]+Table1[[#This Row],[_ay]]*Table1[[#This Row],[_ay]]+Table1[[#This Row],[_az]]*Table1[[#This Row],[_az]])</f>
        <v>0.99135930667846395</v>
      </c>
      <c r="T4309" s="1">
        <f>ATAN2(Table1[[#This Row],[_az]],Table1[[#This Row],[_ay]])*180/PI()</f>
        <v>176.44468345273481</v>
      </c>
      <c r="U4309" s="1">
        <f>ATAN2(SQRT(Table1[[#This Row],[_ay]]*Table1[[#This Row],[_ay]]+Table1[[#This Row],[_az]]*Table1[[#This Row],[_az]]),Table1[[#This Row],[_ax]])*180/PI()</f>
        <v>3.1164983389000724</v>
      </c>
    </row>
    <row r="4310" spans="1:21" x14ac:dyDescent="0.25">
      <c r="A4310" t="s">
        <v>4</v>
      </c>
      <c r="B4310" t="s">
        <v>6</v>
      </c>
      <c r="C4310" t="s">
        <v>2</v>
      </c>
      <c r="D4310" t="s">
        <v>3</v>
      </c>
      <c r="E4310">
        <v>560</v>
      </c>
      <c r="F4310">
        <v>608</v>
      </c>
      <c r="G4310">
        <v>-7237</v>
      </c>
      <c r="H4310">
        <v>4</v>
      </c>
      <c r="I4310">
        <v>-1</v>
      </c>
      <c r="J4310">
        <v>-18</v>
      </c>
      <c r="K4310">
        <v>1362</v>
      </c>
      <c r="L4310">
        <v>40</v>
      </c>
      <c r="M4310">
        <v>-120</v>
      </c>
      <c r="N4310">
        <v>-334</v>
      </c>
      <c r="O4310">
        <v>787263</v>
      </c>
      <c r="P4310">
        <f>(Table1[[#This Row],[ax]]-E$1)/E$2</f>
        <v>5.3775188152464189E-2</v>
      </c>
      <c r="Q4310">
        <f>(Table1[[#This Row],[ay]]-F$1)/F$2</f>
        <v>6.1991993206356906E-2</v>
      </c>
      <c r="R4310">
        <f>(Table1[[#This Row],[az]]-G$1)/G$2</f>
        <v>-0.98786786786786784</v>
      </c>
      <c r="S4310">
        <f>SQRT(Table1[[#This Row],[_ax]]*Table1[[#This Row],[_ax]]+Table1[[#This Row],[_ay]]*Table1[[#This Row],[_ay]]+Table1[[#This Row],[_az]]*Table1[[#This Row],[_az]])</f>
        <v>0.99127075133302356</v>
      </c>
      <c r="T4310" s="1">
        <f>ATAN2(Table1[[#This Row],[_az]],Table1[[#This Row],[_ay]])*180/PI()</f>
        <v>176.40920788587022</v>
      </c>
      <c r="U4310" s="1">
        <f>ATAN2(SQRT(Table1[[#This Row],[_ay]]*Table1[[#This Row],[_ay]]+Table1[[#This Row],[_az]]*Table1[[#This Row],[_az]]),Table1[[#This Row],[_ax]])*180/PI()</f>
        <v>3.109750349747431</v>
      </c>
    </row>
    <row r="4311" spans="1:21" x14ac:dyDescent="0.25">
      <c r="A4311" t="s">
        <v>4</v>
      </c>
      <c r="B4311" t="s">
        <v>6</v>
      </c>
      <c r="C4311" t="s">
        <v>2</v>
      </c>
      <c r="D4311" t="s">
        <v>3</v>
      </c>
      <c r="E4311">
        <v>562</v>
      </c>
      <c r="F4311">
        <v>607</v>
      </c>
      <c r="G4311">
        <v>-7241</v>
      </c>
      <c r="H4311">
        <v>4</v>
      </c>
      <c r="I4311">
        <v>0</v>
      </c>
      <c r="J4311">
        <v>-18</v>
      </c>
      <c r="K4311">
        <v>1365</v>
      </c>
      <c r="L4311">
        <v>46</v>
      </c>
      <c r="M4311">
        <v>-116</v>
      </c>
      <c r="N4311">
        <v>-340</v>
      </c>
      <c r="O4311">
        <v>787313</v>
      </c>
      <c r="P4311">
        <f>(Table1[[#This Row],[ax]]-E$1)/E$2</f>
        <v>5.4017965525613013E-2</v>
      </c>
      <c r="Q4311">
        <f>(Table1[[#This Row],[ay]]-F$1)/F$2</f>
        <v>6.1870678151158556E-2</v>
      </c>
      <c r="R4311">
        <f>(Table1[[#This Row],[az]]-G$1)/G$2</f>
        <v>-0.98834834834834839</v>
      </c>
      <c r="S4311">
        <f>SQRT(Table1[[#This Row],[_ax]]*Table1[[#This Row],[_ax]]+Table1[[#This Row],[_ay]]*Table1[[#This Row],[_ay]]+Table1[[#This Row],[_az]]*Table1[[#This Row],[_az]])</f>
        <v>0.99175520119499183</v>
      </c>
      <c r="T4311" s="1">
        <f>ATAN2(Table1[[#This Row],[_az]],Table1[[#This Row],[_ay]])*180/PI()</f>
        <v>176.41795424534268</v>
      </c>
      <c r="U4311" s="1">
        <f>ATAN2(SQRT(Table1[[#This Row],[_ay]]*Table1[[#This Row],[_ay]]+Table1[[#This Row],[_az]]*Table1[[#This Row],[_az]]),Table1[[#This Row],[_ax]])*180/PI()</f>
        <v>3.1222763309880128</v>
      </c>
    </row>
    <row r="4312" spans="1:21" x14ac:dyDescent="0.25">
      <c r="A4312" t="s">
        <v>4</v>
      </c>
      <c r="B4312" t="s">
        <v>6</v>
      </c>
      <c r="C4312" t="s">
        <v>2</v>
      </c>
      <c r="D4312" t="s">
        <v>3</v>
      </c>
      <c r="E4312">
        <v>559</v>
      </c>
      <c r="F4312">
        <v>605</v>
      </c>
      <c r="G4312">
        <v>-7234</v>
      </c>
      <c r="H4312">
        <v>5</v>
      </c>
      <c r="I4312">
        <v>-2</v>
      </c>
      <c r="J4312">
        <v>-17</v>
      </c>
      <c r="K4312">
        <v>1366</v>
      </c>
      <c r="L4312">
        <v>48</v>
      </c>
      <c r="M4312">
        <v>-116</v>
      </c>
      <c r="N4312">
        <v>-336</v>
      </c>
      <c r="O4312">
        <v>787363</v>
      </c>
      <c r="P4312">
        <f>(Table1[[#This Row],[ax]]-E$1)/E$2</f>
        <v>5.365379946588978E-2</v>
      </c>
      <c r="Q4312">
        <f>(Table1[[#This Row],[ay]]-F$1)/F$2</f>
        <v>6.1628048040761857E-2</v>
      </c>
      <c r="R4312">
        <f>(Table1[[#This Row],[az]]-G$1)/G$2</f>
        <v>-0.98750750750750749</v>
      </c>
      <c r="S4312">
        <f>SQRT(Table1[[#This Row],[_ax]]*Table1[[#This Row],[_ax]]+Table1[[#This Row],[_ay]]*Table1[[#This Row],[_ay]]+Table1[[#This Row],[_az]]*Table1[[#This Row],[_az]])</f>
        <v>0.99088234613708315</v>
      </c>
      <c r="T4312" s="1">
        <f>ATAN2(Table1[[#This Row],[_az]],Table1[[#This Row],[_ay]])*180/PI()</f>
        <v>176.42893487897769</v>
      </c>
      <c r="U4312" s="1">
        <f>ATAN2(SQRT(Table1[[#This Row],[_ay]]*Table1[[#This Row],[_ay]]+Table1[[#This Row],[_az]]*Table1[[#This Row],[_az]]),Table1[[#This Row],[_ax]])*180/PI()</f>
        <v>3.103941113430055</v>
      </c>
    </row>
    <row r="4313" spans="1:21" x14ac:dyDescent="0.25">
      <c r="A4313" t="s">
        <v>4</v>
      </c>
      <c r="B4313" t="s">
        <v>6</v>
      </c>
      <c r="C4313" t="s">
        <v>2</v>
      </c>
      <c r="D4313" t="s">
        <v>3</v>
      </c>
      <c r="E4313">
        <v>562</v>
      </c>
      <c r="F4313">
        <v>608</v>
      </c>
      <c r="G4313">
        <v>-7243</v>
      </c>
      <c r="H4313">
        <v>4</v>
      </c>
      <c r="I4313">
        <v>-3</v>
      </c>
      <c r="J4313">
        <v>-17</v>
      </c>
      <c r="K4313">
        <v>1366</v>
      </c>
      <c r="L4313">
        <v>45</v>
      </c>
      <c r="M4313">
        <v>-127</v>
      </c>
      <c r="N4313">
        <v>-341</v>
      </c>
      <c r="O4313">
        <v>787413</v>
      </c>
      <c r="P4313">
        <f>(Table1[[#This Row],[ax]]-E$1)/E$2</f>
        <v>5.4017965525613013E-2</v>
      </c>
      <c r="Q4313">
        <f>(Table1[[#This Row],[ay]]-F$1)/F$2</f>
        <v>6.1991993206356906E-2</v>
      </c>
      <c r="R4313">
        <f>(Table1[[#This Row],[az]]-G$1)/G$2</f>
        <v>-0.98858858858858856</v>
      </c>
      <c r="S4313">
        <f>SQRT(Table1[[#This Row],[_ax]]*Table1[[#This Row],[_ax]]+Table1[[#This Row],[_ay]]*Table1[[#This Row],[_ay]]+Table1[[#This Row],[_az]]*Table1[[#This Row],[_az]])</f>
        <v>0.99200219017338909</v>
      </c>
      <c r="T4313" s="1">
        <f>ATAN2(Table1[[#This Row],[_az]],Table1[[#This Row],[_ay]])*180/PI()</f>
        <v>176.41181887549322</v>
      </c>
      <c r="U4313" s="1">
        <f>ATAN2(SQRT(Table1[[#This Row],[_ay]]*Table1[[#This Row],[_ay]]+Table1[[#This Row],[_az]]*Table1[[#This Row],[_az]]),Table1[[#This Row],[_ax]])*180/PI()</f>
        <v>3.1214981756339126</v>
      </c>
    </row>
    <row r="4314" spans="1:21" x14ac:dyDescent="0.25">
      <c r="A4314" t="s">
        <v>4</v>
      </c>
      <c r="B4314" t="s">
        <v>6</v>
      </c>
      <c r="C4314" t="s">
        <v>2</v>
      </c>
      <c r="D4314" t="s">
        <v>3</v>
      </c>
      <c r="E4314">
        <v>557</v>
      </c>
      <c r="F4314">
        <v>610</v>
      </c>
      <c r="G4314">
        <v>-7237</v>
      </c>
      <c r="H4314">
        <v>3</v>
      </c>
      <c r="I4314">
        <v>-2</v>
      </c>
      <c r="J4314">
        <v>-16</v>
      </c>
      <c r="K4314">
        <v>1364</v>
      </c>
      <c r="L4314">
        <v>47</v>
      </c>
      <c r="M4314">
        <v>-117</v>
      </c>
      <c r="N4314">
        <v>-337</v>
      </c>
      <c r="O4314">
        <v>787463</v>
      </c>
      <c r="P4314">
        <f>(Table1[[#This Row],[ax]]-E$1)/E$2</f>
        <v>5.3411022092740956E-2</v>
      </c>
      <c r="Q4314">
        <f>(Table1[[#This Row],[ay]]-F$1)/F$2</f>
        <v>6.2234623316753612E-2</v>
      </c>
      <c r="R4314">
        <f>(Table1[[#This Row],[az]]-G$1)/G$2</f>
        <v>-0.98786786786786784</v>
      </c>
      <c r="S4314">
        <f>SQRT(Table1[[#This Row],[_ax]]*Table1[[#This Row],[_ax]]+Table1[[#This Row],[_ay]]*Table1[[#This Row],[_ay]]+Table1[[#This Row],[_az]]*Table1[[#This Row],[_az]])</f>
        <v>0.99126626593775324</v>
      </c>
      <c r="T4314" s="1">
        <f>ATAN2(Table1[[#This Row],[_az]],Table1[[#This Row],[_ay]])*180/PI()</f>
        <v>176.39519089119247</v>
      </c>
      <c r="U4314" s="1">
        <f>ATAN2(SQRT(Table1[[#This Row],[_ay]]*Table1[[#This Row],[_ay]]+Table1[[#This Row],[_az]]*Table1[[#This Row],[_az]]),Table1[[#This Row],[_ax]])*180/PI()</f>
        <v>3.0886845887189738</v>
      </c>
    </row>
    <row r="4315" spans="1:21" x14ac:dyDescent="0.25">
      <c r="A4315" t="s">
        <v>4</v>
      </c>
      <c r="B4315" t="s">
        <v>6</v>
      </c>
      <c r="C4315" t="s">
        <v>2</v>
      </c>
      <c r="D4315" t="s">
        <v>3</v>
      </c>
      <c r="E4315">
        <v>558</v>
      </c>
      <c r="F4315">
        <v>610</v>
      </c>
      <c r="G4315">
        <v>-7228</v>
      </c>
      <c r="H4315">
        <v>3</v>
      </c>
      <c r="I4315">
        <v>-3</v>
      </c>
      <c r="J4315">
        <v>-16</v>
      </c>
      <c r="K4315">
        <v>1365</v>
      </c>
      <c r="L4315">
        <v>43</v>
      </c>
      <c r="M4315">
        <v>-117</v>
      </c>
      <c r="N4315">
        <v>-337</v>
      </c>
      <c r="O4315">
        <v>787513</v>
      </c>
      <c r="P4315">
        <f>(Table1[[#This Row],[ax]]-E$1)/E$2</f>
        <v>5.3532410779315365E-2</v>
      </c>
      <c r="Q4315">
        <f>(Table1[[#This Row],[ay]]-F$1)/F$2</f>
        <v>6.2234623316753612E-2</v>
      </c>
      <c r="R4315">
        <f>(Table1[[#This Row],[az]]-G$1)/G$2</f>
        <v>-0.98678678678678677</v>
      </c>
      <c r="S4315">
        <f>SQRT(Table1[[#This Row],[_ax]]*Table1[[#This Row],[_ax]]+Table1[[#This Row],[_ay]]*Table1[[#This Row],[_ay]]+Table1[[#This Row],[_az]]*Table1[[#This Row],[_az]])</f>
        <v>0.99019545036331846</v>
      </c>
      <c r="T4315" s="1">
        <f>ATAN2(Table1[[#This Row],[_az]],Table1[[#This Row],[_ay]])*180/PI()</f>
        <v>176.39125204834832</v>
      </c>
      <c r="U4315" s="1">
        <f>ATAN2(SQRT(Table1[[#This Row],[_ay]]*Table1[[#This Row],[_ay]]+Table1[[#This Row],[_az]]*Table1[[#This Row],[_az]]),Table1[[#This Row],[_ax]])*180/PI()</f>
        <v>3.0990621832663425</v>
      </c>
    </row>
    <row r="4316" spans="1:21" x14ac:dyDescent="0.25">
      <c r="A4316" t="s">
        <v>4</v>
      </c>
      <c r="B4316" t="s">
        <v>6</v>
      </c>
      <c r="C4316" t="s">
        <v>2</v>
      </c>
      <c r="D4316" t="s">
        <v>3</v>
      </c>
      <c r="E4316">
        <v>559</v>
      </c>
      <c r="F4316">
        <v>605</v>
      </c>
      <c r="G4316">
        <v>-7226</v>
      </c>
      <c r="H4316">
        <v>3</v>
      </c>
      <c r="I4316">
        <v>-2</v>
      </c>
      <c r="J4316">
        <v>-17</v>
      </c>
      <c r="K4316">
        <v>1365</v>
      </c>
      <c r="L4316">
        <v>46</v>
      </c>
      <c r="M4316">
        <v>-122</v>
      </c>
      <c r="N4316">
        <v>-332</v>
      </c>
      <c r="O4316">
        <v>787563</v>
      </c>
      <c r="P4316">
        <f>(Table1[[#This Row],[ax]]-E$1)/E$2</f>
        <v>5.365379946588978E-2</v>
      </c>
      <c r="Q4316">
        <f>(Table1[[#This Row],[ay]]-F$1)/F$2</f>
        <v>6.1628048040761857E-2</v>
      </c>
      <c r="R4316">
        <f>(Table1[[#This Row],[az]]-G$1)/G$2</f>
        <v>-0.9865465465465465</v>
      </c>
      <c r="S4316">
        <f>SQRT(Table1[[#This Row],[_ax]]*Table1[[#This Row],[_ax]]+Table1[[#This Row],[_ay]]*Table1[[#This Row],[_ay]]+Table1[[#This Row],[_az]]*Table1[[#This Row],[_az]])</f>
        <v>0.98992466127749212</v>
      </c>
      <c r="T4316" s="1">
        <f>ATAN2(Table1[[#This Row],[_az]],Table1[[#This Row],[_ay]])*180/PI()</f>
        <v>176.42546544208668</v>
      </c>
      <c r="U4316" s="1">
        <f>ATAN2(SQRT(Table1[[#This Row],[_ay]]*Table1[[#This Row],[_ay]]+Table1[[#This Row],[_az]]*Table1[[#This Row],[_az]]),Table1[[#This Row],[_ax]])*180/PI()</f>
        <v>3.1069469109332291</v>
      </c>
    </row>
    <row r="4317" spans="1:21" x14ac:dyDescent="0.25">
      <c r="A4317" t="s">
        <v>4</v>
      </c>
      <c r="B4317" t="s">
        <v>6</v>
      </c>
      <c r="C4317" t="s">
        <v>2</v>
      </c>
      <c r="D4317" t="s">
        <v>3</v>
      </c>
      <c r="E4317">
        <v>558</v>
      </c>
      <c r="F4317">
        <v>603</v>
      </c>
      <c r="G4317">
        <v>-7236</v>
      </c>
      <c r="H4317">
        <v>4</v>
      </c>
      <c r="I4317">
        <v>-1</v>
      </c>
      <c r="J4317">
        <v>-16</v>
      </c>
      <c r="K4317">
        <v>1367</v>
      </c>
      <c r="L4317">
        <v>35</v>
      </c>
      <c r="M4317">
        <v>-119</v>
      </c>
      <c r="N4317">
        <v>-337</v>
      </c>
      <c r="O4317">
        <v>787613</v>
      </c>
      <c r="P4317">
        <f>(Table1[[#This Row],[ax]]-E$1)/E$2</f>
        <v>5.3532410779315365E-2</v>
      </c>
      <c r="Q4317">
        <f>(Table1[[#This Row],[ay]]-F$1)/F$2</f>
        <v>6.1385417930365158E-2</v>
      </c>
      <c r="R4317">
        <f>(Table1[[#This Row],[az]]-G$1)/G$2</f>
        <v>-0.98774774774774776</v>
      </c>
      <c r="S4317">
        <f>SQRT(Table1[[#This Row],[_ax]]*Table1[[#This Row],[_ax]]+Table1[[#This Row],[_ay]]*Table1[[#This Row],[_ay]]+Table1[[#This Row],[_az]]*Table1[[#This Row],[_az]])</f>
        <v>0.99110014716933592</v>
      </c>
      <c r="T4317" s="1">
        <f>ATAN2(Table1[[#This Row],[_az]],Table1[[#This Row],[_ay]])*180/PI()</f>
        <v>176.44382094662245</v>
      </c>
      <c r="U4317" s="1">
        <f>ATAN2(SQRT(Table1[[#This Row],[_ay]]*Table1[[#This Row],[_ay]]+Table1[[#This Row],[_az]]*Table1[[#This Row],[_az]]),Table1[[#This Row],[_ax]])*180/PI()</f>
        <v>3.0962305367382967</v>
      </c>
    </row>
    <row r="4318" spans="1:21" x14ac:dyDescent="0.25">
      <c r="A4318" t="s">
        <v>4</v>
      </c>
      <c r="B4318" t="s">
        <v>6</v>
      </c>
      <c r="C4318" t="s">
        <v>2</v>
      </c>
      <c r="D4318" t="s">
        <v>3</v>
      </c>
      <c r="E4318">
        <v>564</v>
      </c>
      <c r="F4318">
        <v>600</v>
      </c>
      <c r="G4318">
        <v>-7230</v>
      </c>
      <c r="H4318">
        <v>3</v>
      </c>
      <c r="I4318">
        <v>-1</v>
      </c>
      <c r="J4318">
        <v>-17</v>
      </c>
      <c r="K4318">
        <v>1365</v>
      </c>
      <c r="L4318">
        <v>51</v>
      </c>
      <c r="M4318">
        <v>-113</v>
      </c>
      <c r="N4318">
        <v>-339</v>
      </c>
      <c r="O4318">
        <v>787663</v>
      </c>
      <c r="P4318">
        <f>(Table1[[#This Row],[ax]]-E$1)/E$2</f>
        <v>5.4260742898761836E-2</v>
      </c>
      <c r="Q4318">
        <f>(Table1[[#This Row],[ay]]-F$1)/F$2</f>
        <v>6.1021472764770109E-2</v>
      </c>
      <c r="R4318">
        <f>(Table1[[#This Row],[az]]-G$1)/G$2</f>
        <v>-0.98702702702702705</v>
      </c>
      <c r="S4318">
        <f>SQRT(Table1[[#This Row],[_ax]]*Table1[[#This Row],[_ax]]+Table1[[#This Row],[_ay]]*Table1[[#This Row],[_ay]]+Table1[[#This Row],[_az]]*Table1[[#This Row],[_az]])</f>
        <v>0.99039901072250613</v>
      </c>
      <c r="T4318" s="1">
        <f>ATAN2(Table1[[#This Row],[_az]],Table1[[#This Row],[_ay]])*180/PI()</f>
        <v>176.46227659517317</v>
      </c>
      <c r="U4318" s="1">
        <f>ATAN2(SQRT(Table1[[#This Row],[_ay]]*Table1[[#This Row],[_ay]]+Table1[[#This Row],[_az]]*Table1[[#This Row],[_az]]),Table1[[#This Row],[_ax]])*180/PI()</f>
        <v>3.1406220227949033</v>
      </c>
    </row>
    <row r="4319" spans="1:21" x14ac:dyDescent="0.25">
      <c r="A4319" t="s">
        <v>4</v>
      </c>
      <c r="B4319" t="s">
        <v>6</v>
      </c>
      <c r="C4319" t="s">
        <v>2</v>
      </c>
      <c r="D4319" t="s">
        <v>3</v>
      </c>
      <c r="E4319">
        <v>570</v>
      </c>
      <c r="F4319">
        <v>604</v>
      </c>
      <c r="G4319">
        <v>-7240</v>
      </c>
      <c r="H4319">
        <v>2</v>
      </c>
      <c r="I4319">
        <v>-1</v>
      </c>
      <c r="J4319">
        <v>-18</v>
      </c>
      <c r="K4319">
        <v>1362</v>
      </c>
      <c r="L4319">
        <v>47</v>
      </c>
      <c r="M4319">
        <v>-119</v>
      </c>
      <c r="N4319">
        <v>-341</v>
      </c>
      <c r="O4319">
        <v>787713</v>
      </c>
      <c r="P4319">
        <f>(Table1[[#This Row],[ax]]-E$1)/E$2</f>
        <v>5.4989075018208301E-2</v>
      </c>
      <c r="Q4319">
        <f>(Table1[[#This Row],[ay]]-F$1)/F$2</f>
        <v>6.1506732985563507E-2</v>
      </c>
      <c r="R4319">
        <f>(Table1[[#This Row],[az]]-G$1)/G$2</f>
        <v>-0.9882282282282282</v>
      </c>
      <c r="S4319">
        <f>SQRT(Table1[[#This Row],[_ax]]*Table1[[#This Row],[_ax]]+Table1[[#This Row],[_ay]]*Table1[[#This Row],[_ay]]+Table1[[#This Row],[_az]]*Table1[[#This Row],[_az]])</f>
        <v>0.9916662279421532</v>
      </c>
      <c r="T4319" s="1">
        <f>ATAN2(Table1[[#This Row],[_az]],Table1[[#This Row],[_ay]])*180/PI()</f>
        <v>176.43853899013712</v>
      </c>
      <c r="U4319" s="1">
        <f>ATAN2(SQRT(Table1[[#This Row],[_ay]]*Table1[[#This Row],[_ay]]+Table1[[#This Row],[_az]]*Table1[[#This Row],[_az]]),Table1[[#This Row],[_ax]])*180/PI()</f>
        <v>3.1787497491295418</v>
      </c>
    </row>
    <row r="4320" spans="1:21" x14ac:dyDescent="0.25">
      <c r="A4320" t="s">
        <v>4</v>
      </c>
      <c r="B4320" t="s">
        <v>6</v>
      </c>
      <c r="C4320" t="s">
        <v>2</v>
      </c>
      <c r="D4320" t="s">
        <v>3</v>
      </c>
      <c r="E4320">
        <v>569</v>
      </c>
      <c r="F4320">
        <v>604</v>
      </c>
      <c r="G4320">
        <v>-7234</v>
      </c>
      <c r="H4320">
        <v>4</v>
      </c>
      <c r="I4320">
        <v>-1</v>
      </c>
      <c r="J4320">
        <v>-18</v>
      </c>
      <c r="K4320">
        <v>1365</v>
      </c>
      <c r="L4320">
        <v>47</v>
      </c>
      <c r="M4320">
        <v>-117</v>
      </c>
      <c r="N4320">
        <v>-337</v>
      </c>
      <c r="O4320">
        <v>787763</v>
      </c>
      <c r="P4320">
        <f>(Table1[[#This Row],[ax]]-E$1)/E$2</f>
        <v>5.4867686331633893E-2</v>
      </c>
      <c r="Q4320">
        <f>(Table1[[#This Row],[ay]]-F$1)/F$2</f>
        <v>6.1506732985563507E-2</v>
      </c>
      <c r="R4320">
        <f>(Table1[[#This Row],[az]]-G$1)/G$2</f>
        <v>-0.98750750750750749</v>
      </c>
      <c r="S4320">
        <f>SQRT(Table1[[#This Row],[_ax]]*Table1[[#This Row],[_ax]]+Table1[[#This Row],[_ay]]*Table1[[#This Row],[_ay]]+Table1[[#This Row],[_az]]*Table1[[#This Row],[_az]])</f>
        <v>0.9909412790824863</v>
      </c>
      <c r="T4320" s="1">
        <f>ATAN2(Table1[[#This Row],[_az]],Table1[[#This Row],[_ay]])*180/PI()</f>
        <v>176.43594639727846</v>
      </c>
      <c r="U4320" s="1">
        <f>ATAN2(SQRT(Table1[[#This Row],[_ay]]*Table1[[#This Row],[_ay]]+Table1[[#This Row],[_az]]*Table1[[#This Row],[_az]]),Table1[[#This Row],[_ax]])*180/PI()</f>
        <v>3.1740481909236919</v>
      </c>
    </row>
    <row r="4321" spans="1:21" x14ac:dyDescent="0.25">
      <c r="A4321" t="s">
        <v>4</v>
      </c>
      <c r="B4321" t="s">
        <v>6</v>
      </c>
      <c r="C4321" t="s">
        <v>2</v>
      </c>
      <c r="D4321" t="s">
        <v>3</v>
      </c>
      <c r="E4321">
        <v>557</v>
      </c>
      <c r="F4321">
        <v>607</v>
      </c>
      <c r="G4321">
        <v>-7226</v>
      </c>
      <c r="H4321">
        <v>4</v>
      </c>
      <c r="I4321">
        <v>-2</v>
      </c>
      <c r="J4321">
        <v>-16</v>
      </c>
      <c r="K4321">
        <v>1366</v>
      </c>
      <c r="L4321">
        <v>42</v>
      </c>
      <c r="M4321">
        <v>-118</v>
      </c>
      <c r="N4321">
        <v>-342</v>
      </c>
      <c r="O4321">
        <v>787813</v>
      </c>
      <c r="P4321">
        <f>(Table1[[#This Row],[ax]]-E$1)/E$2</f>
        <v>5.3411022092740956E-2</v>
      </c>
      <c r="Q4321">
        <f>(Table1[[#This Row],[ay]]-F$1)/F$2</f>
        <v>6.1870678151158556E-2</v>
      </c>
      <c r="R4321">
        <f>(Table1[[#This Row],[az]]-G$1)/G$2</f>
        <v>-0.9865465465465465</v>
      </c>
      <c r="S4321">
        <f>SQRT(Table1[[#This Row],[_ax]]*Table1[[#This Row],[_ax]]+Table1[[#This Row],[_ay]]*Table1[[#This Row],[_ay]]+Table1[[#This Row],[_az]]*Table1[[#This Row],[_az]])</f>
        <v>0.98992666728338663</v>
      </c>
      <c r="T4321" s="1">
        <f>ATAN2(Table1[[#This Row],[_az]],Table1[[#This Row],[_ay]])*180/PI()</f>
        <v>176.41142917448423</v>
      </c>
      <c r="U4321" s="1">
        <f>ATAN2(SQRT(Table1[[#This Row],[_ay]]*Table1[[#This Row],[_ay]]+Table1[[#This Row],[_az]]*Table1[[#This Row],[_az]]),Table1[[#This Row],[_ax]])*180/PI()</f>
        <v>3.0928683517125868</v>
      </c>
    </row>
    <row r="4322" spans="1:21" x14ac:dyDescent="0.25">
      <c r="A4322" t="s">
        <v>4</v>
      </c>
      <c r="B4322" t="s">
        <v>6</v>
      </c>
      <c r="C4322" t="s">
        <v>2</v>
      </c>
      <c r="D4322" t="s">
        <v>3</v>
      </c>
      <c r="E4322">
        <v>566</v>
      </c>
      <c r="F4322">
        <v>608</v>
      </c>
      <c r="G4322">
        <v>-7236</v>
      </c>
      <c r="H4322">
        <v>4</v>
      </c>
      <c r="I4322">
        <v>-3</v>
      </c>
      <c r="J4322">
        <v>-18</v>
      </c>
      <c r="K4322">
        <v>1367</v>
      </c>
      <c r="L4322">
        <v>54</v>
      </c>
      <c r="M4322">
        <v>-120</v>
      </c>
      <c r="N4322">
        <v>-346</v>
      </c>
      <c r="O4322">
        <v>787863</v>
      </c>
      <c r="P4322">
        <f>(Table1[[#This Row],[ax]]-E$1)/E$2</f>
        <v>5.450352027191066E-2</v>
      </c>
      <c r="Q4322">
        <f>(Table1[[#This Row],[ay]]-F$1)/F$2</f>
        <v>6.1991993206356906E-2</v>
      </c>
      <c r="R4322">
        <f>(Table1[[#This Row],[az]]-G$1)/G$2</f>
        <v>-0.98774774774774776</v>
      </c>
      <c r="S4322">
        <f>SQRT(Table1[[#This Row],[_ax]]*Table1[[#This Row],[_ax]]+Table1[[#This Row],[_ay]]*Table1[[#This Row],[_ay]]+Table1[[#This Row],[_az]]*Table1[[#This Row],[_az]])</f>
        <v>0.991190826291525</v>
      </c>
      <c r="T4322" s="1">
        <f>ATAN2(Table1[[#This Row],[_az]],Table1[[#This Row],[_ay]])*180/PI()</f>
        <v>176.40877235194276</v>
      </c>
      <c r="U4322" s="1">
        <f>ATAN2(SQRT(Table1[[#This Row],[_ay]]*Table1[[#This Row],[_ay]]+Table1[[#This Row],[_az]]*Table1[[#This Row],[_az]]),Table1[[#This Row],[_ax]])*180/PI()</f>
        <v>3.1521655300406968</v>
      </c>
    </row>
    <row r="4323" spans="1:21" x14ac:dyDescent="0.25">
      <c r="A4323" t="s">
        <v>4</v>
      </c>
      <c r="B4323" t="s">
        <v>6</v>
      </c>
      <c r="C4323" t="s">
        <v>2</v>
      </c>
      <c r="D4323" t="s">
        <v>3</v>
      </c>
      <c r="E4323">
        <v>561</v>
      </c>
      <c r="F4323">
        <v>606</v>
      </c>
      <c r="G4323">
        <v>-7235</v>
      </c>
      <c r="H4323">
        <v>3</v>
      </c>
      <c r="I4323">
        <v>-3</v>
      </c>
      <c r="J4323">
        <v>-16</v>
      </c>
      <c r="K4323">
        <v>1361</v>
      </c>
      <c r="L4323">
        <v>50</v>
      </c>
      <c r="M4323">
        <v>-114</v>
      </c>
      <c r="N4323">
        <v>-336</v>
      </c>
      <c r="O4323">
        <v>787913</v>
      </c>
      <c r="P4323">
        <f>(Table1[[#This Row],[ax]]-E$1)/E$2</f>
        <v>5.3896576839038604E-2</v>
      </c>
      <c r="Q4323">
        <f>(Table1[[#This Row],[ay]]-F$1)/F$2</f>
        <v>6.1749363095960207E-2</v>
      </c>
      <c r="R4323">
        <f>(Table1[[#This Row],[az]]-G$1)/G$2</f>
        <v>-0.98762762762762768</v>
      </c>
      <c r="S4323">
        <f>SQRT(Table1[[#This Row],[_ax]]*Table1[[#This Row],[_ax]]+Table1[[#This Row],[_ay]]*Table1[[#This Row],[_ay]]+Table1[[#This Row],[_az]]*Table1[[#This Row],[_az]])</f>
        <v>0.99102278262969268</v>
      </c>
      <c r="T4323" s="1">
        <f>ATAN2(Table1[[#This Row],[_az]],Table1[[#This Row],[_ay]])*180/PI()</f>
        <v>176.42235752064124</v>
      </c>
      <c r="U4323" s="1">
        <f>ATAN2(SQRT(Table1[[#This Row],[_ay]]*Table1[[#This Row],[_ay]]+Table1[[#This Row],[_az]]*Table1[[#This Row],[_az]]),Table1[[#This Row],[_ax]])*180/PI()</f>
        <v>3.1175576613700757</v>
      </c>
    </row>
    <row r="4324" spans="1:21" x14ac:dyDescent="0.25">
      <c r="A4324" t="s">
        <v>4</v>
      </c>
      <c r="B4324" t="s">
        <v>6</v>
      </c>
      <c r="C4324" t="s">
        <v>2</v>
      </c>
      <c r="D4324" t="s">
        <v>3</v>
      </c>
      <c r="E4324">
        <v>570</v>
      </c>
      <c r="F4324">
        <v>601</v>
      </c>
      <c r="G4324">
        <v>-7229</v>
      </c>
      <c r="H4324">
        <v>3</v>
      </c>
      <c r="I4324">
        <v>-3</v>
      </c>
      <c r="J4324">
        <v>-17</v>
      </c>
      <c r="K4324">
        <v>1365</v>
      </c>
      <c r="L4324">
        <v>45</v>
      </c>
      <c r="M4324">
        <v>-119</v>
      </c>
      <c r="N4324">
        <v>-339</v>
      </c>
      <c r="O4324">
        <v>787963</v>
      </c>
      <c r="P4324">
        <f>(Table1[[#This Row],[ax]]-E$1)/E$2</f>
        <v>5.4989075018208301E-2</v>
      </c>
      <c r="Q4324">
        <f>(Table1[[#This Row],[ay]]-F$1)/F$2</f>
        <v>6.1142787819968458E-2</v>
      </c>
      <c r="R4324">
        <f>(Table1[[#This Row],[az]]-G$1)/G$2</f>
        <v>-0.98690690690690686</v>
      </c>
      <c r="S4324">
        <f>SQRT(Table1[[#This Row],[_ax]]*Table1[[#This Row],[_ax]]+Table1[[#This Row],[_ay]]*Table1[[#This Row],[_ay]]+Table1[[#This Row],[_az]]*Table1[[#This Row],[_az]])</f>
        <v>0.99032695700678264</v>
      </c>
      <c r="T4324" s="1">
        <f>ATAN2(Table1[[#This Row],[_az]],Table1[[#This Row],[_ay]])*180/PI()</f>
        <v>176.45483092013544</v>
      </c>
      <c r="U4324" s="1">
        <f>ATAN2(SQRT(Table1[[#This Row],[_ay]]*Table1[[#This Row],[_ay]]+Table1[[#This Row],[_az]]*Table1[[#This Row],[_az]]),Table1[[#This Row],[_ax]])*180/PI()</f>
        <v>3.183052963616734</v>
      </c>
    </row>
    <row r="4325" spans="1:21" x14ac:dyDescent="0.25">
      <c r="A4325" t="s">
        <v>4</v>
      </c>
      <c r="B4325" t="s">
        <v>6</v>
      </c>
      <c r="C4325" t="s">
        <v>2</v>
      </c>
      <c r="D4325" t="s">
        <v>3</v>
      </c>
      <c r="E4325">
        <v>562</v>
      </c>
      <c r="F4325">
        <v>600</v>
      </c>
      <c r="G4325">
        <v>-7230</v>
      </c>
      <c r="H4325">
        <v>3</v>
      </c>
      <c r="I4325">
        <v>-3</v>
      </c>
      <c r="J4325">
        <v>-17</v>
      </c>
      <c r="K4325">
        <v>1367</v>
      </c>
      <c r="L4325">
        <v>45</v>
      </c>
      <c r="M4325">
        <v>-109</v>
      </c>
      <c r="N4325">
        <v>-343</v>
      </c>
      <c r="O4325">
        <v>788013</v>
      </c>
      <c r="P4325">
        <f>(Table1[[#This Row],[ax]]-E$1)/E$2</f>
        <v>5.4017965525613013E-2</v>
      </c>
      <c r="Q4325">
        <f>(Table1[[#This Row],[ay]]-F$1)/F$2</f>
        <v>6.1021472764770109E-2</v>
      </c>
      <c r="R4325">
        <f>(Table1[[#This Row],[az]]-G$1)/G$2</f>
        <v>-0.98702702702702705</v>
      </c>
      <c r="S4325">
        <f>SQRT(Table1[[#This Row],[_ax]]*Table1[[#This Row],[_ax]]+Table1[[#This Row],[_ay]]*Table1[[#This Row],[_ay]]+Table1[[#This Row],[_az]]*Table1[[#This Row],[_az]])</f>
        <v>0.99038573940647967</v>
      </c>
      <c r="T4325" s="1">
        <f>ATAN2(Table1[[#This Row],[_az]],Table1[[#This Row],[_ay]])*180/PI()</f>
        <v>176.46227659517317</v>
      </c>
      <c r="U4325" s="1">
        <f>ATAN2(SQRT(Table1[[#This Row],[_ay]]*Table1[[#This Row],[_ay]]+Table1[[#This Row],[_az]]*Table1[[#This Row],[_az]]),Table1[[#This Row],[_ax]])*180/PI()</f>
        <v>3.1265979647768121</v>
      </c>
    </row>
    <row r="4326" spans="1:21" x14ac:dyDescent="0.25">
      <c r="A4326" t="s">
        <v>4</v>
      </c>
      <c r="B4326" t="s">
        <v>6</v>
      </c>
      <c r="C4326" t="s">
        <v>2</v>
      </c>
      <c r="D4326" t="s">
        <v>3</v>
      </c>
      <c r="E4326">
        <v>564</v>
      </c>
      <c r="F4326">
        <v>605</v>
      </c>
      <c r="G4326">
        <v>-7230</v>
      </c>
      <c r="H4326">
        <v>3</v>
      </c>
      <c r="I4326">
        <v>-3</v>
      </c>
      <c r="J4326">
        <v>-17</v>
      </c>
      <c r="K4326">
        <v>1365</v>
      </c>
      <c r="L4326">
        <v>40</v>
      </c>
      <c r="M4326">
        <v>-118</v>
      </c>
      <c r="N4326">
        <v>-340</v>
      </c>
      <c r="O4326">
        <v>788063</v>
      </c>
      <c r="P4326">
        <f>(Table1[[#This Row],[ax]]-E$1)/E$2</f>
        <v>5.4260742898761836E-2</v>
      </c>
      <c r="Q4326">
        <f>(Table1[[#This Row],[ay]]-F$1)/F$2</f>
        <v>6.1628048040761857E-2</v>
      </c>
      <c r="R4326">
        <f>(Table1[[#This Row],[az]]-G$1)/G$2</f>
        <v>-0.98702702702702705</v>
      </c>
      <c r="S4326">
        <f>SQRT(Table1[[#This Row],[_ax]]*Table1[[#This Row],[_ax]]+Table1[[#This Row],[_ay]]*Table1[[#This Row],[_ay]]+Table1[[#This Row],[_az]]*Table1[[#This Row],[_az]])</f>
        <v>0.99043656869435692</v>
      </c>
      <c r="T4326" s="1">
        <f>ATAN2(Table1[[#This Row],[_az]],Table1[[#This Row],[_ay]])*180/PI()</f>
        <v>176.42720100170627</v>
      </c>
      <c r="U4326" s="1">
        <f>ATAN2(SQRT(Table1[[#This Row],[_ay]]*Table1[[#This Row],[_ay]]+Table1[[#This Row],[_az]]*Table1[[#This Row],[_az]]),Table1[[#This Row],[_ax]])*180/PI()</f>
        <v>3.1405028090372822</v>
      </c>
    </row>
    <row r="4327" spans="1:21" x14ac:dyDescent="0.25">
      <c r="A4327" t="s">
        <v>4</v>
      </c>
      <c r="B4327" t="s">
        <v>6</v>
      </c>
      <c r="C4327" t="s">
        <v>2</v>
      </c>
      <c r="D4327" t="s">
        <v>3</v>
      </c>
      <c r="E4327">
        <v>561</v>
      </c>
      <c r="F4327">
        <v>603</v>
      </c>
      <c r="G4327">
        <v>-7236</v>
      </c>
      <c r="H4327">
        <v>3</v>
      </c>
      <c r="I4327">
        <v>-3</v>
      </c>
      <c r="J4327">
        <v>-17</v>
      </c>
      <c r="K4327">
        <v>1365</v>
      </c>
      <c r="L4327">
        <v>48</v>
      </c>
      <c r="M4327">
        <v>-122</v>
      </c>
      <c r="N4327">
        <v>-344</v>
      </c>
      <c r="O4327">
        <v>788113</v>
      </c>
      <c r="P4327">
        <f>(Table1[[#This Row],[ax]]-E$1)/E$2</f>
        <v>5.3896576839038604E-2</v>
      </c>
      <c r="Q4327">
        <f>(Table1[[#This Row],[ay]]-F$1)/F$2</f>
        <v>6.1385417930365158E-2</v>
      </c>
      <c r="R4327">
        <f>(Table1[[#This Row],[az]]-G$1)/G$2</f>
        <v>-0.98774774774774776</v>
      </c>
      <c r="S4327">
        <f>SQRT(Table1[[#This Row],[_ax]]*Table1[[#This Row],[_ax]]+Table1[[#This Row],[_ay]]*Table1[[#This Row],[_ay]]+Table1[[#This Row],[_az]]*Table1[[#This Row],[_az]])</f>
        <v>0.99111988362165371</v>
      </c>
      <c r="T4327" s="1">
        <f>ATAN2(Table1[[#This Row],[_az]],Table1[[#This Row],[_ay]])*180/PI()</f>
        <v>176.44382094662245</v>
      </c>
      <c r="U4327" s="1">
        <f>ATAN2(SQRT(Table1[[#This Row],[_ay]]*Table1[[#This Row],[_ay]]+Table1[[#This Row],[_az]]*Table1[[#This Row],[_az]]),Table1[[#This Row],[_ax]])*180/PI()</f>
        <v>3.1172519294383538</v>
      </c>
    </row>
    <row r="4328" spans="1:21" x14ac:dyDescent="0.25">
      <c r="A4328" t="s">
        <v>4</v>
      </c>
      <c r="B4328" t="s">
        <v>6</v>
      </c>
      <c r="C4328" t="s">
        <v>2</v>
      </c>
      <c r="D4328" t="s">
        <v>3</v>
      </c>
      <c r="E4328">
        <v>559</v>
      </c>
      <c r="F4328">
        <v>612</v>
      </c>
      <c r="G4328">
        <v>-7243</v>
      </c>
      <c r="H4328">
        <v>4</v>
      </c>
      <c r="I4328">
        <v>-2</v>
      </c>
      <c r="J4328">
        <v>-16</v>
      </c>
      <c r="K4328">
        <v>1366</v>
      </c>
      <c r="L4328">
        <v>40</v>
      </c>
      <c r="M4328">
        <v>-116</v>
      </c>
      <c r="N4328">
        <v>-334</v>
      </c>
      <c r="O4328">
        <v>788163</v>
      </c>
      <c r="P4328">
        <f>(Table1[[#This Row],[ax]]-E$1)/E$2</f>
        <v>5.365379946588978E-2</v>
      </c>
      <c r="Q4328">
        <f>(Table1[[#This Row],[ay]]-F$1)/F$2</f>
        <v>6.2477253427150312E-2</v>
      </c>
      <c r="R4328">
        <f>(Table1[[#This Row],[az]]-G$1)/G$2</f>
        <v>-0.98858858858858856</v>
      </c>
      <c r="S4328">
        <f>SQRT(Table1[[#This Row],[_ax]]*Table1[[#This Row],[_ax]]+Table1[[#This Row],[_ay]]*Table1[[#This Row],[_ay]]+Table1[[#This Row],[_az]]*Table1[[#This Row],[_az]])</f>
        <v>0.9920128703199893</v>
      </c>
      <c r="T4328" s="1">
        <f>ATAN2(Table1[[#This Row],[_az]],Table1[[#This Row],[_ay]])*180/PI()</f>
        <v>176.38380559436627</v>
      </c>
      <c r="U4328" s="1">
        <f>ATAN2(SQRT(Table1[[#This Row],[_ay]]*Table1[[#This Row],[_ay]]+Table1[[#This Row],[_az]]*Table1[[#This Row],[_az]]),Table1[[#This Row],[_ax]])*180/PI()</f>
        <v>3.100400321179118</v>
      </c>
    </row>
    <row r="4329" spans="1:21" x14ac:dyDescent="0.25">
      <c r="A4329" t="s">
        <v>4</v>
      </c>
      <c r="B4329" t="s">
        <v>6</v>
      </c>
      <c r="C4329" t="s">
        <v>2</v>
      </c>
      <c r="D4329" t="s">
        <v>3</v>
      </c>
      <c r="E4329">
        <v>562</v>
      </c>
      <c r="F4329">
        <v>606</v>
      </c>
      <c r="G4329">
        <v>-7231</v>
      </c>
      <c r="H4329">
        <v>4</v>
      </c>
      <c r="I4329">
        <v>-3</v>
      </c>
      <c r="J4329">
        <v>-17</v>
      </c>
      <c r="K4329">
        <v>1361</v>
      </c>
      <c r="L4329">
        <v>50</v>
      </c>
      <c r="M4329">
        <v>-120</v>
      </c>
      <c r="N4329">
        <v>-338</v>
      </c>
      <c r="O4329">
        <v>788213</v>
      </c>
      <c r="P4329">
        <f>(Table1[[#This Row],[ax]]-E$1)/E$2</f>
        <v>5.4017965525613013E-2</v>
      </c>
      <c r="Q4329">
        <f>(Table1[[#This Row],[ay]]-F$1)/F$2</f>
        <v>6.1749363095960207E-2</v>
      </c>
      <c r="R4329">
        <f>(Table1[[#This Row],[az]]-G$1)/G$2</f>
        <v>-0.98714714714714713</v>
      </c>
      <c r="S4329">
        <f>SQRT(Table1[[#This Row],[_ax]]*Table1[[#This Row],[_ax]]+Table1[[#This Row],[_ay]]*Table1[[#This Row],[_ay]]+Table1[[#This Row],[_az]]*Table1[[#This Row],[_az]])</f>
        <v>0.99055056133598474</v>
      </c>
      <c r="T4329" s="1">
        <f>ATAN2(Table1[[#This Row],[_az]],Table1[[#This Row],[_ay]])*180/PI()</f>
        <v>176.42062067781927</v>
      </c>
      <c r="U4329" s="1">
        <f>ATAN2(SQRT(Table1[[#This Row],[_ay]]*Table1[[#This Row],[_ay]]+Table1[[#This Row],[_az]]*Table1[[#This Row],[_az]]),Table1[[#This Row],[_ax]])*180/PI()</f>
        <v>3.1260771999276633</v>
      </c>
    </row>
    <row r="4330" spans="1:21" x14ac:dyDescent="0.25">
      <c r="A4330" t="s">
        <v>4</v>
      </c>
      <c r="B4330" t="s">
        <v>6</v>
      </c>
      <c r="C4330" t="s">
        <v>2</v>
      </c>
      <c r="D4330" t="s">
        <v>3</v>
      </c>
      <c r="E4330">
        <v>562</v>
      </c>
      <c r="F4330">
        <v>610</v>
      </c>
      <c r="G4330">
        <v>-7227</v>
      </c>
      <c r="H4330">
        <v>3</v>
      </c>
      <c r="I4330">
        <v>-4</v>
      </c>
      <c r="J4330">
        <v>-16</v>
      </c>
      <c r="K4330">
        <v>1363</v>
      </c>
      <c r="L4330">
        <v>46</v>
      </c>
      <c r="M4330">
        <v>-124</v>
      </c>
      <c r="N4330">
        <v>-342</v>
      </c>
      <c r="O4330">
        <v>788263</v>
      </c>
      <c r="P4330">
        <f>(Table1[[#This Row],[ax]]-E$1)/E$2</f>
        <v>5.4017965525613013E-2</v>
      </c>
      <c r="Q4330">
        <f>(Table1[[#This Row],[ay]]-F$1)/F$2</f>
        <v>6.2234623316753612E-2</v>
      </c>
      <c r="R4330">
        <f>(Table1[[#This Row],[az]]-G$1)/G$2</f>
        <v>-0.98666666666666669</v>
      </c>
      <c r="S4330">
        <f>SQRT(Table1[[#This Row],[_ax]]*Table1[[#This Row],[_ax]]+Table1[[#This Row],[_ay]]*Table1[[#This Row],[_ay]]+Table1[[#This Row],[_az]]*Table1[[#This Row],[_az]])</f>
        <v>0.99010211597088094</v>
      </c>
      <c r="T4330" s="1">
        <f>ATAN2(Table1[[#This Row],[_az]],Table1[[#This Row],[_ay]])*180/PI()</f>
        <v>176.39081386844498</v>
      </c>
      <c r="U4330" s="1">
        <f>ATAN2(SQRT(Table1[[#This Row],[_ay]]*Table1[[#This Row],[_ay]]+Table1[[#This Row],[_az]]*Table1[[#This Row],[_az]]),Table1[[#This Row],[_ax]])*180/PI()</f>
        <v>3.1274944966519365</v>
      </c>
    </row>
    <row r="4331" spans="1:21" x14ac:dyDescent="0.25">
      <c r="A4331" t="s">
        <v>4</v>
      </c>
      <c r="B4331" t="s">
        <v>6</v>
      </c>
      <c r="C4331" t="s">
        <v>2</v>
      </c>
      <c r="D4331" t="s">
        <v>3</v>
      </c>
      <c r="E4331">
        <v>560</v>
      </c>
      <c r="F4331">
        <v>602</v>
      </c>
      <c r="G4331">
        <v>-7227</v>
      </c>
      <c r="H4331">
        <v>3</v>
      </c>
      <c r="I4331">
        <v>-2</v>
      </c>
      <c r="J4331">
        <v>-17</v>
      </c>
      <c r="K4331">
        <v>1365</v>
      </c>
      <c r="L4331">
        <v>40</v>
      </c>
      <c r="M4331">
        <v>-120</v>
      </c>
      <c r="N4331">
        <v>-338</v>
      </c>
      <c r="O4331">
        <v>788313</v>
      </c>
      <c r="P4331">
        <f>(Table1[[#This Row],[ax]]-E$1)/E$2</f>
        <v>5.3775188152464189E-2</v>
      </c>
      <c r="Q4331">
        <f>(Table1[[#This Row],[ay]]-F$1)/F$2</f>
        <v>6.1264102875166808E-2</v>
      </c>
      <c r="R4331">
        <f>(Table1[[#This Row],[az]]-G$1)/G$2</f>
        <v>-0.98666666666666669</v>
      </c>
      <c r="S4331">
        <f>SQRT(Table1[[#This Row],[_ax]]*Table1[[#This Row],[_ax]]+Table1[[#This Row],[_ay]]*Table1[[#This Row],[_ay]]+Table1[[#This Row],[_az]]*Table1[[#This Row],[_az]])</f>
        <v>0.99002836942839334</v>
      </c>
      <c r="T4331" s="1">
        <f>ATAN2(Table1[[#This Row],[_az]],Table1[[#This Row],[_ay]])*180/PI()</f>
        <v>176.44695215274248</v>
      </c>
      <c r="U4331" s="1">
        <f>ATAN2(SQRT(Table1[[#This Row],[_ay]]*Table1[[#This Row],[_ay]]+Table1[[#This Row],[_az]]*Table1[[#This Row],[_az]]),Table1[[#This Row],[_ax]])*180/PI()</f>
        <v>3.1136566043980545</v>
      </c>
    </row>
    <row r="4332" spans="1:21" x14ac:dyDescent="0.25">
      <c r="A4332" t="s">
        <v>4</v>
      </c>
      <c r="B4332" t="s">
        <v>6</v>
      </c>
      <c r="C4332" t="s">
        <v>2</v>
      </c>
      <c r="D4332" t="s">
        <v>3</v>
      </c>
      <c r="E4332">
        <v>559</v>
      </c>
      <c r="F4332">
        <v>602</v>
      </c>
      <c r="G4332">
        <v>-7237</v>
      </c>
      <c r="H4332">
        <v>4</v>
      </c>
      <c r="I4332">
        <v>-2</v>
      </c>
      <c r="J4332">
        <v>-17</v>
      </c>
      <c r="K4332">
        <v>1366</v>
      </c>
      <c r="L4332">
        <v>36</v>
      </c>
      <c r="M4332">
        <v>-120</v>
      </c>
      <c r="N4332">
        <v>-344</v>
      </c>
      <c r="O4332">
        <v>788363</v>
      </c>
      <c r="P4332">
        <f>(Table1[[#This Row],[ax]]-E$1)/E$2</f>
        <v>5.365379946588978E-2</v>
      </c>
      <c r="Q4332">
        <f>(Table1[[#This Row],[ay]]-F$1)/F$2</f>
        <v>6.1264102875166808E-2</v>
      </c>
      <c r="R4332">
        <f>(Table1[[#This Row],[az]]-G$1)/G$2</f>
        <v>-0.98786786786786784</v>
      </c>
      <c r="S4332">
        <f>SQRT(Table1[[#This Row],[_ax]]*Table1[[#This Row],[_ax]]+Table1[[#This Row],[_ay]]*Table1[[#This Row],[_ay]]+Table1[[#This Row],[_az]]*Table1[[#This Row],[_az]])</f>
        <v>0.99121891873795076</v>
      </c>
      <c r="T4332" s="1">
        <f>ATAN2(Table1[[#This Row],[_az]],Table1[[#This Row],[_ay]])*180/PI()</f>
        <v>176.45126144564028</v>
      </c>
      <c r="U4332" s="1">
        <f>ATAN2(SQRT(Table1[[#This Row],[_ay]]*Table1[[#This Row],[_ay]]+Table1[[#This Row],[_az]]*Table1[[#This Row],[_az]]),Table1[[#This Row],[_ax]])*180/PI()</f>
        <v>3.1028861252765338</v>
      </c>
    </row>
    <row r="4333" spans="1:21" x14ac:dyDescent="0.25">
      <c r="A4333" t="s">
        <v>4</v>
      </c>
      <c r="B4333" t="s">
        <v>6</v>
      </c>
      <c r="C4333" t="s">
        <v>2</v>
      </c>
      <c r="D4333" t="s">
        <v>3</v>
      </c>
      <c r="E4333">
        <v>561</v>
      </c>
      <c r="F4333">
        <v>608</v>
      </c>
      <c r="G4333">
        <v>-7240</v>
      </c>
      <c r="H4333">
        <v>3</v>
      </c>
      <c r="I4333">
        <v>-3</v>
      </c>
      <c r="J4333">
        <v>-17</v>
      </c>
      <c r="K4333">
        <v>1364</v>
      </c>
      <c r="L4333">
        <v>49</v>
      </c>
      <c r="M4333">
        <v>-121</v>
      </c>
      <c r="N4333">
        <v>-337</v>
      </c>
      <c r="O4333">
        <v>788413</v>
      </c>
      <c r="P4333">
        <f>(Table1[[#This Row],[ax]]-E$1)/E$2</f>
        <v>5.3896576839038604E-2</v>
      </c>
      <c r="Q4333">
        <f>(Table1[[#This Row],[ay]]-F$1)/F$2</f>
        <v>6.1991993206356906E-2</v>
      </c>
      <c r="R4333">
        <f>(Table1[[#This Row],[az]]-G$1)/G$2</f>
        <v>-0.9882282282282282</v>
      </c>
      <c r="S4333">
        <f>SQRT(Table1[[#This Row],[_ax]]*Table1[[#This Row],[_ax]]+Table1[[#This Row],[_ay]]*Table1[[#This Row],[_ay]]+Table1[[#This Row],[_az]]*Table1[[#This Row],[_az]])</f>
        <v>0.99163646528542226</v>
      </c>
      <c r="T4333" s="1">
        <f>ATAN2(Table1[[#This Row],[_az]],Table1[[#This Row],[_ay]])*180/PI()</f>
        <v>176.4105138548683</v>
      </c>
      <c r="U4333" s="1">
        <f>ATAN2(SQRT(Table1[[#This Row],[_ay]]*Table1[[#This Row],[_ay]]+Table1[[#This Row],[_az]]*Table1[[#This Row],[_az]]),Table1[[#This Row],[_ax]])*180/PI()</f>
        <v>3.1156264298199816</v>
      </c>
    </row>
    <row r="4334" spans="1:21" x14ac:dyDescent="0.25">
      <c r="A4334" t="s">
        <v>4</v>
      </c>
      <c r="B4334" t="s">
        <v>6</v>
      </c>
      <c r="C4334" t="s">
        <v>2</v>
      </c>
      <c r="D4334" t="s">
        <v>3</v>
      </c>
      <c r="E4334">
        <v>561</v>
      </c>
      <c r="F4334">
        <v>606</v>
      </c>
      <c r="G4334">
        <v>-7236</v>
      </c>
      <c r="H4334">
        <v>4</v>
      </c>
      <c r="I4334">
        <v>-3</v>
      </c>
      <c r="J4334">
        <v>-17</v>
      </c>
      <c r="K4334">
        <v>1368</v>
      </c>
      <c r="L4334">
        <v>41</v>
      </c>
      <c r="M4334">
        <v>-121</v>
      </c>
      <c r="N4334">
        <v>-339</v>
      </c>
      <c r="O4334">
        <v>788463</v>
      </c>
      <c r="P4334">
        <f>(Table1[[#This Row],[ax]]-E$1)/E$2</f>
        <v>5.3896576839038604E-2</v>
      </c>
      <c r="Q4334">
        <f>(Table1[[#This Row],[ay]]-F$1)/F$2</f>
        <v>6.1749363095960207E-2</v>
      </c>
      <c r="R4334">
        <f>(Table1[[#This Row],[az]]-G$1)/G$2</f>
        <v>-0.98774774774774776</v>
      </c>
      <c r="S4334">
        <f>SQRT(Table1[[#This Row],[_ax]]*Table1[[#This Row],[_ax]]+Table1[[#This Row],[_ay]]*Table1[[#This Row],[_ay]]+Table1[[#This Row],[_az]]*Table1[[#This Row],[_az]])</f>
        <v>0.99114249127886322</v>
      </c>
      <c r="T4334" s="1">
        <f>ATAN2(Table1[[#This Row],[_az]],Table1[[#This Row],[_ay]])*180/PI()</f>
        <v>176.42279146835273</v>
      </c>
      <c r="U4334" s="1">
        <f>ATAN2(SQRT(Table1[[#This Row],[_ay]]*Table1[[#This Row],[_ay]]+Table1[[#This Row],[_az]]*Table1[[#This Row],[_az]]),Table1[[#This Row],[_ax]])*180/PI()</f>
        <v>3.1171807556374862</v>
      </c>
    </row>
    <row r="4335" spans="1:21" x14ac:dyDescent="0.25">
      <c r="A4335" t="s">
        <v>4</v>
      </c>
      <c r="B4335" t="s">
        <v>6</v>
      </c>
      <c r="C4335" t="s">
        <v>2</v>
      </c>
      <c r="D4335" t="s">
        <v>3</v>
      </c>
      <c r="E4335">
        <v>559</v>
      </c>
      <c r="F4335">
        <v>603</v>
      </c>
      <c r="G4335">
        <v>-7227</v>
      </c>
      <c r="H4335">
        <v>4</v>
      </c>
      <c r="I4335">
        <v>-3</v>
      </c>
      <c r="J4335">
        <v>-16</v>
      </c>
      <c r="K4335">
        <v>1366</v>
      </c>
      <c r="L4335">
        <v>42</v>
      </c>
      <c r="M4335">
        <v>-116</v>
      </c>
      <c r="N4335">
        <v>-340</v>
      </c>
      <c r="O4335">
        <v>788513</v>
      </c>
      <c r="P4335">
        <f>(Table1[[#This Row],[ax]]-E$1)/E$2</f>
        <v>5.365379946588978E-2</v>
      </c>
      <c r="Q4335">
        <f>(Table1[[#This Row],[ay]]-F$1)/F$2</f>
        <v>6.1385417930365158E-2</v>
      </c>
      <c r="R4335">
        <f>(Table1[[#This Row],[az]]-G$1)/G$2</f>
        <v>-0.98666666666666669</v>
      </c>
      <c r="S4335">
        <f>SQRT(Table1[[#This Row],[_ax]]*Table1[[#This Row],[_ax]]+Table1[[#This Row],[_ay]]*Table1[[#This Row],[_ay]]+Table1[[#This Row],[_az]]*Table1[[#This Row],[_az]])</f>
        <v>0.99002929797189476</v>
      </c>
      <c r="T4335" s="1">
        <f>ATAN2(Table1[[#This Row],[_az]],Table1[[#This Row],[_ay]])*180/PI()</f>
        <v>176.4399344914242</v>
      </c>
      <c r="U4335" s="1">
        <f>ATAN2(SQRT(Table1[[#This Row],[_ay]]*Table1[[#This Row],[_ay]]+Table1[[#This Row],[_az]]*Table1[[#This Row],[_az]]),Table1[[#This Row],[_ax]])*180/PI()</f>
        <v>3.1066182139609158</v>
      </c>
    </row>
    <row r="4336" spans="1:21" x14ac:dyDescent="0.25">
      <c r="A4336" t="s">
        <v>4</v>
      </c>
      <c r="B4336" t="s">
        <v>6</v>
      </c>
      <c r="C4336" t="s">
        <v>2</v>
      </c>
      <c r="D4336" t="s">
        <v>3</v>
      </c>
      <c r="E4336">
        <v>560</v>
      </c>
      <c r="F4336">
        <v>606</v>
      </c>
      <c r="G4336">
        <v>-7232</v>
      </c>
      <c r="H4336">
        <v>4</v>
      </c>
      <c r="I4336">
        <v>-3</v>
      </c>
      <c r="J4336">
        <v>-15</v>
      </c>
      <c r="K4336">
        <v>1366</v>
      </c>
      <c r="L4336">
        <v>43</v>
      </c>
      <c r="M4336">
        <v>-117</v>
      </c>
      <c r="N4336">
        <v>-333</v>
      </c>
      <c r="O4336">
        <v>788563</v>
      </c>
      <c r="P4336">
        <f>(Table1[[#This Row],[ax]]-E$1)/E$2</f>
        <v>5.3775188152464189E-2</v>
      </c>
      <c r="Q4336">
        <f>(Table1[[#This Row],[ay]]-F$1)/F$2</f>
        <v>6.1749363095960207E-2</v>
      </c>
      <c r="R4336">
        <f>(Table1[[#This Row],[az]]-G$1)/G$2</f>
        <v>-0.98726726726726721</v>
      </c>
      <c r="S4336">
        <f>SQRT(Table1[[#This Row],[_ax]]*Table1[[#This Row],[_ax]]+Table1[[#This Row],[_ay]]*Table1[[#This Row],[_ay]]+Table1[[#This Row],[_az]]*Table1[[#This Row],[_az]])</f>
        <v>0.99065706060218806</v>
      </c>
      <c r="T4336" s="1">
        <f>ATAN2(Table1[[#This Row],[_az]],Table1[[#This Row],[_ay]])*180/PI()</f>
        <v>176.42105504639756</v>
      </c>
      <c r="U4336" s="1">
        <f>ATAN2(SQRT(Table1[[#This Row],[_ay]]*Table1[[#This Row],[_ay]]+Table1[[#This Row],[_az]]*Table1[[#This Row],[_az]]),Table1[[#This Row],[_ax]])*180/PI()</f>
        <v>3.111678668794867</v>
      </c>
    </row>
    <row r="4337" spans="1:21" x14ac:dyDescent="0.25">
      <c r="A4337" t="s">
        <v>4</v>
      </c>
      <c r="B4337" t="s">
        <v>6</v>
      </c>
      <c r="C4337" t="s">
        <v>2</v>
      </c>
      <c r="D4337" t="s">
        <v>3</v>
      </c>
      <c r="E4337">
        <v>561</v>
      </c>
      <c r="F4337">
        <v>604</v>
      </c>
      <c r="G4337">
        <v>-7225</v>
      </c>
      <c r="H4337">
        <v>4</v>
      </c>
      <c r="I4337">
        <v>-4</v>
      </c>
      <c r="J4337">
        <v>-16</v>
      </c>
      <c r="K4337">
        <v>1364</v>
      </c>
      <c r="L4337">
        <v>48</v>
      </c>
      <c r="M4337">
        <v>-114</v>
      </c>
      <c r="N4337">
        <v>-340</v>
      </c>
      <c r="O4337">
        <v>788613</v>
      </c>
      <c r="P4337">
        <f>(Table1[[#This Row],[ax]]-E$1)/E$2</f>
        <v>5.3896576839038604E-2</v>
      </c>
      <c r="Q4337">
        <f>(Table1[[#This Row],[ay]]-F$1)/F$2</f>
        <v>6.1506732985563507E-2</v>
      </c>
      <c r="R4337">
        <f>(Table1[[#This Row],[az]]-G$1)/G$2</f>
        <v>-0.98642642642642642</v>
      </c>
      <c r="S4337">
        <f>SQRT(Table1[[#This Row],[_ax]]*Table1[[#This Row],[_ax]]+Table1[[#This Row],[_ay]]*Table1[[#This Row],[_ay]]+Table1[[#This Row],[_az]]*Table1[[#This Row],[_az]])</f>
        <v>0.98981059498771473</v>
      </c>
      <c r="T4337" s="1">
        <f>ATAN2(Table1[[#This Row],[_az]],Table1[[#This Row],[_ay]])*180/PI()</f>
        <v>176.4320504320477</v>
      </c>
      <c r="U4337" s="1">
        <f>ATAN2(SQRT(Table1[[#This Row],[_ay]]*Table1[[#This Row],[_ay]]+Table1[[#This Row],[_az]]*Table1[[#This Row],[_az]]),Table1[[#This Row],[_ax]])*180/PI()</f>
        <v>3.1213794083315123</v>
      </c>
    </row>
    <row r="4338" spans="1:21" x14ac:dyDescent="0.25">
      <c r="A4338" t="s">
        <v>4</v>
      </c>
      <c r="B4338" t="s">
        <v>6</v>
      </c>
      <c r="C4338" t="s">
        <v>2</v>
      </c>
      <c r="D4338" t="s">
        <v>3</v>
      </c>
      <c r="E4338">
        <v>567</v>
      </c>
      <c r="F4338">
        <v>604</v>
      </c>
      <c r="G4338">
        <v>-7230</v>
      </c>
      <c r="H4338">
        <v>4</v>
      </c>
      <c r="I4338">
        <v>-3</v>
      </c>
      <c r="J4338">
        <v>-17</v>
      </c>
      <c r="K4338">
        <v>1364</v>
      </c>
      <c r="L4338">
        <v>55</v>
      </c>
      <c r="M4338">
        <v>-119</v>
      </c>
      <c r="N4338">
        <v>-343</v>
      </c>
      <c r="O4338">
        <v>788663</v>
      </c>
      <c r="P4338">
        <f>(Table1[[#This Row],[ax]]-E$1)/E$2</f>
        <v>5.4624908958485069E-2</v>
      </c>
      <c r="Q4338">
        <f>(Table1[[#This Row],[ay]]-F$1)/F$2</f>
        <v>6.1506732985563507E-2</v>
      </c>
      <c r="R4338">
        <f>(Table1[[#This Row],[az]]-G$1)/G$2</f>
        <v>-0.98702702702702705</v>
      </c>
      <c r="S4338">
        <f>SQRT(Table1[[#This Row],[_ax]]*Table1[[#This Row],[_ax]]+Table1[[#This Row],[_ay]]*Table1[[#This Row],[_ay]]+Table1[[#This Row],[_az]]*Table1[[#This Row],[_az]])</f>
        <v>0.99044904511190879</v>
      </c>
      <c r="T4338" s="1">
        <f>ATAN2(Table1[[#This Row],[_az]],Table1[[#This Row],[_ay]])*180/PI()</f>
        <v>176.4342159067329</v>
      </c>
      <c r="U4338" s="1">
        <f>ATAN2(SQRT(Table1[[#This Row],[_ay]]*Table1[[#This Row],[_ay]]+Table1[[#This Row],[_az]]*Table1[[#This Row],[_az]]),Table1[[#This Row],[_ax]])*180/PI()</f>
        <v>3.1615614896957029</v>
      </c>
    </row>
    <row r="4339" spans="1:21" x14ac:dyDescent="0.25">
      <c r="A4339" t="s">
        <v>4</v>
      </c>
      <c r="B4339" t="s">
        <v>6</v>
      </c>
      <c r="C4339" t="s">
        <v>2</v>
      </c>
      <c r="D4339" t="s">
        <v>3</v>
      </c>
      <c r="E4339">
        <v>559</v>
      </c>
      <c r="F4339">
        <v>611</v>
      </c>
      <c r="G4339">
        <v>-7235</v>
      </c>
      <c r="H4339">
        <v>3</v>
      </c>
      <c r="I4339">
        <v>-2</v>
      </c>
      <c r="J4339">
        <v>-17</v>
      </c>
      <c r="K4339">
        <v>1362</v>
      </c>
      <c r="L4339">
        <v>46</v>
      </c>
      <c r="M4339">
        <v>-114</v>
      </c>
      <c r="N4339">
        <v>-336</v>
      </c>
      <c r="O4339">
        <v>788713</v>
      </c>
      <c r="P4339">
        <f>(Table1[[#This Row],[ax]]-E$1)/E$2</f>
        <v>5.365379946588978E-2</v>
      </c>
      <c r="Q4339">
        <f>(Table1[[#This Row],[ay]]-F$1)/F$2</f>
        <v>6.2355938371951962E-2</v>
      </c>
      <c r="R4339">
        <f>(Table1[[#This Row],[az]]-G$1)/G$2</f>
        <v>-0.98762762762762768</v>
      </c>
      <c r="S4339">
        <f>SQRT(Table1[[#This Row],[_ax]]*Table1[[#This Row],[_ax]]+Table1[[#This Row],[_ay]]*Table1[[#This Row],[_ay]]+Table1[[#This Row],[_az]]*Table1[[#This Row],[_az]])</f>
        <v>0.99104758922099634</v>
      </c>
      <c r="T4339" s="1">
        <f>ATAN2(Table1[[#This Row],[_az]],Table1[[#This Row],[_ay]])*180/PI()</f>
        <v>176.38730630835204</v>
      </c>
      <c r="U4339" s="1">
        <f>ATAN2(SQRT(Table1[[#This Row],[_ay]]*Table1[[#This Row],[_ay]]+Table1[[#This Row],[_az]]*Table1[[#This Row],[_az]]),Table1[[#This Row],[_ax]])*180/PI()</f>
        <v>3.10342306865333</v>
      </c>
    </row>
    <row r="4340" spans="1:21" x14ac:dyDescent="0.25">
      <c r="A4340" t="s">
        <v>4</v>
      </c>
      <c r="B4340" t="s">
        <v>6</v>
      </c>
      <c r="C4340" t="s">
        <v>2</v>
      </c>
      <c r="D4340" t="s">
        <v>3</v>
      </c>
      <c r="E4340">
        <v>559</v>
      </c>
      <c r="F4340">
        <v>604</v>
      </c>
      <c r="G4340">
        <v>-7237</v>
      </c>
      <c r="H4340">
        <v>4</v>
      </c>
      <c r="I4340">
        <v>-3</v>
      </c>
      <c r="J4340">
        <v>-16</v>
      </c>
      <c r="K4340">
        <v>1367</v>
      </c>
      <c r="L4340">
        <v>49</v>
      </c>
      <c r="M4340">
        <v>-125</v>
      </c>
      <c r="N4340">
        <v>-343</v>
      </c>
      <c r="O4340">
        <v>788763</v>
      </c>
      <c r="P4340">
        <f>(Table1[[#This Row],[ax]]-E$1)/E$2</f>
        <v>5.365379946588978E-2</v>
      </c>
      <c r="Q4340">
        <f>(Table1[[#This Row],[ay]]-F$1)/F$2</f>
        <v>6.1506732985563507E-2</v>
      </c>
      <c r="R4340">
        <f>(Table1[[#This Row],[az]]-G$1)/G$2</f>
        <v>-0.98786786786786784</v>
      </c>
      <c r="S4340">
        <f>SQRT(Table1[[#This Row],[_ax]]*Table1[[#This Row],[_ax]]+Table1[[#This Row],[_ay]]*Table1[[#This Row],[_ay]]+Table1[[#This Row],[_az]]*Table1[[#This Row],[_az]])</f>
        <v>0.99123394451839197</v>
      </c>
      <c r="T4340" s="1">
        <f>ATAN2(Table1[[#This Row],[_az]],Table1[[#This Row],[_ay]])*180/PI()</f>
        <v>176.43724316475252</v>
      </c>
      <c r="U4340" s="1">
        <f>ATAN2(SQRT(Table1[[#This Row],[_ay]]*Table1[[#This Row],[_ay]]+Table1[[#This Row],[_az]]*Table1[[#This Row],[_az]]),Table1[[#This Row],[_ax]])*180/PI()</f>
        <v>3.1028390436387983</v>
      </c>
    </row>
    <row r="4341" spans="1:21" x14ac:dyDescent="0.25">
      <c r="A4341" t="s">
        <v>4</v>
      </c>
      <c r="B4341" t="s">
        <v>6</v>
      </c>
      <c r="C4341" t="s">
        <v>2</v>
      </c>
      <c r="D4341" t="s">
        <v>3</v>
      </c>
      <c r="E4341">
        <v>560</v>
      </c>
      <c r="F4341">
        <v>599</v>
      </c>
      <c r="G4341">
        <v>-7232</v>
      </c>
      <c r="H4341">
        <v>3</v>
      </c>
      <c r="I4341">
        <v>-4</v>
      </c>
      <c r="J4341">
        <v>-17</v>
      </c>
      <c r="K4341">
        <v>1367</v>
      </c>
      <c r="L4341">
        <v>41</v>
      </c>
      <c r="M4341">
        <v>-117</v>
      </c>
      <c r="N4341">
        <v>-333</v>
      </c>
      <c r="O4341">
        <v>788813</v>
      </c>
      <c r="P4341">
        <f>(Table1[[#This Row],[ax]]-E$1)/E$2</f>
        <v>5.3775188152464189E-2</v>
      </c>
      <c r="Q4341">
        <f>(Table1[[#This Row],[ay]]-F$1)/F$2</f>
        <v>6.0900157709571759E-2</v>
      </c>
      <c r="R4341">
        <f>(Table1[[#This Row],[az]]-G$1)/G$2</f>
        <v>-0.98726726726726721</v>
      </c>
      <c r="S4341">
        <f>SQRT(Table1[[#This Row],[_ax]]*Table1[[#This Row],[_ax]]+Table1[[#This Row],[_ay]]*Table1[[#This Row],[_ay]]+Table1[[#This Row],[_az]]*Table1[[#This Row],[_az]])</f>
        <v>0.99060449074656487</v>
      </c>
      <c r="T4341" s="1">
        <f>ATAN2(Table1[[#This Row],[_az]],Table1[[#This Row],[_ay]])*180/PI()</f>
        <v>176.47014901831974</v>
      </c>
      <c r="U4341" s="1">
        <f>ATAN2(SQRT(Table1[[#This Row],[_ay]]*Table1[[#This Row],[_ay]]+Table1[[#This Row],[_az]]*Table1[[#This Row],[_az]]),Table1[[#This Row],[_ax]])*180/PI()</f>
        <v>3.1118439633478858</v>
      </c>
    </row>
    <row r="4342" spans="1:21" x14ac:dyDescent="0.25">
      <c r="A4342" t="s">
        <v>4</v>
      </c>
      <c r="B4342" t="s">
        <v>6</v>
      </c>
      <c r="C4342" t="s">
        <v>2</v>
      </c>
      <c r="D4342" t="s">
        <v>3</v>
      </c>
      <c r="E4342">
        <v>566</v>
      </c>
      <c r="F4342">
        <v>604</v>
      </c>
      <c r="G4342">
        <v>-7228</v>
      </c>
      <c r="H4342">
        <v>2</v>
      </c>
      <c r="I4342">
        <v>-4</v>
      </c>
      <c r="J4342">
        <v>-16</v>
      </c>
      <c r="K4342">
        <v>1366</v>
      </c>
      <c r="L4342">
        <v>52</v>
      </c>
      <c r="M4342">
        <v>-120</v>
      </c>
      <c r="N4342">
        <v>-344</v>
      </c>
      <c r="O4342">
        <v>788863</v>
      </c>
      <c r="P4342">
        <f>(Table1[[#This Row],[ax]]-E$1)/E$2</f>
        <v>5.450352027191066E-2</v>
      </c>
      <c r="Q4342">
        <f>(Table1[[#This Row],[ay]]-F$1)/F$2</f>
        <v>6.1506732985563507E-2</v>
      </c>
      <c r="R4342">
        <f>(Table1[[#This Row],[az]]-G$1)/G$2</f>
        <v>-0.98678678678678677</v>
      </c>
      <c r="S4342">
        <f>SQRT(Table1[[#This Row],[_ax]]*Table1[[#This Row],[_ax]]+Table1[[#This Row],[_ay]]*Table1[[#This Row],[_ay]]+Table1[[#This Row],[_az]]*Table1[[#This Row],[_az]])</f>
        <v>0.99020294611841031</v>
      </c>
      <c r="T4342" s="1">
        <f>ATAN2(Table1[[#This Row],[_az]],Table1[[#This Row],[_ay]])*180/PI()</f>
        <v>176.43335003195472</v>
      </c>
      <c r="U4342" s="1">
        <f>ATAN2(SQRT(Table1[[#This Row],[_ay]]*Table1[[#This Row],[_ay]]+Table1[[#This Row],[_az]]*Table1[[#This Row],[_az]]),Table1[[#This Row],[_ax]])*180/PI()</f>
        <v>3.1553134827588361</v>
      </c>
    </row>
    <row r="4343" spans="1:21" x14ac:dyDescent="0.25">
      <c r="A4343" t="s">
        <v>4</v>
      </c>
      <c r="B4343" t="s">
        <v>6</v>
      </c>
      <c r="C4343" t="s">
        <v>2</v>
      </c>
      <c r="D4343" t="s">
        <v>3</v>
      </c>
      <c r="E4343">
        <v>559</v>
      </c>
      <c r="F4343">
        <v>601</v>
      </c>
      <c r="G4343">
        <v>-7234</v>
      </c>
      <c r="H4343">
        <v>3</v>
      </c>
      <c r="I4343">
        <v>-4</v>
      </c>
      <c r="J4343">
        <v>-16</v>
      </c>
      <c r="K4343">
        <v>1364</v>
      </c>
      <c r="L4343">
        <v>57</v>
      </c>
      <c r="M4343">
        <v>-123</v>
      </c>
      <c r="N4343">
        <v>-341</v>
      </c>
      <c r="O4343">
        <v>788913</v>
      </c>
      <c r="P4343">
        <f>(Table1[[#This Row],[ax]]-E$1)/E$2</f>
        <v>5.365379946588978E-2</v>
      </c>
      <c r="Q4343">
        <f>(Table1[[#This Row],[ay]]-F$1)/F$2</f>
        <v>6.1142787819968458E-2</v>
      </c>
      <c r="R4343">
        <f>(Table1[[#This Row],[az]]-G$1)/G$2</f>
        <v>-0.98750750750750749</v>
      </c>
      <c r="S4343">
        <f>SQRT(Table1[[#This Row],[_ax]]*Table1[[#This Row],[_ax]]+Table1[[#This Row],[_ay]]*Table1[[#This Row],[_ay]]+Table1[[#This Row],[_az]]*Table1[[#This Row],[_az]])</f>
        <v>0.99085228368471434</v>
      </c>
      <c r="T4343" s="1">
        <f>ATAN2(Table1[[#This Row],[_az]],Table1[[#This Row],[_ay]])*180/PI()</f>
        <v>176.45698159266584</v>
      </c>
      <c r="U4343" s="1">
        <f>ATAN2(SQRT(Table1[[#This Row],[_ay]]*Table1[[#This Row],[_ay]]+Table1[[#This Row],[_az]]*Table1[[#This Row],[_az]]),Table1[[#This Row],[_ax]])*180/PI()</f>
        <v>3.104035379224904</v>
      </c>
    </row>
    <row r="4344" spans="1:21" x14ac:dyDescent="0.25">
      <c r="A4344" t="s">
        <v>4</v>
      </c>
      <c r="B4344" t="s">
        <v>6</v>
      </c>
      <c r="C4344" t="s">
        <v>2</v>
      </c>
      <c r="D4344" t="s">
        <v>3</v>
      </c>
      <c r="E4344">
        <v>570</v>
      </c>
      <c r="F4344">
        <v>611</v>
      </c>
      <c r="G4344">
        <v>-7235</v>
      </c>
      <c r="H4344">
        <v>3</v>
      </c>
      <c r="I4344">
        <v>-2</v>
      </c>
      <c r="J4344">
        <v>-17</v>
      </c>
      <c r="K4344">
        <v>1367</v>
      </c>
      <c r="L4344">
        <v>51</v>
      </c>
      <c r="M4344">
        <v>-119</v>
      </c>
      <c r="N4344">
        <v>-337</v>
      </c>
      <c r="O4344">
        <v>788963</v>
      </c>
      <c r="P4344">
        <f>(Table1[[#This Row],[ax]]-E$1)/E$2</f>
        <v>5.4989075018208301E-2</v>
      </c>
      <c r="Q4344">
        <f>(Table1[[#This Row],[ay]]-F$1)/F$2</f>
        <v>6.2355938371951962E-2</v>
      </c>
      <c r="R4344">
        <f>(Table1[[#This Row],[az]]-G$1)/G$2</f>
        <v>-0.98762762762762768</v>
      </c>
      <c r="S4344">
        <f>SQRT(Table1[[#This Row],[_ax]]*Table1[[#This Row],[_ax]]+Table1[[#This Row],[_ay]]*Table1[[#This Row],[_ay]]+Table1[[#This Row],[_az]]*Table1[[#This Row],[_az]])</f>
        <v>0.99112077582652902</v>
      </c>
      <c r="T4344" s="1">
        <f>ATAN2(Table1[[#This Row],[_az]],Table1[[#This Row],[_ay]])*180/PI()</f>
        <v>176.38730630835204</v>
      </c>
      <c r="U4344" s="1">
        <f>ATAN2(SQRT(Table1[[#This Row],[_ay]]*Table1[[#This Row],[_ay]]+Table1[[#This Row],[_az]]*Table1[[#This Row],[_az]]),Table1[[#This Row],[_ax]])*180/PI()</f>
        <v>3.1805009366895312</v>
      </c>
    </row>
    <row r="4345" spans="1:21" x14ac:dyDescent="0.25">
      <c r="A4345" t="s">
        <v>4</v>
      </c>
      <c r="B4345" t="s">
        <v>6</v>
      </c>
      <c r="C4345" t="s">
        <v>2</v>
      </c>
      <c r="D4345" t="s">
        <v>3</v>
      </c>
      <c r="E4345">
        <v>566</v>
      </c>
      <c r="F4345">
        <v>603</v>
      </c>
      <c r="G4345">
        <v>-7237</v>
      </c>
      <c r="H4345">
        <v>3</v>
      </c>
      <c r="I4345">
        <v>-2</v>
      </c>
      <c r="J4345">
        <v>-18</v>
      </c>
      <c r="K4345">
        <v>1367</v>
      </c>
      <c r="L4345">
        <v>50</v>
      </c>
      <c r="M4345">
        <v>-112</v>
      </c>
      <c r="N4345">
        <v>-340</v>
      </c>
      <c r="O4345">
        <v>789013</v>
      </c>
      <c r="P4345">
        <f>(Table1[[#This Row],[ax]]-E$1)/E$2</f>
        <v>5.450352027191066E-2</v>
      </c>
      <c r="Q4345">
        <f>(Table1[[#This Row],[ay]]-F$1)/F$2</f>
        <v>6.1385417930365158E-2</v>
      </c>
      <c r="R4345">
        <f>(Table1[[#This Row],[az]]-G$1)/G$2</f>
        <v>-0.98786786786786784</v>
      </c>
      <c r="S4345">
        <f>SQRT(Table1[[#This Row],[_ax]]*Table1[[#This Row],[_ax]]+Table1[[#This Row],[_ay]]*Table1[[#This Row],[_ay]]+Table1[[#This Row],[_az]]*Table1[[#This Row],[_az]])</f>
        <v>0.99127278164101906</v>
      </c>
      <c r="T4345" s="1">
        <f>ATAN2(Table1[[#This Row],[_az]],Table1[[#This Row],[_ay]])*180/PI()</f>
        <v>176.44425225191529</v>
      </c>
      <c r="U4345" s="1">
        <f>ATAN2(SQRT(Table1[[#This Row],[_ay]]*Table1[[#This Row],[_ay]]+Table1[[#This Row],[_az]]*Table1[[#This Row],[_az]]),Table1[[#This Row],[_ax]])*180/PI()</f>
        <v>3.1519046555830852</v>
      </c>
    </row>
    <row r="4346" spans="1:21" x14ac:dyDescent="0.25">
      <c r="A4346" t="s">
        <v>4</v>
      </c>
      <c r="B4346" t="s">
        <v>6</v>
      </c>
      <c r="C4346" t="s">
        <v>2</v>
      </c>
      <c r="D4346" t="s">
        <v>3</v>
      </c>
      <c r="E4346">
        <v>563</v>
      </c>
      <c r="F4346">
        <v>603</v>
      </c>
      <c r="G4346">
        <v>-7235</v>
      </c>
      <c r="H4346">
        <v>4</v>
      </c>
      <c r="I4346">
        <v>-3</v>
      </c>
      <c r="J4346">
        <v>-18</v>
      </c>
      <c r="K4346">
        <v>1362</v>
      </c>
      <c r="L4346">
        <v>47</v>
      </c>
      <c r="M4346">
        <v>-115</v>
      </c>
      <c r="N4346">
        <v>-339</v>
      </c>
      <c r="O4346">
        <v>789063</v>
      </c>
      <c r="P4346">
        <f>(Table1[[#This Row],[ax]]-E$1)/E$2</f>
        <v>5.4139354212187421E-2</v>
      </c>
      <c r="Q4346">
        <f>(Table1[[#This Row],[ay]]-F$1)/F$2</f>
        <v>6.1385417930365158E-2</v>
      </c>
      <c r="R4346">
        <f>(Table1[[#This Row],[az]]-G$1)/G$2</f>
        <v>-0.98762762762762768</v>
      </c>
      <c r="S4346">
        <f>SQRT(Table1[[#This Row],[_ax]]*Table1[[#This Row],[_ax]]+Table1[[#This Row],[_ay]]*Table1[[#This Row],[_ay]]+Table1[[#This Row],[_az]]*Table1[[#This Row],[_az]])</f>
        <v>0.99101340559165707</v>
      </c>
      <c r="T4346" s="1">
        <f>ATAN2(Table1[[#This Row],[_az]],Table1[[#This Row],[_ay]])*180/PI()</f>
        <v>176.44338953681836</v>
      </c>
      <c r="U4346" s="1">
        <f>ATAN2(SQRT(Table1[[#This Row],[_ay]]*Table1[[#This Row],[_ay]]+Table1[[#This Row],[_az]]*Table1[[#This Row],[_az]]),Table1[[#This Row],[_ax]])*180/PI()</f>
        <v>3.1316443442382278</v>
      </c>
    </row>
    <row r="4347" spans="1:21" x14ac:dyDescent="0.25">
      <c r="A4347" t="s">
        <v>4</v>
      </c>
      <c r="B4347" t="s">
        <v>6</v>
      </c>
      <c r="C4347" t="s">
        <v>2</v>
      </c>
      <c r="D4347" t="s">
        <v>3</v>
      </c>
      <c r="E4347">
        <v>561</v>
      </c>
      <c r="F4347">
        <v>604</v>
      </c>
      <c r="G4347">
        <v>-7227</v>
      </c>
      <c r="H4347">
        <v>4</v>
      </c>
      <c r="I4347">
        <v>-2</v>
      </c>
      <c r="J4347">
        <v>-17</v>
      </c>
      <c r="K4347">
        <v>1363</v>
      </c>
      <c r="L4347">
        <v>37</v>
      </c>
      <c r="M4347">
        <v>-117</v>
      </c>
      <c r="N4347">
        <v>-345</v>
      </c>
      <c r="O4347">
        <v>789113</v>
      </c>
      <c r="P4347">
        <f>(Table1[[#This Row],[ax]]-E$1)/E$2</f>
        <v>5.3896576839038604E-2</v>
      </c>
      <c r="Q4347">
        <f>(Table1[[#This Row],[ay]]-F$1)/F$2</f>
        <v>6.1506732985563507E-2</v>
      </c>
      <c r="R4347">
        <f>(Table1[[#This Row],[az]]-G$1)/G$2</f>
        <v>-0.98666666666666669</v>
      </c>
      <c r="S4347">
        <f>SQRT(Table1[[#This Row],[_ax]]*Table1[[#This Row],[_ax]]+Table1[[#This Row],[_ay]]*Table1[[#This Row],[_ay]]+Table1[[#This Row],[_az]]*Table1[[#This Row],[_az]])</f>
        <v>0.99005001404405579</v>
      </c>
      <c r="T4347" s="1">
        <f>ATAN2(Table1[[#This Row],[_az]],Table1[[#This Row],[_ay]])*180/PI()</f>
        <v>176.43291693705581</v>
      </c>
      <c r="U4347" s="1">
        <f>ATAN2(SQRT(Table1[[#This Row],[_ay]]*Table1[[#This Row],[_ay]]+Table1[[#This Row],[_az]]*Table1[[#This Row],[_az]]),Table1[[#This Row],[_ax]])*180/PI()</f>
        <v>3.1206238327235929</v>
      </c>
    </row>
    <row r="4348" spans="1:21" x14ac:dyDescent="0.25">
      <c r="A4348" t="s">
        <v>4</v>
      </c>
      <c r="B4348" t="s">
        <v>6</v>
      </c>
      <c r="C4348" t="s">
        <v>2</v>
      </c>
      <c r="D4348" t="s">
        <v>3</v>
      </c>
      <c r="E4348">
        <v>562</v>
      </c>
      <c r="F4348">
        <v>604</v>
      </c>
      <c r="G4348">
        <v>-7217</v>
      </c>
      <c r="H4348">
        <v>4</v>
      </c>
      <c r="I4348">
        <v>-2</v>
      </c>
      <c r="J4348">
        <v>-18</v>
      </c>
      <c r="K4348">
        <v>1368</v>
      </c>
      <c r="L4348">
        <v>44</v>
      </c>
      <c r="M4348">
        <v>-118</v>
      </c>
      <c r="N4348">
        <v>-336</v>
      </c>
      <c r="O4348">
        <v>789163</v>
      </c>
      <c r="P4348">
        <f>(Table1[[#This Row],[ax]]-E$1)/E$2</f>
        <v>5.4017965525613013E-2</v>
      </c>
      <c r="Q4348">
        <f>(Table1[[#This Row],[ay]]-F$1)/F$2</f>
        <v>6.1506732985563507E-2</v>
      </c>
      <c r="R4348">
        <f>(Table1[[#This Row],[az]]-G$1)/G$2</f>
        <v>-0.98546546546546543</v>
      </c>
      <c r="S4348">
        <f>SQRT(Table1[[#This Row],[_ax]]*Table1[[#This Row],[_ax]]+Table1[[#This Row],[_ay]]*Table1[[#This Row],[_ay]]+Table1[[#This Row],[_az]]*Table1[[#This Row],[_az]])</f>
        <v>0.98885954635992168</v>
      </c>
      <c r="T4348" s="1">
        <f>ATAN2(Table1[[#This Row],[_az]],Table1[[#This Row],[_ay]])*180/PI()</f>
        <v>176.42858020360433</v>
      </c>
      <c r="U4348" s="1">
        <f>ATAN2(SQRT(Table1[[#This Row],[_ay]]*Table1[[#This Row],[_ay]]+Table1[[#This Row],[_az]]*Table1[[#This Row],[_az]]),Table1[[#This Row],[_ax]])*180/PI()</f>
        <v>3.13142832239431</v>
      </c>
    </row>
    <row r="4349" spans="1:21" x14ac:dyDescent="0.25">
      <c r="A4349" t="s">
        <v>4</v>
      </c>
      <c r="B4349" t="s">
        <v>6</v>
      </c>
      <c r="C4349" t="s">
        <v>2</v>
      </c>
      <c r="D4349" t="s">
        <v>3</v>
      </c>
      <c r="E4349">
        <v>562</v>
      </c>
      <c r="F4349">
        <v>604</v>
      </c>
      <c r="G4349">
        <v>-7232</v>
      </c>
      <c r="H4349">
        <v>4</v>
      </c>
      <c r="I4349">
        <v>-3</v>
      </c>
      <c r="J4349">
        <v>-17</v>
      </c>
      <c r="K4349">
        <v>1363</v>
      </c>
      <c r="L4349">
        <v>44</v>
      </c>
      <c r="M4349">
        <v>-114</v>
      </c>
      <c r="N4349">
        <v>-342</v>
      </c>
      <c r="O4349">
        <v>789213</v>
      </c>
      <c r="P4349">
        <f>(Table1[[#This Row],[ax]]-E$1)/E$2</f>
        <v>5.4017965525613013E-2</v>
      </c>
      <c r="Q4349">
        <f>(Table1[[#This Row],[ay]]-F$1)/F$2</f>
        <v>6.1506732985563507E-2</v>
      </c>
      <c r="R4349">
        <f>(Table1[[#This Row],[az]]-G$1)/G$2</f>
        <v>-0.98726726726726721</v>
      </c>
      <c r="S4349">
        <f>SQRT(Table1[[#This Row],[_ax]]*Table1[[#This Row],[_ax]]+Table1[[#This Row],[_ay]]*Table1[[#This Row],[_ay]]+Table1[[#This Row],[_az]]*Table1[[#This Row],[_az]])</f>
        <v>0.99065517503289779</v>
      </c>
      <c r="T4349" s="1">
        <f>ATAN2(Table1[[#This Row],[_az]],Table1[[#This Row],[_ay]])*180/PI()</f>
        <v>176.43508136173918</v>
      </c>
      <c r="U4349" s="1">
        <f>ATAN2(SQRT(Table1[[#This Row],[_ay]]*Table1[[#This Row],[_ay]]+Table1[[#This Row],[_az]]*Table1[[#This Row],[_az]]),Table1[[#This Row],[_ax]])*180/PI()</f>
        <v>3.1257467566603352</v>
      </c>
    </row>
    <row r="4350" spans="1:21" x14ac:dyDescent="0.25">
      <c r="A4350" t="s">
        <v>4</v>
      </c>
      <c r="B4350" t="s">
        <v>6</v>
      </c>
      <c r="C4350" t="s">
        <v>2</v>
      </c>
      <c r="D4350" t="s">
        <v>3</v>
      </c>
      <c r="E4350">
        <v>561</v>
      </c>
      <c r="F4350">
        <v>610</v>
      </c>
      <c r="G4350">
        <v>-7233</v>
      </c>
      <c r="H4350">
        <v>3</v>
      </c>
      <c r="I4350">
        <v>-3</v>
      </c>
      <c r="J4350">
        <v>-17</v>
      </c>
      <c r="K4350">
        <v>1364</v>
      </c>
      <c r="L4350">
        <v>39</v>
      </c>
      <c r="M4350">
        <v>-119</v>
      </c>
      <c r="N4350">
        <v>-337</v>
      </c>
      <c r="O4350">
        <v>789263</v>
      </c>
      <c r="P4350">
        <f>(Table1[[#This Row],[ax]]-E$1)/E$2</f>
        <v>5.3896576839038604E-2</v>
      </c>
      <c r="Q4350">
        <f>(Table1[[#This Row],[ay]]-F$1)/F$2</f>
        <v>6.2234623316753612E-2</v>
      </c>
      <c r="R4350">
        <f>(Table1[[#This Row],[az]]-G$1)/G$2</f>
        <v>-0.98738738738738741</v>
      </c>
      <c r="S4350">
        <f>SQRT(Table1[[#This Row],[_ax]]*Table1[[#This Row],[_ax]]+Table1[[#This Row],[_ay]]*Table1[[#This Row],[_ay]]+Table1[[#This Row],[_az]]*Table1[[#This Row],[_az]])</f>
        <v>0.99081372724949424</v>
      </c>
      <c r="T4350" s="1">
        <f>ATAN2(Table1[[#This Row],[_az]],Table1[[#This Row],[_ay]])*180/PI()</f>
        <v>176.393441354999</v>
      </c>
      <c r="U4350" s="1">
        <f>ATAN2(SQRT(Table1[[#This Row],[_ay]]*Table1[[#This Row],[_ay]]+Table1[[#This Row],[_az]]*Table1[[#This Row],[_az]]),Table1[[#This Row],[_ax]])*180/PI()</f>
        <v>3.1182160962903858</v>
      </c>
    </row>
    <row r="4351" spans="1:21" x14ac:dyDescent="0.25">
      <c r="A4351" t="s">
        <v>4</v>
      </c>
      <c r="B4351" t="s">
        <v>6</v>
      </c>
      <c r="C4351" t="s">
        <v>2</v>
      </c>
      <c r="D4351" t="s">
        <v>3</v>
      </c>
      <c r="E4351">
        <v>561</v>
      </c>
      <c r="F4351">
        <v>612</v>
      </c>
      <c r="G4351">
        <v>-7231</v>
      </c>
      <c r="H4351">
        <v>4</v>
      </c>
      <c r="I4351">
        <v>-2</v>
      </c>
      <c r="J4351">
        <v>-18</v>
      </c>
      <c r="K4351">
        <v>1364</v>
      </c>
      <c r="L4351">
        <v>42</v>
      </c>
      <c r="M4351">
        <v>-110</v>
      </c>
      <c r="N4351">
        <v>-342</v>
      </c>
      <c r="O4351">
        <v>789313</v>
      </c>
      <c r="P4351">
        <f>(Table1[[#This Row],[ax]]-E$1)/E$2</f>
        <v>5.3896576839038604E-2</v>
      </c>
      <c r="Q4351">
        <f>(Table1[[#This Row],[ay]]-F$1)/F$2</f>
        <v>6.2477253427150312E-2</v>
      </c>
      <c r="R4351">
        <f>(Table1[[#This Row],[az]]-G$1)/G$2</f>
        <v>-0.98714714714714713</v>
      </c>
      <c r="S4351">
        <f>SQRT(Table1[[#This Row],[_ax]]*Table1[[#This Row],[_ax]]+Table1[[#This Row],[_ay]]*Table1[[#This Row],[_ay]]+Table1[[#This Row],[_az]]*Table1[[#This Row],[_az]])</f>
        <v>0.99058959125942669</v>
      </c>
      <c r="T4351" s="1">
        <f>ATAN2(Table1[[#This Row],[_az]],Table1[[#This Row],[_ay]])*180/PI()</f>
        <v>176.37853923588855</v>
      </c>
      <c r="U4351" s="1">
        <f>ATAN2(SQRT(Table1[[#This Row],[_ay]]*Table1[[#This Row],[_ay]]+Table1[[#This Row],[_az]]*Table1[[#This Row],[_az]]),Table1[[#This Row],[_ax]])*180/PI()</f>
        <v>3.1189223378406421</v>
      </c>
    </row>
    <row r="4352" spans="1:21" x14ac:dyDescent="0.25">
      <c r="A4352" t="s">
        <v>4</v>
      </c>
      <c r="B4352" t="s">
        <v>6</v>
      </c>
      <c r="C4352" t="s">
        <v>2</v>
      </c>
      <c r="D4352" t="s">
        <v>3</v>
      </c>
      <c r="E4352">
        <v>563</v>
      </c>
      <c r="F4352">
        <v>608</v>
      </c>
      <c r="G4352">
        <v>-7227</v>
      </c>
      <c r="H4352">
        <v>4</v>
      </c>
      <c r="I4352">
        <v>-2</v>
      </c>
      <c r="J4352">
        <v>-17</v>
      </c>
      <c r="K4352">
        <v>1365</v>
      </c>
      <c r="L4352">
        <v>58</v>
      </c>
      <c r="M4352">
        <v>-118</v>
      </c>
      <c r="N4352">
        <v>-338</v>
      </c>
      <c r="O4352">
        <v>789363</v>
      </c>
      <c r="P4352">
        <f>(Table1[[#This Row],[ax]]-E$1)/E$2</f>
        <v>5.4139354212187421E-2</v>
      </c>
      <c r="Q4352">
        <f>(Table1[[#This Row],[ay]]-F$1)/F$2</f>
        <v>6.1991993206356906E-2</v>
      </c>
      <c r="R4352">
        <f>(Table1[[#This Row],[az]]-G$1)/G$2</f>
        <v>-0.98666666666666669</v>
      </c>
      <c r="S4352">
        <f>SQRT(Table1[[#This Row],[_ax]]*Table1[[#This Row],[_ax]]+Table1[[#This Row],[_ay]]*Table1[[#This Row],[_ay]]+Table1[[#This Row],[_az]]*Table1[[#This Row],[_az]])</f>
        <v>0.99009352487899893</v>
      </c>
      <c r="T4352" s="1">
        <f>ATAN2(Table1[[#This Row],[_az]],Table1[[#This Row],[_ay]])*180/PI()</f>
        <v>176.40484779324274</v>
      </c>
      <c r="U4352" s="1">
        <f>ATAN2(SQRT(Table1[[#This Row],[_ay]]*Table1[[#This Row],[_ay]]+Table1[[#This Row],[_az]]*Table1[[#This Row],[_az]]),Table1[[#This Row],[_ax]])*180/PI()</f>
        <v>3.1345568118821614</v>
      </c>
    </row>
    <row r="4353" spans="1:21" x14ac:dyDescent="0.25">
      <c r="A4353" t="s">
        <v>4</v>
      </c>
      <c r="B4353" t="s">
        <v>6</v>
      </c>
      <c r="C4353" t="s">
        <v>2</v>
      </c>
      <c r="D4353" t="s">
        <v>3</v>
      </c>
      <c r="E4353">
        <v>566</v>
      </c>
      <c r="F4353">
        <v>603</v>
      </c>
      <c r="G4353">
        <v>-7229</v>
      </c>
      <c r="H4353">
        <v>3</v>
      </c>
      <c r="I4353">
        <v>-3</v>
      </c>
      <c r="J4353">
        <v>-17</v>
      </c>
      <c r="K4353">
        <v>1365</v>
      </c>
      <c r="L4353">
        <v>50</v>
      </c>
      <c r="M4353">
        <v>-114</v>
      </c>
      <c r="N4353">
        <v>-342</v>
      </c>
      <c r="O4353">
        <v>789413</v>
      </c>
      <c r="P4353">
        <f>(Table1[[#This Row],[ax]]-E$1)/E$2</f>
        <v>5.450352027191066E-2</v>
      </c>
      <c r="Q4353">
        <f>(Table1[[#This Row],[ay]]-F$1)/F$2</f>
        <v>6.1385417930365158E-2</v>
      </c>
      <c r="R4353">
        <f>(Table1[[#This Row],[az]]-G$1)/G$2</f>
        <v>-0.98690690690690686</v>
      </c>
      <c r="S4353">
        <f>SQRT(Table1[[#This Row],[_ax]]*Table1[[#This Row],[_ax]]+Table1[[#This Row],[_ay]]*Table1[[#This Row],[_ay]]+Table1[[#This Row],[_az]]*Table1[[#This Row],[_az]])</f>
        <v>0.99031512467349214</v>
      </c>
      <c r="T4353" s="1">
        <f>ATAN2(Table1[[#This Row],[_az]],Table1[[#This Row],[_ay]])*180/PI()</f>
        <v>176.44079888113183</v>
      </c>
      <c r="U4353" s="1">
        <f>ATAN2(SQRT(Table1[[#This Row],[_ay]]*Table1[[#This Row],[_ay]]+Table1[[#This Row],[_az]]*Table1[[#This Row],[_az]]),Table1[[#This Row],[_ax]])*180/PI()</f>
        <v>3.1549557009808131</v>
      </c>
    </row>
    <row r="4354" spans="1:21" x14ac:dyDescent="0.25">
      <c r="A4354" t="s">
        <v>4</v>
      </c>
      <c r="B4354" t="s">
        <v>6</v>
      </c>
      <c r="C4354" t="s">
        <v>2</v>
      </c>
      <c r="D4354" t="s">
        <v>3</v>
      </c>
      <c r="E4354">
        <v>565</v>
      </c>
      <c r="F4354">
        <v>602</v>
      </c>
      <c r="G4354">
        <v>-7228</v>
      </c>
      <c r="H4354">
        <v>4</v>
      </c>
      <c r="I4354">
        <v>-3</v>
      </c>
      <c r="J4354">
        <v>-18</v>
      </c>
      <c r="K4354">
        <v>1367</v>
      </c>
      <c r="L4354">
        <v>47</v>
      </c>
      <c r="M4354">
        <v>-123</v>
      </c>
      <c r="N4354">
        <v>-341</v>
      </c>
      <c r="O4354">
        <v>789463</v>
      </c>
      <c r="P4354">
        <f>(Table1[[#This Row],[ax]]-E$1)/E$2</f>
        <v>5.4382131585336245E-2</v>
      </c>
      <c r="Q4354">
        <f>(Table1[[#This Row],[ay]]-F$1)/F$2</f>
        <v>6.1264102875166808E-2</v>
      </c>
      <c r="R4354">
        <f>(Table1[[#This Row],[az]]-G$1)/G$2</f>
        <v>-0.98678678678678677</v>
      </c>
      <c r="S4354">
        <f>SQRT(Table1[[#This Row],[_ax]]*Table1[[#This Row],[_ax]]+Table1[[#This Row],[_ay]]*Table1[[#This Row],[_ay]]+Table1[[#This Row],[_az]]*Table1[[#This Row],[_az]])</f>
        <v>0.99018123043908246</v>
      </c>
      <c r="T4354" s="1">
        <f>ATAN2(Table1[[#This Row],[_az]],Table1[[#This Row],[_ay]])*180/PI()</f>
        <v>176.44738355232766</v>
      </c>
      <c r="U4354" s="1">
        <f>ATAN2(SQRT(Table1[[#This Row],[_ay]]*Table1[[#This Row],[_ay]]+Table1[[#This Row],[_az]]*Table1[[#This Row],[_az]]),Table1[[#This Row],[_ax]])*180/PI()</f>
        <v>3.1483480840158431</v>
      </c>
    </row>
    <row r="4355" spans="1:21" x14ac:dyDescent="0.25">
      <c r="A4355" t="s">
        <v>4</v>
      </c>
      <c r="B4355" t="s">
        <v>6</v>
      </c>
      <c r="C4355" t="s">
        <v>2</v>
      </c>
      <c r="D4355" t="s">
        <v>3</v>
      </c>
      <c r="E4355">
        <v>564</v>
      </c>
      <c r="F4355">
        <v>607</v>
      </c>
      <c r="G4355">
        <v>-7232</v>
      </c>
      <c r="H4355">
        <v>4</v>
      </c>
      <c r="I4355">
        <v>-1</v>
      </c>
      <c r="J4355">
        <v>-17</v>
      </c>
      <c r="K4355">
        <v>1368</v>
      </c>
      <c r="L4355">
        <v>43</v>
      </c>
      <c r="M4355">
        <v>-119</v>
      </c>
      <c r="N4355">
        <v>-337</v>
      </c>
      <c r="O4355">
        <v>789513</v>
      </c>
      <c r="P4355">
        <f>(Table1[[#This Row],[ax]]-E$1)/E$2</f>
        <v>5.4260742898761836E-2</v>
      </c>
      <c r="Q4355">
        <f>(Table1[[#This Row],[ay]]-F$1)/F$2</f>
        <v>6.1870678151158556E-2</v>
      </c>
      <c r="R4355">
        <f>(Table1[[#This Row],[az]]-G$1)/G$2</f>
        <v>-0.98726726726726721</v>
      </c>
      <c r="S4355">
        <f>SQRT(Table1[[#This Row],[_ax]]*Table1[[#This Row],[_ax]]+Table1[[#This Row],[_ay]]*Table1[[#This Row],[_ay]]+Table1[[#This Row],[_az]]*Table1[[#This Row],[_az]])</f>
        <v>0.99069110526550475</v>
      </c>
      <c r="T4355" s="1">
        <f>ATAN2(Table1[[#This Row],[_az]],Table1[[#This Row],[_ay]])*180/PI()</f>
        <v>176.41404204969126</v>
      </c>
      <c r="U4355" s="1">
        <f>ATAN2(SQRT(Table1[[#This Row],[_ay]]*Table1[[#This Row],[_ay]]+Table1[[#This Row],[_az]]*Table1[[#This Row],[_az]]),Table1[[#This Row],[_ax]])*180/PI()</f>
        <v>3.139695116303495</v>
      </c>
    </row>
    <row r="4356" spans="1:21" x14ac:dyDescent="0.25">
      <c r="A4356" t="s">
        <v>4</v>
      </c>
      <c r="B4356" t="s">
        <v>6</v>
      </c>
      <c r="C4356" t="s">
        <v>2</v>
      </c>
      <c r="D4356" t="s">
        <v>3</v>
      </c>
      <c r="E4356">
        <v>563</v>
      </c>
      <c r="F4356">
        <v>610</v>
      </c>
      <c r="G4356">
        <v>-7226</v>
      </c>
      <c r="H4356">
        <v>4</v>
      </c>
      <c r="I4356">
        <v>-4</v>
      </c>
      <c r="J4356">
        <v>-17</v>
      </c>
      <c r="K4356">
        <v>1366</v>
      </c>
      <c r="L4356">
        <v>43</v>
      </c>
      <c r="M4356">
        <v>-117</v>
      </c>
      <c r="N4356">
        <v>-339</v>
      </c>
      <c r="O4356">
        <v>789563</v>
      </c>
      <c r="P4356">
        <f>(Table1[[#This Row],[ax]]-E$1)/E$2</f>
        <v>5.4139354212187421E-2</v>
      </c>
      <c r="Q4356">
        <f>(Table1[[#This Row],[ay]]-F$1)/F$2</f>
        <v>6.2234623316753612E-2</v>
      </c>
      <c r="R4356">
        <f>(Table1[[#This Row],[az]]-G$1)/G$2</f>
        <v>-0.9865465465465465</v>
      </c>
      <c r="S4356">
        <f>SQRT(Table1[[#This Row],[_ax]]*Table1[[#This Row],[_ax]]+Table1[[#This Row],[_ay]]*Table1[[#This Row],[_ay]]+Table1[[#This Row],[_az]]*Table1[[#This Row],[_az]])</f>
        <v>0.98998904363473039</v>
      </c>
      <c r="T4356" s="1">
        <f>ATAN2(Table1[[#This Row],[_az]],Table1[[#This Row],[_ay]])*180/PI()</f>
        <v>176.39037558226059</v>
      </c>
      <c r="U4356" s="1">
        <f>ATAN2(SQRT(Table1[[#This Row],[_ay]]*Table1[[#This Row],[_ay]]+Table1[[#This Row],[_az]]*Table1[[#This Row],[_az]]),Table1[[#This Row],[_ax]])*180/PI()</f>
        <v>3.1348879565347496</v>
      </c>
    </row>
    <row r="4357" spans="1:21" x14ac:dyDescent="0.25">
      <c r="A4357" t="s">
        <v>4</v>
      </c>
      <c r="B4357" t="s">
        <v>6</v>
      </c>
      <c r="C4357" t="s">
        <v>2</v>
      </c>
      <c r="D4357" t="s">
        <v>3</v>
      </c>
      <c r="E4357">
        <v>564</v>
      </c>
      <c r="F4357">
        <v>602</v>
      </c>
      <c r="G4357">
        <v>-7230</v>
      </c>
      <c r="H4357">
        <v>3</v>
      </c>
      <c r="I4357">
        <v>-4</v>
      </c>
      <c r="J4357">
        <v>-17</v>
      </c>
      <c r="K4357">
        <v>1369</v>
      </c>
      <c r="L4357">
        <v>44</v>
      </c>
      <c r="M4357">
        <v>-122</v>
      </c>
      <c r="N4357">
        <v>-330</v>
      </c>
      <c r="O4357">
        <v>789613</v>
      </c>
      <c r="P4357">
        <f>(Table1[[#This Row],[ax]]-E$1)/E$2</f>
        <v>5.4260742898761836E-2</v>
      </c>
      <c r="Q4357">
        <f>(Table1[[#This Row],[ay]]-F$1)/F$2</f>
        <v>6.1264102875166808E-2</v>
      </c>
      <c r="R4357">
        <f>(Table1[[#This Row],[az]]-G$1)/G$2</f>
        <v>-0.98702702702702705</v>
      </c>
      <c r="S4357">
        <f>SQRT(Table1[[#This Row],[_ax]]*Table1[[#This Row],[_ax]]+Table1[[#This Row],[_ay]]*Table1[[#This Row],[_ay]]+Table1[[#This Row],[_az]]*Table1[[#This Row],[_az]])</f>
        <v>0.9904139895027918</v>
      </c>
      <c r="T4357" s="1">
        <f>ATAN2(Table1[[#This Row],[_az]],Table1[[#This Row],[_ay]])*180/PI()</f>
        <v>176.44824603770206</v>
      </c>
      <c r="U4357" s="1">
        <f>ATAN2(SQRT(Table1[[#This Row],[_ay]]*Table1[[#This Row],[_ay]]+Table1[[#This Row],[_az]]*Table1[[#This Row],[_az]]),Table1[[#This Row],[_ax]])*180/PI()</f>
        <v>3.140574477164372</v>
      </c>
    </row>
    <row r="4358" spans="1:21" x14ac:dyDescent="0.25">
      <c r="A4358" t="s">
        <v>4</v>
      </c>
      <c r="B4358" t="s">
        <v>6</v>
      </c>
      <c r="C4358" t="s">
        <v>2</v>
      </c>
      <c r="D4358" t="s">
        <v>3</v>
      </c>
      <c r="E4358">
        <v>561</v>
      </c>
      <c r="F4358">
        <v>602</v>
      </c>
      <c r="G4358">
        <v>-7233</v>
      </c>
      <c r="H4358">
        <v>3</v>
      </c>
      <c r="I4358">
        <v>-4</v>
      </c>
      <c r="J4358">
        <v>-17</v>
      </c>
      <c r="K4358">
        <v>1368</v>
      </c>
      <c r="L4358">
        <v>48</v>
      </c>
      <c r="M4358">
        <v>-114</v>
      </c>
      <c r="N4358">
        <v>-344</v>
      </c>
      <c r="O4358">
        <v>789663</v>
      </c>
      <c r="P4358">
        <f>(Table1[[#This Row],[ax]]-E$1)/E$2</f>
        <v>5.3896576839038604E-2</v>
      </c>
      <c r="Q4358">
        <f>(Table1[[#This Row],[ay]]-F$1)/F$2</f>
        <v>6.1264102875166808E-2</v>
      </c>
      <c r="R4358">
        <f>(Table1[[#This Row],[az]]-G$1)/G$2</f>
        <v>-0.98738738738738741</v>
      </c>
      <c r="S4358">
        <f>SQRT(Table1[[#This Row],[_ax]]*Table1[[#This Row],[_ax]]+Table1[[#This Row],[_ay]]*Table1[[#This Row],[_ay]]+Table1[[#This Row],[_az]]*Table1[[#This Row],[_az]])</f>
        <v>0.99075324075561622</v>
      </c>
      <c r="T4358" s="1">
        <f>ATAN2(Table1[[#This Row],[_az]],Table1[[#This Row],[_ay]])*180/PI()</f>
        <v>176.44953898184332</v>
      </c>
      <c r="U4358" s="1">
        <f>ATAN2(SQRT(Table1[[#This Row],[_ay]]*Table1[[#This Row],[_ay]]+Table1[[#This Row],[_az]]*Table1[[#This Row],[_az]]),Table1[[#This Row],[_ax]])*180/PI()</f>
        <v>3.1184066547485978</v>
      </c>
    </row>
    <row r="4359" spans="1:21" x14ac:dyDescent="0.25">
      <c r="A4359" t="s">
        <v>4</v>
      </c>
      <c r="B4359" t="s">
        <v>6</v>
      </c>
      <c r="C4359" t="s">
        <v>2</v>
      </c>
      <c r="D4359" t="s">
        <v>3</v>
      </c>
      <c r="E4359">
        <v>560</v>
      </c>
      <c r="F4359">
        <v>607</v>
      </c>
      <c r="G4359">
        <v>-7227</v>
      </c>
      <c r="H4359">
        <v>4</v>
      </c>
      <c r="I4359">
        <v>-2</v>
      </c>
      <c r="J4359">
        <v>-16</v>
      </c>
      <c r="K4359">
        <v>1364</v>
      </c>
      <c r="L4359">
        <v>51</v>
      </c>
      <c r="M4359">
        <v>-125</v>
      </c>
      <c r="N4359">
        <v>-341</v>
      </c>
      <c r="O4359">
        <v>789713</v>
      </c>
      <c r="P4359">
        <f>(Table1[[#This Row],[ax]]-E$1)/E$2</f>
        <v>5.3775188152464189E-2</v>
      </c>
      <c r="Q4359">
        <f>(Table1[[#This Row],[ay]]-F$1)/F$2</f>
        <v>6.1870678151158556E-2</v>
      </c>
      <c r="R4359">
        <f>(Table1[[#This Row],[az]]-G$1)/G$2</f>
        <v>-0.98666666666666669</v>
      </c>
      <c r="S4359">
        <f>SQRT(Table1[[#This Row],[_ax]]*Table1[[#This Row],[_ax]]+Table1[[#This Row],[_ay]]*Table1[[#This Row],[_ay]]+Table1[[#This Row],[_az]]*Table1[[#This Row],[_az]])</f>
        <v>0.99006609011056845</v>
      </c>
      <c r="T4359" s="1">
        <f>ATAN2(Table1[[#This Row],[_az]],Table1[[#This Row],[_ay]])*180/PI()</f>
        <v>176.41186491773084</v>
      </c>
      <c r="U4359" s="1">
        <f>ATAN2(SQRT(Table1[[#This Row],[_ay]]*Table1[[#This Row],[_ay]]+Table1[[#This Row],[_az]]*Table1[[#This Row],[_az]]),Table1[[#This Row],[_ax]])*180/PI()</f>
        <v>3.1135378598007106</v>
      </c>
    </row>
    <row r="4360" spans="1:21" x14ac:dyDescent="0.25">
      <c r="A4360" t="s">
        <v>4</v>
      </c>
      <c r="B4360" t="s">
        <v>6</v>
      </c>
      <c r="C4360" t="s">
        <v>2</v>
      </c>
      <c r="D4360" t="s">
        <v>3</v>
      </c>
      <c r="E4360">
        <v>562</v>
      </c>
      <c r="F4360">
        <v>599</v>
      </c>
      <c r="G4360">
        <v>-7238</v>
      </c>
      <c r="H4360">
        <v>4</v>
      </c>
      <c r="I4360">
        <v>-2</v>
      </c>
      <c r="J4360">
        <v>-16</v>
      </c>
      <c r="K4360">
        <v>1366</v>
      </c>
      <c r="L4360">
        <v>46</v>
      </c>
      <c r="M4360">
        <v>-114</v>
      </c>
      <c r="N4360">
        <v>-338</v>
      </c>
      <c r="O4360">
        <v>789763</v>
      </c>
      <c r="P4360">
        <f>(Table1[[#This Row],[ax]]-E$1)/E$2</f>
        <v>5.4017965525613013E-2</v>
      </c>
      <c r="Q4360">
        <f>(Table1[[#This Row],[ay]]-F$1)/F$2</f>
        <v>6.0900157709571759E-2</v>
      </c>
      <c r="R4360">
        <f>(Table1[[#This Row],[az]]-G$1)/G$2</f>
        <v>-0.98798798798798804</v>
      </c>
      <c r="S4360">
        <f>SQRT(Table1[[#This Row],[_ax]]*Table1[[#This Row],[_ax]]+Table1[[#This Row],[_ay]]*Table1[[#This Row],[_ay]]+Table1[[#This Row],[_az]]*Table1[[#This Row],[_az]])</f>
        <v>0.9913359845265024</v>
      </c>
      <c r="T4360" s="1">
        <f>ATAN2(Table1[[#This Row],[_az]],Table1[[#This Row],[_ay]])*180/PI()</f>
        <v>176.47271748214325</v>
      </c>
      <c r="U4360" s="1">
        <f>ATAN2(SQRT(Table1[[#This Row],[_ay]]*Table1[[#This Row],[_ay]]+Table1[[#This Row],[_az]]*Table1[[#This Row],[_az]]),Table1[[#This Row],[_ax]])*180/PI()</f>
        <v>3.1235979901553863</v>
      </c>
    </row>
    <row r="4361" spans="1:21" x14ac:dyDescent="0.25">
      <c r="A4361" t="s">
        <v>4</v>
      </c>
      <c r="B4361" t="s">
        <v>6</v>
      </c>
      <c r="C4361" t="s">
        <v>2</v>
      </c>
      <c r="D4361" t="s">
        <v>3</v>
      </c>
      <c r="E4361">
        <v>562</v>
      </c>
      <c r="F4361">
        <v>611</v>
      </c>
      <c r="G4361">
        <v>-7235</v>
      </c>
      <c r="H4361">
        <v>4</v>
      </c>
      <c r="I4361">
        <v>-1</v>
      </c>
      <c r="J4361">
        <v>-18</v>
      </c>
      <c r="K4361">
        <v>1363</v>
      </c>
      <c r="L4361">
        <v>48</v>
      </c>
      <c r="M4361">
        <v>-118</v>
      </c>
      <c r="N4361">
        <v>-336</v>
      </c>
      <c r="O4361">
        <v>789813</v>
      </c>
      <c r="P4361">
        <f>(Table1[[#This Row],[ax]]-E$1)/E$2</f>
        <v>5.4017965525613013E-2</v>
      </c>
      <c r="Q4361">
        <f>(Table1[[#This Row],[ay]]-F$1)/F$2</f>
        <v>6.2355938371951962E-2</v>
      </c>
      <c r="R4361">
        <f>(Table1[[#This Row],[az]]-G$1)/G$2</f>
        <v>-0.98762762762762768</v>
      </c>
      <c r="S4361">
        <f>SQRT(Table1[[#This Row],[_ax]]*Table1[[#This Row],[_ax]]+Table1[[#This Row],[_ay]]*Table1[[#This Row],[_ay]]+Table1[[#This Row],[_az]]*Table1[[#This Row],[_az]])</f>
        <v>0.99106737132404321</v>
      </c>
      <c r="T4361" s="1">
        <f>ATAN2(Table1[[#This Row],[_az]],Table1[[#This Row],[_ay]])*180/PI()</f>
        <v>176.38730630835204</v>
      </c>
      <c r="U4361" s="1">
        <f>ATAN2(SQRT(Table1[[#This Row],[_ay]]*Table1[[#This Row],[_ay]]+Table1[[#This Row],[_az]]*Table1[[#This Row],[_az]]),Table1[[#This Row],[_ax]])*180/PI()</f>
        <v>3.1244454322684492</v>
      </c>
    </row>
    <row r="4362" spans="1:21" x14ac:dyDescent="0.25">
      <c r="A4362" t="s">
        <v>4</v>
      </c>
      <c r="B4362" t="s">
        <v>6</v>
      </c>
      <c r="C4362" t="s">
        <v>2</v>
      </c>
      <c r="D4362" t="s">
        <v>3</v>
      </c>
      <c r="E4362">
        <v>564</v>
      </c>
      <c r="F4362">
        <v>607</v>
      </c>
      <c r="G4362">
        <v>-7238</v>
      </c>
      <c r="H4362">
        <v>4</v>
      </c>
      <c r="I4362">
        <v>-3</v>
      </c>
      <c r="J4362">
        <v>-17</v>
      </c>
      <c r="K4362">
        <v>1363</v>
      </c>
      <c r="L4362">
        <v>43</v>
      </c>
      <c r="M4362">
        <v>-123</v>
      </c>
      <c r="N4362">
        <v>-345</v>
      </c>
      <c r="O4362">
        <v>789863</v>
      </c>
      <c r="P4362">
        <f>(Table1[[#This Row],[ax]]-E$1)/E$2</f>
        <v>5.4260742898761836E-2</v>
      </c>
      <c r="Q4362">
        <f>(Table1[[#This Row],[ay]]-F$1)/F$2</f>
        <v>6.1870678151158556E-2</v>
      </c>
      <c r="R4362">
        <f>(Table1[[#This Row],[az]]-G$1)/G$2</f>
        <v>-0.98798798798798804</v>
      </c>
      <c r="S4362">
        <f>SQRT(Table1[[#This Row],[_ax]]*Table1[[#This Row],[_ax]]+Table1[[#This Row],[_ay]]*Table1[[#This Row],[_ay]]+Table1[[#This Row],[_az]]*Table1[[#This Row],[_az]])</f>
        <v>0.99140933697608613</v>
      </c>
      <c r="T4362" s="1">
        <f>ATAN2(Table1[[#This Row],[_az]],Table1[[#This Row],[_ay]])*180/PI()</f>
        <v>176.41665112770283</v>
      </c>
      <c r="U4362" s="1">
        <f>ATAN2(SQRT(Table1[[#This Row],[_ay]]*Table1[[#This Row],[_ay]]+Table1[[#This Row],[_az]]*Table1[[#This Row],[_az]]),Table1[[#This Row],[_ax]])*180/PI()</f>
        <v>3.1374182706908034</v>
      </c>
    </row>
    <row r="4363" spans="1:21" x14ac:dyDescent="0.25">
      <c r="A4363" t="s">
        <v>4</v>
      </c>
      <c r="B4363" t="s">
        <v>6</v>
      </c>
      <c r="C4363" t="s">
        <v>2</v>
      </c>
      <c r="D4363" t="s">
        <v>3</v>
      </c>
      <c r="E4363">
        <v>562</v>
      </c>
      <c r="F4363">
        <v>613</v>
      </c>
      <c r="G4363">
        <v>-7242</v>
      </c>
      <c r="H4363">
        <v>4</v>
      </c>
      <c r="I4363">
        <v>-1</v>
      </c>
      <c r="J4363">
        <v>-17</v>
      </c>
      <c r="K4363">
        <v>1364</v>
      </c>
      <c r="L4363">
        <v>44</v>
      </c>
      <c r="M4363">
        <v>-118</v>
      </c>
      <c r="N4363">
        <v>-340</v>
      </c>
      <c r="O4363">
        <v>789913</v>
      </c>
      <c r="P4363">
        <f>(Table1[[#This Row],[ax]]-E$1)/E$2</f>
        <v>5.4017965525613013E-2</v>
      </c>
      <c r="Q4363">
        <f>(Table1[[#This Row],[ay]]-F$1)/F$2</f>
        <v>6.2598568482348654E-2</v>
      </c>
      <c r="R4363">
        <f>(Table1[[#This Row],[az]]-G$1)/G$2</f>
        <v>-0.98846846846846848</v>
      </c>
      <c r="S4363">
        <f>SQRT(Table1[[#This Row],[_ax]]*Table1[[#This Row],[_ax]]+Table1[[#This Row],[_ay]]*Table1[[#This Row],[_ay]]+Table1[[#This Row],[_az]]*Table1[[#This Row],[_az]])</f>
        <v>0.99192057874205097</v>
      </c>
      <c r="T4363" s="1">
        <f>ATAN2(Table1[[#This Row],[_az]],Table1[[#This Row],[_ay]])*180/PI()</f>
        <v>176.37636342091446</v>
      </c>
      <c r="U4363" s="1">
        <f>ATAN2(SQRT(Table1[[#This Row],[_ay]]*Table1[[#This Row],[_ay]]+Table1[[#This Row],[_az]]*Table1[[#This Row],[_az]]),Table1[[#This Row],[_ax]])*180/PI()</f>
        <v>3.121755254993658</v>
      </c>
    </row>
    <row r="4364" spans="1:21" x14ac:dyDescent="0.25">
      <c r="A4364" t="s">
        <v>4</v>
      </c>
      <c r="B4364" t="s">
        <v>6</v>
      </c>
      <c r="C4364" t="s">
        <v>2</v>
      </c>
      <c r="D4364" t="s">
        <v>3</v>
      </c>
      <c r="E4364">
        <v>558</v>
      </c>
      <c r="F4364">
        <v>605</v>
      </c>
      <c r="G4364">
        <v>-7244</v>
      </c>
      <c r="H4364">
        <v>4</v>
      </c>
      <c r="I4364">
        <v>-3</v>
      </c>
      <c r="J4364">
        <v>-17</v>
      </c>
      <c r="K4364">
        <v>1368</v>
      </c>
      <c r="L4364">
        <v>46</v>
      </c>
      <c r="M4364">
        <v>-112</v>
      </c>
      <c r="N4364">
        <v>-338</v>
      </c>
      <c r="O4364">
        <v>789963</v>
      </c>
      <c r="P4364">
        <f>(Table1[[#This Row],[ax]]-E$1)/E$2</f>
        <v>5.3532410779315365E-2</v>
      </c>
      <c r="Q4364">
        <f>(Table1[[#This Row],[ay]]-F$1)/F$2</f>
        <v>6.1628048040761857E-2</v>
      </c>
      <c r="R4364">
        <f>(Table1[[#This Row],[az]]-G$1)/G$2</f>
        <v>-0.98870870870870875</v>
      </c>
      <c r="S4364">
        <f>SQRT(Table1[[#This Row],[_ax]]*Table1[[#This Row],[_ax]]+Table1[[#This Row],[_ay]]*Table1[[#This Row],[_ay]]+Table1[[#This Row],[_az]]*Table1[[#This Row],[_az]])</f>
        <v>0.99207290356384703</v>
      </c>
      <c r="T4364" s="1">
        <f>ATAN2(Table1[[#This Row],[_az]],Table1[[#This Row],[_ay]])*180/PI()</f>
        <v>176.43326222789551</v>
      </c>
      <c r="U4364" s="1">
        <f>ATAN2(SQRT(Table1[[#This Row],[_ay]]*Table1[[#This Row],[_ay]]+Table1[[#This Row],[_az]]*Table1[[#This Row],[_az]]),Table1[[#This Row],[_ax]])*180/PI()</f>
        <v>3.0931916381159921</v>
      </c>
    </row>
    <row r="4365" spans="1:21" x14ac:dyDescent="0.25">
      <c r="A4365" t="s">
        <v>4</v>
      </c>
      <c r="B4365" t="s">
        <v>6</v>
      </c>
      <c r="C4365" t="s">
        <v>2</v>
      </c>
      <c r="D4365" t="s">
        <v>3</v>
      </c>
      <c r="E4365">
        <v>559</v>
      </c>
      <c r="F4365">
        <v>612</v>
      </c>
      <c r="G4365">
        <v>-7233</v>
      </c>
      <c r="H4365">
        <v>4</v>
      </c>
      <c r="I4365">
        <v>-4</v>
      </c>
      <c r="J4365">
        <v>-16</v>
      </c>
      <c r="K4365">
        <v>1365</v>
      </c>
      <c r="L4365">
        <v>49</v>
      </c>
      <c r="M4365">
        <v>-115</v>
      </c>
      <c r="N4365">
        <v>-335</v>
      </c>
      <c r="O4365">
        <v>790013</v>
      </c>
      <c r="P4365">
        <f>(Table1[[#This Row],[ax]]-E$1)/E$2</f>
        <v>5.365379946588978E-2</v>
      </c>
      <c r="Q4365">
        <f>(Table1[[#This Row],[ay]]-F$1)/F$2</f>
        <v>6.2477253427150312E-2</v>
      </c>
      <c r="R4365">
        <f>(Table1[[#This Row],[az]]-G$1)/G$2</f>
        <v>-0.98738738738738741</v>
      </c>
      <c r="S4365">
        <f>SQRT(Table1[[#This Row],[_ax]]*Table1[[#This Row],[_ax]]+Table1[[#This Row],[_ay]]*Table1[[#This Row],[_ay]]+Table1[[#This Row],[_az]]*Table1[[#This Row],[_az]])</f>
        <v>0.99081582050581785</v>
      </c>
      <c r="T4365" s="1">
        <f>ATAN2(Table1[[#This Row],[_az]],Table1[[#This Row],[_ay]])*180/PI()</f>
        <v>176.37941802583845</v>
      </c>
      <c r="U4365" s="1">
        <f>ATAN2(SQRT(Table1[[#This Row],[_ay]]*Table1[[#This Row],[_ay]]+Table1[[#This Row],[_az]]*Table1[[#This Row],[_az]]),Table1[[#This Row],[_ax]])*180/PI()</f>
        <v>3.1041497232452153</v>
      </c>
    </row>
    <row r="4366" spans="1:21" x14ac:dyDescent="0.25">
      <c r="A4366" t="s">
        <v>4</v>
      </c>
      <c r="B4366" t="s">
        <v>6</v>
      </c>
      <c r="C4366" t="s">
        <v>2</v>
      </c>
      <c r="D4366" t="s">
        <v>3</v>
      </c>
      <c r="E4366">
        <v>562</v>
      </c>
      <c r="F4366">
        <v>604</v>
      </c>
      <c r="G4366">
        <v>-7234</v>
      </c>
      <c r="H4366">
        <v>3</v>
      </c>
      <c r="I4366">
        <v>-2</v>
      </c>
      <c r="J4366">
        <v>-15</v>
      </c>
      <c r="K4366">
        <v>1367</v>
      </c>
      <c r="L4366">
        <v>57</v>
      </c>
      <c r="M4366">
        <v>-121</v>
      </c>
      <c r="N4366">
        <v>-339</v>
      </c>
      <c r="O4366">
        <v>790063</v>
      </c>
      <c r="P4366">
        <f>(Table1[[#This Row],[ax]]-E$1)/E$2</f>
        <v>5.4017965525613013E-2</v>
      </c>
      <c r="Q4366">
        <f>(Table1[[#This Row],[ay]]-F$1)/F$2</f>
        <v>6.1506732985563507E-2</v>
      </c>
      <c r="R4366">
        <f>(Table1[[#This Row],[az]]-G$1)/G$2</f>
        <v>-0.98750750750750749</v>
      </c>
      <c r="S4366">
        <f>SQRT(Table1[[#This Row],[_ax]]*Table1[[#This Row],[_ax]]+Table1[[#This Row],[_ay]]*Table1[[#This Row],[_ay]]+Table1[[#This Row],[_az]]*Table1[[#This Row],[_az]])</f>
        <v>0.99089459388260548</v>
      </c>
      <c r="T4366" s="1">
        <f>ATAN2(Table1[[#This Row],[_az]],Table1[[#This Row],[_ay]])*180/PI()</f>
        <v>176.43594639727846</v>
      </c>
      <c r="U4366" s="1">
        <f>ATAN2(SQRT(Table1[[#This Row],[_ay]]*Table1[[#This Row],[_ay]]+Table1[[#This Row],[_az]]*Table1[[#This Row],[_az]]),Table1[[#This Row],[_ax]])*180/PI()</f>
        <v>3.124990767336485</v>
      </c>
    </row>
    <row r="4367" spans="1:21" x14ac:dyDescent="0.25">
      <c r="A4367" t="s">
        <v>4</v>
      </c>
      <c r="B4367" t="s">
        <v>6</v>
      </c>
      <c r="C4367" t="s">
        <v>2</v>
      </c>
      <c r="D4367" t="s">
        <v>3</v>
      </c>
      <c r="E4367">
        <v>565</v>
      </c>
      <c r="F4367">
        <v>609</v>
      </c>
      <c r="G4367">
        <v>-7240</v>
      </c>
      <c r="H4367">
        <v>4</v>
      </c>
      <c r="I4367">
        <v>-2</v>
      </c>
      <c r="J4367">
        <v>-17</v>
      </c>
      <c r="K4367">
        <v>1367</v>
      </c>
      <c r="L4367">
        <v>44</v>
      </c>
      <c r="M4367">
        <v>-118</v>
      </c>
      <c r="N4367">
        <v>-342</v>
      </c>
      <c r="O4367">
        <v>790113</v>
      </c>
      <c r="P4367">
        <f>(Table1[[#This Row],[ax]]-E$1)/E$2</f>
        <v>5.4382131585336245E-2</v>
      </c>
      <c r="Q4367">
        <f>(Table1[[#This Row],[ay]]-F$1)/F$2</f>
        <v>6.2113308261555256E-2</v>
      </c>
      <c r="R4367">
        <f>(Table1[[#This Row],[az]]-G$1)/G$2</f>
        <v>-0.9882282282282282</v>
      </c>
      <c r="S4367">
        <f>SQRT(Table1[[#This Row],[_ax]]*Table1[[#This Row],[_ax]]+Table1[[#This Row],[_ay]]*Table1[[#This Row],[_ay]]+Table1[[#This Row],[_az]]*Table1[[#This Row],[_az]])</f>
        <v>0.99167056544301191</v>
      </c>
      <c r="T4367" s="1">
        <f>ATAN2(Table1[[#This Row],[_az]],Table1[[#This Row],[_ay]])*180/PI()</f>
        <v>176.40350783923773</v>
      </c>
      <c r="U4367" s="1">
        <f>ATAN2(SQRT(Table1[[#This Row],[_ay]]*Table1[[#This Row],[_ay]]+Table1[[#This Row],[_az]]*Table1[[#This Row],[_az]]),Table1[[#This Row],[_ax]])*180/PI()</f>
        <v>3.1436150007921086</v>
      </c>
    </row>
    <row r="4368" spans="1:21" x14ac:dyDescent="0.25">
      <c r="A4368" t="s">
        <v>4</v>
      </c>
      <c r="B4368" t="s">
        <v>6</v>
      </c>
      <c r="C4368" t="s">
        <v>2</v>
      </c>
      <c r="D4368" t="s">
        <v>3</v>
      </c>
      <c r="E4368">
        <v>559</v>
      </c>
      <c r="F4368">
        <v>608</v>
      </c>
      <c r="G4368">
        <v>-7232</v>
      </c>
      <c r="H4368">
        <v>2</v>
      </c>
      <c r="I4368">
        <v>-4</v>
      </c>
      <c r="J4368">
        <v>-18</v>
      </c>
      <c r="K4368">
        <v>1369</v>
      </c>
      <c r="L4368">
        <v>47</v>
      </c>
      <c r="M4368">
        <v>-113</v>
      </c>
      <c r="N4368">
        <v>-335</v>
      </c>
      <c r="O4368">
        <v>790163</v>
      </c>
      <c r="P4368">
        <f>(Table1[[#This Row],[ax]]-E$1)/E$2</f>
        <v>5.365379946588978E-2</v>
      </c>
      <c r="Q4368">
        <f>(Table1[[#This Row],[ay]]-F$1)/F$2</f>
        <v>6.1991993206356906E-2</v>
      </c>
      <c r="R4368">
        <f>(Table1[[#This Row],[az]]-G$1)/G$2</f>
        <v>-0.98726726726726721</v>
      </c>
      <c r="S4368">
        <f>SQRT(Table1[[#This Row],[_ax]]*Table1[[#This Row],[_ax]]+Table1[[#This Row],[_ay]]*Table1[[#This Row],[_ay]]+Table1[[#This Row],[_az]]*Table1[[#This Row],[_az]])</f>
        <v>0.99066563200516877</v>
      </c>
      <c r="T4368" s="1">
        <f>ATAN2(Table1[[#This Row],[_az]],Table1[[#This Row],[_ay]])*180/PI()</f>
        <v>176.4070291605716</v>
      </c>
      <c r="U4368" s="1">
        <f>ATAN2(SQRT(Table1[[#This Row],[_ay]]*Table1[[#This Row],[_ay]]+Table1[[#This Row],[_az]]*Table1[[#This Row],[_az]]),Table1[[#This Row],[_ax]])*180/PI()</f>
        <v>3.1046207846789184</v>
      </c>
    </row>
    <row r="4369" spans="1:21" x14ac:dyDescent="0.25">
      <c r="A4369" t="s">
        <v>4</v>
      </c>
      <c r="B4369" t="s">
        <v>6</v>
      </c>
      <c r="C4369" t="s">
        <v>2</v>
      </c>
      <c r="D4369" t="s">
        <v>3</v>
      </c>
      <c r="E4369">
        <v>563</v>
      </c>
      <c r="F4369">
        <v>606</v>
      </c>
      <c r="G4369">
        <v>-7227</v>
      </c>
      <c r="H4369">
        <v>3</v>
      </c>
      <c r="I4369">
        <v>-3</v>
      </c>
      <c r="J4369">
        <v>-17</v>
      </c>
      <c r="K4369">
        <v>1368</v>
      </c>
      <c r="L4369">
        <v>43</v>
      </c>
      <c r="M4369">
        <v>-119</v>
      </c>
      <c r="N4369">
        <v>-335</v>
      </c>
      <c r="O4369">
        <v>790213</v>
      </c>
      <c r="P4369">
        <f>(Table1[[#This Row],[ax]]-E$1)/E$2</f>
        <v>5.4139354212187421E-2</v>
      </c>
      <c r="Q4369">
        <f>(Table1[[#This Row],[ay]]-F$1)/F$2</f>
        <v>6.1749363095960207E-2</v>
      </c>
      <c r="R4369">
        <f>(Table1[[#This Row],[az]]-G$1)/G$2</f>
        <v>-0.98666666666666669</v>
      </c>
      <c r="S4369">
        <f>SQRT(Table1[[#This Row],[_ax]]*Table1[[#This Row],[_ax]]+Table1[[#This Row],[_ay]]*Table1[[#This Row],[_ay]]+Table1[[#This Row],[_az]]*Table1[[#This Row],[_az]])</f>
        <v>0.99007836287254591</v>
      </c>
      <c r="T4369" s="1">
        <f>ATAN2(Table1[[#This Row],[_az]],Table1[[#This Row],[_ay]])*180/PI()</f>
        <v>176.41888215000105</v>
      </c>
      <c r="U4369" s="1">
        <f>ATAN2(SQRT(Table1[[#This Row],[_ay]]*Table1[[#This Row],[_ay]]+Table1[[#This Row],[_az]]*Table1[[#This Row],[_az]]),Table1[[#This Row],[_ax]])*180/PI()</f>
        <v>3.1346048622644647</v>
      </c>
    </row>
    <row r="4370" spans="1:21" x14ac:dyDescent="0.25">
      <c r="A4370" t="s">
        <v>4</v>
      </c>
      <c r="B4370" t="s">
        <v>6</v>
      </c>
      <c r="C4370" t="s">
        <v>2</v>
      </c>
      <c r="D4370" t="s">
        <v>3</v>
      </c>
      <c r="E4370">
        <v>558</v>
      </c>
      <c r="F4370">
        <v>608</v>
      </c>
      <c r="G4370">
        <v>-7231</v>
      </c>
      <c r="H4370">
        <v>3</v>
      </c>
      <c r="I4370">
        <v>-2</v>
      </c>
      <c r="J4370">
        <v>-17</v>
      </c>
      <c r="K4370">
        <v>1369</v>
      </c>
      <c r="L4370">
        <v>43</v>
      </c>
      <c r="M4370">
        <v>-113</v>
      </c>
      <c r="N4370">
        <v>-343</v>
      </c>
      <c r="O4370">
        <v>790263</v>
      </c>
      <c r="P4370">
        <f>(Table1[[#This Row],[ax]]-E$1)/E$2</f>
        <v>5.3532410779315365E-2</v>
      </c>
      <c r="Q4370">
        <f>(Table1[[#This Row],[ay]]-F$1)/F$2</f>
        <v>6.1991993206356906E-2</v>
      </c>
      <c r="R4370">
        <f>(Table1[[#This Row],[az]]-G$1)/G$2</f>
        <v>-0.98714714714714713</v>
      </c>
      <c r="S4370">
        <f>SQRT(Table1[[#This Row],[_ax]]*Table1[[#This Row],[_ax]]+Table1[[#This Row],[_ay]]*Table1[[#This Row],[_ay]]+Table1[[#This Row],[_az]]*Table1[[#This Row],[_az]])</f>
        <v>0.99053935628338052</v>
      </c>
      <c r="T4370" s="1">
        <f>ATAN2(Table1[[#This Row],[_az]],Table1[[#This Row],[_ay]])*180/PI()</f>
        <v>176.40659309862173</v>
      </c>
      <c r="U4370" s="1">
        <f>ATAN2(SQRT(Table1[[#This Row],[_ay]]*Table1[[#This Row],[_ay]]+Table1[[#This Row],[_az]]*Table1[[#This Row],[_az]]),Table1[[#This Row],[_ax]])*180/PI()</f>
        <v>3.0979851681484099</v>
      </c>
    </row>
    <row r="4371" spans="1:21" x14ac:dyDescent="0.25">
      <c r="A4371" t="s">
        <v>4</v>
      </c>
      <c r="B4371" t="s">
        <v>6</v>
      </c>
      <c r="C4371" t="s">
        <v>2</v>
      </c>
      <c r="D4371" t="s">
        <v>3</v>
      </c>
      <c r="E4371">
        <v>564</v>
      </c>
      <c r="F4371">
        <v>606</v>
      </c>
      <c r="G4371">
        <v>-7230</v>
      </c>
      <c r="H4371">
        <v>4</v>
      </c>
      <c r="I4371">
        <v>-3</v>
      </c>
      <c r="J4371">
        <v>-17</v>
      </c>
      <c r="K4371">
        <v>1368</v>
      </c>
      <c r="L4371">
        <v>49</v>
      </c>
      <c r="M4371">
        <v>-125</v>
      </c>
      <c r="N4371">
        <v>-339</v>
      </c>
      <c r="O4371">
        <v>790313</v>
      </c>
      <c r="P4371">
        <f>(Table1[[#This Row],[ax]]-E$1)/E$2</f>
        <v>5.4260742898761836E-2</v>
      </c>
      <c r="Q4371">
        <f>(Table1[[#This Row],[ay]]-F$1)/F$2</f>
        <v>6.1749363095960207E-2</v>
      </c>
      <c r="R4371">
        <f>(Table1[[#This Row],[az]]-G$1)/G$2</f>
        <v>-0.98702702702702705</v>
      </c>
      <c r="S4371">
        <f>SQRT(Table1[[#This Row],[_ax]]*Table1[[#This Row],[_ax]]+Table1[[#This Row],[_ay]]*Table1[[#This Row],[_ay]]+Table1[[#This Row],[_az]]*Table1[[#This Row],[_az]])</f>
        <v>0.99044412469583254</v>
      </c>
      <c r="T4371" s="1">
        <f>ATAN2(Table1[[#This Row],[_az]],Table1[[#This Row],[_ay]])*180/PI()</f>
        <v>176.42018620392875</v>
      </c>
      <c r="U4371" s="1">
        <f>ATAN2(SQRT(Table1[[#This Row],[_ay]]*Table1[[#This Row],[_ay]]+Table1[[#This Row],[_az]]*Table1[[#This Row],[_az]]),Table1[[#This Row],[_ax]])*180/PI()</f>
        <v>3.1404788264260666</v>
      </c>
    </row>
    <row r="4372" spans="1:21" x14ac:dyDescent="0.25">
      <c r="A4372" t="s">
        <v>4</v>
      </c>
      <c r="B4372" t="s">
        <v>6</v>
      </c>
      <c r="C4372" t="s">
        <v>2</v>
      </c>
      <c r="D4372" t="s">
        <v>3</v>
      </c>
      <c r="E4372">
        <v>558</v>
      </c>
      <c r="F4372">
        <v>603</v>
      </c>
      <c r="G4372">
        <v>-7243</v>
      </c>
      <c r="H4372">
        <v>3</v>
      </c>
      <c r="I4372">
        <v>-2</v>
      </c>
      <c r="J4372">
        <v>-18</v>
      </c>
      <c r="K4372">
        <v>1368</v>
      </c>
      <c r="L4372">
        <v>46</v>
      </c>
      <c r="M4372">
        <v>-126</v>
      </c>
      <c r="N4372">
        <v>-338</v>
      </c>
      <c r="O4372">
        <v>790363</v>
      </c>
      <c r="P4372">
        <f>(Table1[[#This Row],[ax]]-E$1)/E$2</f>
        <v>5.3532410779315365E-2</v>
      </c>
      <c r="Q4372">
        <f>(Table1[[#This Row],[ay]]-F$1)/F$2</f>
        <v>6.1385417930365158E-2</v>
      </c>
      <c r="R4372">
        <f>(Table1[[#This Row],[az]]-G$1)/G$2</f>
        <v>-0.98858858858858856</v>
      </c>
      <c r="S4372">
        <f>SQRT(Table1[[#This Row],[_ax]]*Table1[[#This Row],[_ax]]+Table1[[#This Row],[_ay]]*Table1[[#This Row],[_ay]]+Table1[[#This Row],[_az]]*Table1[[#This Row],[_az]])</f>
        <v>0.99193814627017363</v>
      </c>
      <c r="T4372" s="1">
        <f>ATAN2(Table1[[#This Row],[_az]],Table1[[#This Row],[_ay]])*180/PI()</f>
        <v>176.44683789105881</v>
      </c>
      <c r="U4372" s="1">
        <f>ATAN2(SQRT(Table1[[#This Row],[_ay]]*Table1[[#This Row],[_ay]]+Table1[[#This Row],[_az]]*Table1[[#This Row],[_az]]),Table1[[#This Row],[_ax]])*180/PI()</f>
        <v>3.0936122647906208</v>
      </c>
    </row>
    <row r="4373" spans="1:21" x14ac:dyDescent="0.25">
      <c r="A4373" t="s">
        <v>4</v>
      </c>
      <c r="B4373" t="s">
        <v>6</v>
      </c>
      <c r="C4373" t="s">
        <v>2</v>
      </c>
      <c r="D4373" t="s">
        <v>3</v>
      </c>
      <c r="E4373">
        <v>556</v>
      </c>
      <c r="F4373">
        <v>602</v>
      </c>
      <c r="G4373">
        <v>-7239</v>
      </c>
      <c r="H4373">
        <v>3</v>
      </c>
      <c r="I4373">
        <v>-3</v>
      </c>
      <c r="J4373">
        <v>-17</v>
      </c>
      <c r="K4373">
        <v>1366</v>
      </c>
      <c r="L4373">
        <v>38</v>
      </c>
      <c r="M4373">
        <v>-112</v>
      </c>
      <c r="N4373">
        <v>-338</v>
      </c>
      <c r="O4373">
        <v>790413</v>
      </c>
      <c r="P4373">
        <f>(Table1[[#This Row],[ax]]-E$1)/E$2</f>
        <v>5.3289633406166548E-2</v>
      </c>
      <c r="Q4373">
        <f>(Table1[[#This Row],[ay]]-F$1)/F$2</f>
        <v>6.1264102875166808E-2</v>
      </c>
      <c r="R4373">
        <f>(Table1[[#This Row],[az]]-G$1)/G$2</f>
        <v>-0.98810810810810812</v>
      </c>
      <c r="S4373">
        <f>SQRT(Table1[[#This Row],[_ax]]*Table1[[#This Row],[_ax]]+Table1[[#This Row],[_ay]]*Table1[[#This Row],[_ay]]+Table1[[#This Row],[_az]]*Table1[[#This Row],[_az]])</f>
        <v>0.9914387064456619</v>
      </c>
      <c r="T4373" s="1">
        <f>ATAN2(Table1[[#This Row],[_az]],Table1[[#This Row],[_ay]])*180/PI()</f>
        <v>176.45212205176725</v>
      </c>
      <c r="U4373" s="1">
        <f>ATAN2(SQRT(Table1[[#This Row],[_ay]]*Table1[[#This Row],[_ay]]+Table1[[#This Row],[_az]]*Table1[[#This Row],[_az]]),Table1[[#This Row],[_ax]])*180/PI()</f>
        <v>3.0811215576802753</v>
      </c>
    </row>
    <row r="4374" spans="1:21" x14ac:dyDescent="0.25">
      <c r="A4374" t="s">
        <v>4</v>
      </c>
      <c r="B4374" t="s">
        <v>6</v>
      </c>
      <c r="C4374" t="s">
        <v>2</v>
      </c>
      <c r="D4374" t="s">
        <v>3</v>
      </c>
      <c r="E4374">
        <v>558</v>
      </c>
      <c r="F4374">
        <v>604</v>
      </c>
      <c r="G4374">
        <v>-7238</v>
      </c>
      <c r="H4374">
        <v>4</v>
      </c>
      <c r="I4374">
        <v>-2</v>
      </c>
      <c r="J4374">
        <v>-16</v>
      </c>
      <c r="K4374">
        <v>1367</v>
      </c>
      <c r="L4374">
        <v>44</v>
      </c>
      <c r="M4374">
        <v>-116</v>
      </c>
      <c r="N4374">
        <v>-336</v>
      </c>
      <c r="O4374">
        <v>790463</v>
      </c>
      <c r="P4374">
        <f>(Table1[[#This Row],[ax]]-E$1)/E$2</f>
        <v>5.3532410779315365E-2</v>
      </c>
      <c r="Q4374">
        <f>(Table1[[#This Row],[ay]]-F$1)/F$2</f>
        <v>6.1506732985563507E-2</v>
      </c>
      <c r="R4374">
        <f>(Table1[[#This Row],[az]]-G$1)/G$2</f>
        <v>-0.98798798798798804</v>
      </c>
      <c r="S4374">
        <f>SQRT(Table1[[#This Row],[_ax]]*Table1[[#This Row],[_ax]]+Table1[[#This Row],[_ay]]*Table1[[#This Row],[_ay]]+Table1[[#This Row],[_az]]*Table1[[#This Row],[_az]])</f>
        <v>0.99134709441998947</v>
      </c>
      <c r="T4374" s="1">
        <f>ATAN2(Table1[[#This Row],[_az]],Table1[[#This Row],[_ay]])*180/PI()</f>
        <v>176.43767521117334</v>
      </c>
      <c r="U4374" s="1">
        <f>ATAN2(SQRT(Table1[[#This Row],[_ay]]*Table1[[#This Row],[_ay]]+Table1[[#This Row],[_az]]*Table1[[#This Row],[_az]]),Table1[[#This Row],[_ax]])*180/PI()</f>
        <v>3.0954585059366466</v>
      </c>
    </row>
    <row r="4375" spans="1:21" x14ac:dyDescent="0.25">
      <c r="A4375" t="s">
        <v>4</v>
      </c>
      <c r="B4375" t="s">
        <v>6</v>
      </c>
      <c r="C4375" t="s">
        <v>2</v>
      </c>
      <c r="D4375" t="s">
        <v>3</v>
      </c>
      <c r="E4375">
        <v>557</v>
      </c>
      <c r="F4375">
        <v>607</v>
      </c>
      <c r="G4375">
        <v>-7233</v>
      </c>
      <c r="H4375">
        <v>3</v>
      </c>
      <c r="I4375">
        <v>-2</v>
      </c>
      <c r="J4375">
        <v>-17</v>
      </c>
      <c r="K4375">
        <v>1367</v>
      </c>
      <c r="L4375">
        <v>40</v>
      </c>
      <c r="M4375">
        <v>-124</v>
      </c>
      <c r="N4375">
        <v>-334</v>
      </c>
      <c r="O4375">
        <v>790513</v>
      </c>
      <c r="P4375">
        <f>(Table1[[#This Row],[ax]]-E$1)/E$2</f>
        <v>5.3411022092740956E-2</v>
      </c>
      <c r="Q4375">
        <f>(Table1[[#This Row],[ay]]-F$1)/F$2</f>
        <v>6.1870678151158556E-2</v>
      </c>
      <c r="R4375">
        <f>(Table1[[#This Row],[az]]-G$1)/G$2</f>
        <v>-0.98738738738738741</v>
      </c>
      <c r="S4375">
        <f>SQRT(Table1[[#This Row],[_ax]]*Table1[[#This Row],[_ax]]+Table1[[#This Row],[_ay]]*Table1[[#This Row],[_ay]]+Table1[[#This Row],[_az]]*Table1[[#This Row],[_az]])</f>
        <v>0.99076463949192606</v>
      </c>
      <c r="T4375" s="1">
        <f>ATAN2(Table1[[#This Row],[_az]],Table1[[#This Row],[_ay]])*180/PI()</f>
        <v>176.4144771594973</v>
      </c>
      <c r="U4375" s="1">
        <f>ATAN2(SQRT(Table1[[#This Row],[_ay]]*Table1[[#This Row],[_ay]]+Table1[[#This Row],[_az]]*Table1[[#This Row],[_az]]),Table1[[#This Row],[_ax]])*180/PI()</f>
        <v>3.0902499146716349</v>
      </c>
    </row>
    <row r="4376" spans="1:21" x14ac:dyDescent="0.25">
      <c r="A4376" t="s">
        <v>4</v>
      </c>
      <c r="B4376" t="s">
        <v>6</v>
      </c>
      <c r="C4376" t="s">
        <v>2</v>
      </c>
      <c r="D4376" t="s">
        <v>3</v>
      </c>
      <c r="E4376">
        <v>562</v>
      </c>
      <c r="F4376">
        <v>597</v>
      </c>
      <c r="G4376">
        <v>-7235</v>
      </c>
      <c r="H4376">
        <v>3</v>
      </c>
      <c r="I4376">
        <v>-1</v>
      </c>
      <c r="J4376">
        <v>-17</v>
      </c>
      <c r="K4376">
        <v>1368</v>
      </c>
      <c r="L4376">
        <v>50</v>
      </c>
      <c r="M4376">
        <v>-118</v>
      </c>
      <c r="N4376">
        <v>-340</v>
      </c>
      <c r="O4376">
        <v>790563</v>
      </c>
      <c r="P4376">
        <f>(Table1[[#This Row],[ax]]-E$1)/E$2</f>
        <v>5.4017965525613013E-2</v>
      </c>
      <c r="Q4376">
        <f>(Table1[[#This Row],[ay]]-F$1)/F$2</f>
        <v>6.065752759917506E-2</v>
      </c>
      <c r="R4376">
        <f>(Table1[[#This Row],[az]]-G$1)/G$2</f>
        <v>-0.98762762762762768</v>
      </c>
      <c r="S4376">
        <f>SQRT(Table1[[#This Row],[_ax]]*Table1[[#This Row],[_ax]]+Table1[[#This Row],[_ay]]*Table1[[#This Row],[_ay]]+Table1[[#This Row],[_az]]*Table1[[#This Row],[_az]])</f>
        <v>0.99096196047444074</v>
      </c>
      <c r="T4376" s="1">
        <f>ATAN2(Table1[[#This Row],[_az]],Table1[[#This Row],[_ay]])*180/PI()</f>
        <v>176.48545644283806</v>
      </c>
      <c r="U4376" s="1">
        <f>ATAN2(SQRT(Table1[[#This Row],[_ay]]*Table1[[#This Row],[_ay]]+Table1[[#This Row],[_az]]*Table1[[#This Row],[_az]]),Table1[[#This Row],[_ax]])*180/PI()</f>
        <v>3.1247781164354458</v>
      </c>
    </row>
    <row r="4377" spans="1:21" x14ac:dyDescent="0.25">
      <c r="A4377" t="s">
        <v>4</v>
      </c>
      <c r="B4377" t="s">
        <v>6</v>
      </c>
      <c r="C4377" t="s">
        <v>2</v>
      </c>
      <c r="D4377" t="s">
        <v>3</v>
      </c>
      <c r="E4377">
        <v>560</v>
      </c>
      <c r="F4377">
        <v>604</v>
      </c>
      <c r="G4377">
        <v>-7230</v>
      </c>
      <c r="H4377">
        <v>4</v>
      </c>
      <c r="I4377">
        <v>-2</v>
      </c>
      <c r="J4377">
        <v>-18</v>
      </c>
      <c r="K4377">
        <v>1369</v>
      </c>
      <c r="L4377">
        <v>47</v>
      </c>
      <c r="M4377">
        <v>-125</v>
      </c>
      <c r="N4377">
        <v>-337</v>
      </c>
      <c r="O4377">
        <v>790613</v>
      </c>
      <c r="P4377">
        <f>(Table1[[#This Row],[ax]]-E$1)/E$2</f>
        <v>5.3775188152464189E-2</v>
      </c>
      <c r="Q4377">
        <f>(Table1[[#This Row],[ay]]-F$1)/F$2</f>
        <v>6.1506732985563507E-2</v>
      </c>
      <c r="R4377">
        <f>(Table1[[#This Row],[az]]-G$1)/G$2</f>
        <v>-0.98702702702702705</v>
      </c>
      <c r="S4377">
        <f>SQRT(Table1[[#This Row],[_ax]]*Table1[[#This Row],[_ax]]+Table1[[#This Row],[_ay]]*Table1[[#This Row],[_ay]]+Table1[[#This Row],[_az]]*Table1[[#This Row],[_az]])</f>
        <v>0.9904025450013757</v>
      </c>
      <c r="T4377" s="1">
        <f>ATAN2(Table1[[#This Row],[_az]],Table1[[#This Row],[_ay]])*180/PI()</f>
        <v>176.4342159067329</v>
      </c>
      <c r="U4377" s="1">
        <f>ATAN2(SQRT(Table1[[#This Row],[_ay]]*Table1[[#This Row],[_ay]]+Table1[[#This Row],[_az]]*Table1[[#This Row],[_az]]),Table1[[#This Row],[_ax]])*180/PI()</f>
        <v>3.1124791015304885</v>
      </c>
    </row>
    <row r="4378" spans="1:21" x14ac:dyDescent="0.25">
      <c r="A4378" t="s">
        <v>4</v>
      </c>
      <c r="B4378" t="s">
        <v>6</v>
      </c>
      <c r="C4378" t="s">
        <v>2</v>
      </c>
      <c r="D4378" t="s">
        <v>3</v>
      </c>
      <c r="E4378">
        <v>560</v>
      </c>
      <c r="F4378">
        <v>607</v>
      </c>
      <c r="G4378">
        <v>-7230</v>
      </c>
      <c r="H4378">
        <v>4</v>
      </c>
      <c r="I4378">
        <v>-3</v>
      </c>
      <c r="J4378">
        <v>-17</v>
      </c>
      <c r="K4378">
        <v>1366</v>
      </c>
      <c r="L4378">
        <v>44</v>
      </c>
      <c r="M4378">
        <v>-120</v>
      </c>
      <c r="N4378">
        <v>-338</v>
      </c>
      <c r="O4378">
        <v>790663</v>
      </c>
      <c r="P4378">
        <f>(Table1[[#This Row],[ax]]-E$1)/E$2</f>
        <v>5.3775188152464189E-2</v>
      </c>
      <c r="Q4378">
        <f>(Table1[[#This Row],[ay]]-F$1)/F$2</f>
        <v>6.1870678151158556E-2</v>
      </c>
      <c r="R4378">
        <f>(Table1[[#This Row],[az]]-G$1)/G$2</f>
        <v>-0.98702702702702705</v>
      </c>
      <c r="S4378">
        <f>SQRT(Table1[[#This Row],[_ax]]*Table1[[#This Row],[_ax]]+Table1[[#This Row],[_ay]]*Table1[[#This Row],[_ay]]+Table1[[#This Row],[_az]]*Table1[[#This Row],[_az]])</f>
        <v>0.99042521361157243</v>
      </c>
      <c r="T4378" s="1">
        <f>ATAN2(Table1[[#This Row],[_az]],Table1[[#This Row],[_ay]])*180/PI()</f>
        <v>176.41317151360818</v>
      </c>
      <c r="U4378" s="1">
        <f>ATAN2(SQRT(Table1[[#This Row],[_ay]]*Table1[[#This Row],[_ay]]+Table1[[#This Row],[_az]]*Table1[[#This Row],[_az]]),Table1[[#This Row],[_ax]])*180/PI()</f>
        <v>3.1124077937153465</v>
      </c>
    </row>
    <row r="4379" spans="1:21" x14ac:dyDescent="0.25">
      <c r="A4379" t="s">
        <v>4</v>
      </c>
      <c r="B4379" t="s">
        <v>6</v>
      </c>
      <c r="C4379" t="s">
        <v>2</v>
      </c>
      <c r="D4379" t="s">
        <v>3</v>
      </c>
      <c r="E4379">
        <v>558</v>
      </c>
      <c r="F4379">
        <v>610</v>
      </c>
      <c r="G4379">
        <v>-7230</v>
      </c>
      <c r="H4379">
        <v>4</v>
      </c>
      <c r="I4379">
        <v>-2</v>
      </c>
      <c r="J4379">
        <v>-18</v>
      </c>
      <c r="K4379">
        <v>1364</v>
      </c>
      <c r="L4379">
        <v>49</v>
      </c>
      <c r="M4379">
        <v>-117</v>
      </c>
      <c r="N4379">
        <v>-341</v>
      </c>
      <c r="O4379">
        <v>790713</v>
      </c>
      <c r="P4379">
        <f>(Table1[[#This Row],[ax]]-E$1)/E$2</f>
        <v>5.3532410779315365E-2</v>
      </c>
      <c r="Q4379">
        <f>(Table1[[#This Row],[ay]]-F$1)/F$2</f>
        <v>6.2234623316753612E-2</v>
      </c>
      <c r="R4379">
        <f>(Table1[[#This Row],[az]]-G$1)/G$2</f>
        <v>-0.98702702702702705</v>
      </c>
      <c r="S4379">
        <f>SQRT(Table1[[#This Row],[_ax]]*Table1[[#This Row],[_ax]]+Table1[[#This Row],[_ay]]*Table1[[#This Row],[_ay]]+Table1[[#This Row],[_az]]*Table1[[#This Row],[_az]])</f>
        <v>0.99043486379722878</v>
      </c>
      <c r="T4379" s="1">
        <f>ATAN2(Table1[[#This Row],[_az]],Table1[[#This Row],[_ay]])*180/PI()</f>
        <v>176.39212808946607</v>
      </c>
      <c r="U4379" s="1">
        <f>ATAN2(SQRT(Table1[[#This Row],[_ay]]*Table1[[#This Row],[_ay]]+Table1[[#This Row],[_az]]*Table1[[#This Row],[_az]]),Table1[[#This Row],[_ax]])*180/PI()</f>
        <v>3.0983123295524027</v>
      </c>
    </row>
    <row r="4380" spans="1:21" x14ac:dyDescent="0.25">
      <c r="A4380" t="s">
        <v>4</v>
      </c>
      <c r="B4380" t="s">
        <v>6</v>
      </c>
      <c r="C4380" t="s">
        <v>2</v>
      </c>
      <c r="D4380" t="s">
        <v>3</v>
      </c>
      <c r="E4380">
        <v>560</v>
      </c>
      <c r="F4380">
        <v>611</v>
      </c>
      <c r="G4380">
        <v>-7225</v>
      </c>
      <c r="H4380">
        <v>4</v>
      </c>
      <c r="I4380">
        <v>-2</v>
      </c>
      <c r="J4380">
        <v>-18</v>
      </c>
      <c r="K4380">
        <v>1364</v>
      </c>
      <c r="L4380">
        <v>39</v>
      </c>
      <c r="M4380">
        <v>-123</v>
      </c>
      <c r="N4380">
        <v>-341</v>
      </c>
      <c r="O4380">
        <v>790763</v>
      </c>
      <c r="P4380">
        <f>(Table1[[#This Row],[ax]]-E$1)/E$2</f>
        <v>5.3775188152464189E-2</v>
      </c>
      <c r="Q4380">
        <f>(Table1[[#This Row],[ay]]-F$1)/F$2</f>
        <v>6.2355938371951962E-2</v>
      </c>
      <c r="R4380">
        <f>(Table1[[#This Row],[az]]-G$1)/G$2</f>
        <v>-0.98642642642642642</v>
      </c>
      <c r="S4380">
        <f>SQRT(Table1[[#This Row],[_ax]]*Table1[[#This Row],[_ax]]+Table1[[#This Row],[_ay]]*Table1[[#This Row],[_ay]]+Table1[[#This Row],[_az]]*Table1[[#This Row],[_az]])</f>
        <v>0.98985712537895576</v>
      </c>
      <c r="T4380" s="1">
        <f>ATAN2(Table1[[#This Row],[_az]],Table1[[#This Row],[_ay]])*180/PI()</f>
        <v>176.38291869452436</v>
      </c>
      <c r="U4380" s="1">
        <f>ATAN2(SQRT(Table1[[#This Row],[_ay]]*Table1[[#This Row],[_ay]]+Table1[[#This Row],[_az]]*Table1[[#This Row],[_az]]),Table1[[#This Row],[_ax]])*180/PI()</f>
        <v>3.1141957941361693</v>
      </c>
    </row>
    <row r="4381" spans="1:21" x14ac:dyDescent="0.25">
      <c r="A4381" t="s">
        <v>4</v>
      </c>
      <c r="B4381" t="s">
        <v>6</v>
      </c>
      <c r="C4381" t="s">
        <v>2</v>
      </c>
      <c r="D4381" t="s">
        <v>3</v>
      </c>
      <c r="E4381">
        <v>558</v>
      </c>
      <c r="F4381">
        <v>611</v>
      </c>
      <c r="G4381">
        <v>-7236</v>
      </c>
      <c r="H4381">
        <v>4</v>
      </c>
      <c r="I4381">
        <v>-2</v>
      </c>
      <c r="J4381">
        <v>-16</v>
      </c>
      <c r="K4381">
        <v>1364</v>
      </c>
      <c r="L4381">
        <v>48</v>
      </c>
      <c r="M4381">
        <v>-118</v>
      </c>
      <c r="N4381">
        <v>-338</v>
      </c>
      <c r="O4381">
        <v>790813</v>
      </c>
      <c r="P4381">
        <f>(Table1[[#This Row],[ax]]-E$1)/E$2</f>
        <v>5.3532410779315365E-2</v>
      </c>
      <c r="Q4381">
        <f>(Table1[[#This Row],[ay]]-F$1)/F$2</f>
        <v>6.2355938371951962E-2</v>
      </c>
      <c r="R4381">
        <f>(Table1[[#This Row],[az]]-G$1)/G$2</f>
        <v>-0.98774774774774776</v>
      </c>
      <c r="S4381">
        <f>SQRT(Table1[[#This Row],[_ax]]*Table1[[#This Row],[_ax]]+Table1[[#This Row],[_ay]]*Table1[[#This Row],[_ay]]+Table1[[#This Row],[_az]]*Table1[[#This Row],[_az]])</f>
        <v>0.99116073128168292</v>
      </c>
      <c r="T4381" s="1">
        <f>ATAN2(Table1[[#This Row],[_az]],Table1[[#This Row],[_ay]])*180/PI()</f>
        <v>176.38774448512973</v>
      </c>
      <c r="U4381" s="1">
        <f>ATAN2(SQRT(Table1[[#This Row],[_ay]]*Table1[[#This Row],[_ay]]+Table1[[#This Row],[_az]]*Table1[[#This Row],[_az]]),Table1[[#This Row],[_ax]])*180/PI()</f>
        <v>3.0960410970582632</v>
      </c>
    </row>
    <row r="4382" spans="1:21" x14ac:dyDescent="0.25">
      <c r="A4382" t="s">
        <v>4</v>
      </c>
      <c r="B4382" t="s">
        <v>6</v>
      </c>
      <c r="C4382" t="s">
        <v>2</v>
      </c>
      <c r="D4382" t="s">
        <v>3</v>
      </c>
      <c r="E4382">
        <v>561</v>
      </c>
      <c r="F4382">
        <v>604</v>
      </c>
      <c r="G4382">
        <v>-7242</v>
      </c>
      <c r="H4382">
        <v>3</v>
      </c>
      <c r="I4382">
        <v>-1</v>
      </c>
      <c r="J4382">
        <v>-16</v>
      </c>
      <c r="K4382">
        <v>1366</v>
      </c>
      <c r="L4382">
        <v>40</v>
      </c>
      <c r="M4382">
        <v>-114</v>
      </c>
      <c r="N4382">
        <v>-334</v>
      </c>
      <c r="O4382">
        <v>790863</v>
      </c>
      <c r="P4382">
        <f>(Table1[[#This Row],[ax]]-E$1)/E$2</f>
        <v>5.3896576839038604E-2</v>
      </c>
      <c r="Q4382">
        <f>(Table1[[#This Row],[ay]]-F$1)/F$2</f>
        <v>6.1506732985563507E-2</v>
      </c>
      <c r="R4382">
        <f>(Table1[[#This Row],[az]]-G$1)/G$2</f>
        <v>-0.98846846846846848</v>
      </c>
      <c r="S4382">
        <f>SQRT(Table1[[#This Row],[_ax]]*Table1[[#This Row],[_ax]]+Table1[[#This Row],[_ay]]*Table1[[#This Row],[_ay]]+Table1[[#This Row],[_az]]*Table1[[#This Row],[_az]])</f>
        <v>0.99184566962502962</v>
      </c>
      <c r="T4382" s="1">
        <f>ATAN2(Table1[[#This Row],[_az]],Table1[[#This Row],[_ay]])*180/PI()</f>
        <v>176.43940235084995</v>
      </c>
      <c r="U4382" s="1">
        <f>ATAN2(SQRT(Table1[[#This Row],[_ay]]*Table1[[#This Row],[_ay]]+Table1[[#This Row],[_az]]*Table1[[#This Row],[_az]]),Table1[[#This Row],[_ax]])*180/PI()</f>
        <v>3.11496862024529</v>
      </c>
    </row>
    <row r="4383" spans="1:21" x14ac:dyDescent="0.25">
      <c r="A4383" t="s">
        <v>4</v>
      </c>
      <c r="B4383" t="s">
        <v>6</v>
      </c>
      <c r="C4383" t="s">
        <v>2</v>
      </c>
      <c r="D4383" t="s">
        <v>3</v>
      </c>
      <c r="E4383">
        <v>562</v>
      </c>
      <c r="F4383">
        <v>605</v>
      </c>
      <c r="G4383">
        <v>-7236</v>
      </c>
      <c r="H4383">
        <v>4</v>
      </c>
      <c r="I4383">
        <v>-2</v>
      </c>
      <c r="J4383">
        <v>-16</v>
      </c>
      <c r="K4383">
        <v>1363</v>
      </c>
      <c r="L4383">
        <v>45</v>
      </c>
      <c r="M4383">
        <v>-119</v>
      </c>
      <c r="N4383">
        <v>-333</v>
      </c>
      <c r="O4383">
        <v>790913</v>
      </c>
      <c r="P4383">
        <f>(Table1[[#This Row],[ax]]-E$1)/E$2</f>
        <v>5.4017965525613013E-2</v>
      </c>
      <c r="Q4383">
        <f>(Table1[[#This Row],[ay]]-F$1)/F$2</f>
        <v>6.1628048040761857E-2</v>
      </c>
      <c r="R4383">
        <f>(Table1[[#This Row],[az]]-G$1)/G$2</f>
        <v>-0.98774774774774776</v>
      </c>
      <c r="S4383">
        <f>SQRT(Table1[[#This Row],[_ax]]*Table1[[#This Row],[_ax]]+Table1[[#This Row],[_ay]]*Table1[[#This Row],[_ay]]+Table1[[#This Row],[_az]]*Table1[[#This Row],[_az]])</f>
        <v>0.99114154896542861</v>
      </c>
      <c r="T4383" s="1">
        <f>ATAN2(Table1[[#This Row],[_az]],Table1[[#This Row],[_ay]])*180/PI()</f>
        <v>176.42980118749603</v>
      </c>
      <c r="U4383" s="1">
        <f>ATAN2(SQRT(Table1[[#This Row],[_ay]]*Table1[[#This Row],[_ay]]+Table1[[#This Row],[_az]]*Table1[[#This Row],[_az]]),Table1[[#This Row],[_ax]])*180/PI()</f>
        <v>3.1242113648188439</v>
      </c>
    </row>
    <row r="4384" spans="1:21" x14ac:dyDescent="0.25">
      <c r="A4384" t="s">
        <v>4</v>
      </c>
      <c r="B4384" t="s">
        <v>6</v>
      </c>
      <c r="C4384" t="s">
        <v>2</v>
      </c>
      <c r="D4384" t="s">
        <v>3</v>
      </c>
      <c r="E4384">
        <v>558</v>
      </c>
      <c r="F4384">
        <v>606</v>
      </c>
      <c r="G4384">
        <v>-7239</v>
      </c>
      <c r="H4384">
        <v>3</v>
      </c>
      <c r="I4384">
        <v>-2</v>
      </c>
      <c r="J4384">
        <v>-15</v>
      </c>
      <c r="K4384">
        <v>1362</v>
      </c>
      <c r="L4384">
        <v>40</v>
      </c>
      <c r="M4384">
        <v>-116</v>
      </c>
      <c r="N4384">
        <v>-328</v>
      </c>
      <c r="O4384">
        <v>790963</v>
      </c>
      <c r="P4384">
        <f>(Table1[[#This Row],[ax]]-E$1)/E$2</f>
        <v>5.3532410779315365E-2</v>
      </c>
      <c r="Q4384">
        <f>(Table1[[#This Row],[ay]]-F$1)/F$2</f>
        <v>6.1749363095960207E-2</v>
      </c>
      <c r="R4384">
        <f>(Table1[[#This Row],[az]]-G$1)/G$2</f>
        <v>-0.98810810810810812</v>
      </c>
      <c r="S4384">
        <f>SQRT(Table1[[#This Row],[_ax]]*Table1[[#This Row],[_ax]]+Table1[[#This Row],[_ay]]*Table1[[#This Row],[_ay]]+Table1[[#This Row],[_az]]*Table1[[#This Row],[_az]])</f>
        <v>0.99148188897003398</v>
      </c>
      <c r="T4384" s="1">
        <f>ATAN2(Table1[[#This Row],[_az]],Table1[[#This Row],[_ay]])*180/PI()</f>
        <v>176.42409268091225</v>
      </c>
      <c r="U4384" s="1">
        <f>ATAN2(SQRT(Table1[[#This Row],[_ay]]*Table1[[#This Row],[_ay]]+Table1[[#This Row],[_az]]*Table1[[#This Row],[_az]]),Table1[[#This Row],[_ax]])*180/PI()</f>
        <v>3.0950372604350123</v>
      </c>
    </row>
    <row r="4385" spans="1:21" x14ac:dyDescent="0.25">
      <c r="A4385" t="s">
        <v>4</v>
      </c>
      <c r="B4385" t="s">
        <v>6</v>
      </c>
      <c r="C4385" t="s">
        <v>2</v>
      </c>
      <c r="D4385" t="s">
        <v>3</v>
      </c>
      <c r="E4385">
        <v>557</v>
      </c>
      <c r="F4385">
        <v>607</v>
      </c>
      <c r="G4385">
        <v>-7228</v>
      </c>
      <c r="H4385">
        <v>4</v>
      </c>
      <c r="I4385">
        <v>-2</v>
      </c>
      <c r="J4385">
        <v>-17</v>
      </c>
      <c r="K4385">
        <v>1365</v>
      </c>
      <c r="L4385">
        <v>43</v>
      </c>
      <c r="M4385">
        <v>-117</v>
      </c>
      <c r="N4385">
        <v>-347</v>
      </c>
      <c r="O4385">
        <v>791013</v>
      </c>
      <c r="P4385">
        <f>(Table1[[#This Row],[ax]]-E$1)/E$2</f>
        <v>5.3411022092740956E-2</v>
      </c>
      <c r="Q4385">
        <f>(Table1[[#This Row],[ay]]-F$1)/F$2</f>
        <v>6.1870678151158556E-2</v>
      </c>
      <c r="R4385">
        <f>(Table1[[#This Row],[az]]-G$1)/G$2</f>
        <v>-0.98678678678678677</v>
      </c>
      <c r="S4385">
        <f>SQRT(Table1[[#This Row],[_ax]]*Table1[[#This Row],[_ax]]+Table1[[#This Row],[_ay]]*Table1[[#This Row],[_ay]]+Table1[[#This Row],[_az]]*Table1[[#This Row],[_az]])</f>
        <v>0.99016608741809919</v>
      </c>
      <c r="T4385" s="1">
        <f>ATAN2(Table1[[#This Row],[_az]],Table1[[#This Row],[_ay]])*180/PI()</f>
        <v>176.41230055530809</v>
      </c>
      <c r="U4385" s="1">
        <f>ATAN2(SQRT(Table1[[#This Row],[_ay]]*Table1[[#This Row],[_ay]]+Table1[[#This Row],[_az]]*Table1[[#This Row],[_az]]),Table1[[#This Row],[_ax]])*180/PI()</f>
        <v>3.0921197754967347</v>
      </c>
    </row>
    <row r="4386" spans="1:21" x14ac:dyDescent="0.25">
      <c r="A4386" t="s">
        <v>4</v>
      </c>
      <c r="B4386" t="s">
        <v>6</v>
      </c>
      <c r="C4386" t="s">
        <v>2</v>
      </c>
      <c r="D4386" t="s">
        <v>3</v>
      </c>
      <c r="E4386">
        <v>560</v>
      </c>
      <c r="F4386">
        <v>604</v>
      </c>
      <c r="G4386">
        <v>-7225</v>
      </c>
      <c r="H4386">
        <v>4</v>
      </c>
      <c r="I4386">
        <v>-4</v>
      </c>
      <c r="J4386">
        <v>-16</v>
      </c>
      <c r="K4386">
        <v>1366</v>
      </c>
      <c r="L4386">
        <v>52</v>
      </c>
      <c r="M4386">
        <v>-112</v>
      </c>
      <c r="N4386">
        <v>-338</v>
      </c>
      <c r="O4386">
        <v>791063</v>
      </c>
      <c r="P4386">
        <f>(Table1[[#This Row],[ax]]-E$1)/E$2</f>
        <v>5.3775188152464189E-2</v>
      </c>
      <c r="Q4386">
        <f>(Table1[[#This Row],[ay]]-F$1)/F$2</f>
        <v>6.1506732985563507E-2</v>
      </c>
      <c r="R4386">
        <f>(Table1[[#This Row],[az]]-G$1)/G$2</f>
        <v>-0.98642642642642642</v>
      </c>
      <c r="S4386">
        <f>SQRT(Table1[[#This Row],[_ax]]*Table1[[#This Row],[_ax]]+Table1[[#This Row],[_ay]]*Table1[[#This Row],[_ay]]+Table1[[#This Row],[_az]]*Table1[[#This Row],[_az]])</f>
        <v>0.98980399262470165</v>
      </c>
      <c r="T4386" s="1">
        <f>ATAN2(Table1[[#This Row],[_az]],Table1[[#This Row],[_ay]])*180/PI()</f>
        <v>176.4320504320477</v>
      </c>
      <c r="U4386" s="1">
        <f>ATAN2(SQRT(Table1[[#This Row],[_ay]]*Table1[[#This Row],[_ay]]+Table1[[#This Row],[_az]]*Table1[[#This Row],[_az]]),Table1[[#This Row],[_ax]])*180/PI()</f>
        <v>3.114363129234019</v>
      </c>
    </row>
    <row r="4387" spans="1:21" x14ac:dyDescent="0.25">
      <c r="A4387" t="s">
        <v>4</v>
      </c>
      <c r="B4387" t="s">
        <v>6</v>
      </c>
      <c r="C4387" t="s">
        <v>2</v>
      </c>
      <c r="D4387" t="s">
        <v>3</v>
      </c>
      <c r="E4387">
        <v>561</v>
      </c>
      <c r="F4387">
        <v>606</v>
      </c>
      <c r="G4387">
        <v>-7228</v>
      </c>
      <c r="H4387">
        <v>4</v>
      </c>
      <c r="I4387">
        <v>-3</v>
      </c>
      <c r="J4387">
        <v>-17</v>
      </c>
      <c r="K4387">
        <v>1366</v>
      </c>
      <c r="L4387">
        <v>46</v>
      </c>
      <c r="M4387">
        <v>-110</v>
      </c>
      <c r="N4387">
        <v>-338</v>
      </c>
      <c r="O4387">
        <v>791113</v>
      </c>
      <c r="P4387">
        <f>(Table1[[#This Row],[ax]]-E$1)/E$2</f>
        <v>5.3896576839038604E-2</v>
      </c>
      <c r="Q4387">
        <f>(Table1[[#This Row],[ay]]-F$1)/F$2</f>
        <v>6.1749363095960207E-2</v>
      </c>
      <c r="R4387">
        <f>(Table1[[#This Row],[az]]-G$1)/G$2</f>
        <v>-0.98678678678678677</v>
      </c>
      <c r="S4387">
        <f>SQRT(Table1[[#This Row],[_ax]]*Table1[[#This Row],[_ax]]+Table1[[#This Row],[_ay]]*Table1[[#This Row],[_ay]]+Table1[[#This Row],[_az]]*Table1[[#This Row],[_az]])</f>
        <v>0.99018482487599979</v>
      </c>
      <c r="T4387" s="1">
        <f>ATAN2(Table1[[#This Row],[_az]],Table1[[#This Row],[_ay]])*180/PI()</f>
        <v>176.41931694005794</v>
      </c>
      <c r="U4387" s="1">
        <f>ATAN2(SQRT(Table1[[#This Row],[_ay]]*Table1[[#This Row],[_ay]]+Table1[[#This Row],[_az]]*Table1[[#This Row],[_az]]),Table1[[#This Row],[_ax]])*180/PI()</f>
        <v>3.1201985481876688</v>
      </c>
    </row>
    <row r="4388" spans="1:21" x14ac:dyDescent="0.25">
      <c r="A4388" t="s">
        <v>4</v>
      </c>
      <c r="B4388" t="s">
        <v>6</v>
      </c>
      <c r="C4388" t="s">
        <v>2</v>
      </c>
      <c r="D4388" t="s">
        <v>3</v>
      </c>
      <c r="E4388">
        <v>558</v>
      </c>
      <c r="F4388">
        <v>604</v>
      </c>
      <c r="G4388">
        <v>-7233</v>
      </c>
      <c r="H4388">
        <v>3</v>
      </c>
      <c r="I4388">
        <v>-2</v>
      </c>
      <c r="J4388">
        <v>-17</v>
      </c>
      <c r="K4388">
        <v>1363</v>
      </c>
      <c r="L4388">
        <v>51</v>
      </c>
      <c r="M4388">
        <v>-117</v>
      </c>
      <c r="N4388">
        <v>-343</v>
      </c>
      <c r="O4388">
        <v>791163</v>
      </c>
      <c r="P4388">
        <f>(Table1[[#This Row],[ax]]-E$1)/E$2</f>
        <v>5.3532410779315365E-2</v>
      </c>
      <c r="Q4388">
        <f>(Table1[[#This Row],[ay]]-F$1)/F$2</f>
        <v>6.1506732985563507E-2</v>
      </c>
      <c r="R4388">
        <f>(Table1[[#This Row],[az]]-G$1)/G$2</f>
        <v>-0.98738738738738741</v>
      </c>
      <c r="S4388">
        <f>SQRT(Table1[[#This Row],[_ax]]*Table1[[#This Row],[_ax]]+Table1[[#This Row],[_ay]]*Table1[[#This Row],[_ay]]+Table1[[#This Row],[_az]]*Table1[[#This Row],[_az]])</f>
        <v>0.99074853014177788</v>
      </c>
      <c r="T4388" s="1">
        <f>ATAN2(Table1[[#This Row],[_az]],Table1[[#This Row],[_ay]])*180/PI()</f>
        <v>176.43551393192317</v>
      </c>
      <c r="U4388" s="1">
        <f>ATAN2(SQRT(Table1[[#This Row],[_ay]]*Table1[[#This Row],[_ay]]+Table1[[#This Row],[_az]]*Table1[[#This Row],[_az]]),Table1[[#This Row],[_ax]])*180/PI()</f>
        <v>3.0973304615927009</v>
      </c>
    </row>
    <row r="4389" spans="1:21" x14ac:dyDescent="0.25">
      <c r="A4389" t="s">
        <v>4</v>
      </c>
      <c r="B4389" t="s">
        <v>6</v>
      </c>
      <c r="C4389" t="s">
        <v>2</v>
      </c>
      <c r="D4389" t="s">
        <v>3</v>
      </c>
      <c r="E4389">
        <v>555</v>
      </c>
      <c r="F4389">
        <v>605</v>
      </c>
      <c r="G4389">
        <v>-7230</v>
      </c>
      <c r="H4389">
        <v>3</v>
      </c>
      <c r="I4389">
        <v>-2</v>
      </c>
      <c r="J4389">
        <v>-17</v>
      </c>
      <c r="K4389">
        <v>1365</v>
      </c>
      <c r="L4389">
        <v>43</v>
      </c>
      <c r="M4389">
        <v>-121</v>
      </c>
      <c r="N4389">
        <v>-337</v>
      </c>
      <c r="O4389">
        <v>791213</v>
      </c>
      <c r="P4389">
        <f>(Table1[[#This Row],[ax]]-E$1)/E$2</f>
        <v>5.3168244719592132E-2</v>
      </c>
      <c r="Q4389">
        <f>(Table1[[#This Row],[ay]]-F$1)/F$2</f>
        <v>6.1628048040761857E-2</v>
      </c>
      <c r="R4389">
        <f>(Table1[[#This Row],[az]]-G$1)/G$2</f>
        <v>-0.98702702702702705</v>
      </c>
      <c r="S4389">
        <f>SQRT(Table1[[#This Row],[_ax]]*Table1[[#This Row],[_ax]]+Table1[[#This Row],[_ay]]*Table1[[#This Row],[_ay]]+Table1[[#This Row],[_az]]*Table1[[#This Row],[_az]])</f>
        <v>0.99037731730572687</v>
      </c>
      <c r="T4389" s="1">
        <f>ATAN2(Table1[[#This Row],[_az]],Table1[[#This Row],[_ay]])*180/PI()</f>
        <v>176.42720100170627</v>
      </c>
      <c r="U4389" s="1">
        <f>ATAN2(SQRT(Table1[[#This Row],[_ay]]*Table1[[#This Row],[_ay]]+Table1[[#This Row],[_az]]*Table1[[#This Row],[_az]]),Table1[[#This Row],[_ax]])*180/PI()</f>
        <v>3.0773939919523623</v>
      </c>
    </row>
    <row r="4390" spans="1:21" x14ac:dyDescent="0.25">
      <c r="A4390" t="s">
        <v>4</v>
      </c>
      <c r="B4390" t="s">
        <v>6</v>
      </c>
      <c r="C4390" t="s">
        <v>2</v>
      </c>
      <c r="D4390" t="s">
        <v>3</v>
      </c>
      <c r="E4390">
        <v>559</v>
      </c>
      <c r="F4390">
        <v>605</v>
      </c>
      <c r="G4390">
        <v>-7234</v>
      </c>
      <c r="H4390">
        <v>3</v>
      </c>
      <c r="I4390">
        <v>-1</v>
      </c>
      <c r="J4390">
        <v>-18</v>
      </c>
      <c r="K4390">
        <v>1365</v>
      </c>
      <c r="L4390">
        <v>50</v>
      </c>
      <c r="M4390">
        <v>-122</v>
      </c>
      <c r="N4390">
        <v>-344</v>
      </c>
      <c r="O4390">
        <v>791263</v>
      </c>
      <c r="P4390">
        <f>(Table1[[#This Row],[ax]]-E$1)/E$2</f>
        <v>5.365379946588978E-2</v>
      </c>
      <c r="Q4390">
        <f>(Table1[[#This Row],[ay]]-F$1)/F$2</f>
        <v>6.1628048040761857E-2</v>
      </c>
      <c r="R4390">
        <f>(Table1[[#This Row],[az]]-G$1)/G$2</f>
        <v>-0.98750750750750749</v>
      </c>
      <c r="S4390">
        <f>SQRT(Table1[[#This Row],[_ax]]*Table1[[#This Row],[_ax]]+Table1[[#This Row],[_ay]]*Table1[[#This Row],[_ay]]+Table1[[#This Row],[_az]]*Table1[[#This Row],[_az]])</f>
        <v>0.99088234613708315</v>
      </c>
      <c r="T4390" s="1">
        <f>ATAN2(Table1[[#This Row],[_az]],Table1[[#This Row],[_ay]])*180/PI()</f>
        <v>176.42893487897769</v>
      </c>
      <c r="U4390" s="1">
        <f>ATAN2(SQRT(Table1[[#This Row],[_ay]]*Table1[[#This Row],[_ay]]+Table1[[#This Row],[_az]]*Table1[[#This Row],[_az]]),Table1[[#This Row],[_ax]])*180/PI()</f>
        <v>3.103941113430055</v>
      </c>
    </row>
    <row r="4391" spans="1:21" x14ac:dyDescent="0.25">
      <c r="A4391" t="s">
        <v>4</v>
      </c>
      <c r="B4391" t="s">
        <v>6</v>
      </c>
      <c r="C4391" t="s">
        <v>2</v>
      </c>
      <c r="D4391" t="s">
        <v>3</v>
      </c>
      <c r="E4391">
        <v>559</v>
      </c>
      <c r="F4391">
        <v>607</v>
      </c>
      <c r="G4391">
        <v>-7230</v>
      </c>
      <c r="H4391">
        <v>4</v>
      </c>
      <c r="I4391">
        <v>-1</v>
      </c>
      <c r="J4391">
        <v>-16</v>
      </c>
      <c r="K4391">
        <v>1365</v>
      </c>
      <c r="L4391">
        <v>40</v>
      </c>
      <c r="M4391">
        <v>-116</v>
      </c>
      <c r="N4391">
        <v>-338</v>
      </c>
      <c r="O4391">
        <v>791313</v>
      </c>
      <c r="P4391">
        <f>(Table1[[#This Row],[ax]]-E$1)/E$2</f>
        <v>5.365379946588978E-2</v>
      </c>
      <c r="Q4391">
        <f>(Table1[[#This Row],[ay]]-F$1)/F$2</f>
        <v>6.1870678151158556E-2</v>
      </c>
      <c r="R4391">
        <f>(Table1[[#This Row],[az]]-G$1)/G$2</f>
        <v>-0.98702702702702705</v>
      </c>
      <c r="S4391">
        <f>SQRT(Table1[[#This Row],[_ax]]*Table1[[#This Row],[_ax]]+Table1[[#This Row],[_ay]]*Table1[[#This Row],[_ay]]+Table1[[#This Row],[_az]]*Table1[[#This Row],[_az]])</f>
        <v>0.99041863022351406</v>
      </c>
      <c r="T4391" s="1">
        <f>ATAN2(Table1[[#This Row],[_az]],Table1[[#This Row],[_ay]])*180/PI()</f>
        <v>176.41317151360818</v>
      </c>
      <c r="U4391" s="1">
        <f>ATAN2(SQRT(Table1[[#This Row],[_ay]]*Table1[[#This Row],[_ay]]+Table1[[#This Row],[_az]]*Table1[[#This Row],[_az]]),Table1[[#This Row],[_ax]])*180/PI()</f>
        <v>3.105395809017744</v>
      </c>
    </row>
    <row r="4392" spans="1:21" x14ac:dyDescent="0.25">
      <c r="A4392" t="s">
        <v>4</v>
      </c>
      <c r="B4392" t="s">
        <v>6</v>
      </c>
      <c r="C4392" t="s">
        <v>2</v>
      </c>
      <c r="D4392" t="s">
        <v>3</v>
      </c>
      <c r="E4392">
        <v>557</v>
      </c>
      <c r="F4392">
        <v>603</v>
      </c>
      <c r="G4392">
        <v>-7236</v>
      </c>
      <c r="H4392">
        <v>3</v>
      </c>
      <c r="I4392">
        <v>-2</v>
      </c>
      <c r="J4392">
        <v>-16</v>
      </c>
      <c r="K4392">
        <v>1363</v>
      </c>
      <c r="L4392">
        <v>42</v>
      </c>
      <c r="M4392">
        <v>-116</v>
      </c>
      <c r="N4392">
        <v>-338</v>
      </c>
      <c r="O4392">
        <v>791363</v>
      </c>
      <c r="P4392">
        <f>(Table1[[#This Row],[ax]]-E$1)/E$2</f>
        <v>5.3411022092740956E-2</v>
      </c>
      <c r="Q4392">
        <f>(Table1[[#This Row],[ay]]-F$1)/F$2</f>
        <v>6.1385417930365158E-2</v>
      </c>
      <c r="R4392">
        <f>(Table1[[#This Row],[az]]-G$1)/G$2</f>
        <v>-0.98774774774774776</v>
      </c>
      <c r="S4392">
        <f>SQRT(Table1[[#This Row],[_ax]]*Table1[[#This Row],[_ax]]+Table1[[#This Row],[_ay]]*Table1[[#This Row],[_ay]]+Table1[[#This Row],[_az]]*Table1[[#This Row],[_az]])</f>
        <v>0.99109359799981822</v>
      </c>
      <c r="T4392" s="1">
        <f>ATAN2(Table1[[#This Row],[_az]],Table1[[#This Row],[_ay]])*180/PI()</f>
        <v>176.44382094662245</v>
      </c>
      <c r="U4392" s="1">
        <f>ATAN2(SQRT(Table1[[#This Row],[_ay]]*Table1[[#This Row],[_ay]]+Table1[[#This Row],[_az]]*Table1[[#This Row],[_az]]),Table1[[#This Row],[_ax]])*180/PI()</f>
        <v>3.0892232201360432</v>
      </c>
    </row>
    <row r="4393" spans="1:21" x14ac:dyDescent="0.25">
      <c r="A4393" t="s">
        <v>4</v>
      </c>
      <c r="B4393" t="s">
        <v>6</v>
      </c>
      <c r="C4393" t="s">
        <v>2</v>
      </c>
      <c r="D4393" t="s">
        <v>3</v>
      </c>
      <c r="E4393">
        <v>564</v>
      </c>
      <c r="F4393">
        <v>608</v>
      </c>
      <c r="G4393">
        <v>-7242</v>
      </c>
      <c r="H4393">
        <v>3</v>
      </c>
      <c r="I4393">
        <v>-4</v>
      </c>
      <c r="J4393">
        <v>-17</v>
      </c>
      <c r="K4393">
        <v>1368</v>
      </c>
      <c r="L4393">
        <v>42</v>
      </c>
      <c r="M4393">
        <v>-112</v>
      </c>
      <c r="N4393">
        <v>-340</v>
      </c>
      <c r="O4393">
        <v>791413</v>
      </c>
      <c r="P4393">
        <f>(Table1[[#This Row],[ax]]-E$1)/E$2</f>
        <v>5.4260742898761836E-2</v>
      </c>
      <c r="Q4393">
        <f>(Table1[[#This Row],[ay]]-F$1)/F$2</f>
        <v>6.1991993206356906E-2</v>
      </c>
      <c r="R4393">
        <f>(Table1[[#This Row],[az]]-G$1)/G$2</f>
        <v>-0.98846846846846848</v>
      </c>
      <c r="S4393">
        <f>SQRT(Table1[[#This Row],[_ax]]*Table1[[#This Row],[_ax]]+Table1[[#This Row],[_ay]]*Table1[[#This Row],[_ay]]+Table1[[#This Row],[_az]]*Table1[[#This Row],[_az]])</f>
        <v>0.99189573474131953</v>
      </c>
      <c r="T4393" s="1">
        <f>ATAN2(Table1[[#This Row],[_az]],Table1[[#This Row],[_ay]])*180/PI()</f>
        <v>176.41138397392936</v>
      </c>
      <c r="U4393" s="1">
        <f>ATAN2(SQRT(Table1[[#This Row],[_ay]]*Table1[[#This Row],[_ay]]+Table1[[#This Row],[_az]]*Table1[[#This Row],[_az]]),Table1[[#This Row],[_ax]])*180/PI()</f>
        <v>3.1358782306009427</v>
      </c>
    </row>
    <row r="4394" spans="1:21" x14ac:dyDescent="0.25">
      <c r="A4394" t="s">
        <v>4</v>
      </c>
      <c r="B4394" t="s">
        <v>6</v>
      </c>
      <c r="C4394" t="s">
        <v>2</v>
      </c>
      <c r="D4394" t="s">
        <v>3</v>
      </c>
      <c r="E4394">
        <v>560</v>
      </c>
      <c r="F4394">
        <v>603</v>
      </c>
      <c r="G4394">
        <v>-7236</v>
      </c>
      <c r="H4394">
        <v>3</v>
      </c>
      <c r="I4394">
        <v>-3</v>
      </c>
      <c r="J4394">
        <v>-17</v>
      </c>
      <c r="K4394">
        <v>1366</v>
      </c>
      <c r="L4394">
        <v>46</v>
      </c>
      <c r="M4394">
        <v>-120</v>
      </c>
      <c r="N4394">
        <v>-334</v>
      </c>
      <c r="O4394">
        <v>791463</v>
      </c>
      <c r="P4394">
        <f>(Table1[[#This Row],[ax]]-E$1)/E$2</f>
        <v>5.3775188152464189E-2</v>
      </c>
      <c r="Q4394">
        <f>(Table1[[#This Row],[ay]]-F$1)/F$2</f>
        <v>6.1385417930365158E-2</v>
      </c>
      <c r="R4394">
        <f>(Table1[[#This Row],[az]]-G$1)/G$2</f>
        <v>-0.98774774774774776</v>
      </c>
      <c r="S4394">
        <f>SQRT(Table1[[#This Row],[_ax]]*Table1[[#This Row],[_ax]]+Table1[[#This Row],[_ay]]*Table1[[#This Row],[_ay]]+Table1[[#This Row],[_az]]*Table1[[#This Row],[_az]])</f>
        <v>0.99111328998054848</v>
      </c>
      <c r="T4394" s="1">
        <f>ATAN2(Table1[[#This Row],[_az]],Table1[[#This Row],[_ay]])*180/PI()</f>
        <v>176.44382094662245</v>
      </c>
      <c r="U4394" s="1">
        <f>ATAN2(SQRT(Table1[[#This Row],[_ay]]*Table1[[#This Row],[_ay]]+Table1[[#This Row],[_az]]*Table1[[#This Row],[_az]]),Table1[[#This Row],[_ax]])*180/PI()</f>
        <v>3.1102448915972154</v>
      </c>
    </row>
    <row r="4395" spans="1:21" x14ac:dyDescent="0.25">
      <c r="A4395" t="s">
        <v>4</v>
      </c>
      <c r="B4395" t="s">
        <v>6</v>
      </c>
      <c r="C4395" t="s">
        <v>2</v>
      </c>
      <c r="D4395" t="s">
        <v>3</v>
      </c>
      <c r="E4395">
        <v>557</v>
      </c>
      <c r="F4395">
        <v>605</v>
      </c>
      <c r="G4395">
        <v>-7236</v>
      </c>
      <c r="H4395">
        <v>4</v>
      </c>
      <c r="I4395">
        <v>-2</v>
      </c>
      <c r="J4395">
        <v>-18</v>
      </c>
      <c r="K4395">
        <v>1366</v>
      </c>
      <c r="L4395">
        <v>44</v>
      </c>
      <c r="M4395">
        <v>-116</v>
      </c>
      <c r="N4395">
        <v>-346</v>
      </c>
      <c r="O4395">
        <v>791513</v>
      </c>
      <c r="P4395">
        <f>(Table1[[#This Row],[ax]]-E$1)/E$2</f>
        <v>5.3411022092740956E-2</v>
      </c>
      <c r="Q4395">
        <f>(Table1[[#This Row],[ay]]-F$1)/F$2</f>
        <v>6.1628048040761857E-2</v>
      </c>
      <c r="R4395">
        <f>(Table1[[#This Row],[az]]-G$1)/G$2</f>
        <v>-0.98774774774774776</v>
      </c>
      <c r="S4395">
        <f>SQRT(Table1[[#This Row],[_ax]]*Table1[[#This Row],[_ax]]+Table1[[#This Row],[_ay]]*Table1[[#This Row],[_ay]]+Table1[[#This Row],[_az]]*Table1[[#This Row],[_az]])</f>
        <v>0.99110865537894188</v>
      </c>
      <c r="T4395" s="1">
        <f>ATAN2(Table1[[#This Row],[_az]],Table1[[#This Row],[_ay]])*180/PI()</f>
        <v>176.42980118749603</v>
      </c>
      <c r="U4395" s="1">
        <f>ATAN2(SQRT(Table1[[#This Row],[_ay]]*Table1[[#This Row],[_ay]]+Table1[[#This Row],[_az]]*Table1[[#This Row],[_az]]),Table1[[#This Row],[_ax]])*180/PI()</f>
        <v>3.0891762417034592</v>
      </c>
    </row>
    <row r="4396" spans="1:21" x14ac:dyDescent="0.25">
      <c r="A4396" t="s">
        <v>4</v>
      </c>
      <c r="B4396" t="s">
        <v>6</v>
      </c>
      <c r="C4396" t="s">
        <v>2</v>
      </c>
      <c r="D4396" t="s">
        <v>3</v>
      </c>
      <c r="E4396">
        <v>561</v>
      </c>
      <c r="F4396">
        <v>605</v>
      </c>
      <c r="G4396">
        <v>-7230</v>
      </c>
      <c r="H4396">
        <v>4</v>
      </c>
      <c r="I4396">
        <v>-2</v>
      </c>
      <c r="J4396">
        <v>-17</v>
      </c>
      <c r="K4396">
        <v>1364</v>
      </c>
      <c r="L4396">
        <v>52</v>
      </c>
      <c r="M4396">
        <v>-114</v>
      </c>
      <c r="N4396">
        <v>-340</v>
      </c>
      <c r="O4396">
        <v>791563</v>
      </c>
      <c r="P4396">
        <f>(Table1[[#This Row],[ax]]-E$1)/E$2</f>
        <v>5.3896576839038604E-2</v>
      </c>
      <c r="Q4396">
        <f>(Table1[[#This Row],[ay]]-F$1)/F$2</f>
        <v>6.1628048040761857E-2</v>
      </c>
      <c r="R4396">
        <f>(Table1[[#This Row],[az]]-G$1)/G$2</f>
        <v>-0.98702702702702705</v>
      </c>
      <c r="S4396">
        <f>SQRT(Table1[[#This Row],[_ax]]*Table1[[#This Row],[_ax]]+Table1[[#This Row],[_ay]]*Table1[[#This Row],[_ay]]+Table1[[#This Row],[_az]]*Table1[[#This Row],[_az]])</f>
        <v>0.99041668472521827</v>
      </c>
      <c r="T4396" s="1">
        <f>ATAN2(Table1[[#This Row],[_az]],Table1[[#This Row],[_ay]])*180/PI()</f>
        <v>176.42720100170627</v>
      </c>
      <c r="U4396" s="1">
        <f>ATAN2(SQRT(Table1[[#This Row],[_ay]]*Table1[[#This Row],[_ay]]+Table1[[#This Row],[_az]]*Table1[[#This Row],[_az]]),Table1[[#This Row],[_ax]])*180/PI()</f>
        <v>3.1194673766133834</v>
      </c>
    </row>
    <row r="4397" spans="1:21" x14ac:dyDescent="0.25">
      <c r="A4397" t="s">
        <v>4</v>
      </c>
      <c r="B4397" t="s">
        <v>6</v>
      </c>
      <c r="C4397" t="s">
        <v>2</v>
      </c>
      <c r="D4397" t="s">
        <v>3</v>
      </c>
      <c r="E4397">
        <v>565</v>
      </c>
      <c r="F4397">
        <v>600</v>
      </c>
      <c r="G4397">
        <v>-7234</v>
      </c>
      <c r="H4397">
        <v>3</v>
      </c>
      <c r="I4397">
        <v>-2</v>
      </c>
      <c r="J4397">
        <v>-17</v>
      </c>
      <c r="K4397">
        <v>1369</v>
      </c>
      <c r="L4397">
        <v>52</v>
      </c>
      <c r="M4397">
        <v>-118</v>
      </c>
      <c r="N4397">
        <v>-342</v>
      </c>
      <c r="O4397">
        <v>791613</v>
      </c>
      <c r="P4397">
        <f>(Table1[[#This Row],[ax]]-E$1)/E$2</f>
        <v>5.4382131585336245E-2</v>
      </c>
      <c r="Q4397">
        <f>(Table1[[#This Row],[ay]]-F$1)/F$2</f>
        <v>6.1021472764770109E-2</v>
      </c>
      <c r="R4397">
        <f>(Table1[[#This Row],[az]]-G$1)/G$2</f>
        <v>-0.98750750750750749</v>
      </c>
      <c r="S4397">
        <f>SQRT(Table1[[#This Row],[_ax]]*Table1[[#This Row],[_ax]]+Table1[[#This Row],[_ay]]*Table1[[#This Row],[_ay]]+Table1[[#This Row],[_az]]*Table1[[#This Row],[_az]])</f>
        <v>0.99088451080730711</v>
      </c>
      <c r="T4397" s="1">
        <f>ATAN2(Table1[[#This Row],[_az]],Table1[[#This Row],[_ay]])*180/PI()</f>
        <v>176.46399353726466</v>
      </c>
      <c r="U4397" s="1">
        <f>ATAN2(SQRT(Table1[[#This Row],[_ay]]*Table1[[#This Row],[_ay]]+Table1[[#This Row],[_az]]*Table1[[#This Row],[_az]]),Table1[[#This Row],[_ax]])*180/PI()</f>
        <v>3.1461112943811251</v>
      </c>
    </row>
    <row r="4398" spans="1:21" x14ac:dyDescent="0.25">
      <c r="A4398" t="s">
        <v>4</v>
      </c>
      <c r="B4398" t="s">
        <v>6</v>
      </c>
      <c r="C4398" t="s">
        <v>2</v>
      </c>
      <c r="D4398" t="s">
        <v>3</v>
      </c>
      <c r="E4398">
        <v>562</v>
      </c>
      <c r="F4398">
        <v>608</v>
      </c>
      <c r="G4398">
        <v>-7243</v>
      </c>
      <c r="H4398">
        <v>2</v>
      </c>
      <c r="I4398">
        <v>-2</v>
      </c>
      <c r="J4398">
        <v>-16</v>
      </c>
      <c r="K4398">
        <v>1363</v>
      </c>
      <c r="L4398">
        <v>53</v>
      </c>
      <c r="M4398">
        <v>-113</v>
      </c>
      <c r="N4398">
        <v>-339</v>
      </c>
      <c r="O4398">
        <v>791663</v>
      </c>
      <c r="P4398">
        <f>(Table1[[#This Row],[ax]]-E$1)/E$2</f>
        <v>5.4017965525613013E-2</v>
      </c>
      <c r="Q4398">
        <f>(Table1[[#This Row],[ay]]-F$1)/F$2</f>
        <v>6.1991993206356906E-2</v>
      </c>
      <c r="R4398">
        <f>(Table1[[#This Row],[az]]-G$1)/G$2</f>
        <v>-0.98858858858858856</v>
      </c>
      <c r="S4398">
        <f>SQRT(Table1[[#This Row],[_ax]]*Table1[[#This Row],[_ax]]+Table1[[#This Row],[_ay]]*Table1[[#This Row],[_ay]]+Table1[[#This Row],[_az]]*Table1[[#This Row],[_az]])</f>
        <v>0.99200219017338909</v>
      </c>
      <c r="T4398" s="1">
        <f>ATAN2(Table1[[#This Row],[_az]],Table1[[#This Row],[_ay]])*180/PI()</f>
        <v>176.41181887549322</v>
      </c>
      <c r="U4398" s="1">
        <f>ATAN2(SQRT(Table1[[#This Row],[_ay]]*Table1[[#This Row],[_ay]]+Table1[[#This Row],[_az]]*Table1[[#This Row],[_az]]),Table1[[#This Row],[_ax]])*180/PI()</f>
        <v>3.1214981756339126</v>
      </c>
    </row>
    <row r="4399" spans="1:21" x14ac:dyDescent="0.25">
      <c r="A4399" t="s">
        <v>4</v>
      </c>
      <c r="B4399" t="s">
        <v>6</v>
      </c>
      <c r="C4399" t="s">
        <v>2</v>
      </c>
      <c r="D4399" t="s">
        <v>3</v>
      </c>
      <c r="E4399">
        <v>557</v>
      </c>
      <c r="F4399">
        <v>605</v>
      </c>
      <c r="G4399">
        <v>-7241</v>
      </c>
      <c r="H4399">
        <v>2</v>
      </c>
      <c r="I4399">
        <v>-2</v>
      </c>
      <c r="J4399">
        <v>-15</v>
      </c>
      <c r="K4399">
        <v>1365</v>
      </c>
      <c r="L4399">
        <v>45</v>
      </c>
      <c r="M4399">
        <v>-113</v>
      </c>
      <c r="N4399">
        <v>-341</v>
      </c>
      <c r="O4399">
        <v>791713</v>
      </c>
      <c r="P4399">
        <f>(Table1[[#This Row],[ax]]-E$1)/E$2</f>
        <v>5.3411022092740956E-2</v>
      </c>
      <c r="Q4399">
        <f>(Table1[[#This Row],[ay]]-F$1)/F$2</f>
        <v>6.1628048040761857E-2</v>
      </c>
      <c r="R4399">
        <f>(Table1[[#This Row],[az]]-G$1)/G$2</f>
        <v>-0.98834834834834839</v>
      </c>
      <c r="S4399">
        <f>SQRT(Table1[[#This Row],[_ax]]*Table1[[#This Row],[_ax]]+Table1[[#This Row],[_ay]]*Table1[[#This Row],[_ay]]+Table1[[#This Row],[_az]]*Table1[[#This Row],[_az]])</f>
        <v>0.99170722053901272</v>
      </c>
      <c r="T4399" s="1">
        <f>ATAN2(Table1[[#This Row],[_az]],Table1[[#This Row],[_ay]])*180/PI()</f>
        <v>176.43196512339409</v>
      </c>
      <c r="U4399" s="1">
        <f>ATAN2(SQRT(Table1[[#This Row],[_ay]]*Table1[[#This Row],[_ay]]+Table1[[#This Row],[_az]]*Table1[[#This Row],[_az]]),Table1[[#This Row],[_ax]])*180/PI()</f>
        <v>3.0873098990730337</v>
      </c>
    </row>
    <row r="4400" spans="1:21" x14ac:dyDescent="0.25">
      <c r="A4400" t="s">
        <v>4</v>
      </c>
      <c r="B4400" t="s">
        <v>6</v>
      </c>
      <c r="C4400" t="s">
        <v>2</v>
      </c>
      <c r="D4400" t="s">
        <v>3</v>
      </c>
      <c r="E4400">
        <v>561</v>
      </c>
      <c r="F4400">
        <v>604</v>
      </c>
      <c r="G4400">
        <v>-7238</v>
      </c>
      <c r="H4400">
        <v>3</v>
      </c>
      <c r="I4400">
        <v>-2</v>
      </c>
      <c r="J4400">
        <v>-16</v>
      </c>
      <c r="K4400">
        <v>1365</v>
      </c>
      <c r="L4400">
        <v>43</v>
      </c>
      <c r="M4400">
        <v>-121</v>
      </c>
      <c r="N4400">
        <v>-333</v>
      </c>
      <c r="O4400">
        <v>791763</v>
      </c>
      <c r="P4400">
        <f>(Table1[[#This Row],[ax]]-E$1)/E$2</f>
        <v>5.3896576839038604E-2</v>
      </c>
      <c r="Q4400">
        <f>(Table1[[#This Row],[ay]]-F$1)/F$2</f>
        <v>6.1506732985563507E-2</v>
      </c>
      <c r="R4400">
        <f>(Table1[[#This Row],[az]]-G$1)/G$2</f>
        <v>-0.98798798798798804</v>
      </c>
      <c r="S4400">
        <f>SQRT(Table1[[#This Row],[_ax]]*Table1[[#This Row],[_ax]]+Table1[[#This Row],[_ay]]*Table1[[#This Row],[_ay]]+Table1[[#This Row],[_az]]*Table1[[#This Row],[_az]])</f>
        <v>0.99136682595600134</v>
      </c>
      <c r="T4400" s="1">
        <f>ATAN2(Table1[[#This Row],[_az]],Table1[[#This Row],[_ay]])*180/PI()</f>
        <v>176.43767521117334</v>
      </c>
      <c r="U4400" s="1">
        <f>ATAN2(SQRT(Table1[[#This Row],[_ay]]*Table1[[#This Row],[_ay]]+Table1[[#This Row],[_az]]*Table1[[#This Row],[_az]]),Table1[[#This Row],[_ax]])*180/PI()</f>
        <v>3.1164746776749737</v>
      </c>
    </row>
    <row r="4401" spans="1:21" x14ac:dyDescent="0.25">
      <c r="A4401" t="s">
        <v>4</v>
      </c>
      <c r="B4401" t="s">
        <v>6</v>
      </c>
      <c r="C4401" t="s">
        <v>2</v>
      </c>
      <c r="D4401" t="s">
        <v>3</v>
      </c>
      <c r="E4401">
        <v>561</v>
      </c>
      <c r="F4401">
        <v>607</v>
      </c>
      <c r="G4401">
        <v>-7237</v>
      </c>
      <c r="H4401">
        <v>3</v>
      </c>
      <c r="I4401">
        <v>-2</v>
      </c>
      <c r="J4401">
        <v>-17</v>
      </c>
      <c r="K4401">
        <v>1365</v>
      </c>
      <c r="L4401">
        <v>45</v>
      </c>
      <c r="M4401">
        <v>-115</v>
      </c>
      <c r="N4401">
        <v>-345</v>
      </c>
      <c r="O4401">
        <v>791813</v>
      </c>
      <c r="P4401">
        <f>(Table1[[#This Row],[ax]]-E$1)/E$2</f>
        <v>5.3896576839038604E-2</v>
      </c>
      <c r="Q4401">
        <f>(Table1[[#This Row],[ay]]-F$1)/F$2</f>
        <v>6.1870678151158556E-2</v>
      </c>
      <c r="R4401">
        <f>(Table1[[#This Row],[az]]-G$1)/G$2</f>
        <v>-0.98786786786786784</v>
      </c>
      <c r="S4401">
        <f>SQRT(Table1[[#This Row],[_ax]]*Table1[[#This Row],[_ax]]+Table1[[#This Row],[_ay]]*Table1[[#This Row],[_ay]]+Table1[[#This Row],[_az]]*Table1[[#This Row],[_az]])</f>
        <v>0.9912697645826074</v>
      </c>
      <c r="T4401" s="1">
        <f>ATAN2(Table1[[#This Row],[_az]],Table1[[#This Row],[_ay]])*180/PI()</f>
        <v>176.41621654471084</v>
      </c>
      <c r="U4401" s="1">
        <f>ATAN2(SQRT(Table1[[#This Row],[_ay]]*Table1[[#This Row],[_ay]]+Table1[[#This Row],[_az]]*Table1[[#This Row],[_az]]),Table1[[#This Row],[_ax]])*180/PI()</f>
        <v>3.11678013238829</v>
      </c>
    </row>
    <row r="4402" spans="1:21" x14ac:dyDescent="0.25">
      <c r="A4402" t="s">
        <v>4</v>
      </c>
      <c r="B4402" t="s">
        <v>6</v>
      </c>
      <c r="C4402" t="s">
        <v>2</v>
      </c>
      <c r="D4402" t="s">
        <v>3</v>
      </c>
      <c r="E4402">
        <v>564</v>
      </c>
      <c r="F4402">
        <v>609</v>
      </c>
      <c r="G4402">
        <v>-7244</v>
      </c>
      <c r="H4402">
        <v>4</v>
      </c>
      <c r="I4402">
        <v>-2</v>
      </c>
      <c r="J4402">
        <v>-17</v>
      </c>
      <c r="K4402">
        <v>1366</v>
      </c>
      <c r="L4402">
        <v>44</v>
      </c>
      <c r="M4402">
        <v>-114</v>
      </c>
      <c r="N4402">
        <v>-350</v>
      </c>
      <c r="O4402">
        <v>791863</v>
      </c>
      <c r="P4402">
        <f>(Table1[[#This Row],[ax]]-E$1)/E$2</f>
        <v>5.4260742898761836E-2</v>
      </c>
      <c r="Q4402">
        <f>(Table1[[#This Row],[ay]]-F$1)/F$2</f>
        <v>6.2113308261555256E-2</v>
      </c>
      <c r="R4402">
        <f>(Table1[[#This Row],[az]]-G$1)/G$2</f>
        <v>-0.98870870870870875</v>
      </c>
      <c r="S4402">
        <f>SQRT(Table1[[#This Row],[_ax]]*Table1[[#This Row],[_ax]]+Table1[[#This Row],[_ay]]*Table1[[#This Row],[_ay]]+Table1[[#This Row],[_az]]*Table1[[#This Row],[_az]])</f>
        <v>0.99214273265471375</v>
      </c>
      <c r="T4402" s="1">
        <f>ATAN2(Table1[[#This Row],[_az]],Table1[[#This Row],[_ay]])*180/PI()</f>
        <v>176.40525103414021</v>
      </c>
      <c r="U4402" s="1">
        <f>ATAN2(SQRT(Table1[[#This Row],[_ay]]*Table1[[#This Row],[_ay]]+Table1[[#This Row],[_az]]*Table1[[#This Row],[_az]]),Table1[[#This Row],[_ax]])*180/PI()</f>
        <v>3.1350967609670239</v>
      </c>
    </row>
    <row r="4403" spans="1:21" x14ac:dyDescent="0.25">
      <c r="A4403" t="s">
        <v>4</v>
      </c>
      <c r="B4403" t="s">
        <v>6</v>
      </c>
      <c r="C4403" t="s">
        <v>2</v>
      </c>
      <c r="D4403" t="s">
        <v>3</v>
      </c>
      <c r="E4403">
        <v>561</v>
      </c>
      <c r="F4403">
        <v>602</v>
      </c>
      <c r="G4403">
        <v>-7232</v>
      </c>
      <c r="H4403">
        <v>4</v>
      </c>
      <c r="I4403">
        <v>-3</v>
      </c>
      <c r="J4403">
        <v>-17</v>
      </c>
      <c r="K4403">
        <v>1364</v>
      </c>
      <c r="L4403">
        <v>54</v>
      </c>
      <c r="M4403">
        <v>-116</v>
      </c>
      <c r="N4403">
        <v>-338</v>
      </c>
      <c r="O4403">
        <v>791913</v>
      </c>
      <c r="P4403">
        <f>(Table1[[#This Row],[ax]]-E$1)/E$2</f>
        <v>5.3896576839038604E-2</v>
      </c>
      <c r="Q4403">
        <f>(Table1[[#This Row],[ay]]-F$1)/F$2</f>
        <v>6.1264102875166808E-2</v>
      </c>
      <c r="R4403">
        <f>(Table1[[#This Row],[az]]-G$1)/G$2</f>
        <v>-0.98726726726726721</v>
      </c>
      <c r="S4403">
        <f>SQRT(Table1[[#This Row],[_ax]]*Table1[[#This Row],[_ax]]+Table1[[#This Row],[_ay]]*Table1[[#This Row],[_ay]]+Table1[[#This Row],[_az]]*Table1[[#This Row],[_az]])</f>
        <v>0.99063352876502364</v>
      </c>
      <c r="T4403" s="1">
        <f>ATAN2(Table1[[#This Row],[_az]],Table1[[#This Row],[_ay]])*180/PI()</f>
        <v>176.44910810493499</v>
      </c>
      <c r="U4403" s="1">
        <f>ATAN2(SQRT(Table1[[#This Row],[_ay]]*Table1[[#This Row],[_ay]]+Table1[[#This Row],[_az]]*Table1[[#This Row],[_az]]),Table1[[#This Row],[_ax]])*180/PI()</f>
        <v>3.1187838676870845</v>
      </c>
    </row>
    <row r="4404" spans="1:21" x14ac:dyDescent="0.25">
      <c r="A4404" t="s">
        <v>4</v>
      </c>
      <c r="B4404" t="s">
        <v>6</v>
      </c>
      <c r="C4404" t="s">
        <v>2</v>
      </c>
      <c r="D4404" t="s">
        <v>3</v>
      </c>
      <c r="E4404">
        <v>561</v>
      </c>
      <c r="F4404">
        <v>604</v>
      </c>
      <c r="G4404">
        <v>-7236</v>
      </c>
      <c r="H4404">
        <v>4</v>
      </c>
      <c r="I4404">
        <v>-3</v>
      </c>
      <c r="J4404">
        <v>-17</v>
      </c>
      <c r="K4404">
        <v>1365</v>
      </c>
      <c r="L4404">
        <v>44</v>
      </c>
      <c r="M4404">
        <v>-118</v>
      </c>
      <c r="N4404">
        <v>-340</v>
      </c>
      <c r="O4404">
        <v>791963</v>
      </c>
      <c r="P4404">
        <f>(Table1[[#This Row],[ax]]-E$1)/E$2</f>
        <v>5.3896576839038604E-2</v>
      </c>
      <c r="Q4404">
        <f>(Table1[[#This Row],[ay]]-F$1)/F$2</f>
        <v>6.1506732985563507E-2</v>
      </c>
      <c r="R4404">
        <f>(Table1[[#This Row],[az]]-G$1)/G$2</f>
        <v>-0.98774774774774776</v>
      </c>
      <c r="S4404">
        <f>SQRT(Table1[[#This Row],[_ax]]*Table1[[#This Row],[_ax]]+Table1[[#This Row],[_ay]]*Table1[[#This Row],[_ay]]+Table1[[#This Row],[_az]]*Table1[[#This Row],[_az]])</f>
        <v>0.99112740471559568</v>
      </c>
      <c r="T4404" s="1">
        <f>ATAN2(Table1[[#This Row],[_az]],Table1[[#This Row],[_ay]])*180/PI()</f>
        <v>176.4368110136551</v>
      </c>
      <c r="U4404" s="1">
        <f>ATAN2(SQRT(Table1[[#This Row],[_ay]]*Table1[[#This Row],[_ay]]+Table1[[#This Row],[_az]]*Table1[[#This Row],[_az]]),Table1[[#This Row],[_ax]])*180/PI()</f>
        <v>3.1172282510448843</v>
      </c>
    </row>
    <row r="4405" spans="1:21" x14ac:dyDescent="0.25">
      <c r="A4405" t="s">
        <v>4</v>
      </c>
      <c r="B4405" t="s">
        <v>6</v>
      </c>
      <c r="C4405" t="s">
        <v>2</v>
      </c>
      <c r="D4405" t="s">
        <v>3</v>
      </c>
      <c r="E4405">
        <v>559</v>
      </c>
      <c r="F4405">
        <v>608</v>
      </c>
      <c r="G4405">
        <v>-7229</v>
      </c>
      <c r="H4405">
        <v>3</v>
      </c>
      <c r="I4405">
        <v>-4</v>
      </c>
      <c r="J4405">
        <v>-17</v>
      </c>
      <c r="K4405">
        <v>1364</v>
      </c>
      <c r="L4405">
        <v>44</v>
      </c>
      <c r="M4405">
        <v>-124</v>
      </c>
      <c r="N4405">
        <v>-334</v>
      </c>
      <c r="O4405">
        <v>792013</v>
      </c>
      <c r="P4405">
        <f>(Table1[[#This Row],[ax]]-E$1)/E$2</f>
        <v>5.365379946588978E-2</v>
      </c>
      <c r="Q4405">
        <f>(Table1[[#This Row],[ay]]-F$1)/F$2</f>
        <v>6.1991993206356906E-2</v>
      </c>
      <c r="R4405">
        <f>(Table1[[#This Row],[az]]-G$1)/G$2</f>
        <v>-0.98690690690690686</v>
      </c>
      <c r="S4405">
        <f>SQRT(Table1[[#This Row],[_ax]]*Table1[[#This Row],[_ax]]+Table1[[#This Row],[_ay]]*Table1[[#This Row],[_ay]]+Table1[[#This Row],[_az]]*Table1[[#This Row],[_az]])</f>
        <v>0.99030650826871824</v>
      </c>
      <c r="T4405" s="1">
        <f>ATAN2(Table1[[#This Row],[_az]],Table1[[#This Row],[_ay]])*180/PI()</f>
        <v>176.40572065752499</v>
      </c>
      <c r="U4405" s="1">
        <f>ATAN2(SQRT(Table1[[#This Row],[_ay]]*Table1[[#This Row],[_ay]]+Table1[[#This Row],[_az]]*Table1[[#This Row],[_az]]),Table1[[#This Row],[_ax]])*180/PI()</f>
        <v>3.1057477449511901</v>
      </c>
    </row>
    <row r="4406" spans="1:21" x14ac:dyDescent="0.25">
      <c r="A4406" t="s">
        <v>4</v>
      </c>
      <c r="B4406" t="s">
        <v>6</v>
      </c>
      <c r="C4406" t="s">
        <v>2</v>
      </c>
      <c r="D4406" t="s">
        <v>3</v>
      </c>
      <c r="E4406">
        <v>562</v>
      </c>
      <c r="F4406">
        <v>601</v>
      </c>
      <c r="G4406">
        <v>-7227</v>
      </c>
      <c r="H4406">
        <v>4</v>
      </c>
      <c r="I4406">
        <v>-2</v>
      </c>
      <c r="J4406">
        <v>-16</v>
      </c>
      <c r="K4406">
        <v>1366</v>
      </c>
      <c r="L4406">
        <v>47</v>
      </c>
      <c r="M4406">
        <v>-113</v>
      </c>
      <c r="N4406">
        <v>-341</v>
      </c>
      <c r="O4406">
        <v>792063</v>
      </c>
      <c r="P4406">
        <f>(Table1[[#This Row],[ax]]-E$1)/E$2</f>
        <v>5.4017965525613013E-2</v>
      </c>
      <c r="Q4406">
        <f>(Table1[[#This Row],[ay]]-F$1)/F$2</f>
        <v>6.1142787819968458E-2</v>
      </c>
      <c r="R4406">
        <f>(Table1[[#This Row],[az]]-G$1)/G$2</f>
        <v>-0.98666666666666669</v>
      </c>
      <c r="S4406">
        <f>SQRT(Table1[[#This Row],[_ax]]*Table1[[#This Row],[_ax]]+Table1[[#This Row],[_ay]]*Table1[[#This Row],[_ay]]+Table1[[#This Row],[_az]]*Table1[[#This Row],[_az]])</f>
        <v>0.99003408638947132</v>
      </c>
      <c r="T4406" s="1">
        <f>ATAN2(Table1[[#This Row],[_az]],Table1[[#This Row],[_ay]])*180/PI()</f>
        <v>176.45396992080251</v>
      </c>
      <c r="U4406" s="1">
        <f>ATAN2(SQRT(Table1[[#This Row],[_ay]]*Table1[[#This Row],[_ay]]+Table1[[#This Row],[_az]]*Table1[[#This Row],[_az]]),Table1[[#This Row],[_ax]])*180/PI()</f>
        <v>3.1277096142209393</v>
      </c>
    </row>
    <row r="4407" spans="1:21" x14ac:dyDescent="0.25">
      <c r="A4407" t="s">
        <v>4</v>
      </c>
      <c r="B4407" t="s">
        <v>6</v>
      </c>
      <c r="C4407" t="s">
        <v>0</v>
      </c>
      <c r="D4407" t="s">
        <v>5</v>
      </c>
      <c r="E4407">
        <v>524</v>
      </c>
      <c r="F4407">
        <v>596</v>
      </c>
      <c r="G4407">
        <v>-7200</v>
      </c>
      <c r="H4407">
        <v>2</v>
      </c>
      <c r="I4407">
        <v>-2</v>
      </c>
      <c r="J4407">
        <v>-17</v>
      </c>
      <c r="K4407">
        <v>1368</v>
      </c>
      <c r="L4407">
        <v>75</v>
      </c>
      <c r="M4407">
        <v>183</v>
      </c>
      <c r="N4407">
        <v>-395</v>
      </c>
      <c r="O4407">
        <v>799563</v>
      </c>
      <c r="P4407">
        <f>(Table1[[#This Row],[ax]]-E$1)/E$2</f>
        <v>4.9405195435785386E-2</v>
      </c>
      <c r="Q4407">
        <f>(Table1[[#This Row],[ay]]-F$1)/F$2</f>
        <v>6.053621254397671E-2</v>
      </c>
      <c r="R4407">
        <f>(Table1[[#This Row],[az]]-G$1)/G$2</f>
        <v>-0.98342342342342337</v>
      </c>
      <c r="S4407">
        <f>SQRT(Table1[[#This Row],[_ax]]*Table1[[#This Row],[_ax]]+Table1[[#This Row],[_ay]]*Table1[[#This Row],[_ay]]+Table1[[#This Row],[_az]]*Table1[[#This Row],[_az]])</f>
        <v>0.98652274991662692</v>
      </c>
      <c r="T4407" s="1">
        <f>ATAN2(Table1[[#This Row],[_az]],Table1[[#This Row],[_ay]])*180/PI()</f>
        <v>176.47751069352603</v>
      </c>
      <c r="U4407" s="1">
        <f>ATAN2(SQRT(Table1[[#This Row],[_ay]]*Table1[[#This Row],[_ay]]+Table1[[#This Row],[_az]]*Table1[[#This Row],[_az]]),Table1[[#This Row],[_ax]])*180/PI()</f>
        <v>2.8705813100880415</v>
      </c>
    </row>
    <row r="4408" spans="1:21" x14ac:dyDescent="0.25">
      <c r="A4408" t="s">
        <v>4</v>
      </c>
      <c r="B4408" t="s">
        <v>6</v>
      </c>
      <c r="C4408" t="s">
        <v>0</v>
      </c>
      <c r="D4408" t="s">
        <v>5</v>
      </c>
      <c r="E4408">
        <v>517</v>
      </c>
      <c r="F4408">
        <v>577</v>
      </c>
      <c r="G4408">
        <v>-7230</v>
      </c>
      <c r="H4408">
        <v>6</v>
      </c>
      <c r="I4408">
        <v>-4</v>
      </c>
      <c r="J4408">
        <v>-16</v>
      </c>
      <c r="K4408">
        <v>1365</v>
      </c>
      <c r="L4408">
        <v>75</v>
      </c>
      <c r="M4408">
        <v>179</v>
      </c>
      <c r="N4408">
        <v>-397</v>
      </c>
      <c r="O4408">
        <v>799613</v>
      </c>
      <c r="P4408">
        <f>(Table1[[#This Row],[ax]]-E$1)/E$2</f>
        <v>4.8555474629764506E-2</v>
      </c>
      <c r="Q4408">
        <f>(Table1[[#This Row],[ay]]-F$1)/F$2</f>
        <v>5.8231226495208052E-2</v>
      </c>
      <c r="R4408">
        <f>(Table1[[#This Row],[az]]-G$1)/G$2</f>
        <v>-0.98702702702702705</v>
      </c>
      <c r="S4408">
        <f>SQRT(Table1[[#This Row],[_ax]]*Table1[[#This Row],[_ax]]+Table1[[#This Row],[_ay]]*Table1[[#This Row],[_ay]]+Table1[[#This Row],[_az]]*Table1[[#This Row],[_az]])</f>
        <v>0.98993477660776696</v>
      </c>
      <c r="T4408" s="1">
        <f>ATAN2(Table1[[#This Row],[_az]],Table1[[#This Row],[_ay]])*180/PI()</f>
        <v>176.62365812267703</v>
      </c>
      <c r="U4408" s="1">
        <f>ATAN2(SQRT(Table1[[#This Row],[_ay]]*Table1[[#This Row],[_ay]]+Table1[[#This Row],[_az]]*Table1[[#This Row],[_az]]),Table1[[#This Row],[_ax]])*180/PI()</f>
        <v>2.8114382402473543</v>
      </c>
    </row>
    <row r="4409" spans="1:21" x14ac:dyDescent="0.25">
      <c r="A4409" t="s">
        <v>4</v>
      </c>
      <c r="B4409" t="s">
        <v>6</v>
      </c>
      <c r="C4409" t="s">
        <v>0</v>
      </c>
      <c r="D4409" t="s">
        <v>5</v>
      </c>
      <c r="E4409">
        <v>524</v>
      </c>
      <c r="F4409">
        <v>567</v>
      </c>
      <c r="G4409">
        <v>-7214</v>
      </c>
      <c r="H4409">
        <v>3</v>
      </c>
      <c r="I4409">
        <v>-3</v>
      </c>
      <c r="J4409">
        <v>-17</v>
      </c>
      <c r="K4409">
        <v>1366</v>
      </c>
      <c r="L4409">
        <v>75</v>
      </c>
      <c r="M4409">
        <v>181</v>
      </c>
      <c r="N4409">
        <v>-395</v>
      </c>
      <c r="O4409">
        <v>799663</v>
      </c>
      <c r="P4409">
        <f>(Table1[[#This Row],[ax]]-E$1)/E$2</f>
        <v>4.9405195435785386E-2</v>
      </c>
      <c r="Q4409">
        <f>(Table1[[#This Row],[ay]]-F$1)/F$2</f>
        <v>5.7018075943224555E-2</v>
      </c>
      <c r="R4409">
        <f>(Table1[[#This Row],[az]]-G$1)/G$2</f>
        <v>-0.98510510510510507</v>
      </c>
      <c r="S4409">
        <f>SQRT(Table1[[#This Row],[_ax]]*Table1[[#This Row],[_ax]]+Table1[[#This Row],[_ay]]*Table1[[#This Row],[_ay]]+Table1[[#This Row],[_az]]*Table1[[#This Row],[_az]])</f>
        <v>0.9879898797176293</v>
      </c>
      <c r="T4409" s="1">
        <f>ATAN2(Table1[[#This Row],[_az]],Table1[[#This Row],[_ay]])*180/PI()</f>
        <v>176.68740498262372</v>
      </c>
      <c r="U4409" s="1">
        <f>ATAN2(SQRT(Table1[[#This Row],[_ay]]*Table1[[#This Row],[_ay]]+Table1[[#This Row],[_az]]*Table1[[#This Row],[_az]]),Table1[[#This Row],[_ax]])*180/PI()</f>
        <v>2.8663150367666441</v>
      </c>
    </row>
    <row r="4410" spans="1:21" x14ac:dyDescent="0.25">
      <c r="A4410" t="s">
        <v>4</v>
      </c>
      <c r="B4410" t="s">
        <v>6</v>
      </c>
      <c r="C4410" t="s">
        <v>0</v>
      </c>
      <c r="D4410" t="s">
        <v>5</v>
      </c>
      <c r="E4410">
        <v>521</v>
      </c>
      <c r="F4410">
        <v>570</v>
      </c>
      <c r="G4410">
        <v>-7234</v>
      </c>
      <c r="H4410">
        <v>3</v>
      </c>
      <c r="I4410">
        <v>-2</v>
      </c>
      <c r="J4410">
        <v>-17</v>
      </c>
      <c r="K4410">
        <v>1369</v>
      </c>
      <c r="L4410">
        <v>70</v>
      </c>
      <c r="M4410">
        <v>184</v>
      </c>
      <c r="N4410">
        <v>-390</v>
      </c>
      <c r="O4410">
        <v>799713</v>
      </c>
      <c r="P4410">
        <f>(Table1[[#This Row],[ax]]-E$1)/E$2</f>
        <v>4.9041029376062154E-2</v>
      </c>
      <c r="Q4410">
        <f>(Table1[[#This Row],[ay]]-F$1)/F$2</f>
        <v>5.7382021108819604E-2</v>
      </c>
      <c r="R4410">
        <f>(Table1[[#This Row],[az]]-G$1)/G$2</f>
        <v>-0.98750750750750749</v>
      </c>
      <c r="S4410">
        <f>SQRT(Table1[[#This Row],[_ax]]*Table1[[#This Row],[_ax]]+Table1[[#This Row],[_ay]]*Table1[[#This Row],[_ay]]+Table1[[#This Row],[_az]]*Table1[[#This Row],[_az]])</f>
        <v>0.99038820484317491</v>
      </c>
      <c r="T4410" s="1">
        <f>ATAN2(Table1[[#This Row],[_az]],Table1[[#This Row],[_ay]])*180/PI()</f>
        <v>176.6744002570687</v>
      </c>
      <c r="U4410" s="1">
        <f>ATAN2(SQRT(Table1[[#This Row],[_ay]]*Table1[[#This Row],[_ay]]+Table1[[#This Row],[_az]]*Table1[[#This Row],[_az]]),Table1[[#This Row],[_ax]])*180/PI()</f>
        <v>2.8382744448402275</v>
      </c>
    </row>
    <row r="4411" spans="1:21" x14ac:dyDescent="0.25">
      <c r="A4411" t="s">
        <v>4</v>
      </c>
      <c r="B4411" t="s">
        <v>6</v>
      </c>
      <c r="C4411" t="s">
        <v>0</v>
      </c>
      <c r="D4411" t="s">
        <v>5</v>
      </c>
      <c r="E4411">
        <v>526</v>
      </c>
      <c r="F4411">
        <v>592</v>
      </c>
      <c r="G4411">
        <v>-7231</v>
      </c>
      <c r="H4411">
        <v>2</v>
      </c>
      <c r="I4411">
        <v>-3</v>
      </c>
      <c r="J4411">
        <v>-16</v>
      </c>
      <c r="K4411">
        <v>1369</v>
      </c>
      <c r="L4411">
        <v>88</v>
      </c>
      <c r="M4411">
        <v>184</v>
      </c>
      <c r="N4411">
        <v>-398</v>
      </c>
      <c r="O4411">
        <v>799763</v>
      </c>
      <c r="P4411">
        <f>(Table1[[#This Row],[ax]]-E$1)/E$2</f>
        <v>4.964797280893421E-2</v>
      </c>
      <c r="Q4411">
        <f>(Table1[[#This Row],[ay]]-F$1)/F$2</f>
        <v>6.0050952323183304E-2</v>
      </c>
      <c r="R4411">
        <f>(Table1[[#This Row],[az]]-G$1)/G$2</f>
        <v>-0.98714714714714713</v>
      </c>
      <c r="S4411">
        <f>SQRT(Table1[[#This Row],[_ax]]*Table1[[#This Row],[_ax]]+Table1[[#This Row],[_ay]]*Table1[[#This Row],[_ay]]+Table1[[#This Row],[_az]]*Table1[[#This Row],[_az]])</f>
        <v>0.99021741461141211</v>
      </c>
      <c r="T4411" s="1">
        <f>ATAN2(Table1[[#This Row],[_az]],Table1[[#This Row],[_ay]])*180/PI()</f>
        <v>176.51882566990781</v>
      </c>
      <c r="U4411" s="1">
        <f>ATAN2(SQRT(Table1[[#This Row],[_ay]]*Table1[[#This Row],[_ay]]+Table1[[#This Row],[_az]]*Table1[[#This Row],[_az]]),Table1[[#This Row],[_ax]])*180/PI()</f>
        <v>2.8739269205007134</v>
      </c>
    </row>
    <row r="4412" spans="1:21" x14ac:dyDescent="0.25">
      <c r="A4412" t="s">
        <v>4</v>
      </c>
      <c r="B4412" t="s">
        <v>6</v>
      </c>
      <c r="C4412" t="s">
        <v>0</v>
      </c>
      <c r="D4412" t="s">
        <v>5</v>
      </c>
      <c r="E4412">
        <v>531</v>
      </c>
      <c r="F4412">
        <v>597</v>
      </c>
      <c r="G4412">
        <v>-7243</v>
      </c>
      <c r="H4412">
        <v>4</v>
      </c>
      <c r="I4412">
        <v>-2</v>
      </c>
      <c r="J4412">
        <v>-15</v>
      </c>
      <c r="K4412">
        <v>1366</v>
      </c>
      <c r="L4412">
        <v>77</v>
      </c>
      <c r="M4412">
        <v>181</v>
      </c>
      <c r="N4412">
        <v>-393</v>
      </c>
      <c r="O4412">
        <v>799813</v>
      </c>
      <c r="P4412">
        <f>(Table1[[#This Row],[ax]]-E$1)/E$2</f>
        <v>5.0254916241806266E-2</v>
      </c>
      <c r="Q4412">
        <f>(Table1[[#This Row],[ay]]-F$1)/F$2</f>
        <v>6.065752759917506E-2</v>
      </c>
      <c r="R4412">
        <f>(Table1[[#This Row],[az]]-G$1)/G$2</f>
        <v>-0.98858858858858856</v>
      </c>
      <c r="S4412">
        <f>SQRT(Table1[[#This Row],[_ax]]*Table1[[#This Row],[_ax]]+Table1[[#This Row],[_ay]]*Table1[[#This Row],[_ay]]+Table1[[#This Row],[_az]]*Table1[[#This Row],[_az]])</f>
        <v>0.99172188124922067</v>
      </c>
      <c r="T4412" s="1">
        <f>ATAN2(Table1[[#This Row],[_az]],Table1[[#This Row],[_ay]])*180/PI()</f>
        <v>176.48886421636684</v>
      </c>
      <c r="U4412" s="1">
        <f>ATAN2(SQRT(Table1[[#This Row],[_ay]]*Table1[[#This Row],[_ay]]+Table1[[#This Row],[_az]]*Table1[[#This Row],[_az]]),Table1[[#This Row],[_ax]])*180/PI()</f>
        <v>2.9046735902080192</v>
      </c>
    </row>
    <row r="4413" spans="1:21" x14ac:dyDescent="0.25">
      <c r="A4413" t="s">
        <v>4</v>
      </c>
      <c r="B4413" t="s">
        <v>6</v>
      </c>
      <c r="C4413" t="s">
        <v>0</v>
      </c>
      <c r="D4413" t="s">
        <v>5</v>
      </c>
      <c r="E4413">
        <v>516</v>
      </c>
      <c r="F4413">
        <v>569</v>
      </c>
      <c r="G4413">
        <v>-7238</v>
      </c>
      <c r="H4413">
        <v>5</v>
      </c>
      <c r="I4413">
        <v>-2</v>
      </c>
      <c r="J4413">
        <v>-17</v>
      </c>
      <c r="K4413">
        <v>1364</v>
      </c>
      <c r="L4413">
        <v>75</v>
      </c>
      <c r="M4413">
        <v>185</v>
      </c>
      <c r="N4413">
        <v>-397</v>
      </c>
      <c r="O4413">
        <v>799863</v>
      </c>
      <c r="P4413">
        <f>(Table1[[#This Row],[ax]]-E$1)/E$2</f>
        <v>4.8434085943190097E-2</v>
      </c>
      <c r="Q4413">
        <f>(Table1[[#This Row],[ay]]-F$1)/F$2</f>
        <v>5.7260706053621255E-2</v>
      </c>
      <c r="R4413">
        <f>(Table1[[#This Row],[az]]-G$1)/G$2</f>
        <v>-0.98798798798798804</v>
      </c>
      <c r="S4413">
        <f>SQRT(Table1[[#This Row],[_ax]]*Table1[[#This Row],[_ax]]+Table1[[#This Row],[_ay]]*Table1[[#This Row],[_ay]]+Table1[[#This Row],[_az]]*Table1[[#This Row],[_az]])</f>
        <v>0.99083041613964618</v>
      </c>
      <c r="T4413" s="1">
        <f>ATAN2(Table1[[#This Row],[_az]],Table1[[#This Row],[_ay]])*180/PI()</f>
        <v>176.68302568962801</v>
      </c>
      <c r="U4413" s="1">
        <f>ATAN2(SQRT(Table1[[#This Row],[_ay]]*Table1[[#This Row],[_ay]]+Table1[[#This Row],[_az]]*Table1[[#This Row],[_az]]),Table1[[#This Row],[_ax]])*180/PI()</f>
        <v>2.8018670159854446</v>
      </c>
    </row>
    <row r="4414" spans="1:21" x14ac:dyDescent="0.25">
      <c r="A4414" t="s">
        <v>4</v>
      </c>
      <c r="B4414" t="s">
        <v>6</v>
      </c>
      <c r="C4414" t="s">
        <v>0</v>
      </c>
      <c r="D4414" t="s">
        <v>5</v>
      </c>
      <c r="E4414">
        <v>526</v>
      </c>
      <c r="F4414">
        <v>583</v>
      </c>
      <c r="G4414">
        <v>-7233</v>
      </c>
      <c r="H4414">
        <v>4</v>
      </c>
      <c r="I4414">
        <v>-2</v>
      </c>
      <c r="J4414">
        <v>-16</v>
      </c>
      <c r="K4414">
        <v>1368</v>
      </c>
      <c r="L4414">
        <v>84</v>
      </c>
      <c r="M4414">
        <v>184</v>
      </c>
      <c r="N4414">
        <v>-398</v>
      </c>
      <c r="O4414">
        <v>799913</v>
      </c>
      <c r="P4414">
        <f>(Table1[[#This Row],[ax]]-E$1)/E$2</f>
        <v>4.964797280893421E-2</v>
      </c>
      <c r="Q4414">
        <f>(Table1[[#This Row],[ay]]-F$1)/F$2</f>
        <v>5.8959116826398157E-2</v>
      </c>
      <c r="R4414">
        <f>(Table1[[#This Row],[az]]-G$1)/G$2</f>
        <v>-0.98738738738738741</v>
      </c>
      <c r="S4414">
        <f>SQRT(Table1[[#This Row],[_ax]]*Table1[[#This Row],[_ax]]+Table1[[#This Row],[_ay]]*Table1[[#This Row],[_ay]]+Table1[[#This Row],[_az]]*Table1[[#This Row],[_az]])</f>
        <v>0.99039131227645383</v>
      </c>
      <c r="T4414" s="1">
        <f>ATAN2(Table1[[#This Row],[_az]],Table1[[#This Row],[_ay]])*180/PI()</f>
        <v>176.58279796982995</v>
      </c>
      <c r="U4414" s="1">
        <f>ATAN2(SQRT(Table1[[#This Row],[_ay]]*Table1[[#This Row],[_ay]]+Table1[[#This Row],[_az]]*Table1[[#This Row],[_az]]),Table1[[#This Row],[_ax]])*180/PI()</f>
        <v>2.8734218790874815</v>
      </c>
    </row>
    <row r="4415" spans="1:21" x14ac:dyDescent="0.25">
      <c r="A4415" t="s">
        <v>4</v>
      </c>
      <c r="B4415" t="s">
        <v>6</v>
      </c>
      <c r="C4415" t="s">
        <v>0</v>
      </c>
      <c r="D4415" t="s">
        <v>5</v>
      </c>
      <c r="E4415">
        <v>519</v>
      </c>
      <c r="F4415">
        <v>581</v>
      </c>
      <c r="G4415">
        <v>-7225</v>
      </c>
      <c r="H4415">
        <v>4</v>
      </c>
      <c r="I4415">
        <v>-3</v>
      </c>
      <c r="J4415">
        <v>-16</v>
      </c>
      <c r="K4415">
        <v>1366</v>
      </c>
      <c r="L4415">
        <v>76</v>
      </c>
      <c r="M4415">
        <v>186</v>
      </c>
      <c r="N4415">
        <v>-396</v>
      </c>
      <c r="O4415">
        <v>799963</v>
      </c>
      <c r="P4415">
        <f>(Table1[[#This Row],[ax]]-E$1)/E$2</f>
        <v>4.879825200291333E-2</v>
      </c>
      <c r="Q4415">
        <f>(Table1[[#This Row],[ay]]-F$1)/F$2</f>
        <v>5.8716486716001458E-2</v>
      </c>
      <c r="R4415">
        <f>(Table1[[#This Row],[az]]-G$1)/G$2</f>
        <v>-0.98642642642642642</v>
      </c>
      <c r="S4415">
        <f>SQRT(Table1[[#This Row],[_ax]]*Table1[[#This Row],[_ax]]+Table1[[#This Row],[_ay]]*Table1[[#This Row],[_ay]]+Table1[[#This Row],[_az]]*Table1[[#This Row],[_az]])</f>
        <v>0.98937656630992643</v>
      </c>
      <c r="T4415" s="1">
        <f>ATAN2(Table1[[#This Row],[_az]],Table1[[#This Row],[_ay]])*180/PI()</f>
        <v>176.59351989691169</v>
      </c>
      <c r="U4415" s="1">
        <f>ATAN2(SQRT(Table1[[#This Row],[_ay]]*Table1[[#This Row],[_ay]]+Table1[[#This Row],[_az]]*Table1[[#This Row],[_az]]),Table1[[#This Row],[_ax]])*180/PI()</f>
        <v>2.8271022664840832</v>
      </c>
    </row>
    <row r="4416" spans="1:21" x14ac:dyDescent="0.25">
      <c r="A4416" t="s">
        <v>4</v>
      </c>
      <c r="B4416" t="s">
        <v>6</v>
      </c>
      <c r="C4416" t="s">
        <v>0</v>
      </c>
      <c r="D4416" t="s">
        <v>5</v>
      </c>
      <c r="E4416">
        <v>527</v>
      </c>
      <c r="F4416">
        <v>580</v>
      </c>
      <c r="G4416">
        <v>-7222</v>
      </c>
      <c r="H4416">
        <v>3</v>
      </c>
      <c r="I4416">
        <v>-2</v>
      </c>
      <c r="J4416">
        <v>-17</v>
      </c>
      <c r="K4416">
        <v>1366</v>
      </c>
      <c r="L4416">
        <v>80</v>
      </c>
      <c r="M4416">
        <v>184</v>
      </c>
      <c r="N4416">
        <v>-390</v>
      </c>
      <c r="O4416">
        <v>800013</v>
      </c>
      <c r="P4416">
        <f>(Table1[[#This Row],[ax]]-E$1)/E$2</f>
        <v>4.9769361495508618E-2</v>
      </c>
      <c r="Q4416">
        <f>(Table1[[#This Row],[ay]]-F$1)/F$2</f>
        <v>5.8595171660803108E-2</v>
      </c>
      <c r="R4416">
        <f>(Table1[[#This Row],[az]]-G$1)/G$2</f>
        <v>-0.98606606606606606</v>
      </c>
      <c r="S4416">
        <f>SQRT(Table1[[#This Row],[_ax]]*Table1[[#This Row],[_ax]]+Table1[[#This Row],[_ay]]*Table1[[#This Row],[_ay]]+Table1[[#This Row],[_az]]*Table1[[#This Row],[_az]])</f>
        <v>0.9890584765991528</v>
      </c>
      <c r="T4416" s="1">
        <f>ATAN2(Table1[[#This Row],[_az]],Table1[[#This Row],[_ay]])*180/PI()</f>
        <v>176.59930213042685</v>
      </c>
      <c r="U4416" s="1">
        <f>ATAN2(SQRT(Table1[[#This Row],[_ay]]*Table1[[#This Row],[_ay]]+Table1[[#This Row],[_az]]*Table1[[#This Row],[_az]]),Table1[[#This Row],[_ax]])*180/PI()</f>
        <v>2.8843382000489135</v>
      </c>
    </row>
    <row r="4417" spans="1:21" x14ac:dyDescent="0.25">
      <c r="A4417" t="s">
        <v>4</v>
      </c>
      <c r="B4417" t="s">
        <v>6</v>
      </c>
      <c r="C4417" t="s">
        <v>0</v>
      </c>
      <c r="D4417" t="s">
        <v>5</v>
      </c>
      <c r="E4417">
        <v>523</v>
      </c>
      <c r="F4417">
        <v>585</v>
      </c>
      <c r="G4417">
        <v>-7225</v>
      </c>
      <c r="H4417">
        <v>4</v>
      </c>
      <c r="I4417">
        <v>-3</v>
      </c>
      <c r="J4417">
        <v>-17</v>
      </c>
      <c r="K4417">
        <v>1365</v>
      </c>
      <c r="L4417">
        <v>70</v>
      </c>
      <c r="M4417">
        <v>178</v>
      </c>
      <c r="N4417">
        <v>-394</v>
      </c>
      <c r="O4417">
        <v>800063</v>
      </c>
      <c r="P4417">
        <f>(Table1[[#This Row],[ax]]-E$1)/E$2</f>
        <v>4.928380674921097E-2</v>
      </c>
      <c r="Q4417">
        <f>(Table1[[#This Row],[ay]]-F$1)/F$2</f>
        <v>5.9201746936794857E-2</v>
      </c>
      <c r="R4417">
        <f>(Table1[[#This Row],[az]]-G$1)/G$2</f>
        <v>-0.98642642642642642</v>
      </c>
      <c r="S4417">
        <f>SQRT(Table1[[#This Row],[_ax]]*Table1[[#This Row],[_ax]]+Table1[[#This Row],[_ay]]*Table1[[#This Row],[_ay]]+Table1[[#This Row],[_az]]*Table1[[#This Row],[_az]])</f>
        <v>0.98942955039784009</v>
      </c>
      <c r="T4417" s="1">
        <f>ATAN2(Table1[[#This Row],[_az]],Table1[[#This Row],[_ay]])*180/PI()</f>
        <v>176.56543428674519</v>
      </c>
      <c r="U4417" s="1">
        <f>ATAN2(SQRT(Table1[[#This Row],[_ay]]*Table1[[#This Row],[_ay]]+Table1[[#This Row],[_az]]*Table1[[#This Row],[_az]]),Table1[[#This Row],[_ax]])*180/PI()</f>
        <v>2.8551028054984484</v>
      </c>
    </row>
    <row r="4418" spans="1:21" x14ac:dyDescent="0.25">
      <c r="A4418" t="s">
        <v>4</v>
      </c>
      <c r="B4418" t="s">
        <v>6</v>
      </c>
      <c r="C4418" t="s">
        <v>0</v>
      </c>
      <c r="D4418" t="s">
        <v>5</v>
      </c>
      <c r="E4418">
        <v>523</v>
      </c>
      <c r="F4418">
        <v>584</v>
      </c>
      <c r="G4418">
        <v>-7231</v>
      </c>
      <c r="H4418">
        <v>5</v>
      </c>
      <c r="I4418">
        <v>-3</v>
      </c>
      <c r="J4418">
        <v>-16</v>
      </c>
      <c r="K4418">
        <v>1368</v>
      </c>
      <c r="L4418">
        <v>77</v>
      </c>
      <c r="M4418">
        <v>179</v>
      </c>
      <c r="N4418">
        <v>-395</v>
      </c>
      <c r="O4418">
        <v>800113</v>
      </c>
      <c r="P4418">
        <f>(Table1[[#This Row],[ax]]-E$1)/E$2</f>
        <v>4.928380674921097E-2</v>
      </c>
      <c r="Q4418">
        <f>(Table1[[#This Row],[ay]]-F$1)/F$2</f>
        <v>5.9080431881596507E-2</v>
      </c>
      <c r="R4418">
        <f>(Table1[[#This Row],[az]]-G$1)/G$2</f>
        <v>-0.98714714714714713</v>
      </c>
      <c r="S4418">
        <f>SQRT(Table1[[#This Row],[_ax]]*Table1[[#This Row],[_ax]]+Table1[[#This Row],[_ay]]*Table1[[#This Row],[_ay]]+Table1[[#This Row],[_az]]*Table1[[#This Row],[_az]])</f>
        <v>0.99014083905258699</v>
      </c>
      <c r="T4418" s="1">
        <f>ATAN2(Table1[[#This Row],[_az]],Table1[[#This Row],[_ay]])*180/PI()</f>
        <v>176.57495204150212</v>
      </c>
      <c r="U4418" s="1">
        <f>ATAN2(SQRT(Table1[[#This Row],[_ay]]*Table1[[#This Row],[_ay]]+Table1[[#This Row],[_az]]*Table1[[#This Row],[_az]]),Table1[[#This Row],[_ax]])*180/PI()</f>
        <v>2.8530500843904858</v>
      </c>
    </row>
    <row r="4419" spans="1:21" x14ac:dyDescent="0.25">
      <c r="A4419" t="s">
        <v>4</v>
      </c>
      <c r="B4419" t="s">
        <v>6</v>
      </c>
      <c r="C4419" t="s">
        <v>0</v>
      </c>
      <c r="D4419" t="s">
        <v>5</v>
      </c>
      <c r="E4419">
        <v>532</v>
      </c>
      <c r="F4419">
        <v>589</v>
      </c>
      <c r="G4419">
        <v>-7226</v>
      </c>
      <c r="H4419">
        <v>5</v>
      </c>
      <c r="I4419">
        <v>-3</v>
      </c>
      <c r="J4419">
        <v>-16</v>
      </c>
      <c r="K4419">
        <v>1365</v>
      </c>
      <c r="L4419">
        <v>77</v>
      </c>
      <c r="M4419">
        <v>167</v>
      </c>
      <c r="N4419">
        <v>-393</v>
      </c>
      <c r="O4419">
        <v>800163</v>
      </c>
      <c r="P4419">
        <f>(Table1[[#This Row],[ax]]-E$1)/E$2</f>
        <v>5.0376304928380675E-2</v>
      </c>
      <c r="Q4419">
        <f>(Table1[[#This Row],[ay]]-F$1)/F$2</f>
        <v>5.9687007157588255E-2</v>
      </c>
      <c r="R4419">
        <f>(Table1[[#This Row],[az]]-G$1)/G$2</f>
        <v>-0.9865465465465465</v>
      </c>
      <c r="S4419">
        <f>SQRT(Table1[[#This Row],[_ax]]*Table1[[#This Row],[_ax]]+Table1[[#This Row],[_ay]]*Table1[[#This Row],[_ay]]+Table1[[#This Row],[_az]]*Table1[[#This Row],[_az]])</f>
        <v>0.98963346721126222</v>
      </c>
      <c r="T4419" s="1">
        <f>ATAN2(Table1[[#This Row],[_az]],Table1[[#This Row],[_ay]])*180/PI()</f>
        <v>176.53777090931425</v>
      </c>
      <c r="U4419" s="1">
        <f>ATAN2(SQRT(Table1[[#This Row],[_ay]]*Table1[[#This Row],[_ay]]+Table1[[#This Row],[_az]]*Table1[[#This Row],[_az]]),Table1[[#This Row],[_ax]])*180/PI()</f>
        <v>2.9178455841691679</v>
      </c>
    </row>
    <row r="4420" spans="1:21" x14ac:dyDescent="0.25">
      <c r="A4420" t="s">
        <v>4</v>
      </c>
      <c r="B4420" t="s">
        <v>6</v>
      </c>
      <c r="C4420" t="s">
        <v>0</v>
      </c>
      <c r="D4420" t="s">
        <v>5</v>
      </c>
      <c r="E4420">
        <v>519</v>
      </c>
      <c r="F4420">
        <v>579</v>
      </c>
      <c r="G4420">
        <v>-7237</v>
      </c>
      <c r="H4420">
        <v>4</v>
      </c>
      <c r="I4420">
        <v>-3</v>
      </c>
      <c r="J4420">
        <v>-17</v>
      </c>
      <c r="K4420">
        <v>1366</v>
      </c>
      <c r="L4420">
        <v>77</v>
      </c>
      <c r="M4420">
        <v>183</v>
      </c>
      <c r="N4420">
        <v>-387</v>
      </c>
      <c r="O4420">
        <v>800213</v>
      </c>
      <c r="P4420">
        <f>(Table1[[#This Row],[ax]]-E$1)/E$2</f>
        <v>4.879825200291333E-2</v>
      </c>
      <c r="Q4420">
        <f>(Table1[[#This Row],[ay]]-F$1)/F$2</f>
        <v>5.8473856605604758E-2</v>
      </c>
      <c r="R4420">
        <f>(Table1[[#This Row],[az]]-G$1)/G$2</f>
        <v>-0.98786786786786784</v>
      </c>
      <c r="S4420">
        <f>SQRT(Table1[[#This Row],[_ax]]*Table1[[#This Row],[_ax]]+Table1[[#This Row],[_ay]]*Table1[[#This Row],[_ay]]+Table1[[#This Row],[_az]]*Table1[[#This Row],[_az]])</f>
        <v>0.99079936701164673</v>
      </c>
      <c r="T4420" s="1">
        <f>ATAN2(Table1[[#This Row],[_az]],Table1[[#This Row],[_ay]])*180/PI()</f>
        <v>176.61250183530495</v>
      </c>
      <c r="U4420" s="1">
        <f>ATAN2(SQRT(Table1[[#This Row],[_ay]]*Table1[[#This Row],[_ay]]+Table1[[#This Row],[_az]]*Table1[[#This Row],[_az]]),Table1[[#This Row],[_ax]])*180/PI()</f>
        <v>2.823039220271065</v>
      </c>
    </row>
    <row r="4421" spans="1:21" x14ac:dyDescent="0.25">
      <c r="A4421" t="s">
        <v>4</v>
      </c>
      <c r="B4421" t="s">
        <v>6</v>
      </c>
      <c r="C4421" t="s">
        <v>0</v>
      </c>
      <c r="D4421" t="s">
        <v>5</v>
      </c>
      <c r="E4421">
        <v>526</v>
      </c>
      <c r="F4421">
        <v>581</v>
      </c>
      <c r="G4421">
        <v>-7240</v>
      </c>
      <c r="H4421">
        <v>3</v>
      </c>
      <c r="I4421">
        <v>-3</v>
      </c>
      <c r="J4421">
        <v>-17</v>
      </c>
      <c r="K4421">
        <v>1366</v>
      </c>
      <c r="L4421">
        <v>74</v>
      </c>
      <c r="M4421">
        <v>180</v>
      </c>
      <c r="N4421">
        <v>-390</v>
      </c>
      <c r="O4421">
        <v>800263</v>
      </c>
      <c r="P4421">
        <f>(Table1[[#This Row],[ax]]-E$1)/E$2</f>
        <v>4.964797280893421E-2</v>
      </c>
      <c r="Q4421">
        <f>(Table1[[#This Row],[ay]]-F$1)/F$2</f>
        <v>5.8716486716001458E-2</v>
      </c>
      <c r="R4421">
        <f>(Table1[[#This Row],[az]]-G$1)/G$2</f>
        <v>-0.9882282282282282</v>
      </c>
      <c r="S4421">
        <f>SQRT(Table1[[#This Row],[_ax]]*Table1[[#This Row],[_ax]]+Table1[[#This Row],[_ay]]*Table1[[#This Row],[_ay]]+Table1[[#This Row],[_az]]*Table1[[#This Row],[_az]])</f>
        <v>0.99121520270999186</v>
      </c>
      <c r="T4421" s="1">
        <f>ATAN2(Table1[[#This Row],[_az]],Table1[[#This Row],[_ay]])*180/PI()</f>
        <v>176.59971622630266</v>
      </c>
      <c r="U4421" s="1">
        <f>ATAN2(SQRT(Table1[[#This Row],[_ay]]*Table1[[#This Row],[_ay]]+Table1[[#This Row],[_az]]*Table1[[#This Row],[_az]]),Table1[[#This Row],[_ax]])*180/PI()</f>
        <v>2.8710315111447127</v>
      </c>
    </row>
    <row r="4422" spans="1:21" x14ac:dyDescent="0.25">
      <c r="A4422" t="s">
        <v>4</v>
      </c>
      <c r="B4422" t="s">
        <v>6</v>
      </c>
      <c r="C4422" t="s">
        <v>0</v>
      </c>
      <c r="D4422" t="s">
        <v>5</v>
      </c>
      <c r="E4422">
        <v>526</v>
      </c>
      <c r="F4422">
        <v>588</v>
      </c>
      <c r="G4422">
        <v>-7230</v>
      </c>
      <c r="H4422">
        <v>3</v>
      </c>
      <c r="I4422">
        <v>-3</v>
      </c>
      <c r="J4422">
        <v>-18</v>
      </c>
      <c r="K4422">
        <v>1365</v>
      </c>
      <c r="L4422">
        <v>69</v>
      </c>
      <c r="M4422">
        <v>189</v>
      </c>
      <c r="N4422">
        <v>-399</v>
      </c>
      <c r="O4422">
        <v>800313</v>
      </c>
      <c r="P4422">
        <f>(Table1[[#This Row],[ax]]-E$1)/E$2</f>
        <v>4.964797280893421E-2</v>
      </c>
      <c r="Q4422">
        <f>(Table1[[#This Row],[ay]]-F$1)/F$2</f>
        <v>5.9565692102389906E-2</v>
      </c>
      <c r="R4422">
        <f>(Table1[[#This Row],[az]]-G$1)/G$2</f>
        <v>-0.98702702702702705</v>
      </c>
      <c r="S4422">
        <f>SQRT(Table1[[#This Row],[_ax]]*Table1[[#This Row],[_ax]]+Table1[[#This Row],[_ay]]*Table1[[#This Row],[_ay]]+Table1[[#This Row],[_az]]*Table1[[#This Row],[_az]])</f>
        <v>0.99006835368144408</v>
      </c>
      <c r="T4422" s="1">
        <f>ATAN2(Table1[[#This Row],[_az]],Table1[[#This Row],[_ay]])*180/PI()</f>
        <v>176.54646880337293</v>
      </c>
      <c r="U4422" s="1">
        <f>ATAN2(SQRT(Table1[[#This Row],[_ay]]*Table1[[#This Row],[_ay]]+Table1[[#This Row],[_az]]*Table1[[#This Row],[_az]]),Table1[[#This Row],[_ax]])*180/PI()</f>
        <v>2.8743599713441466</v>
      </c>
    </row>
    <row r="4423" spans="1:21" x14ac:dyDescent="0.25">
      <c r="A4423" t="s">
        <v>4</v>
      </c>
      <c r="B4423" t="s">
        <v>6</v>
      </c>
      <c r="C4423" t="s">
        <v>0</v>
      </c>
      <c r="D4423" t="s">
        <v>5</v>
      </c>
      <c r="E4423">
        <v>531</v>
      </c>
      <c r="F4423">
        <v>592</v>
      </c>
      <c r="G4423">
        <v>-7234</v>
      </c>
      <c r="H4423">
        <v>3</v>
      </c>
      <c r="I4423">
        <v>-4</v>
      </c>
      <c r="J4423">
        <v>-18</v>
      </c>
      <c r="K4423">
        <v>1363</v>
      </c>
      <c r="L4423">
        <v>80</v>
      </c>
      <c r="M4423">
        <v>186</v>
      </c>
      <c r="N4423">
        <v>-402</v>
      </c>
      <c r="O4423">
        <v>800363</v>
      </c>
      <c r="P4423">
        <f>(Table1[[#This Row],[ax]]-E$1)/E$2</f>
        <v>5.0254916241806266E-2</v>
      </c>
      <c r="Q4423">
        <f>(Table1[[#This Row],[ay]]-F$1)/F$2</f>
        <v>6.0050952323183304E-2</v>
      </c>
      <c r="R4423">
        <f>(Table1[[#This Row],[az]]-G$1)/G$2</f>
        <v>-0.98750750750750749</v>
      </c>
      <c r="S4423">
        <f>SQRT(Table1[[#This Row],[_ax]]*Table1[[#This Row],[_ax]]+Table1[[#This Row],[_ay]]*Table1[[#This Row],[_ay]]+Table1[[#This Row],[_az]]*Table1[[#This Row],[_az]])</f>
        <v>0.99060726368479757</v>
      </c>
      <c r="T4423" s="1">
        <f>ATAN2(Table1[[#This Row],[_az]],Table1[[#This Row],[_ay]])*180/PI()</f>
        <v>176.52009289460824</v>
      </c>
      <c r="U4423" s="1">
        <f>ATAN2(SQRT(Table1[[#This Row],[_ay]]*Table1[[#This Row],[_ay]]+Table1[[#This Row],[_az]]*Table1[[#This Row],[_az]]),Table1[[#This Row],[_ax]])*180/PI()</f>
        <v>2.9079446962447335</v>
      </c>
    </row>
    <row r="4424" spans="1:21" x14ac:dyDescent="0.25">
      <c r="A4424" t="s">
        <v>4</v>
      </c>
      <c r="B4424" t="s">
        <v>6</v>
      </c>
      <c r="C4424" t="s">
        <v>0</v>
      </c>
      <c r="D4424" t="s">
        <v>5</v>
      </c>
      <c r="E4424">
        <v>533</v>
      </c>
      <c r="F4424">
        <v>586</v>
      </c>
      <c r="G4424">
        <v>-7235</v>
      </c>
      <c r="H4424">
        <v>5</v>
      </c>
      <c r="I4424">
        <v>-3</v>
      </c>
      <c r="J4424">
        <v>-18</v>
      </c>
      <c r="K4424">
        <v>1365</v>
      </c>
      <c r="L4424">
        <v>78</v>
      </c>
      <c r="M4424">
        <v>178</v>
      </c>
      <c r="N4424">
        <v>-392</v>
      </c>
      <c r="O4424">
        <v>800413</v>
      </c>
      <c r="P4424">
        <f>(Table1[[#This Row],[ax]]-E$1)/E$2</f>
        <v>5.0497693614955083E-2</v>
      </c>
      <c r="Q4424">
        <f>(Table1[[#This Row],[ay]]-F$1)/F$2</f>
        <v>5.9323061991993206E-2</v>
      </c>
      <c r="R4424">
        <f>(Table1[[#This Row],[az]]-G$1)/G$2</f>
        <v>-0.98762762762762768</v>
      </c>
      <c r="S4424">
        <f>SQRT(Table1[[#This Row],[_ax]]*Table1[[#This Row],[_ax]]+Table1[[#This Row],[_ay]]*Table1[[#This Row],[_ay]]+Table1[[#This Row],[_az]]*Table1[[#This Row],[_az]])</f>
        <v>0.99069549993825634</v>
      </c>
      <c r="T4424" s="1">
        <f>ATAN2(Table1[[#This Row],[_az]],Table1[[#This Row],[_ay]])*180/PI()</f>
        <v>176.56258892586644</v>
      </c>
      <c r="U4424" s="1">
        <f>ATAN2(SQRT(Table1[[#This Row],[_ay]]*Table1[[#This Row],[_ay]]+Table1[[#This Row],[_az]]*Table1[[#This Row],[_az]]),Table1[[#This Row],[_ax]])*180/PI()</f>
        <v>2.9217444264605126</v>
      </c>
    </row>
    <row r="4425" spans="1:21" x14ac:dyDescent="0.25">
      <c r="A4425" t="s">
        <v>4</v>
      </c>
      <c r="B4425" t="s">
        <v>6</v>
      </c>
      <c r="C4425" t="s">
        <v>0</v>
      </c>
      <c r="D4425" t="s">
        <v>5</v>
      </c>
      <c r="E4425">
        <v>527</v>
      </c>
      <c r="F4425">
        <v>574</v>
      </c>
      <c r="G4425">
        <v>-7243</v>
      </c>
      <c r="H4425">
        <v>4</v>
      </c>
      <c r="I4425">
        <v>-3</v>
      </c>
      <c r="J4425">
        <v>-16</v>
      </c>
      <c r="K4425">
        <v>1367</v>
      </c>
      <c r="L4425">
        <v>83</v>
      </c>
      <c r="M4425">
        <v>179</v>
      </c>
      <c r="N4425">
        <v>-395</v>
      </c>
      <c r="O4425">
        <v>800463</v>
      </c>
      <c r="P4425">
        <f>(Table1[[#This Row],[ax]]-E$1)/E$2</f>
        <v>4.9769361495508618E-2</v>
      </c>
      <c r="Q4425">
        <f>(Table1[[#This Row],[ay]]-F$1)/F$2</f>
        <v>5.7867281329613003E-2</v>
      </c>
      <c r="R4425">
        <f>(Table1[[#This Row],[az]]-G$1)/G$2</f>
        <v>-0.98858858858858856</v>
      </c>
      <c r="S4425">
        <f>SQRT(Table1[[#This Row],[_ax]]*Table1[[#This Row],[_ax]]+Table1[[#This Row],[_ay]]*Table1[[#This Row],[_ay]]+Table1[[#This Row],[_az]]*Table1[[#This Row],[_az]])</f>
        <v>0.99153063950627807</v>
      </c>
      <c r="T4425" s="1">
        <f>ATAN2(Table1[[#This Row],[_az]],Table1[[#This Row],[_ay]])*180/PI()</f>
        <v>176.6499997856701</v>
      </c>
      <c r="U4425" s="1">
        <f>ATAN2(SQRT(Table1[[#This Row],[_ay]]*Table1[[#This Row],[_ay]]+Table1[[#This Row],[_az]]*Table1[[#This Row],[_az]]),Table1[[#This Row],[_ax]])*180/PI()</f>
        <v>2.8771406807038575</v>
      </c>
    </row>
    <row r="4426" spans="1:21" x14ac:dyDescent="0.25">
      <c r="A4426" t="s">
        <v>4</v>
      </c>
      <c r="B4426" t="s">
        <v>6</v>
      </c>
      <c r="C4426" t="s">
        <v>0</v>
      </c>
      <c r="D4426" t="s">
        <v>5</v>
      </c>
      <c r="E4426">
        <v>527</v>
      </c>
      <c r="F4426">
        <v>577</v>
      </c>
      <c r="G4426">
        <v>-7246</v>
      </c>
      <c r="H4426">
        <v>3</v>
      </c>
      <c r="I4426">
        <v>-2</v>
      </c>
      <c r="J4426">
        <v>-18</v>
      </c>
      <c r="K4426">
        <v>1367</v>
      </c>
      <c r="L4426">
        <v>76</v>
      </c>
      <c r="M4426">
        <v>178</v>
      </c>
      <c r="N4426">
        <v>-400</v>
      </c>
      <c r="O4426">
        <v>800513</v>
      </c>
      <c r="P4426">
        <f>(Table1[[#This Row],[ax]]-E$1)/E$2</f>
        <v>4.9769361495508618E-2</v>
      </c>
      <c r="Q4426">
        <f>(Table1[[#This Row],[ay]]-F$1)/F$2</f>
        <v>5.8231226495208052E-2</v>
      </c>
      <c r="R4426">
        <f>(Table1[[#This Row],[az]]-G$1)/G$2</f>
        <v>-0.98894894894894891</v>
      </c>
      <c r="S4426">
        <f>SQRT(Table1[[#This Row],[_ax]]*Table1[[#This Row],[_ax]]+Table1[[#This Row],[_ay]]*Table1[[#This Row],[_ay]]+Table1[[#This Row],[_az]]*Table1[[#This Row],[_az]])</f>
        <v>0.99191123025704142</v>
      </c>
      <c r="T4426" s="1">
        <f>ATAN2(Table1[[#This Row],[_az]],Table1[[#This Row],[_ay]])*180/PI()</f>
        <v>176.63020456488533</v>
      </c>
      <c r="U4426" s="1">
        <f>ATAN2(SQRT(Table1[[#This Row],[_ay]]*Table1[[#This Row],[_ay]]+Table1[[#This Row],[_az]]*Table1[[#This Row],[_az]]),Table1[[#This Row],[_ax]])*180/PI()</f>
        <v>2.8760358097303378</v>
      </c>
    </row>
    <row r="4427" spans="1:21" x14ac:dyDescent="0.25">
      <c r="A4427" t="s">
        <v>4</v>
      </c>
      <c r="B4427" t="s">
        <v>6</v>
      </c>
      <c r="C4427" t="s">
        <v>0</v>
      </c>
      <c r="D4427" t="s">
        <v>5</v>
      </c>
      <c r="E4427">
        <v>527</v>
      </c>
      <c r="F4427">
        <v>587</v>
      </c>
      <c r="G4427">
        <v>-7232</v>
      </c>
      <c r="H4427">
        <v>2</v>
      </c>
      <c r="I4427">
        <v>-2</v>
      </c>
      <c r="J4427">
        <v>-17</v>
      </c>
      <c r="K4427">
        <v>1368</v>
      </c>
      <c r="L4427">
        <v>76</v>
      </c>
      <c r="M4427">
        <v>186</v>
      </c>
      <c r="N4427">
        <v>-392</v>
      </c>
      <c r="O4427">
        <v>800563</v>
      </c>
      <c r="P4427">
        <f>(Table1[[#This Row],[ax]]-E$1)/E$2</f>
        <v>4.9769361495508618E-2</v>
      </c>
      <c r="Q4427">
        <f>(Table1[[#This Row],[ay]]-F$1)/F$2</f>
        <v>5.9444377047191556E-2</v>
      </c>
      <c r="R4427">
        <f>(Table1[[#This Row],[az]]-G$1)/G$2</f>
        <v>-0.98726726726726721</v>
      </c>
      <c r="S4427">
        <f>SQRT(Table1[[#This Row],[_ax]]*Table1[[#This Row],[_ax]]+Table1[[#This Row],[_ay]]*Table1[[#This Row],[_ay]]+Table1[[#This Row],[_az]]*Table1[[#This Row],[_az]])</f>
        <v>0.9903066597390815</v>
      </c>
      <c r="T4427" s="1">
        <f>ATAN2(Table1[[#This Row],[_az]],Table1[[#This Row],[_ay]])*180/PI()</f>
        <v>176.55432214896166</v>
      </c>
      <c r="U4427" s="1">
        <f>ATAN2(SQRT(Table1[[#This Row],[_ay]]*Table1[[#This Row],[_ay]]+Table1[[#This Row],[_az]]*Table1[[#This Row],[_az]]),Table1[[#This Row],[_ax]])*180/PI()</f>
        <v>2.8806997100545768</v>
      </c>
    </row>
    <row r="4428" spans="1:21" x14ac:dyDescent="0.25">
      <c r="A4428" t="s">
        <v>4</v>
      </c>
      <c r="B4428" t="s">
        <v>6</v>
      </c>
      <c r="C4428" t="s">
        <v>0</v>
      </c>
      <c r="D4428" t="s">
        <v>5</v>
      </c>
      <c r="E4428">
        <v>520</v>
      </c>
      <c r="F4428">
        <v>595</v>
      </c>
      <c r="G4428">
        <v>-7227</v>
      </c>
      <c r="H4428">
        <v>2</v>
      </c>
      <c r="I4428">
        <v>-4</v>
      </c>
      <c r="J4428">
        <v>-17</v>
      </c>
      <c r="K4428">
        <v>1366</v>
      </c>
      <c r="L4428">
        <v>83</v>
      </c>
      <c r="M4428">
        <v>177</v>
      </c>
      <c r="N4428">
        <v>-399</v>
      </c>
      <c r="O4428">
        <v>800613</v>
      </c>
      <c r="P4428">
        <f>(Table1[[#This Row],[ax]]-E$1)/E$2</f>
        <v>4.8919640689487738E-2</v>
      </c>
      <c r="Q4428">
        <f>(Table1[[#This Row],[ay]]-F$1)/F$2</f>
        <v>6.041489748877836E-2</v>
      </c>
      <c r="R4428">
        <f>(Table1[[#This Row],[az]]-G$1)/G$2</f>
        <v>-0.98666666666666669</v>
      </c>
      <c r="S4428">
        <f>SQRT(Table1[[#This Row],[_ax]]*Table1[[#This Row],[_ax]]+Table1[[#This Row],[_ay]]*Table1[[#This Row],[_ay]]+Table1[[#This Row],[_az]]*Table1[[#This Row],[_az]])</f>
        <v>0.98972430615544627</v>
      </c>
      <c r="T4428" s="1">
        <f>ATAN2(Table1[[#This Row],[_az]],Table1[[#This Row],[_ay]])*180/PI()</f>
        <v>176.49607875908316</v>
      </c>
      <c r="U4428" s="1">
        <f>ATAN2(SQRT(Table1[[#This Row],[_ay]]*Table1[[#This Row],[_ay]]+Table1[[#This Row],[_az]]*Table1[[#This Row],[_az]]),Table1[[#This Row],[_ax]])*180/PI()</f>
        <v>2.8331440050128833</v>
      </c>
    </row>
    <row r="4429" spans="1:21" x14ac:dyDescent="0.25">
      <c r="A4429" t="s">
        <v>4</v>
      </c>
      <c r="B4429" t="s">
        <v>6</v>
      </c>
      <c r="C4429" t="s">
        <v>0</v>
      </c>
      <c r="D4429" t="s">
        <v>5</v>
      </c>
      <c r="E4429">
        <v>521</v>
      </c>
      <c r="F4429">
        <v>585</v>
      </c>
      <c r="G4429">
        <v>-7237</v>
      </c>
      <c r="H4429">
        <v>4</v>
      </c>
      <c r="I4429">
        <v>-2</v>
      </c>
      <c r="J4429">
        <v>-17</v>
      </c>
      <c r="K4429">
        <v>1366</v>
      </c>
      <c r="L4429">
        <v>78</v>
      </c>
      <c r="M4429">
        <v>184</v>
      </c>
      <c r="N4429">
        <v>-396</v>
      </c>
      <c r="O4429">
        <v>800663</v>
      </c>
      <c r="P4429">
        <f>(Table1[[#This Row],[ax]]-E$1)/E$2</f>
        <v>4.9041029376062154E-2</v>
      </c>
      <c r="Q4429">
        <f>(Table1[[#This Row],[ay]]-F$1)/F$2</f>
        <v>5.9201746936794857E-2</v>
      </c>
      <c r="R4429">
        <f>(Table1[[#This Row],[az]]-G$1)/G$2</f>
        <v>-0.98786786786786784</v>
      </c>
      <c r="S4429">
        <f>SQRT(Table1[[#This Row],[_ax]]*Table1[[#This Row],[_ax]]+Table1[[#This Row],[_ay]]*Table1[[#This Row],[_ay]]+Table1[[#This Row],[_az]]*Table1[[#This Row],[_az]])</f>
        <v>0.99085457750794048</v>
      </c>
      <c r="T4429" s="1">
        <f>ATAN2(Table1[[#This Row],[_az]],Table1[[#This Row],[_ay]])*180/PI()</f>
        <v>176.57043384197277</v>
      </c>
      <c r="U4429" s="1">
        <f>ATAN2(SQRT(Table1[[#This Row],[_ay]]*Table1[[#This Row],[_ay]]+Table1[[#This Row],[_az]]*Table1[[#This Row],[_az]]),Table1[[#This Row],[_ax]])*180/PI()</f>
        <v>2.8369374407048684</v>
      </c>
    </row>
    <row r="4430" spans="1:21" x14ac:dyDescent="0.25">
      <c r="A4430" t="s">
        <v>4</v>
      </c>
      <c r="B4430" t="s">
        <v>6</v>
      </c>
      <c r="C4430" t="s">
        <v>0</v>
      </c>
      <c r="D4430" t="s">
        <v>5</v>
      </c>
      <c r="E4430">
        <v>523</v>
      </c>
      <c r="F4430">
        <v>576</v>
      </c>
      <c r="G4430">
        <v>-7242</v>
      </c>
      <c r="H4430">
        <v>4</v>
      </c>
      <c r="I4430">
        <v>-3</v>
      </c>
      <c r="J4430">
        <v>-17</v>
      </c>
      <c r="K4430">
        <v>1364</v>
      </c>
      <c r="L4430">
        <v>77</v>
      </c>
      <c r="M4430">
        <v>177</v>
      </c>
      <c r="N4430">
        <v>-395</v>
      </c>
      <c r="O4430">
        <v>800713</v>
      </c>
      <c r="P4430">
        <f>(Table1[[#This Row],[ax]]-E$1)/E$2</f>
        <v>4.928380674921097E-2</v>
      </c>
      <c r="Q4430">
        <f>(Table1[[#This Row],[ay]]-F$1)/F$2</f>
        <v>5.8109911440009702E-2</v>
      </c>
      <c r="R4430">
        <f>(Table1[[#This Row],[az]]-G$1)/G$2</f>
        <v>-0.98846846846846848</v>
      </c>
      <c r="S4430">
        <f>SQRT(Table1[[#This Row],[_ax]]*Table1[[#This Row],[_ax]]+Table1[[#This Row],[_ay]]*Table1[[#This Row],[_ay]]+Table1[[#This Row],[_az]]*Table1[[#This Row],[_az]])</f>
        <v>0.99140081126235668</v>
      </c>
      <c r="T4430" s="1">
        <f>ATAN2(Table1[[#This Row],[_az]],Table1[[#This Row],[_ay]])*180/PI()</f>
        <v>176.63557799311903</v>
      </c>
      <c r="U4430" s="1">
        <f>ATAN2(SQRT(Table1[[#This Row],[_ay]]*Table1[[#This Row],[_ay]]+Table1[[#This Row],[_az]]*Table1[[#This Row],[_az]]),Table1[[#This Row],[_ax]])*180/PI()</f>
        <v>2.8494211462361463</v>
      </c>
    </row>
    <row r="4431" spans="1:21" x14ac:dyDescent="0.25">
      <c r="A4431" t="s">
        <v>4</v>
      </c>
      <c r="B4431" t="s">
        <v>6</v>
      </c>
      <c r="C4431" t="s">
        <v>0</v>
      </c>
      <c r="D4431" t="s">
        <v>5</v>
      </c>
      <c r="E4431">
        <v>526</v>
      </c>
      <c r="F4431">
        <v>579</v>
      </c>
      <c r="G4431">
        <v>-7247</v>
      </c>
      <c r="H4431">
        <v>4</v>
      </c>
      <c r="I4431">
        <v>-2</v>
      </c>
      <c r="J4431">
        <v>-17</v>
      </c>
      <c r="K4431">
        <v>1367</v>
      </c>
      <c r="L4431">
        <v>81</v>
      </c>
      <c r="M4431">
        <v>183</v>
      </c>
      <c r="N4431">
        <v>-407</v>
      </c>
      <c r="O4431">
        <v>800763</v>
      </c>
      <c r="P4431">
        <f>(Table1[[#This Row],[ax]]-E$1)/E$2</f>
        <v>4.964797280893421E-2</v>
      </c>
      <c r="Q4431">
        <f>(Table1[[#This Row],[ay]]-F$1)/F$2</f>
        <v>5.8473856605604758E-2</v>
      </c>
      <c r="R4431">
        <f>(Table1[[#This Row],[az]]-G$1)/G$2</f>
        <v>-0.98906906906906911</v>
      </c>
      <c r="S4431">
        <f>SQRT(Table1[[#This Row],[_ax]]*Table1[[#This Row],[_ax]]+Table1[[#This Row],[_ay]]*Table1[[#This Row],[_ay]]+Table1[[#This Row],[_az]]*Table1[[#This Row],[_az]])</f>
        <v>0.99203918092962662</v>
      </c>
      <c r="T4431" s="1">
        <f>ATAN2(Table1[[#This Row],[_az]],Table1[[#This Row],[_ay]])*180/PI()</f>
        <v>176.61660630936586</v>
      </c>
      <c r="U4431" s="1">
        <f>ATAN2(SQRT(Table1[[#This Row],[_ay]]*Table1[[#This Row],[_ay]]+Table1[[#This Row],[_az]]*Table1[[#This Row],[_az]]),Table1[[#This Row],[_ax]])*180/PI()</f>
        <v>2.8686448645411287</v>
      </c>
    </row>
    <row r="4432" spans="1:21" x14ac:dyDescent="0.25">
      <c r="A4432" t="s">
        <v>4</v>
      </c>
      <c r="B4432" t="s">
        <v>6</v>
      </c>
      <c r="C4432" t="s">
        <v>0</v>
      </c>
      <c r="D4432" t="s">
        <v>5</v>
      </c>
      <c r="E4432">
        <v>530</v>
      </c>
      <c r="F4432">
        <v>581</v>
      </c>
      <c r="G4432">
        <v>-7242</v>
      </c>
      <c r="H4432">
        <v>4</v>
      </c>
      <c r="I4432">
        <v>-3</v>
      </c>
      <c r="J4432">
        <v>-18</v>
      </c>
      <c r="K4432">
        <v>1369</v>
      </c>
      <c r="L4432">
        <v>83</v>
      </c>
      <c r="M4432">
        <v>185</v>
      </c>
      <c r="N4432">
        <v>-391</v>
      </c>
      <c r="O4432">
        <v>800813</v>
      </c>
      <c r="P4432">
        <f>(Table1[[#This Row],[ax]]-E$1)/E$2</f>
        <v>5.0133527555231851E-2</v>
      </c>
      <c r="Q4432">
        <f>(Table1[[#This Row],[ay]]-F$1)/F$2</f>
        <v>5.8716486716001458E-2</v>
      </c>
      <c r="R4432">
        <f>(Table1[[#This Row],[az]]-G$1)/G$2</f>
        <v>-0.98846846846846848</v>
      </c>
      <c r="S4432">
        <f>SQRT(Table1[[#This Row],[_ax]]*Table1[[#This Row],[_ax]]+Table1[[#This Row],[_ay]]*Table1[[#This Row],[_ay]]+Table1[[#This Row],[_az]]*Table1[[#This Row],[_az]])</f>
        <v>0.9914791523546026</v>
      </c>
      <c r="T4432" s="1">
        <f>ATAN2(Table1[[#This Row],[_az]],Table1[[#This Row],[_ay]])*180/PI()</f>
        <v>176.60054070279025</v>
      </c>
      <c r="U4432" s="1">
        <f>ATAN2(SQRT(Table1[[#This Row],[_ay]]*Table1[[#This Row],[_ay]]+Table1[[#This Row],[_az]]*Table1[[#This Row],[_az]]),Table1[[#This Row],[_ax]])*180/PI()</f>
        <v>2.8983614693230044</v>
      </c>
    </row>
    <row r="4433" spans="1:21" x14ac:dyDescent="0.25">
      <c r="A4433" t="s">
        <v>4</v>
      </c>
      <c r="B4433" t="s">
        <v>6</v>
      </c>
      <c r="C4433" t="s">
        <v>0</v>
      </c>
      <c r="D4433" t="s">
        <v>5</v>
      </c>
      <c r="E4433">
        <v>528</v>
      </c>
      <c r="F4433">
        <v>583</v>
      </c>
      <c r="G4433">
        <v>-7240</v>
      </c>
      <c r="H4433">
        <v>3</v>
      </c>
      <c r="I4433">
        <v>-2</v>
      </c>
      <c r="J4433">
        <v>-16</v>
      </c>
      <c r="K4433">
        <v>1367</v>
      </c>
      <c r="L4433">
        <v>77</v>
      </c>
      <c r="M4433">
        <v>185</v>
      </c>
      <c r="N4433">
        <v>-403</v>
      </c>
      <c r="O4433">
        <v>800863</v>
      </c>
      <c r="P4433">
        <f>(Table1[[#This Row],[ax]]-E$1)/E$2</f>
        <v>4.9890750182083027E-2</v>
      </c>
      <c r="Q4433">
        <f>(Table1[[#This Row],[ay]]-F$1)/F$2</f>
        <v>5.8959116826398157E-2</v>
      </c>
      <c r="R4433">
        <f>(Table1[[#This Row],[az]]-G$1)/G$2</f>
        <v>-0.9882282282282282</v>
      </c>
      <c r="S4433">
        <f>SQRT(Table1[[#This Row],[_ax]]*Table1[[#This Row],[_ax]]+Table1[[#This Row],[_ay]]*Table1[[#This Row],[_ay]]+Table1[[#This Row],[_az]]*Table1[[#This Row],[_az]])</f>
        <v>0.99124179465848949</v>
      </c>
      <c r="T4433" s="1">
        <f>ATAN2(Table1[[#This Row],[_az]],Table1[[#This Row],[_ay]])*180/PI()</f>
        <v>176.58569863857991</v>
      </c>
      <c r="U4433" s="1">
        <f>ATAN2(SQRT(Table1[[#This Row],[_ay]]*Table1[[#This Row],[_ay]]+Table1[[#This Row],[_az]]*Table1[[#This Row],[_az]]),Table1[[#This Row],[_ax]])*180/PI()</f>
        <v>2.8850051705230988</v>
      </c>
    </row>
    <row r="4434" spans="1:21" x14ac:dyDescent="0.25">
      <c r="A4434" t="s">
        <v>4</v>
      </c>
      <c r="B4434" t="s">
        <v>6</v>
      </c>
      <c r="C4434" t="s">
        <v>0</v>
      </c>
      <c r="D4434" t="s">
        <v>5</v>
      </c>
      <c r="E4434">
        <v>528</v>
      </c>
      <c r="F4434">
        <v>586</v>
      </c>
      <c r="G4434">
        <v>-7240</v>
      </c>
      <c r="H4434">
        <v>3</v>
      </c>
      <c r="I4434">
        <v>-1</v>
      </c>
      <c r="J4434">
        <v>-16</v>
      </c>
      <c r="K4434">
        <v>1365</v>
      </c>
      <c r="L4434">
        <v>84</v>
      </c>
      <c r="M4434">
        <v>178</v>
      </c>
      <c r="N4434">
        <v>-390</v>
      </c>
      <c r="O4434">
        <v>800913</v>
      </c>
      <c r="P4434">
        <f>(Table1[[#This Row],[ax]]-E$1)/E$2</f>
        <v>4.9890750182083027E-2</v>
      </c>
      <c r="Q4434">
        <f>(Table1[[#This Row],[ay]]-F$1)/F$2</f>
        <v>5.9323061991993206E-2</v>
      </c>
      <c r="R4434">
        <f>(Table1[[#This Row],[az]]-G$1)/G$2</f>
        <v>-0.9882282282282282</v>
      </c>
      <c r="S4434">
        <f>SQRT(Table1[[#This Row],[_ax]]*Table1[[#This Row],[_ax]]+Table1[[#This Row],[_ay]]*Table1[[#This Row],[_ay]]+Table1[[#This Row],[_az]]*Table1[[#This Row],[_az]])</f>
        <v>0.99126350871246138</v>
      </c>
      <c r="T4434" s="1">
        <f>ATAN2(Table1[[#This Row],[_az]],Table1[[#This Row],[_ay]])*180/PI()</f>
        <v>176.56467302476338</v>
      </c>
      <c r="U4434" s="1">
        <f>ATAN2(SQRT(Table1[[#This Row],[_ay]]*Table1[[#This Row],[_ay]]+Table1[[#This Row],[_az]]*Table1[[#This Row],[_az]]),Table1[[#This Row],[_ax]])*180/PI()</f>
        <v>2.8849419197798576</v>
      </c>
    </row>
    <row r="4435" spans="1:21" x14ac:dyDescent="0.25">
      <c r="A4435" t="s">
        <v>4</v>
      </c>
      <c r="B4435" t="s">
        <v>6</v>
      </c>
      <c r="C4435" t="s">
        <v>0</v>
      </c>
      <c r="D4435" t="s">
        <v>5</v>
      </c>
      <c r="E4435">
        <v>526</v>
      </c>
      <c r="F4435">
        <v>583</v>
      </c>
      <c r="G4435">
        <v>-7240</v>
      </c>
      <c r="H4435">
        <v>4</v>
      </c>
      <c r="I4435">
        <v>-3</v>
      </c>
      <c r="J4435">
        <v>-17</v>
      </c>
      <c r="K4435">
        <v>1365</v>
      </c>
      <c r="L4435">
        <v>80</v>
      </c>
      <c r="M4435">
        <v>176</v>
      </c>
      <c r="N4435">
        <v>-390</v>
      </c>
      <c r="O4435">
        <v>800963</v>
      </c>
      <c r="P4435">
        <f>(Table1[[#This Row],[ax]]-E$1)/E$2</f>
        <v>4.964797280893421E-2</v>
      </c>
      <c r="Q4435">
        <f>(Table1[[#This Row],[ay]]-F$1)/F$2</f>
        <v>5.8959116826398157E-2</v>
      </c>
      <c r="R4435">
        <f>(Table1[[#This Row],[az]]-G$1)/G$2</f>
        <v>-0.9882282282282282</v>
      </c>
      <c r="S4435">
        <f>SQRT(Table1[[#This Row],[_ax]]*Table1[[#This Row],[_ax]]+Table1[[#This Row],[_ay]]*Table1[[#This Row],[_ay]]+Table1[[#This Row],[_az]]*Table1[[#This Row],[_az]])</f>
        <v>0.99122960494937229</v>
      </c>
      <c r="T4435" s="1">
        <f>ATAN2(Table1[[#This Row],[_az]],Table1[[#This Row],[_ay]])*180/PI()</f>
        <v>176.58569863857991</v>
      </c>
      <c r="U4435" s="1">
        <f>ATAN2(SQRT(Table1[[#This Row],[_ay]]*Table1[[#This Row],[_ay]]+Table1[[#This Row],[_az]]*Table1[[#This Row],[_az]]),Table1[[#This Row],[_ax]])*180/PI()</f>
        <v>2.8709897610547293</v>
      </c>
    </row>
    <row r="4436" spans="1:21" x14ac:dyDescent="0.25">
      <c r="A4436" t="s">
        <v>4</v>
      </c>
      <c r="B4436" t="s">
        <v>6</v>
      </c>
      <c r="C4436" t="s">
        <v>0</v>
      </c>
      <c r="D4436" t="s">
        <v>5</v>
      </c>
      <c r="E4436">
        <v>521</v>
      </c>
      <c r="F4436">
        <v>580</v>
      </c>
      <c r="G4436">
        <v>-7232</v>
      </c>
      <c r="H4436">
        <v>3</v>
      </c>
      <c r="I4436">
        <v>-4</v>
      </c>
      <c r="J4436">
        <v>-18</v>
      </c>
      <c r="K4436">
        <v>1367</v>
      </c>
      <c r="L4436">
        <v>85</v>
      </c>
      <c r="M4436">
        <v>183</v>
      </c>
      <c r="N4436">
        <v>-389</v>
      </c>
      <c r="O4436">
        <v>801013</v>
      </c>
      <c r="P4436">
        <f>(Table1[[#This Row],[ax]]-E$1)/E$2</f>
        <v>4.9041029376062154E-2</v>
      </c>
      <c r="Q4436">
        <f>(Table1[[#This Row],[ay]]-F$1)/F$2</f>
        <v>5.8595171660803108E-2</v>
      </c>
      <c r="R4436">
        <f>(Table1[[#This Row],[az]]-G$1)/G$2</f>
        <v>-0.98726726726726721</v>
      </c>
      <c r="S4436">
        <f>SQRT(Table1[[#This Row],[_ax]]*Table1[[#This Row],[_ax]]+Table1[[#This Row],[_ay]]*Table1[[#This Row],[_ay]]+Table1[[#This Row],[_az]]*Table1[[#This Row],[_az]])</f>
        <v>0.99021970982282537</v>
      </c>
      <c r="T4436" s="1">
        <f>ATAN2(Table1[[#This Row],[_az]],Table1[[#This Row],[_ay]])*180/PI()</f>
        <v>176.60343004295777</v>
      </c>
      <c r="U4436" s="1">
        <f>ATAN2(SQRT(Table1[[#This Row],[_ay]]*Table1[[#This Row],[_ay]]+Table1[[#This Row],[_az]]*Table1[[#This Row],[_az]]),Table1[[#This Row],[_ax]])*180/PI()</f>
        <v>2.8387577989649921</v>
      </c>
    </row>
    <row r="4437" spans="1:21" x14ac:dyDescent="0.25">
      <c r="A4437" t="s">
        <v>4</v>
      </c>
      <c r="B4437" t="s">
        <v>6</v>
      </c>
      <c r="C4437" t="s">
        <v>0</v>
      </c>
      <c r="D4437" t="s">
        <v>5</v>
      </c>
      <c r="E4437">
        <v>524</v>
      </c>
      <c r="F4437">
        <v>580</v>
      </c>
      <c r="G4437">
        <v>-7232</v>
      </c>
      <c r="H4437">
        <v>4</v>
      </c>
      <c r="I4437">
        <v>-3</v>
      </c>
      <c r="J4437">
        <v>-17</v>
      </c>
      <c r="K4437">
        <v>1368</v>
      </c>
      <c r="L4437">
        <v>74</v>
      </c>
      <c r="M4437">
        <v>182</v>
      </c>
      <c r="N4437">
        <v>-396</v>
      </c>
      <c r="O4437">
        <v>801063</v>
      </c>
      <c r="P4437">
        <f>(Table1[[#This Row],[ax]]-E$1)/E$2</f>
        <v>4.9405195435785386E-2</v>
      </c>
      <c r="Q4437">
        <f>(Table1[[#This Row],[ay]]-F$1)/F$2</f>
        <v>5.8595171660803108E-2</v>
      </c>
      <c r="R4437">
        <f>(Table1[[#This Row],[az]]-G$1)/G$2</f>
        <v>-0.98726726726726721</v>
      </c>
      <c r="S4437">
        <f>SQRT(Table1[[#This Row],[_ax]]*Table1[[#This Row],[_ax]]+Table1[[#This Row],[_ay]]*Table1[[#This Row],[_ay]]+Table1[[#This Row],[_az]]*Table1[[#This Row],[_az]])</f>
        <v>0.99023781209131012</v>
      </c>
      <c r="T4437" s="1">
        <f>ATAN2(Table1[[#This Row],[_az]],Table1[[#This Row],[_ay]])*180/PI()</f>
        <v>176.60343004295777</v>
      </c>
      <c r="U4437" s="1">
        <f>ATAN2(SQRT(Table1[[#This Row],[_ay]]*Table1[[#This Row],[_ay]]+Table1[[#This Row],[_az]]*Table1[[#This Row],[_az]]),Table1[[#This Row],[_ax]])*180/PI()</f>
        <v>2.8598028187307944</v>
      </c>
    </row>
    <row r="4438" spans="1:21" x14ac:dyDescent="0.25">
      <c r="A4438" t="s">
        <v>4</v>
      </c>
      <c r="B4438" t="s">
        <v>6</v>
      </c>
      <c r="C4438" t="s">
        <v>0</v>
      </c>
      <c r="D4438" t="s">
        <v>5</v>
      </c>
      <c r="E4438">
        <v>524</v>
      </c>
      <c r="F4438">
        <v>588</v>
      </c>
      <c r="G4438">
        <v>-7237</v>
      </c>
      <c r="H4438">
        <v>4</v>
      </c>
      <c r="I4438">
        <v>-3</v>
      </c>
      <c r="J4438">
        <v>-17</v>
      </c>
      <c r="K4438">
        <v>1365</v>
      </c>
      <c r="L4438">
        <v>80</v>
      </c>
      <c r="M4438">
        <v>174</v>
      </c>
      <c r="N4438">
        <v>-394</v>
      </c>
      <c r="O4438">
        <v>801113</v>
      </c>
      <c r="P4438">
        <f>(Table1[[#This Row],[ax]]-E$1)/E$2</f>
        <v>4.9405195435785386E-2</v>
      </c>
      <c r="Q4438">
        <f>(Table1[[#This Row],[ay]]-F$1)/F$2</f>
        <v>5.9565692102389906E-2</v>
      </c>
      <c r="R4438">
        <f>(Table1[[#This Row],[az]]-G$1)/G$2</f>
        <v>-0.98786786786786784</v>
      </c>
      <c r="S4438">
        <f>SQRT(Table1[[#This Row],[_ax]]*Table1[[#This Row],[_ax]]+Table1[[#This Row],[_ay]]*Table1[[#This Row],[_ay]]+Table1[[#This Row],[_az]]*Table1[[#This Row],[_az]])</f>
        <v>0.99089447943637876</v>
      </c>
      <c r="T4438" s="1">
        <f>ATAN2(Table1[[#This Row],[_az]],Table1[[#This Row],[_ay]])*180/PI()</f>
        <v>176.54940123066319</v>
      </c>
      <c r="U4438" s="1">
        <f>ATAN2(SQRT(Table1[[#This Row],[_ay]]*Table1[[#This Row],[_ay]]+Table1[[#This Row],[_az]]*Table1[[#This Row],[_az]]),Table1[[#This Row],[_ax]])*180/PI()</f>
        <v>2.8579060490224863</v>
      </c>
    </row>
    <row r="4439" spans="1:21" x14ac:dyDescent="0.25">
      <c r="A4439" t="s">
        <v>4</v>
      </c>
      <c r="B4439" t="s">
        <v>6</v>
      </c>
      <c r="C4439" t="s">
        <v>0</v>
      </c>
      <c r="D4439" t="s">
        <v>5</v>
      </c>
      <c r="E4439">
        <v>526</v>
      </c>
      <c r="F4439">
        <v>592</v>
      </c>
      <c r="G4439">
        <v>-7234</v>
      </c>
      <c r="H4439">
        <v>4</v>
      </c>
      <c r="I4439">
        <v>-4</v>
      </c>
      <c r="J4439">
        <v>-17</v>
      </c>
      <c r="K4439">
        <v>1364</v>
      </c>
      <c r="L4439">
        <v>84</v>
      </c>
      <c r="M4439">
        <v>184</v>
      </c>
      <c r="N4439">
        <v>-398</v>
      </c>
      <c r="O4439">
        <v>801163</v>
      </c>
      <c r="P4439">
        <f>(Table1[[#This Row],[ax]]-E$1)/E$2</f>
        <v>4.964797280893421E-2</v>
      </c>
      <c r="Q4439">
        <f>(Table1[[#This Row],[ay]]-F$1)/F$2</f>
        <v>6.0050952323183304E-2</v>
      </c>
      <c r="R4439">
        <f>(Table1[[#This Row],[az]]-G$1)/G$2</f>
        <v>-0.98750750750750749</v>
      </c>
      <c r="S4439">
        <f>SQRT(Table1[[#This Row],[_ax]]*Table1[[#This Row],[_ax]]+Table1[[#This Row],[_ay]]*Table1[[#This Row],[_ay]]+Table1[[#This Row],[_az]]*Table1[[#This Row],[_az]])</f>
        <v>0.990576658044519</v>
      </c>
      <c r="T4439" s="1">
        <f>ATAN2(Table1[[#This Row],[_az]],Table1[[#This Row],[_ay]])*180/PI()</f>
        <v>176.52009289460824</v>
      </c>
      <c r="U4439" s="1">
        <f>ATAN2(SQRT(Table1[[#This Row],[_ay]]*Table1[[#This Row],[_ay]]+Table1[[#This Row],[_az]]*Table1[[#This Row],[_az]]),Table1[[#This Row],[_ax]])*180/PI()</f>
        <v>2.8728837850414291</v>
      </c>
    </row>
    <row r="4440" spans="1:21" x14ac:dyDescent="0.25">
      <c r="A4440" t="s">
        <v>4</v>
      </c>
      <c r="B4440" t="s">
        <v>6</v>
      </c>
      <c r="C4440" t="s">
        <v>0</v>
      </c>
      <c r="D4440" t="s">
        <v>5</v>
      </c>
      <c r="E4440">
        <v>528</v>
      </c>
      <c r="F4440">
        <v>590</v>
      </c>
      <c r="G4440">
        <v>-7244</v>
      </c>
      <c r="H4440">
        <v>4</v>
      </c>
      <c r="I4440">
        <v>-3</v>
      </c>
      <c r="J4440">
        <v>-16</v>
      </c>
      <c r="K4440">
        <v>1366</v>
      </c>
      <c r="L4440">
        <v>73</v>
      </c>
      <c r="M4440">
        <v>181</v>
      </c>
      <c r="N4440">
        <v>-395</v>
      </c>
      <c r="O4440">
        <v>801213</v>
      </c>
      <c r="P4440">
        <f>(Table1[[#This Row],[ax]]-E$1)/E$2</f>
        <v>4.9890750182083027E-2</v>
      </c>
      <c r="Q4440">
        <f>(Table1[[#This Row],[ay]]-F$1)/F$2</f>
        <v>5.9808322212786605E-2</v>
      </c>
      <c r="R4440">
        <f>(Table1[[#This Row],[az]]-G$1)/G$2</f>
        <v>-0.98870870870870875</v>
      </c>
      <c r="S4440">
        <f>SQRT(Table1[[#This Row],[_ax]]*Table1[[#This Row],[_ax]]+Table1[[#This Row],[_ay]]*Table1[[#This Row],[_ay]]+Table1[[#This Row],[_az]]*Table1[[#This Row],[_az]])</f>
        <v>0.99177166375939674</v>
      </c>
      <c r="T4440" s="1">
        <f>ATAN2(Table1[[#This Row],[_az]],Table1[[#This Row],[_ay]])*180/PI()</f>
        <v>176.53831930193275</v>
      </c>
      <c r="U4440" s="1">
        <f>ATAN2(SQRT(Table1[[#This Row],[_ay]]*Table1[[#This Row],[_ay]]+Table1[[#This Row],[_az]]*Table1[[#This Row],[_az]]),Table1[[#This Row],[_ax]])*180/PI()</f>
        <v>2.8834625096828339</v>
      </c>
    </row>
    <row r="4441" spans="1:21" x14ac:dyDescent="0.25">
      <c r="A4441" t="s">
        <v>4</v>
      </c>
      <c r="B4441" t="s">
        <v>6</v>
      </c>
      <c r="C4441" t="s">
        <v>0</v>
      </c>
      <c r="D4441" t="s">
        <v>5</v>
      </c>
      <c r="E4441">
        <v>520</v>
      </c>
      <c r="F4441">
        <v>582</v>
      </c>
      <c r="G4441">
        <v>-7234</v>
      </c>
      <c r="H4441">
        <v>4</v>
      </c>
      <c r="I4441">
        <v>-3</v>
      </c>
      <c r="J4441">
        <v>-16</v>
      </c>
      <c r="K4441">
        <v>1366</v>
      </c>
      <c r="L4441">
        <v>72</v>
      </c>
      <c r="M4441">
        <v>180</v>
      </c>
      <c r="N4441">
        <v>-392</v>
      </c>
      <c r="O4441">
        <v>801263</v>
      </c>
      <c r="P4441">
        <f>(Table1[[#This Row],[ax]]-E$1)/E$2</f>
        <v>4.8919640689487738E-2</v>
      </c>
      <c r="Q4441">
        <f>(Table1[[#This Row],[ay]]-F$1)/F$2</f>
        <v>5.8837801771199807E-2</v>
      </c>
      <c r="R4441">
        <f>(Table1[[#This Row],[az]]-G$1)/G$2</f>
        <v>-0.98750750750750749</v>
      </c>
      <c r="S4441">
        <f>SQRT(Table1[[#This Row],[_ax]]*Table1[[#This Row],[_ax]]+Table1[[#This Row],[_ay]]*Table1[[#This Row],[_ay]]+Table1[[#This Row],[_az]]*Table1[[#This Row],[_az]])</f>
        <v>0.99046761458724408</v>
      </c>
      <c r="T4441" s="1">
        <f>ATAN2(Table1[[#This Row],[_az]],Table1[[#This Row],[_ay]])*180/PI()</f>
        <v>176.5902264742495</v>
      </c>
      <c r="U4441" s="1">
        <f>ATAN2(SQRT(Table1[[#This Row],[_ay]]*Table1[[#This Row],[_ay]]+Table1[[#This Row],[_az]]*Table1[[#This Row],[_az]]),Table1[[#This Row],[_ax]])*180/PI()</f>
        <v>2.8310161051191671</v>
      </c>
    </row>
    <row r="4442" spans="1:21" x14ac:dyDescent="0.25">
      <c r="A4442" t="s">
        <v>4</v>
      </c>
      <c r="B4442" t="s">
        <v>6</v>
      </c>
      <c r="C4442" t="s">
        <v>0</v>
      </c>
      <c r="D4442" t="s">
        <v>5</v>
      </c>
      <c r="E4442">
        <v>524</v>
      </c>
      <c r="F4442">
        <v>578</v>
      </c>
      <c r="G4442">
        <v>-7235</v>
      </c>
      <c r="H4442">
        <v>3</v>
      </c>
      <c r="I4442">
        <v>-3</v>
      </c>
      <c r="J4442">
        <v>-16</v>
      </c>
      <c r="K4442">
        <v>1364</v>
      </c>
      <c r="L4442">
        <v>75</v>
      </c>
      <c r="M4442">
        <v>181</v>
      </c>
      <c r="N4442">
        <v>-395</v>
      </c>
      <c r="O4442">
        <v>801313</v>
      </c>
      <c r="P4442">
        <f>(Table1[[#This Row],[ax]]-E$1)/E$2</f>
        <v>4.9405195435785386E-2</v>
      </c>
      <c r="Q4442">
        <f>(Table1[[#This Row],[ay]]-F$1)/F$2</f>
        <v>5.8352541550406409E-2</v>
      </c>
      <c r="R4442">
        <f>(Table1[[#This Row],[az]]-G$1)/G$2</f>
        <v>-0.98762762762762768</v>
      </c>
      <c r="S4442">
        <f>SQRT(Table1[[#This Row],[_ax]]*Table1[[#This Row],[_ax]]+Table1[[#This Row],[_ay]]*Table1[[#This Row],[_ay]]+Table1[[#This Row],[_az]]*Table1[[#This Row],[_az]])</f>
        <v>0.99058276953256963</v>
      </c>
      <c r="T4442" s="1">
        <f>ATAN2(Table1[[#This Row],[_az]],Table1[[#This Row],[_ay]])*180/PI()</f>
        <v>176.6186931292477</v>
      </c>
      <c r="U4442" s="1">
        <f>ATAN2(SQRT(Table1[[#This Row],[_ay]]*Table1[[#This Row],[_ay]]+Table1[[#This Row],[_az]]*Table1[[#This Row],[_az]]),Table1[[#This Row],[_ax]])*180/PI()</f>
        <v>2.858806102540929</v>
      </c>
    </row>
    <row r="4443" spans="1:21" x14ac:dyDescent="0.25">
      <c r="A4443" t="s">
        <v>4</v>
      </c>
      <c r="B4443" t="s">
        <v>6</v>
      </c>
      <c r="C4443" t="s">
        <v>0</v>
      </c>
      <c r="D4443" t="s">
        <v>5</v>
      </c>
      <c r="E4443">
        <v>525</v>
      </c>
      <c r="F4443">
        <v>586</v>
      </c>
      <c r="G4443">
        <v>-7232</v>
      </c>
      <c r="H4443">
        <v>2</v>
      </c>
      <c r="I4443">
        <v>-3</v>
      </c>
      <c r="J4443">
        <v>-18</v>
      </c>
      <c r="K4443">
        <v>1366</v>
      </c>
      <c r="L4443">
        <v>79</v>
      </c>
      <c r="M4443">
        <v>177</v>
      </c>
      <c r="N4443">
        <v>-393</v>
      </c>
      <c r="O4443">
        <v>801363</v>
      </c>
      <c r="P4443">
        <f>(Table1[[#This Row],[ax]]-E$1)/E$2</f>
        <v>4.9526584122359794E-2</v>
      </c>
      <c r="Q4443">
        <f>(Table1[[#This Row],[ay]]-F$1)/F$2</f>
        <v>5.9323061991993206E-2</v>
      </c>
      <c r="R4443">
        <f>(Table1[[#This Row],[az]]-G$1)/G$2</f>
        <v>-0.98726726726726721</v>
      </c>
      <c r="S4443">
        <f>SQRT(Table1[[#This Row],[_ax]]*Table1[[#This Row],[_ax]]+Table1[[#This Row],[_ay]]*Table1[[#This Row],[_ay]]+Table1[[#This Row],[_az]]*Table1[[#This Row],[_az]])</f>
        <v>0.99028721350743121</v>
      </c>
      <c r="T4443" s="1">
        <f>ATAN2(Table1[[#This Row],[_az]],Table1[[#This Row],[_ay]])*180/PI()</f>
        <v>176.56133725376506</v>
      </c>
      <c r="U4443" s="1">
        <f>ATAN2(SQRT(Table1[[#This Row],[_ay]]*Table1[[#This Row],[_ay]]+Table1[[#This Row],[_az]]*Table1[[#This Row],[_az]]),Table1[[#This Row],[_ax]])*180/PI()</f>
        <v>2.8666920895154133</v>
      </c>
    </row>
    <row r="4444" spans="1:21" x14ac:dyDescent="0.25">
      <c r="A4444" t="s">
        <v>4</v>
      </c>
      <c r="B4444" t="s">
        <v>6</v>
      </c>
      <c r="C4444" t="s">
        <v>0</v>
      </c>
      <c r="D4444" t="s">
        <v>5</v>
      </c>
      <c r="E4444">
        <v>524</v>
      </c>
      <c r="F4444">
        <v>591</v>
      </c>
      <c r="G4444">
        <v>-7228</v>
      </c>
      <c r="H4444">
        <v>4</v>
      </c>
      <c r="I4444">
        <v>-1</v>
      </c>
      <c r="J4444">
        <v>-16</v>
      </c>
      <c r="K4444">
        <v>1366</v>
      </c>
      <c r="L4444">
        <v>76</v>
      </c>
      <c r="M4444">
        <v>182</v>
      </c>
      <c r="N4444">
        <v>-392</v>
      </c>
      <c r="O4444">
        <v>801413</v>
      </c>
      <c r="P4444">
        <f>(Table1[[#This Row],[ax]]-E$1)/E$2</f>
        <v>4.9405195435785386E-2</v>
      </c>
      <c r="Q4444">
        <f>(Table1[[#This Row],[ay]]-F$1)/F$2</f>
        <v>5.9929637267984955E-2</v>
      </c>
      <c r="R4444">
        <f>(Table1[[#This Row],[az]]-G$1)/G$2</f>
        <v>-0.98678678678678677</v>
      </c>
      <c r="S4444">
        <f>SQRT(Table1[[#This Row],[_ax]]*Table1[[#This Row],[_ax]]+Table1[[#This Row],[_ay]]*Table1[[#This Row],[_ay]]+Table1[[#This Row],[_az]]*Table1[[#This Row],[_az]])</f>
        <v>0.98983867237854062</v>
      </c>
      <c r="T4444" s="1">
        <f>ATAN2(Table1[[#This Row],[_az]],Table1[[#This Row],[_ay]])*180/PI()</f>
        <v>176.52457549900512</v>
      </c>
      <c r="U4444" s="1">
        <f>ATAN2(SQRT(Table1[[#This Row],[_ay]]*Table1[[#This Row],[_ay]]+Table1[[#This Row],[_az]]*Table1[[#This Row],[_az]]),Table1[[#This Row],[_ax]])*180/PI()</f>
        <v>2.8609569566090594</v>
      </c>
    </row>
    <row r="4445" spans="1:21" x14ac:dyDescent="0.25">
      <c r="A4445" t="s">
        <v>4</v>
      </c>
      <c r="B4445" t="s">
        <v>6</v>
      </c>
      <c r="C4445" t="s">
        <v>0</v>
      </c>
      <c r="D4445" t="s">
        <v>5</v>
      </c>
      <c r="E4445">
        <v>526</v>
      </c>
      <c r="F4445">
        <v>590</v>
      </c>
      <c r="G4445">
        <v>-7244</v>
      </c>
      <c r="H4445">
        <v>4</v>
      </c>
      <c r="I4445">
        <v>-3</v>
      </c>
      <c r="J4445">
        <v>-17</v>
      </c>
      <c r="K4445">
        <v>1367</v>
      </c>
      <c r="L4445">
        <v>77</v>
      </c>
      <c r="M4445">
        <v>177</v>
      </c>
      <c r="N4445">
        <v>-401</v>
      </c>
      <c r="O4445">
        <v>801463</v>
      </c>
      <c r="P4445">
        <f>(Table1[[#This Row],[ax]]-E$1)/E$2</f>
        <v>4.964797280893421E-2</v>
      </c>
      <c r="Q4445">
        <f>(Table1[[#This Row],[ay]]-F$1)/F$2</f>
        <v>5.9808322212786605E-2</v>
      </c>
      <c r="R4445">
        <f>(Table1[[#This Row],[az]]-G$1)/G$2</f>
        <v>-0.98870870870870875</v>
      </c>
      <c r="S4445">
        <f>SQRT(Table1[[#This Row],[_ax]]*Table1[[#This Row],[_ax]]+Table1[[#This Row],[_ay]]*Table1[[#This Row],[_ay]]+Table1[[#This Row],[_az]]*Table1[[#This Row],[_az]])</f>
        <v>0.99175948056289709</v>
      </c>
      <c r="T4445" s="1">
        <f>ATAN2(Table1[[#This Row],[_az]],Table1[[#This Row],[_ay]])*180/PI()</f>
        <v>176.53831930193275</v>
      </c>
      <c r="U4445" s="1">
        <f>ATAN2(SQRT(Table1[[#This Row],[_ay]]*Table1[[#This Row],[_ay]]+Table1[[#This Row],[_az]]*Table1[[#This Row],[_az]]),Table1[[#This Row],[_ax]])*180/PI()</f>
        <v>2.8694545693424973</v>
      </c>
    </row>
    <row r="4446" spans="1:21" x14ac:dyDescent="0.25">
      <c r="A4446" t="s">
        <v>4</v>
      </c>
      <c r="B4446" t="s">
        <v>6</v>
      </c>
      <c r="C4446" t="s">
        <v>0</v>
      </c>
      <c r="D4446" t="s">
        <v>5</v>
      </c>
      <c r="E4446">
        <v>522</v>
      </c>
      <c r="F4446">
        <v>579</v>
      </c>
      <c r="G4446">
        <v>-7232</v>
      </c>
      <c r="H4446">
        <v>4</v>
      </c>
      <c r="I4446">
        <v>-3</v>
      </c>
      <c r="J4446">
        <v>-16</v>
      </c>
      <c r="K4446">
        <v>1367</v>
      </c>
      <c r="L4446">
        <v>77</v>
      </c>
      <c r="M4446">
        <v>183</v>
      </c>
      <c r="N4446">
        <v>-391</v>
      </c>
      <c r="O4446">
        <v>801513</v>
      </c>
      <c r="P4446">
        <f>(Table1[[#This Row],[ax]]-E$1)/E$2</f>
        <v>4.9162418062636562E-2</v>
      </c>
      <c r="Q4446">
        <f>(Table1[[#This Row],[ay]]-F$1)/F$2</f>
        <v>5.8473856605604758E-2</v>
      </c>
      <c r="R4446">
        <f>(Table1[[#This Row],[az]]-G$1)/G$2</f>
        <v>-0.98726726726726721</v>
      </c>
      <c r="S4446">
        <f>SQRT(Table1[[#This Row],[_ax]]*Table1[[#This Row],[_ax]]+Table1[[#This Row],[_ay]]*Table1[[#This Row],[_ay]]+Table1[[#This Row],[_az]]*Table1[[#This Row],[_az]])</f>
        <v>0.99021855783128798</v>
      </c>
      <c r="T4446" s="1">
        <f>ATAN2(Table1[[#This Row],[_az]],Table1[[#This Row],[_ay]])*180/PI()</f>
        <v>176.61044586594301</v>
      </c>
      <c r="U4446" s="1">
        <f>ATAN2(SQRT(Table1[[#This Row],[_ay]]*Table1[[#This Row],[_ay]]+Table1[[#This Row],[_az]]*Table1[[#This Row],[_az]]),Table1[[#This Row],[_ax]])*180/PI()</f>
        <v>2.8457935172775684</v>
      </c>
    </row>
    <row r="4447" spans="1:21" x14ac:dyDescent="0.25">
      <c r="A4447" t="s">
        <v>4</v>
      </c>
      <c r="B4447" t="s">
        <v>6</v>
      </c>
      <c r="C4447" t="s">
        <v>0</v>
      </c>
      <c r="D4447" t="s">
        <v>5</v>
      </c>
      <c r="E4447">
        <v>525</v>
      </c>
      <c r="F4447">
        <v>577</v>
      </c>
      <c r="G4447">
        <v>-7233</v>
      </c>
      <c r="H4447">
        <v>4</v>
      </c>
      <c r="I4447">
        <v>-2</v>
      </c>
      <c r="J4447">
        <v>-16</v>
      </c>
      <c r="K4447">
        <v>1365</v>
      </c>
      <c r="L4447">
        <v>71</v>
      </c>
      <c r="M4447">
        <v>185</v>
      </c>
      <c r="N4447">
        <v>-393</v>
      </c>
      <c r="O4447">
        <v>801563</v>
      </c>
      <c r="P4447">
        <f>(Table1[[#This Row],[ax]]-E$1)/E$2</f>
        <v>4.9526584122359794E-2</v>
      </c>
      <c r="Q4447">
        <f>(Table1[[#This Row],[ay]]-F$1)/F$2</f>
        <v>5.8231226495208052E-2</v>
      </c>
      <c r="R4447">
        <f>(Table1[[#This Row],[az]]-G$1)/G$2</f>
        <v>-0.98738738738738741</v>
      </c>
      <c r="S4447">
        <f>SQRT(Table1[[#This Row],[_ax]]*Table1[[#This Row],[_ax]]+Table1[[#This Row],[_ay]]*Table1[[#This Row],[_ay]]+Table1[[#This Row],[_az]]*Table1[[#This Row],[_az]])</f>
        <v>0.99034216866982705</v>
      </c>
      <c r="T4447" s="1">
        <f>ATAN2(Table1[[#This Row],[_az]],Table1[[#This Row],[_ay]])*180/PI()</f>
        <v>176.62488751510057</v>
      </c>
      <c r="U4447" s="1">
        <f>ATAN2(SQRT(Table1[[#This Row],[_ay]]*Table1[[#This Row],[_ay]]+Table1[[#This Row],[_az]]*Table1[[#This Row],[_az]]),Table1[[#This Row],[_ax]])*180/PI()</f>
        <v>2.866532880796925</v>
      </c>
    </row>
    <row r="4448" spans="1:21" x14ac:dyDescent="0.25">
      <c r="A4448" t="s">
        <v>4</v>
      </c>
      <c r="B4448" t="s">
        <v>6</v>
      </c>
      <c r="C4448" t="s">
        <v>0</v>
      </c>
      <c r="D4448" t="s">
        <v>5</v>
      </c>
      <c r="E4448">
        <v>530</v>
      </c>
      <c r="F4448">
        <v>588</v>
      </c>
      <c r="G4448">
        <v>-7239</v>
      </c>
      <c r="H4448">
        <v>3</v>
      </c>
      <c r="I4448">
        <v>-3</v>
      </c>
      <c r="J4448">
        <v>-18</v>
      </c>
      <c r="K4448">
        <v>1365</v>
      </c>
      <c r="L4448">
        <v>81</v>
      </c>
      <c r="M4448">
        <v>193</v>
      </c>
      <c r="N4448">
        <v>-399</v>
      </c>
      <c r="O4448">
        <v>801613</v>
      </c>
      <c r="P4448">
        <f>(Table1[[#This Row],[ax]]-E$1)/E$2</f>
        <v>5.0133527555231851E-2</v>
      </c>
      <c r="Q4448">
        <f>(Table1[[#This Row],[ay]]-F$1)/F$2</f>
        <v>5.9565692102389906E-2</v>
      </c>
      <c r="R4448">
        <f>(Table1[[#This Row],[az]]-G$1)/G$2</f>
        <v>-0.98810810810810812</v>
      </c>
      <c r="S4448">
        <f>SQRT(Table1[[#This Row],[_ax]]*Table1[[#This Row],[_ax]]+Table1[[#This Row],[_ay]]*Table1[[#This Row],[_ay]]+Table1[[#This Row],[_az]]*Table1[[#This Row],[_az]])</f>
        <v>0.99117055826419331</v>
      </c>
      <c r="T4448" s="1">
        <f>ATAN2(Table1[[#This Row],[_az]],Table1[[#This Row],[_ay]])*180/PI()</f>
        <v>176.55023815368244</v>
      </c>
      <c r="U4448" s="1">
        <f>ATAN2(SQRT(Table1[[#This Row],[_ay]]*Table1[[#This Row],[_ay]]+Table1[[#This Row],[_az]]*Table1[[#This Row],[_az]]),Table1[[#This Row],[_ax]])*180/PI()</f>
        <v>2.8992646249628917</v>
      </c>
    </row>
    <row r="4449" spans="1:21" x14ac:dyDescent="0.25">
      <c r="A4449" t="s">
        <v>4</v>
      </c>
      <c r="B4449" t="s">
        <v>6</v>
      </c>
      <c r="C4449" t="s">
        <v>0</v>
      </c>
      <c r="D4449" t="s">
        <v>5</v>
      </c>
      <c r="E4449">
        <v>534</v>
      </c>
      <c r="F4449">
        <v>592</v>
      </c>
      <c r="G4449">
        <v>-7231</v>
      </c>
      <c r="H4449">
        <v>3</v>
      </c>
      <c r="I4449">
        <v>-3</v>
      </c>
      <c r="J4449">
        <v>-18</v>
      </c>
      <c r="K4449">
        <v>1366</v>
      </c>
      <c r="L4449">
        <v>75</v>
      </c>
      <c r="M4449">
        <v>183</v>
      </c>
      <c r="N4449">
        <v>-391</v>
      </c>
      <c r="O4449">
        <v>801663</v>
      </c>
      <c r="P4449">
        <f>(Table1[[#This Row],[ax]]-E$1)/E$2</f>
        <v>5.0619082301529499E-2</v>
      </c>
      <c r="Q4449">
        <f>(Table1[[#This Row],[ay]]-F$1)/F$2</f>
        <v>6.0050952323183304E-2</v>
      </c>
      <c r="R4449">
        <f>(Table1[[#This Row],[az]]-G$1)/G$2</f>
        <v>-0.98714714714714713</v>
      </c>
      <c r="S4449">
        <f>SQRT(Table1[[#This Row],[_ax]]*Table1[[#This Row],[_ax]]+Table1[[#This Row],[_ay]]*Table1[[#This Row],[_ay]]+Table1[[#This Row],[_az]]*Table1[[#This Row],[_az]])</f>
        <v>0.99026657950711516</v>
      </c>
      <c r="T4449" s="1">
        <f>ATAN2(Table1[[#This Row],[_az]],Table1[[#This Row],[_ay]])*180/PI()</f>
        <v>176.51882566990781</v>
      </c>
      <c r="U4449" s="1">
        <f>ATAN2(SQRT(Table1[[#This Row],[_ay]]*Table1[[#This Row],[_ay]]+Table1[[#This Row],[_az]]*Table1[[#This Row],[_az]]),Table1[[#This Row],[_ax]])*180/PI()</f>
        <v>2.9300436319806447</v>
      </c>
    </row>
    <row r="4450" spans="1:21" x14ac:dyDescent="0.25">
      <c r="A4450" t="s">
        <v>4</v>
      </c>
      <c r="B4450" t="s">
        <v>6</v>
      </c>
      <c r="C4450" t="s">
        <v>0</v>
      </c>
      <c r="D4450" t="s">
        <v>5</v>
      </c>
      <c r="E4450">
        <v>524</v>
      </c>
      <c r="F4450">
        <v>586</v>
      </c>
      <c r="G4450">
        <v>-7241</v>
      </c>
      <c r="H4450">
        <v>4</v>
      </c>
      <c r="I4450">
        <v>-3</v>
      </c>
      <c r="J4450">
        <v>-17</v>
      </c>
      <c r="K4450">
        <v>1366</v>
      </c>
      <c r="L4450">
        <v>80</v>
      </c>
      <c r="M4450">
        <v>188</v>
      </c>
      <c r="N4450">
        <v>-400</v>
      </c>
      <c r="O4450">
        <v>801713</v>
      </c>
      <c r="P4450">
        <f>(Table1[[#This Row],[ax]]-E$1)/E$2</f>
        <v>4.9405195435785386E-2</v>
      </c>
      <c r="Q4450">
        <f>(Table1[[#This Row],[ay]]-F$1)/F$2</f>
        <v>5.9323061991993206E-2</v>
      </c>
      <c r="R4450">
        <f>(Table1[[#This Row],[az]]-G$1)/G$2</f>
        <v>-0.98834834834834839</v>
      </c>
      <c r="S4450">
        <f>SQRT(Table1[[#This Row],[_ax]]*Table1[[#This Row],[_ax]]+Table1[[#This Row],[_ay]]*Table1[[#This Row],[_ay]]+Table1[[#This Row],[_az]]*Table1[[#This Row],[_az]])</f>
        <v>0.99135894443085659</v>
      </c>
      <c r="T4450" s="1">
        <f>ATAN2(Table1[[#This Row],[_az]],Table1[[#This Row],[_ay]])*180/PI()</f>
        <v>176.56508954168194</v>
      </c>
      <c r="U4450" s="1">
        <f>ATAN2(SQRT(Table1[[#This Row],[_ay]]*Table1[[#This Row],[_ay]]+Table1[[#This Row],[_az]]*Table1[[#This Row],[_az]]),Table1[[#This Row],[_ax]])*180/PI()</f>
        <v>2.856565970838445</v>
      </c>
    </row>
    <row r="4451" spans="1:21" x14ac:dyDescent="0.25">
      <c r="A4451" t="s">
        <v>4</v>
      </c>
      <c r="B4451" t="s">
        <v>6</v>
      </c>
      <c r="C4451" t="s">
        <v>0</v>
      </c>
      <c r="D4451" t="s">
        <v>5</v>
      </c>
      <c r="E4451">
        <v>521</v>
      </c>
      <c r="F4451">
        <v>586</v>
      </c>
      <c r="G4451">
        <v>-7245</v>
      </c>
      <c r="H4451">
        <v>3</v>
      </c>
      <c r="I4451">
        <v>-3</v>
      </c>
      <c r="J4451">
        <v>-15</v>
      </c>
      <c r="K4451">
        <v>1366</v>
      </c>
      <c r="L4451">
        <v>79</v>
      </c>
      <c r="M4451">
        <v>185</v>
      </c>
      <c r="N4451">
        <v>-399</v>
      </c>
      <c r="O4451">
        <v>801763</v>
      </c>
      <c r="P4451">
        <f>(Table1[[#This Row],[ax]]-E$1)/E$2</f>
        <v>4.9041029376062154E-2</v>
      </c>
      <c r="Q4451">
        <f>(Table1[[#This Row],[ay]]-F$1)/F$2</f>
        <v>5.9323061991993206E-2</v>
      </c>
      <c r="R4451">
        <f>(Table1[[#This Row],[az]]-G$1)/G$2</f>
        <v>-0.98882882882882883</v>
      </c>
      <c r="S4451">
        <f>SQRT(Table1[[#This Row],[_ax]]*Table1[[#This Row],[_ax]]+Table1[[#This Row],[_ay]]*Table1[[#This Row],[_ay]]+Table1[[#This Row],[_az]]*Table1[[#This Row],[_az]])</f>
        <v>0.99181989341279242</v>
      </c>
      <c r="T4451" s="1">
        <f>ATAN2(Table1[[#This Row],[_az]],Table1[[#This Row],[_ay]])*180/PI()</f>
        <v>176.56675460104094</v>
      </c>
      <c r="U4451" s="1">
        <f>ATAN2(SQRT(Table1[[#This Row],[_ay]]*Table1[[#This Row],[_ay]]+Table1[[#This Row],[_az]]*Table1[[#This Row],[_az]]),Table1[[#This Row],[_ax]])*180/PI()</f>
        <v>2.8341740582269455</v>
      </c>
    </row>
    <row r="4452" spans="1:21" x14ac:dyDescent="0.25">
      <c r="A4452" t="s">
        <v>4</v>
      </c>
      <c r="B4452" t="s">
        <v>6</v>
      </c>
      <c r="C4452" t="s">
        <v>0</v>
      </c>
      <c r="D4452" t="s">
        <v>5</v>
      </c>
      <c r="E4452">
        <v>524</v>
      </c>
      <c r="F4452">
        <v>589</v>
      </c>
      <c r="G4452">
        <v>-7233</v>
      </c>
      <c r="H4452">
        <v>3</v>
      </c>
      <c r="I4452">
        <v>-2</v>
      </c>
      <c r="J4452">
        <v>-17</v>
      </c>
      <c r="K4452">
        <v>1365</v>
      </c>
      <c r="L4452">
        <v>79</v>
      </c>
      <c r="M4452">
        <v>185</v>
      </c>
      <c r="N4452">
        <v>-393</v>
      </c>
      <c r="O4452">
        <v>801813</v>
      </c>
      <c r="P4452">
        <f>(Table1[[#This Row],[ax]]-E$1)/E$2</f>
        <v>4.9405195435785386E-2</v>
      </c>
      <c r="Q4452">
        <f>(Table1[[#This Row],[ay]]-F$1)/F$2</f>
        <v>5.9687007157588255E-2</v>
      </c>
      <c r="R4452">
        <f>(Table1[[#This Row],[az]]-G$1)/G$2</f>
        <v>-0.98738738738738741</v>
      </c>
      <c r="S4452">
        <f>SQRT(Table1[[#This Row],[_ax]]*Table1[[#This Row],[_ax]]+Table1[[#This Row],[_ay]]*Table1[[#This Row],[_ay]]+Table1[[#This Row],[_az]]*Table1[[#This Row],[_az]])</f>
        <v>0.99042277080606789</v>
      </c>
      <c r="T4452" s="1">
        <f>ATAN2(Table1[[#This Row],[_az]],Table1[[#This Row],[_ay]])*180/PI()</f>
        <v>176.54071211672385</v>
      </c>
      <c r="U4452" s="1">
        <f>ATAN2(SQRT(Table1[[#This Row],[_ay]]*Table1[[#This Row],[_ay]]+Table1[[#This Row],[_az]]*Table1[[#This Row],[_az]]),Table1[[#This Row],[_ax]])*180/PI()</f>
        <v>2.8592683146391313</v>
      </c>
    </row>
    <row r="4453" spans="1:21" x14ac:dyDescent="0.25">
      <c r="A4453" t="s">
        <v>4</v>
      </c>
      <c r="B4453" t="s">
        <v>6</v>
      </c>
      <c r="C4453" t="s">
        <v>0</v>
      </c>
      <c r="D4453" t="s">
        <v>5</v>
      </c>
      <c r="E4453">
        <v>526</v>
      </c>
      <c r="F4453">
        <v>589</v>
      </c>
      <c r="G4453">
        <v>-7231</v>
      </c>
      <c r="H4453">
        <v>3</v>
      </c>
      <c r="I4453">
        <v>-2</v>
      </c>
      <c r="J4453">
        <v>-16</v>
      </c>
      <c r="K4453">
        <v>1367</v>
      </c>
      <c r="L4453">
        <v>75</v>
      </c>
      <c r="M4453">
        <v>181</v>
      </c>
      <c r="N4453">
        <v>-399</v>
      </c>
      <c r="O4453">
        <v>801863</v>
      </c>
      <c r="P4453">
        <f>(Table1[[#This Row],[ax]]-E$1)/E$2</f>
        <v>4.964797280893421E-2</v>
      </c>
      <c r="Q4453">
        <f>(Table1[[#This Row],[ay]]-F$1)/F$2</f>
        <v>5.9687007157588255E-2</v>
      </c>
      <c r="R4453">
        <f>(Table1[[#This Row],[az]]-G$1)/G$2</f>
        <v>-0.98714714714714713</v>
      </c>
      <c r="S4453">
        <f>SQRT(Table1[[#This Row],[_ax]]*Table1[[#This Row],[_ax]]+Table1[[#This Row],[_ay]]*Table1[[#This Row],[_ay]]+Table1[[#This Row],[_az]]*Table1[[#This Row],[_az]])</f>
        <v>0.99019541008238277</v>
      </c>
      <c r="T4453" s="1">
        <f>ATAN2(Table1[[#This Row],[_az]],Table1[[#This Row],[_ay]])*180/PI()</f>
        <v>176.5398722811702</v>
      </c>
      <c r="U4453" s="1">
        <f>ATAN2(SQRT(Table1[[#This Row],[_ay]]*Table1[[#This Row],[_ay]]+Table1[[#This Row],[_az]]*Table1[[#This Row],[_az]]),Table1[[#This Row],[_ax]])*180/PI()</f>
        <v>2.8739908397020621</v>
      </c>
    </row>
    <row r="4454" spans="1:21" x14ac:dyDescent="0.25">
      <c r="A4454" t="s">
        <v>4</v>
      </c>
      <c r="B4454" t="s">
        <v>6</v>
      </c>
      <c r="C4454" t="s">
        <v>0</v>
      </c>
      <c r="D4454" t="s">
        <v>5</v>
      </c>
      <c r="E4454">
        <v>525</v>
      </c>
      <c r="F4454">
        <v>589</v>
      </c>
      <c r="G4454">
        <v>-7236</v>
      </c>
      <c r="H4454">
        <v>4</v>
      </c>
      <c r="I4454">
        <v>-3</v>
      </c>
      <c r="J4454">
        <v>-16</v>
      </c>
      <c r="K4454">
        <v>1371</v>
      </c>
      <c r="L4454">
        <v>77</v>
      </c>
      <c r="M4454">
        <v>185</v>
      </c>
      <c r="N4454">
        <v>-393</v>
      </c>
      <c r="O4454">
        <v>801913</v>
      </c>
      <c r="P4454">
        <f>(Table1[[#This Row],[ax]]-E$1)/E$2</f>
        <v>4.9526584122359794E-2</v>
      </c>
      <c r="Q4454">
        <f>(Table1[[#This Row],[ay]]-F$1)/F$2</f>
        <v>5.9687007157588255E-2</v>
      </c>
      <c r="R4454">
        <f>(Table1[[#This Row],[az]]-G$1)/G$2</f>
        <v>-0.98774774774774776</v>
      </c>
      <c r="S4454">
        <f>SQRT(Table1[[#This Row],[_ax]]*Table1[[#This Row],[_ax]]+Table1[[#This Row],[_ay]]*Table1[[#This Row],[_ay]]+Table1[[#This Row],[_az]]*Table1[[#This Row],[_az]])</f>
        <v>0.99078808760451276</v>
      </c>
      <c r="T4454" s="1">
        <f>ATAN2(Table1[[#This Row],[_az]],Table1[[#This Row],[_ay]])*180/PI()</f>
        <v>176.54197110684831</v>
      </c>
      <c r="U4454" s="1">
        <f>ATAN2(SQRT(Table1[[#This Row],[_ay]]*Table1[[#This Row],[_ay]]+Table1[[#This Row],[_az]]*Table1[[#This Row],[_az]]),Table1[[#This Row],[_ax]])*180/PI()</f>
        <v>2.865241678217918</v>
      </c>
    </row>
    <row r="4455" spans="1:21" x14ac:dyDescent="0.25">
      <c r="A4455" t="s">
        <v>4</v>
      </c>
      <c r="B4455" t="s">
        <v>6</v>
      </c>
      <c r="C4455" t="s">
        <v>0</v>
      </c>
      <c r="D4455" t="s">
        <v>5</v>
      </c>
      <c r="E4455">
        <v>524</v>
      </c>
      <c r="F4455">
        <v>594</v>
      </c>
      <c r="G4455">
        <v>-7226</v>
      </c>
      <c r="H4455">
        <v>4</v>
      </c>
      <c r="I4455">
        <v>-4</v>
      </c>
      <c r="J4455">
        <v>-17</v>
      </c>
      <c r="K4455">
        <v>1370</v>
      </c>
      <c r="L4455">
        <v>79</v>
      </c>
      <c r="M4455">
        <v>179</v>
      </c>
      <c r="N4455">
        <v>-399</v>
      </c>
      <c r="O4455">
        <v>801963</v>
      </c>
      <c r="P4455">
        <f>(Table1[[#This Row],[ax]]-E$1)/E$2</f>
        <v>4.9405195435785386E-2</v>
      </c>
      <c r="Q4455">
        <f>(Table1[[#This Row],[ay]]-F$1)/F$2</f>
        <v>6.0293582433580011E-2</v>
      </c>
      <c r="R4455">
        <f>(Table1[[#This Row],[az]]-G$1)/G$2</f>
        <v>-0.9865465465465465</v>
      </c>
      <c r="S4455">
        <f>SQRT(Table1[[#This Row],[_ax]]*Table1[[#This Row],[_ax]]+Table1[[#This Row],[_ay]]*Table1[[#This Row],[_ay]]+Table1[[#This Row],[_az]]*Table1[[#This Row],[_az]])</f>
        <v>0.98962128004688754</v>
      </c>
      <c r="T4455" s="1">
        <f>ATAN2(Table1[[#This Row],[_az]],Table1[[#This Row],[_ay]])*180/PI()</f>
        <v>176.50267254870496</v>
      </c>
      <c r="U4455" s="1">
        <f>ATAN2(SQRT(Table1[[#This Row],[_ay]]*Table1[[#This Row],[_ay]]+Table1[[#This Row],[_az]]*Table1[[#This Row],[_az]]),Table1[[#This Row],[_ax]])*180/PI()</f>
        <v>2.8615859524775122</v>
      </c>
    </row>
    <row r="4456" spans="1:21" x14ac:dyDescent="0.25">
      <c r="A4456" t="s">
        <v>4</v>
      </c>
      <c r="B4456" t="s">
        <v>6</v>
      </c>
      <c r="C4456" t="s">
        <v>0</v>
      </c>
      <c r="D4456" t="s">
        <v>5</v>
      </c>
      <c r="E4456">
        <v>533</v>
      </c>
      <c r="F4456">
        <v>595</v>
      </c>
      <c r="G4456">
        <v>-7238</v>
      </c>
      <c r="H4456">
        <v>4</v>
      </c>
      <c r="I4456">
        <v>-3</v>
      </c>
      <c r="J4456">
        <v>-16</v>
      </c>
      <c r="K4456">
        <v>1364</v>
      </c>
      <c r="L4456">
        <v>72</v>
      </c>
      <c r="M4456">
        <v>186</v>
      </c>
      <c r="N4456">
        <v>-392</v>
      </c>
      <c r="O4456">
        <v>802013</v>
      </c>
      <c r="P4456">
        <f>(Table1[[#This Row],[ax]]-E$1)/E$2</f>
        <v>5.0497693614955083E-2</v>
      </c>
      <c r="Q4456">
        <f>(Table1[[#This Row],[ay]]-F$1)/F$2</f>
        <v>6.041489748877836E-2</v>
      </c>
      <c r="R4456">
        <f>(Table1[[#This Row],[az]]-G$1)/G$2</f>
        <v>-0.98798798798798804</v>
      </c>
      <c r="S4456">
        <f>SQRT(Table1[[#This Row],[_ax]]*Table1[[#This Row],[_ax]]+Table1[[#This Row],[_ay]]*Table1[[#This Row],[_ay]]+Table1[[#This Row],[_az]]*Table1[[#This Row],[_az]])</f>
        <v>0.99112069966657557</v>
      </c>
      <c r="T4456" s="1">
        <f>ATAN2(Table1[[#This Row],[_az]],Table1[[#This Row],[_ay]])*180/PI()</f>
        <v>176.50075320265967</v>
      </c>
      <c r="U4456" s="1">
        <f>ATAN2(SQRT(Table1[[#This Row],[_ay]]*Table1[[#This Row],[_ay]]+Table1[[#This Row],[_az]]*Table1[[#This Row],[_az]]),Table1[[#This Row],[_ax]])*180/PI()</f>
        <v>2.9204898848005447</v>
      </c>
    </row>
    <row r="4457" spans="1:21" x14ac:dyDescent="0.25">
      <c r="A4457" t="s">
        <v>4</v>
      </c>
      <c r="B4457" t="s">
        <v>6</v>
      </c>
      <c r="C4457" t="s">
        <v>0</v>
      </c>
      <c r="D4457" t="s">
        <v>5</v>
      </c>
      <c r="E4457">
        <v>526</v>
      </c>
      <c r="F4457">
        <v>585</v>
      </c>
      <c r="G4457">
        <v>-7240</v>
      </c>
      <c r="H4457">
        <v>4</v>
      </c>
      <c r="I4457">
        <v>-2</v>
      </c>
      <c r="J4457">
        <v>-17</v>
      </c>
      <c r="K4457">
        <v>1365</v>
      </c>
      <c r="L4457">
        <v>84</v>
      </c>
      <c r="M4457">
        <v>184</v>
      </c>
      <c r="N4457">
        <v>-394</v>
      </c>
      <c r="O4457">
        <v>802063</v>
      </c>
      <c r="P4457">
        <f>(Table1[[#This Row],[ax]]-E$1)/E$2</f>
        <v>4.964797280893421E-2</v>
      </c>
      <c r="Q4457">
        <f>(Table1[[#This Row],[ay]]-F$1)/F$2</f>
        <v>5.9201746936794857E-2</v>
      </c>
      <c r="R4457">
        <f>(Table1[[#This Row],[az]]-G$1)/G$2</f>
        <v>-0.9882282282282282</v>
      </c>
      <c r="S4457">
        <f>SQRT(Table1[[#This Row],[_ax]]*Table1[[#This Row],[_ax]]+Table1[[#This Row],[_ay]]*Table1[[#This Row],[_ay]]+Table1[[#This Row],[_az]]*Table1[[#This Row],[_az]])</f>
        <v>0.99124406636887774</v>
      </c>
      <c r="T4457" s="1">
        <f>ATAN2(Table1[[#This Row],[_az]],Table1[[#This Row],[_ay]])*180/PI()</f>
        <v>176.57168146005657</v>
      </c>
      <c r="U4457" s="1">
        <f>ATAN2(SQRT(Table1[[#This Row],[_ay]]*Table1[[#This Row],[_ay]]+Table1[[#This Row],[_az]]*Table1[[#This Row],[_az]]),Table1[[#This Row],[_ax]])*180/PI()</f>
        <v>2.8709478406320255</v>
      </c>
    </row>
    <row r="4458" spans="1:21" x14ac:dyDescent="0.25">
      <c r="A4458" t="s">
        <v>4</v>
      </c>
      <c r="B4458" t="s">
        <v>6</v>
      </c>
      <c r="C4458" t="s">
        <v>0</v>
      </c>
      <c r="D4458" t="s">
        <v>5</v>
      </c>
      <c r="E4458">
        <v>526</v>
      </c>
      <c r="F4458">
        <v>577</v>
      </c>
      <c r="G4458">
        <v>-7240</v>
      </c>
      <c r="H4458">
        <v>4</v>
      </c>
      <c r="I4458">
        <v>-3</v>
      </c>
      <c r="J4458">
        <v>-15</v>
      </c>
      <c r="K4458">
        <v>1366</v>
      </c>
      <c r="L4458">
        <v>70</v>
      </c>
      <c r="M4458">
        <v>184</v>
      </c>
      <c r="N4458">
        <v>-394</v>
      </c>
      <c r="O4458">
        <v>802113</v>
      </c>
      <c r="P4458">
        <f>(Table1[[#This Row],[ax]]-E$1)/E$2</f>
        <v>4.964797280893421E-2</v>
      </c>
      <c r="Q4458">
        <f>(Table1[[#This Row],[ay]]-F$1)/F$2</f>
        <v>5.8231226495208052E-2</v>
      </c>
      <c r="R4458">
        <f>(Table1[[#This Row],[az]]-G$1)/G$2</f>
        <v>-0.9882282282282282</v>
      </c>
      <c r="S4458">
        <f>SQRT(Table1[[#This Row],[_ax]]*Table1[[#This Row],[_ax]]+Table1[[#This Row],[_ay]]*Table1[[#This Row],[_ay]]+Table1[[#This Row],[_az]]*Table1[[#This Row],[_az]])</f>
        <v>0.99118657578191405</v>
      </c>
      <c r="T4458" s="1">
        <f>ATAN2(Table1[[#This Row],[_az]],Table1[[#This Row],[_ay]])*180/PI()</f>
        <v>176.62775262270512</v>
      </c>
      <c r="U4458" s="1">
        <f>ATAN2(SQRT(Table1[[#This Row],[_ay]]*Table1[[#This Row],[_ay]]+Table1[[#This Row],[_az]]*Table1[[#This Row],[_az]]),Table1[[#This Row],[_ax]])*180/PI()</f>
        <v>2.8711145002370073</v>
      </c>
    </row>
    <row r="4459" spans="1:21" x14ac:dyDescent="0.25">
      <c r="A4459" t="s">
        <v>4</v>
      </c>
      <c r="B4459" t="s">
        <v>6</v>
      </c>
      <c r="C4459" t="s">
        <v>0</v>
      </c>
      <c r="D4459" t="s">
        <v>5</v>
      </c>
      <c r="E4459">
        <v>531</v>
      </c>
      <c r="F4459">
        <v>586</v>
      </c>
      <c r="G4459">
        <v>-7235</v>
      </c>
      <c r="H4459">
        <v>3</v>
      </c>
      <c r="I4459">
        <v>-3</v>
      </c>
      <c r="J4459">
        <v>-16</v>
      </c>
      <c r="K4459">
        <v>1367</v>
      </c>
      <c r="L4459">
        <v>84</v>
      </c>
      <c r="M4459">
        <v>176</v>
      </c>
      <c r="N4459">
        <v>-398</v>
      </c>
      <c r="O4459">
        <v>802163</v>
      </c>
      <c r="P4459">
        <f>(Table1[[#This Row],[ax]]-E$1)/E$2</f>
        <v>5.0254916241806266E-2</v>
      </c>
      <c r="Q4459">
        <f>(Table1[[#This Row],[ay]]-F$1)/F$2</f>
        <v>5.9323061991993206E-2</v>
      </c>
      <c r="R4459">
        <f>(Table1[[#This Row],[az]]-G$1)/G$2</f>
        <v>-0.98762762762762768</v>
      </c>
      <c r="S4459">
        <f>SQRT(Table1[[#This Row],[_ax]]*Table1[[#This Row],[_ax]]+Table1[[#This Row],[_ay]]*Table1[[#This Row],[_ay]]+Table1[[#This Row],[_az]]*Table1[[#This Row],[_az]])</f>
        <v>0.99068315476945135</v>
      </c>
      <c r="T4459" s="1">
        <f>ATAN2(Table1[[#This Row],[_az]],Table1[[#This Row],[_ay]])*180/PI()</f>
        <v>176.56258892586644</v>
      </c>
      <c r="U4459" s="1">
        <f>ATAN2(SQRT(Table1[[#This Row],[_ay]]*Table1[[#This Row],[_ay]]+Table1[[#This Row],[_az]]*Table1[[#This Row],[_az]]),Table1[[#This Row],[_ax]])*180/PI()</f>
        <v>2.9077217422779875</v>
      </c>
    </row>
    <row r="4460" spans="1:21" x14ac:dyDescent="0.25">
      <c r="A4460" t="s">
        <v>4</v>
      </c>
      <c r="B4460" t="s">
        <v>6</v>
      </c>
      <c r="C4460" t="s">
        <v>0</v>
      </c>
      <c r="D4460" t="s">
        <v>5</v>
      </c>
      <c r="E4460">
        <v>536</v>
      </c>
      <c r="F4460">
        <v>593</v>
      </c>
      <c r="G4460">
        <v>-7232</v>
      </c>
      <c r="H4460">
        <v>5</v>
      </c>
      <c r="I4460">
        <v>-3</v>
      </c>
      <c r="J4460">
        <v>-16</v>
      </c>
      <c r="K4460">
        <v>1364</v>
      </c>
      <c r="L4460">
        <v>68</v>
      </c>
      <c r="M4460">
        <v>180</v>
      </c>
      <c r="N4460">
        <v>-388</v>
      </c>
      <c r="O4460">
        <v>802213</v>
      </c>
      <c r="P4460">
        <f>(Table1[[#This Row],[ax]]-E$1)/E$2</f>
        <v>5.0861859674678322E-2</v>
      </c>
      <c r="Q4460">
        <f>(Table1[[#This Row],[ay]]-F$1)/F$2</f>
        <v>6.0172267378381654E-2</v>
      </c>
      <c r="R4460">
        <f>(Table1[[#This Row],[az]]-G$1)/G$2</f>
        <v>-0.98726726726726721</v>
      </c>
      <c r="S4460">
        <f>SQRT(Table1[[#This Row],[_ax]]*Table1[[#This Row],[_ax]]+Table1[[#This Row],[_ay]]*Table1[[#This Row],[_ay]]+Table1[[#This Row],[_az]]*Table1[[#This Row],[_az]])</f>
        <v>0.99040612253176208</v>
      </c>
      <c r="T4460" s="1">
        <f>ATAN2(Table1[[#This Row],[_az]],Table1[[#This Row],[_ay]])*180/PI()</f>
        <v>176.51223369944549</v>
      </c>
      <c r="U4460" s="1">
        <f>ATAN2(SQRT(Table1[[#This Row],[_ay]]*Table1[[#This Row],[_ay]]+Table1[[#This Row],[_az]]*Table1[[#This Row],[_az]]),Table1[[#This Row],[_ax]])*180/PI()</f>
        <v>2.9436937758683404</v>
      </c>
    </row>
    <row r="4461" spans="1:21" x14ac:dyDescent="0.25">
      <c r="A4461" t="s">
        <v>4</v>
      </c>
      <c r="B4461" t="s">
        <v>6</v>
      </c>
      <c r="C4461" t="s">
        <v>0</v>
      </c>
      <c r="D4461" t="s">
        <v>5</v>
      </c>
      <c r="E4461">
        <v>533</v>
      </c>
      <c r="F4461">
        <v>590</v>
      </c>
      <c r="G4461">
        <v>-7240</v>
      </c>
      <c r="H4461">
        <v>4</v>
      </c>
      <c r="I4461">
        <v>-2</v>
      </c>
      <c r="J4461">
        <v>-17</v>
      </c>
      <c r="K4461">
        <v>1365</v>
      </c>
      <c r="L4461">
        <v>78</v>
      </c>
      <c r="M4461">
        <v>182</v>
      </c>
      <c r="N4461">
        <v>-392</v>
      </c>
      <c r="O4461">
        <v>802263</v>
      </c>
      <c r="P4461">
        <f>(Table1[[#This Row],[ax]]-E$1)/E$2</f>
        <v>5.0497693614955083E-2</v>
      </c>
      <c r="Q4461">
        <f>(Table1[[#This Row],[ay]]-F$1)/F$2</f>
        <v>5.9808322212786605E-2</v>
      </c>
      <c r="R4461">
        <f>(Table1[[#This Row],[az]]-G$1)/G$2</f>
        <v>-0.9882282282282282</v>
      </c>
      <c r="S4461">
        <f>SQRT(Table1[[#This Row],[_ax]]*Table1[[#This Row],[_ax]]+Table1[[#This Row],[_ay]]*Table1[[#This Row],[_ay]]+Table1[[#This Row],[_az]]*Table1[[#This Row],[_az]])</f>
        <v>0.99132340007357911</v>
      </c>
      <c r="T4461" s="1">
        <f>ATAN2(Table1[[#This Row],[_az]],Table1[[#This Row],[_ay]])*180/PI()</f>
        <v>176.53664031488779</v>
      </c>
      <c r="U4461" s="1">
        <f>ATAN2(SQRT(Table1[[#This Row],[_ay]]*Table1[[#This Row],[_ay]]+Table1[[#This Row],[_az]]*Table1[[#This Row],[_az]]),Table1[[#This Row],[_ax]])*180/PI()</f>
        <v>2.9198922013862005</v>
      </c>
    </row>
    <row r="4462" spans="1:21" x14ac:dyDescent="0.25">
      <c r="A4462" t="s">
        <v>4</v>
      </c>
      <c r="B4462" t="s">
        <v>6</v>
      </c>
      <c r="C4462" t="s">
        <v>0</v>
      </c>
      <c r="D4462" t="s">
        <v>5</v>
      </c>
      <c r="E4462">
        <v>525</v>
      </c>
      <c r="F4462">
        <v>581</v>
      </c>
      <c r="G4462">
        <v>-7242</v>
      </c>
      <c r="H4462">
        <v>4</v>
      </c>
      <c r="I4462">
        <v>-3</v>
      </c>
      <c r="J4462">
        <v>-15</v>
      </c>
      <c r="K4462">
        <v>1368</v>
      </c>
      <c r="L4462">
        <v>78</v>
      </c>
      <c r="M4462">
        <v>180</v>
      </c>
      <c r="N4462">
        <v>-390</v>
      </c>
      <c r="O4462">
        <v>802313</v>
      </c>
      <c r="P4462">
        <f>(Table1[[#This Row],[ax]]-E$1)/E$2</f>
        <v>4.9526584122359794E-2</v>
      </c>
      <c r="Q4462">
        <f>(Table1[[#This Row],[ay]]-F$1)/F$2</f>
        <v>5.8716486716001458E-2</v>
      </c>
      <c r="R4462">
        <f>(Table1[[#This Row],[az]]-G$1)/G$2</f>
        <v>-0.98846846846846848</v>
      </c>
      <c r="S4462">
        <f>SQRT(Table1[[#This Row],[_ax]]*Table1[[#This Row],[_ax]]+Table1[[#This Row],[_ay]]*Table1[[#This Row],[_ay]]+Table1[[#This Row],[_az]]*Table1[[#This Row],[_az]])</f>
        <v>0.99144864794072884</v>
      </c>
      <c r="T4462" s="1">
        <f>ATAN2(Table1[[#This Row],[_az]],Table1[[#This Row],[_ay]])*180/PI()</f>
        <v>176.60054070279025</v>
      </c>
      <c r="U4462" s="1">
        <f>ATAN2(SQRT(Table1[[#This Row],[_ay]]*Table1[[#This Row],[_ay]]+Table1[[#This Row],[_az]]*Table1[[#This Row],[_az]]),Table1[[#This Row],[_ax]])*180/PI()</f>
        <v>2.8633310974439565</v>
      </c>
    </row>
    <row r="4463" spans="1:21" x14ac:dyDescent="0.25">
      <c r="A4463" t="s">
        <v>4</v>
      </c>
      <c r="B4463" t="s">
        <v>6</v>
      </c>
      <c r="C4463" t="s">
        <v>0</v>
      </c>
      <c r="D4463" t="s">
        <v>5</v>
      </c>
      <c r="E4463">
        <v>524</v>
      </c>
      <c r="F4463">
        <v>579</v>
      </c>
      <c r="G4463">
        <v>-7242</v>
      </c>
      <c r="H4463">
        <v>3</v>
      </c>
      <c r="I4463">
        <v>-3</v>
      </c>
      <c r="J4463">
        <v>-18</v>
      </c>
      <c r="K4463">
        <v>1363</v>
      </c>
      <c r="L4463">
        <v>82</v>
      </c>
      <c r="M4463">
        <v>182</v>
      </c>
      <c r="N4463">
        <v>-394</v>
      </c>
      <c r="O4463">
        <v>802363</v>
      </c>
      <c r="P4463">
        <f>(Table1[[#This Row],[ax]]-E$1)/E$2</f>
        <v>4.9405195435785386E-2</v>
      </c>
      <c r="Q4463">
        <f>(Table1[[#This Row],[ay]]-F$1)/F$2</f>
        <v>5.8473856605604758E-2</v>
      </c>
      <c r="R4463">
        <f>(Table1[[#This Row],[az]]-G$1)/G$2</f>
        <v>-0.98846846846846848</v>
      </c>
      <c r="S4463">
        <f>SQRT(Table1[[#This Row],[_ax]]*Table1[[#This Row],[_ax]]+Table1[[#This Row],[_ay]]*Table1[[#This Row],[_ay]]+Table1[[#This Row],[_az]]*Table1[[#This Row],[_az]])</f>
        <v>0.99142825176549243</v>
      </c>
      <c r="T4463" s="1">
        <f>ATAN2(Table1[[#This Row],[_az]],Table1[[#This Row],[_ay]])*180/PI()</f>
        <v>176.61455531494107</v>
      </c>
      <c r="U4463" s="1">
        <f>ATAN2(SQRT(Table1[[#This Row],[_ay]]*Table1[[#This Row],[_ay]]+Table1[[#This Row],[_az]]*Table1[[#This Row],[_az]]),Table1[[#This Row],[_ax]])*180/PI()</f>
        <v>2.8563661125454334</v>
      </c>
    </row>
    <row r="4464" spans="1:21" x14ac:dyDescent="0.25">
      <c r="A4464" t="s">
        <v>4</v>
      </c>
      <c r="B4464" t="s">
        <v>6</v>
      </c>
      <c r="C4464" t="s">
        <v>0</v>
      </c>
      <c r="D4464" t="s">
        <v>5</v>
      </c>
      <c r="E4464">
        <v>523</v>
      </c>
      <c r="F4464">
        <v>582</v>
      </c>
      <c r="G4464">
        <v>-7240</v>
      </c>
      <c r="H4464">
        <v>3</v>
      </c>
      <c r="I4464">
        <v>-2</v>
      </c>
      <c r="J4464">
        <v>-16</v>
      </c>
      <c r="K4464">
        <v>1365</v>
      </c>
      <c r="L4464">
        <v>79</v>
      </c>
      <c r="M4464">
        <v>181</v>
      </c>
      <c r="N4464">
        <v>-399</v>
      </c>
      <c r="O4464">
        <v>802413</v>
      </c>
      <c r="P4464">
        <f>(Table1[[#This Row],[ax]]-E$1)/E$2</f>
        <v>4.928380674921097E-2</v>
      </c>
      <c r="Q4464">
        <f>(Table1[[#This Row],[ay]]-F$1)/F$2</f>
        <v>5.8837801771199807E-2</v>
      </c>
      <c r="R4464">
        <f>(Table1[[#This Row],[az]]-G$1)/G$2</f>
        <v>-0.9882282282282282</v>
      </c>
      <c r="S4464">
        <f>SQRT(Table1[[#This Row],[_ax]]*Table1[[#This Row],[_ax]]+Table1[[#This Row],[_ay]]*Table1[[#This Row],[_ay]]+Table1[[#This Row],[_az]]*Table1[[#This Row],[_az]])</f>
        <v>0.99120422294906696</v>
      </c>
      <c r="T4464" s="1">
        <f>ATAN2(Table1[[#This Row],[_az]],Table1[[#This Row],[_ay]])*180/PI()</f>
        <v>176.59270738139512</v>
      </c>
      <c r="U4464" s="1">
        <f>ATAN2(SQRT(Table1[[#This Row],[_ay]]*Table1[[#This Row],[_ay]]+Table1[[#This Row],[_az]]*Table1[[#This Row],[_az]]),Table1[[#This Row],[_ax]])*180/PI()</f>
        <v>2.8499867464290265</v>
      </c>
    </row>
    <row r="4465" spans="1:21" x14ac:dyDescent="0.25">
      <c r="A4465" t="s">
        <v>4</v>
      </c>
      <c r="B4465" t="s">
        <v>6</v>
      </c>
      <c r="C4465" t="s">
        <v>0</v>
      </c>
      <c r="D4465" t="s">
        <v>5</v>
      </c>
      <c r="E4465">
        <v>532</v>
      </c>
      <c r="F4465">
        <v>584</v>
      </c>
      <c r="G4465">
        <v>-7239</v>
      </c>
      <c r="H4465">
        <v>3</v>
      </c>
      <c r="I4465">
        <v>-3</v>
      </c>
      <c r="J4465">
        <v>-16</v>
      </c>
      <c r="K4465">
        <v>1365</v>
      </c>
      <c r="L4465">
        <v>77</v>
      </c>
      <c r="M4465">
        <v>181</v>
      </c>
      <c r="N4465">
        <v>-391</v>
      </c>
      <c r="O4465">
        <v>802463</v>
      </c>
      <c r="P4465">
        <f>(Table1[[#This Row],[ax]]-E$1)/E$2</f>
        <v>5.0376304928380675E-2</v>
      </c>
      <c r="Q4465">
        <f>(Table1[[#This Row],[ay]]-F$1)/F$2</f>
        <v>5.9080431881596507E-2</v>
      </c>
      <c r="R4465">
        <f>(Table1[[#This Row],[az]]-G$1)/G$2</f>
        <v>-0.98810810810810812</v>
      </c>
      <c r="S4465">
        <f>SQRT(Table1[[#This Row],[_ax]]*Table1[[#This Row],[_ax]]+Table1[[#This Row],[_ay]]*Table1[[#This Row],[_ay]]+Table1[[#This Row],[_az]]*Table1[[#This Row],[_az]])</f>
        <v>0.99115382400439633</v>
      </c>
      <c r="T4465" s="1">
        <f>ATAN2(Table1[[#This Row],[_az]],Table1[[#This Row],[_ay]])*180/PI()</f>
        <v>176.57827507203615</v>
      </c>
      <c r="U4465" s="1">
        <f>ATAN2(SQRT(Table1[[#This Row],[_ay]]*Table1[[#This Row],[_ay]]+Table1[[#This Row],[_az]]*Table1[[#This Row],[_az]]),Table1[[#This Row],[_ax]])*180/PI()</f>
        <v>2.9133659601262036</v>
      </c>
    </row>
    <row r="4466" spans="1:21" x14ac:dyDescent="0.25">
      <c r="A4466" t="s">
        <v>4</v>
      </c>
      <c r="B4466" t="s">
        <v>6</v>
      </c>
      <c r="C4466" t="s">
        <v>0</v>
      </c>
      <c r="D4466" t="s">
        <v>5</v>
      </c>
      <c r="E4466">
        <v>523</v>
      </c>
      <c r="F4466">
        <v>591</v>
      </c>
      <c r="G4466">
        <v>-7237</v>
      </c>
      <c r="H4466">
        <v>3</v>
      </c>
      <c r="I4466">
        <v>-2</v>
      </c>
      <c r="J4466">
        <v>-17</v>
      </c>
      <c r="K4466">
        <v>1367</v>
      </c>
      <c r="L4466">
        <v>79</v>
      </c>
      <c r="M4466">
        <v>177</v>
      </c>
      <c r="N4466">
        <v>-393</v>
      </c>
      <c r="O4466">
        <v>802513</v>
      </c>
      <c r="P4466">
        <f>(Table1[[#This Row],[ax]]-E$1)/E$2</f>
        <v>4.928380674921097E-2</v>
      </c>
      <c r="Q4466">
        <f>(Table1[[#This Row],[ay]]-F$1)/F$2</f>
        <v>5.9929637267984955E-2</v>
      </c>
      <c r="R4466">
        <f>(Table1[[#This Row],[az]]-G$1)/G$2</f>
        <v>-0.98786786786786784</v>
      </c>
      <c r="S4466">
        <f>SQRT(Table1[[#This Row],[_ax]]*Table1[[#This Row],[_ax]]+Table1[[#This Row],[_ay]]*Table1[[#This Row],[_ay]]+Table1[[#This Row],[_az]]*Table1[[#This Row],[_az]])</f>
        <v>0.99091037909418078</v>
      </c>
      <c r="T4466" s="1">
        <f>ATAN2(Table1[[#This Row],[_az]],Table1[[#This Row],[_ay]])*180/PI()</f>
        <v>176.52836955040112</v>
      </c>
      <c r="U4466" s="1">
        <f>ATAN2(SQRT(Table1[[#This Row],[_ay]]*Table1[[#This Row],[_ay]]+Table1[[#This Row],[_az]]*Table1[[#This Row],[_az]]),Table1[[#This Row],[_ax]])*180/PI()</f>
        <v>2.8508325774795931</v>
      </c>
    </row>
    <row r="4467" spans="1:21" x14ac:dyDescent="0.25">
      <c r="A4467" t="s">
        <v>4</v>
      </c>
      <c r="B4467" t="s">
        <v>6</v>
      </c>
      <c r="C4467" t="s">
        <v>0</v>
      </c>
      <c r="D4467" t="s">
        <v>5</v>
      </c>
      <c r="E4467">
        <v>526</v>
      </c>
      <c r="F4467">
        <v>584</v>
      </c>
      <c r="G4467">
        <v>-7235</v>
      </c>
      <c r="H4467">
        <v>4</v>
      </c>
      <c r="I4467">
        <v>-3</v>
      </c>
      <c r="J4467">
        <v>-16</v>
      </c>
      <c r="K4467">
        <v>1365</v>
      </c>
      <c r="L4467">
        <v>77</v>
      </c>
      <c r="M4467">
        <v>183</v>
      </c>
      <c r="N4467">
        <v>-385</v>
      </c>
      <c r="O4467">
        <v>802563</v>
      </c>
      <c r="P4467">
        <f>(Table1[[#This Row],[ax]]-E$1)/E$2</f>
        <v>4.964797280893421E-2</v>
      </c>
      <c r="Q4467">
        <f>(Table1[[#This Row],[ay]]-F$1)/F$2</f>
        <v>5.9080431881596507E-2</v>
      </c>
      <c r="R4467">
        <f>(Table1[[#This Row],[az]]-G$1)/G$2</f>
        <v>-0.98762762762762768</v>
      </c>
      <c r="S4467">
        <f>SQRT(Table1[[#This Row],[_ax]]*Table1[[#This Row],[_ax]]+Table1[[#This Row],[_ay]]*Table1[[#This Row],[_ay]]+Table1[[#This Row],[_az]]*Table1[[#This Row],[_az]])</f>
        <v>0.9906380517064387</v>
      </c>
      <c r="T4467" s="1">
        <f>ATAN2(Table1[[#This Row],[_az]],Table1[[#This Row],[_ay]])*180/PI()</f>
        <v>176.57661436221343</v>
      </c>
      <c r="U4467" s="1">
        <f>ATAN2(SQRT(Table1[[#This Row],[_ay]]*Table1[[#This Row],[_ay]]+Table1[[#This Row],[_az]]*Table1[[#This Row],[_az]]),Table1[[#This Row],[_ax]])*180/PI()</f>
        <v>2.8727055920040567</v>
      </c>
    </row>
    <row r="4468" spans="1:21" x14ac:dyDescent="0.25">
      <c r="A4468" t="s">
        <v>4</v>
      </c>
      <c r="B4468" t="s">
        <v>6</v>
      </c>
      <c r="C4468" t="s">
        <v>0</v>
      </c>
      <c r="D4468" t="s">
        <v>5</v>
      </c>
      <c r="E4468">
        <v>524</v>
      </c>
      <c r="F4468">
        <v>581</v>
      </c>
      <c r="G4468">
        <v>-7227</v>
      </c>
      <c r="H4468">
        <v>4</v>
      </c>
      <c r="I4468">
        <v>-3</v>
      </c>
      <c r="J4468">
        <v>-16</v>
      </c>
      <c r="K4468">
        <v>1365</v>
      </c>
      <c r="L4468">
        <v>75</v>
      </c>
      <c r="M4468">
        <v>189</v>
      </c>
      <c r="N4468">
        <v>-395</v>
      </c>
      <c r="O4468">
        <v>802613</v>
      </c>
      <c r="P4468">
        <f>(Table1[[#This Row],[ax]]-E$1)/E$2</f>
        <v>4.9405195435785386E-2</v>
      </c>
      <c r="Q4468">
        <f>(Table1[[#This Row],[ay]]-F$1)/F$2</f>
        <v>5.8716486716001458E-2</v>
      </c>
      <c r="R4468">
        <f>(Table1[[#This Row],[az]]-G$1)/G$2</f>
        <v>-0.98666666666666669</v>
      </c>
      <c r="S4468">
        <f>SQRT(Table1[[#This Row],[_ax]]*Table1[[#This Row],[_ax]]+Table1[[#This Row],[_ay]]*Table1[[#This Row],[_ay]]+Table1[[#This Row],[_az]]*Table1[[#This Row],[_az]])</f>
        <v>0.98964620459001906</v>
      </c>
      <c r="T4468" s="1">
        <f>ATAN2(Table1[[#This Row],[_az]],Table1[[#This Row],[_ay]])*180/PI()</f>
        <v>176.59434737711234</v>
      </c>
      <c r="U4468" s="1">
        <f>ATAN2(SQRT(Table1[[#This Row],[_ay]]*Table1[[#This Row],[_ay]]+Table1[[#This Row],[_az]]*Table1[[#This Row],[_az]]),Table1[[#This Row],[_ax]])*180/PI()</f>
        <v>2.8615138225761876</v>
      </c>
    </row>
    <row r="4469" spans="1:21" x14ac:dyDescent="0.25">
      <c r="A4469" t="s">
        <v>4</v>
      </c>
      <c r="B4469" t="s">
        <v>6</v>
      </c>
      <c r="C4469" t="s">
        <v>0</v>
      </c>
      <c r="D4469" t="s">
        <v>5</v>
      </c>
      <c r="E4469">
        <v>520</v>
      </c>
      <c r="F4469">
        <v>583</v>
      </c>
      <c r="G4469">
        <v>-7247</v>
      </c>
      <c r="H4469">
        <v>3</v>
      </c>
      <c r="I4469">
        <v>-3</v>
      </c>
      <c r="J4469">
        <v>-16</v>
      </c>
      <c r="K4469">
        <v>1367</v>
      </c>
      <c r="L4469">
        <v>78</v>
      </c>
      <c r="M4469">
        <v>174</v>
      </c>
      <c r="N4469">
        <v>-392</v>
      </c>
      <c r="O4469">
        <v>802663</v>
      </c>
      <c r="P4469">
        <f>(Table1[[#This Row],[ax]]-E$1)/E$2</f>
        <v>4.8919640689487738E-2</v>
      </c>
      <c r="Q4469">
        <f>(Table1[[#This Row],[ay]]-F$1)/F$2</f>
        <v>5.8959116826398157E-2</v>
      </c>
      <c r="R4469">
        <f>(Table1[[#This Row],[az]]-G$1)/G$2</f>
        <v>-0.98906906906906911</v>
      </c>
      <c r="S4469">
        <f>SQRT(Table1[[#This Row],[_ax]]*Table1[[#This Row],[_ax]]+Table1[[#This Row],[_ay]]*Table1[[#This Row],[_ay]]+Table1[[#This Row],[_az]]*Table1[[#This Row],[_az]])</f>
        <v>0.99203171929696499</v>
      </c>
      <c r="T4469" s="1">
        <f>ATAN2(Table1[[#This Row],[_az]],Table1[[#This Row],[_ay]])*180/PI()</f>
        <v>176.588594392896</v>
      </c>
      <c r="U4469" s="1">
        <f>ATAN2(SQRT(Table1[[#This Row],[_ay]]*Table1[[#This Row],[_ay]]+Table1[[#This Row],[_az]]*Table1[[#This Row],[_az]]),Table1[[#This Row],[_ax]])*180/PI()</f>
        <v>2.8265489050932819</v>
      </c>
    </row>
    <row r="4470" spans="1:21" x14ac:dyDescent="0.25">
      <c r="A4470" t="s">
        <v>4</v>
      </c>
      <c r="B4470" t="s">
        <v>6</v>
      </c>
      <c r="C4470" t="s">
        <v>0</v>
      </c>
      <c r="D4470" t="s">
        <v>5</v>
      </c>
      <c r="E4470">
        <v>528</v>
      </c>
      <c r="F4470">
        <v>584</v>
      </c>
      <c r="G4470">
        <v>-7246</v>
      </c>
      <c r="H4470">
        <v>4</v>
      </c>
      <c r="I4470">
        <v>-3</v>
      </c>
      <c r="J4470">
        <v>-16</v>
      </c>
      <c r="K4470">
        <v>1364</v>
      </c>
      <c r="L4470">
        <v>79</v>
      </c>
      <c r="M4470">
        <v>181</v>
      </c>
      <c r="N4470">
        <v>-393</v>
      </c>
      <c r="O4470">
        <v>802713</v>
      </c>
      <c r="P4470">
        <f>(Table1[[#This Row],[ax]]-E$1)/E$2</f>
        <v>4.9890750182083027E-2</v>
      </c>
      <c r="Q4470">
        <f>(Table1[[#This Row],[ay]]-F$1)/F$2</f>
        <v>5.9080431881596507E-2</v>
      </c>
      <c r="R4470">
        <f>(Table1[[#This Row],[az]]-G$1)/G$2</f>
        <v>-0.98894894894894891</v>
      </c>
      <c r="S4470">
        <f>SQRT(Table1[[#This Row],[_ax]]*Table1[[#This Row],[_ax]]+Table1[[#This Row],[_ay]]*Table1[[#This Row],[_ay]]+Table1[[#This Row],[_az]]*Table1[[#This Row],[_az]])</f>
        <v>0.99196754383007801</v>
      </c>
      <c r="T4470" s="1">
        <f>ATAN2(Table1[[#This Row],[_az]],Table1[[#This Row],[_ay]])*180/PI()</f>
        <v>176.58117744505398</v>
      </c>
      <c r="U4470" s="1">
        <f>ATAN2(SQRT(Table1[[#This Row],[_ay]]*Table1[[#This Row],[_ay]]+Table1[[#This Row],[_az]]*Table1[[#This Row],[_az]]),Table1[[#This Row],[_ax]])*180/PI()</f>
        <v>2.8828926422319388</v>
      </c>
    </row>
    <row r="4471" spans="1:21" x14ac:dyDescent="0.25">
      <c r="A4471" t="s">
        <v>4</v>
      </c>
      <c r="B4471" t="s">
        <v>6</v>
      </c>
      <c r="C4471" t="s">
        <v>0</v>
      </c>
      <c r="D4471" t="s">
        <v>5</v>
      </c>
      <c r="E4471">
        <v>527</v>
      </c>
      <c r="F4471">
        <v>594</v>
      </c>
      <c r="G4471">
        <v>-7235</v>
      </c>
      <c r="H4471">
        <v>3</v>
      </c>
      <c r="I4471">
        <v>-4</v>
      </c>
      <c r="J4471">
        <v>-18</v>
      </c>
      <c r="K4471">
        <v>1364</v>
      </c>
      <c r="L4471">
        <v>79</v>
      </c>
      <c r="M4471">
        <v>185</v>
      </c>
      <c r="N4471">
        <v>-385</v>
      </c>
      <c r="O4471">
        <v>802763</v>
      </c>
      <c r="P4471">
        <f>(Table1[[#This Row],[ax]]-E$1)/E$2</f>
        <v>4.9769361495508618E-2</v>
      </c>
      <c r="Q4471">
        <f>(Table1[[#This Row],[ay]]-F$1)/F$2</f>
        <v>6.0293582433580011E-2</v>
      </c>
      <c r="R4471">
        <f>(Table1[[#This Row],[az]]-G$1)/G$2</f>
        <v>-0.98762762762762768</v>
      </c>
      <c r="S4471">
        <f>SQRT(Table1[[#This Row],[_ax]]*Table1[[#This Row],[_ax]]+Table1[[#This Row],[_ay]]*Table1[[#This Row],[_ay]]+Table1[[#This Row],[_az]]*Table1[[#This Row],[_az]])</f>
        <v>0.99071723326069261</v>
      </c>
      <c r="T4471" s="1">
        <f>ATAN2(Table1[[#This Row],[_az]],Table1[[#This Row],[_ay]])*180/PI()</f>
        <v>176.5064913214722</v>
      </c>
      <c r="U4471" s="1">
        <f>ATAN2(SQRT(Table1[[#This Row],[_ay]]*Table1[[#This Row],[_ay]]+Table1[[#This Row],[_az]]*Table1[[#This Row],[_az]]),Table1[[#This Row],[_ax]])*180/PI()</f>
        <v>2.8795048827447056</v>
      </c>
    </row>
    <row r="4472" spans="1:21" x14ac:dyDescent="0.25">
      <c r="A4472" t="s">
        <v>4</v>
      </c>
      <c r="B4472" t="s">
        <v>6</v>
      </c>
      <c r="C4472" t="s">
        <v>0</v>
      </c>
      <c r="D4472" t="s">
        <v>5</v>
      </c>
      <c r="E4472">
        <v>526</v>
      </c>
      <c r="F4472">
        <v>588</v>
      </c>
      <c r="G4472">
        <v>-7236</v>
      </c>
      <c r="H4472">
        <v>4</v>
      </c>
      <c r="I4472">
        <v>-1</v>
      </c>
      <c r="J4472">
        <v>-16</v>
      </c>
      <c r="K4472">
        <v>1367</v>
      </c>
      <c r="L4472">
        <v>80</v>
      </c>
      <c r="M4472">
        <v>178</v>
      </c>
      <c r="N4472">
        <v>-396</v>
      </c>
      <c r="O4472">
        <v>802813</v>
      </c>
      <c r="P4472">
        <f>(Table1[[#This Row],[ax]]-E$1)/E$2</f>
        <v>4.964797280893421E-2</v>
      </c>
      <c r="Q4472">
        <f>(Table1[[#This Row],[ay]]-F$1)/F$2</f>
        <v>5.9565692102389906E-2</v>
      </c>
      <c r="R4472">
        <f>(Table1[[#This Row],[az]]-G$1)/G$2</f>
        <v>-0.98774774774774776</v>
      </c>
      <c r="S4472">
        <f>SQRT(Table1[[#This Row],[_ax]]*Table1[[#This Row],[_ax]]+Table1[[#This Row],[_ay]]*Table1[[#This Row],[_ay]]+Table1[[#This Row],[_az]]*Table1[[#This Row],[_az]])</f>
        <v>0.99078686207499833</v>
      </c>
      <c r="T4472" s="1">
        <f>ATAN2(Table1[[#This Row],[_az]],Table1[[#This Row],[_ay]])*180/PI()</f>
        <v>176.5489826170392</v>
      </c>
      <c r="U4472" s="1">
        <f>ATAN2(SQRT(Table1[[#This Row],[_ay]]*Table1[[#This Row],[_ay]]+Table1[[#This Row],[_az]]*Table1[[#This Row],[_az]]),Table1[[#This Row],[_ax]])*180/PI()</f>
        <v>2.8722737666681892</v>
      </c>
    </row>
    <row r="4473" spans="1:21" x14ac:dyDescent="0.25">
      <c r="A4473" t="s">
        <v>4</v>
      </c>
      <c r="B4473" t="s">
        <v>6</v>
      </c>
      <c r="C4473" t="s">
        <v>0</v>
      </c>
      <c r="D4473" t="s">
        <v>5</v>
      </c>
      <c r="E4473">
        <v>526</v>
      </c>
      <c r="F4473">
        <v>577</v>
      </c>
      <c r="G4473">
        <v>-7229</v>
      </c>
      <c r="H4473">
        <v>5</v>
      </c>
      <c r="I4473">
        <v>-2</v>
      </c>
      <c r="J4473">
        <v>-16</v>
      </c>
      <c r="K4473">
        <v>1365</v>
      </c>
      <c r="L4473">
        <v>88</v>
      </c>
      <c r="M4473">
        <v>174</v>
      </c>
      <c r="N4473">
        <v>-396</v>
      </c>
      <c r="O4473">
        <v>802863</v>
      </c>
      <c r="P4473">
        <f>(Table1[[#This Row],[ax]]-E$1)/E$2</f>
        <v>4.964797280893421E-2</v>
      </c>
      <c r="Q4473">
        <f>(Table1[[#This Row],[ay]]-F$1)/F$2</f>
        <v>5.8231226495208052E-2</v>
      </c>
      <c r="R4473">
        <f>(Table1[[#This Row],[az]]-G$1)/G$2</f>
        <v>-0.98690690690690686</v>
      </c>
      <c r="S4473">
        <f>SQRT(Table1[[#This Row],[_ax]]*Table1[[#This Row],[_ax]]+Table1[[#This Row],[_ay]]*Table1[[#This Row],[_ay]]+Table1[[#This Row],[_az]]*Table1[[#This Row],[_az]])</f>
        <v>0.98986920340201057</v>
      </c>
      <c r="T4473" s="1">
        <f>ATAN2(Table1[[#This Row],[_az]],Table1[[#This Row],[_ay]])*180/PI()</f>
        <v>176.62324812638258</v>
      </c>
      <c r="U4473" s="1">
        <f>ATAN2(SQRT(Table1[[#This Row],[_ay]]*Table1[[#This Row],[_ay]]+Table1[[#This Row],[_az]]*Table1[[#This Row],[_az]]),Table1[[#This Row],[_ax]])*180/PI()</f>
        <v>2.8749387452226682</v>
      </c>
    </row>
    <row r="4474" spans="1:21" x14ac:dyDescent="0.25">
      <c r="A4474" t="s">
        <v>4</v>
      </c>
      <c r="B4474" t="s">
        <v>6</v>
      </c>
      <c r="C4474" t="s">
        <v>0</v>
      </c>
      <c r="D4474" t="s">
        <v>5</v>
      </c>
      <c r="E4474">
        <v>518</v>
      </c>
      <c r="F4474">
        <v>583</v>
      </c>
      <c r="G4474">
        <v>-7235</v>
      </c>
      <c r="H4474">
        <v>4</v>
      </c>
      <c r="I4474">
        <v>-1</v>
      </c>
      <c r="J4474">
        <v>-16</v>
      </c>
      <c r="K4474">
        <v>1368</v>
      </c>
      <c r="L4474">
        <v>79</v>
      </c>
      <c r="M4474">
        <v>187</v>
      </c>
      <c r="N4474">
        <v>-401</v>
      </c>
      <c r="O4474">
        <v>802913</v>
      </c>
      <c r="P4474">
        <f>(Table1[[#This Row],[ax]]-E$1)/E$2</f>
        <v>4.8676863316338914E-2</v>
      </c>
      <c r="Q4474">
        <f>(Table1[[#This Row],[ay]]-F$1)/F$2</f>
        <v>5.8959116826398157E-2</v>
      </c>
      <c r="R4474">
        <f>(Table1[[#This Row],[az]]-G$1)/G$2</f>
        <v>-0.98762762762762768</v>
      </c>
      <c r="S4474">
        <f>SQRT(Table1[[#This Row],[_ax]]*Table1[[#This Row],[_ax]]+Table1[[#This Row],[_ay]]*Table1[[#This Row],[_ay]]+Table1[[#This Row],[_az]]*Table1[[#This Row],[_az]])</f>
        <v>0.99058262923021345</v>
      </c>
      <c r="T4474" s="1">
        <f>ATAN2(Table1[[#This Row],[_az]],Table1[[#This Row],[_ay]])*180/PI()</f>
        <v>176.58362723453124</v>
      </c>
      <c r="U4474" s="1">
        <f>ATAN2(SQRT(Table1[[#This Row],[_ay]]*Table1[[#This Row],[_ay]]+Table1[[#This Row],[_az]]*Table1[[#This Row],[_az]]),Table1[[#This Row],[_ax]])*180/PI()</f>
        <v>2.8166277027688165</v>
      </c>
    </row>
    <row r="4475" spans="1:21" x14ac:dyDescent="0.25">
      <c r="A4475" t="s">
        <v>4</v>
      </c>
      <c r="B4475" t="s">
        <v>6</v>
      </c>
      <c r="C4475" t="s">
        <v>0</v>
      </c>
      <c r="D4475" t="s">
        <v>5</v>
      </c>
      <c r="E4475">
        <v>519</v>
      </c>
      <c r="F4475">
        <v>584</v>
      </c>
      <c r="G4475">
        <v>-7231</v>
      </c>
      <c r="H4475">
        <v>3</v>
      </c>
      <c r="I4475">
        <v>-2</v>
      </c>
      <c r="J4475">
        <v>-16</v>
      </c>
      <c r="K4475">
        <v>1366</v>
      </c>
      <c r="L4475">
        <v>81</v>
      </c>
      <c r="M4475">
        <v>179</v>
      </c>
      <c r="N4475">
        <v>-395</v>
      </c>
      <c r="O4475">
        <v>802963</v>
      </c>
      <c r="P4475">
        <f>(Table1[[#This Row],[ax]]-E$1)/E$2</f>
        <v>4.879825200291333E-2</v>
      </c>
      <c r="Q4475">
        <f>(Table1[[#This Row],[ay]]-F$1)/F$2</f>
        <v>5.9080431881596507E-2</v>
      </c>
      <c r="R4475">
        <f>(Table1[[#This Row],[az]]-G$1)/G$2</f>
        <v>-0.98714714714714713</v>
      </c>
      <c r="S4475">
        <f>SQRT(Table1[[#This Row],[_ax]]*Table1[[#This Row],[_ax]]+Table1[[#This Row],[_ay]]*Table1[[#This Row],[_ay]]+Table1[[#This Row],[_az]]*Table1[[#This Row],[_az]])</f>
        <v>0.99011678955091309</v>
      </c>
      <c r="T4475" s="1">
        <f>ATAN2(Table1[[#This Row],[_az]],Table1[[#This Row],[_ay]])*180/PI()</f>
        <v>176.57495204150212</v>
      </c>
      <c r="U4475" s="1">
        <f>ATAN2(SQRT(Table1[[#This Row],[_ay]]*Table1[[#This Row],[_ay]]+Table1[[#This Row],[_az]]*Table1[[#This Row],[_az]]),Table1[[#This Row],[_ax]])*180/PI()</f>
        <v>2.8249869757465897</v>
      </c>
    </row>
    <row r="4476" spans="1:21" x14ac:dyDescent="0.25">
      <c r="A4476" t="s">
        <v>4</v>
      </c>
      <c r="B4476" t="s">
        <v>6</v>
      </c>
      <c r="C4476" t="s">
        <v>0</v>
      </c>
      <c r="D4476" t="s">
        <v>5</v>
      </c>
      <c r="E4476">
        <v>527</v>
      </c>
      <c r="F4476">
        <v>593</v>
      </c>
      <c r="G4476">
        <v>-7237</v>
      </c>
      <c r="H4476">
        <v>4</v>
      </c>
      <c r="I4476">
        <v>-2</v>
      </c>
      <c r="J4476">
        <v>-17</v>
      </c>
      <c r="K4476">
        <v>1367</v>
      </c>
      <c r="L4476">
        <v>76</v>
      </c>
      <c r="M4476">
        <v>190</v>
      </c>
      <c r="N4476">
        <v>-392</v>
      </c>
      <c r="O4476">
        <v>803013</v>
      </c>
      <c r="P4476">
        <f>(Table1[[#This Row],[ax]]-E$1)/E$2</f>
        <v>4.9769361495508618E-2</v>
      </c>
      <c r="Q4476">
        <f>(Table1[[#This Row],[ay]]-F$1)/F$2</f>
        <v>6.0172267378381654E-2</v>
      </c>
      <c r="R4476">
        <f>(Table1[[#This Row],[az]]-G$1)/G$2</f>
        <v>-0.98786786786786784</v>
      </c>
      <c r="S4476">
        <f>SQRT(Table1[[#This Row],[_ax]]*Table1[[#This Row],[_ax]]+Table1[[#This Row],[_ay]]*Table1[[#This Row],[_ay]]+Table1[[#This Row],[_az]]*Table1[[#This Row],[_az]])</f>
        <v>0.9909493506082605</v>
      </c>
      <c r="T4476" s="1">
        <f>ATAN2(Table1[[#This Row],[_az]],Table1[[#This Row],[_ay]])*180/PI()</f>
        <v>176.51434895024326</v>
      </c>
      <c r="U4476" s="1">
        <f>ATAN2(SQRT(Table1[[#This Row],[_ay]]*Table1[[#This Row],[_ay]]+Table1[[#This Row],[_az]]*Table1[[#This Row],[_az]]),Table1[[#This Row],[_ax]])*180/PI()</f>
        <v>2.8788298269217072</v>
      </c>
    </row>
    <row r="4477" spans="1:21" x14ac:dyDescent="0.25">
      <c r="A4477" t="s">
        <v>4</v>
      </c>
      <c r="B4477" t="s">
        <v>6</v>
      </c>
      <c r="C4477" t="s">
        <v>0</v>
      </c>
      <c r="D4477" t="s">
        <v>5</v>
      </c>
      <c r="E4477">
        <v>529</v>
      </c>
      <c r="F4477">
        <v>595</v>
      </c>
      <c r="G4477">
        <v>-7246</v>
      </c>
      <c r="H4477">
        <v>4</v>
      </c>
      <c r="I4477">
        <v>-2</v>
      </c>
      <c r="J4477">
        <v>-15</v>
      </c>
      <c r="K4477">
        <v>1364</v>
      </c>
      <c r="L4477">
        <v>83</v>
      </c>
      <c r="M4477">
        <v>177</v>
      </c>
      <c r="N4477">
        <v>-397</v>
      </c>
      <c r="O4477">
        <v>803063</v>
      </c>
      <c r="P4477">
        <f>(Table1[[#This Row],[ax]]-E$1)/E$2</f>
        <v>5.0012138868657442E-2</v>
      </c>
      <c r="Q4477">
        <f>(Table1[[#This Row],[ay]]-F$1)/F$2</f>
        <v>6.041489748877836E-2</v>
      </c>
      <c r="R4477">
        <f>(Table1[[#This Row],[az]]-G$1)/G$2</f>
        <v>-0.98894894894894891</v>
      </c>
      <c r="S4477">
        <f>SQRT(Table1[[#This Row],[_ax]]*Table1[[#This Row],[_ax]]+Table1[[#This Row],[_ay]]*Table1[[#This Row],[_ay]]+Table1[[#This Row],[_az]]*Table1[[#This Row],[_az]])</f>
        <v>0.99205402952663235</v>
      </c>
      <c r="T4477" s="1">
        <f>ATAN2(Table1[[#This Row],[_az]],Table1[[#This Row],[_ay]])*180/PI()</f>
        <v>176.50414498165284</v>
      </c>
      <c r="U4477" s="1">
        <f>ATAN2(SQRT(Table1[[#This Row],[_ay]]*Table1[[#This Row],[_ay]]+Table1[[#This Row],[_az]]*Table1[[#This Row],[_az]]),Table1[[#This Row],[_ax]])*180/PI()</f>
        <v>2.8896607747680885</v>
      </c>
    </row>
    <row r="4478" spans="1:21" x14ac:dyDescent="0.25">
      <c r="A4478" t="s">
        <v>4</v>
      </c>
      <c r="B4478" t="s">
        <v>6</v>
      </c>
      <c r="C4478" t="s">
        <v>0</v>
      </c>
      <c r="D4478" t="s">
        <v>5</v>
      </c>
      <c r="E4478">
        <v>524</v>
      </c>
      <c r="F4478">
        <v>583</v>
      </c>
      <c r="G4478">
        <v>-7237</v>
      </c>
      <c r="H4478">
        <v>6</v>
      </c>
      <c r="I4478">
        <v>-3</v>
      </c>
      <c r="J4478">
        <v>-16</v>
      </c>
      <c r="K4478">
        <v>1368</v>
      </c>
      <c r="L4478">
        <v>75</v>
      </c>
      <c r="M4478">
        <v>177</v>
      </c>
      <c r="N4478">
        <v>-397</v>
      </c>
      <c r="O4478">
        <v>803113</v>
      </c>
      <c r="P4478">
        <f>(Table1[[#This Row],[ax]]-E$1)/E$2</f>
        <v>4.9405195435785386E-2</v>
      </c>
      <c r="Q4478">
        <f>(Table1[[#This Row],[ay]]-F$1)/F$2</f>
        <v>5.8959116826398157E-2</v>
      </c>
      <c r="R4478">
        <f>(Table1[[#This Row],[az]]-G$1)/G$2</f>
        <v>-0.98786786786786784</v>
      </c>
      <c r="S4478">
        <f>SQRT(Table1[[#This Row],[_ax]]*Table1[[#This Row],[_ax]]+Table1[[#This Row],[_ay]]*Table1[[#This Row],[_ay]]+Table1[[#This Row],[_az]]*Table1[[#This Row],[_az]])</f>
        <v>0.99085820133801394</v>
      </c>
      <c r="T4478" s="1">
        <f>ATAN2(Table1[[#This Row],[_az]],Table1[[#This Row],[_ay]])*180/PI()</f>
        <v>176.58445609732561</v>
      </c>
      <c r="U4478" s="1">
        <f>ATAN2(SQRT(Table1[[#This Row],[_ay]]*Table1[[#This Row],[_ay]]+Table1[[#This Row],[_az]]*Table1[[#This Row],[_az]]),Table1[[#This Row],[_ax]])*180/PI()</f>
        <v>2.8580107718494725</v>
      </c>
    </row>
    <row r="4479" spans="1:21" x14ac:dyDescent="0.25">
      <c r="A4479" t="s">
        <v>4</v>
      </c>
      <c r="B4479" t="s">
        <v>6</v>
      </c>
      <c r="C4479" t="s">
        <v>0</v>
      </c>
      <c r="D4479" t="s">
        <v>5</v>
      </c>
      <c r="E4479">
        <v>527</v>
      </c>
      <c r="F4479">
        <v>579</v>
      </c>
      <c r="G4479">
        <v>-7231</v>
      </c>
      <c r="H4479">
        <v>4</v>
      </c>
      <c r="I4479">
        <v>-2</v>
      </c>
      <c r="J4479">
        <v>-17</v>
      </c>
      <c r="K4479">
        <v>1367</v>
      </c>
      <c r="L4479">
        <v>85</v>
      </c>
      <c r="M4479">
        <v>185</v>
      </c>
      <c r="N4479">
        <v>-391</v>
      </c>
      <c r="O4479">
        <v>803163</v>
      </c>
      <c r="P4479">
        <f>(Table1[[#This Row],[ax]]-E$1)/E$2</f>
        <v>4.9769361495508618E-2</v>
      </c>
      <c r="Q4479">
        <f>(Table1[[#This Row],[ay]]-F$1)/F$2</f>
        <v>5.8473856605604758E-2</v>
      </c>
      <c r="R4479">
        <f>(Table1[[#This Row],[az]]-G$1)/G$2</f>
        <v>-0.98714714714714713</v>
      </c>
      <c r="S4479">
        <f>SQRT(Table1[[#This Row],[_ax]]*Table1[[#This Row],[_ax]]+Table1[[#This Row],[_ay]]*Table1[[#This Row],[_ay]]+Table1[[#This Row],[_az]]*Table1[[#This Row],[_az]])</f>
        <v>0.99012911853492869</v>
      </c>
      <c r="T4479" s="1">
        <f>ATAN2(Table1[[#This Row],[_az]],Table1[[#This Row],[_ay]])*180/PI()</f>
        <v>176.61003437290546</v>
      </c>
      <c r="U4479" s="1">
        <f>ATAN2(SQRT(Table1[[#This Row],[_ay]]*Table1[[#This Row],[_ay]]+Table1[[#This Row],[_az]]*Table1[[#This Row],[_az]]),Table1[[#This Row],[_ax]])*180/PI()</f>
        <v>2.8812166874748715</v>
      </c>
    </row>
    <row r="4480" spans="1:21" x14ac:dyDescent="0.25">
      <c r="A4480" t="s">
        <v>4</v>
      </c>
      <c r="B4480" t="s">
        <v>6</v>
      </c>
      <c r="C4480" t="s">
        <v>0</v>
      </c>
      <c r="D4480" t="s">
        <v>5</v>
      </c>
      <c r="E4480">
        <v>527</v>
      </c>
      <c r="F4480">
        <v>582</v>
      </c>
      <c r="G4480">
        <v>-7234</v>
      </c>
      <c r="H4480">
        <v>3</v>
      </c>
      <c r="I4480">
        <v>-2</v>
      </c>
      <c r="J4480">
        <v>-17</v>
      </c>
      <c r="K4480">
        <v>1365</v>
      </c>
      <c r="L4480">
        <v>92</v>
      </c>
      <c r="M4480">
        <v>180</v>
      </c>
      <c r="N4480">
        <v>-390</v>
      </c>
      <c r="O4480">
        <v>803213</v>
      </c>
      <c r="P4480">
        <f>(Table1[[#This Row],[ax]]-E$1)/E$2</f>
        <v>4.9769361495508618E-2</v>
      </c>
      <c r="Q4480">
        <f>(Table1[[#This Row],[ay]]-F$1)/F$2</f>
        <v>5.8837801771199807E-2</v>
      </c>
      <c r="R4480">
        <f>(Table1[[#This Row],[az]]-G$1)/G$2</f>
        <v>-0.98750750750750749</v>
      </c>
      <c r="S4480">
        <f>SQRT(Table1[[#This Row],[_ax]]*Table1[[#This Row],[_ax]]+Table1[[#This Row],[_ay]]*Table1[[#This Row],[_ay]]+Table1[[#This Row],[_az]]*Table1[[#This Row],[_az]])</f>
        <v>0.9905099462623419</v>
      </c>
      <c r="T4480" s="1">
        <f>ATAN2(Table1[[#This Row],[_az]],Table1[[#This Row],[_ay]])*180/PI()</f>
        <v>176.5902264742495</v>
      </c>
      <c r="U4480" s="1">
        <f>ATAN2(SQRT(Table1[[#This Row],[_ay]]*Table1[[#This Row],[_ay]]+Table1[[#This Row],[_az]]*Table1[[#This Row],[_az]]),Table1[[#This Row],[_ax]])*180/PI()</f>
        <v>2.8801079934141662</v>
      </c>
    </row>
    <row r="4481" spans="1:21" x14ac:dyDescent="0.25">
      <c r="A4481" t="s">
        <v>4</v>
      </c>
      <c r="B4481" t="s">
        <v>6</v>
      </c>
      <c r="C4481" t="s">
        <v>0</v>
      </c>
      <c r="D4481" t="s">
        <v>5</v>
      </c>
      <c r="E4481">
        <v>528</v>
      </c>
      <c r="F4481">
        <v>589</v>
      </c>
      <c r="G4481">
        <v>-7243</v>
      </c>
      <c r="H4481">
        <v>3</v>
      </c>
      <c r="I4481">
        <v>-1</v>
      </c>
      <c r="J4481">
        <v>-17</v>
      </c>
      <c r="K4481">
        <v>1364</v>
      </c>
      <c r="L4481">
        <v>79</v>
      </c>
      <c r="M4481">
        <v>187</v>
      </c>
      <c r="N4481">
        <v>-389</v>
      </c>
      <c r="O4481">
        <v>803263</v>
      </c>
      <c r="P4481">
        <f>(Table1[[#This Row],[ax]]-E$1)/E$2</f>
        <v>4.9890750182083027E-2</v>
      </c>
      <c r="Q4481">
        <f>(Table1[[#This Row],[ay]]-F$1)/F$2</f>
        <v>5.9687007157588255E-2</v>
      </c>
      <c r="R4481">
        <f>(Table1[[#This Row],[az]]-G$1)/G$2</f>
        <v>-0.98858858858858856</v>
      </c>
      <c r="S4481">
        <f>SQRT(Table1[[#This Row],[_ax]]*Table1[[#This Row],[_ax]]+Table1[[#This Row],[_ay]]*Table1[[#This Row],[_ay]]+Table1[[#This Row],[_az]]*Table1[[#This Row],[_az]])</f>
        <v>0.99164460532225884</v>
      </c>
      <c r="T4481" s="1">
        <f>ATAN2(Table1[[#This Row],[_az]],Table1[[#This Row],[_ay]])*180/PI()</f>
        <v>176.54490519401185</v>
      </c>
      <c r="U4481" s="1">
        <f>ATAN2(SQRT(Table1[[#This Row],[_ay]]*Table1[[#This Row],[_ay]]+Table1[[#This Row],[_az]]*Table1[[#This Row],[_az]]),Table1[[#This Row],[_ax]])*180/PI()</f>
        <v>2.883832277149244</v>
      </c>
    </row>
    <row r="4482" spans="1:21" x14ac:dyDescent="0.25">
      <c r="A4482" t="s">
        <v>4</v>
      </c>
      <c r="B4482" t="s">
        <v>6</v>
      </c>
      <c r="C4482" t="s">
        <v>0</v>
      </c>
      <c r="D4482" t="s">
        <v>5</v>
      </c>
      <c r="E4482">
        <v>532</v>
      </c>
      <c r="F4482">
        <v>590</v>
      </c>
      <c r="G4482">
        <v>-7241</v>
      </c>
      <c r="H4482">
        <v>4</v>
      </c>
      <c r="I4482">
        <v>-2</v>
      </c>
      <c r="J4482">
        <v>-16</v>
      </c>
      <c r="K4482">
        <v>1367</v>
      </c>
      <c r="L4482">
        <v>72</v>
      </c>
      <c r="M4482">
        <v>176</v>
      </c>
      <c r="N4482">
        <v>-388</v>
      </c>
      <c r="O4482">
        <v>803313</v>
      </c>
      <c r="P4482">
        <f>(Table1[[#This Row],[ax]]-E$1)/E$2</f>
        <v>5.0376304928380675E-2</v>
      </c>
      <c r="Q4482">
        <f>(Table1[[#This Row],[ay]]-F$1)/F$2</f>
        <v>5.9808322212786605E-2</v>
      </c>
      <c r="R4482">
        <f>(Table1[[#This Row],[az]]-G$1)/G$2</f>
        <v>-0.98834834834834839</v>
      </c>
      <c r="S4482">
        <f>SQRT(Table1[[#This Row],[_ax]]*Table1[[#This Row],[_ax]]+Table1[[#This Row],[_ay]]*Table1[[#This Row],[_ay]]+Table1[[#This Row],[_az]]*Table1[[#This Row],[_az]])</f>
        <v>0.9914369698508595</v>
      </c>
      <c r="T4482" s="1">
        <f>ATAN2(Table1[[#This Row],[_az]],Table1[[#This Row],[_ay]])*180/PI()</f>
        <v>176.53706021413399</v>
      </c>
      <c r="U4482" s="1">
        <f>ATAN2(SQRT(Table1[[#This Row],[_ay]]*Table1[[#This Row],[_ay]]+Table1[[#This Row],[_az]]*Table1[[#This Row],[_az]]),Table1[[#This Row],[_ax]])*180/PI()</f>
        <v>2.9125332104307069</v>
      </c>
    </row>
    <row r="4483" spans="1:21" x14ac:dyDescent="0.25">
      <c r="A4483" t="s">
        <v>4</v>
      </c>
      <c r="B4483" t="s">
        <v>6</v>
      </c>
      <c r="C4483" t="s">
        <v>0</v>
      </c>
      <c r="D4483" t="s">
        <v>5</v>
      </c>
      <c r="E4483">
        <v>526</v>
      </c>
      <c r="F4483">
        <v>578</v>
      </c>
      <c r="G4483">
        <v>-7227</v>
      </c>
      <c r="H4483">
        <v>4</v>
      </c>
      <c r="I4483">
        <v>-3</v>
      </c>
      <c r="J4483">
        <v>-16</v>
      </c>
      <c r="K4483">
        <v>1365</v>
      </c>
      <c r="L4483">
        <v>87</v>
      </c>
      <c r="M4483">
        <v>177</v>
      </c>
      <c r="N4483">
        <v>-397</v>
      </c>
      <c r="O4483">
        <v>803363</v>
      </c>
      <c r="P4483">
        <f>(Table1[[#This Row],[ax]]-E$1)/E$2</f>
        <v>4.964797280893421E-2</v>
      </c>
      <c r="Q4483">
        <f>(Table1[[#This Row],[ay]]-F$1)/F$2</f>
        <v>5.8352541550406409E-2</v>
      </c>
      <c r="R4483">
        <f>(Table1[[#This Row],[az]]-G$1)/G$2</f>
        <v>-0.98666666666666669</v>
      </c>
      <c r="S4483">
        <f>SQRT(Table1[[#This Row],[_ax]]*Table1[[#This Row],[_ax]]+Table1[[#This Row],[_ay]]*Table1[[#This Row],[_ay]]+Table1[[#This Row],[_az]]*Table1[[#This Row],[_az]])</f>
        <v>0.98963682804377273</v>
      </c>
      <c r="T4483" s="1">
        <f>ATAN2(Table1[[#This Row],[_az]],Table1[[#This Row],[_ay]])*180/PI()</f>
        <v>176.61540756796776</v>
      </c>
      <c r="U4483" s="1">
        <f>ATAN2(SQRT(Table1[[#This Row],[_ay]]*Table1[[#This Row],[_ay]]+Table1[[#This Row],[_az]]*Table1[[#This Row],[_az]]),Table1[[#This Row],[_ax]])*180/PI()</f>
        <v>2.8756143732285322</v>
      </c>
    </row>
    <row r="4484" spans="1:21" x14ac:dyDescent="0.25">
      <c r="A4484" t="s">
        <v>4</v>
      </c>
      <c r="B4484" t="s">
        <v>6</v>
      </c>
      <c r="C4484" t="s">
        <v>0</v>
      </c>
      <c r="D4484" t="s">
        <v>5</v>
      </c>
      <c r="E4484">
        <v>514</v>
      </c>
      <c r="F4484">
        <v>583</v>
      </c>
      <c r="G4484">
        <v>-7227</v>
      </c>
      <c r="H4484">
        <v>3</v>
      </c>
      <c r="I4484">
        <v>-3</v>
      </c>
      <c r="J4484">
        <v>-16</v>
      </c>
      <c r="K4484">
        <v>1363</v>
      </c>
      <c r="L4484">
        <v>79</v>
      </c>
      <c r="M4484">
        <v>177</v>
      </c>
      <c r="N4484">
        <v>-389</v>
      </c>
      <c r="O4484">
        <v>803413</v>
      </c>
      <c r="P4484">
        <f>(Table1[[#This Row],[ax]]-E$1)/E$2</f>
        <v>4.8191308570041273E-2</v>
      </c>
      <c r="Q4484">
        <f>(Table1[[#This Row],[ay]]-F$1)/F$2</f>
        <v>5.8959116826398157E-2</v>
      </c>
      <c r="R4484">
        <f>(Table1[[#This Row],[az]]-G$1)/G$2</f>
        <v>-0.98666666666666669</v>
      </c>
      <c r="S4484">
        <f>SQRT(Table1[[#This Row],[_ax]]*Table1[[#This Row],[_ax]]+Table1[[#This Row],[_ay]]*Table1[[#This Row],[_ay]]+Table1[[#This Row],[_az]]*Table1[[#This Row],[_az]])</f>
        <v>0.98960077343833608</v>
      </c>
      <c r="T4484" s="1">
        <f>ATAN2(Table1[[#This Row],[_az]],Table1[[#This Row],[_ay]])*180/PI()</f>
        <v>176.58030776136295</v>
      </c>
      <c r="U4484" s="1">
        <f>ATAN2(SQRT(Table1[[#This Row],[_ay]]*Table1[[#This Row],[_ay]]+Table1[[#This Row],[_az]]*Table1[[#This Row],[_az]]),Table1[[#This Row],[_ax]])*180/PI()</f>
        <v>2.7912782247081269</v>
      </c>
    </row>
    <row r="4485" spans="1:21" x14ac:dyDescent="0.25">
      <c r="A4485" t="s">
        <v>4</v>
      </c>
      <c r="B4485" t="s">
        <v>6</v>
      </c>
      <c r="C4485" t="s">
        <v>0</v>
      </c>
      <c r="D4485" t="s">
        <v>5</v>
      </c>
      <c r="E4485">
        <v>525</v>
      </c>
      <c r="F4485">
        <v>587</v>
      </c>
      <c r="G4485">
        <v>-7230</v>
      </c>
      <c r="H4485">
        <v>3</v>
      </c>
      <c r="I4485">
        <v>-3</v>
      </c>
      <c r="J4485">
        <v>-17</v>
      </c>
      <c r="K4485">
        <v>1363</v>
      </c>
      <c r="L4485">
        <v>75</v>
      </c>
      <c r="M4485">
        <v>179</v>
      </c>
      <c r="N4485">
        <v>-397</v>
      </c>
      <c r="O4485">
        <v>803463</v>
      </c>
      <c r="P4485">
        <f>(Table1[[#This Row],[ax]]-E$1)/E$2</f>
        <v>4.9526584122359794E-2</v>
      </c>
      <c r="Q4485">
        <f>(Table1[[#This Row],[ay]]-F$1)/F$2</f>
        <v>5.9444377047191556E-2</v>
      </c>
      <c r="R4485">
        <f>(Table1[[#This Row],[az]]-G$1)/G$2</f>
        <v>-0.98702702702702705</v>
      </c>
      <c r="S4485">
        <f>SQRT(Table1[[#This Row],[_ax]]*Table1[[#This Row],[_ax]]+Table1[[#This Row],[_ay]]*Table1[[#This Row],[_ay]]+Table1[[#This Row],[_az]]*Table1[[#This Row],[_az]])</f>
        <v>0.9900549826040822</v>
      </c>
      <c r="T4485" s="1">
        <f>ATAN2(Table1[[#This Row],[_az]],Table1[[#This Row],[_ay]])*180/PI()</f>
        <v>176.5534854998177</v>
      </c>
      <c r="U4485" s="1">
        <f>ATAN2(SQRT(Table1[[#This Row],[_ay]]*Table1[[#This Row],[_ay]]+Table1[[#This Row],[_az]]*Table1[[#This Row],[_az]]),Table1[[#This Row],[_ax]])*180/PI()</f>
        <v>2.867365073111416</v>
      </c>
    </row>
    <row r="4486" spans="1:21" x14ac:dyDescent="0.25">
      <c r="A4486" t="s">
        <v>4</v>
      </c>
      <c r="B4486" t="s">
        <v>6</v>
      </c>
      <c r="C4486" t="s">
        <v>0</v>
      </c>
      <c r="D4486" t="s">
        <v>5</v>
      </c>
      <c r="E4486">
        <v>525</v>
      </c>
      <c r="F4486">
        <v>589</v>
      </c>
      <c r="G4486">
        <v>-7235</v>
      </c>
      <c r="H4486">
        <v>3</v>
      </c>
      <c r="I4486">
        <v>-3</v>
      </c>
      <c r="J4486">
        <v>-16</v>
      </c>
      <c r="K4486">
        <v>1367</v>
      </c>
      <c r="L4486">
        <v>72</v>
      </c>
      <c r="M4486">
        <v>180</v>
      </c>
      <c r="N4486">
        <v>-396</v>
      </c>
      <c r="O4486">
        <v>803513</v>
      </c>
      <c r="P4486">
        <f>(Table1[[#This Row],[ax]]-E$1)/E$2</f>
        <v>4.9526584122359794E-2</v>
      </c>
      <c r="Q4486">
        <f>(Table1[[#This Row],[ay]]-F$1)/F$2</f>
        <v>5.9687007157588255E-2</v>
      </c>
      <c r="R4486">
        <f>(Table1[[#This Row],[az]]-G$1)/G$2</f>
        <v>-0.98762762762762768</v>
      </c>
      <c r="S4486">
        <f>SQRT(Table1[[#This Row],[_ax]]*Table1[[#This Row],[_ax]]+Table1[[#This Row],[_ay]]*Table1[[#This Row],[_ay]]+Table1[[#This Row],[_az]]*Table1[[#This Row],[_az]])</f>
        <v>0.99066833613053118</v>
      </c>
      <c r="T4486" s="1">
        <f>ATAN2(Table1[[#This Row],[_az]],Table1[[#This Row],[_ay]])*180/PI()</f>
        <v>176.54155154518503</v>
      </c>
      <c r="U4486" s="1">
        <f>ATAN2(SQRT(Table1[[#This Row],[_ay]]*Table1[[#This Row],[_ay]]+Table1[[#This Row],[_az]]*Table1[[#This Row],[_az]]),Table1[[#This Row],[_ax]])*180/PI()</f>
        <v>2.8655883162008697</v>
      </c>
    </row>
    <row r="4487" spans="1:21" x14ac:dyDescent="0.25">
      <c r="A4487" t="s">
        <v>4</v>
      </c>
      <c r="B4487" t="s">
        <v>6</v>
      </c>
      <c r="C4487" t="s">
        <v>0</v>
      </c>
      <c r="D4487" t="s">
        <v>5</v>
      </c>
      <c r="E4487">
        <v>522</v>
      </c>
      <c r="F4487">
        <v>590</v>
      </c>
      <c r="G4487">
        <v>-7239</v>
      </c>
      <c r="H4487">
        <v>3</v>
      </c>
      <c r="I4487">
        <v>-1</v>
      </c>
      <c r="J4487">
        <v>-17</v>
      </c>
      <c r="K4487">
        <v>1367</v>
      </c>
      <c r="L4487">
        <v>78</v>
      </c>
      <c r="M4487">
        <v>182</v>
      </c>
      <c r="N4487">
        <v>-390</v>
      </c>
      <c r="O4487">
        <v>803563</v>
      </c>
      <c r="P4487">
        <f>(Table1[[#This Row],[ax]]-E$1)/E$2</f>
        <v>4.9162418062636562E-2</v>
      </c>
      <c r="Q4487">
        <f>(Table1[[#This Row],[ay]]-F$1)/F$2</f>
        <v>5.9808322212786605E-2</v>
      </c>
      <c r="R4487">
        <f>(Table1[[#This Row],[az]]-G$1)/G$2</f>
        <v>-0.98810810810810812</v>
      </c>
      <c r="S4487">
        <f>SQRT(Table1[[#This Row],[_ax]]*Table1[[#This Row],[_ax]]+Table1[[#This Row],[_ay]]*Table1[[#This Row],[_ay]]+Table1[[#This Row],[_az]]*Table1[[#This Row],[_az]])</f>
        <v>0.99113652544170661</v>
      </c>
      <c r="T4487" s="1">
        <f>ATAN2(Table1[[#This Row],[_az]],Table1[[#This Row],[_ay]])*180/PI()</f>
        <v>176.53622031392348</v>
      </c>
      <c r="U4487" s="1">
        <f>ATAN2(SQRT(Table1[[#This Row],[_ay]]*Table1[[#This Row],[_ay]]+Table1[[#This Row],[_az]]*Table1[[#This Row],[_az]]),Table1[[#This Row],[_ax]])*180/PI()</f>
        <v>2.8431556429581675</v>
      </c>
    </row>
    <row r="4488" spans="1:21" x14ac:dyDescent="0.25">
      <c r="A4488" t="s">
        <v>4</v>
      </c>
      <c r="B4488" t="s">
        <v>6</v>
      </c>
      <c r="C4488" t="s">
        <v>0</v>
      </c>
      <c r="D4488" t="s">
        <v>5</v>
      </c>
      <c r="E4488">
        <v>525</v>
      </c>
      <c r="F4488">
        <v>585</v>
      </c>
      <c r="G4488">
        <v>-7240</v>
      </c>
      <c r="H4488">
        <v>4</v>
      </c>
      <c r="I4488">
        <v>-3</v>
      </c>
      <c r="J4488">
        <v>-16</v>
      </c>
      <c r="K4488">
        <v>1366</v>
      </c>
      <c r="L4488">
        <v>72</v>
      </c>
      <c r="M4488">
        <v>180</v>
      </c>
      <c r="N4488">
        <v>-386</v>
      </c>
      <c r="O4488">
        <v>803613</v>
      </c>
      <c r="P4488">
        <f>(Table1[[#This Row],[ax]]-E$1)/E$2</f>
        <v>4.9526584122359794E-2</v>
      </c>
      <c r="Q4488">
        <f>(Table1[[#This Row],[ay]]-F$1)/F$2</f>
        <v>5.9201746936794857E-2</v>
      </c>
      <c r="R4488">
        <f>(Table1[[#This Row],[az]]-G$1)/G$2</f>
        <v>-0.9882282282282282</v>
      </c>
      <c r="S4488">
        <f>SQRT(Table1[[#This Row],[_ax]]*Table1[[#This Row],[_ax]]+Table1[[#This Row],[_ay]]*Table1[[#This Row],[_ay]]+Table1[[#This Row],[_az]]*Table1[[#This Row],[_az]])</f>
        <v>0.99123799384522204</v>
      </c>
      <c r="T4488" s="1">
        <f>ATAN2(Table1[[#This Row],[_az]],Table1[[#This Row],[_ay]])*180/PI()</f>
        <v>176.57168146005657</v>
      </c>
      <c r="U4488" s="1">
        <f>ATAN2(SQRT(Table1[[#This Row],[_ay]]*Table1[[#This Row],[_ay]]+Table1[[#This Row],[_az]]*Table1[[#This Row],[_az]]),Table1[[#This Row],[_ax]])*180/PI()</f>
        <v>2.8639401088227108</v>
      </c>
    </row>
    <row r="4489" spans="1:21" x14ac:dyDescent="0.25">
      <c r="A4489" t="s">
        <v>4</v>
      </c>
      <c r="B4489" t="s">
        <v>6</v>
      </c>
      <c r="C4489" t="s">
        <v>0</v>
      </c>
      <c r="D4489" t="s">
        <v>5</v>
      </c>
      <c r="E4489">
        <v>527</v>
      </c>
      <c r="F4489">
        <v>583</v>
      </c>
      <c r="G4489">
        <v>-7241</v>
      </c>
      <c r="H4489">
        <v>4</v>
      </c>
      <c r="I4489">
        <v>-2</v>
      </c>
      <c r="J4489">
        <v>-16</v>
      </c>
      <c r="K4489">
        <v>1363</v>
      </c>
      <c r="L4489">
        <v>80</v>
      </c>
      <c r="M4489">
        <v>190</v>
      </c>
      <c r="N4489">
        <v>-402</v>
      </c>
      <c r="O4489">
        <v>803663</v>
      </c>
      <c r="P4489">
        <f>(Table1[[#This Row],[ax]]-E$1)/E$2</f>
        <v>4.9769361495508618E-2</v>
      </c>
      <c r="Q4489">
        <f>(Table1[[#This Row],[ay]]-F$1)/F$2</f>
        <v>5.8959116826398157E-2</v>
      </c>
      <c r="R4489">
        <f>(Table1[[#This Row],[az]]-G$1)/G$2</f>
        <v>-0.98834834834834839</v>
      </c>
      <c r="S4489">
        <f>SQRT(Table1[[#This Row],[_ax]]*Table1[[#This Row],[_ax]]+Table1[[#This Row],[_ay]]*Table1[[#This Row],[_ay]]+Table1[[#This Row],[_az]]*Table1[[#This Row],[_az]])</f>
        <v>0.99135544810301401</v>
      </c>
      <c r="T4489" s="1">
        <f>ATAN2(Table1[[#This Row],[_az]],Table1[[#This Row],[_ay]])*180/PI()</f>
        <v>176.58611261836049</v>
      </c>
      <c r="U4489" s="1">
        <f>ATAN2(SQRT(Table1[[#This Row],[_ay]]*Table1[[#This Row],[_ay]]+Table1[[#This Row],[_az]]*Table1[[#This Row],[_az]]),Table1[[#This Row],[_ax]])*180/PI()</f>
        <v>2.8776495542127272</v>
      </c>
    </row>
    <row r="4490" spans="1:21" x14ac:dyDescent="0.25">
      <c r="A4490" t="s">
        <v>4</v>
      </c>
      <c r="B4490" t="s">
        <v>6</v>
      </c>
      <c r="C4490" t="s">
        <v>0</v>
      </c>
      <c r="D4490" t="s">
        <v>5</v>
      </c>
      <c r="E4490">
        <v>528</v>
      </c>
      <c r="F4490">
        <v>578</v>
      </c>
      <c r="G4490">
        <v>-7248</v>
      </c>
      <c r="H4490">
        <v>4</v>
      </c>
      <c r="I4490">
        <v>-2</v>
      </c>
      <c r="J4490">
        <v>-16</v>
      </c>
      <c r="K4490">
        <v>1365</v>
      </c>
      <c r="L4490">
        <v>81</v>
      </c>
      <c r="M4490">
        <v>183</v>
      </c>
      <c r="N4490">
        <v>-397</v>
      </c>
      <c r="O4490">
        <v>803713</v>
      </c>
      <c r="P4490">
        <f>(Table1[[#This Row],[ax]]-E$1)/E$2</f>
        <v>4.9890750182083027E-2</v>
      </c>
      <c r="Q4490">
        <f>(Table1[[#This Row],[ay]]-F$1)/F$2</f>
        <v>5.8352541550406409E-2</v>
      </c>
      <c r="R4490">
        <f>(Table1[[#This Row],[az]]-G$1)/G$2</f>
        <v>-0.98918918918918919</v>
      </c>
      <c r="S4490">
        <f>SQRT(Table1[[#This Row],[_ax]]*Table1[[#This Row],[_ax]]+Table1[[#This Row],[_ay]]*Table1[[#This Row],[_ay]]+Table1[[#This Row],[_az]]*Table1[[#This Row],[_az]])</f>
        <v>0.99216397740892026</v>
      </c>
      <c r="T4490" s="1">
        <f>ATAN2(Table1[[#This Row],[_az]],Table1[[#This Row],[_ay]])*180/PI()</f>
        <v>176.62401859857565</v>
      </c>
      <c r="U4490" s="1">
        <f>ATAN2(SQRT(Table1[[#This Row],[_ay]]*Table1[[#This Row],[_ay]]+Table1[[#This Row],[_az]]*Table1[[#This Row],[_az]]),Table1[[#This Row],[_ax]])*180/PI()</f>
        <v>2.8823213907336371</v>
      </c>
    </row>
    <row r="4491" spans="1:21" x14ac:dyDescent="0.25">
      <c r="A4491" t="s">
        <v>4</v>
      </c>
      <c r="B4491" t="s">
        <v>6</v>
      </c>
      <c r="C4491" t="s">
        <v>0</v>
      </c>
      <c r="D4491" t="s">
        <v>5</v>
      </c>
      <c r="E4491">
        <v>525</v>
      </c>
      <c r="F4491">
        <v>586</v>
      </c>
      <c r="G4491">
        <v>-7233</v>
      </c>
      <c r="H4491">
        <v>5</v>
      </c>
      <c r="I4491">
        <v>-2</v>
      </c>
      <c r="J4491">
        <v>-17</v>
      </c>
      <c r="K4491">
        <v>1367</v>
      </c>
      <c r="L4491">
        <v>76</v>
      </c>
      <c r="M4491">
        <v>186</v>
      </c>
      <c r="N4491">
        <v>-396</v>
      </c>
      <c r="O4491">
        <v>803763</v>
      </c>
      <c r="P4491">
        <f>(Table1[[#This Row],[ax]]-E$1)/E$2</f>
        <v>4.9526584122359794E-2</v>
      </c>
      <c r="Q4491">
        <f>(Table1[[#This Row],[ay]]-F$1)/F$2</f>
        <v>5.9323061991993206E-2</v>
      </c>
      <c r="R4491">
        <f>(Table1[[#This Row],[az]]-G$1)/G$2</f>
        <v>-0.98738738738738741</v>
      </c>
      <c r="S4491">
        <f>SQRT(Table1[[#This Row],[_ax]]*Table1[[#This Row],[_ax]]+Table1[[#This Row],[_ay]]*Table1[[#This Row],[_ay]]+Table1[[#This Row],[_az]]*Table1[[#This Row],[_az]])</f>
        <v>0.99040696735767442</v>
      </c>
      <c r="T4491" s="1">
        <f>ATAN2(Table1[[#This Row],[_az]],Table1[[#This Row],[_ay]])*180/PI()</f>
        <v>176.56175457894813</v>
      </c>
      <c r="U4491" s="1">
        <f>ATAN2(SQRT(Table1[[#This Row],[_ay]]*Table1[[#This Row],[_ay]]+Table1[[#This Row],[_az]]*Table1[[#This Row],[_az]]),Table1[[#This Row],[_ax]])*180/PI()</f>
        <v>2.8663451774651612</v>
      </c>
    </row>
    <row r="4492" spans="1:21" x14ac:dyDescent="0.25">
      <c r="A4492" t="s">
        <v>4</v>
      </c>
      <c r="B4492" t="s">
        <v>6</v>
      </c>
      <c r="C4492" t="s">
        <v>0</v>
      </c>
      <c r="D4492" t="s">
        <v>5</v>
      </c>
      <c r="E4492">
        <v>524</v>
      </c>
      <c r="F4492">
        <v>584</v>
      </c>
      <c r="G4492">
        <v>-7243</v>
      </c>
      <c r="H4492">
        <v>3</v>
      </c>
      <c r="I4492">
        <v>-2</v>
      </c>
      <c r="J4492">
        <v>-17</v>
      </c>
      <c r="K4492">
        <v>1364</v>
      </c>
      <c r="L4492">
        <v>74</v>
      </c>
      <c r="M4492">
        <v>188</v>
      </c>
      <c r="N4492">
        <v>-384</v>
      </c>
      <c r="O4492">
        <v>803813</v>
      </c>
      <c r="P4492">
        <f>(Table1[[#This Row],[ax]]-E$1)/E$2</f>
        <v>4.9405195435785386E-2</v>
      </c>
      <c r="Q4492">
        <f>(Table1[[#This Row],[ay]]-F$1)/F$2</f>
        <v>5.9080431881596507E-2</v>
      </c>
      <c r="R4492">
        <f>(Table1[[#This Row],[az]]-G$1)/G$2</f>
        <v>-0.98858858858858856</v>
      </c>
      <c r="S4492">
        <f>SQRT(Table1[[#This Row],[_ax]]*Table1[[#This Row],[_ax]]+Table1[[#This Row],[_ay]]*Table1[[#This Row],[_ay]]+Table1[[#This Row],[_az]]*Table1[[#This Row],[_az]])</f>
        <v>0.99158396934144799</v>
      </c>
      <c r="T4492" s="1">
        <f>ATAN2(Table1[[#This Row],[_az]],Table1[[#This Row],[_ay]])*180/PI()</f>
        <v>176.57993417330798</v>
      </c>
      <c r="U4492" s="1">
        <f>ATAN2(SQRT(Table1[[#This Row],[_ay]]*Table1[[#This Row],[_ay]]+Table1[[#This Row],[_az]]*Table1[[#This Row],[_az]]),Table1[[#This Row],[_ax]])*180/PI()</f>
        <v>2.8559171791423967</v>
      </c>
    </row>
    <row r="4493" spans="1:21" x14ac:dyDescent="0.25">
      <c r="A4493" t="s">
        <v>4</v>
      </c>
      <c r="B4493" t="s">
        <v>6</v>
      </c>
      <c r="C4493" t="s">
        <v>0</v>
      </c>
      <c r="D4493" t="s">
        <v>5</v>
      </c>
      <c r="E4493">
        <v>525</v>
      </c>
      <c r="F4493">
        <v>585</v>
      </c>
      <c r="G4493">
        <v>-7232</v>
      </c>
      <c r="H4493">
        <v>4</v>
      </c>
      <c r="I4493">
        <v>-3</v>
      </c>
      <c r="J4493">
        <v>-17</v>
      </c>
      <c r="K4493">
        <v>1367</v>
      </c>
      <c r="L4493">
        <v>75</v>
      </c>
      <c r="M4493">
        <v>183</v>
      </c>
      <c r="N4493">
        <v>-395</v>
      </c>
      <c r="O4493">
        <v>803863</v>
      </c>
      <c r="P4493">
        <f>(Table1[[#This Row],[ax]]-E$1)/E$2</f>
        <v>4.9526584122359794E-2</v>
      </c>
      <c r="Q4493">
        <f>(Table1[[#This Row],[ay]]-F$1)/F$2</f>
        <v>5.9201746936794857E-2</v>
      </c>
      <c r="R4493">
        <f>(Table1[[#This Row],[az]]-G$1)/G$2</f>
        <v>-0.98726726726726721</v>
      </c>
      <c r="S4493">
        <f>SQRT(Table1[[#This Row],[_ax]]*Table1[[#This Row],[_ax]]+Table1[[#This Row],[_ay]]*Table1[[#This Row],[_ay]]+Table1[[#This Row],[_az]]*Table1[[#This Row],[_az]])</f>
        <v>0.9902799535447413</v>
      </c>
      <c r="T4493" s="1">
        <f>ATAN2(Table1[[#This Row],[_az]],Table1[[#This Row],[_ay]])*180/PI()</f>
        <v>176.56835246179008</v>
      </c>
      <c r="U4493" s="1">
        <f>ATAN2(SQRT(Table1[[#This Row],[_ay]]*Table1[[#This Row],[_ay]]+Table1[[#This Row],[_az]]*Table1[[#This Row],[_az]]),Table1[[#This Row],[_ax]])*180/PI()</f>
        <v>2.8667131234276786</v>
      </c>
    </row>
    <row r="4494" spans="1:21" x14ac:dyDescent="0.25">
      <c r="A4494" t="s">
        <v>4</v>
      </c>
      <c r="B4494" t="s">
        <v>6</v>
      </c>
      <c r="C4494" t="s">
        <v>0</v>
      </c>
      <c r="D4494" t="s">
        <v>5</v>
      </c>
      <c r="E4494">
        <v>526</v>
      </c>
      <c r="F4494">
        <v>586</v>
      </c>
      <c r="G4494">
        <v>-7229</v>
      </c>
      <c r="H4494">
        <v>5</v>
      </c>
      <c r="I4494">
        <v>-2</v>
      </c>
      <c r="J4494">
        <v>-16</v>
      </c>
      <c r="K4494">
        <v>1368</v>
      </c>
      <c r="L4494">
        <v>82</v>
      </c>
      <c r="M4494">
        <v>178</v>
      </c>
      <c r="N4494">
        <v>-400</v>
      </c>
      <c r="O4494">
        <v>803913</v>
      </c>
      <c r="P4494">
        <f>(Table1[[#This Row],[ax]]-E$1)/E$2</f>
        <v>4.964797280893421E-2</v>
      </c>
      <c r="Q4494">
        <f>(Table1[[#This Row],[ay]]-F$1)/F$2</f>
        <v>5.9323061991993206E-2</v>
      </c>
      <c r="R4494">
        <f>(Table1[[#This Row],[az]]-G$1)/G$2</f>
        <v>-0.98690690690690686</v>
      </c>
      <c r="S4494">
        <f>SQRT(Table1[[#This Row],[_ax]]*Table1[[#This Row],[_ax]]+Table1[[#This Row],[_ay]]*Table1[[#This Row],[_ay]]+Table1[[#This Row],[_az]]*Table1[[#This Row],[_az]])</f>
        <v>0.98993403304902117</v>
      </c>
      <c r="T4494" s="1">
        <f>ATAN2(Table1[[#This Row],[_az]],Table1[[#This Row],[_ay]])*180/PI()</f>
        <v>176.56008467087918</v>
      </c>
      <c r="U4494" s="1">
        <f>ATAN2(SQRT(Table1[[#This Row],[_ay]]*Table1[[#This Row],[_ay]]+Table1[[#This Row],[_az]]*Table1[[#This Row],[_az]]),Table1[[#This Row],[_ax]])*180/PI()</f>
        <v>2.8747503106196324</v>
      </c>
    </row>
    <row r="4495" spans="1:21" x14ac:dyDescent="0.25">
      <c r="A4495" t="s">
        <v>4</v>
      </c>
      <c r="B4495" t="s">
        <v>6</v>
      </c>
      <c r="C4495" t="s">
        <v>0</v>
      </c>
      <c r="D4495" t="s">
        <v>5</v>
      </c>
      <c r="E4495">
        <v>528</v>
      </c>
      <c r="F4495">
        <v>582</v>
      </c>
      <c r="G4495">
        <v>-7224</v>
      </c>
      <c r="H4495">
        <v>3</v>
      </c>
      <c r="I4495">
        <v>-2</v>
      </c>
      <c r="J4495">
        <v>-18</v>
      </c>
      <c r="K4495">
        <v>1365</v>
      </c>
      <c r="L4495">
        <v>78</v>
      </c>
      <c r="M4495">
        <v>178</v>
      </c>
      <c r="N4495">
        <v>-392</v>
      </c>
      <c r="O4495">
        <v>803963</v>
      </c>
      <c r="P4495">
        <f>(Table1[[#This Row],[ax]]-E$1)/E$2</f>
        <v>4.9890750182083027E-2</v>
      </c>
      <c r="Q4495">
        <f>(Table1[[#This Row],[ay]]-F$1)/F$2</f>
        <v>5.8837801771199807E-2</v>
      </c>
      <c r="R4495">
        <f>(Table1[[#This Row],[az]]-G$1)/G$2</f>
        <v>-0.98630630630630634</v>
      </c>
      <c r="S4495">
        <f>SQRT(Table1[[#This Row],[_ax]]*Table1[[#This Row],[_ax]]+Table1[[#This Row],[_ay]]*Table1[[#This Row],[_ay]]+Table1[[#This Row],[_az]]*Table1[[#This Row],[_az]])</f>
        <v>0.98931850469431093</v>
      </c>
      <c r="T4495" s="1">
        <f>ATAN2(Table1[[#This Row],[_az]],Table1[[#This Row],[_ay]])*180/PI()</f>
        <v>176.58608360036578</v>
      </c>
      <c r="U4495" s="1">
        <f>ATAN2(SQRT(Table1[[#This Row],[_ay]]*Table1[[#This Row],[_ay]]+Table1[[#This Row],[_az]]*Table1[[#This Row],[_az]]),Table1[[#This Row],[_ax]])*180/PI()</f>
        <v>2.890618539071212</v>
      </c>
    </row>
    <row r="4496" spans="1:21" x14ac:dyDescent="0.25">
      <c r="A4496" t="s">
        <v>4</v>
      </c>
      <c r="B4496" t="s">
        <v>6</v>
      </c>
      <c r="C4496" t="s">
        <v>0</v>
      </c>
      <c r="D4496" t="s">
        <v>5</v>
      </c>
      <c r="E4496">
        <v>527</v>
      </c>
      <c r="F4496">
        <v>586</v>
      </c>
      <c r="G4496">
        <v>-7234</v>
      </c>
      <c r="H4496">
        <v>4</v>
      </c>
      <c r="I4496">
        <v>-2</v>
      </c>
      <c r="J4496">
        <v>-18</v>
      </c>
      <c r="K4496">
        <v>1364</v>
      </c>
      <c r="L4496">
        <v>77</v>
      </c>
      <c r="M4496">
        <v>185</v>
      </c>
      <c r="N4496">
        <v>-395</v>
      </c>
      <c r="O4496">
        <v>804013</v>
      </c>
      <c r="P4496">
        <f>(Table1[[#This Row],[ax]]-E$1)/E$2</f>
        <v>4.9769361495508618E-2</v>
      </c>
      <c r="Q4496">
        <f>(Table1[[#This Row],[ay]]-F$1)/F$2</f>
        <v>5.9323061991993206E-2</v>
      </c>
      <c r="R4496">
        <f>(Table1[[#This Row],[az]]-G$1)/G$2</f>
        <v>-0.98750750750750749</v>
      </c>
      <c r="S4496">
        <f>SQRT(Table1[[#This Row],[_ax]]*Table1[[#This Row],[_ax]]+Table1[[#This Row],[_ay]]*Table1[[#This Row],[_ay]]+Table1[[#This Row],[_az]]*Table1[[#This Row],[_az]])</f>
        <v>0.99053888990360517</v>
      </c>
      <c r="T4496" s="1">
        <f>ATAN2(Table1[[#This Row],[_az]],Table1[[#This Row],[_ay]])*180/PI()</f>
        <v>176.56217180296969</v>
      </c>
      <c r="U4496" s="1">
        <f>ATAN2(SQRT(Table1[[#This Row],[_ay]]*Table1[[#This Row],[_ay]]+Table1[[#This Row],[_az]]*Table1[[#This Row],[_az]]),Table1[[#This Row],[_ax]])*180/PI()</f>
        <v>2.8800237654311709</v>
      </c>
    </row>
    <row r="4497" spans="1:21" x14ac:dyDescent="0.25">
      <c r="A4497" t="s">
        <v>4</v>
      </c>
      <c r="B4497" t="s">
        <v>6</v>
      </c>
      <c r="C4497" t="s">
        <v>0</v>
      </c>
      <c r="D4497" t="s">
        <v>5</v>
      </c>
      <c r="E4497">
        <v>528</v>
      </c>
      <c r="F4497">
        <v>587</v>
      </c>
      <c r="G4497">
        <v>-7236</v>
      </c>
      <c r="H4497">
        <v>3</v>
      </c>
      <c r="I4497">
        <v>-3</v>
      </c>
      <c r="J4497">
        <v>-17</v>
      </c>
      <c r="K4497">
        <v>1364</v>
      </c>
      <c r="L4497">
        <v>82</v>
      </c>
      <c r="M4497">
        <v>178</v>
      </c>
      <c r="N4497">
        <v>-394</v>
      </c>
      <c r="O4497">
        <v>804063</v>
      </c>
      <c r="P4497">
        <f>(Table1[[#This Row],[ax]]-E$1)/E$2</f>
        <v>4.9890750182083027E-2</v>
      </c>
      <c r="Q4497">
        <f>(Table1[[#This Row],[ay]]-F$1)/F$2</f>
        <v>5.9444377047191556E-2</v>
      </c>
      <c r="R4497">
        <f>(Table1[[#This Row],[az]]-G$1)/G$2</f>
        <v>-0.98774774774774776</v>
      </c>
      <c r="S4497">
        <f>SQRT(Table1[[#This Row],[_ax]]*Table1[[#This Row],[_ax]]+Table1[[#This Row],[_ay]]*Table1[[#This Row],[_ay]]+Table1[[#This Row],[_az]]*Table1[[#This Row],[_az]])</f>
        <v>0.99079177131070684</v>
      </c>
      <c r="T4497" s="1">
        <f>ATAN2(Table1[[#This Row],[_az]],Table1[[#This Row],[_ay]])*180/PI()</f>
        <v>176.5559942307174</v>
      </c>
      <c r="U4497" s="1">
        <f>ATAN2(SQRT(Table1[[#This Row],[_ay]]*Table1[[#This Row],[_ay]]+Table1[[#This Row],[_az]]*Table1[[#This Row],[_az]]),Table1[[#This Row],[_ax]])*180/PI()</f>
        <v>2.8863166658778674</v>
      </c>
    </row>
    <row r="4498" spans="1:21" x14ac:dyDescent="0.25">
      <c r="A4498" t="s">
        <v>4</v>
      </c>
      <c r="B4498" t="s">
        <v>6</v>
      </c>
      <c r="C4498" t="s">
        <v>0</v>
      </c>
      <c r="D4498" t="s">
        <v>5</v>
      </c>
      <c r="E4498">
        <v>528</v>
      </c>
      <c r="F4498">
        <v>587</v>
      </c>
      <c r="G4498">
        <v>-7236</v>
      </c>
      <c r="H4498">
        <v>5</v>
      </c>
      <c r="I4498">
        <v>-2</v>
      </c>
      <c r="J4498">
        <v>-17</v>
      </c>
      <c r="K4498">
        <v>1367</v>
      </c>
      <c r="L4498">
        <v>82</v>
      </c>
      <c r="M4498">
        <v>182</v>
      </c>
      <c r="N4498">
        <v>-398</v>
      </c>
      <c r="O4498">
        <v>804113</v>
      </c>
      <c r="P4498">
        <f>(Table1[[#This Row],[ax]]-E$1)/E$2</f>
        <v>4.9890750182083027E-2</v>
      </c>
      <c r="Q4498">
        <f>(Table1[[#This Row],[ay]]-F$1)/F$2</f>
        <v>5.9444377047191556E-2</v>
      </c>
      <c r="R4498">
        <f>(Table1[[#This Row],[az]]-G$1)/G$2</f>
        <v>-0.98774774774774776</v>
      </c>
      <c r="S4498">
        <f>SQRT(Table1[[#This Row],[_ax]]*Table1[[#This Row],[_ax]]+Table1[[#This Row],[_ay]]*Table1[[#This Row],[_ay]]+Table1[[#This Row],[_az]]*Table1[[#This Row],[_az]])</f>
        <v>0.99079177131070684</v>
      </c>
      <c r="T4498" s="1">
        <f>ATAN2(Table1[[#This Row],[_az]],Table1[[#This Row],[_ay]])*180/PI()</f>
        <v>176.5559942307174</v>
      </c>
      <c r="U4498" s="1">
        <f>ATAN2(SQRT(Table1[[#This Row],[_ay]]*Table1[[#This Row],[_ay]]+Table1[[#This Row],[_az]]*Table1[[#This Row],[_az]]),Table1[[#This Row],[_ax]])*180/PI()</f>
        <v>2.8863166658778674</v>
      </c>
    </row>
    <row r="4499" spans="1:21" x14ac:dyDescent="0.25">
      <c r="A4499" t="s">
        <v>4</v>
      </c>
      <c r="B4499" t="s">
        <v>6</v>
      </c>
      <c r="C4499" t="s">
        <v>0</v>
      </c>
      <c r="D4499" t="s">
        <v>5</v>
      </c>
      <c r="E4499">
        <v>526</v>
      </c>
      <c r="F4499">
        <v>586</v>
      </c>
      <c r="G4499">
        <v>-7232</v>
      </c>
      <c r="H4499">
        <v>4</v>
      </c>
      <c r="I4499">
        <v>-2</v>
      </c>
      <c r="J4499">
        <v>-16</v>
      </c>
      <c r="K4499">
        <v>1368</v>
      </c>
      <c r="L4499">
        <v>76</v>
      </c>
      <c r="M4499">
        <v>184</v>
      </c>
      <c r="N4499">
        <v>-392</v>
      </c>
      <c r="O4499">
        <v>804163</v>
      </c>
      <c r="P4499">
        <f>(Table1[[#This Row],[ax]]-E$1)/E$2</f>
        <v>4.964797280893421E-2</v>
      </c>
      <c r="Q4499">
        <f>(Table1[[#This Row],[ay]]-F$1)/F$2</f>
        <v>5.9323061991993206E-2</v>
      </c>
      <c r="R4499">
        <f>(Table1[[#This Row],[az]]-G$1)/G$2</f>
        <v>-0.98726726726726721</v>
      </c>
      <c r="S4499">
        <f>SQRT(Table1[[#This Row],[_ax]]*Table1[[#This Row],[_ax]]+Table1[[#This Row],[_ay]]*Table1[[#This Row],[_ay]]+Table1[[#This Row],[_az]]*Table1[[#This Row],[_az]])</f>
        <v>0.99029329186131532</v>
      </c>
      <c r="T4499" s="1">
        <f>ATAN2(Table1[[#This Row],[_az]],Table1[[#This Row],[_ay]])*180/PI()</f>
        <v>176.56133725376506</v>
      </c>
      <c r="U4499" s="1">
        <f>ATAN2(SQRT(Table1[[#This Row],[_ay]]*Table1[[#This Row],[_ay]]+Table1[[#This Row],[_az]]*Table1[[#This Row],[_az]]),Table1[[#This Row],[_ax]])*180/PI()</f>
        <v>2.8737065325422746</v>
      </c>
    </row>
    <row r="4500" spans="1:21" x14ac:dyDescent="0.25">
      <c r="A4500" t="s">
        <v>4</v>
      </c>
      <c r="B4500" t="s">
        <v>6</v>
      </c>
      <c r="C4500" t="s">
        <v>0</v>
      </c>
      <c r="D4500" t="s">
        <v>5</v>
      </c>
      <c r="E4500">
        <v>519</v>
      </c>
      <c r="F4500">
        <v>583</v>
      </c>
      <c r="G4500">
        <v>-7235</v>
      </c>
      <c r="H4500">
        <v>3</v>
      </c>
      <c r="I4500">
        <v>-2</v>
      </c>
      <c r="J4500">
        <v>-15</v>
      </c>
      <c r="K4500">
        <v>1364</v>
      </c>
      <c r="L4500">
        <v>82</v>
      </c>
      <c r="M4500">
        <v>186</v>
      </c>
      <c r="N4500">
        <v>-400</v>
      </c>
      <c r="O4500">
        <v>804213</v>
      </c>
      <c r="P4500">
        <f>(Table1[[#This Row],[ax]]-E$1)/E$2</f>
        <v>4.879825200291333E-2</v>
      </c>
      <c r="Q4500">
        <f>(Table1[[#This Row],[ay]]-F$1)/F$2</f>
        <v>5.8959116826398157E-2</v>
      </c>
      <c r="R4500">
        <f>(Table1[[#This Row],[az]]-G$1)/G$2</f>
        <v>-0.98762762762762768</v>
      </c>
      <c r="S4500">
        <f>SQRT(Table1[[#This Row],[_ax]]*Table1[[#This Row],[_ax]]+Table1[[#This Row],[_ay]]*Table1[[#This Row],[_ay]]+Table1[[#This Row],[_az]]*Table1[[#This Row],[_az]])</f>
        <v>0.99058860164493345</v>
      </c>
      <c r="T4500" s="1">
        <f>ATAN2(Table1[[#This Row],[_az]],Table1[[#This Row],[_ay]])*180/PI()</f>
        <v>176.58362723453124</v>
      </c>
      <c r="U4500" s="1">
        <f>ATAN2(SQRT(Table1[[#This Row],[_ay]]*Table1[[#This Row],[_ay]]+Table1[[#This Row],[_az]]*Table1[[#This Row],[_az]]),Table1[[#This Row],[_ax]])*180/PI()</f>
        <v>2.8236403588298602</v>
      </c>
    </row>
    <row r="4501" spans="1:21" x14ac:dyDescent="0.25">
      <c r="A4501" t="s">
        <v>4</v>
      </c>
      <c r="B4501" t="s">
        <v>6</v>
      </c>
      <c r="C4501" t="s">
        <v>0</v>
      </c>
      <c r="D4501" t="s">
        <v>5</v>
      </c>
      <c r="E4501">
        <v>527</v>
      </c>
      <c r="F4501">
        <v>577</v>
      </c>
      <c r="G4501">
        <v>-7235</v>
      </c>
      <c r="H4501">
        <v>2</v>
      </c>
      <c r="I4501">
        <v>-4</v>
      </c>
      <c r="J4501">
        <v>-16</v>
      </c>
      <c r="K4501">
        <v>1363</v>
      </c>
      <c r="L4501">
        <v>83</v>
      </c>
      <c r="M4501">
        <v>181</v>
      </c>
      <c r="N4501">
        <v>-387</v>
      </c>
      <c r="O4501">
        <v>804263</v>
      </c>
      <c r="P4501">
        <f>(Table1[[#This Row],[ax]]-E$1)/E$2</f>
        <v>4.9769361495508618E-2</v>
      </c>
      <c r="Q4501">
        <f>(Table1[[#This Row],[ay]]-F$1)/F$2</f>
        <v>5.8231226495208052E-2</v>
      </c>
      <c r="R4501">
        <f>(Table1[[#This Row],[az]]-G$1)/G$2</f>
        <v>-0.98762762762762768</v>
      </c>
      <c r="S4501">
        <f>SQRT(Table1[[#This Row],[_ax]]*Table1[[#This Row],[_ax]]+Table1[[#This Row],[_ay]]*Table1[[#This Row],[_ay]]+Table1[[#This Row],[_az]]*Table1[[#This Row],[_az]])</f>
        <v>0.99059386023545637</v>
      </c>
      <c r="T4501" s="1">
        <f>ATAN2(Table1[[#This Row],[_az]],Table1[[#This Row],[_ay]])*180/PI()</f>
        <v>176.62570661336102</v>
      </c>
      <c r="U4501" s="1">
        <f>ATAN2(SQRT(Table1[[#This Row],[_ay]]*Table1[[#This Row],[_ay]]+Table1[[#This Row],[_az]]*Table1[[#This Row],[_az]]),Table1[[#This Row],[_ax]])*180/PI()</f>
        <v>2.8798638115599999</v>
      </c>
    </row>
    <row r="4502" spans="1:21" x14ac:dyDescent="0.25">
      <c r="A4502" t="s">
        <v>4</v>
      </c>
      <c r="B4502" t="s">
        <v>6</v>
      </c>
      <c r="C4502" t="s">
        <v>0</v>
      </c>
      <c r="D4502" t="s">
        <v>5</v>
      </c>
      <c r="E4502">
        <v>527</v>
      </c>
      <c r="F4502">
        <v>577</v>
      </c>
      <c r="G4502">
        <v>-7234</v>
      </c>
      <c r="H4502">
        <v>4</v>
      </c>
      <c r="I4502">
        <v>-4</v>
      </c>
      <c r="J4502">
        <v>-18</v>
      </c>
      <c r="K4502">
        <v>1364</v>
      </c>
      <c r="L4502">
        <v>74</v>
      </c>
      <c r="M4502">
        <v>182</v>
      </c>
      <c r="N4502">
        <v>-392</v>
      </c>
      <c r="O4502">
        <v>804313</v>
      </c>
      <c r="P4502">
        <f>(Table1[[#This Row],[ax]]-E$1)/E$2</f>
        <v>4.9769361495508618E-2</v>
      </c>
      <c r="Q4502">
        <f>(Table1[[#This Row],[ay]]-F$1)/F$2</f>
        <v>5.8231226495208052E-2</v>
      </c>
      <c r="R4502">
        <f>(Table1[[#This Row],[az]]-G$1)/G$2</f>
        <v>-0.98750750750750749</v>
      </c>
      <c r="S4502">
        <f>SQRT(Table1[[#This Row],[_ax]]*Table1[[#This Row],[_ax]]+Table1[[#This Row],[_ay]]*Table1[[#This Row],[_ay]]+Table1[[#This Row],[_az]]*Table1[[#This Row],[_az]])</f>
        <v>0.99047409984638002</v>
      </c>
      <c r="T4502" s="1">
        <f>ATAN2(Table1[[#This Row],[_az]],Table1[[#This Row],[_ay]])*180/PI()</f>
        <v>176.6252971138756</v>
      </c>
      <c r="U4502" s="1">
        <f>ATAN2(SQRT(Table1[[#This Row],[_ay]]*Table1[[#This Row],[_ay]]+Table1[[#This Row],[_az]]*Table1[[#This Row],[_az]]),Table1[[#This Row],[_ax]])*180/PI()</f>
        <v>2.8802123157776425</v>
      </c>
    </row>
    <row r="4503" spans="1:21" x14ac:dyDescent="0.25">
      <c r="A4503" t="s">
        <v>4</v>
      </c>
      <c r="B4503" t="s">
        <v>6</v>
      </c>
      <c r="C4503" t="s">
        <v>0</v>
      </c>
      <c r="D4503" t="s">
        <v>5</v>
      </c>
      <c r="E4503">
        <v>527</v>
      </c>
      <c r="F4503">
        <v>583</v>
      </c>
      <c r="G4503">
        <v>-7237</v>
      </c>
      <c r="H4503">
        <v>3</v>
      </c>
      <c r="I4503">
        <v>-4</v>
      </c>
      <c r="J4503">
        <v>-17</v>
      </c>
      <c r="K4503">
        <v>1368</v>
      </c>
      <c r="L4503">
        <v>76</v>
      </c>
      <c r="M4503">
        <v>180</v>
      </c>
      <c r="N4503">
        <v>-394</v>
      </c>
      <c r="O4503">
        <v>804363</v>
      </c>
      <c r="P4503">
        <f>(Table1[[#This Row],[ax]]-E$1)/E$2</f>
        <v>4.9769361495508618E-2</v>
      </c>
      <c r="Q4503">
        <f>(Table1[[#This Row],[ay]]-F$1)/F$2</f>
        <v>5.8959116826398157E-2</v>
      </c>
      <c r="R4503">
        <f>(Table1[[#This Row],[az]]-G$1)/G$2</f>
        <v>-0.98786786786786784</v>
      </c>
      <c r="S4503">
        <f>SQRT(Table1[[#This Row],[_ax]]*Table1[[#This Row],[_ax]]+Table1[[#This Row],[_ay]]*Table1[[#This Row],[_ay]]+Table1[[#This Row],[_az]]*Table1[[#This Row],[_az]])</f>
        <v>0.99087642577993884</v>
      </c>
      <c r="T4503" s="1">
        <f>ATAN2(Table1[[#This Row],[_az]],Table1[[#This Row],[_ay]])*180/PI()</f>
        <v>176.58445609732561</v>
      </c>
      <c r="U4503" s="1">
        <f>ATAN2(SQRT(Table1[[#This Row],[_ay]]*Table1[[#This Row],[_ay]]+Table1[[#This Row],[_az]]*Table1[[#This Row],[_az]]),Table1[[#This Row],[_ax]])*180/PI()</f>
        <v>2.8790418766093921</v>
      </c>
    </row>
    <row r="4504" spans="1:21" x14ac:dyDescent="0.25">
      <c r="A4504" t="s">
        <v>4</v>
      </c>
      <c r="B4504" t="s">
        <v>6</v>
      </c>
      <c r="C4504" t="s">
        <v>0</v>
      </c>
      <c r="D4504" t="s">
        <v>5</v>
      </c>
      <c r="E4504">
        <v>524</v>
      </c>
      <c r="F4504">
        <v>588</v>
      </c>
      <c r="G4504">
        <v>-7234</v>
      </c>
      <c r="H4504">
        <v>4</v>
      </c>
      <c r="I4504">
        <v>-3</v>
      </c>
      <c r="J4504">
        <v>-17</v>
      </c>
      <c r="K4504">
        <v>1368</v>
      </c>
      <c r="L4504">
        <v>76</v>
      </c>
      <c r="M4504">
        <v>180</v>
      </c>
      <c r="N4504">
        <v>-388</v>
      </c>
      <c r="O4504">
        <v>804413</v>
      </c>
      <c r="P4504">
        <f>(Table1[[#This Row],[ax]]-E$1)/E$2</f>
        <v>4.9405195435785386E-2</v>
      </c>
      <c r="Q4504">
        <f>(Table1[[#This Row],[ay]]-F$1)/F$2</f>
        <v>5.9565692102389906E-2</v>
      </c>
      <c r="R4504">
        <f>(Table1[[#This Row],[az]]-G$1)/G$2</f>
        <v>-0.98750750750750749</v>
      </c>
      <c r="S4504">
        <f>SQRT(Table1[[#This Row],[_ax]]*Table1[[#This Row],[_ax]]+Table1[[#This Row],[_ay]]*Table1[[#This Row],[_ay]]+Table1[[#This Row],[_az]]*Table1[[#This Row],[_az]])</f>
        <v>0.99053522016906337</v>
      </c>
      <c r="T4504" s="1">
        <f>ATAN2(Table1[[#This Row],[_az]],Table1[[#This Row],[_ay]])*180/PI()</f>
        <v>176.54814508537837</v>
      </c>
      <c r="U4504" s="1">
        <f>ATAN2(SQRT(Table1[[#This Row],[_ay]]*Table1[[#This Row],[_ay]]+Table1[[#This Row],[_az]]*Table1[[#This Row],[_az]]),Table1[[#This Row],[_ax]])*180/PI()</f>
        <v>2.858943449840055</v>
      </c>
    </row>
    <row r="4505" spans="1:21" x14ac:dyDescent="0.25">
      <c r="A4505" t="s">
        <v>4</v>
      </c>
      <c r="B4505" t="s">
        <v>6</v>
      </c>
      <c r="C4505" t="s">
        <v>0</v>
      </c>
      <c r="D4505" t="s">
        <v>5</v>
      </c>
      <c r="E4505">
        <v>529</v>
      </c>
      <c r="F4505">
        <v>580</v>
      </c>
      <c r="G4505">
        <v>-7234</v>
      </c>
      <c r="H4505">
        <v>3</v>
      </c>
      <c r="I4505">
        <v>-2</v>
      </c>
      <c r="J4505">
        <v>-17</v>
      </c>
      <c r="K4505">
        <v>1367</v>
      </c>
      <c r="L4505">
        <v>82</v>
      </c>
      <c r="M4505">
        <v>180</v>
      </c>
      <c r="N4505">
        <v>-392</v>
      </c>
      <c r="O4505">
        <v>804463</v>
      </c>
      <c r="P4505">
        <f>(Table1[[#This Row],[ax]]-E$1)/E$2</f>
        <v>5.0012138868657442E-2</v>
      </c>
      <c r="Q4505">
        <f>(Table1[[#This Row],[ay]]-F$1)/F$2</f>
        <v>5.8595171660803108E-2</v>
      </c>
      <c r="R4505">
        <f>(Table1[[#This Row],[az]]-G$1)/G$2</f>
        <v>-0.98750750750750749</v>
      </c>
      <c r="S4505">
        <f>SQRT(Table1[[#This Row],[_ax]]*Table1[[#This Row],[_ax]]+Table1[[#This Row],[_ay]]*Table1[[#This Row],[_ay]]+Table1[[#This Row],[_az]]*Table1[[#This Row],[_az]])</f>
        <v>0.99050779177140591</v>
      </c>
      <c r="T4505" s="1">
        <f>ATAN2(Table1[[#This Row],[_az]],Table1[[#This Row],[_ay]])*180/PI()</f>
        <v>176.60425442461101</v>
      </c>
      <c r="U4505" s="1">
        <f>ATAN2(SQRT(Table1[[#This Row],[_ay]]*Table1[[#This Row],[_ay]]+Table1[[#This Row],[_az]]*Table1[[#This Row],[_az]]),Table1[[#This Row],[_ax]])*180/PI()</f>
        <v>2.8941755334963304</v>
      </c>
    </row>
    <row r="4506" spans="1:21" x14ac:dyDescent="0.25">
      <c r="A4506" t="s">
        <v>4</v>
      </c>
      <c r="B4506" t="s">
        <v>6</v>
      </c>
      <c r="C4506" t="s">
        <v>0</v>
      </c>
      <c r="D4506" t="s">
        <v>5</v>
      </c>
      <c r="E4506">
        <v>525</v>
      </c>
      <c r="F4506">
        <v>580</v>
      </c>
      <c r="G4506">
        <v>-7230</v>
      </c>
      <c r="H4506">
        <v>3</v>
      </c>
      <c r="I4506">
        <v>-2</v>
      </c>
      <c r="J4506">
        <v>-16</v>
      </c>
      <c r="K4506">
        <v>1363</v>
      </c>
      <c r="L4506">
        <v>86</v>
      </c>
      <c r="M4506">
        <v>182</v>
      </c>
      <c r="N4506">
        <v>-396</v>
      </c>
      <c r="O4506">
        <v>804513</v>
      </c>
      <c r="P4506">
        <f>(Table1[[#This Row],[ax]]-E$1)/E$2</f>
        <v>4.9526584122359794E-2</v>
      </c>
      <c r="Q4506">
        <f>(Table1[[#This Row],[ay]]-F$1)/F$2</f>
        <v>5.8595171660803108E-2</v>
      </c>
      <c r="R4506">
        <f>(Table1[[#This Row],[az]]-G$1)/G$2</f>
        <v>-0.98702702702702705</v>
      </c>
      <c r="S4506">
        <f>SQRT(Table1[[#This Row],[_ax]]*Table1[[#This Row],[_ax]]+Table1[[#This Row],[_ay]]*Table1[[#This Row],[_ay]]+Table1[[#This Row],[_az]]*Table1[[#This Row],[_az]])</f>
        <v>0.99000435794929698</v>
      </c>
      <c r="T4506" s="1">
        <f>ATAN2(Table1[[#This Row],[_az]],Table1[[#This Row],[_ay]])*180/PI()</f>
        <v>176.60260526140809</v>
      </c>
      <c r="U4506" s="1">
        <f>ATAN2(SQRT(Table1[[#This Row],[_ay]]*Table1[[#This Row],[_ay]]+Table1[[#This Row],[_az]]*Table1[[#This Row],[_az]]),Table1[[#This Row],[_ax]])*180/PI()</f>
        <v>2.8675118206286729</v>
      </c>
    </row>
    <row r="4507" spans="1:21" x14ac:dyDescent="0.25">
      <c r="A4507" t="s">
        <v>4</v>
      </c>
      <c r="B4507" t="s">
        <v>6</v>
      </c>
      <c r="C4507" t="s">
        <v>0</v>
      </c>
      <c r="D4507" t="s">
        <v>5</v>
      </c>
      <c r="E4507">
        <v>523</v>
      </c>
      <c r="F4507">
        <v>585</v>
      </c>
      <c r="G4507">
        <v>-7237</v>
      </c>
      <c r="H4507">
        <v>2</v>
      </c>
      <c r="I4507">
        <v>-3</v>
      </c>
      <c r="J4507">
        <v>-17</v>
      </c>
      <c r="K4507">
        <v>1365</v>
      </c>
      <c r="L4507">
        <v>81</v>
      </c>
      <c r="M4507">
        <v>189</v>
      </c>
      <c r="N4507">
        <v>-393</v>
      </c>
      <c r="O4507">
        <v>804563</v>
      </c>
      <c r="P4507">
        <f>(Table1[[#This Row],[ax]]-E$1)/E$2</f>
        <v>4.928380674921097E-2</v>
      </c>
      <c r="Q4507">
        <f>(Table1[[#This Row],[ay]]-F$1)/F$2</f>
        <v>5.9201746936794857E-2</v>
      </c>
      <c r="R4507">
        <f>(Table1[[#This Row],[az]]-G$1)/G$2</f>
        <v>-0.98786786786786784</v>
      </c>
      <c r="S4507">
        <f>SQRT(Table1[[#This Row],[_ax]]*Table1[[#This Row],[_ax]]+Table1[[#This Row],[_ay]]*Table1[[#This Row],[_ay]]+Table1[[#This Row],[_az]]*Table1[[#This Row],[_az]])</f>
        <v>0.99086662312032137</v>
      </c>
      <c r="T4507" s="1">
        <f>ATAN2(Table1[[#This Row],[_az]],Table1[[#This Row],[_ay]])*180/PI()</f>
        <v>176.57043384197277</v>
      </c>
      <c r="U4507" s="1">
        <f>ATAN2(SQRT(Table1[[#This Row],[_ay]]*Table1[[#This Row],[_ay]]+Table1[[#This Row],[_az]]*Table1[[#This Row],[_az]]),Table1[[#This Row],[_ax]])*180/PI()</f>
        <v>2.8509585722422899</v>
      </c>
    </row>
    <row r="4508" spans="1:21" x14ac:dyDescent="0.25">
      <c r="A4508" t="s">
        <v>4</v>
      </c>
      <c r="B4508" t="s">
        <v>6</v>
      </c>
      <c r="C4508" t="s">
        <v>0</v>
      </c>
      <c r="D4508" t="s">
        <v>5</v>
      </c>
      <c r="E4508">
        <v>526</v>
      </c>
      <c r="F4508">
        <v>591</v>
      </c>
      <c r="G4508">
        <v>-7237</v>
      </c>
      <c r="H4508">
        <v>3</v>
      </c>
      <c r="I4508">
        <v>-4</v>
      </c>
      <c r="J4508">
        <v>-18</v>
      </c>
      <c r="K4508">
        <v>1366</v>
      </c>
      <c r="L4508">
        <v>76</v>
      </c>
      <c r="M4508">
        <v>180</v>
      </c>
      <c r="N4508">
        <v>-398</v>
      </c>
      <c r="O4508">
        <v>804613</v>
      </c>
      <c r="P4508">
        <f>(Table1[[#This Row],[ax]]-E$1)/E$2</f>
        <v>4.964797280893421E-2</v>
      </c>
      <c r="Q4508">
        <f>(Table1[[#This Row],[ay]]-F$1)/F$2</f>
        <v>5.9929637267984955E-2</v>
      </c>
      <c r="R4508">
        <f>(Table1[[#This Row],[az]]-G$1)/G$2</f>
        <v>-0.98786786786786784</v>
      </c>
      <c r="S4508">
        <f>SQRT(Table1[[#This Row],[_ax]]*Table1[[#This Row],[_ax]]+Table1[[#This Row],[_ay]]*Table1[[#This Row],[_ay]]+Table1[[#This Row],[_az]]*Table1[[#This Row],[_az]])</f>
        <v>0.99092855796617152</v>
      </c>
      <c r="T4508" s="1">
        <f>ATAN2(Table1[[#This Row],[_az]],Table1[[#This Row],[_ay]])*180/PI()</f>
        <v>176.52836955040112</v>
      </c>
      <c r="U4508" s="1">
        <f>ATAN2(SQRT(Table1[[#This Row],[_ay]]*Table1[[#This Row],[_ay]]+Table1[[#This Row],[_az]]*Table1[[#This Row],[_az]]),Table1[[#This Row],[_ax]])*180/PI()</f>
        <v>2.8718627071726175</v>
      </c>
    </row>
    <row r="4509" spans="1:21" x14ac:dyDescent="0.25">
      <c r="A4509" t="s">
        <v>4</v>
      </c>
      <c r="B4509" t="s">
        <v>6</v>
      </c>
      <c r="C4509" t="s">
        <v>0</v>
      </c>
      <c r="D4509" t="s">
        <v>5</v>
      </c>
      <c r="E4509">
        <v>525</v>
      </c>
      <c r="F4509">
        <v>586</v>
      </c>
      <c r="G4509">
        <v>-7237</v>
      </c>
      <c r="H4509">
        <v>4</v>
      </c>
      <c r="I4509">
        <v>-2</v>
      </c>
      <c r="J4509">
        <v>-17</v>
      </c>
      <c r="K4509">
        <v>1367</v>
      </c>
      <c r="L4509">
        <v>71</v>
      </c>
      <c r="M4509">
        <v>181</v>
      </c>
      <c r="N4509">
        <v>-399</v>
      </c>
      <c r="O4509">
        <v>804663</v>
      </c>
      <c r="P4509">
        <f>(Table1[[#This Row],[ax]]-E$1)/E$2</f>
        <v>4.9526584122359794E-2</v>
      </c>
      <c r="Q4509">
        <f>(Table1[[#This Row],[ay]]-F$1)/F$2</f>
        <v>5.9323061991993206E-2</v>
      </c>
      <c r="R4509">
        <f>(Table1[[#This Row],[az]]-G$1)/G$2</f>
        <v>-0.98786786786786784</v>
      </c>
      <c r="S4509">
        <f>SQRT(Table1[[#This Row],[_ax]]*Table1[[#This Row],[_ax]]+Table1[[#This Row],[_ay]]*Table1[[#This Row],[_ay]]+Table1[[#This Row],[_az]]*Table1[[#This Row],[_az]])</f>
        <v>0.99088598364531433</v>
      </c>
      <c r="T4509" s="1">
        <f>ATAN2(Table1[[#This Row],[_az]],Table1[[#This Row],[_ay]])*180/PI()</f>
        <v>176.56342286843258</v>
      </c>
      <c r="U4509" s="1">
        <f>ATAN2(SQRT(Table1[[#This Row],[_ay]]*Table1[[#This Row],[_ay]]+Table1[[#This Row],[_az]]*Table1[[#This Row],[_az]]),Table1[[#This Row],[_ax]])*180/PI()</f>
        <v>2.8649583662721847</v>
      </c>
    </row>
    <row r="4510" spans="1:21" x14ac:dyDescent="0.25">
      <c r="A4510" t="s">
        <v>4</v>
      </c>
      <c r="B4510" t="s">
        <v>6</v>
      </c>
      <c r="C4510" t="s">
        <v>0</v>
      </c>
      <c r="D4510" t="s">
        <v>5</v>
      </c>
      <c r="E4510">
        <v>523</v>
      </c>
      <c r="F4510">
        <v>589</v>
      </c>
      <c r="G4510">
        <v>-7238</v>
      </c>
      <c r="H4510">
        <v>3</v>
      </c>
      <c r="I4510">
        <v>-2</v>
      </c>
      <c r="J4510">
        <v>-17</v>
      </c>
      <c r="K4510">
        <v>1367</v>
      </c>
      <c r="L4510">
        <v>76</v>
      </c>
      <c r="M4510">
        <v>180</v>
      </c>
      <c r="N4510">
        <v>-400</v>
      </c>
      <c r="O4510">
        <v>804713</v>
      </c>
      <c r="P4510">
        <f>(Table1[[#This Row],[ax]]-E$1)/E$2</f>
        <v>4.928380674921097E-2</v>
      </c>
      <c r="Q4510">
        <f>(Table1[[#This Row],[ay]]-F$1)/F$2</f>
        <v>5.9687007157588255E-2</v>
      </c>
      <c r="R4510">
        <f>(Table1[[#This Row],[az]]-G$1)/G$2</f>
        <v>-0.98798798798798804</v>
      </c>
      <c r="S4510">
        <f>SQRT(Table1[[#This Row],[_ax]]*Table1[[#This Row],[_ax]]+Table1[[#This Row],[_ay]]*Table1[[#This Row],[_ay]]+Table1[[#This Row],[_az]]*Table1[[#This Row],[_az]])</f>
        <v>0.99101548768910586</v>
      </c>
      <c r="T4510" s="1">
        <f>ATAN2(Table1[[#This Row],[_az]],Table1[[#This Row],[_ay]])*180/PI()</f>
        <v>176.54280992522484</v>
      </c>
      <c r="U4510" s="1">
        <f>ATAN2(SQRT(Table1[[#This Row],[_ay]]*Table1[[#This Row],[_ay]]+Table1[[#This Row],[_az]]*Table1[[#This Row],[_az]]),Table1[[#This Row],[_ax]])*180/PI()</f>
        <v>2.850529964155406</v>
      </c>
    </row>
    <row r="4511" spans="1:21" x14ac:dyDescent="0.25">
      <c r="A4511" t="s">
        <v>4</v>
      </c>
      <c r="B4511" t="s">
        <v>6</v>
      </c>
      <c r="C4511" t="s">
        <v>0</v>
      </c>
      <c r="D4511" t="s">
        <v>5</v>
      </c>
      <c r="E4511">
        <v>526</v>
      </c>
      <c r="F4511">
        <v>583</v>
      </c>
      <c r="G4511">
        <v>-7228</v>
      </c>
      <c r="H4511">
        <v>4</v>
      </c>
      <c r="I4511">
        <v>-1</v>
      </c>
      <c r="J4511">
        <v>-16</v>
      </c>
      <c r="K4511">
        <v>1367</v>
      </c>
      <c r="L4511">
        <v>80</v>
      </c>
      <c r="M4511">
        <v>178</v>
      </c>
      <c r="N4511">
        <v>-394</v>
      </c>
      <c r="O4511">
        <v>804763</v>
      </c>
      <c r="P4511">
        <f>(Table1[[#This Row],[ax]]-E$1)/E$2</f>
        <v>4.964797280893421E-2</v>
      </c>
      <c r="Q4511">
        <f>(Table1[[#This Row],[ay]]-F$1)/F$2</f>
        <v>5.8959116826398157E-2</v>
      </c>
      <c r="R4511">
        <f>(Table1[[#This Row],[az]]-G$1)/G$2</f>
        <v>-0.98678678678678677</v>
      </c>
      <c r="S4511">
        <f>SQRT(Table1[[#This Row],[_ax]]*Table1[[#This Row],[_ax]]+Table1[[#This Row],[_ay]]*Table1[[#This Row],[_ay]]+Table1[[#This Row],[_az]]*Table1[[#This Row],[_az]])</f>
        <v>0.98979253444243398</v>
      </c>
      <c r="T4511" s="1">
        <f>ATAN2(Table1[[#This Row],[_az]],Table1[[#This Row],[_ay]])*180/PI()</f>
        <v>176.58072304781689</v>
      </c>
      <c r="U4511" s="1">
        <f>ATAN2(SQRT(Table1[[#This Row],[_ay]]*Table1[[#This Row],[_ay]]+Table1[[#This Row],[_az]]*Table1[[#This Row],[_az]]),Table1[[#This Row],[_ax]])*180/PI()</f>
        <v>2.8751616240066489</v>
      </c>
    </row>
    <row r="4512" spans="1:21" x14ac:dyDescent="0.25">
      <c r="A4512" t="s">
        <v>4</v>
      </c>
      <c r="B4512" t="s">
        <v>6</v>
      </c>
      <c r="C4512" t="s">
        <v>0</v>
      </c>
      <c r="D4512" t="s">
        <v>5</v>
      </c>
      <c r="E4512">
        <v>526</v>
      </c>
      <c r="F4512">
        <v>579</v>
      </c>
      <c r="G4512">
        <v>-7232</v>
      </c>
      <c r="H4512">
        <v>4</v>
      </c>
      <c r="I4512">
        <v>-2</v>
      </c>
      <c r="J4512">
        <v>-16</v>
      </c>
      <c r="K4512">
        <v>1368</v>
      </c>
      <c r="L4512">
        <v>82</v>
      </c>
      <c r="M4512">
        <v>176</v>
      </c>
      <c r="N4512">
        <v>-392</v>
      </c>
      <c r="O4512">
        <v>804813</v>
      </c>
      <c r="P4512">
        <f>(Table1[[#This Row],[ax]]-E$1)/E$2</f>
        <v>4.964797280893421E-2</v>
      </c>
      <c r="Q4512">
        <f>(Table1[[#This Row],[ay]]-F$1)/F$2</f>
        <v>5.8473856605604758E-2</v>
      </c>
      <c r="R4512">
        <f>(Table1[[#This Row],[az]]-G$1)/G$2</f>
        <v>-0.98726726726726721</v>
      </c>
      <c r="S4512">
        <f>SQRT(Table1[[#This Row],[_ax]]*Table1[[#This Row],[_ax]]+Table1[[#This Row],[_ay]]*Table1[[#This Row],[_ay]]+Table1[[#This Row],[_az]]*Table1[[#This Row],[_az]])</f>
        <v>0.99024278342623995</v>
      </c>
      <c r="T4512" s="1">
        <f>ATAN2(Table1[[#This Row],[_az]],Table1[[#This Row],[_ay]])*180/PI()</f>
        <v>176.61044586594301</v>
      </c>
      <c r="U4512" s="1">
        <f>ATAN2(SQRT(Table1[[#This Row],[_ay]]*Table1[[#This Row],[_ay]]+Table1[[#This Row],[_az]]*Table1[[#This Row],[_az]]),Table1[[#This Row],[_ax]])*180/PI()</f>
        <v>2.8738532321837464</v>
      </c>
    </row>
    <row r="4513" spans="1:21" x14ac:dyDescent="0.25">
      <c r="A4513" t="s">
        <v>4</v>
      </c>
      <c r="B4513" t="s">
        <v>6</v>
      </c>
      <c r="C4513" t="s">
        <v>0</v>
      </c>
      <c r="D4513" t="s">
        <v>5</v>
      </c>
      <c r="E4513">
        <v>530</v>
      </c>
      <c r="F4513">
        <v>590</v>
      </c>
      <c r="G4513">
        <v>-7223</v>
      </c>
      <c r="H4513">
        <v>6</v>
      </c>
      <c r="I4513">
        <v>-1</v>
      </c>
      <c r="J4513">
        <v>-16</v>
      </c>
      <c r="K4513">
        <v>1368</v>
      </c>
      <c r="L4513">
        <v>75</v>
      </c>
      <c r="M4513">
        <v>183</v>
      </c>
      <c r="N4513">
        <v>-395</v>
      </c>
      <c r="O4513">
        <v>804863</v>
      </c>
      <c r="P4513">
        <f>(Table1[[#This Row],[ax]]-E$1)/E$2</f>
        <v>5.0133527555231851E-2</v>
      </c>
      <c r="Q4513">
        <f>(Table1[[#This Row],[ay]]-F$1)/F$2</f>
        <v>5.9808322212786605E-2</v>
      </c>
      <c r="R4513">
        <f>(Table1[[#This Row],[az]]-G$1)/G$2</f>
        <v>-0.98618618618618614</v>
      </c>
      <c r="S4513">
        <f>SQRT(Table1[[#This Row],[_ax]]*Table1[[#This Row],[_ax]]+Table1[[#This Row],[_ay]]*Table1[[#This Row],[_ay]]+Table1[[#This Row],[_az]]*Table1[[#This Row],[_az]])</f>
        <v>0.98926922514323401</v>
      </c>
      <c r="T4513" s="1">
        <f>ATAN2(Table1[[#This Row],[_az]],Table1[[#This Row],[_ay]])*180/PI()</f>
        <v>176.52948643464643</v>
      </c>
      <c r="U4513" s="1">
        <f>ATAN2(SQRT(Table1[[#This Row],[_ay]]*Table1[[#This Row],[_ay]]+Table1[[#This Row],[_az]]*Table1[[#This Row],[_az]]),Table1[[#This Row],[_ax]])*180/PI()</f>
        <v>2.9048416621352744</v>
      </c>
    </row>
    <row r="4514" spans="1:21" x14ac:dyDescent="0.25">
      <c r="A4514" t="s">
        <v>4</v>
      </c>
      <c r="B4514" t="s">
        <v>6</v>
      </c>
      <c r="C4514" t="s">
        <v>0</v>
      </c>
      <c r="D4514" t="s">
        <v>5</v>
      </c>
      <c r="E4514">
        <v>530</v>
      </c>
      <c r="F4514">
        <v>583</v>
      </c>
      <c r="G4514">
        <v>-7233</v>
      </c>
      <c r="H4514">
        <v>5</v>
      </c>
      <c r="I4514">
        <v>-1</v>
      </c>
      <c r="J4514">
        <v>-16</v>
      </c>
      <c r="K4514">
        <v>1365</v>
      </c>
      <c r="L4514">
        <v>82</v>
      </c>
      <c r="M4514">
        <v>174</v>
      </c>
      <c r="N4514">
        <v>-390</v>
      </c>
      <c r="O4514">
        <v>804913</v>
      </c>
      <c r="P4514">
        <f>(Table1[[#This Row],[ax]]-E$1)/E$2</f>
        <v>5.0133527555231851E-2</v>
      </c>
      <c r="Q4514">
        <f>(Table1[[#This Row],[ay]]-F$1)/F$2</f>
        <v>5.8959116826398157E-2</v>
      </c>
      <c r="R4514">
        <f>(Table1[[#This Row],[az]]-G$1)/G$2</f>
        <v>-0.98738738738738741</v>
      </c>
      <c r="S4514">
        <f>SQRT(Table1[[#This Row],[_ax]]*Table1[[#This Row],[_ax]]+Table1[[#This Row],[_ay]]*Table1[[#This Row],[_ay]]+Table1[[#This Row],[_az]]*Table1[[#This Row],[_az]])</f>
        <v>0.99041577169074335</v>
      </c>
      <c r="T4514" s="1">
        <f>ATAN2(Table1[[#This Row],[_az]],Table1[[#This Row],[_ay]])*180/PI()</f>
        <v>176.58279796982995</v>
      </c>
      <c r="U4514" s="1">
        <f>ATAN2(SQRT(Table1[[#This Row],[_ay]]*Table1[[#This Row],[_ay]]+Table1[[#This Row],[_az]]*Table1[[#This Row],[_az]]),Table1[[#This Row],[_ax]])*180/PI()</f>
        <v>2.9014760172802712</v>
      </c>
    </row>
    <row r="4515" spans="1:21" x14ac:dyDescent="0.25">
      <c r="A4515" t="s">
        <v>4</v>
      </c>
      <c r="B4515" t="s">
        <v>6</v>
      </c>
      <c r="C4515" t="s">
        <v>0</v>
      </c>
      <c r="D4515" t="s">
        <v>5</v>
      </c>
      <c r="E4515">
        <v>525</v>
      </c>
      <c r="F4515">
        <v>585</v>
      </c>
      <c r="G4515">
        <v>-7240</v>
      </c>
      <c r="H4515">
        <v>4</v>
      </c>
      <c r="I4515">
        <v>-3</v>
      </c>
      <c r="J4515">
        <v>-17</v>
      </c>
      <c r="K4515">
        <v>1365</v>
      </c>
      <c r="L4515">
        <v>82</v>
      </c>
      <c r="M4515">
        <v>182</v>
      </c>
      <c r="N4515">
        <v>-392</v>
      </c>
      <c r="O4515">
        <v>804963</v>
      </c>
      <c r="P4515">
        <f>(Table1[[#This Row],[ax]]-E$1)/E$2</f>
        <v>4.9526584122359794E-2</v>
      </c>
      <c r="Q4515">
        <f>(Table1[[#This Row],[ay]]-F$1)/F$2</f>
        <v>5.9201746936794857E-2</v>
      </c>
      <c r="R4515">
        <f>(Table1[[#This Row],[az]]-G$1)/G$2</f>
        <v>-0.9882282282282282</v>
      </c>
      <c r="S4515">
        <f>SQRT(Table1[[#This Row],[_ax]]*Table1[[#This Row],[_ax]]+Table1[[#This Row],[_ay]]*Table1[[#This Row],[_ay]]+Table1[[#This Row],[_az]]*Table1[[#This Row],[_az]])</f>
        <v>0.99123799384522204</v>
      </c>
      <c r="T4515" s="1">
        <f>ATAN2(Table1[[#This Row],[_az]],Table1[[#This Row],[_ay]])*180/PI()</f>
        <v>176.57168146005657</v>
      </c>
      <c r="U4515" s="1">
        <f>ATAN2(SQRT(Table1[[#This Row],[_ay]]*Table1[[#This Row],[_ay]]+Table1[[#This Row],[_az]]*Table1[[#This Row],[_az]]),Table1[[#This Row],[_ax]])*180/PI()</f>
        <v>2.8639401088227108</v>
      </c>
    </row>
    <row r="4516" spans="1:21" x14ac:dyDescent="0.25">
      <c r="A4516" t="s">
        <v>4</v>
      </c>
      <c r="B4516" t="s">
        <v>6</v>
      </c>
      <c r="C4516" t="s">
        <v>0</v>
      </c>
      <c r="D4516" t="s">
        <v>5</v>
      </c>
      <c r="E4516">
        <v>529</v>
      </c>
      <c r="F4516">
        <v>583</v>
      </c>
      <c r="G4516">
        <v>-7236</v>
      </c>
      <c r="H4516">
        <v>3</v>
      </c>
      <c r="I4516">
        <v>-4</v>
      </c>
      <c r="J4516">
        <v>-16</v>
      </c>
      <c r="K4516">
        <v>1365</v>
      </c>
      <c r="L4516">
        <v>76</v>
      </c>
      <c r="M4516">
        <v>186</v>
      </c>
      <c r="N4516">
        <v>-390</v>
      </c>
      <c r="O4516">
        <v>805013</v>
      </c>
      <c r="P4516">
        <f>(Table1[[#This Row],[ax]]-E$1)/E$2</f>
        <v>5.0012138868657442E-2</v>
      </c>
      <c r="Q4516">
        <f>(Table1[[#This Row],[ay]]-F$1)/F$2</f>
        <v>5.8959116826398157E-2</v>
      </c>
      <c r="R4516">
        <f>(Table1[[#This Row],[az]]-G$1)/G$2</f>
        <v>-0.98774774774774776</v>
      </c>
      <c r="S4516">
        <f>SQRT(Table1[[#This Row],[_ax]]*Table1[[#This Row],[_ax]]+Table1[[#This Row],[_ay]]*Table1[[#This Row],[_ay]]+Table1[[#This Row],[_az]]*Table1[[#This Row],[_az]])</f>
        <v>0.99076889569259041</v>
      </c>
      <c r="T4516" s="1">
        <f>ATAN2(Table1[[#This Row],[_az]],Table1[[#This Row],[_ay]])*180/PI()</f>
        <v>176.58404171614856</v>
      </c>
      <c r="U4516" s="1">
        <f>ATAN2(SQRT(Table1[[#This Row],[_ay]]*Table1[[#This Row],[_ay]]+Table1[[#This Row],[_az]]*Table1[[#This Row],[_az]]),Table1[[#This Row],[_ax]])*180/PI()</f>
        <v>2.893412163042195</v>
      </c>
    </row>
    <row r="4517" spans="1:21" x14ac:dyDescent="0.25">
      <c r="A4517" t="s">
        <v>4</v>
      </c>
      <c r="B4517" t="s">
        <v>6</v>
      </c>
      <c r="C4517" t="s">
        <v>0</v>
      </c>
      <c r="D4517" t="s">
        <v>5</v>
      </c>
      <c r="E4517">
        <v>528</v>
      </c>
      <c r="F4517">
        <v>582</v>
      </c>
      <c r="G4517">
        <v>-7236</v>
      </c>
      <c r="H4517">
        <v>3</v>
      </c>
      <c r="I4517">
        <v>-1</v>
      </c>
      <c r="J4517">
        <v>-16</v>
      </c>
      <c r="K4517">
        <v>1363</v>
      </c>
      <c r="L4517">
        <v>78</v>
      </c>
      <c r="M4517">
        <v>176</v>
      </c>
      <c r="N4517">
        <v>-390</v>
      </c>
      <c r="O4517">
        <v>805063</v>
      </c>
      <c r="P4517">
        <f>(Table1[[#This Row],[ax]]-E$1)/E$2</f>
        <v>4.9890750182083027E-2</v>
      </c>
      <c r="Q4517">
        <f>(Table1[[#This Row],[ay]]-F$1)/F$2</f>
        <v>5.8837801771199807E-2</v>
      </c>
      <c r="R4517">
        <f>(Table1[[#This Row],[az]]-G$1)/G$2</f>
        <v>-0.98774774774774776</v>
      </c>
      <c r="S4517">
        <f>SQRT(Table1[[#This Row],[_ax]]*Table1[[#This Row],[_ax]]+Table1[[#This Row],[_ay]]*Table1[[#This Row],[_ay]]+Table1[[#This Row],[_az]]*Table1[[#This Row],[_az]])</f>
        <v>0.99075556372485052</v>
      </c>
      <c r="T4517" s="1">
        <f>ATAN2(Table1[[#This Row],[_az]],Table1[[#This Row],[_ay]])*180/PI()</f>
        <v>176.59105384414701</v>
      </c>
      <c r="U4517" s="1">
        <f>ATAN2(SQRT(Table1[[#This Row],[_ay]]*Table1[[#This Row],[_ay]]+Table1[[#This Row],[_az]]*Table1[[#This Row],[_az]]),Table1[[#This Row],[_ax]])*180/PI()</f>
        <v>2.8864222368780141</v>
      </c>
    </row>
    <row r="4518" spans="1:21" x14ac:dyDescent="0.25">
      <c r="A4518" t="s">
        <v>4</v>
      </c>
      <c r="B4518" t="s">
        <v>6</v>
      </c>
      <c r="C4518" t="s">
        <v>0</v>
      </c>
      <c r="D4518" t="s">
        <v>5</v>
      </c>
      <c r="E4518">
        <v>525</v>
      </c>
      <c r="F4518">
        <v>588</v>
      </c>
      <c r="G4518">
        <v>-7236</v>
      </c>
      <c r="H4518">
        <v>3</v>
      </c>
      <c r="I4518">
        <v>-2</v>
      </c>
      <c r="J4518">
        <v>-16</v>
      </c>
      <c r="K4518">
        <v>1366</v>
      </c>
      <c r="L4518">
        <v>76</v>
      </c>
      <c r="M4518">
        <v>184</v>
      </c>
      <c r="N4518">
        <v>-392</v>
      </c>
      <c r="O4518">
        <v>805113</v>
      </c>
      <c r="P4518">
        <f>(Table1[[#This Row],[ax]]-E$1)/E$2</f>
        <v>4.9526584122359794E-2</v>
      </c>
      <c r="Q4518">
        <f>(Table1[[#This Row],[ay]]-F$1)/F$2</f>
        <v>5.9565692102389906E-2</v>
      </c>
      <c r="R4518">
        <f>(Table1[[#This Row],[az]]-G$1)/G$2</f>
        <v>-0.98774774774774776</v>
      </c>
      <c r="S4518">
        <f>SQRT(Table1[[#This Row],[_ax]]*Table1[[#This Row],[_ax]]+Table1[[#This Row],[_ay]]*Table1[[#This Row],[_ay]]+Table1[[#This Row],[_az]]*Table1[[#This Row],[_az]])</f>
        <v>0.99078078674912462</v>
      </c>
      <c r="T4518" s="1">
        <f>ATAN2(Table1[[#This Row],[_az]],Table1[[#This Row],[_ay]])*180/PI()</f>
        <v>176.5489826170392</v>
      </c>
      <c r="U4518" s="1">
        <f>ATAN2(SQRT(Table1[[#This Row],[_ay]]*Table1[[#This Row],[_ay]]+Table1[[#This Row],[_az]]*Table1[[#This Row],[_az]]),Table1[[#This Row],[_ax]])*180/PI()</f>
        <v>2.8652628091995149</v>
      </c>
    </row>
    <row r="4519" spans="1:21" x14ac:dyDescent="0.25">
      <c r="A4519" t="s">
        <v>4</v>
      </c>
      <c r="B4519" t="s">
        <v>6</v>
      </c>
      <c r="C4519" t="s">
        <v>0</v>
      </c>
      <c r="D4519" t="s">
        <v>5</v>
      </c>
      <c r="E4519">
        <v>529</v>
      </c>
      <c r="F4519">
        <v>585</v>
      </c>
      <c r="G4519">
        <v>-7240</v>
      </c>
      <c r="H4519">
        <v>3</v>
      </c>
      <c r="I4519">
        <v>-1</v>
      </c>
      <c r="J4519">
        <v>-16</v>
      </c>
      <c r="K4519">
        <v>1368</v>
      </c>
      <c r="L4519">
        <v>76</v>
      </c>
      <c r="M4519">
        <v>182</v>
      </c>
      <c r="N4519">
        <v>-386</v>
      </c>
      <c r="O4519">
        <v>805163</v>
      </c>
      <c r="P4519">
        <f>(Table1[[#This Row],[ax]]-E$1)/E$2</f>
        <v>5.0012138868657442E-2</v>
      </c>
      <c r="Q4519">
        <f>(Table1[[#This Row],[ay]]-F$1)/F$2</f>
        <v>5.9201746936794857E-2</v>
      </c>
      <c r="R4519">
        <f>(Table1[[#This Row],[az]]-G$1)/G$2</f>
        <v>-0.9882282282282282</v>
      </c>
      <c r="S4519">
        <f>SQRT(Table1[[#This Row],[_ax]]*Table1[[#This Row],[_ax]]+Table1[[#This Row],[_ay]]*Table1[[#This Row],[_ay]]+Table1[[#This Row],[_az]]*Table1[[#This Row],[_az]])</f>
        <v>0.99126237290723862</v>
      </c>
      <c r="T4519" s="1">
        <f>ATAN2(Table1[[#This Row],[_az]],Table1[[#This Row],[_ay]])*180/PI()</f>
        <v>176.57168146005657</v>
      </c>
      <c r="U4519" s="1">
        <f>ATAN2(SQRT(Table1[[#This Row],[_ay]]*Table1[[#This Row],[_ay]]+Table1[[#This Row],[_az]]*Table1[[#This Row],[_az]]),Table1[[#This Row],[_ax]])*180/PI()</f>
        <v>2.8919705194357381</v>
      </c>
    </row>
    <row r="4520" spans="1:21" x14ac:dyDescent="0.25">
      <c r="A4520" t="s">
        <v>4</v>
      </c>
      <c r="B4520" t="s">
        <v>6</v>
      </c>
      <c r="C4520" t="s">
        <v>0</v>
      </c>
      <c r="D4520" t="s">
        <v>5</v>
      </c>
      <c r="E4520">
        <v>524</v>
      </c>
      <c r="F4520">
        <v>584</v>
      </c>
      <c r="G4520">
        <v>-7235</v>
      </c>
      <c r="H4520">
        <v>4</v>
      </c>
      <c r="I4520">
        <v>-3</v>
      </c>
      <c r="J4520">
        <v>-17</v>
      </c>
      <c r="K4520">
        <v>1364</v>
      </c>
      <c r="L4520">
        <v>71</v>
      </c>
      <c r="M4520">
        <v>181</v>
      </c>
      <c r="N4520">
        <v>-391</v>
      </c>
      <c r="O4520">
        <v>805213</v>
      </c>
      <c r="P4520">
        <f>(Table1[[#This Row],[ax]]-E$1)/E$2</f>
        <v>4.9405195435785386E-2</v>
      </c>
      <c r="Q4520">
        <f>(Table1[[#This Row],[ay]]-F$1)/F$2</f>
        <v>5.9080431881596507E-2</v>
      </c>
      <c r="R4520">
        <f>(Table1[[#This Row],[az]]-G$1)/G$2</f>
        <v>-0.98762762762762768</v>
      </c>
      <c r="S4520">
        <f>SQRT(Table1[[#This Row],[_ax]]*Table1[[#This Row],[_ax]]+Table1[[#This Row],[_ay]]*Table1[[#This Row],[_ay]]+Table1[[#This Row],[_az]]*Table1[[#This Row],[_az]])</f>
        <v>0.99062591406682887</v>
      </c>
      <c r="T4520" s="1">
        <f>ATAN2(Table1[[#This Row],[_az]],Table1[[#This Row],[_ay]])*180/PI()</f>
        <v>176.57661436221343</v>
      </c>
      <c r="U4520" s="1">
        <f>ATAN2(SQRT(Table1[[#This Row],[_ay]]*Table1[[#This Row],[_ay]]+Table1[[#This Row],[_az]]*Table1[[#This Row],[_az]]),Table1[[#This Row],[_ax]])*180/PI()</f>
        <v>2.8586814901040638</v>
      </c>
    </row>
    <row r="4521" spans="1:21" x14ac:dyDescent="0.25">
      <c r="A4521" t="s">
        <v>4</v>
      </c>
      <c r="B4521" t="s">
        <v>6</v>
      </c>
      <c r="C4521" t="s">
        <v>0</v>
      </c>
      <c r="D4521" t="s">
        <v>5</v>
      </c>
      <c r="E4521">
        <v>526</v>
      </c>
      <c r="F4521">
        <v>577</v>
      </c>
      <c r="G4521">
        <v>-7230</v>
      </c>
      <c r="H4521">
        <v>5</v>
      </c>
      <c r="I4521">
        <v>-4</v>
      </c>
      <c r="J4521">
        <v>-16</v>
      </c>
      <c r="K4521">
        <v>1360</v>
      </c>
      <c r="L4521">
        <v>73</v>
      </c>
      <c r="M4521">
        <v>181</v>
      </c>
      <c r="N4521">
        <v>-391</v>
      </c>
      <c r="O4521">
        <v>805263</v>
      </c>
      <c r="P4521">
        <f>(Table1[[#This Row],[ax]]-E$1)/E$2</f>
        <v>4.964797280893421E-2</v>
      </c>
      <c r="Q4521">
        <f>(Table1[[#This Row],[ay]]-F$1)/F$2</f>
        <v>5.8231226495208052E-2</v>
      </c>
      <c r="R4521">
        <f>(Table1[[#This Row],[az]]-G$1)/G$2</f>
        <v>-0.98702702702702705</v>
      </c>
      <c r="S4521">
        <f>SQRT(Table1[[#This Row],[_ax]]*Table1[[#This Row],[_ax]]+Table1[[#This Row],[_ay]]*Table1[[#This Row],[_ay]]+Table1[[#This Row],[_az]]*Table1[[#This Row],[_az]])</f>
        <v>0.98998896409252179</v>
      </c>
      <c r="T4521" s="1">
        <f>ATAN2(Table1[[#This Row],[_az]],Table1[[#This Row],[_ay]])*180/PI()</f>
        <v>176.62365812267703</v>
      </c>
      <c r="U4521" s="1">
        <f>ATAN2(SQRT(Table1[[#This Row],[_ay]]*Table1[[#This Row],[_ay]]+Table1[[#This Row],[_az]]*Table1[[#This Row],[_az]]),Table1[[#This Row],[_ax]])*180/PI()</f>
        <v>2.8745906667513199</v>
      </c>
    </row>
    <row r="4522" spans="1:21" x14ac:dyDescent="0.25">
      <c r="A4522" t="s">
        <v>4</v>
      </c>
      <c r="B4522" t="s">
        <v>6</v>
      </c>
      <c r="C4522" t="s">
        <v>0</v>
      </c>
      <c r="D4522" t="s">
        <v>5</v>
      </c>
      <c r="E4522">
        <v>521</v>
      </c>
      <c r="F4522">
        <v>592</v>
      </c>
      <c r="G4522">
        <v>-7231</v>
      </c>
      <c r="H4522">
        <v>4</v>
      </c>
      <c r="I4522">
        <v>-2</v>
      </c>
      <c r="J4522">
        <v>-16</v>
      </c>
      <c r="K4522">
        <v>1364</v>
      </c>
      <c r="L4522">
        <v>78</v>
      </c>
      <c r="M4522">
        <v>186</v>
      </c>
      <c r="N4522">
        <v>-400</v>
      </c>
      <c r="O4522">
        <v>805313</v>
      </c>
      <c r="P4522">
        <f>(Table1[[#This Row],[ax]]-E$1)/E$2</f>
        <v>4.9041029376062154E-2</v>
      </c>
      <c r="Q4522">
        <f>(Table1[[#This Row],[ay]]-F$1)/F$2</f>
        <v>6.0050952323183304E-2</v>
      </c>
      <c r="R4522">
        <f>(Table1[[#This Row],[az]]-G$1)/G$2</f>
        <v>-0.98714714714714713</v>
      </c>
      <c r="S4522">
        <f>SQRT(Table1[[#This Row],[_ax]]*Table1[[#This Row],[_ax]]+Table1[[#This Row],[_ay]]*Table1[[#This Row],[_ay]]+Table1[[#This Row],[_az]]*Table1[[#This Row],[_az]])</f>
        <v>0.99018716895238368</v>
      </c>
      <c r="T4522" s="1">
        <f>ATAN2(Table1[[#This Row],[_az]],Table1[[#This Row],[_ay]])*180/PI()</f>
        <v>176.51882566990781</v>
      </c>
      <c r="U4522" s="1">
        <f>ATAN2(SQRT(Table1[[#This Row],[_ay]]*Table1[[#This Row],[_ay]]+Table1[[#This Row],[_az]]*Table1[[#This Row],[_az]]),Table1[[#This Row],[_ax]])*180/PI()</f>
        <v>2.8388511664795151</v>
      </c>
    </row>
    <row r="4523" spans="1:21" x14ac:dyDescent="0.25">
      <c r="A4523" t="s">
        <v>4</v>
      </c>
      <c r="B4523" t="s">
        <v>6</v>
      </c>
      <c r="C4523" t="s">
        <v>0</v>
      </c>
      <c r="D4523" t="s">
        <v>5</v>
      </c>
      <c r="E4523">
        <v>519</v>
      </c>
      <c r="F4523">
        <v>585</v>
      </c>
      <c r="G4523">
        <v>-7243</v>
      </c>
      <c r="H4523">
        <v>5</v>
      </c>
      <c r="I4523">
        <v>-2</v>
      </c>
      <c r="J4523">
        <v>-16</v>
      </c>
      <c r="K4523">
        <v>1364</v>
      </c>
      <c r="L4523">
        <v>79</v>
      </c>
      <c r="M4523">
        <v>183</v>
      </c>
      <c r="N4523">
        <v>-395</v>
      </c>
      <c r="O4523">
        <v>805363</v>
      </c>
      <c r="P4523">
        <f>(Table1[[#This Row],[ax]]-E$1)/E$2</f>
        <v>4.879825200291333E-2</v>
      </c>
      <c r="Q4523">
        <f>(Table1[[#This Row],[ay]]-F$1)/F$2</f>
        <v>5.9201746936794857E-2</v>
      </c>
      <c r="R4523">
        <f>(Table1[[#This Row],[az]]-G$1)/G$2</f>
        <v>-0.98858858858858856</v>
      </c>
      <c r="S4523">
        <f>SQRT(Table1[[#This Row],[_ax]]*Table1[[#This Row],[_ax]]+Table1[[#This Row],[_ay]]*Table1[[#This Row],[_ay]]+Table1[[#This Row],[_az]]*Table1[[#This Row],[_az]])</f>
        <v>0.99156114976661203</v>
      </c>
      <c r="T4523" s="1">
        <f>ATAN2(Table1[[#This Row],[_az]],Table1[[#This Row],[_ay]])*180/PI()</f>
        <v>176.57292817182812</v>
      </c>
      <c r="U4523" s="1">
        <f>ATAN2(SQRT(Table1[[#This Row],[_ay]]*Table1[[#This Row],[_ay]]+Table1[[#This Row],[_az]]*Table1[[#This Row],[_az]]),Table1[[#This Row],[_ax]])*180/PI()</f>
        <v>2.8208686203623219</v>
      </c>
    </row>
    <row r="4524" spans="1:21" x14ac:dyDescent="0.25">
      <c r="A4524" t="s">
        <v>4</v>
      </c>
      <c r="B4524" t="s">
        <v>6</v>
      </c>
      <c r="C4524" t="s">
        <v>0</v>
      </c>
      <c r="D4524" t="s">
        <v>5</v>
      </c>
      <c r="E4524">
        <v>531</v>
      </c>
      <c r="F4524">
        <v>588</v>
      </c>
      <c r="G4524">
        <v>-7239</v>
      </c>
      <c r="H4524">
        <v>4</v>
      </c>
      <c r="I4524">
        <v>-2</v>
      </c>
      <c r="J4524">
        <v>-16</v>
      </c>
      <c r="K4524">
        <v>1367</v>
      </c>
      <c r="L4524">
        <v>75</v>
      </c>
      <c r="M4524">
        <v>177</v>
      </c>
      <c r="N4524">
        <v>-395</v>
      </c>
      <c r="O4524">
        <v>805413</v>
      </c>
      <c r="P4524">
        <f>(Table1[[#This Row],[ax]]-E$1)/E$2</f>
        <v>5.0254916241806266E-2</v>
      </c>
      <c r="Q4524">
        <f>(Table1[[#This Row],[ay]]-F$1)/F$2</f>
        <v>5.9565692102389906E-2</v>
      </c>
      <c r="R4524">
        <f>(Table1[[#This Row],[az]]-G$1)/G$2</f>
        <v>-0.98810810810810812</v>
      </c>
      <c r="S4524">
        <f>SQRT(Table1[[#This Row],[_ax]]*Table1[[#This Row],[_ax]]+Table1[[#This Row],[_ay]]*Table1[[#This Row],[_ay]]+Table1[[#This Row],[_az]]*Table1[[#This Row],[_az]])</f>
        <v>0.99117670553291981</v>
      </c>
      <c r="T4524" s="1">
        <f>ATAN2(Table1[[#This Row],[_az]],Table1[[#This Row],[_ay]])*180/PI()</f>
        <v>176.55023815368244</v>
      </c>
      <c r="U4524" s="1">
        <f>ATAN2(SQRT(Table1[[#This Row],[_ay]]*Table1[[#This Row],[_ay]]+Table1[[#This Row],[_az]]*Table1[[#This Row],[_az]]),Table1[[#This Row],[_ax]])*180/PI()</f>
        <v>2.9062726155347862</v>
      </c>
    </row>
    <row r="4525" spans="1:21" x14ac:dyDescent="0.25">
      <c r="A4525" t="s">
        <v>4</v>
      </c>
      <c r="B4525" t="s">
        <v>6</v>
      </c>
      <c r="C4525" t="s">
        <v>0</v>
      </c>
      <c r="D4525" t="s">
        <v>5</v>
      </c>
      <c r="E4525">
        <v>528</v>
      </c>
      <c r="F4525">
        <v>585</v>
      </c>
      <c r="G4525">
        <v>-7246</v>
      </c>
      <c r="H4525">
        <v>6</v>
      </c>
      <c r="I4525">
        <v>-4</v>
      </c>
      <c r="J4525">
        <v>-16</v>
      </c>
      <c r="K4525">
        <v>1366</v>
      </c>
      <c r="L4525">
        <v>85</v>
      </c>
      <c r="M4525">
        <v>175</v>
      </c>
      <c r="N4525">
        <v>-395</v>
      </c>
      <c r="O4525">
        <v>805463</v>
      </c>
      <c r="P4525">
        <f>(Table1[[#This Row],[ax]]-E$1)/E$2</f>
        <v>4.9890750182083027E-2</v>
      </c>
      <c r="Q4525">
        <f>(Table1[[#This Row],[ay]]-F$1)/F$2</f>
        <v>5.9201746936794857E-2</v>
      </c>
      <c r="R4525">
        <f>(Table1[[#This Row],[az]]-G$1)/G$2</f>
        <v>-0.98894894894894891</v>
      </c>
      <c r="S4525">
        <f>SQRT(Table1[[#This Row],[_ax]]*Table1[[#This Row],[_ax]]+Table1[[#This Row],[_ay]]*Table1[[#This Row],[_ay]]+Table1[[#This Row],[_az]]*Table1[[#This Row],[_az]])</f>
        <v>0.99197477660539835</v>
      </c>
      <c r="T4525" s="1">
        <f>ATAN2(Table1[[#This Row],[_az]],Table1[[#This Row],[_ay]])*180/PI()</f>
        <v>176.57417397827359</v>
      </c>
      <c r="U4525" s="1">
        <f>ATAN2(SQRT(Table1[[#This Row],[_ay]]*Table1[[#This Row],[_ay]]+Table1[[#This Row],[_az]]*Table1[[#This Row],[_az]]),Table1[[#This Row],[_ax]])*180/PI()</f>
        <v>2.8828716044704015</v>
      </c>
    </row>
    <row r="4526" spans="1:21" x14ac:dyDescent="0.25">
      <c r="A4526" t="s">
        <v>4</v>
      </c>
      <c r="B4526" t="s">
        <v>6</v>
      </c>
      <c r="C4526" t="s">
        <v>0</v>
      </c>
      <c r="D4526" t="s">
        <v>5</v>
      </c>
      <c r="E4526">
        <v>524</v>
      </c>
      <c r="F4526">
        <v>580</v>
      </c>
      <c r="G4526">
        <v>-7237</v>
      </c>
      <c r="H4526">
        <v>4</v>
      </c>
      <c r="I4526">
        <v>-3</v>
      </c>
      <c r="J4526">
        <v>-18</v>
      </c>
      <c r="K4526">
        <v>1368</v>
      </c>
      <c r="L4526">
        <v>66</v>
      </c>
      <c r="M4526">
        <v>184</v>
      </c>
      <c r="N4526">
        <v>-394</v>
      </c>
      <c r="O4526">
        <v>805513</v>
      </c>
      <c r="P4526">
        <f>(Table1[[#This Row],[ax]]-E$1)/E$2</f>
        <v>4.9405195435785386E-2</v>
      </c>
      <c r="Q4526">
        <f>(Table1[[#This Row],[ay]]-F$1)/F$2</f>
        <v>5.8595171660803108E-2</v>
      </c>
      <c r="R4526">
        <f>(Table1[[#This Row],[az]]-G$1)/G$2</f>
        <v>-0.98786786786786784</v>
      </c>
      <c r="S4526">
        <f>SQRT(Table1[[#This Row],[_ax]]*Table1[[#This Row],[_ax]]+Table1[[#This Row],[_ay]]*Table1[[#This Row],[_ay]]+Table1[[#This Row],[_az]]*Table1[[#This Row],[_az]])</f>
        <v>0.99083661208284701</v>
      </c>
      <c r="T4526" s="1">
        <f>ATAN2(Table1[[#This Row],[_az]],Table1[[#This Row],[_ay]])*180/PI()</f>
        <v>176.6054902479203</v>
      </c>
      <c r="U4526" s="1">
        <f>ATAN2(SQRT(Table1[[#This Row],[_ay]]*Table1[[#This Row],[_ay]]+Table1[[#This Row],[_az]]*Table1[[#This Row],[_az]]),Table1[[#This Row],[_ax]])*180/PI()</f>
        <v>2.8580730965065411</v>
      </c>
    </row>
    <row r="4527" spans="1:21" x14ac:dyDescent="0.25">
      <c r="A4527" t="s">
        <v>4</v>
      </c>
      <c r="B4527" t="s">
        <v>6</v>
      </c>
      <c r="C4527" t="s">
        <v>0</v>
      </c>
      <c r="D4527" t="s">
        <v>5</v>
      </c>
      <c r="E4527">
        <v>524</v>
      </c>
      <c r="F4527">
        <v>578</v>
      </c>
      <c r="G4527">
        <v>-7232</v>
      </c>
      <c r="H4527">
        <v>5</v>
      </c>
      <c r="I4527">
        <v>-2</v>
      </c>
      <c r="J4527">
        <v>-17</v>
      </c>
      <c r="K4527">
        <v>1363</v>
      </c>
      <c r="L4527">
        <v>74</v>
      </c>
      <c r="M4527">
        <v>178</v>
      </c>
      <c r="N4527">
        <v>-394</v>
      </c>
      <c r="O4527">
        <v>805563</v>
      </c>
      <c r="P4527">
        <f>(Table1[[#This Row],[ax]]-E$1)/E$2</f>
        <v>4.9405195435785386E-2</v>
      </c>
      <c r="Q4527">
        <f>(Table1[[#This Row],[ay]]-F$1)/F$2</f>
        <v>5.8352541550406409E-2</v>
      </c>
      <c r="R4527">
        <f>(Table1[[#This Row],[az]]-G$1)/G$2</f>
        <v>-0.98726726726726721</v>
      </c>
      <c r="S4527">
        <f>SQRT(Table1[[#This Row],[_ax]]*Table1[[#This Row],[_ax]]+Table1[[#This Row],[_ay]]*Table1[[#This Row],[_ay]]+Table1[[#This Row],[_az]]*Table1[[#This Row],[_az]])</f>
        <v>0.99022348460275256</v>
      </c>
      <c r="T4527" s="1">
        <f>ATAN2(Table1[[#This Row],[_az]],Table1[[#This Row],[_ay]])*180/PI()</f>
        <v>176.61746179069314</v>
      </c>
      <c r="U4527" s="1">
        <f>ATAN2(SQRT(Table1[[#This Row],[_ay]]*Table1[[#This Row],[_ay]]+Table1[[#This Row],[_az]]*Table1[[#This Row],[_az]]),Table1[[#This Row],[_ax]])*180/PI()</f>
        <v>2.8598442314558561</v>
      </c>
    </row>
    <row r="4528" spans="1:21" x14ac:dyDescent="0.25">
      <c r="A4528" t="s">
        <v>4</v>
      </c>
      <c r="B4528" t="s">
        <v>6</v>
      </c>
      <c r="C4528" t="s">
        <v>0</v>
      </c>
      <c r="D4528" t="s">
        <v>5</v>
      </c>
      <c r="E4528">
        <v>522</v>
      </c>
      <c r="F4528">
        <v>583</v>
      </c>
      <c r="G4528">
        <v>-7236</v>
      </c>
      <c r="H4528">
        <v>4</v>
      </c>
      <c r="I4528">
        <v>-2</v>
      </c>
      <c r="J4528">
        <v>-16</v>
      </c>
      <c r="K4528">
        <v>1365</v>
      </c>
      <c r="L4528">
        <v>80</v>
      </c>
      <c r="M4528">
        <v>180</v>
      </c>
      <c r="N4528">
        <v>-388</v>
      </c>
      <c r="O4528">
        <v>805613</v>
      </c>
      <c r="P4528">
        <f>(Table1[[#This Row],[ax]]-E$1)/E$2</f>
        <v>4.9162418062636562E-2</v>
      </c>
      <c r="Q4528">
        <f>(Table1[[#This Row],[ay]]-F$1)/F$2</f>
        <v>5.8959116826398157E-2</v>
      </c>
      <c r="R4528">
        <f>(Table1[[#This Row],[az]]-G$1)/G$2</f>
        <v>-0.98774774774774776</v>
      </c>
      <c r="S4528">
        <f>SQRT(Table1[[#This Row],[_ax]]*Table1[[#This Row],[_ax]]+Table1[[#This Row],[_ay]]*Table1[[#This Row],[_ay]]+Table1[[#This Row],[_az]]*Table1[[#This Row],[_az]])</f>
        <v>0.99072636685790427</v>
      </c>
      <c r="T4528" s="1">
        <f>ATAN2(Table1[[#This Row],[_az]],Table1[[#This Row],[_ay]])*180/PI()</f>
        <v>176.58404171614856</v>
      </c>
      <c r="U4528" s="1">
        <f>ATAN2(SQRT(Table1[[#This Row],[_ay]]*Table1[[#This Row],[_ay]]+Table1[[#This Row],[_az]]*Table1[[#This Row],[_az]]),Table1[[#This Row],[_ax]])*180/PI()</f>
        <v>2.8443336709551774</v>
      </c>
    </row>
    <row r="4529" spans="1:21" x14ac:dyDescent="0.25">
      <c r="A4529" t="s">
        <v>4</v>
      </c>
      <c r="B4529" t="s">
        <v>6</v>
      </c>
      <c r="C4529" t="s">
        <v>0</v>
      </c>
      <c r="D4529" t="s">
        <v>5</v>
      </c>
      <c r="E4529">
        <v>529</v>
      </c>
      <c r="F4529">
        <v>584</v>
      </c>
      <c r="G4529">
        <v>-7243</v>
      </c>
      <c r="H4529">
        <v>4</v>
      </c>
      <c r="I4529">
        <v>-2</v>
      </c>
      <c r="J4529">
        <v>-17</v>
      </c>
      <c r="K4529">
        <v>1366</v>
      </c>
      <c r="L4529">
        <v>78</v>
      </c>
      <c r="M4529">
        <v>184</v>
      </c>
      <c r="N4529">
        <v>-396</v>
      </c>
      <c r="O4529">
        <v>805663</v>
      </c>
      <c r="P4529">
        <f>(Table1[[#This Row],[ax]]-E$1)/E$2</f>
        <v>5.0012138868657442E-2</v>
      </c>
      <c r="Q4529">
        <f>(Table1[[#This Row],[ay]]-F$1)/F$2</f>
        <v>5.9080431881596507E-2</v>
      </c>
      <c r="R4529">
        <f>(Table1[[#This Row],[az]]-G$1)/G$2</f>
        <v>-0.98858858858858856</v>
      </c>
      <c r="S4529">
        <f>SQRT(Table1[[#This Row],[_ax]]*Table1[[#This Row],[_ax]]+Table1[[#This Row],[_ay]]*Table1[[#This Row],[_ay]]+Table1[[#This Row],[_az]]*Table1[[#This Row],[_az]])</f>
        <v>0.99161439529340811</v>
      </c>
      <c r="T4529" s="1">
        <f>ATAN2(Table1[[#This Row],[_az]],Table1[[#This Row],[_ay]])*180/PI()</f>
        <v>176.57993417330798</v>
      </c>
      <c r="U4529" s="1">
        <f>ATAN2(SQRT(Table1[[#This Row],[_ay]]*Table1[[#This Row],[_ay]]+Table1[[#This Row],[_az]]*Table1[[#This Row],[_az]]),Table1[[#This Row],[_ax]])*180/PI()</f>
        <v>2.8909429997377836</v>
      </c>
    </row>
    <row r="4530" spans="1:21" x14ac:dyDescent="0.25">
      <c r="A4530" t="s">
        <v>4</v>
      </c>
      <c r="B4530" t="s">
        <v>6</v>
      </c>
      <c r="C4530" t="s">
        <v>0</v>
      </c>
      <c r="D4530" t="s">
        <v>5</v>
      </c>
      <c r="E4530">
        <v>527</v>
      </c>
      <c r="F4530">
        <v>583</v>
      </c>
      <c r="G4530">
        <v>-7237</v>
      </c>
      <c r="H4530">
        <v>4</v>
      </c>
      <c r="I4530">
        <v>-3</v>
      </c>
      <c r="J4530">
        <v>-16</v>
      </c>
      <c r="K4530">
        <v>1363</v>
      </c>
      <c r="L4530">
        <v>79</v>
      </c>
      <c r="M4530">
        <v>177</v>
      </c>
      <c r="N4530">
        <v>-397</v>
      </c>
      <c r="O4530">
        <v>805713</v>
      </c>
      <c r="P4530">
        <f>(Table1[[#This Row],[ax]]-E$1)/E$2</f>
        <v>4.9769361495508618E-2</v>
      </c>
      <c r="Q4530">
        <f>(Table1[[#This Row],[ay]]-F$1)/F$2</f>
        <v>5.8959116826398157E-2</v>
      </c>
      <c r="R4530">
        <f>(Table1[[#This Row],[az]]-G$1)/G$2</f>
        <v>-0.98786786786786784</v>
      </c>
      <c r="S4530">
        <f>SQRT(Table1[[#This Row],[_ax]]*Table1[[#This Row],[_ax]]+Table1[[#This Row],[_ay]]*Table1[[#This Row],[_ay]]+Table1[[#This Row],[_az]]*Table1[[#This Row],[_az]])</f>
        <v>0.99087642577993884</v>
      </c>
      <c r="T4530" s="1">
        <f>ATAN2(Table1[[#This Row],[_az]],Table1[[#This Row],[_ay]])*180/PI()</f>
        <v>176.58445609732561</v>
      </c>
      <c r="U4530" s="1">
        <f>ATAN2(SQRT(Table1[[#This Row],[_ay]]*Table1[[#This Row],[_ay]]+Table1[[#This Row],[_az]]*Table1[[#This Row],[_az]]),Table1[[#This Row],[_ax]])*180/PI()</f>
        <v>2.8790418766093921</v>
      </c>
    </row>
    <row r="4531" spans="1:21" x14ac:dyDescent="0.25">
      <c r="A4531" t="s">
        <v>4</v>
      </c>
      <c r="B4531" t="s">
        <v>6</v>
      </c>
      <c r="C4531" t="s">
        <v>0</v>
      </c>
      <c r="D4531" t="s">
        <v>5</v>
      </c>
      <c r="E4531">
        <v>522</v>
      </c>
      <c r="F4531">
        <v>582</v>
      </c>
      <c r="G4531">
        <v>-7228</v>
      </c>
      <c r="H4531">
        <v>4</v>
      </c>
      <c r="I4531">
        <v>-3</v>
      </c>
      <c r="J4531">
        <v>-16</v>
      </c>
      <c r="K4531">
        <v>1364</v>
      </c>
      <c r="L4531">
        <v>85</v>
      </c>
      <c r="M4531">
        <v>181</v>
      </c>
      <c r="N4531">
        <v>-397</v>
      </c>
      <c r="O4531">
        <v>805763</v>
      </c>
      <c r="P4531">
        <f>(Table1[[#This Row],[ax]]-E$1)/E$2</f>
        <v>4.9162418062636562E-2</v>
      </c>
      <c r="Q4531">
        <f>(Table1[[#This Row],[ay]]-F$1)/F$2</f>
        <v>5.8837801771199807E-2</v>
      </c>
      <c r="R4531">
        <f>(Table1[[#This Row],[az]]-G$1)/G$2</f>
        <v>-0.98678678678678677</v>
      </c>
      <c r="S4531">
        <f>SQRT(Table1[[#This Row],[_ax]]*Table1[[#This Row],[_ax]]+Table1[[#This Row],[_ay]]*Table1[[#This Row],[_ay]]+Table1[[#This Row],[_az]]*Table1[[#This Row],[_az]])</f>
        <v>0.98976107866698004</v>
      </c>
      <c r="T4531" s="1">
        <f>ATAN2(Table1[[#This Row],[_az]],Table1[[#This Row],[_ay]])*180/PI()</f>
        <v>176.58774195596629</v>
      </c>
      <c r="U4531" s="1">
        <f>ATAN2(SQRT(Table1[[#This Row],[_ay]]*Table1[[#This Row],[_ay]]+Table1[[#This Row],[_az]]*Table1[[#This Row],[_az]]),Table1[[#This Row],[_ax]])*180/PI()</f>
        <v>2.8471099598408838</v>
      </c>
    </row>
    <row r="4532" spans="1:21" x14ac:dyDescent="0.25">
      <c r="A4532" t="s">
        <v>4</v>
      </c>
      <c r="B4532" t="s">
        <v>6</v>
      </c>
      <c r="C4532" t="s">
        <v>0</v>
      </c>
      <c r="D4532" t="s">
        <v>5</v>
      </c>
      <c r="E4532">
        <v>526</v>
      </c>
      <c r="F4532">
        <v>579</v>
      </c>
      <c r="G4532">
        <v>-7232</v>
      </c>
      <c r="H4532">
        <v>4</v>
      </c>
      <c r="I4532">
        <v>-3</v>
      </c>
      <c r="J4532">
        <v>-17</v>
      </c>
      <c r="K4532">
        <v>1364</v>
      </c>
      <c r="L4532">
        <v>80</v>
      </c>
      <c r="M4532">
        <v>168</v>
      </c>
      <c r="N4532">
        <v>-396</v>
      </c>
      <c r="O4532">
        <v>805813</v>
      </c>
      <c r="P4532">
        <f>(Table1[[#This Row],[ax]]-E$1)/E$2</f>
        <v>4.964797280893421E-2</v>
      </c>
      <c r="Q4532">
        <f>(Table1[[#This Row],[ay]]-F$1)/F$2</f>
        <v>5.8473856605604758E-2</v>
      </c>
      <c r="R4532">
        <f>(Table1[[#This Row],[az]]-G$1)/G$2</f>
        <v>-0.98726726726726721</v>
      </c>
      <c r="S4532">
        <f>SQRT(Table1[[#This Row],[_ax]]*Table1[[#This Row],[_ax]]+Table1[[#This Row],[_ay]]*Table1[[#This Row],[_ay]]+Table1[[#This Row],[_az]]*Table1[[#This Row],[_az]])</f>
        <v>0.99024278342623995</v>
      </c>
      <c r="T4532" s="1">
        <f>ATAN2(Table1[[#This Row],[_az]],Table1[[#This Row],[_ay]])*180/PI()</f>
        <v>176.61044586594301</v>
      </c>
      <c r="U4532" s="1">
        <f>ATAN2(SQRT(Table1[[#This Row],[_ay]]*Table1[[#This Row],[_ay]]+Table1[[#This Row],[_az]]*Table1[[#This Row],[_az]]),Table1[[#This Row],[_ax]])*180/PI()</f>
        <v>2.8738532321837464</v>
      </c>
    </row>
    <row r="4533" spans="1:21" x14ac:dyDescent="0.25">
      <c r="A4533" t="s">
        <v>4</v>
      </c>
      <c r="B4533" t="s">
        <v>6</v>
      </c>
      <c r="C4533" t="s">
        <v>0</v>
      </c>
      <c r="D4533" t="s">
        <v>5</v>
      </c>
      <c r="E4533">
        <v>523</v>
      </c>
      <c r="F4533">
        <v>585</v>
      </c>
      <c r="G4533">
        <v>-7241</v>
      </c>
      <c r="H4533">
        <v>3</v>
      </c>
      <c r="I4533">
        <v>-3</v>
      </c>
      <c r="J4533">
        <v>-16</v>
      </c>
      <c r="K4533">
        <v>1366</v>
      </c>
      <c r="L4533">
        <v>76</v>
      </c>
      <c r="M4533">
        <v>174</v>
      </c>
      <c r="N4533">
        <v>-390</v>
      </c>
      <c r="O4533">
        <v>805863</v>
      </c>
      <c r="P4533">
        <f>(Table1[[#This Row],[ax]]-E$1)/E$2</f>
        <v>4.928380674921097E-2</v>
      </c>
      <c r="Q4533">
        <f>(Table1[[#This Row],[ay]]-F$1)/F$2</f>
        <v>5.9201746936794857E-2</v>
      </c>
      <c r="R4533">
        <f>(Table1[[#This Row],[az]]-G$1)/G$2</f>
        <v>-0.98834834834834839</v>
      </c>
      <c r="S4533">
        <f>SQRT(Table1[[#This Row],[_ax]]*Table1[[#This Row],[_ax]]+Table1[[#This Row],[_ay]]*Table1[[#This Row],[_ay]]+Table1[[#This Row],[_az]]*Table1[[#This Row],[_az]])</f>
        <v>0.99134565018008225</v>
      </c>
      <c r="T4533" s="1">
        <f>ATAN2(Table1[[#This Row],[_az]],Table1[[#This Row],[_ay]])*180/PI()</f>
        <v>176.5720971312997</v>
      </c>
      <c r="U4533" s="1">
        <f>ATAN2(SQRT(Table1[[#This Row],[_ay]]*Table1[[#This Row],[_ay]]+Table1[[#This Row],[_az]]*Table1[[#This Row],[_az]]),Table1[[#This Row],[_ax]])*180/PI()</f>
        <v>2.8495798263825547</v>
      </c>
    </row>
    <row r="4534" spans="1:21" x14ac:dyDescent="0.25">
      <c r="A4534" t="s">
        <v>4</v>
      </c>
      <c r="B4534" t="s">
        <v>6</v>
      </c>
      <c r="C4534" t="s">
        <v>0</v>
      </c>
      <c r="D4534" t="s">
        <v>5</v>
      </c>
      <c r="E4534">
        <v>524</v>
      </c>
      <c r="F4534">
        <v>580</v>
      </c>
      <c r="G4534">
        <v>-7244</v>
      </c>
      <c r="H4534">
        <v>3</v>
      </c>
      <c r="I4534">
        <v>-2</v>
      </c>
      <c r="J4534">
        <v>-16</v>
      </c>
      <c r="K4534">
        <v>1368</v>
      </c>
      <c r="L4534">
        <v>76</v>
      </c>
      <c r="M4534">
        <v>180</v>
      </c>
      <c r="N4534">
        <v>-398</v>
      </c>
      <c r="O4534">
        <v>805913</v>
      </c>
      <c r="P4534">
        <f>(Table1[[#This Row],[ax]]-E$1)/E$2</f>
        <v>4.9405195435785386E-2</v>
      </c>
      <c r="Q4534">
        <f>(Table1[[#This Row],[ay]]-F$1)/F$2</f>
        <v>5.8595171660803108E-2</v>
      </c>
      <c r="R4534">
        <f>(Table1[[#This Row],[az]]-G$1)/G$2</f>
        <v>-0.98870870870870875</v>
      </c>
      <c r="S4534">
        <f>SQRT(Table1[[#This Row],[_ax]]*Table1[[#This Row],[_ax]]+Table1[[#This Row],[_ay]]*Table1[[#This Row],[_ay]]+Table1[[#This Row],[_az]]*Table1[[#This Row],[_az]])</f>
        <v>0.99167493572967214</v>
      </c>
      <c r="T4534" s="1">
        <f>ATAN2(Table1[[#This Row],[_az]],Table1[[#This Row],[_ay]])*180/PI()</f>
        <v>176.60837034458572</v>
      </c>
      <c r="U4534" s="1">
        <f>ATAN2(SQRT(Table1[[#This Row],[_ay]]*Table1[[#This Row],[_ay]]+Table1[[#This Row],[_az]]*Table1[[#This Row],[_az]]),Table1[[#This Row],[_ax]])*180/PI()</f>
        <v>2.8556549885789799</v>
      </c>
    </row>
    <row r="4535" spans="1:21" x14ac:dyDescent="0.25">
      <c r="A4535" t="s">
        <v>4</v>
      </c>
      <c r="B4535" t="s">
        <v>6</v>
      </c>
      <c r="C4535" t="s">
        <v>0</v>
      </c>
      <c r="D4535" t="s">
        <v>5</v>
      </c>
      <c r="E4535">
        <v>524</v>
      </c>
      <c r="F4535">
        <v>590</v>
      </c>
      <c r="G4535">
        <v>-7239</v>
      </c>
      <c r="H4535">
        <v>4</v>
      </c>
      <c r="I4535">
        <v>-3</v>
      </c>
      <c r="J4535">
        <v>-16</v>
      </c>
      <c r="K4535">
        <v>1365</v>
      </c>
      <c r="L4535">
        <v>71</v>
      </c>
      <c r="M4535">
        <v>181</v>
      </c>
      <c r="N4535">
        <v>-391</v>
      </c>
      <c r="O4535">
        <v>805963</v>
      </c>
      <c r="P4535">
        <f>(Table1[[#This Row],[ax]]-E$1)/E$2</f>
        <v>4.9405195435785386E-2</v>
      </c>
      <c r="Q4535">
        <f>(Table1[[#This Row],[ay]]-F$1)/F$2</f>
        <v>5.9808322212786605E-2</v>
      </c>
      <c r="R4535">
        <f>(Table1[[#This Row],[az]]-G$1)/G$2</f>
        <v>-0.98810810810810812</v>
      </c>
      <c r="S4535">
        <f>SQRT(Table1[[#This Row],[_ax]]*Table1[[#This Row],[_ax]]+Table1[[#This Row],[_ay]]*Table1[[#This Row],[_ay]]+Table1[[#This Row],[_az]]*Table1[[#This Row],[_az]])</f>
        <v>0.99114859736113303</v>
      </c>
      <c r="T4535" s="1">
        <f>ATAN2(Table1[[#This Row],[_az]],Table1[[#This Row],[_ay]])*180/PI()</f>
        <v>176.53622031392348</v>
      </c>
      <c r="U4535" s="1">
        <f>ATAN2(SQRT(Table1[[#This Row],[_ay]]*Table1[[#This Row],[_ay]]+Table1[[#This Row],[_az]]*Table1[[#This Row],[_az]]),Table1[[#This Row],[_ax]])*180/PI()</f>
        <v>2.8571727101228035</v>
      </c>
    </row>
    <row r="4536" spans="1:21" x14ac:dyDescent="0.25">
      <c r="A4536" t="s">
        <v>4</v>
      </c>
      <c r="B4536" t="s">
        <v>6</v>
      </c>
      <c r="C4536" t="s">
        <v>0</v>
      </c>
      <c r="D4536" t="s">
        <v>5</v>
      </c>
      <c r="E4536">
        <v>523</v>
      </c>
      <c r="F4536">
        <v>582</v>
      </c>
      <c r="G4536">
        <v>-7241</v>
      </c>
      <c r="H4536">
        <v>4</v>
      </c>
      <c r="I4536">
        <v>-2</v>
      </c>
      <c r="J4536">
        <v>-16</v>
      </c>
      <c r="K4536">
        <v>1364</v>
      </c>
      <c r="L4536">
        <v>79</v>
      </c>
      <c r="M4536">
        <v>177</v>
      </c>
      <c r="N4536">
        <v>-399</v>
      </c>
      <c r="O4536">
        <v>806013</v>
      </c>
      <c r="P4536">
        <f>(Table1[[#This Row],[ax]]-E$1)/E$2</f>
        <v>4.928380674921097E-2</v>
      </c>
      <c r="Q4536">
        <f>(Table1[[#This Row],[ay]]-F$1)/F$2</f>
        <v>5.8837801771199807E-2</v>
      </c>
      <c r="R4536">
        <f>(Table1[[#This Row],[az]]-G$1)/G$2</f>
        <v>-0.98834834834834839</v>
      </c>
      <c r="S4536">
        <f>SQRT(Table1[[#This Row],[_ax]]*Table1[[#This Row],[_ax]]+Table1[[#This Row],[_ay]]*Table1[[#This Row],[_ay]]+Table1[[#This Row],[_az]]*Table1[[#This Row],[_az]])</f>
        <v>0.99132398246379017</v>
      </c>
      <c r="T4536" s="1">
        <f>ATAN2(Table1[[#This Row],[_az]],Table1[[#This Row],[_ay]])*180/PI()</f>
        <v>176.59312051538865</v>
      </c>
      <c r="U4536" s="1">
        <f>ATAN2(SQRT(Table1[[#This Row],[_ay]]*Table1[[#This Row],[_ay]]+Table1[[#This Row],[_az]]*Table1[[#This Row],[_az]]),Table1[[#This Row],[_ax]])*180/PI()</f>
        <v>2.84964216205563</v>
      </c>
    </row>
    <row r="4537" spans="1:21" x14ac:dyDescent="0.25">
      <c r="A4537" t="s">
        <v>4</v>
      </c>
      <c r="B4537" t="s">
        <v>6</v>
      </c>
      <c r="C4537" t="s">
        <v>0</v>
      </c>
      <c r="D4537" t="s">
        <v>5</v>
      </c>
      <c r="E4537">
        <v>523</v>
      </c>
      <c r="F4537">
        <v>584</v>
      </c>
      <c r="G4537">
        <v>-7238</v>
      </c>
      <c r="H4537">
        <v>4</v>
      </c>
      <c r="I4537">
        <v>-3</v>
      </c>
      <c r="J4537">
        <v>-17</v>
      </c>
      <c r="K4537">
        <v>1363</v>
      </c>
      <c r="L4537">
        <v>80</v>
      </c>
      <c r="M4537">
        <v>176</v>
      </c>
      <c r="N4537">
        <v>-390</v>
      </c>
      <c r="O4537">
        <v>806063</v>
      </c>
      <c r="P4537">
        <f>(Table1[[#This Row],[ax]]-E$1)/E$2</f>
        <v>4.928380674921097E-2</v>
      </c>
      <c r="Q4537">
        <f>(Table1[[#This Row],[ay]]-F$1)/F$2</f>
        <v>5.9080431881596507E-2</v>
      </c>
      <c r="R4537">
        <f>(Table1[[#This Row],[az]]-G$1)/G$2</f>
        <v>-0.98798798798798804</v>
      </c>
      <c r="S4537">
        <f>SQRT(Table1[[#This Row],[_ax]]*Table1[[#This Row],[_ax]]+Table1[[#This Row],[_ay]]*Table1[[#This Row],[_ay]]+Table1[[#This Row],[_az]]*Table1[[#This Row],[_az]])</f>
        <v>0.99097913976408314</v>
      </c>
      <c r="T4537" s="1">
        <f>ATAN2(Table1[[#This Row],[_az]],Table1[[#This Row],[_ay]])*180/PI()</f>
        <v>176.57786004547339</v>
      </c>
      <c r="U4537" s="1">
        <f>ATAN2(SQRT(Table1[[#This Row],[_ay]]*Table1[[#This Row],[_ay]]+Table1[[#This Row],[_az]]*Table1[[#This Row],[_az]]),Table1[[#This Row],[_ax]])*180/PI()</f>
        <v>2.8506346045254105</v>
      </c>
    </row>
    <row r="4538" spans="1:21" x14ac:dyDescent="0.25">
      <c r="A4538" t="s">
        <v>4</v>
      </c>
      <c r="B4538" t="s">
        <v>6</v>
      </c>
      <c r="C4538" t="s">
        <v>0</v>
      </c>
      <c r="D4538" t="s">
        <v>5</v>
      </c>
      <c r="E4538">
        <v>518</v>
      </c>
      <c r="F4538">
        <v>586</v>
      </c>
      <c r="G4538">
        <v>-7235</v>
      </c>
      <c r="H4538">
        <v>4</v>
      </c>
      <c r="I4538">
        <v>-3</v>
      </c>
      <c r="J4538">
        <v>-16</v>
      </c>
      <c r="K4538">
        <v>1367</v>
      </c>
      <c r="L4538">
        <v>82</v>
      </c>
      <c r="M4538">
        <v>186</v>
      </c>
      <c r="N4538">
        <v>-390</v>
      </c>
      <c r="O4538">
        <v>806113</v>
      </c>
      <c r="P4538">
        <f>(Table1[[#This Row],[ax]]-E$1)/E$2</f>
        <v>4.8676863316338914E-2</v>
      </c>
      <c r="Q4538">
        <f>(Table1[[#This Row],[ay]]-F$1)/F$2</f>
        <v>5.9323061991993206E-2</v>
      </c>
      <c r="R4538">
        <f>(Table1[[#This Row],[az]]-G$1)/G$2</f>
        <v>-0.98762762762762768</v>
      </c>
      <c r="S4538">
        <f>SQRT(Table1[[#This Row],[_ax]]*Table1[[#This Row],[_ax]]+Table1[[#This Row],[_ay]]*Table1[[#This Row],[_ay]]+Table1[[#This Row],[_az]]*Table1[[#This Row],[_az]])</f>
        <v>0.99060435773309585</v>
      </c>
      <c r="T4538" s="1">
        <f>ATAN2(Table1[[#This Row],[_az]],Table1[[#This Row],[_ay]])*180/PI()</f>
        <v>176.56258892586644</v>
      </c>
      <c r="U4538" s="1">
        <f>ATAN2(SQRT(Table1[[#This Row],[_ay]]*Table1[[#This Row],[_ay]]+Table1[[#This Row],[_az]]*Table1[[#This Row],[_az]]),Table1[[#This Row],[_ax]])*180/PI()</f>
        <v>2.8165658713733737</v>
      </c>
    </row>
    <row r="4539" spans="1:21" x14ac:dyDescent="0.25">
      <c r="A4539" t="s">
        <v>4</v>
      </c>
      <c r="B4539" t="s">
        <v>6</v>
      </c>
      <c r="C4539" t="s">
        <v>0</v>
      </c>
      <c r="D4539" t="s">
        <v>5</v>
      </c>
      <c r="E4539">
        <v>521</v>
      </c>
      <c r="F4539">
        <v>579</v>
      </c>
      <c r="G4539">
        <v>-7232</v>
      </c>
      <c r="H4539">
        <v>3</v>
      </c>
      <c r="I4539">
        <v>-3</v>
      </c>
      <c r="J4539">
        <v>-17</v>
      </c>
      <c r="K4539">
        <v>1365</v>
      </c>
      <c r="L4539">
        <v>78</v>
      </c>
      <c r="M4539">
        <v>190</v>
      </c>
      <c r="N4539">
        <v>-396</v>
      </c>
      <c r="O4539">
        <v>806163</v>
      </c>
      <c r="P4539">
        <f>(Table1[[#This Row],[ax]]-E$1)/E$2</f>
        <v>4.9041029376062154E-2</v>
      </c>
      <c r="Q4539">
        <f>(Table1[[#This Row],[ay]]-F$1)/F$2</f>
        <v>5.8473856605604758E-2</v>
      </c>
      <c r="R4539">
        <f>(Table1[[#This Row],[az]]-G$1)/G$2</f>
        <v>-0.98726726726726721</v>
      </c>
      <c r="S4539">
        <f>SQRT(Table1[[#This Row],[_ax]]*Table1[[#This Row],[_ax]]+Table1[[#This Row],[_ay]]*Table1[[#This Row],[_ay]]+Table1[[#This Row],[_az]]*Table1[[#This Row],[_az]])</f>
        <v>0.99021253854209212</v>
      </c>
      <c r="T4539" s="1">
        <f>ATAN2(Table1[[#This Row],[_az]],Table1[[#This Row],[_ay]])*180/PI()</f>
        <v>176.61044586594301</v>
      </c>
      <c r="U4539" s="1">
        <f>ATAN2(SQRT(Table1[[#This Row],[_ay]]*Table1[[#This Row],[_ay]]+Table1[[#This Row],[_az]]*Table1[[#This Row],[_az]]),Table1[[#This Row],[_ax]])*180/PI()</f>
        <v>2.8387783745511199</v>
      </c>
    </row>
    <row r="4540" spans="1:21" x14ac:dyDescent="0.25">
      <c r="A4540" t="s">
        <v>4</v>
      </c>
      <c r="B4540" t="s">
        <v>6</v>
      </c>
      <c r="C4540" t="s">
        <v>0</v>
      </c>
      <c r="D4540" t="s">
        <v>5</v>
      </c>
      <c r="E4540">
        <v>524</v>
      </c>
      <c r="F4540">
        <v>583</v>
      </c>
      <c r="G4540">
        <v>-7244</v>
      </c>
      <c r="H4540">
        <v>3</v>
      </c>
      <c r="I4540">
        <v>-3</v>
      </c>
      <c r="J4540">
        <v>-16</v>
      </c>
      <c r="K4540">
        <v>1368</v>
      </c>
      <c r="L4540">
        <v>71</v>
      </c>
      <c r="M4540">
        <v>181</v>
      </c>
      <c r="N4540">
        <v>-393</v>
      </c>
      <c r="O4540">
        <v>806213</v>
      </c>
      <c r="P4540">
        <f>(Table1[[#This Row],[ax]]-E$1)/E$2</f>
        <v>4.9405195435785386E-2</v>
      </c>
      <c r="Q4540">
        <f>(Table1[[#This Row],[ay]]-F$1)/F$2</f>
        <v>5.8959116826398157E-2</v>
      </c>
      <c r="R4540">
        <f>(Table1[[#This Row],[az]]-G$1)/G$2</f>
        <v>-0.98870870870870875</v>
      </c>
      <c r="S4540">
        <f>SQRT(Table1[[#This Row],[_ax]]*Table1[[#This Row],[_ax]]+Table1[[#This Row],[_ay]]*Table1[[#This Row],[_ay]]+Table1[[#This Row],[_az]]*Table1[[#This Row],[_az]])</f>
        <v>0.9916965067345147</v>
      </c>
      <c r="T4540" s="1">
        <f>ATAN2(Table1[[#This Row],[_az]],Table1[[#This Row],[_ay]])*180/PI()</f>
        <v>176.58735395629895</v>
      </c>
      <c r="U4540" s="1">
        <f>ATAN2(SQRT(Table1[[#This Row],[_ay]]*Table1[[#This Row],[_ay]]+Table1[[#This Row],[_az]]*Table1[[#This Row],[_az]]),Table1[[#This Row],[_ax]])*180/PI()</f>
        <v>2.8555928219763875</v>
      </c>
    </row>
    <row r="4541" spans="1:21" x14ac:dyDescent="0.25">
      <c r="A4541" t="s">
        <v>4</v>
      </c>
      <c r="B4541" t="s">
        <v>6</v>
      </c>
      <c r="C4541" t="s">
        <v>0</v>
      </c>
      <c r="D4541" t="s">
        <v>5</v>
      </c>
      <c r="E4541">
        <v>529</v>
      </c>
      <c r="F4541">
        <v>585</v>
      </c>
      <c r="G4541">
        <v>-7241</v>
      </c>
      <c r="H4541">
        <v>4</v>
      </c>
      <c r="I4541">
        <v>-3</v>
      </c>
      <c r="J4541">
        <v>-17</v>
      </c>
      <c r="K4541">
        <v>1366</v>
      </c>
      <c r="L4541">
        <v>68</v>
      </c>
      <c r="M4541">
        <v>182</v>
      </c>
      <c r="N4541">
        <v>-396</v>
      </c>
      <c r="O4541">
        <v>806263</v>
      </c>
      <c r="P4541">
        <f>(Table1[[#This Row],[ax]]-E$1)/E$2</f>
        <v>5.0012138868657442E-2</v>
      </c>
      <c r="Q4541">
        <f>(Table1[[#This Row],[ay]]-F$1)/F$2</f>
        <v>5.9201746936794857E-2</v>
      </c>
      <c r="R4541">
        <f>(Table1[[#This Row],[az]]-G$1)/G$2</f>
        <v>-0.98834834834834839</v>
      </c>
      <c r="S4541">
        <f>SQRT(Table1[[#This Row],[_ax]]*Table1[[#This Row],[_ax]]+Table1[[#This Row],[_ay]]*Table1[[#This Row],[_ay]]+Table1[[#This Row],[_az]]*Table1[[#This Row],[_az]])</f>
        <v>0.99138212539741433</v>
      </c>
      <c r="T4541" s="1">
        <f>ATAN2(Table1[[#This Row],[_az]],Table1[[#This Row],[_ay]])*180/PI()</f>
        <v>176.5720971312997</v>
      </c>
      <c r="U4541" s="1">
        <f>ATAN2(SQRT(Table1[[#This Row],[_ay]]*Table1[[#This Row],[_ay]]+Table1[[#This Row],[_az]]*Table1[[#This Row],[_az]]),Table1[[#This Row],[_ax]])*180/PI()</f>
        <v>2.8916208913639321</v>
      </c>
    </row>
    <row r="4542" spans="1:21" x14ac:dyDescent="0.25">
      <c r="A4542" t="s">
        <v>4</v>
      </c>
      <c r="B4542" t="s">
        <v>6</v>
      </c>
      <c r="C4542" t="s">
        <v>0</v>
      </c>
      <c r="D4542" t="s">
        <v>5</v>
      </c>
      <c r="E4542">
        <v>522</v>
      </c>
      <c r="F4542">
        <v>580</v>
      </c>
      <c r="G4542">
        <v>-7236</v>
      </c>
      <c r="H4542">
        <v>3</v>
      </c>
      <c r="I4542">
        <v>-2</v>
      </c>
      <c r="J4542">
        <v>-16</v>
      </c>
      <c r="K4542">
        <v>1369</v>
      </c>
      <c r="L4542">
        <v>81</v>
      </c>
      <c r="M4542">
        <v>187</v>
      </c>
      <c r="N4542">
        <v>-395</v>
      </c>
      <c r="O4542">
        <v>806313</v>
      </c>
      <c r="P4542">
        <f>(Table1[[#This Row],[ax]]-E$1)/E$2</f>
        <v>4.9162418062636562E-2</v>
      </c>
      <c r="Q4542">
        <f>(Table1[[#This Row],[ay]]-F$1)/F$2</f>
        <v>5.8595171660803108E-2</v>
      </c>
      <c r="R4542">
        <f>(Table1[[#This Row],[az]]-G$1)/G$2</f>
        <v>-0.98774774774774776</v>
      </c>
      <c r="S4542">
        <f>SQRT(Table1[[#This Row],[_ax]]*Table1[[#This Row],[_ax]]+Table1[[#This Row],[_ay]]*Table1[[#This Row],[_ay]]+Table1[[#This Row],[_az]]*Table1[[#This Row],[_az]])</f>
        <v>0.99070477472982477</v>
      </c>
      <c r="T4542" s="1">
        <f>ATAN2(Table1[[#This Row],[_az]],Table1[[#This Row],[_ay]])*180/PI()</f>
        <v>176.60507840665824</v>
      </c>
      <c r="U4542" s="1">
        <f>ATAN2(SQRT(Table1[[#This Row],[_ay]]*Table1[[#This Row],[_ay]]+Table1[[#This Row],[_az]]*Table1[[#This Row],[_az]]),Table1[[#This Row],[_ax]])*180/PI()</f>
        <v>2.8443957133728768</v>
      </c>
    </row>
    <row r="4543" spans="1:21" x14ac:dyDescent="0.25">
      <c r="A4543" t="s">
        <v>4</v>
      </c>
      <c r="B4543" t="s">
        <v>6</v>
      </c>
      <c r="C4543" t="s">
        <v>0</v>
      </c>
      <c r="D4543" t="s">
        <v>5</v>
      </c>
      <c r="E4543">
        <v>525</v>
      </c>
      <c r="F4543">
        <v>581</v>
      </c>
      <c r="G4543">
        <v>-7241</v>
      </c>
      <c r="H4543">
        <v>3</v>
      </c>
      <c r="I4543">
        <v>-2</v>
      </c>
      <c r="J4543">
        <v>-17</v>
      </c>
      <c r="K4543">
        <v>1370</v>
      </c>
      <c r="L4543">
        <v>78</v>
      </c>
      <c r="M4543">
        <v>180</v>
      </c>
      <c r="N4543">
        <v>-396</v>
      </c>
      <c r="O4543">
        <v>806363</v>
      </c>
      <c r="P4543">
        <f>(Table1[[#This Row],[ax]]-E$1)/E$2</f>
        <v>4.9526584122359794E-2</v>
      </c>
      <c r="Q4543">
        <f>(Table1[[#This Row],[ay]]-F$1)/F$2</f>
        <v>5.8716486716001458E-2</v>
      </c>
      <c r="R4543">
        <f>(Table1[[#This Row],[az]]-G$1)/G$2</f>
        <v>-0.98834834834834839</v>
      </c>
      <c r="S4543">
        <f>SQRT(Table1[[#This Row],[_ax]]*Table1[[#This Row],[_ax]]+Table1[[#This Row],[_ay]]*Table1[[#This Row],[_ay]]+Table1[[#This Row],[_az]]*Table1[[#This Row],[_az]])</f>
        <v>0.99132888893142213</v>
      </c>
      <c r="T4543" s="1">
        <f>ATAN2(Table1[[#This Row],[_az]],Table1[[#This Row],[_ay]])*180/PI()</f>
        <v>176.60012851447209</v>
      </c>
      <c r="U4543" s="1">
        <f>ATAN2(SQRT(Table1[[#This Row],[_ay]]*Table1[[#This Row],[_ay]]+Table1[[#This Row],[_az]]*Table1[[#This Row],[_az]]),Table1[[#This Row],[_ax]])*180/PI()</f>
        <v>2.8636772948603908</v>
      </c>
    </row>
    <row r="4544" spans="1:21" x14ac:dyDescent="0.25">
      <c r="A4544" t="s">
        <v>4</v>
      </c>
      <c r="B4544" t="s">
        <v>6</v>
      </c>
      <c r="C4544" t="s">
        <v>0</v>
      </c>
      <c r="D4544" t="s">
        <v>5</v>
      </c>
      <c r="E4544">
        <v>525</v>
      </c>
      <c r="F4544">
        <v>586</v>
      </c>
      <c r="G4544">
        <v>-7239</v>
      </c>
      <c r="H4544">
        <v>4</v>
      </c>
      <c r="I4544">
        <v>-2</v>
      </c>
      <c r="J4544">
        <v>-16</v>
      </c>
      <c r="K4544">
        <v>1368</v>
      </c>
      <c r="L4544">
        <v>80</v>
      </c>
      <c r="M4544">
        <v>180</v>
      </c>
      <c r="N4544">
        <v>-402</v>
      </c>
      <c r="O4544">
        <v>806413</v>
      </c>
      <c r="P4544">
        <f>(Table1[[#This Row],[ax]]-E$1)/E$2</f>
        <v>4.9526584122359794E-2</v>
      </c>
      <c r="Q4544">
        <f>(Table1[[#This Row],[ay]]-F$1)/F$2</f>
        <v>5.9323061991993206E-2</v>
      </c>
      <c r="R4544">
        <f>(Table1[[#This Row],[az]]-G$1)/G$2</f>
        <v>-0.98810810810810812</v>
      </c>
      <c r="S4544">
        <f>SQRT(Table1[[#This Row],[_ax]]*Table1[[#This Row],[_ax]]+Table1[[#This Row],[_ay]]*Table1[[#This Row],[_ay]]+Table1[[#This Row],[_az]]*Table1[[#This Row],[_az]])</f>
        <v>0.99112549232068481</v>
      </c>
      <c r="T4544" s="1">
        <f>ATAN2(Table1[[#This Row],[_az]],Table1[[#This Row],[_ay]])*180/PI()</f>
        <v>176.56425640694002</v>
      </c>
      <c r="U4544" s="1">
        <f>ATAN2(SQRT(Table1[[#This Row],[_ay]]*Table1[[#This Row],[_ay]]+Table1[[#This Row],[_az]]*Table1[[#This Row],[_az]]),Table1[[#This Row],[_ax]])*180/PI()</f>
        <v>2.8642654624576545</v>
      </c>
    </row>
    <row r="4545" spans="1:21" x14ac:dyDescent="0.25">
      <c r="A4545" t="s">
        <v>4</v>
      </c>
      <c r="B4545" t="s">
        <v>6</v>
      </c>
      <c r="C4545" t="s">
        <v>0</v>
      </c>
      <c r="D4545" t="s">
        <v>5</v>
      </c>
      <c r="E4545">
        <v>524</v>
      </c>
      <c r="F4545">
        <v>580</v>
      </c>
      <c r="G4545">
        <v>-7237</v>
      </c>
      <c r="H4545">
        <v>4</v>
      </c>
      <c r="I4545">
        <v>-1</v>
      </c>
      <c r="J4545">
        <v>-16</v>
      </c>
      <c r="K4545">
        <v>1365</v>
      </c>
      <c r="L4545">
        <v>81</v>
      </c>
      <c r="M4545">
        <v>183</v>
      </c>
      <c r="N4545">
        <v>-397</v>
      </c>
      <c r="O4545">
        <v>806463</v>
      </c>
      <c r="P4545">
        <f>(Table1[[#This Row],[ax]]-E$1)/E$2</f>
        <v>4.9405195435785386E-2</v>
      </c>
      <c r="Q4545">
        <f>(Table1[[#This Row],[ay]]-F$1)/F$2</f>
        <v>5.8595171660803108E-2</v>
      </c>
      <c r="R4545">
        <f>(Table1[[#This Row],[az]]-G$1)/G$2</f>
        <v>-0.98786786786786784</v>
      </c>
      <c r="S4545">
        <f>SQRT(Table1[[#This Row],[_ax]]*Table1[[#This Row],[_ax]]+Table1[[#This Row],[_ay]]*Table1[[#This Row],[_ay]]+Table1[[#This Row],[_az]]*Table1[[#This Row],[_az]])</f>
        <v>0.99083661208284701</v>
      </c>
      <c r="T4545" s="1">
        <f>ATAN2(Table1[[#This Row],[_az]],Table1[[#This Row],[_ay]])*180/PI()</f>
        <v>176.6054902479203</v>
      </c>
      <c r="U4545" s="1">
        <f>ATAN2(SQRT(Table1[[#This Row],[_ay]]*Table1[[#This Row],[_ay]]+Table1[[#This Row],[_az]]*Table1[[#This Row],[_az]]),Table1[[#This Row],[_ax]])*180/PI()</f>
        <v>2.8580730965065411</v>
      </c>
    </row>
    <row r="4546" spans="1:21" x14ac:dyDescent="0.25">
      <c r="A4546" t="s">
        <v>4</v>
      </c>
      <c r="B4546" t="s">
        <v>6</v>
      </c>
      <c r="C4546" t="s">
        <v>0</v>
      </c>
      <c r="D4546" t="s">
        <v>5</v>
      </c>
      <c r="E4546">
        <v>526</v>
      </c>
      <c r="F4546">
        <v>584</v>
      </c>
      <c r="G4546">
        <v>-7237</v>
      </c>
      <c r="H4546">
        <v>3</v>
      </c>
      <c r="I4546">
        <v>-2</v>
      </c>
      <c r="J4546">
        <v>-17</v>
      </c>
      <c r="K4546">
        <v>1366</v>
      </c>
      <c r="L4546">
        <v>79</v>
      </c>
      <c r="M4546">
        <v>183</v>
      </c>
      <c r="N4546">
        <v>-393</v>
      </c>
      <c r="O4546">
        <v>806513</v>
      </c>
      <c r="P4546">
        <f>(Table1[[#This Row],[ax]]-E$1)/E$2</f>
        <v>4.964797280893421E-2</v>
      </c>
      <c r="Q4546">
        <f>(Table1[[#This Row],[ay]]-F$1)/F$2</f>
        <v>5.9080431881596507E-2</v>
      </c>
      <c r="R4546">
        <f>(Table1[[#This Row],[az]]-G$1)/G$2</f>
        <v>-0.98786786786786784</v>
      </c>
      <c r="S4546">
        <f>SQRT(Table1[[#This Row],[_ax]]*Table1[[#This Row],[_ax]]+Table1[[#This Row],[_ay]]*Table1[[#This Row],[_ay]]+Table1[[#This Row],[_az]]*Table1[[#This Row],[_az]])</f>
        <v>0.99087756206362843</v>
      </c>
      <c r="T4546" s="1">
        <f>ATAN2(Table1[[#This Row],[_az]],Table1[[#This Row],[_ay]])*180/PI()</f>
        <v>176.57744491833967</v>
      </c>
      <c r="U4546" s="1">
        <f>ATAN2(SQRT(Table1[[#This Row],[_ay]]*Table1[[#This Row],[_ay]]+Table1[[#This Row],[_az]]*Table1[[#This Row],[_az]]),Table1[[#This Row],[_ax]])*180/PI()</f>
        <v>2.8720106326247845</v>
      </c>
    </row>
    <row r="4547" spans="1:21" x14ac:dyDescent="0.25">
      <c r="A4547" t="s">
        <v>4</v>
      </c>
      <c r="B4547" t="s">
        <v>6</v>
      </c>
      <c r="C4547" t="s">
        <v>0</v>
      </c>
      <c r="D4547" t="s">
        <v>5</v>
      </c>
      <c r="E4547">
        <v>523</v>
      </c>
      <c r="F4547">
        <v>577</v>
      </c>
      <c r="G4547">
        <v>-7234</v>
      </c>
      <c r="H4547">
        <v>3</v>
      </c>
      <c r="I4547">
        <v>-3</v>
      </c>
      <c r="J4547">
        <v>-17</v>
      </c>
      <c r="K4547">
        <v>1366</v>
      </c>
      <c r="L4547">
        <v>74</v>
      </c>
      <c r="M4547">
        <v>184</v>
      </c>
      <c r="N4547">
        <v>-396</v>
      </c>
      <c r="O4547">
        <v>806563</v>
      </c>
      <c r="P4547">
        <f>(Table1[[#This Row],[ax]]-E$1)/E$2</f>
        <v>4.928380674921097E-2</v>
      </c>
      <c r="Q4547">
        <f>(Table1[[#This Row],[ay]]-F$1)/F$2</f>
        <v>5.8231226495208052E-2</v>
      </c>
      <c r="R4547">
        <f>(Table1[[#This Row],[az]]-G$1)/G$2</f>
        <v>-0.98750750750750749</v>
      </c>
      <c r="S4547">
        <f>SQRT(Table1[[#This Row],[_ax]]*Table1[[#This Row],[_ax]]+Table1[[#This Row],[_ay]]*Table1[[#This Row],[_ay]]+Table1[[#This Row],[_az]]*Table1[[#This Row],[_az]])</f>
        <v>0.99044982040006435</v>
      </c>
      <c r="T4547" s="1">
        <f>ATAN2(Table1[[#This Row],[_az]],Table1[[#This Row],[_ay]])*180/PI()</f>
        <v>176.6252971138756</v>
      </c>
      <c r="U4547" s="1">
        <f>ATAN2(SQRT(Table1[[#This Row],[_ay]]*Table1[[#This Row],[_ay]]+Table1[[#This Row],[_az]]*Table1[[#This Row],[_az]]),Table1[[#This Row],[_ax]])*180/PI()</f>
        <v>2.8521593090771549</v>
      </c>
    </row>
    <row r="4548" spans="1:21" x14ac:dyDescent="0.25">
      <c r="A4548" t="s">
        <v>4</v>
      </c>
      <c r="B4548" t="s">
        <v>6</v>
      </c>
      <c r="C4548" t="s">
        <v>0</v>
      </c>
      <c r="D4548" t="s">
        <v>5</v>
      </c>
      <c r="E4548">
        <v>528</v>
      </c>
      <c r="F4548">
        <v>580</v>
      </c>
      <c r="G4548">
        <v>-7240</v>
      </c>
      <c r="H4548">
        <v>5</v>
      </c>
      <c r="I4548">
        <v>-2</v>
      </c>
      <c r="J4548">
        <v>-17</v>
      </c>
      <c r="K4548">
        <v>1364</v>
      </c>
      <c r="L4548">
        <v>79</v>
      </c>
      <c r="M4548">
        <v>169</v>
      </c>
      <c r="N4548">
        <v>-395</v>
      </c>
      <c r="O4548">
        <v>806613</v>
      </c>
      <c r="P4548">
        <f>(Table1[[#This Row],[ax]]-E$1)/E$2</f>
        <v>4.9890750182083027E-2</v>
      </c>
      <c r="Q4548">
        <f>(Table1[[#This Row],[ay]]-F$1)/F$2</f>
        <v>5.8595171660803108E-2</v>
      </c>
      <c r="R4548">
        <f>(Table1[[#This Row],[az]]-G$1)/G$2</f>
        <v>-0.9882282282282282</v>
      </c>
      <c r="S4548">
        <f>SQRT(Table1[[#This Row],[_ax]]*Table1[[#This Row],[_ax]]+Table1[[#This Row],[_ay]]*Table1[[#This Row],[_ay]]+Table1[[#This Row],[_az]]*Table1[[#This Row],[_az]])</f>
        <v>0.99122021375817049</v>
      </c>
      <c r="T4548" s="1">
        <f>ATAN2(Table1[[#This Row],[_az]],Table1[[#This Row],[_ay]])*180/PI()</f>
        <v>176.60672517309499</v>
      </c>
      <c r="U4548" s="1">
        <f>ATAN2(SQRT(Table1[[#This Row],[_ay]]*Table1[[#This Row],[_ay]]+Table1[[#This Row],[_az]]*Table1[[#This Row],[_az]]),Table1[[#This Row],[_ax]])*180/PI()</f>
        <v>2.8850680361530672</v>
      </c>
    </row>
    <row r="4549" spans="1:21" x14ac:dyDescent="0.25">
      <c r="A4549" t="s">
        <v>4</v>
      </c>
      <c r="B4549" t="s">
        <v>6</v>
      </c>
      <c r="C4549" t="s">
        <v>0</v>
      </c>
      <c r="D4549" t="s">
        <v>5</v>
      </c>
      <c r="E4549">
        <v>528</v>
      </c>
      <c r="F4549">
        <v>588</v>
      </c>
      <c r="G4549">
        <v>-7232</v>
      </c>
      <c r="H4549">
        <v>3</v>
      </c>
      <c r="I4549">
        <v>-3</v>
      </c>
      <c r="J4549">
        <v>-17</v>
      </c>
      <c r="K4549">
        <v>1366</v>
      </c>
      <c r="L4549">
        <v>78</v>
      </c>
      <c r="M4549">
        <v>184</v>
      </c>
      <c r="N4549">
        <v>-392</v>
      </c>
      <c r="O4549">
        <v>806663</v>
      </c>
      <c r="P4549">
        <f>(Table1[[#This Row],[ax]]-E$1)/E$2</f>
        <v>4.9890750182083027E-2</v>
      </c>
      <c r="Q4549">
        <f>(Table1[[#This Row],[ay]]-F$1)/F$2</f>
        <v>5.9565692102389906E-2</v>
      </c>
      <c r="R4549">
        <f>(Table1[[#This Row],[az]]-G$1)/G$2</f>
        <v>-0.98726726726726721</v>
      </c>
      <c r="S4549">
        <f>SQRT(Table1[[#This Row],[_ax]]*Table1[[#This Row],[_ax]]+Table1[[#This Row],[_ay]]*Table1[[#This Row],[_ay]]+Table1[[#This Row],[_az]]*Table1[[#This Row],[_az]])</f>
        <v>0.99032005717684291</v>
      </c>
      <c r="T4549" s="1">
        <f>ATAN2(Table1[[#This Row],[_az]],Table1[[#This Row],[_ay]])*180/PI()</f>
        <v>176.54730714758799</v>
      </c>
      <c r="U4549" s="1">
        <f>ATAN2(SQRT(Table1[[#This Row],[_ay]]*Table1[[#This Row],[_ay]]+Table1[[#This Row],[_az]]*Table1[[#This Row],[_az]]),Table1[[#This Row],[_ax]])*180/PI()</f>
        <v>2.8876926554528626</v>
      </c>
    </row>
    <row r="4550" spans="1:21" x14ac:dyDescent="0.25">
      <c r="A4550" t="s">
        <v>4</v>
      </c>
      <c r="B4550" t="s">
        <v>6</v>
      </c>
      <c r="C4550" t="s">
        <v>0</v>
      </c>
      <c r="D4550" t="s">
        <v>5</v>
      </c>
      <c r="E4550">
        <v>533</v>
      </c>
      <c r="F4550">
        <v>589</v>
      </c>
      <c r="G4550">
        <v>-7243</v>
      </c>
      <c r="H4550">
        <v>3</v>
      </c>
      <c r="I4550">
        <v>-3</v>
      </c>
      <c r="J4550">
        <v>-17</v>
      </c>
      <c r="K4550">
        <v>1365</v>
      </c>
      <c r="L4550">
        <v>89</v>
      </c>
      <c r="M4550">
        <v>189</v>
      </c>
      <c r="N4550">
        <v>-387</v>
      </c>
      <c r="O4550">
        <v>806713</v>
      </c>
      <c r="P4550">
        <f>(Table1[[#This Row],[ax]]-E$1)/E$2</f>
        <v>5.0497693614955083E-2</v>
      </c>
      <c r="Q4550">
        <f>(Table1[[#This Row],[ay]]-F$1)/F$2</f>
        <v>5.9687007157588255E-2</v>
      </c>
      <c r="R4550">
        <f>(Table1[[#This Row],[az]]-G$1)/G$2</f>
        <v>-0.98858858858858856</v>
      </c>
      <c r="S4550">
        <f>SQRT(Table1[[#This Row],[_ax]]*Table1[[#This Row],[_ax]]+Table1[[#This Row],[_ay]]*Table1[[#This Row],[_ay]]+Table1[[#This Row],[_az]]*Table1[[#This Row],[_az]])</f>
        <v>0.99167532659204416</v>
      </c>
      <c r="T4550" s="1">
        <f>ATAN2(Table1[[#This Row],[_az]],Table1[[#This Row],[_ay]])*180/PI()</f>
        <v>176.54490519401185</v>
      </c>
      <c r="U4550" s="1">
        <f>ATAN2(SQRT(Table1[[#This Row],[_ay]]*Table1[[#This Row],[_ay]]+Table1[[#This Row],[_az]]*Table1[[#This Row],[_az]]),Table1[[#This Row],[_ax]])*180/PI()</f>
        <v>2.9188550902456747</v>
      </c>
    </row>
    <row r="4551" spans="1:21" x14ac:dyDescent="0.25">
      <c r="A4551" t="s">
        <v>4</v>
      </c>
      <c r="B4551" t="s">
        <v>6</v>
      </c>
      <c r="C4551" t="s">
        <v>0</v>
      </c>
      <c r="D4551" t="s">
        <v>5</v>
      </c>
      <c r="E4551">
        <v>525</v>
      </c>
      <c r="F4551">
        <v>588</v>
      </c>
      <c r="G4551">
        <v>-7240</v>
      </c>
      <c r="H4551">
        <v>2</v>
      </c>
      <c r="I4551">
        <v>-2</v>
      </c>
      <c r="J4551">
        <v>-17</v>
      </c>
      <c r="K4551">
        <v>1364</v>
      </c>
      <c r="L4551">
        <v>77</v>
      </c>
      <c r="M4551">
        <v>175</v>
      </c>
      <c r="N4551">
        <v>-393</v>
      </c>
      <c r="O4551">
        <v>806763</v>
      </c>
      <c r="P4551">
        <f>(Table1[[#This Row],[ax]]-E$1)/E$2</f>
        <v>4.9526584122359794E-2</v>
      </c>
      <c r="Q4551">
        <f>(Table1[[#This Row],[ay]]-F$1)/F$2</f>
        <v>5.9565692102389906E-2</v>
      </c>
      <c r="R4551">
        <f>(Table1[[#This Row],[az]]-G$1)/G$2</f>
        <v>-0.9882282282282282</v>
      </c>
      <c r="S4551">
        <f>SQRT(Table1[[#This Row],[_ax]]*Table1[[#This Row],[_ax]]+Table1[[#This Row],[_ay]]*Table1[[#This Row],[_ay]]+Table1[[#This Row],[_az]]*Table1[[#This Row],[_az]])</f>
        <v>0.99125979706511302</v>
      </c>
      <c r="T4551" s="1">
        <f>ATAN2(Table1[[#This Row],[_az]],Table1[[#This Row],[_ay]])*180/PI()</f>
        <v>176.55065646315131</v>
      </c>
      <c r="U4551" s="1">
        <f>ATAN2(SQRT(Table1[[#This Row],[_ay]]*Table1[[#This Row],[_ay]]+Table1[[#This Row],[_az]]*Table1[[#This Row],[_az]]),Table1[[#This Row],[_ax]])*180/PI()</f>
        <v>2.8638770626147081</v>
      </c>
    </row>
    <row r="4552" spans="1:21" x14ac:dyDescent="0.25">
      <c r="A4552" t="s">
        <v>4</v>
      </c>
      <c r="B4552" t="s">
        <v>6</v>
      </c>
      <c r="C4552" t="s">
        <v>0</v>
      </c>
      <c r="D4552" t="s">
        <v>5</v>
      </c>
      <c r="E4552">
        <v>525</v>
      </c>
      <c r="F4552">
        <v>588</v>
      </c>
      <c r="G4552">
        <v>-7237</v>
      </c>
      <c r="H4552">
        <v>3</v>
      </c>
      <c r="I4552">
        <v>-2</v>
      </c>
      <c r="J4552">
        <v>-17</v>
      </c>
      <c r="K4552">
        <v>1367</v>
      </c>
      <c r="L4552">
        <v>76</v>
      </c>
      <c r="M4552">
        <v>178</v>
      </c>
      <c r="N4552">
        <v>-390</v>
      </c>
      <c r="O4552">
        <v>806813</v>
      </c>
      <c r="P4552">
        <f>(Table1[[#This Row],[ax]]-E$1)/E$2</f>
        <v>4.9526584122359794E-2</v>
      </c>
      <c r="Q4552">
        <f>(Table1[[#This Row],[ay]]-F$1)/F$2</f>
        <v>5.9565692102389906E-2</v>
      </c>
      <c r="R4552">
        <f>(Table1[[#This Row],[az]]-G$1)/G$2</f>
        <v>-0.98786786786786784</v>
      </c>
      <c r="S4552">
        <f>SQRT(Table1[[#This Row],[_ax]]*Table1[[#This Row],[_ax]]+Table1[[#This Row],[_ay]]*Table1[[#This Row],[_ay]]+Table1[[#This Row],[_az]]*Table1[[#This Row],[_az]])</f>
        <v>0.99090053919466259</v>
      </c>
      <c r="T4552" s="1">
        <f>ATAN2(Table1[[#This Row],[_az]],Table1[[#This Row],[_ay]])*180/PI()</f>
        <v>176.54940123066319</v>
      </c>
      <c r="U4552" s="1">
        <f>ATAN2(SQRT(Table1[[#This Row],[_ay]]*Table1[[#This Row],[_ay]]+Table1[[#This Row],[_az]]*Table1[[#This Row],[_az]]),Table1[[#This Row],[_ax]])*180/PI()</f>
        <v>2.8649162471792629</v>
      </c>
    </row>
    <row r="4553" spans="1:21" x14ac:dyDescent="0.25">
      <c r="A4553" t="s">
        <v>4</v>
      </c>
      <c r="B4553" t="s">
        <v>6</v>
      </c>
      <c r="C4553" t="s">
        <v>0</v>
      </c>
      <c r="D4553" t="s">
        <v>5</v>
      </c>
      <c r="E4553">
        <v>527</v>
      </c>
      <c r="F4553">
        <v>589</v>
      </c>
      <c r="G4553">
        <v>-7239</v>
      </c>
      <c r="H4553">
        <v>4</v>
      </c>
      <c r="I4553">
        <v>-1</v>
      </c>
      <c r="J4553">
        <v>-16</v>
      </c>
      <c r="K4553">
        <v>1365</v>
      </c>
      <c r="L4553">
        <v>76</v>
      </c>
      <c r="M4553">
        <v>186</v>
      </c>
      <c r="N4553">
        <v>-398</v>
      </c>
      <c r="O4553">
        <v>806863</v>
      </c>
      <c r="P4553">
        <f>(Table1[[#This Row],[ax]]-E$1)/E$2</f>
        <v>4.9769361495508618E-2</v>
      </c>
      <c r="Q4553">
        <f>(Table1[[#This Row],[ay]]-F$1)/F$2</f>
        <v>5.9687007157588255E-2</v>
      </c>
      <c r="R4553">
        <f>(Table1[[#This Row],[az]]-G$1)/G$2</f>
        <v>-0.98810810810810812</v>
      </c>
      <c r="S4553">
        <f>SQRT(Table1[[#This Row],[_ax]]*Table1[[#This Row],[_ax]]+Table1[[#This Row],[_ay]]*Table1[[#This Row],[_ay]]+Table1[[#This Row],[_az]]*Table1[[#This Row],[_az]])</f>
        <v>0.99115950354929516</v>
      </c>
      <c r="T4553" s="1">
        <f>ATAN2(Table1[[#This Row],[_az]],Table1[[#This Row],[_ay]])*180/PI()</f>
        <v>176.54322918201186</v>
      </c>
      <c r="U4553" s="1">
        <f>ATAN2(SQRT(Table1[[#This Row],[_ay]]*Table1[[#This Row],[_ay]]+Table1[[#This Row],[_az]]*Table1[[#This Row],[_az]]),Table1[[#This Row],[_ax]])*180/PI()</f>
        <v>2.8782189221972452</v>
      </c>
    </row>
    <row r="4554" spans="1:21" x14ac:dyDescent="0.25">
      <c r="A4554" t="s">
        <v>4</v>
      </c>
      <c r="B4554" t="s">
        <v>6</v>
      </c>
      <c r="C4554" t="s">
        <v>0</v>
      </c>
      <c r="D4554" t="s">
        <v>5</v>
      </c>
      <c r="E4554">
        <v>531</v>
      </c>
      <c r="F4554">
        <v>583</v>
      </c>
      <c r="G4554">
        <v>-7240</v>
      </c>
      <c r="H4554">
        <v>4</v>
      </c>
      <c r="I4554">
        <v>-3</v>
      </c>
      <c r="J4554">
        <v>-18</v>
      </c>
      <c r="K4554">
        <v>1366</v>
      </c>
      <c r="L4554">
        <v>83</v>
      </c>
      <c r="M4554">
        <v>177</v>
      </c>
      <c r="N4554">
        <v>-389</v>
      </c>
      <c r="O4554">
        <v>806913</v>
      </c>
      <c r="P4554">
        <f>(Table1[[#This Row],[ax]]-E$1)/E$2</f>
        <v>5.0254916241806266E-2</v>
      </c>
      <c r="Q4554">
        <f>(Table1[[#This Row],[ay]]-F$1)/F$2</f>
        <v>5.8959116826398157E-2</v>
      </c>
      <c r="R4554">
        <f>(Table1[[#This Row],[az]]-G$1)/G$2</f>
        <v>-0.9882282282282282</v>
      </c>
      <c r="S4554">
        <f>SQRT(Table1[[#This Row],[_ax]]*Table1[[#This Row],[_ax]]+Table1[[#This Row],[_ay]]*Table1[[#This Row],[_ay]]+Table1[[#This Row],[_az]]*Table1[[#This Row],[_az]])</f>
        <v>0.99126019042959801</v>
      </c>
      <c r="T4554" s="1">
        <f>ATAN2(Table1[[#This Row],[_az]],Table1[[#This Row],[_ay]])*180/PI()</f>
        <v>176.58569863857991</v>
      </c>
      <c r="U4554" s="1">
        <f>ATAN2(SQRT(Table1[[#This Row],[_ay]]*Table1[[#This Row],[_ay]]+Table1[[#This Row],[_az]]*Table1[[#This Row],[_az]]),Table1[[#This Row],[_ax]])*180/PI()</f>
        <v>2.9060276363163808</v>
      </c>
    </row>
    <row r="4555" spans="1:21" x14ac:dyDescent="0.25">
      <c r="A4555" t="s">
        <v>4</v>
      </c>
      <c r="B4555" t="s">
        <v>6</v>
      </c>
      <c r="C4555" t="s">
        <v>0</v>
      </c>
      <c r="D4555" t="s">
        <v>5</v>
      </c>
      <c r="E4555">
        <v>525</v>
      </c>
      <c r="F4555">
        <v>587</v>
      </c>
      <c r="G4555">
        <v>-7238</v>
      </c>
      <c r="H4555">
        <v>4</v>
      </c>
      <c r="I4555">
        <v>-3</v>
      </c>
      <c r="J4555">
        <v>-17</v>
      </c>
      <c r="K4555">
        <v>1364</v>
      </c>
      <c r="L4555">
        <v>77</v>
      </c>
      <c r="M4555">
        <v>179</v>
      </c>
      <c r="N4555">
        <v>-395</v>
      </c>
      <c r="O4555">
        <v>806963</v>
      </c>
      <c r="P4555">
        <f>(Table1[[#This Row],[ax]]-E$1)/E$2</f>
        <v>4.9526584122359794E-2</v>
      </c>
      <c r="Q4555">
        <f>(Table1[[#This Row],[ay]]-F$1)/F$2</f>
        <v>5.9444377047191556E-2</v>
      </c>
      <c r="R4555">
        <f>(Table1[[#This Row],[az]]-G$1)/G$2</f>
        <v>-0.98798798798798804</v>
      </c>
      <c r="S4555">
        <f>SQRT(Table1[[#This Row],[_ax]]*Table1[[#This Row],[_ax]]+Table1[[#This Row],[_ay]]*Table1[[#This Row],[_ay]]+Table1[[#This Row],[_az]]*Table1[[#This Row],[_az]])</f>
        <v>0.99101300743527609</v>
      </c>
      <c r="T4555" s="1">
        <f>ATAN2(Table1[[#This Row],[_az]],Table1[[#This Row],[_ay]])*180/PI()</f>
        <v>176.55682966391799</v>
      </c>
      <c r="U4555" s="1">
        <f>ATAN2(SQRT(Table1[[#This Row],[_ay]]*Table1[[#This Row],[_ay]]+Table1[[#This Row],[_az]]*Table1[[#This Row],[_az]]),Table1[[#This Row],[_ax]])*180/PI()</f>
        <v>2.8645908419178352</v>
      </c>
    </row>
    <row r="4556" spans="1:21" x14ac:dyDescent="0.25">
      <c r="A4556" t="s">
        <v>4</v>
      </c>
      <c r="B4556" t="s">
        <v>6</v>
      </c>
      <c r="C4556" t="s">
        <v>0</v>
      </c>
      <c r="D4556" t="s">
        <v>5</v>
      </c>
      <c r="E4556">
        <v>531</v>
      </c>
      <c r="F4556">
        <v>590</v>
      </c>
      <c r="G4556">
        <v>-7232</v>
      </c>
      <c r="H4556">
        <v>5</v>
      </c>
      <c r="I4556">
        <v>-2</v>
      </c>
      <c r="J4556">
        <v>-17</v>
      </c>
      <c r="K4556">
        <v>1366</v>
      </c>
      <c r="L4556">
        <v>74</v>
      </c>
      <c r="M4556">
        <v>186</v>
      </c>
      <c r="N4556">
        <v>-388</v>
      </c>
      <c r="O4556">
        <v>807013</v>
      </c>
      <c r="P4556">
        <f>(Table1[[#This Row],[ax]]-E$1)/E$2</f>
        <v>5.0254916241806266E-2</v>
      </c>
      <c r="Q4556">
        <f>(Table1[[#This Row],[ay]]-F$1)/F$2</f>
        <v>5.9808322212786605E-2</v>
      </c>
      <c r="R4556">
        <f>(Table1[[#This Row],[az]]-G$1)/G$2</f>
        <v>-0.98726726726726721</v>
      </c>
      <c r="S4556">
        <f>SQRT(Table1[[#This Row],[_ax]]*Table1[[#This Row],[_ax]]+Table1[[#This Row],[_ay]]*Table1[[#This Row],[_ay]]+Table1[[#This Row],[_az]]*Table1[[#This Row],[_az]])</f>
        <v>0.99035309310859287</v>
      </c>
      <c r="T4556" s="1">
        <f>ATAN2(Table1[[#This Row],[_az]],Table1[[#This Row],[_ay]])*180/PI()</f>
        <v>176.53327745596187</v>
      </c>
      <c r="U4556" s="1">
        <f>ATAN2(SQRT(Table1[[#This Row],[_ay]]*Table1[[#This Row],[_ay]]+Table1[[#This Row],[_az]]*Table1[[#This Row],[_az]]),Table1[[#This Row],[_ax]])*180/PI()</f>
        <v>2.9086916515566386</v>
      </c>
    </row>
    <row r="4557" spans="1:21" x14ac:dyDescent="0.25">
      <c r="A4557" t="s">
        <v>4</v>
      </c>
      <c r="B4557" t="s">
        <v>6</v>
      </c>
      <c r="C4557" t="s">
        <v>0</v>
      </c>
      <c r="D4557" t="s">
        <v>5</v>
      </c>
      <c r="E4557">
        <v>529</v>
      </c>
      <c r="F4557">
        <v>590</v>
      </c>
      <c r="G4557">
        <v>-7233</v>
      </c>
      <c r="H4557">
        <v>4</v>
      </c>
      <c r="I4557">
        <v>-2</v>
      </c>
      <c r="J4557">
        <v>-17</v>
      </c>
      <c r="K4557">
        <v>1366</v>
      </c>
      <c r="L4557">
        <v>81</v>
      </c>
      <c r="M4557">
        <v>177</v>
      </c>
      <c r="N4557">
        <v>-383</v>
      </c>
      <c r="O4557">
        <v>807063</v>
      </c>
      <c r="P4557">
        <f>(Table1[[#This Row],[ax]]-E$1)/E$2</f>
        <v>5.0012138868657442E-2</v>
      </c>
      <c r="Q4557">
        <f>(Table1[[#This Row],[ay]]-F$1)/F$2</f>
        <v>5.9808322212786605E-2</v>
      </c>
      <c r="R4557">
        <f>(Table1[[#This Row],[az]]-G$1)/G$2</f>
        <v>-0.98738738738738741</v>
      </c>
      <c r="S4557">
        <f>SQRT(Table1[[#This Row],[_ax]]*Table1[[#This Row],[_ax]]+Table1[[#This Row],[_ay]]*Table1[[#This Row],[_ay]]+Table1[[#This Row],[_az]]*Table1[[#This Row],[_az]])</f>
        <v>0.99046055055808102</v>
      </c>
      <c r="T4557" s="1">
        <f>ATAN2(Table1[[#This Row],[_az]],Table1[[#This Row],[_ay]])*180/PI()</f>
        <v>176.5336981699879</v>
      </c>
      <c r="U4557" s="1">
        <f>ATAN2(SQRT(Table1[[#This Row],[_ay]]*Table1[[#This Row],[_ay]]+Table1[[#This Row],[_az]]*Table1[[#This Row],[_az]]),Table1[[#This Row],[_ax]])*180/PI()</f>
        <v>2.8943136922319841</v>
      </c>
    </row>
    <row r="4558" spans="1:21" x14ac:dyDescent="0.25">
      <c r="A4558" t="s">
        <v>4</v>
      </c>
      <c r="B4558" t="s">
        <v>6</v>
      </c>
      <c r="C4558" t="s">
        <v>0</v>
      </c>
      <c r="D4558" t="s">
        <v>5</v>
      </c>
      <c r="E4558">
        <v>530</v>
      </c>
      <c r="F4558">
        <v>587</v>
      </c>
      <c r="G4558">
        <v>-7241</v>
      </c>
      <c r="H4558">
        <v>4</v>
      </c>
      <c r="I4558">
        <v>-2</v>
      </c>
      <c r="J4558">
        <v>-18</v>
      </c>
      <c r="K4558">
        <v>1366</v>
      </c>
      <c r="L4558">
        <v>84</v>
      </c>
      <c r="M4558">
        <v>186</v>
      </c>
      <c r="N4558">
        <v>-388</v>
      </c>
      <c r="O4558">
        <v>807113</v>
      </c>
      <c r="P4558">
        <f>(Table1[[#This Row],[ax]]-E$1)/E$2</f>
        <v>5.0133527555231851E-2</v>
      </c>
      <c r="Q4558">
        <f>(Table1[[#This Row],[ay]]-F$1)/F$2</f>
        <v>5.9444377047191556E-2</v>
      </c>
      <c r="R4558">
        <f>(Table1[[#This Row],[az]]-G$1)/G$2</f>
        <v>-0.98834834834834839</v>
      </c>
      <c r="S4558">
        <f>SQRT(Table1[[#This Row],[_ax]]*Table1[[#This Row],[_ax]]+Table1[[#This Row],[_ay]]*Table1[[#This Row],[_ay]]+Table1[[#This Row],[_az]]*Table1[[#This Row],[_az]])</f>
        <v>0.99140277497622942</v>
      </c>
      <c r="T4558" s="1">
        <f>ATAN2(Table1[[#This Row],[_az]],Table1[[#This Row],[_ay]])*180/PI()</f>
        <v>176.55808205494915</v>
      </c>
      <c r="U4558" s="1">
        <f>ATAN2(SQRT(Table1[[#This Row],[_ay]]*Table1[[#This Row],[_ay]]+Table1[[#This Row],[_az]]*Table1[[#This Row],[_az]]),Table1[[#This Row],[_ax]])*180/PI()</f>
        <v>2.8985849489167421</v>
      </c>
    </row>
    <row r="4559" spans="1:21" x14ac:dyDescent="0.25">
      <c r="A4559" t="s">
        <v>4</v>
      </c>
      <c r="B4559" t="s">
        <v>6</v>
      </c>
      <c r="C4559" t="s">
        <v>0</v>
      </c>
      <c r="D4559" t="s">
        <v>5</v>
      </c>
      <c r="E4559">
        <v>529</v>
      </c>
      <c r="F4559">
        <v>583</v>
      </c>
      <c r="G4559">
        <v>-7241</v>
      </c>
      <c r="H4559">
        <v>4</v>
      </c>
      <c r="I4559">
        <v>-3</v>
      </c>
      <c r="J4559">
        <v>-16</v>
      </c>
      <c r="K4559">
        <v>1369</v>
      </c>
      <c r="L4559">
        <v>80</v>
      </c>
      <c r="M4559">
        <v>180</v>
      </c>
      <c r="N4559">
        <v>-392</v>
      </c>
      <c r="O4559">
        <v>807163</v>
      </c>
      <c r="P4559">
        <f>(Table1[[#This Row],[ax]]-E$1)/E$2</f>
        <v>5.0012138868657442E-2</v>
      </c>
      <c r="Q4559">
        <f>(Table1[[#This Row],[ay]]-F$1)/F$2</f>
        <v>5.8959116826398157E-2</v>
      </c>
      <c r="R4559">
        <f>(Table1[[#This Row],[az]]-G$1)/G$2</f>
        <v>-0.98834834834834839</v>
      </c>
      <c r="S4559">
        <f>SQRT(Table1[[#This Row],[_ax]]*Table1[[#This Row],[_ax]]+Table1[[#This Row],[_ay]]*Table1[[#This Row],[_ay]]+Table1[[#This Row],[_az]]*Table1[[#This Row],[_az]])</f>
        <v>0.99136766599182313</v>
      </c>
      <c r="T4559" s="1">
        <f>ATAN2(Table1[[#This Row],[_az]],Table1[[#This Row],[_ay]])*180/PI()</f>
        <v>176.58611261836049</v>
      </c>
      <c r="U4559" s="1">
        <f>ATAN2(SQRT(Table1[[#This Row],[_ay]]*Table1[[#This Row],[_ay]]+Table1[[#This Row],[_az]]*Table1[[#This Row],[_az]]),Table1[[#This Row],[_ax]])*180/PI()</f>
        <v>2.8916631023982808</v>
      </c>
    </row>
    <row r="4560" spans="1:21" x14ac:dyDescent="0.25">
      <c r="A4560" t="s">
        <v>4</v>
      </c>
      <c r="B4560" t="s">
        <v>6</v>
      </c>
      <c r="C4560" t="s">
        <v>0</v>
      </c>
      <c r="D4560" t="s">
        <v>5</v>
      </c>
      <c r="E4560">
        <v>523</v>
      </c>
      <c r="F4560">
        <v>580</v>
      </c>
      <c r="G4560">
        <v>-7250</v>
      </c>
      <c r="H4560">
        <v>3</v>
      </c>
      <c r="I4560">
        <v>-2</v>
      </c>
      <c r="J4560">
        <v>-16</v>
      </c>
      <c r="K4560">
        <v>1370</v>
      </c>
      <c r="L4560">
        <v>88</v>
      </c>
      <c r="M4560">
        <v>178</v>
      </c>
      <c r="N4560">
        <v>-390</v>
      </c>
      <c r="O4560">
        <v>807213</v>
      </c>
      <c r="P4560">
        <f>(Table1[[#This Row],[ax]]-E$1)/E$2</f>
        <v>4.928380674921097E-2</v>
      </c>
      <c r="Q4560">
        <f>(Table1[[#This Row],[ay]]-F$1)/F$2</f>
        <v>5.8595171660803108E-2</v>
      </c>
      <c r="R4560">
        <f>(Table1[[#This Row],[az]]-G$1)/G$2</f>
        <v>-0.98942942942942946</v>
      </c>
      <c r="S4560">
        <f>SQRT(Table1[[#This Row],[_ax]]*Table1[[#This Row],[_ax]]+Table1[[#This Row],[_ay]]*Table1[[#This Row],[_ay]]+Table1[[#This Row],[_az]]*Table1[[#This Row],[_az]])</f>
        <v>0.99238746645183851</v>
      </c>
      <c r="T4560" s="1">
        <f>ATAN2(Table1[[#This Row],[_az]],Table1[[#This Row],[_ay]])*180/PI()</f>
        <v>176.61083511635741</v>
      </c>
      <c r="U4560" s="1">
        <f>ATAN2(SQRT(Table1[[#This Row],[_ay]]*Table1[[#This Row],[_ay]]+Table1[[#This Row],[_az]]*Table1[[#This Row],[_az]]),Table1[[#This Row],[_ax]])*180/PI()</f>
        <v>2.8465858496919711</v>
      </c>
    </row>
    <row r="4561" spans="1:21" x14ac:dyDescent="0.25">
      <c r="A4561" t="s">
        <v>4</v>
      </c>
      <c r="B4561" t="s">
        <v>6</v>
      </c>
      <c r="C4561" t="s">
        <v>0</v>
      </c>
      <c r="D4561" t="s">
        <v>5</v>
      </c>
      <c r="E4561">
        <v>520</v>
      </c>
      <c r="F4561">
        <v>588</v>
      </c>
      <c r="G4561">
        <v>-7234</v>
      </c>
      <c r="H4561">
        <v>3</v>
      </c>
      <c r="I4561">
        <v>-2</v>
      </c>
      <c r="J4561">
        <v>-17</v>
      </c>
      <c r="K4561">
        <v>1367</v>
      </c>
      <c r="L4561">
        <v>72</v>
      </c>
      <c r="M4561">
        <v>182</v>
      </c>
      <c r="N4561">
        <v>-394</v>
      </c>
      <c r="O4561">
        <v>807263</v>
      </c>
      <c r="P4561">
        <f>(Table1[[#This Row],[ax]]-E$1)/E$2</f>
        <v>4.8919640689487738E-2</v>
      </c>
      <c r="Q4561">
        <f>(Table1[[#This Row],[ay]]-F$1)/F$2</f>
        <v>5.9565692102389906E-2</v>
      </c>
      <c r="R4561">
        <f>(Table1[[#This Row],[az]]-G$1)/G$2</f>
        <v>-0.98750750750750749</v>
      </c>
      <c r="S4561">
        <f>SQRT(Table1[[#This Row],[_ax]]*Table1[[#This Row],[_ax]]+Table1[[#This Row],[_ay]]*Table1[[#This Row],[_ay]]+Table1[[#This Row],[_az]]*Table1[[#This Row],[_az]])</f>
        <v>0.99051112073742775</v>
      </c>
      <c r="T4561" s="1">
        <f>ATAN2(Table1[[#This Row],[_az]],Table1[[#This Row],[_ay]])*180/PI()</f>
        <v>176.54814508537837</v>
      </c>
      <c r="U4561" s="1">
        <f>ATAN2(SQRT(Table1[[#This Row],[_ay]]*Table1[[#This Row],[_ay]]+Table1[[#This Row],[_az]]*Table1[[#This Row],[_az]]),Table1[[#This Row],[_ax]])*180/PI()</f>
        <v>2.8308916573126552</v>
      </c>
    </row>
    <row r="4562" spans="1:21" x14ac:dyDescent="0.25">
      <c r="A4562" t="s">
        <v>4</v>
      </c>
      <c r="B4562" t="s">
        <v>6</v>
      </c>
      <c r="C4562" t="s">
        <v>0</v>
      </c>
      <c r="D4562" t="s">
        <v>5</v>
      </c>
      <c r="E4562">
        <v>522</v>
      </c>
      <c r="F4562">
        <v>589</v>
      </c>
      <c r="G4562">
        <v>-7242</v>
      </c>
      <c r="H4562">
        <v>4</v>
      </c>
      <c r="I4562">
        <v>-2</v>
      </c>
      <c r="J4562">
        <v>-15</v>
      </c>
      <c r="K4562">
        <v>1364</v>
      </c>
      <c r="L4562">
        <v>82</v>
      </c>
      <c r="M4562">
        <v>184</v>
      </c>
      <c r="N4562">
        <v>-394</v>
      </c>
      <c r="O4562">
        <v>807313</v>
      </c>
      <c r="P4562">
        <f>(Table1[[#This Row],[ax]]-E$1)/E$2</f>
        <v>4.9162418062636562E-2</v>
      </c>
      <c r="Q4562">
        <f>(Table1[[#This Row],[ay]]-F$1)/F$2</f>
        <v>5.9687007157588255E-2</v>
      </c>
      <c r="R4562">
        <f>(Table1[[#This Row],[az]]-G$1)/G$2</f>
        <v>-0.98846846846846848</v>
      </c>
      <c r="S4562">
        <f>SQRT(Table1[[#This Row],[_ax]]*Table1[[#This Row],[_ax]]+Table1[[#This Row],[_ay]]*Table1[[#This Row],[_ay]]+Table1[[#This Row],[_az]]*Table1[[#This Row],[_az]])</f>
        <v>0.99148847463275902</v>
      </c>
      <c r="T4562" s="1">
        <f>ATAN2(Table1[[#This Row],[_az]],Table1[[#This Row],[_ay]])*180/PI()</f>
        <v>176.54448634321045</v>
      </c>
      <c r="U4562" s="1">
        <f>ATAN2(SQRT(Table1[[#This Row],[_ay]]*Table1[[#This Row],[_ay]]+Table1[[#This Row],[_az]]*Table1[[#This Row],[_az]]),Table1[[#This Row],[_ax]])*180/PI()</f>
        <v>2.8421455777368152</v>
      </c>
    </row>
    <row r="4563" spans="1:21" x14ac:dyDescent="0.25">
      <c r="A4563" t="s">
        <v>4</v>
      </c>
      <c r="B4563" t="s">
        <v>6</v>
      </c>
      <c r="C4563" t="s">
        <v>0</v>
      </c>
      <c r="D4563" t="s">
        <v>5</v>
      </c>
      <c r="E4563">
        <v>527</v>
      </c>
      <c r="F4563">
        <v>587</v>
      </c>
      <c r="G4563">
        <v>-7243</v>
      </c>
      <c r="H4563">
        <v>5</v>
      </c>
      <c r="I4563">
        <v>-4</v>
      </c>
      <c r="J4563">
        <v>-14</v>
      </c>
      <c r="K4563">
        <v>1365</v>
      </c>
      <c r="L4563">
        <v>80</v>
      </c>
      <c r="M4563">
        <v>184</v>
      </c>
      <c r="N4563">
        <v>-390</v>
      </c>
      <c r="O4563">
        <v>807363</v>
      </c>
      <c r="P4563">
        <f>(Table1[[#This Row],[ax]]-E$1)/E$2</f>
        <v>4.9769361495508618E-2</v>
      </c>
      <c r="Q4563">
        <f>(Table1[[#This Row],[ay]]-F$1)/F$2</f>
        <v>5.9444377047191556E-2</v>
      </c>
      <c r="R4563">
        <f>(Table1[[#This Row],[az]]-G$1)/G$2</f>
        <v>-0.98858858858858856</v>
      </c>
      <c r="S4563">
        <f>SQRT(Table1[[#This Row],[_ax]]*Table1[[#This Row],[_ax]]+Table1[[#This Row],[_ay]]*Table1[[#This Row],[_ay]]+Table1[[#This Row],[_az]]*Table1[[#This Row],[_az]])</f>
        <v>0.99162393113204805</v>
      </c>
      <c r="T4563" s="1">
        <f>ATAN2(Table1[[#This Row],[_az]],Table1[[#This Row],[_ay]])*180/PI()</f>
        <v>176.55891647688492</v>
      </c>
      <c r="U4563" s="1">
        <f>ATAN2(SQRT(Table1[[#This Row],[_ay]]*Table1[[#This Row],[_ay]]+Table1[[#This Row],[_az]]*Table1[[#This Row],[_az]]),Table1[[#This Row],[_ax]])*180/PI()</f>
        <v>2.8768697726209851</v>
      </c>
    </row>
    <row r="4564" spans="1:21" x14ac:dyDescent="0.25">
      <c r="A4564" t="s">
        <v>4</v>
      </c>
      <c r="B4564" t="s">
        <v>6</v>
      </c>
      <c r="C4564" t="s">
        <v>0</v>
      </c>
      <c r="D4564" t="s">
        <v>5</v>
      </c>
      <c r="E4564">
        <v>527</v>
      </c>
      <c r="F4564">
        <v>584</v>
      </c>
      <c r="G4564">
        <v>-7235</v>
      </c>
      <c r="H4564">
        <v>4</v>
      </c>
      <c r="I4564">
        <v>-3</v>
      </c>
      <c r="J4564">
        <v>-16</v>
      </c>
      <c r="K4564">
        <v>1367</v>
      </c>
      <c r="L4564">
        <v>81</v>
      </c>
      <c r="M4564">
        <v>191</v>
      </c>
      <c r="N4564">
        <v>-393</v>
      </c>
      <c r="O4564">
        <v>807413</v>
      </c>
      <c r="P4564">
        <f>(Table1[[#This Row],[ax]]-E$1)/E$2</f>
        <v>4.9769361495508618E-2</v>
      </c>
      <c r="Q4564">
        <f>(Table1[[#This Row],[ay]]-F$1)/F$2</f>
        <v>5.9080431881596507E-2</v>
      </c>
      <c r="R4564">
        <f>(Table1[[#This Row],[az]]-G$1)/G$2</f>
        <v>-0.98762762762762768</v>
      </c>
      <c r="S4564">
        <f>SQRT(Table1[[#This Row],[_ax]]*Table1[[#This Row],[_ax]]+Table1[[#This Row],[_ay]]*Table1[[#This Row],[_ay]]+Table1[[#This Row],[_az]]*Table1[[#This Row],[_az]])</f>
        <v>0.99064414278203983</v>
      </c>
      <c r="T4564" s="1">
        <f>ATAN2(Table1[[#This Row],[_az]],Table1[[#This Row],[_ay]])*180/PI()</f>
        <v>176.57661436221343</v>
      </c>
      <c r="U4564" s="1">
        <f>ATAN2(SQRT(Table1[[#This Row],[_ay]]*Table1[[#This Row],[_ay]]+Table1[[#This Row],[_az]]*Table1[[#This Row],[_az]]),Table1[[#This Row],[_ax]])*180/PI()</f>
        <v>2.8797175138736955</v>
      </c>
    </row>
    <row r="4565" spans="1:21" x14ac:dyDescent="0.25">
      <c r="A4565" t="s">
        <v>4</v>
      </c>
      <c r="B4565" t="s">
        <v>6</v>
      </c>
      <c r="C4565" t="s">
        <v>0</v>
      </c>
      <c r="D4565" t="s">
        <v>5</v>
      </c>
      <c r="E4565">
        <v>525</v>
      </c>
      <c r="F4565">
        <v>588</v>
      </c>
      <c r="G4565">
        <v>-7243</v>
      </c>
      <c r="H4565">
        <v>3</v>
      </c>
      <c r="I4565">
        <v>-1</v>
      </c>
      <c r="J4565">
        <v>-16</v>
      </c>
      <c r="K4565">
        <v>1365</v>
      </c>
      <c r="L4565">
        <v>78</v>
      </c>
      <c r="M4565">
        <v>186</v>
      </c>
      <c r="N4565">
        <v>-392</v>
      </c>
      <c r="O4565">
        <v>807463</v>
      </c>
      <c r="P4565">
        <f>(Table1[[#This Row],[ax]]-E$1)/E$2</f>
        <v>4.9526584122359794E-2</v>
      </c>
      <c r="Q4565">
        <f>(Table1[[#This Row],[ay]]-F$1)/F$2</f>
        <v>5.9565692102389906E-2</v>
      </c>
      <c r="R4565">
        <f>(Table1[[#This Row],[az]]-G$1)/G$2</f>
        <v>-0.98858858858858856</v>
      </c>
      <c r="S4565">
        <f>SQRT(Table1[[#This Row],[_ax]]*Table1[[#This Row],[_ax]]+Table1[[#This Row],[_ay]]*Table1[[#This Row],[_ay]]+Table1[[#This Row],[_az]]*Table1[[#This Row],[_az]])</f>
        <v>0.99161905573564058</v>
      </c>
      <c r="T4565" s="1">
        <f>ATAN2(Table1[[#This Row],[_az]],Table1[[#This Row],[_ay]])*180/PI()</f>
        <v>176.55191078383604</v>
      </c>
      <c r="U4565" s="1">
        <f>ATAN2(SQRT(Table1[[#This Row],[_ay]]*Table1[[#This Row],[_ay]]+Table1[[#This Row],[_az]]*Table1[[#This Row],[_az]]),Table1[[#This Row],[_ax]])*180/PI()</f>
        <v>2.8628386296613937</v>
      </c>
    </row>
    <row r="4566" spans="1:21" x14ac:dyDescent="0.25">
      <c r="A4566" t="s">
        <v>4</v>
      </c>
      <c r="B4566" t="s">
        <v>6</v>
      </c>
      <c r="C4566" t="s">
        <v>0</v>
      </c>
      <c r="D4566" t="s">
        <v>5</v>
      </c>
      <c r="E4566">
        <v>530</v>
      </c>
      <c r="F4566">
        <v>586</v>
      </c>
      <c r="G4566">
        <v>-7237</v>
      </c>
      <c r="H4566">
        <v>3</v>
      </c>
      <c r="I4566">
        <v>-2</v>
      </c>
      <c r="J4566">
        <v>-16</v>
      </c>
      <c r="K4566">
        <v>1364</v>
      </c>
      <c r="L4566">
        <v>81</v>
      </c>
      <c r="M4566">
        <v>175</v>
      </c>
      <c r="N4566">
        <v>-397</v>
      </c>
      <c r="O4566">
        <v>807513</v>
      </c>
      <c r="P4566">
        <f>(Table1[[#This Row],[ax]]-E$1)/E$2</f>
        <v>5.0133527555231851E-2</v>
      </c>
      <c r="Q4566">
        <f>(Table1[[#This Row],[ay]]-F$1)/F$2</f>
        <v>5.9323061991993206E-2</v>
      </c>
      <c r="R4566">
        <f>(Table1[[#This Row],[az]]-G$1)/G$2</f>
        <v>-0.98786786786786784</v>
      </c>
      <c r="S4566">
        <f>SQRT(Table1[[#This Row],[_ax]]*Table1[[#This Row],[_ax]]+Table1[[#This Row],[_ay]]*Table1[[#This Row],[_ay]]+Table1[[#This Row],[_az]]*Table1[[#This Row],[_az]])</f>
        <v>0.99091650538026876</v>
      </c>
      <c r="T4566" s="1">
        <f>ATAN2(Table1[[#This Row],[_az]],Table1[[#This Row],[_ay]])*180/PI()</f>
        <v>176.56342286843258</v>
      </c>
      <c r="U4566" s="1">
        <f>ATAN2(SQRT(Table1[[#This Row],[_ay]]*Table1[[#This Row],[_ay]]+Table1[[#This Row],[_az]]*Table1[[#This Row],[_az]]),Table1[[#This Row],[_ax]])*180/PI()</f>
        <v>2.9000085787571246</v>
      </c>
    </row>
    <row r="4567" spans="1:21" x14ac:dyDescent="0.25">
      <c r="A4567" t="s">
        <v>4</v>
      </c>
      <c r="B4567" t="s">
        <v>6</v>
      </c>
      <c r="C4567" t="s">
        <v>0</v>
      </c>
      <c r="D4567" t="s">
        <v>5</v>
      </c>
      <c r="E4567">
        <v>523</v>
      </c>
      <c r="F4567">
        <v>583</v>
      </c>
      <c r="G4567">
        <v>-7230</v>
      </c>
      <c r="H4567">
        <v>4</v>
      </c>
      <c r="I4567">
        <v>-2</v>
      </c>
      <c r="J4567">
        <v>-17</v>
      </c>
      <c r="K4567">
        <v>1367</v>
      </c>
      <c r="L4567">
        <v>80</v>
      </c>
      <c r="M4567">
        <v>182</v>
      </c>
      <c r="N4567">
        <v>-394</v>
      </c>
      <c r="O4567">
        <v>807563</v>
      </c>
      <c r="P4567">
        <f>(Table1[[#This Row],[ax]]-E$1)/E$2</f>
        <v>4.928380674921097E-2</v>
      </c>
      <c r="Q4567">
        <f>(Table1[[#This Row],[ay]]-F$1)/F$2</f>
        <v>5.8959116826398157E-2</v>
      </c>
      <c r="R4567">
        <f>(Table1[[#This Row],[az]]-G$1)/G$2</f>
        <v>-0.98702702702702705</v>
      </c>
      <c r="S4567">
        <f>SQRT(Table1[[#This Row],[_ax]]*Table1[[#This Row],[_ax]]+Table1[[#This Row],[_ay]]*Table1[[#This Row],[_ay]]+Table1[[#This Row],[_az]]*Table1[[#This Row],[_az]])</f>
        <v>0.99001384997708697</v>
      </c>
      <c r="T4567" s="1">
        <f>ATAN2(Table1[[#This Row],[_az]],Table1[[#This Row],[_ay]])*180/PI()</f>
        <v>176.58155331856372</v>
      </c>
      <c r="U4567" s="1">
        <f>ATAN2(SQRT(Table1[[#This Row],[_ay]]*Table1[[#This Row],[_ay]]+Table1[[#This Row],[_az]]*Table1[[#This Row],[_az]]),Table1[[#This Row],[_ax]])*180/PI()</f>
        <v>2.8534163479535688</v>
      </c>
    </row>
    <row r="4568" spans="1:21" x14ac:dyDescent="0.25">
      <c r="A4568" t="s">
        <v>4</v>
      </c>
      <c r="B4568" t="s">
        <v>6</v>
      </c>
      <c r="C4568" t="s">
        <v>0</v>
      </c>
      <c r="D4568" t="s">
        <v>5</v>
      </c>
      <c r="E4568">
        <v>520</v>
      </c>
      <c r="F4568">
        <v>584</v>
      </c>
      <c r="G4568">
        <v>-7235</v>
      </c>
      <c r="H4568">
        <v>3</v>
      </c>
      <c r="I4568">
        <v>-3</v>
      </c>
      <c r="J4568">
        <v>-16</v>
      </c>
      <c r="K4568">
        <v>1369</v>
      </c>
      <c r="L4568">
        <v>77</v>
      </c>
      <c r="M4568">
        <v>183</v>
      </c>
      <c r="N4568">
        <v>-387</v>
      </c>
      <c r="O4568">
        <v>807613</v>
      </c>
      <c r="P4568">
        <f>(Table1[[#This Row],[ax]]-E$1)/E$2</f>
        <v>4.8919640689487738E-2</v>
      </c>
      <c r="Q4568">
        <f>(Table1[[#This Row],[ay]]-F$1)/F$2</f>
        <v>5.9080431881596507E-2</v>
      </c>
      <c r="R4568">
        <f>(Table1[[#This Row],[az]]-G$1)/G$2</f>
        <v>-0.98762762762762768</v>
      </c>
      <c r="S4568">
        <f>SQRT(Table1[[#This Row],[_ax]]*Table1[[#This Row],[_ax]]+Table1[[#This Row],[_ay]]*Table1[[#This Row],[_ay]]+Table1[[#This Row],[_az]]*Table1[[#This Row],[_az]])</f>
        <v>0.99060181684160087</v>
      </c>
      <c r="T4568" s="1">
        <f>ATAN2(Table1[[#This Row],[_az]],Table1[[#This Row],[_ay]])*180/PI()</f>
        <v>176.57661436221343</v>
      </c>
      <c r="U4568" s="1">
        <f>ATAN2(SQRT(Table1[[#This Row],[_ay]]*Table1[[#This Row],[_ay]]+Table1[[#This Row],[_az]]*Table1[[#This Row],[_az]]),Table1[[#This Row],[_ax]])*180/PI()</f>
        <v>2.8306322594986884</v>
      </c>
    </row>
    <row r="4569" spans="1:21" x14ac:dyDescent="0.25">
      <c r="A4569" t="s">
        <v>4</v>
      </c>
      <c r="B4569" t="s">
        <v>6</v>
      </c>
      <c r="C4569" t="s">
        <v>0</v>
      </c>
      <c r="D4569" t="s">
        <v>5</v>
      </c>
      <c r="E4569">
        <v>528</v>
      </c>
      <c r="F4569">
        <v>586</v>
      </c>
      <c r="G4569">
        <v>-7237</v>
      </c>
      <c r="H4569">
        <v>4</v>
      </c>
      <c r="I4569">
        <v>-2</v>
      </c>
      <c r="J4569">
        <v>-17</v>
      </c>
      <c r="K4569">
        <v>1368</v>
      </c>
      <c r="L4569">
        <v>77</v>
      </c>
      <c r="M4569">
        <v>177</v>
      </c>
      <c r="N4569">
        <v>-385</v>
      </c>
      <c r="O4569">
        <v>807663</v>
      </c>
      <c r="P4569">
        <f>(Table1[[#This Row],[ax]]-E$1)/E$2</f>
        <v>4.9890750182083027E-2</v>
      </c>
      <c r="Q4569">
        <f>(Table1[[#This Row],[ay]]-F$1)/F$2</f>
        <v>5.9323061991993206E-2</v>
      </c>
      <c r="R4569">
        <f>(Table1[[#This Row],[az]]-G$1)/G$2</f>
        <v>-0.98786786786786784</v>
      </c>
      <c r="S4569">
        <f>SQRT(Table1[[#This Row],[_ax]]*Table1[[#This Row],[_ax]]+Table1[[#This Row],[_ay]]*Table1[[#This Row],[_ay]]+Table1[[#This Row],[_az]]*Table1[[#This Row],[_az]])</f>
        <v>0.9909042521876894</v>
      </c>
      <c r="T4569" s="1">
        <f>ATAN2(Table1[[#This Row],[_az]],Table1[[#This Row],[_ay]])*180/PI()</f>
        <v>176.56342286843258</v>
      </c>
      <c r="U4569" s="1">
        <f>ATAN2(SQRT(Table1[[#This Row],[_ay]]*Table1[[#This Row],[_ay]]+Table1[[#This Row],[_az]]*Table1[[#This Row],[_az]]),Table1[[#This Row],[_ax]])*180/PI()</f>
        <v>2.8859887529752424</v>
      </c>
    </row>
    <row r="4570" spans="1:21" x14ac:dyDescent="0.25">
      <c r="A4570" t="s">
        <v>4</v>
      </c>
      <c r="B4570" t="s">
        <v>6</v>
      </c>
      <c r="C4570" t="s">
        <v>0</v>
      </c>
      <c r="D4570" t="s">
        <v>5</v>
      </c>
      <c r="E4570">
        <v>525</v>
      </c>
      <c r="F4570">
        <v>588</v>
      </c>
      <c r="G4570">
        <v>-7232</v>
      </c>
      <c r="H4570">
        <v>3</v>
      </c>
      <c r="I4570">
        <v>-2</v>
      </c>
      <c r="J4570">
        <v>-17</v>
      </c>
      <c r="K4570">
        <v>1369</v>
      </c>
      <c r="L4570">
        <v>76</v>
      </c>
      <c r="M4570">
        <v>178</v>
      </c>
      <c r="N4570">
        <v>-392</v>
      </c>
      <c r="O4570">
        <v>807713</v>
      </c>
      <c r="P4570">
        <f>(Table1[[#This Row],[ax]]-E$1)/E$2</f>
        <v>4.9526584122359794E-2</v>
      </c>
      <c r="Q4570">
        <f>(Table1[[#This Row],[ay]]-F$1)/F$2</f>
        <v>5.9565692102389906E-2</v>
      </c>
      <c r="R4570">
        <f>(Table1[[#This Row],[az]]-G$1)/G$2</f>
        <v>-0.98726726726726721</v>
      </c>
      <c r="S4570">
        <f>SQRT(Table1[[#This Row],[_ax]]*Table1[[#This Row],[_ax]]+Table1[[#This Row],[_ay]]*Table1[[#This Row],[_ay]]+Table1[[#This Row],[_az]]*Table1[[#This Row],[_az]])</f>
        <v>0.99030177785755968</v>
      </c>
      <c r="T4570" s="1">
        <f>ATAN2(Table1[[#This Row],[_az]],Table1[[#This Row],[_ay]])*180/PI()</f>
        <v>176.54730714758799</v>
      </c>
      <c r="U4570" s="1">
        <f>ATAN2(SQRT(Table1[[#This Row],[_ay]]*Table1[[#This Row],[_ay]]+Table1[[#This Row],[_az]]*Table1[[#This Row],[_az]]),Table1[[#This Row],[_ax]])*180/PI()</f>
        <v>2.8666498939124652</v>
      </c>
    </row>
    <row r="4571" spans="1:21" x14ac:dyDescent="0.25">
      <c r="A4571" t="s">
        <v>4</v>
      </c>
      <c r="B4571" t="s">
        <v>6</v>
      </c>
      <c r="C4571" t="s">
        <v>0</v>
      </c>
      <c r="D4571" t="s">
        <v>5</v>
      </c>
      <c r="E4571">
        <v>524</v>
      </c>
      <c r="F4571">
        <v>587</v>
      </c>
      <c r="G4571">
        <v>-7229</v>
      </c>
      <c r="H4571">
        <v>4</v>
      </c>
      <c r="I4571">
        <v>-4</v>
      </c>
      <c r="J4571">
        <v>-16</v>
      </c>
      <c r="K4571">
        <v>1365</v>
      </c>
      <c r="L4571">
        <v>71</v>
      </c>
      <c r="M4571">
        <v>179</v>
      </c>
      <c r="N4571">
        <v>-389</v>
      </c>
      <c r="O4571">
        <v>807763</v>
      </c>
      <c r="P4571">
        <f>(Table1[[#This Row],[ax]]-E$1)/E$2</f>
        <v>4.9405195435785386E-2</v>
      </c>
      <c r="Q4571">
        <f>(Table1[[#This Row],[ay]]-F$1)/F$2</f>
        <v>5.9444377047191556E-2</v>
      </c>
      <c r="R4571">
        <f>(Table1[[#This Row],[az]]-G$1)/G$2</f>
        <v>-0.98690690690690686</v>
      </c>
      <c r="S4571">
        <f>SQRT(Table1[[#This Row],[_ax]]*Table1[[#This Row],[_ax]]+Table1[[#This Row],[_ay]]*Table1[[#This Row],[_ay]]+Table1[[#This Row],[_az]]*Table1[[#This Row],[_az]])</f>
        <v>0.989929164233045</v>
      </c>
      <c r="T4571" s="1">
        <f>ATAN2(Table1[[#This Row],[_az]],Table1[[#This Row],[_ay]])*180/PI()</f>
        <v>176.55306702305029</v>
      </c>
      <c r="U4571" s="1">
        <f>ATAN2(SQRT(Table1[[#This Row],[_ay]]*Table1[[#This Row],[_ay]]+Table1[[#This Row],[_az]]*Table1[[#This Row],[_az]]),Table1[[#This Row],[_ax]])*180/PI()</f>
        <v>2.8606952119682436</v>
      </c>
    </row>
    <row r="4572" spans="1:21" x14ac:dyDescent="0.25">
      <c r="A4572" t="s">
        <v>4</v>
      </c>
      <c r="B4572" t="s">
        <v>6</v>
      </c>
      <c r="C4572" t="s">
        <v>0</v>
      </c>
      <c r="D4572" t="s">
        <v>5</v>
      </c>
      <c r="E4572">
        <v>524</v>
      </c>
      <c r="F4572">
        <v>581</v>
      </c>
      <c r="G4572">
        <v>-7230</v>
      </c>
      <c r="H4572">
        <v>3</v>
      </c>
      <c r="I4572">
        <v>-4</v>
      </c>
      <c r="J4572">
        <v>-17</v>
      </c>
      <c r="K4572">
        <v>1369</v>
      </c>
      <c r="L4572">
        <v>77</v>
      </c>
      <c r="M4572">
        <v>179</v>
      </c>
      <c r="N4572">
        <v>-397</v>
      </c>
      <c r="O4572">
        <v>807813</v>
      </c>
      <c r="P4572">
        <f>(Table1[[#This Row],[ax]]-E$1)/E$2</f>
        <v>4.9405195435785386E-2</v>
      </c>
      <c r="Q4572">
        <f>(Table1[[#This Row],[ay]]-F$1)/F$2</f>
        <v>5.8716486716001458E-2</v>
      </c>
      <c r="R4572">
        <f>(Table1[[#This Row],[az]]-G$1)/G$2</f>
        <v>-0.98702702702702705</v>
      </c>
      <c r="S4572">
        <f>SQRT(Table1[[#This Row],[_ax]]*Table1[[#This Row],[_ax]]+Table1[[#This Row],[_ay]]*Table1[[#This Row],[_ay]]+Table1[[#This Row],[_az]]*Table1[[#This Row],[_az]])</f>
        <v>0.99000548040408853</v>
      </c>
      <c r="T4572" s="1">
        <f>ATAN2(Table1[[#This Row],[_az]],Table1[[#This Row],[_ay]])*180/PI()</f>
        <v>176.59558784480174</v>
      </c>
      <c r="U4572" s="1">
        <f>ATAN2(SQRT(Table1[[#This Row],[_ay]]*Table1[[#This Row],[_ay]]+Table1[[#This Row],[_az]]*Table1[[#This Row],[_az]]),Table1[[#This Row],[_ax]])*180/PI()</f>
        <v>2.8604745072540014</v>
      </c>
    </row>
    <row r="4573" spans="1:21" x14ac:dyDescent="0.25">
      <c r="A4573" t="s">
        <v>4</v>
      </c>
      <c r="B4573" t="s">
        <v>6</v>
      </c>
      <c r="C4573" t="s">
        <v>0</v>
      </c>
      <c r="D4573" t="s">
        <v>5</v>
      </c>
      <c r="E4573">
        <v>532</v>
      </c>
      <c r="F4573">
        <v>584</v>
      </c>
      <c r="G4573">
        <v>-7228</v>
      </c>
      <c r="H4573">
        <v>3</v>
      </c>
      <c r="I4573">
        <v>-2</v>
      </c>
      <c r="J4573">
        <v>-17</v>
      </c>
      <c r="K4573">
        <v>1369</v>
      </c>
      <c r="L4573">
        <v>81</v>
      </c>
      <c r="M4573">
        <v>177</v>
      </c>
      <c r="N4573">
        <v>-383</v>
      </c>
      <c r="O4573">
        <v>807863</v>
      </c>
      <c r="P4573">
        <f>(Table1[[#This Row],[ax]]-E$1)/E$2</f>
        <v>5.0376304928380675E-2</v>
      </c>
      <c r="Q4573">
        <f>(Table1[[#This Row],[ay]]-F$1)/F$2</f>
        <v>5.9080431881596507E-2</v>
      </c>
      <c r="R4573">
        <f>(Table1[[#This Row],[az]]-G$1)/G$2</f>
        <v>-0.98678678678678677</v>
      </c>
      <c r="S4573">
        <f>SQRT(Table1[[#This Row],[_ax]]*Table1[[#This Row],[_ax]]+Table1[[#This Row],[_ay]]*Table1[[#This Row],[_ay]]+Table1[[#This Row],[_az]]*Table1[[#This Row],[_az]])</f>
        <v>0.98983656838214684</v>
      </c>
      <c r="T4573" s="1">
        <f>ATAN2(Table1[[#This Row],[_az]],Table1[[#This Row],[_ay]])*180/PI()</f>
        <v>176.57370424241424</v>
      </c>
      <c r="U4573" s="1">
        <f>ATAN2(SQRT(Table1[[#This Row],[_ay]]*Table1[[#This Row],[_ay]]+Table1[[#This Row],[_az]]*Table1[[#This Row],[_az]]),Table1[[#This Row],[_ax]])*180/PI()</f>
        <v>2.9172463634922585</v>
      </c>
    </row>
    <row r="4574" spans="1:21" x14ac:dyDescent="0.25">
      <c r="A4574" t="s">
        <v>4</v>
      </c>
      <c r="B4574" t="s">
        <v>6</v>
      </c>
      <c r="C4574" t="s">
        <v>0</v>
      </c>
      <c r="D4574" t="s">
        <v>5</v>
      </c>
      <c r="E4574">
        <v>529</v>
      </c>
      <c r="F4574">
        <v>581</v>
      </c>
      <c r="G4574">
        <v>-7237</v>
      </c>
      <c r="H4574">
        <v>4</v>
      </c>
      <c r="I4574">
        <v>-2</v>
      </c>
      <c r="J4574">
        <v>-17</v>
      </c>
      <c r="K4574">
        <v>1368</v>
      </c>
      <c r="L4574">
        <v>78</v>
      </c>
      <c r="M4574">
        <v>180</v>
      </c>
      <c r="N4574">
        <v>-392</v>
      </c>
      <c r="O4574">
        <v>807913</v>
      </c>
      <c r="P4574">
        <f>(Table1[[#This Row],[ax]]-E$1)/E$2</f>
        <v>5.0012138868657442E-2</v>
      </c>
      <c r="Q4574">
        <f>(Table1[[#This Row],[ay]]-F$1)/F$2</f>
        <v>5.8716486716001458E-2</v>
      </c>
      <c r="R4574">
        <f>(Table1[[#This Row],[az]]-G$1)/G$2</f>
        <v>-0.98786786786786784</v>
      </c>
      <c r="S4574">
        <f>SQRT(Table1[[#This Row],[_ax]]*Table1[[#This Row],[_ax]]+Table1[[#This Row],[_ay]]*Table1[[#This Row],[_ay]]+Table1[[#This Row],[_az]]*Table1[[#This Row],[_az]])</f>
        <v>0.99087424238007893</v>
      </c>
      <c r="T4574" s="1">
        <f>ATAN2(Table1[[#This Row],[_az]],Table1[[#This Row],[_ay]])*180/PI()</f>
        <v>176.59847876232368</v>
      </c>
      <c r="U4574" s="1">
        <f>ATAN2(SQRT(Table1[[#This Row],[_ay]]*Table1[[#This Row],[_ay]]+Table1[[#This Row],[_az]]*Table1[[#This Row],[_az]]),Table1[[#This Row],[_ax]])*180/PI()</f>
        <v>2.8931042826799005</v>
      </c>
    </row>
    <row r="4575" spans="1:21" x14ac:dyDescent="0.25">
      <c r="A4575" t="s">
        <v>4</v>
      </c>
      <c r="B4575" t="s">
        <v>6</v>
      </c>
      <c r="C4575" t="s">
        <v>0</v>
      </c>
      <c r="D4575" t="s">
        <v>5</v>
      </c>
      <c r="E4575">
        <v>522</v>
      </c>
      <c r="F4575">
        <v>582</v>
      </c>
      <c r="G4575">
        <v>-7237</v>
      </c>
      <c r="H4575">
        <v>4</v>
      </c>
      <c r="I4575">
        <v>-3</v>
      </c>
      <c r="J4575">
        <v>-16</v>
      </c>
      <c r="K4575">
        <v>1367</v>
      </c>
      <c r="L4575">
        <v>79</v>
      </c>
      <c r="M4575">
        <v>181</v>
      </c>
      <c r="N4575">
        <v>-393</v>
      </c>
      <c r="O4575">
        <v>807963</v>
      </c>
      <c r="P4575">
        <f>(Table1[[#This Row],[ax]]-E$1)/E$2</f>
        <v>4.9162418062636562E-2</v>
      </c>
      <c r="Q4575">
        <f>(Table1[[#This Row],[ay]]-F$1)/F$2</f>
        <v>5.8837801771199807E-2</v>
      </c>
      <c r="R4575">
        <f>(Table1[[#This Row],[az]]-G$1)/G$2</f>
        <v>-0.98786786786786784</v>
      </c>
      <c r="S4575">
        <f>SQRT(Table1[[#This Row],[_ax]]*Table1[[#This Row],[_ax]]+Table1[[#This Row],[_ay]]*Table1[[#This Row],[_ay]]+Table1[[#This Row],[_az]]*Table1[[#This Row],[_az]])</f>
        <v>0.9908389145733224</v>
      </c>
      <c r="T4575" s="1">
        <f>ATAN2(Table1[[#This Row],[_az]],Table1[[#This Row],[_ay]])*180/PI()</f>
        <v>176.59146737872285</v>
      </c>
      <c r="U4575" s="1">
        <f>ATAN2(SQRT(Table1[[#This Row],[_ay]]*Table1[[#This Row],[_ay]]+Table1[[#This Row],[_az]]*Table1[[#This Row],[_az]]),Table1[[#This Row],[_ax]])*180/PI()</f>
        <v>2.8440103222858855</v>
      </c>
    </row>
    <row r="4576" spans="1:21" x14ac:dyDescent="0.25">
      <c r="A4576" t="s">
        <v>4</v>
      </c>
      <c r="B4576" t="s">
        <v>6</v>
      </c>
      <c r="C4576" t="s">
        <v>0</v>
      </c>
      <c r="D4576" t="s">
        <v>5</v>
      </c>
      <c r="E4576">
        <v>529</v>
      </c>
      <c r="F4576">
        <v>583</v>
      </c>
      <c r="G4576">
        <v>-7231</v>
      </c>
      <c r="H4576">
        <v>5</v>
      </c>
      <c r="I4576">
        <v>-2</v>
      </c>
      <c r="J4576">
        <v>-17</v>
      </c>
      <c r="K4576">
        <v>1362</v>
      </c>
      <c r="L4576">
        <v>82</v>
      </c>
      <c r="M4576">
        <v>182</v>
      </c>
      <c r="N4576">
        <v>-390</v>
      </c>
      <c r="O4576">
        <v>808013</v>
      </c>
      <c r="P4576">
        <f>(Table1[[#This Row],[ax]]-E$1)/E$2</f>
        <v>5.0012138868657442E-2</v>
      </c>
      <c r="Q4576">
        <f>(Table1[[#This Row],[ay]]-F$1)/F$2</f>
        <v>5.8959116826398157E-2</v>
      </c>
      <c r="R4576">
        <f>(Table1[[#This Row],[az]]-G$1)/G$2</f>
        <v>-0.98714714714714713</v>
      </c>
      <c r="S4576">
        <f>SQRT(Table1[[#This Row],[_ax]]*Table1[[#This Row],[_ax]]+Table1[[#This Row],[_ay]]*Table1[[#This Row],[_ay]]+Table1[[#This Row],[_az]]*Table1[[#This Row],[_az]])</f>
        <v>0.99017012761036072</v>
      </c>
      <c r="T4576" s="1">
        <f>ATAN2(Table1[[#This Row],[_az]],Table1[[#This Row],[_ay]])*180/PI()</f>
        <v>176.58196830292974</v>
      </c>
      <c r="U4576" s="1">
        <f>ATAN2(SQRT(Table1[[#This Row],[_ay]]*Table1[[#This Row],[_ay]]+Table1[[#This Row],[_az]]*Table1[[#This Row],[_az]]),Table1[[#This Row],[_ax]])*180/PI()</f>
        <v>2.8951633352667203</v>
      </c>
    </row>
    <row r="4577" spans="1:21" x14ac:dyDescent="0.25">
      <c r="A4577" t="s">
        <v>4</v>
      </c>
      <c r="B4577" t="s">
        <v>6</v>
      </c>
      <c r="C4577" t="s">
        <v>0</v>
      </c>
      <c r="D4577" t="s">
        <v>5</v>
      </c>
      <c r="E4577">
        <v>536</v>
      </c>
      <c r="F4577">
        <v>587</v>
      </c>
      <c r="G4577">
        <v>-7232</v>
      </c>
      <c r="H4577">
        <v>5</v>
      </c>
      <c r="I4577">
        <v>-1</v>
      </c>
      <c r="J4577">
        <v>-15</v>
      </c>
      <c r="K4577">
        <v>1366</v>
      </c>
      <c r="L4577">
        <v>72</v>
      </c>
      <c r="M4577">
        <v>178</v>
      </c>
      <c r="N4577">
        <v>-402</v>
      </c>
      <c r="O4577">
        <v>808063</v>
      </c>
      <c r="P4577">
        <f>(Table1[[#This Row],[ax]]-E$1)/E$2</f>
        <v>5.0861859674678322E-2</v>
      </c>
      <c r="Q4577">
        <f>(Table1[[#This Row],[ay]]-F$1)/F$2</f>
        <v>5.9444377047191556E-2</v>
      </c>
      <c r="R4577">
        <f>(Table1[[#This Row],[az]]-G$1)/G$2</f>
        <v>-0.98726726726726721</v>
      </c>
      <c r="S4577">
        <f>SQRT(Table1[[#This Row],[_ax]]*Table1[[#This Row],[_ax]]+Table1[[#This Row],[_ay]]*Table1[[#This Row],[_ay]]+Table1[[#This Row],[_az]]*Table1[[#This Row],[_az]])</f>
        <v>0.99036216595216975</v>
      </c>
      <c r="T4577" s="1">
        <f>ATAN2(Table1[[#This Row],[_az]],Table1[[#This Row],[_ay]])*180/PI()</f>
        <v>176.55432214896166</v>
      </c>
      <c r="U4577" s="1">
        <f>ATAN2(SQRT(Table1[[#This Row],[_ay]]*Table1[[#This Row],[_ay]]+Table1[[#This Row],[_az]]*Table1[[#This Row],[_az]]),Table1[[#This Row],[_ax]])*180/PI()</f>
        <v>2.9438245448867129</v>
      </c>
    </row>
    <row r="4578" spans="1:21" x14ac:dyDescent="0.25">
      <c r="A4578" t="s">
        <v>4</v>
      </c>
      <c r="B4578" t="s">
        <v>6</v>
      </c>
      <c r="C4578" t="s">
        <v>0</v>
      </c>
      <c r="D4578" t="s">
        <v>5</v>
      </c>
      <c r="E4578">
        <v>530</v>
      </c>
      <c r="F4578">
        <v>582</v>
      </c>
      <c r="G4578">
        <v>-7233</v>
      </c>
      <c r="H4578">
        <v>3</v>
      </c>
      <c r="I4578">
        <v>-2</v>
      </c>
      <c r="J4578">
        <v>-16</v>
      </c>
      <c r="K4578">
        <v>1368</v>
      </c>
      <c r="L4578">
        <v>81</v>
      </c>
      <c r="M4578">
        <v>175</v>
      </c>
      <c r="N4578">
        <v>-393</v>
      </c>
      <c r="O4578">
        <v>808113</v>
      </c>
      <c r="P4578">
        <f>(Table1[[#This Row],[ax]]-E$1)/E$2</f>
        <v>5.0133527555231851E-2</v>
      </c>
      <c r="Q4578">
        <f>(Table1[[#This Row],[ay]]-F$1)/F$2</f>
        <v>5.8837801771199807E-2</v>
      </c>
      <c r="R4578">
        <f>(Table1[[#This Row],[az]]-G$1)/G$2</f>
        <v>-0.98738738738738741</v>
      </c>
      <c r="S4578">
        <f>SQRT(Table1[[#This Row],[_ax]]*Table1[[#This Row],[_ax]]+Table1[[#This Row],[_ay]]*Table1[[#This Row],[_ay]]+Table1[[#This Row],[_az]]*Table1[[#This Row],[_az]])</f>
        <v>0.99040855725003152</v>
      </c>
      <c r="T4578" s="1">
        <f>ATAN2(Table1[[#This Row],[_az]],Table1[[#This Row],[_ay]])*180/PI()</f>
        <v>176.58981263885497</v>
      </c>
      <c r="U4578" s="1">
        <f>ATAN2(SQRT(Table1[[#This Row],[_ay]]*Table1[[#This Row],[_ay]]+Table1[[#This Row],[_az]]*Table1[[#This Row],[_az]]),Table1[[#This Row],[_ax]])*180/PI()</f>
        <v>2.9014971706099035</v>
      </c>
    </row>
    <row r="4579" spans="1:21" x14ac:dyDescent="0.25">
      <c r="A4579" t="s">
        <v>4</v>
      </c>
      <c r="B4579" t="s">
        <v>6</v>
      </c>
      <c r="C4579" t="s">
        <v>0</v>
      </c>
      <c r="D4579" t="s">
        <v>5</v>
      </c>
      <c r="E4579">
        <v>531</v>
      </c>
      <c r="F4579">
        <v>584</v>
      </c>
      <c r="G4579">
        <v>-7231</v>
      </c>
      <c r="H4579">
        <v>3</v>
      </c>
      <c r="I4579">
        <v>-3</v>
      </c>
      <c r="J4579">
        <v>-16</v>
      </c>
      <c r="K4579">
        <v>1368</v>
      </c>
      <c r="L4579">
        <v>76</v>
      </c>
      <c r="M4579">
        <v>184</v>
      </c>
      <c r="N4579">
        <v>-392</v>
      </c>
      <c r="O4579">
        <v>808163</v>
      </c>
      <c r="P4579">
        <f>(Table1[[#This Row],[ax]]-E$1)/E$2</f>
        <v>5.0254916241806266E-2</v>
      </c>
      <c r="Q4579">
        <f>(Table1[[#This Row],[ay]]-F$1)/F$2</f>
        <v>5.9080431881596507E-2</v>
      </c>
      <c r="R4579">
        <f>(Table1[[#This Row],[az]]-G$1)/G$2</f>
        <v>-0.98714714714714713</v>
      </c>
      <c r="S4579">
        <f>SQRT(Table1[[#This Row],[_ax]]*Table1[[#This Row],[_ax]]+Table1[[#This Row],[_ay]]*Table1[[#This Row],[_ay]]+Table1[[#This Row],[_az]]*Table1[[#This Row],[_az]])</f>
        <v>0.99018965060160991</v>
      </c>
      <c r="T4579" s="1">
        <f>ATAN2(Table1[[#This Row],[_az]],Table1[[#This Row],[_ay]])*180/PI()</f>
        <v>176.57495204150212</v>
      </c>
      <c r="U4579" s="1">
        <f>ATAN2(SQRT(Table1[[#This Row],[_ay]]*Table1[[#This Row],[_ay]]+Table1[[#This Row],[_az]]*Table1[[#This Row],[_az]]),Table1[[#This Row],[_ax]])*180/PI()</f>
        <v>2.90917217847751</v>
      </c>
    </row>
    <row r="4580" spans="1:21" x14ac:dyDescent="0.25">
      <c r="A4580" t="s">
        <v>4</v>
      </c>
      <c r="B4580" t="s">
        <v>6</v>
      </c>
      <c r="C4580" t="s">
        <v>0</v>
      </c>
      <c r="D4580" t="s">
        <v>5</v>
      </c>
      <c r="E4580">
        <v>526</v>
      </c>
      <c r="F4580">
        <v>577</v>
      </c>
      <c r="G4580">
        <v>-7232</v>
      </c>
      <c r="H4580">
        <v>4</v>
      </c>
      <c r="I4580">
        <v>-2</v>
      </c>
      <c r="J4580">
        <v>-18</v>
      </c>
      <c r="K4580">
        <v>1369</v>
      </c>
      <c r="L4580">
        <v>84</v>
      </c>
      <c r="M4580">
        <v>184</v>
      </c>
      <c r="N4580">
        <v>-398</v>
      </c>
      <c r="O4580">
        <v>808213</v>
      </c>
      <c r="P4580">
        <f>(Table1[[#This Row],[ax]]-E$1)/E$2</f>
        <v>4.964797280893421E-2</v>
      </c>
      <c r="Q4580">
        <f>(Table1[[#This Row],[ay]]-F$1)/F$2</f>
        <v>5.8231226495208052E-2</v>
      </c>
      <c r="R4580">
        <f>(Table1[[#This Row],[az]]-G$1)/G$2</f>
        <v>-0.98726726726726721</v>
      </c>
      <c r="S4580">
        <f>SQRT(Table1[[#This Row],[_ax]]*Table1[[#This Row],[_ax]]+Table1[[#This Row],[_ay]]*Table1[[#This Row],[_ay]]+Table1[[#This Row],[_az]]*Table1[[#This Row],[_az]])</f>
        <v>0.9902284857347573</v>
      </c>
      <c r="T4580" s="1">
        <f>ATAN2(Table1[[#This Row],[_az]],Table1[[#This Row],[_ay]])*180/PI()</f>
        <v>176.6244778169999</v>
      </c>
      <c r="U4580" s="1">
        <f>ATAN2(SQRT(Table1[[#This Row],[_ay]]*Table1[[#This Row],[_ay]]+Table1[[#This Row],[_az]]*Table1[[#This Row],[_az]]),Table1[[#This Row],[_ax]])*180/PI()</f>
        <v>2.8738947619530646</v>
      </c>
    </row>
    <row r="4581" spans="1:21" x14ac:dyDescent="0.25">
      <c r="A4581" t="s">
        <v>4</v>
      </c>
      <c r="B4581" t="s">
        <v>6</v>
      </c>
      <c r="C4581" t="s">
        <v>0</v>
      </c>
      <c r="D4581" t="s">
        <v>5</v>
      </c>
      <c r="E4581">
        <v>526</v>
      </c>
      <c r="F4581">
        <v>575</v>
      </c>
      <c r="G4581">
        <v>-7237</v>
      </c>
      <c r="H4581">
        <v>3</v>
      </c>
      <c r="I4581">
        <v>-3</v>
      </c>
      <c r="J4581">
        <v>-18</v>
      </c>
      <c r="K4581">
        <v>1366</v>
      </c>
      <c r="L4581">
        <v>76</v>
      </c>
      <c r="M4581">
        <v>178</v>
      </c>
      <c r="N4581">
        <v>-396</v>
      </c>
      <c r="O4581">
        <v>808263</v>
      </c>
      <c r="P4581">
        <f>(Table1[[#This Row],[ax]]-E$1)/E$2</f>
        <v>4.964797280893421E-2</v>
      </c>
      <c r="Q4581">
        <f>(Table1[[#This Row],[ay]]-F$1)/F$2</f>
        <v>5.7988596384811353E-2</v>
      </c>
      <c r="R4581">
        <f>(Table1[[#This Row],[az]]-G$1)/G$2</f>
        <v>-0.98786786786786784</v>
      </c>
      <c r="S4581">
        <f>SQRT(Table1[[#This Row],[_ax]]*Table1[[#This Row],[_ax]]+Table1[[#This Row],[_ay]]*Table1[[#This Row],[_ay]]+Table1[[#This Row],[_az]]*Table1[[#This Row],[_az]])</f>
        <v>0.99081306152095328</v>
      </c>
      <c r="T4581" s="1">
        <f>ATAN2(Table1[[#This Row],[_az]],Table1[[#This Row],[_ay]])*180/PI()</f>
        <v>176.64054919856775</v>
      </c>
      <c r="U4581" s="1">
        <f>ATAN2(SQRT(Table1[[#This Row],[_ay]]*Table1[[#This Row],[_ay]]+Table1[[#This Row],[_az]]*Table1[[#This Row],[_az]]),Table1[[#This Row],[_ax]])*180/PI()</f>
        <v>2.8721977532573217</v>
      </c>
    </row>
    <row r="4582" spans="1:21" x14ac:dyDescent="0.25">
      <c r="A4582" t="s">
        <v>4</v>
      </c>
      <c r="B4582" t="s">
        <v>6</v>
      </c>
      <c r="C4582" t="s">
        <v>0</v>
      </c>
      <c r="D4582" t="s">
        <v>5</v>
      </c>
      <c r="E4582">
        <v>525</v>
      </c>
      <c r="F4582">
        <v>585</v>
      </c>
      <c r="G4582">
        <v>-7244</v>
      </c>
      <c r="H4582">
        <v>3</v>
      </c>
      <c r="I4582">
        <v>-3</v>
      </c>
      <c r="J4582">
        <v>-16</v>
      </c>
      <c r="K4582">
        <v>1363</v>
      </c>
      <c r="L4582">
        <v>79</v>
      </c>
      <c r="M4582">
        <v>185</v>
      </c>
      <c r="N4582">
        <v>-387</v>
      </c>
      <c r="O4582">
        <v>808313</v>
      </c>
      <c r="P4582">
        <f>(Table1[[#This Row],[ax]]-E$1)/E$2</f>
        <v>4.9526584122359794E-2</v>
      </c>
      <c r="Q4582">
        <f>(Table1[[#This Row],[ay]]-F$1)/F$2</f>
        <v>5.9201746936794857E-2</v>
      </c>
      <c r="R4582">
        <f>(Table1[[#This Row],[az]]-G$1)/G$2</f>
        <v>-0.98870870870870875</v>
      </c>
      <c r="S4582">
        <f>SQRT(Table1[[#This Row],[_ax]]*Table1[[#This Row],[_ax]]+Table1[[#This Row],[_ay]]*Table1[[#This Row],[_ay]]+Table1[[#This Row],[_az]]*Table1[[#This Row],[_az]])</f>
        <v>0.99171701611479868</v>
      </c>
      <c r="T4582" s="1">
        <f>ATAN2(Table1[[#This Row],[_az]],Table1[[#This Row],[_ay]])*180/PI()</f>
        <v>176.5733435411864</v>
      </c>
      <c r="U4582" s="1">
        <f>ATAN2(SQRT(Table1[[#This Row],[_ay]]*Table1[[#This Row],[_ay]]+Table1[[#This Row],[_az]]*Table1[[#This Row],[_az]]),Table1[[#This Row],[_ax]])*180/PI()</f>
        <v>2.8625556070475131</v>
      </c>
    </row>
    <row r="4583" spans="1:21" x14ac:dyDescent="0.25">
      <c r="A4583" t="s">
        <v>4</v>
      </c>
      <c r="B4583" t="s">
        <v>6</v>
      </c>
      <c r="C4583" t="s">
        <v>0</v>
      </c>
      <c r="D4583" t="s">
        <v>5</v>
      </c>
      <c r="E4583">
        <v>527</v>
      </c>
      <c r="F4583">
        <v>579</v>
      </c>
      <c r="G4583">
        <v>-7239</v>
      </c>
      <c r="H4583">
        <v>3</v>
      </c>
      <c r="I4583">
        <v>-2</v>
      </c>
      <c r="J4583">
        <v>-17</v>
      </c>
      <c r="K4583">
        <v>1365</v>
      </c>
      <c r="L4583">
        <v>78</v>
      </c>
      <c r="M4583">
        <v>182</v>
      </c>
      <c r="N4583">
        <v>-400</v>
      </c>
      <c r="O4583">
        <v>808363</v>
      </c>
      <c r="P4583">
        <f>(Table1[[#This Row],[ax]]-E$1)/E$2</f>
        <v>4.9769361495508618E-2</v>
      </c>
      <c r="Q4583">
        <f>(Table1[[#This Row],[ay]]-F$1)/F$2</f>
        <v>5.8473856605604758E-2</v>
      </c>
      <c r="R4583">
        <f>(Table1[[#This Row],[az]]-G$1)/G$2</f>
        <v>-0.98810810810810812</v>
      </c>
      <c r="S4583">
        <f>SQRT(Table1[[#This Row],[_ax]]*Table1[[#This Row],[_ax]]+Table1[[#This Row],[_ay]]*Table1[[#This Row],[_ay]]+Table1[[#This Row],[_az]]*Table1[[#This Row],[_az]])</f>
        <v>0.9910871881721548</v>
      </c>
      <c r="T4583" s="1">
        <f>ATAN2(Table1[[#This Row],[_az]],Table1[[#This Row],[_ay]])*180/PI()</f>
        <v>176.61332352567345</v>
      </c>
      <c r="U4583" s="1">
        <f>ATAN2(SQRT(Table1[[#This Row],[_ay]]*Table1[[#This Row],[_ay]]+Table1[[#This Row],[_az]]*Table1[[#This Row],[_az]]),Table1[[#This Row],[_ax]])*180/PI()</f>
        <v>2.8784291103270885</v>
      </c>
    </row>
    <row r="4584" spans="1:21" x14ac:dyDescent="0.25">
      <c r="A4584" t="s">
        <v>4</v>
      </c>
      <c r="B4584" t="s">
        <v>6</v>
      </c>
      <c r="C4584" t="s">
        <v>0</v>
      </c>
      <c r="D4584" t="s">
        <v>5</v>
      </c>
      <c r="E4584">
        <v>527</v>
      </c>
      <c r="F4584">
        <v>587</v>
      </c>
      <c r="G4584">
        <v>-7240</v>
      </c>
      <c r="H4584">
        <v>4</v>
      </c>
      <c r="I4584">
        <v>-2</v>
      </c>
      <c r="J4584">
        <v>-16</v>
      </c>
      <c r="K4584">
        <v>1364</v>
      </c>
      <c r="L4584">
        <v>70</v>
      </c>
      <c r="M4584">
        <v>182</v>
      </c>
      <c r="N4584">
        <v>-392</v>
      </c>
      <c r="O4584">
        <v>808413</v>
      </c>
      <c r="P4584">
        <f>(Table1[[#This Row],[ax]]-E$1)/E$2</f>
        <v>4.9769361495508618E-2</v>
      </c>
      <c r="Q4584">
        <f>(Table1[[#This Row],[ay]]-F$1)/F$2</f>
        <v>5.9444377047191556E-2</v>
      </c>
      <c r="R4584">
        <f>(Table1[[#This Row],[az]]-G$1)/G$2</f>
        <v>-0.9882282282282282</v>
      </c>
      <c r="S4584">
        <f>SQRT(Table1[[#This Row],[_ax]]*Table1[[#This Row],[_ax]]+Table1[[#This Row],[_ay]]*Table1[[#This Row],[_ay]]+Table1[[#This Row],[_az]]*Table1[[#This Row],[_az]])</f>
        <v>0.99126467422848397</v>
      </c>
      <c r="T4584" s="1">
        <f>ATAN2(Table1[[#This Row],[_az]],Table1[[#This Row],[_ay]])*180/PI()</f>
        <v>176.55766469239245</v>
      </c>
      <c r="U4584" s="1">
        <f>ATAN2(SQRT(Table1[[#This Row],[_ay]]*Table1[[#This Row],[_ay]]+Table1[[#This Row],[_az]]*Table1[[#This Row],[_az]]),Table1[[#This Row],[_ax]])*180/PI()</f>
        <v>2.8779132933499687</v>
      </c>
    </row>
    <row r="4585" spans="1:21" x14ac:dyDescent="0.25">
      <c r="A4585" t="s">
        <v>4</v>
      </c>
      <c r="B4585" t="s">
        <v>6</v>
      </c>
      <c r="C4585" t="s">
        <v>0</v>
      </c>
      <c r="D4585" t="s">
        <v>5</v>
      </c>
      <c r="E4585">
        <v>525</v>
      </c>
      <c r="F4585">
        <v>583</v>
      </c>
      <c r="G4585">
        <v>-7241</v>
      </c>
      <c r="H4585">
        <v>3</v>
      </c>
      <c r="I4585">
        <v>-2</v>
      </c>
      <c r="J4585">
        <v>-16</v>
      </c>
      <c r="K4585">
        <v>1366</v>
      </c>
      <c r="L4585">
        <v>80</v>
      </c>
      <c r="M4585">
        <v>178</v>
      </c>
      <c r="N4585">
        <v>-396</v>
      </c>
      <c r="O4585">
        <v>808463</v>
      </c>
      <c r="P4585">
        <f>(Table1[[#This Row],[ax]]-E$1)/E$2</f>
        <v>4.9526584122359794E-2</v>
      </c>
      <c r="Q4585">
        <f>(Table1[[#This Row],[ay]]-F$1)/F$2</f>
        <v>5.8959116826398157E-2</v>
      </c>
      <c r="R4585">
        <f>(Table1[[#This Row],[az]]-G$1)/G$2</f>
        <v>-0.98834834834834839</v>
      </c>
      <c r="S4585">
        <f>SQRT(Table1[[#This Row],[_ax]]*Table1[[#This Row],[_ax]]+Table1[[#This Row],[_ay]]*Table1[[#This Row],[_ay]]+Table1[[#This Row],[_az]]*Table1[[#This Row],[_az]])</f>
        <v>0.99134328951916872</v>
      </c>
      <c r="T4585" s="1">
        <f>ATAN2(Table1[[#This Row],[_az]],Table1[[#This Row],[_ay]])*180/PI()</f>
        <v>176.58611261836049</v>
      </c>
      <c r="U4585" s="1">
        <f>ATAN2(SQRT(Table1[[#This Row],[_ay]]*Table1[[#This Row],[_ay]]+Table1[[#This Row],[_az]]*Table1[[#This Row],[_az]]),Table1[[#This Row],[_ax]])*180/PI()</f>
        <v>2.8636356614433303</v>
      </c>
    </row>
    <row r="4586" spans="1:21" x14ac:dyDescent="0.25">
      <c r="A4586" t="s">
        <v>4</v>
      </c>
      <c r="B4586" t="s">
        <v>6</v>
      </c>
      <c r="C4586" t="s">
        <v>0</v>
      </c>
      <c r="D4586" t="s">
        <v>5</v>
      </c>
      <c r="E4586">
        <v>523</v>
      </c>
      <c r="F4586">
        <v>584</v>
      </c>
      <c r="G4586">
        <v>-7237</v>
      </c>
      <c r="H4586">
        <v>4</v>
      </c>
      <c r="I4586">
        <v>-3</v>
      </c>
      <c r="J4586">
        <v>-16</v>
      </c>
      <c r="K4586">
        <v>1365</v>
      </c>
      <c r="L4586">
        <v>69</v>
      </c>
      <c r="M4586">
        <v>189</v>
      </c>
      <c r="N4586">
        <v>-397</v>
      </c>
      <c r="O4586">
        <v>808513</v>
      </c>
      <c r="P4586">
        <f>(Table1[[#This Row],[ax]]-E$1)/E$2</f>
        <v>4.928380674921097E-2</v>
      </c>
      <c r="Q4586">
        <f>(Table1[[#This Row],[ay]]-F$1)/F$2</f>
        <v>5.9080431881596507E-2</v>
      </c>
      <c r="R4586">
        <f>(Table1[[#This Row],[az]]-G$1)/G$2</f>
        <v>-0.98786786786786784</v>
      </c>
      <c r="S4586">
        <f>SQRT(Table1[[#This Row],[_ax]]*Table1[[#This Row],[_ax]]+Table1[[#This Row],[_ay]]*Table1[[#This Row],[_ay]]+Table1[[#This Row],[_az]]*Table1[[#This Row],[_az]])</f>
        <v>0.99085938225603776</v>
      </c>
      <c r="T4586" s="1">
        <f>ATAN2(Table1[[#This Row],[_az]],Table1[[#This Row],[_ay]])*180/PI()</f>
        <v>176.57744491833967</v>
      </c>
      <c r="U4586" s="1">
        <f>ATAN2(SQRT(Table1[[#This Row],[_ay]]*Table1[[#This Row],[_ay]]+Table1[[#This Row],[_az]]*Table1[[#This Row],[_az]]),Table1[[#This Row],[_ax]])*180/PI()</f>
        <v>2.8509794232920793</v>
      </c>
    </row>
    <row r="4587" spans="1:21" x14ac:dyDescent="0.25">
      <c r="A4587" t="s">
        <v>4</v>
      </c>
      <c r="B4587" t="s">
        <v>6</v>
      </c>
      <c r="C4587" t="s">
        <v>0</v>
      </c>
      <c r="D4587" t="s">
        <v>5</v>
      </c>
      <c r="E4587">
        <v>518</v>
      </c>
      <c r="F4587">
        <v>579</v>
      </c>
      <c r="G4587">
        <v>-7243</v>
      </c>
      <c r="H4587">
        <v>3</v>
      </c>
      <c r="I4587">
        <v>-3</v>
      </c>
      <c r="J4587">
        <v>-17</v>
      </c>
      <c r="K4587">
        <v>1367</v>
      </c>
      <c r="L4587">
        <v>76</v>
      </c>
      <c r="M4587">
        <v>184</v>
      </c>
      <c r="N4587">
        <v>-392</v>
      </c>
      <c r="O4587">
        <v>808563</v>
      </c>
      <c r="P4587">
        <f>(Table1[[#This Row],[ax]]-E$1)/E$2</f>
        <v>4.8676863316338914E-2</v>
      </c>
      <c r="Q4587">
        <f>(Table1[[#This Row],[ay]]-F$1)/F$2</f>
        <v>5.8473856605604758E-2</v>
      </c>
      <c r="R4587">
        <f>(Table1[[#This Row],[az]]-G$1)/G$2</f>
        <v>-0.98858858858858856</v>
      </c>
      <c r="S4587">
        <f>SQRT(Table1[[#This Row],[_ax]]*Table1[[#This Row],[_ax]]+Table1[[#This Row],[_ay]]*Table1[[#This Row],[_ay]]+Table1[[#This Row],[_az]]*Table1[[#This Row],[_az]])</f>
        <v>0.99151199005167256</v>
      </c>
      <c r="T4587" s="1">
        <f>ATAN2(Table1[[#This Row],[_az]],Table1[[#This Row],[_ay]])*180/PI()</f>
        <v>176.61496571249867</v>
      </c>
      <c r="U4587" s="1">
        <f>ATAN2(SQRT(Table1[[#This Row],[_ay]]*Table1[[#This Row],[_ay]]+Table1[[#This Row],[_az]]*Table1[[#This Row],[_az]]),Table1[[#This Row],[_ax]])*180/PI()</f>
        <v>2.8139855046013524</v>
      </c>
    </row>
    <row r="4588" spans="1:21" x14ac:dyDescent="0.25">
      <c r="A4588" t="s">
        <v>4</v>
      </c>
      <c r="B4588" t="s">
        <v>6</v>
      </c>
      <c r="C4588" t="s">
        <v>0</v>
      </c>
      <c r="D4588" t="s">
        <v>5</v>
      </c>
      <c r="E4588">
        <v>520</v>
      </c>
      <c r="F4588">
        <v>584</v>
      </c>
      <c r="G4588">
        <v>-7244</v>
      </c>
      <c r="H4588">
        <v>4</v>
      </c>
      <c r="I4588">
        <v>-3</v>
      </c>
      <c r="J4588">
        <v>-16</v>
      </c>
      <c r="K4588">
        <v>1363</v>
      </c>
      <c r="L4588">
        <v>78</v>
      </c>
      <c r="M4588">
        <v>176</v>
      </c>
      <c r="N4588">
        <v>-396</v>
      </c>
      <c r="O4588">
        <v>808613</v>
      </c>
      <c r="P4588">
        <f>(Table1[[#This Row],[ax]]-E$1)/E$2</f>
        <v>4.8919640689487738E-2</v>
      </c>
      <c r="Q4588">
        <f>(Table1[[#This Row],[ay]]-F$1)/F$2</f>
        <v>5.9080431881596507E-2</v>
      </c>
      <c r="R4588">
        <f>(Table1[[#This Row],[az]]-G$1)/G$2</f>
        <v>-0.98870870870870875</v>
      </c>
      <c r="S4588">
        <f>SQRT(Table1[[#This Row],[_ax]]*Table1[[#This Row],[_ax]]+Table1[[#This Row],[_ay]]*Table1[[#This Row],[_ay]]+Table1[[#This Row],[_az]]*Table1[[#This Row],[_az]])</f>
        <v>0.9916796556110985</v>
      </c>
      <c r="T4588" s="1">
        <f>ATAN2(Table1[[#This Row],[_az]],Table1[[#This Row],[_ay]])*180/PI()</f>
        <v>176.58034869756335</v>
      </c>
      <c r="U4588" s="1">
        <f>ATAN2(SQRT(Table1[[#This Row],[_ay]]*Table1[[#This Row],[_ay]]+Table1[[#This Row],[_az]]*Table1[[#This Row],[_az]]),Table1[[#This Row],[_ax]])*180/PI()</f>
        <v>2.8275531948534649</v>
      </c>
    </row>
    <row r="4589" spans="1:21" x14ac:dyDescent="0.25">
      <c r="A4589" t="s">
        <v>4</v>
      </c>
      <c r="B4589" t="s">
        <v>6</v>
      </c>
      <c r="C4589" t="s">
        <v>0</v>
      </c>
      <c r="D4589" t="s">
        <v>5</v>
      </c>
      <c r="E4589">
        <v>521</v>
      </c>
      <c r="F4589">
        <v>584</v>
      </c>
      <c r="G4589">
        <v>-7238</v>
      </c>
      <c r="H4589">
        <v>3</v>
      </c>
      <c r="I4589">
        <v>-3</v>
      </c>
      <c r="J4589">
        <v>-15</v>
      </c>
      <c r="K4589">
        <v>1365</v>
      </c>
      <c r="L4589">
        <v>88</v>
      </c>
      <c r="M4589">
        <v>176</v>
      </c>
      <c r="N4589">
        <v>-396</v>
      </c>
      <c r="O4589">
        <v>808663</v>
      </c>
      <c r="P4589">
        <f>(Table1[[#This Row],[ax]]-E$1)/E$2</f>
        <v>4.9041029376062154E-2</v>
      </c>
      <c r="Q4589">
        <f>(Table1[[#This Row],[ay]]-F$1)/F$2</f>
        <v>5.9080431881596507E-2</v>
      </c>
      <c r="R4589">
        <f>(Table1[[#This Row],[az]]-G$1)/G$2</f>
        <v>-0.98798798798798804</v>
      </c>
      <c r="S4589">
        <f>SQRT(Table1[[#This Row],[_ax]]*Table1[[#This Row],[_ax]]+Table1[[#This Row],[_ay]]*Table1[[#This Row],[_ay]]+Table1[[#This Row],[_az]]*Table1[[#This Row],[_az]])</f>
        <v>0.99096709551938833</v>
      </c>
      <c r="T4589" s="1">
        <f>ATAN2(Table1[[#This Row],[_az]],Table1[[#This Row],[_ay]])*180/PI()</f>
        <v>176.57786004547339</v>
      </c>
      <c r="U4589" s="1">
        <f>ATAN2(SQRT(Table1[[#This Row],[_ay]]*Table1[[#This Row],[_ay]]+Table1[[#This Row],[_az]]*Table1[[#This Row],[_az]]),Table1[[#This Row],[_ax]])*180/PI()</f>
        <v>2.8366150610509</v>
      </c>
    </row>
    <row r="4590" spans="1:21" x14ac:dyDescent="0.25">
      <c r="A4590" t="s">
        <v>4</v>
      </c>
      <c r="B4590" t="s">
        <v>6</v>
      </c>
      <c r="C4590" t="s">
        <v>0</v>
      </c>
      <c r="D4590" t="s">
        <v>5</v>
      </c>
      <c r="E4590">
        <v>523</v>
      </c>
      <c r="F4590">
        <v>585</v>
      </c>
      <c r="G4590">
        <v>-7236</v>
      </c>
      <c r="H4590">
        <v>4</v>
      </c>
      <c r="I4590">
        <v>-2</v>
      </c>
      <c r="J4590">
        <v>-16</v>
      </c>
      <c r="K4590">
        <v>1368</v>
      </c>
      <c r="L4590">
        <v>85</v>
      </c>
      <c r="M4590">
        <v>179</v>
      </c>
      <c r="N4590">
        <v>-395</v>
      </c>
      <c r="O4590">
        <v>808713</v>
      </c>
      <c r="P4590">
        <f>(Table1[[#This Row],[ax]]-E$1)/E$2</f>
        <v>4.928380674921097E-2</v>
      </c>
      <c r="Q4590">
        <f>(Table1[[#This Row],[ay]]-F$1)/F$2</f>
        <v>5.9201746936794857E-2</v>
      </c>
      <c r="R4590">
        <f>(Table1[[#This Row],[az]]-G$1)/G$2</f>
        <v>-0.98774774774774776</v>
      </c>
      <c r="S4590">
        <f>SQRT(Table1[[#This Row],[_ax]]*Table1[[#This Row],[_ax]]+Table1[[#This Row],[_ay]]*Table1[[#This Row],[_ay]]+Table1[[#This Row],[_az]]*Table1[[#This Row],[_az]])</f>
        <v>0.99074686657531763</v>
      </c>
      <c r="T4590" s="1">
        <f>ATAN2(Table1[[#This Row],[_az]],Table1[[#This Row],[_ay]])*180/PI()</f>
        <v>176.57001776770485</v>
      </c>
      <c r="U4590" s="1">
        <f>ATAN2(SQRT(Table1[[#This Row],[_ay]]*Table1[[#This Row],[_ay]]+Table1[[#This Row],[_az]]*Table1[[#This Row],[_az]]),Table1[[#This Row],[_ax]])*180/PI()</f>
        <v>2.851303466652352</v>
      </c>
    </row>
    <row r="4591" spans="1:21" x14ac:dyDescent="0.25">
      <c r="A4591" t="s">
        <v>4</v>
      </c>
      <c r="B4591" t="s">
        <v>6</v>
      </c>
      <c r="C4591" t="s">
        <v>0</v>
      </c>
      <c r="D4591" t="s">
        <v>5</v>
      </c>
      <c r="E4591">
        <v>523</v>
      </c>
      <c r="F4591">
        <v>588</v>
      </c>
      <c r="G4591">
        <v>-7247</v>
      </c>
      <c r="H4591">
        <v>4</v>
      </c>
      <c r="I4591">
        <v>-4</v>
      </c>
      <c r="J4591">
        <v>-17</v>
      </c>
      <c r="K4591">
        <v>1366</v>
      </c>
      <c r="L4591">
        <v>82</v>
      </c>
      <c r="M4591">
        <v>182</v>
      </c>
      <c r="N4591">
        <v>-390</v>
      </c>
      <c r="O4591">
        <v>808763</v>
      </c>
      <c r="P4591">
        <f>(Table1[[#This Row],[ax]]-E$1)/E$2</f>
        <v>4.928380674921097E-2</v>
      </c>
      <c r="Q4591">
        <f>(Table1[[#This Row],[ay]]-F$1)/F$2</f>
        <v>5.9565692102389906E-2</v>
      </c>
      <c r="R4591">
        <f>(Table1[[#This Row],[az]]-G$1)/G$2</f>
        <v>-0.98906906906906911</v>
      </c>
      <c r="S4591">
        <f>SQRT(Table1[[#This Row],[_ax]]*Table1[[#This Row],[_ax]]+Table1[[#This Row],[_ay]]*Table1[[#This Row],[_ay]]+Table1[[#This Row],[_az]]*Table1[[#This Row],[_az]])</f>
        <v>0.99208597846783686</v>
      </c>
      <c r="T4591" s="1">
        <f>ATAN2(Table1[[#This Row],[_az]],Table1[[#This Row],[_ay]])*180/PI()</f>
        <v>176.5535817947692</v>
      </c>
      <c r="U4591" s="1">
        <f>ATAN2(SQRT(Table1[[#This Row],[_ay]]*Table1[[#This Row],[_ay]]+Table1[[#This Row],[_az]]*Table1[[#This Row],[_az]]),Table1[[#This Row],[_ax]])*180/PI()</f>
        <v>2.8474516199828579</v>
      </c>
    </row>
    <row r="4592" spans="1:21" x14ac:dyDescent="0.25">
      <c r="A4592" t="s">
        <v>4</v>
      </c>
      <c r="B4592" t="s">
        <v>6</v>
      </c>
      <c r="C4592" t="s">
        <v>0</v>
      </c>
      <c r="D4592" t="s">
        <v>5</v>
      </c>
      <c r="E4592">
        <v>522</v>
      </c>
      <c r="F4592">
        <v>587</v>
      </c>
      <c r="G4592">
        <v>-7242</v>
      </c>
      <c r="H4592">
        <v>3</v>
      </c>
      <c r="I4592">
        <v>-2</v>
      </c>
      <c r="J4592">
        <v>-16</v>
      </c>
      <c r="K4592">
        <v>1367</v>
      </c>
      <c r="L4592">
        <v>79</v>
      </c>
      <c r="M4592">
        <v>181</v>
      </c>
      <c r="N4592">
        <v>-393</v>
      </c>
      <c r="O4592">
        <v>808813</v>
      </c>
      <c r="P4592">
        <f>(Table1[[#This Row],[ax]]-E$1)/E$2</f>
        <v>4.9162418062636562E-2</v>
      </c>
      <c r="Q4592">
        <f>(Table1[[#This Row],[ay]]-F$1)/F$2</f>
        <v>5.9444377047191556E-2</v>
      </c>
      <c r="R4592">
        <f>(Table1[[#This Row],[az]]-G$1)/G$2</f>
        <v>-0.98846846846846848</v>
      </c>
      <c r="S4592">
        <f>SQRT(Table1[[#This Row],[_ax]]*Table1[[#This Row],[_ax]]+Table1[[#This Row],[_ay]]*Table1[[#This Row],[_ay]]+Table1[[#This Row],[_az]]*Table1[[#This Row],[_az]])</f>
        <v>0.99147389802691921</v>
      </c>
      <c r="T4592" s="1">
        <f>ATAN2(Table1[[#This Row],[_az]],Table1[[#This Row],[_ay]])*180/PI()</f>
        <v>176.55849931643442</v>
      </c>
      <c r="U4592" s="1">
        <f>ATAN2(SQRT(Table1[[#This Row],[_ay]]*Table1[[#This Row],[_ay]]+Table1[[#This Row],[_az]]*Table1[[#This Row],[_az]]),Table1[[#This Row],[_ax]])*180/PI()</f>
        <v>2.8421873971438281</v>
      </c>
    </row>
    <row r="4593" spans="1:21" x14ac:dyDescent="0.25">
      <c r="A4593" t="s">
        <v>4</v>
      </c>
      <c r="B4593" t="s">
        <v>6</v>
      </c>
      <c r="C4593" t="s">
        <v>0</v>
      </c>
      <c r="D4593" t="s">
        <v>5</v>
      </c>
      <c r="E4593">
        <v>522</v>
      </c>
      <c r="F4593">
        <v>587</v>
      </c>
      <c r="G4593">
        <v>-7238</v>
      </c>
      <c r="H4593">
        <v>3</v>
      </c>
      <c r="I4593">
        <v>-3</v>
      </c>
      <c r="J4593">
        <v>-17</v>
      </c>
      <c r="K4593">
        <v>1368</v>
      </c>
      <c r="L4593">
        <v>70</v>
      </c>
      <c r="M4593">
        <v>186</v>
      </c>
      <c r="N4593">
        <v>-394</v>
      </c>
      <c r="O4593">
        <v>808863</v>
      </c>
      <c r="P4593">
        <f>(Table1[[#This Row],[ax]]-E$1)/E$2</f>
        <v>4.9162418062636562E-2</v>
      </c>
      <c r="Q4593">
        <f>(Table1[[#This Row],[ay]]-F$1)/F$2</f>
        <v>5.9444377047191556E-2</v>
      </c>
      <c r="R4593">
        <f>(Table1[[#This Row],[az]]-G$1)/G$2</f>
        <v>-0.98798798798798804</v>
      </c>
      <c r="S4593">
        <f>SQRT(Table1[[#This Row],[_ax]]*Table1[[#This Row],[_ax]]+Table1[[#This Row],[_ay]]*Table1[[#This Row],[_ay]]+Table1[[#This Row],[_az]]*Table1[[#This Row],[_az]])</f>
        <v>0.9909948747197671</v>
      </c>
      <c r="T4593" s="1">
        <f>ATAN2(Table1[[#This Row],[_az]],Table1[[#This Row],[_ay]])*180/PI()</f>
        <v>176.55682966391799</v>
      </c>
      <c r="U4593" s="1">
        <f>ATAN2(SQRT(Table1[[#This Row],[_ay]]*Table1[[#This Row],[_ay]]+Table1[[#This Row],[_az]]*Table1[[#This Row],[_az]]),Table1[[#This Row],[_ax]])*180/PI()</f>
        <v>2.8435623716099618</v>
      </c>
    </row>
    <row r="4594" spans="1:21" x14ac:dyDescent="0.25">
      <c r="A4594" t="s">
        <v>4</v>
      </c>
      <c r="B4594" t="s">
        <v>6</v>
      </c>
      <c r="C4594" t="s">
        <v>0</v>
      </c>
      <c r="D4594" t="s">
        <v>5</v>
      </c>
      <c r="E4594">
        <v>526</v>
      </c>
      <c r="F4594">
        <v>584</v>
      </c>
      <c r="G4594">
        <v>-7245</v>
      </c>
      <c r="H4594">
        <v>3</v>
      </c>
      <c r="I4594">
        <v>-2</v>
      </c>
      <c r="J4594">
        <v>-17</v>
      </c>
      <c r="K4594">
        <v>1366</v>
      </c>
      <c r="L4594">
        <v>78</v>
      </c>
      <c r="M4594">
        <v>174</v>
      </c>
      <c r="N4594">
        <v>-394</v>
      </c>
      <c r="O4594">
        <v>808913</v>
      </c>
      <c r="P4594">
        <f>(Table1[[#This Row],[ax]]-E$1)/E$2</f>
        <v>4.964797280893421E-2</v>
      </c>
      <c r="Q4594">
        <f>(Table1[[#This Row],[ay]]-F$1)/F$2</f>
        <v>5.9080431881596507E-2</v>
      </c>
      <c r="R4594">
        <f>(Table1[[#This Row],[az]]-G$1)/G$2</f>
        <v>-0.98882882882882883</v>
      </c>
      <c r="S4594">
        <f>SQRT(Table1[[#This Row],[_ax]]*Table1[[#This Row],[_ax]]+Table1[[#This Row],[_ay]]*Table1[[#This Row],[_ay]]+Table1[[#This Row],[_az]]*Table1[[#This Row],[_az]])</f>
        <v>0.99183560702283013</v>
      </c>
      <c r="T4594" s="1">
        <f>ATAN2(Table1[[#This Row],[_az]],Table1[[#This Row],[_ay]])*180/PI()</f>
        <v>176.58076312146653</v>
      </c>
      <c r="U4594" s="1">
        <f>ATAN2(SQRT(Table1[[#This Row],[_ay]]*Table1[[#This Row],[_ay]]+Table1[[#This Row],[_az]]*Table1[[#This Row],[_az]]),Table1[[#This Row],[_ax]])*180/PI()</f>
        <v>2.86923414550713</v>
      </c>
    </row>
    <row r="4595" spans="1:21" x14ac:dyDescent="0.25">
      <c r="A4595" t="s">
        <v>4</v>
      </c>
      <c r="B4595" t="s">
        <v>6</v>
      </c>
      <c r="C4595" t="s">
        <v>0</v>
      </c>
      <c r="D4595" t="s">
        <v>5</v>
      </c>
      <c r="E4595">
        <v>524</v>
      </c>
      <c r="F4595">
        <v>580</v>
      </c>
      <c r="G4595">
        <v>-7235</v>
      </c>
      <c r="H4595">
        <v>4</v>
      </c>
      <c r="I4595">
        <v>-3</v>
      </c>
      <c r="J4595">
        <v>-17</v>
      </c>
      <c r="K4595">
        <v>1365</v>
      </c>
      <c r="L4595">
        <v>77</v>
      </c>
      <c r="M4595">
        <v>179</v>
      </c>
      <c r="N4595">
        <v>-391</v>
      </c>
      <c r="O4595">
        <v>808963</v>
      </c>
      <c r="P4595">
        <f>(Table1[[#This Row],[ax]]-E$1)/E$2</f>
        <v>4.9405195435785386E-2</v>
      </c>
      <c r="Q4595">
        <f>(Table1[[#This Row],[ay]]-F$1)/F$2</f>
        <v>5.8595171660803108E-2</v>
      </c>
      <c r="R4595">
        <f>(Table1[[#This Row],[az]]-G$1)/G$2</f>
        <v>-0.98762762762762768</v>
      </c>
      <c r="S4595">
        <f>SQRT(Table1[[#This Row],[_ax]]*Table1[[#This Row],[_ax]]+Table1[[#This Row],[_ay]]*Table1[[#This Row],[_ay]]+Table1[[#This Row],[_az]]*Table1[[#This Row],[_az]])</f>
        <v>0.9905970918246142</v>
      </c>
      <c r="T4595" s="1">
        <f>ATAN2(Table1[[#This Row],[_az]],Table1[[#This Row],[_ay]])*180/PI()</f>
        <v>176.60466646556725</v>
      </c>
      <c r="U4595" s="1">
        <f>ATAN2(SQRT(Table1[[#This Row],[_ay]]*Table1[[#This Row],[_ay]]+Table1[[#This Row],[_az]]*Table1[[#This Row],[_az]]),Table1[[#This Row],[_ax]])*180/PI()</f>
        <v>2.8587647348975671</v>
      </c>
    </row>
    <row r="4596" spans="1:21" x14ac:dyDescent="0.25">
      <c r="A4596" t="s">
        <v>4</v>
      </c>
      <c r="B4596" t="s">
        <v>6</v>
      </c>
      <c r="C4596" t="s">
        <v>0</v>
      </c>
      <c r="D4596" t="s">
        <v>5</v>
      </c>
      <c r="E4596">
        <v>521</v>
      </c>
      <c r="F4596">
        <v>590</v>
      </c>
      <c r="G4596">
        <v>-7234</v>
      </c>
      <c r="H4596">
        <v>4</v>
      </c>
      <c r="I4596">
        <v>-1</v>
      </c>
      <c r="J4596">
        <v>-16</v>
      </c>
      <c r="K4596">
        <v>1367</v>
      </c>
      <c r="L4596">
        <v>85</v>
      </c>
      <c r="M4596">
        <v>179</v>
      </c>
      <c r="N4596">
        <v>-393</v>
      </c>
      <c r="O4596">
        <v>809013</v>
      </c>
      <c r="P4596">
        <f>(Table1[[#This Row],[ax]]-E$1)/E$2</f>
        <v>4.9041029376062154E-2</v>
      </c>
      <c r="Q4596">
        <f>(Table1[[#This Row],[ay]]-F$1)/F$2</f>
        <v>5.9808322212786605E-2</v>
      </c>
      <c r="R4596">
        <f>(Table1[[#This Row],[az]]-G$1)/G$2</f>
        <v>-0.98750750750750749</v>
      </c>
      <c r="S4596">
        <f>SQRT(Table1[[#This Row],[_ax]]*Table1[[#This Row],[_ax]]+Table1[[#This Row],[_ay]]*Table1[[#This Row],[_ay]]+Table1[[#This Row],[_az]]*Table1[[#This Row],[_az]])</f>
        <v>0.99053174373760589</v>
      </c>
      <c r="T4596" s="1">
        <f>ATAN2(Table1[[#This Row],[_az]],Table1[[#This Row],[_ay]])*180/PI()</f>
        <v>176.53411878203698</v>
      </c>
      <c r="U4596" s="1">
        <f>ATAN2(SQRT(Table1[[#This Row],[_ay]]*Table1[[#This Row],[_ay]]+Table1[[#This Row],[_az]]*Table1[[#This Row],[_az]]),Table1[[#This Row],[_ax]])*180/PI()</f>
        <v>2.8378628111088555</v>
      </c>
    </row>
    <row r="4597" spans="1:21" x14ac:dyDescent="0.25">
      <c r="A4597" t="s">
        <v>4</v>
      </c>
      <c r="B4597" t="s">
        <v>6</v>
      </c>
      <c r="C4597" t="s">
        <v>0</v>
      </c>
      <c r="D4597" t="s">
        <v>5</v>
      </c>
      <c r="E4597">
        <v>523</v>
      </c>
      <c r="F4597">
        <v>588</v>
      </c>
      <c r="G4597">
        <v>-7233</v>
      </c>
      <c r="H4597">
        <v>3</v>
      </c>
      <c r="I4597">
        <v>-2</v>
      </c>
      <c r="J4597">
        <v>-15</v>
      </c>
      <c r="K4597">
        <v>1366</v>
      </c>
      <c r="L4597">
        <v>82</v>
      </c>
      <c r="M4597">
        <v>184</v>
      </c>
      <c r="N4597">
        <v>-398</v>
      </c>
      <c r="O4597">
        <v>809063</v>
      </c>
      <c r="P4597">
        <f>(Table1[[#This Row],[ax]]-E$1)/E$2</f>
        <v>4.928380674921097E-2</v>
      </c>
      <c r="Q4597">
        <f>(Table1[[#This Row],[ay]]-F$1)/F$2</f>
        <v>5.9565692102389906E-2</v>
      </c>
      <c r="R4597">
        <f>(Table1[[#This Row],[az]]-G$1)/G$2</f>
        <v>-0.98738738738738741</v>
      </c>
      <c r="S4597">
        <f>SQRT(Table1[[#This Row],[_ax]]*Table1[[#This Row],[_ax]]+Table1[[#This Row],[_ay]]*Table1[[#This Row],[_ay]]+Table1[[#This Row],[_az]]*Table1[[#This Row],[_az]])</f>
        <v>0.9904094194094788</v>
      </c>
      <c r="T4597" s="1">
        <f>ATAN2(Table1[[#This Row],[_az]],Table1[[#This Row],[_ay]])*180/PI()</f>
        <v>176.54772616726783</v>
      </c>
      <c r="U4597" s="1">
        <f>ATAN2(SQRT(Table1[[#This Row],[_ay]]*Table1[[#This Row],[_ay]]+Table1[[#This Row],[_az]]*Table1[[#This Row],[_az]]),Table1[[#This Row],[_ax]])*180/PI()</f>
        <v>2.8522757511663137</v>
      </c>
    </row>
    <row r="4598" spans="1:21" x14ac:dyDescent="0.25">
      <c r="A4598" t="s">
        <v>4</v>
      </c>
      <c r="B4598" t="s">
        <v>6</v>
      </c>
      <c r="C4598" t="s">
        <v>0</v>
      </c>
      <c r="D4598" t="s">
        <v>5</v>
      </c>
      <c r="E4598">
        <v>524</v>
      </c>
      <c r="F4598">
        <v>589</v>
      </c>
      <c r="G4598">
        <v>-7243</v>
      </c>
      <c r="H4598">
        <v>4</v>
      </c>
      <c r="I4598">
        <v>-3</v>
      </c>
      <c r="J4598">
        <v>-17</v>
      </c>
      <c r="K4598">
        <v>1366</v>
      </c>
      <c r="L4598">
        <v>83</v>
      </c>
      <c r="M4598">
        <v>193</v>
      </c>
      <c r="N4598">
        <v>-393</v>
      </c>
      <c r="O4598">
        <v>809113</v>
      </c>
      <c r="P4598">
        <f>(Table1[[#This Row],[ax]]-E$1)/E$2</f>
        <v>4.9405195435785386E-2</v>
      </c>
      <c r="Q4598">
        <f>(Table1[[#This Row],[ay]]-F$1)/F$2</f>
        <v>5.9687007157588255E-2</v>
      </c>
      <c r="R4598">
        <f>(Table1[[#This Row],[az]]-G$1)/G$2</f>
        <v>-0.98858858858858856</v>
      </c>
      <c r="S4598">
        <f>SQRT(Table1[[#This Row],[_ax]]*Table1[[#This Row],[_ax]]+Table1[[#This Row],[_ay]]*Table1[[#This Row],[_ay]]+Table1[[#This Row],[_az]]*Table1[[#This Row],[_az]])</f>
        <v>0.99162029509639205</v>
      </c>
      <c r="T4598" s="1">
        <f>ATAN2(Table1[[#This Row],[_az]],Table1[[#This Row],[_ay]])*180/PI()</f>
        <v>176.54490519401185</v>
      </c>
      <c r="U4598" s="1">
        <f>ATAN2(SQRT(Table1[[#This Row],[_ay]]*Table1[[#This Row],[_ay]]+Table1[[#This Row],[_az]]*Table1[[#This Row],[_az]]),Table1[[#This Row],[_ax]])*180/PI()</f>
        <v>2.8558124723841738</v>
      </c>
    </row>
    <row r="4599" spans="1:21" x14ac:dyDescent="0.25">
      <c r="A4599" t="s">
        <v>4</v>
      </c>
      <c r="B4599" t="s">
        <v>6</v>
      </c>
      <c r="C4599" t="s">
        <v>0</v>
      </c>
      <c r="D4599" t="s">
        <v>5</v>
      </c>
      <c r="E4599">
        <v>525</v>
      </c>
      <c r="F4599">
        <v>584</v>
      </c>
      <c r="G4599">
        <v>-7243</v>
      </c>
      <c r="H4599">
        <v>4</v>
      </c>
      <c r="I4599">
        <v>-3</v>
      </c>
      <c r="J4599">
        <v>-17</v>
      </c>
      <c r="K4599">
        <v>1365</v>
      </c>
      <c r="L4599">
        <v>84</v>
      </c>
      <c r="M4599">
        <v>186</v>
      </c>
      <c r="N4599">
        <v>-394</v>
      </c>
      <c r="O4599">
        <v>809163</v>
      </c>
      <c r="P4599">
        <f>(Table1[[#This Row],[ax]]-E$1)/E$2</f>
        <v>4.9526584122359794E-2</v>
      </c>
      <c r="Q4599">
        <f>(Table1[[#This Row],[ay]]-F$1)/F$2</f>
        <v>5.9080431881596507E-2</v>
      </c>
      <c r="R4599">
        <f>(Table1[[#This Row],[az]]-G$1)/G$2</f>
        <v>-0.98858858858858856</v>
      </c>
      <c r="S4599">
        <f>SQRT(Table1[[#This Row],[_ax]]*Table1[[#This Row],[_ax]]+Table1[[#This Row],[_ay]]*Table1[[#This Row],[_ay]]+Table1[[#This Row],[_az]]*Table1[[#This Row],[_az]])</f>
        <v>0.99159002488615355</v>
      </c>
      <c r="T4599" s="1">
        <f>ATAN2(Table1[[#This Row],[_az]],Table1[[#This Row],[_ay]])*180/PI()</f>
        <v>176.57993417330798</v>
      </c>
      <c r="U4599" s="1">
        <f>ATAN2(SQRT(Table1[[#This Row],[_ay]]*Table1[[#This Row],[_ay]]+Table1[[#This Row],[_az]]*Table1[[#This Row],[_az]]),Table1[[#This Row],[_ax]])*180/PI()</f>
        <v>2.8629225150092239</v>
      </c>
    </row>
    <row r="4600" spans="1:21" x14ac:dyDescent="0.25">
      <c r="A4600" t="s">
        <v>4</v>
      </c>
      <c r="B4600" t="s">
        <v>6</v>
      </c>
      <c r="C4600" t="s">
        <v>0</v>
      </c>
      <c r="D4600" t="s">
        <v>5</v>
      </c>
      <c r="E4600">
        <v>526</v>
      </c>
      <c r="F4600">
        <v>584</v>
      </c>
      <c r="G4600">
        <v>-7243</v>
      </c>
      <c r="H4600">
        <v>4</v>
      </c>
      <c r="I4600">
        <v>-1</v>
      </c>
      <c r="J4600">
        <v>-17</v>
      </c>
      <c r="K4600">
        <v>1365</v>
      </c>
      <c r="L4600">
        <v>82</v>
      </c>
      <c r="M4600">
        <v>190</v>
      </c>
      <c r="N4600">
        <v>-394</v>
      </c>
      <c r="O4600">
        <v>809213</v>
      </c>
      <c r="P4600">
        <f>(Table1[[#This Row],[ax]]-E$1)/E$2</f>
        <v>4.964797280893421E-2</v>
      </c>
      <c r="Q4600">
        <f>(Table1[[#This Row],[ay]]-F$1)/F$2</f>
        <v>5.9080431881596507E-2</v>
      </c>
      <c r="R4600">
        <f>(Table1[[#This Row],[az]]-G$1)/G$2</f>
        <v>-0.98858858858858856</v>
      </c>
      <c r="S4600">
        <f>SQRT(Table1[[#This Row],[_ax]]*Table1[[#This Row],[_ax]]+Table1[[#This Row],[_ay]]*Table1[[#This Row],[_ay]]+Table1[[#This Row],[_az]]*Table1[[#This Row],[_az]])</f>
        <v>0.99159609525397496</v>
      </c>
      <c r="T4600" s="1">
        <f>ATAN2(Table1[[#This Row],[_az]],Table1[[#This Row],[_ay]])*180/PI()</f>
        <v>176.57993417330798</v>
      </c>
      <c r="U4600" s="1">
        <f>ATAN2(SQRT(Table1[[#This Row],[_ay]]*Table1[[#This Row],[_ay]]+Table1[[#This Row],[_az]]*Table1[[#This Row],[_az]]),Table1[[#This Row],[_ax]])*180/PI()</f>
        <v>2.8699277652100306</v>
      </c>
    </row>
    <row r="4601" spans="1:21" x14ac:dyDescent="0.25">
      <c r="A4601" t="s">
        <v>4</v>
      </c>
      <c r="B4601" t="s">
        <v>6</v>
      </c>
      <c r="C4601" t="s">
        <v>0</v>
      </c>
      <c r="D4601" t="s">
        <v>5</v>
      </c>
      <c r="E4601">
        <v>525</v>
      </c>
      <c r="F4601">
        <v>584</v>
      </c>
      <c r="G4601">
        <v>-7236</v>
      </c>
      <c r="H4601">
        <v>3</v>
      </c>
      <c r="I4601">
        <v>-2</v>
      </c>
      <c r="J4601">
        <v>-17</v>
      </c>
      <c r="K4601">
        <v>1364</v>
      </c>
      <c r="L4601">
        <v>76</v>
      </c>
      <c r="M4601">
        <v>184</v>
      </c>
      <c r="N4601">
        <v>-390</v>
      </c>
      <c r="O4601">
        <v>809263</v>
      </c>
      <c r="P4601">
        <f>(Table1[[#This Row],[ax]]-E$1)/E$2</f>
        <v>4.9526584122359794E-2</v>
      </c>
      <c r="Q4601">
        <f>(Table1[[#This Row],[ay]]-F$1)/F$2</f>
        <v>5.9080431881596507E-2</v>
      </c>
      <c r="R4601">
        <f>(Table1[[#This Row],[az]]-G$1)/G$2</f>
        <v>-0.98774774774774776</v>
      </c>
      <c r="S4601">
        <f>SQRT(Table1[[#This Row],[_ax]]*Table1[[#This Row],[_ax]]+Table1[[#This Row],[_ay]]*Table1[[#This Row],[_ay]]+Table1[[#This Row],[_az]]*Table1[[#This Row],[_az]])</f>
        <v>0.99075173133681349</v>
      </c>
      <c r="T4601" s="1">
        <f>ATAN2(Table1[[#This Row],[_az]],Table1[[#This Row],[_ay]])*180/PI()</f>
        <v>176.57702969059855</v>
      </c>
      <c r="U4601" s="1">
        <f>ATAN2(SQRT(Table1[[#This Row],[_ay]]*Table1[[#This Row],[_ay]]+Table1[[#This Row],[_az]]*Table1[[#This Row],[_az]]),Table1[[#This Row],[_ax]])*180/PI()</f>
        <v>2.8653469078302107</v>
      </c>
    </row>
    <row r="4602" spans="1:21" x14ac:dyDescent="0.25">
      <c r="A4602" t="s">
        <v>4</v>
      </c>
      <c r="B4602" t="s">
        <v>6</v>
      </c>
      <c r="C4602" t="s">
        <v>0</v>
      </c>
      <c r="D4602" t="s">
        <v>5</v>
      </c>
      <c r="E4602">
        <v>523</v>
      </c>
      <c r="F4602">
        <v>580</v>
      </c>
      <c r="G4602">
        <v>-7236</v>
      </c>
      <c r="H4602">
        <v>4</v>
      </c>
      <c r="I4602">
        <v>-2</v>
      </c>
      <c r="J4602">
        <v>-18</v>
      </c>
      <c r="K4602">
        <v>1365</v>
      </c>
      <c r="L4602">
        <v>75</v>
      </c>
      <c r="M4602">
        <v>177</v>
      </c>
      <c r="N4602">
        <v>-387</v>
      </c>
      <c r="O4602">
        <v>809313</v>
      </c>
      <c r="P4602">
        <f>(Table1[[#This Row],[ax]]-E$1)/E$2</f>
        <v>4.928380674921097E-2</v>
      </c>
      <c r="Q4602">
        <f>(Table1[[#This Row],[ay]]-F$1)/F$2</f>
        <v>5.8595171660803108E-2</v>
      </c>
      <c r="R4602">
        <f>(Table1[[#This Row],[az]]-G$1)/G$2</f>
        <v>-0.98774774774774776</v>
      </c>
      <c r="S4602">
        <f>SQRT(Table1[[#This Row],[_ax]]*Table1[[#This Row],[_ax]]+Table1[[#This Row],[_ay]]*Table1[[#This Row],[_ay]]+Table1[[#This Row],[_az]]*Table1[[#This Row],[_az]])</f>
        <v>0.99071080590170257</v>
      </c>
      <c r="T4602" s="1">
        <f>ATAN2(Table1[[#This Row],[_az]],Table1[[#This Row],[_ay]])*180/PI()</f>
        <v>176.60507840665824</v>
      </c>
      <c r="U4602" s="1">
        <f>ATAN2(SQRT(Table1[[#This Row],[_ay]]*Table1[[#This Row],[_ay]]+Table1[[#This Row],[_az]]*Table1[[#This Row],[_az]]),Table1[[#This Row],[_ax]])*180/PI()</f>
        <v>2.8514073364096775</v>
      </c>
    </row>
    <row r="4603" spans="1:21" x14ac:dyDescent="0.25">
      <c r="A4603" t="s">
        <v>4</v>
      </c>
      <c r="B4603" t="s">
        <v>6</v>
      </c>
      <c r="C4603" t="s">
        <v>0</v>
      </c>
      <c r="D4603" t="s">
        <v>5</v>
      </c>
      <c r="E4603">
        <v>530</v>
      </c>
      <c r="F4603">
        <v>581</v>
      </c>
      <c r="G4603">
        <v>-7228</v>
      </c>
      <c r="H4603">
        <v>4</v>
      </c>
      <c r="I4603">
        <v>-2</v>
      </c>
      <c r="J4603">
        <v>-17</v>
      </c>
      <c r="K4603">
        <v>1367</v>
      </c>
      <c r="L4603">
        <v>85</v>
      </c>
      <c r="M4603">
        <v>183</v>
      </c>
      <c r="N4603">
        <v>-393</v>
      </c>
      <c r="O4603">
        <v>809363</v>
      </c>
      <c r="P4603">
        <f>(Table1[[#This Row],[ax]]-E$1)/E$2</f>
        <v>5.0133527555231851E-2</v>
      </c>
      <c r="Q4603">
        <f>(Table1[[#This Row],[ay]]-F$1)/F$2</f>
        <v>5.8716486716001458E-2</v>
      </c>
      <c r="R4603">
        <f>(Table1[[#This Row],[az]]-G$1)/G$2</f>
        <v>-0.98678678678678677</v>
      </c>
      <c r="S4603">
        <f>SQRT(Table1[[#This Row],[_ax]]*Table1[[#This Row],[_ax]]+Table1[[#This Row],[_ay]]*Table1[[#This Row],[_ay]]+Table1[[#This Row],[_az]]*Table1[[#This Row],[_az]])</f>
        <v>0.98980258585962122</v>
      </c>
      <c r="T4603" s="1">
        <f>ATAN2(Table1[[#This Row],[_az]],Table1[[#This Row],[_ay]])*180/PI()</f>
        <v>176.59476096665387</v>
      </c>
      <c r="U4603" s="1">
        <f>ATAN2(SQRT(Table1[[#This Row],[_ay]]*Table1[[#This Row],[_ay]]+Table1[[#This Row],[_az]]*Table1[[#This Row],[_az]]),Table1[[#This Row],[_ax]])*180/PI()</f>
        <v>2.903275030360227</v>
      </c>
    </row>
    <row r="4604" spans="1:21" x14ac:dyDescent="0.25">
      <c r="A4604" t="s">
        <v>4</v>
      </c>
      <c r="B4604" t="s">
        <v>6</v>
      </c>
      <c r="C4604" t="s">
        <v>0</v>
      </c>
      <c r="D4604" t="s">
        <v>5</v>
      </c>
      <c r="E4604">
        <v>524</v>
      </c>
      <c r="F4604">
        <v>583</v>
      </c>
      <c r="G4604">
        <v>-7238</v>
      </c>
      <c r="H4604">
        <v>3</v>
      </c>
      <c r="I4604">
        <v>-3</v>
      </c>
      <c r="J4604">
        <v>-17</v>
      </c>
      <c r="K4604">
        <v>1367</v>
      </c>
      <c r="L4604">
        <v>79</v>
      </c>
      <c r="M4604">
        <v>177</v>
      </c>
      <c r="N4604">
        <v>-393</v>
      </c>
      <c r="O4604">
        <v>809413</v>
      </c>
      <c r="P4604">
        <f>(Table1[[#This Row],[ax]]-E$1)/E$2</f>
        <v>4.9405195435785386E-2</v>
      </c>
      <c r="Q4604">
        <f>(Table1[[#This Row],[ay]]-F$1)/F$2</f>
        <v>5.8959116826398157E-2</v>
      </c>
      <c r="R4604">
        <f>(Table1[[#This Row],[az]]-G$1)/G$2</f>
        <v>-0.98798798798798804</v>
      </c>
      <c r="S4604">
        <f>SQRT(Table1[[#This Row],[_ax]]*Table1[[#This Row],[_ax]]+Table1[[#This Row],[_ay]]*Table1[[#This Row],[_ay]]+Table1[[#This Row],[_az]]*Table1[[#This Row],[_az]])</f>
        <v>0.99097795898877072</v>
      </c>
      <c r="T4604" s="1">
        <f>ATAN2(Table1[[#This Row],[_az]],Table1[[#This Row],[_ay]])*180/PI()</f>
        <v>176.58487037809891</v>
      </c>
      <c r="U4604" s="1">
        <f>ATAN2(SQRT(Table1[[#This Row],[_ay]]*Table1[[#This Row],[_ay]]+Table1[[#This Row],[_az]]*Table1[[#This Row],[_az]]),Table1[[#This Row],[_ax]])*180/PI()</f>
        <v>2.8576651004248199</v>
      </c>
    </row>
    <row r="4605" spans="1:21" x14ac:dyDescent="0.25">
      <c r="A4605" t="s">
        <v>4</v>
      </c>
      <c r="B4605" t="s">
        <v>6</v>
      </c>
      <c r="C4605" t="s">
        <v>0</v>
      </c>
      <c r="D4605" t="s">
        <v>5</v>
      </c>
      <c r="E4605">
        <v>530</v>
      </c>
      <c r="F4605">
        <v>590</v>
      </c>
      <c r="G4605">
        <v>-7248</v>
      </c>
      <c r="H4605">
        <v>3</v>
      </c>
      <c r="I4605">
        <v>-2</v>
      </c>
      <c r="J4605">
        <v>-17</v>
      </c>
      <c r="K4605">
        <v>1367</v>
      </c>
      <c r="L4605">
        <v>77</v>
      </c>
      <c r="M4605">
        <v>179</v>
      </c>
      <c r="N4605">
        <v>-401</v>
      </c>
      <c r="O4605">
        <v>809463</v>
      </c>
      <c r="P4605">
        <f>(Table1[[#This Row],[ax]]-E$1)/E$2</f>
        <v>5.0133527555231851E-2</v>
      </c>
      <c r="Q4605">
        <f>(Table1[[#This Row],[ay]]-F$1)/F$2</f>
        <v>5.9808322212786605E-2</v>
      </c>
      <c r="R4605">
        <f>(Table1[[#This Row],[az]]-G$1)/G$2</f>
        <v>-0.98918918918918919</v>
      </c>
      <c r="S4605">
        <f>SQRT(Table1[[#This Row],[_ax]]*Table1[[#This Row],[_ax]]+Table1[[#This Row],[_ay]]*Table1[[#This Row],[_ay]]+Table1[[#This Row],[_az]]*Table1[[#This Row],[_az]])</f>
        <v>0.99226289762330888</v>
      </c>
      <c r="T4605" s="1">
        <f>ATAN2(Table1[[#This Row],[_az]],Table1[[#This Row],[_ay]])*180/PI()</f>
        <v>176.53999666384718</v>
      </c>
      <c r="U4605" s="1">
        <f>ATAN2(SQRT(Table1[[#This Row],[_ay]]*Table1[[#This Row],[_ay]]+Table1[[#This Row],[_az]]*Table1[[#This Row],[_az]]),Table1[[#This Row],[_ax]])*180/PI()</f>
        <v>2.8960702273678161</v>
      </c>
    </row>
    <row r="4606" spans="1:21" x14ac:dyDescent="0.25">
      <c r="A4606" t="s">
        <v>4</v>
      </c>
      <c r="B4606" t="s">
        <v>6</v>
      </c>
      <c r="C4606" t="s">
        <v>0</v>
      </c>
      <c r="D4606" t="s">
        <v>5</v>
      </c>
      <c r="E4606">
        <v>524</v>
      </c>
      <c r="F4606">
        <v>590</v>
      </c>
      <c r="G4606">
        <v>-7242</v>
      </c>
      <c r="H4606">
        <v>4</v>
      </c>
      <c r="I4606">
        <v>-3</v>
      </c>
      <c r="J4606">
        <v>-17</v>
      </c>
      <c r="K4606">
        <v>1364</v>
      </c>
      <c r="L4606">
        <v>77</v>
      </c>
      <c r="M4606">
        <v>177</v>
      </c>
      <c r="N4606">
        <v>-393</v>
      </c>
      <c r="O4606">
        <v>809513</v>
      </c>
      <c r="P4606">
        <f>(Table1[[#This Row],[ax]]-E$1)/E$2</f>
        <v>4.9405195435785386E-2</v>
      </c>
      <c r="Q4606">
        <f>(Table1[[#This Row],[ay]]-F$1)/F$2</f>
        <v>5.9808322212786605E-2</v>
      </c>
      <c r="R4606">
        <f>(Table1[[#This Row],[az]]-G$1)/G$2</f>
        <v>-0.98846846846846848</v>
      </c>
      <c r="S4606">
        <f>SQRT(Table1[[#This Row],[_ax]]*Table1[[#This Row],[_ax]]+Table1[[#This Row],[_ay]]*Table1[[#This Row],[_ay]]+Table1[[#This Row],[_az]]*Table1[[#This Row],[_az]])</f>
        <v>0.99150785266600705</v>
      </c>
      <c r="T4606" s="1">
        <f>ATAN2(Table1[[#This Row],[_az]],Table1[[#This Row],[_ay]])*180/PI()</f>
        <v>176.53748001169896</v>
      </c>
      <c r="U4606" s="1">
        <f>ATAN2(SQRT(Table1[[#This Row],[_ay]]*Table1[[#This Row],[_ay]]+Table1[[#This Row],[_az]]*Table1[[#This Row],[_az]]),Table1[[#This Row],[_ax]])*180/PI()</f>
        <v>2.8561366056981012</v>
      </c>
    </row>
    <row r="4607" spans="1:21" x14ac:dyDescent="0.25">
      <c r="A4607" t="s">
        <v>4</v>
      </c>
      <c r="B4607" t="s">
        <v>6</v>
      </c>
      <c r="C4607" t="s">
        <v>2</v>
      </c>
      <c r="D4607" t="s">
        <v>5</v>
      </c>
      <c r="E4607">
        <v>564</v>
      </c>
      <c r="F4607">
        <v>552</v>
      </c>
      <c r="G4607">
        <v>-7252</v>
      </c>
      <c r="H4607">
        <v>3</v>
      </c>
      <c r="I4607">
        <v>-6</v>
      </c>
      <c r="J4607">
        <v>-18</v>
      </c>
      <c r="K4607">
        <v>1367</v>
      </c>
      <c r="L4607">
        <v>258</v>
      </c>
      <c r="M4607">
        <v>96</v>
      </c>
      <c r="N4607">
        <v>-384</v>
      </c>
      <c r="O4607">
        <v>819613</v>
      </c>
      <c r="P4607">
        <f>(Table1[[#This Row],[ax]]-E$1)/E$2</f>
        <v>5.4260742898761836E-2</v>
      </c>
      <c r="Q4607">
        <f>(Table1[[#This Row],[ay]]-F$1)/F$2</f>
        <v>5.5198350115249303E-2</v>
      </c>
      <c r="R4607">
        <f>(Table1[[#This Row],[az]]-G$1)/G$2</f>
        <v>-0.98966966966966963</v>
      </c>
      <c r="S4607">
        <f>SQRT(Table1[[#This Row],[_ax]]*Table1[[#This Row],[_ax]]+Table1[[#This Row],[_ay]]*Table1[[#This Row],[_ay]]+Table1[[#This Row],[_az]]*Table1[[#This Row],[_az]])</f>
        <v>0.99269186615960747</v>
      </c>
      <c r="T4607" s="1">
        <f>ATAN2(Table1[[#This Row],[_az]],Table1[[#This Row],[_ay]])*180/PI()</f>
        <v>176.80766293437085</v>
      </c>
      <c r="U4607" s="1">
        <f>ATAN2(SQRT(Table1[[#This Row],[_ay]]*Table1[[#This Row],[_ay]]+Table1[[#This Row],[_az]]*Table1[[#This Row],[_az]]),Table1[[#This Row],[_ax]])*180/PI()</f>
        <v>3.1333607686370519</v>
      </c>
    </row>
    <row r="4608" spans="1:21" x14ac:dyDescent="0.25">
      <c r="A4608" t="s">
        <v>4</v>
      </c>
      <c r="B4608" t="s">
        <v>6</v>
      </c>
      <c r="C4608" t="s">
        <v>2</v>
      </c>
      <c r="D4608" t="s">
        <v>5</v>
      </c>
      <c r="E4608">
        <v>551</v>
      </c>
      <c r="F4608">
        <v>546</v>
      </c>
      <c r="G4608">
        <v>-7246</v>
      </c>
      <c r="H4608">
        <v>2</v>
      </c>
      <c r="I4608">
        <v>-5</v>
      </c>
      <c r="J4608">
        <v>-17</v>
      </c>
      <c r="K4608">
        <v>1367</v>
      </c>
      <c r="L4608">
        <v>253</v>
      </c>
      <c r="M4608">
        <v>97</v>
      </c>
      <c r="N4608">
        <v>-385</v>
      </c>
      <c r="O4608">
        <v>819663</v>
      </c>
      <c r="P4608">
        <f>(Table1[[#This Row],[ax]]-E$1)/E$2</f>
        <v>5.2682689973294491E-2</v>
      </c>
      <c r="Q4608">
        <f>(Table1[[#This Row],[ay]]-F$1)/F$2</f>
        <v>5.4470459784059198E-2</v>
      </c>
      <c r="R4608">
        <f>(Table1[[#This Row],[az]]-G$1)/G$2</f>
        <v>-0.98894894894894891</v>
      </c>
      <c r="S4608">
        <f>SQRT(Table1[[#This Row],[_ax]]*Table1[[#This Row],[_ax]]+Table1[[#This Row],[_ay]]*Table1[[#This Row],[_ay]]+Table1[[#This Row],[_az]]*Table1[[#This Row],[_az]])</f>
        <v>0.99184803293606416</v>
      </c>
      <c r="T4608" s="1">
        <f>ATAN2(Table1[[#This Row],[_az]],Table1[[#This Row],[_ay]])*180/PI()</f>
        <v>176.84738308177094</v>
      </c>
      <c r="U4608" s="1">
        <f>ATAN2(SQRT(Table1[[#This Row],[_ay]]*Table1[[#This Row],[_ay]]+Table1[[#This Row],[_az]]*Table1[[#This Row],[_az]]),Table1[[#This Row],[_ax]])*180/PI()</f>
        <v>3.0447375289777239</v>
      </c>
    </row>
    <row r="4609" spans="1:21" x14ac:dyDescent="0.25">
      <c r="A4609" t="s">
        <v>4</v>
      </c>
      <c r="B4609" t="s">
        <v>6</v>
      </c>
      <c r="C4609" t="s">
        <v>2</v>
      </c>
      <c r="D4609" t="s">
        <v>5</v>
      </c>
      <c r="E4609">
        <v>543</v>
      </c>
      <c r="F4609">
        <v>546</v>
      </c>
      <c r="G4609">
        <v>-7245</v>
      </c>
      <c r="H4609">
        <v>4</v>
      </c>
      <c r="I4609">
        <v>-5</v>
      </c>
      <c r="J4609">
        <v>-18</v>
      </c>
      <c r="K4609">
        <v>1366</v>
      </c>
      <c r="L4609">
        <v>245</v>
      </c>
      <c r="M4609">
        <v>91</v>
      </c>
      <c r="N4609">
        <v>-393</v>
      </c>
      <c r="O4609">
        <v>819713</v>
      </c>
      <c r="P4609">
        <f>(Table1[[#This Row],[ax]]-E$1)/E$2</f>
        <v>5.1711580480699196E-2</v>
      </c>
      <c r="Q4609">
        <f>(Table1[[#This Row],[ay]]-F$1)/F$2</f>
        <v>5.4470459784059198E-2</v>
      </c>
      <c r="R4609">
        <f>(Table1[[#This Row],[az]]-G$1)/G$2</f>
        <v>-0.98882882882882883</v>
      </c>
      <c r="S4609">
        <f>SQRT(Table1[[#This Row],[_ax]]*Table1[[#This Row],[_ax]]+Table1[[#This Row],[_ay]]*Table1[[#This Row],[_ay]]+Table1[[#This Row],[_az]]*Table1[[#This Row],[_az]])</f>
        <v>0.99167715072390972</v>
      </c>
      <c r="T4609" s="1">
        <f>ATAN2(Table1[[#This Row],[_az]],Table1[[#This Row],[_ay]])*180/PI()</f>
        <v>176.84700088347259</v>
      </c>
      <c r="U4609" s="1">
        <f>ATAN2(SQRT(Table1[[#This Row],[_ay]]*Table1[[#This Row],[_ay]]+Table1[[#This Row],[_az]]*Table1[[#This Row],[_az]]),Table1[[#This Row],[_ax]])*180/PI()</f>
        <v>2.9890773464419715</v>
      </c>
    </row>
    <row r="4610" spans="1:21" x14ac:dyDescent="0.25">
      <c r="A4610" t="s">
        <v>4</v>
      </c>
      <c r="B4610" t="s">
        <v>6</v>
      </c>
      <c r="C4610" t="s">
        <v>2</v>
      </c>
      <c r="D4610" t="s">
        <v>5</v>
      </c>
      <c r="E4610">
        <v>549</v>
      </c>
      <c r="F4610">
        <v>547</v>
      </c>
      <c r="G4610">
        <v>-7255</v>
      </c>
      <c r="H4610">
        <v>6</v>
      </c>
      <c r="I4610">
        <v>-4</v>
      </c>
      <c r="J4610">
        <v>-17</v>
      </c>
      <c r="K4610">
        <v>1366</v>
      </c>
      <c r="L4610">
        <v>257</v>
      </c>
      <c r="M4610">
        <v>91</v>
      </c>
      <c r="N4610">
        <v>-385</v>
      </c>
      <c r="O4610">
        <v>819763</v>
      </c>
      <c r="P4610">
        <f>(Table1[[#This Row],[ax]]-E$1)/E$2</f>
        <v>5.2439912600145668E-2</v>
      </c>
      <c r="Q4610">
        <f>(Table1[[#This Row],[ay]]-F$1)/F$2</f>
        <v>5.4591774839257555E-2</v>
      </c>
      <c r="R4610">
        <f>(Table1[[#This Row],[az]]-G$1)/G$2</f>
        <v>-0.99003003003002998</v>
      </c>
      <c r="S4610">
        <f>SQRT(Table1[[#This Row],[_ax]]*Table1[[#This Row],[_ax]]+Table1[[#This Row],[_ay]]*Table1[[#This Row],[_ay]]+Table1[[#This Row],[_az]]*Table1[[#This Row],[_az]])</f>
        <v>0.99291976849837837</v>
      </c>
      <c r="T4610" s="1">
        <f>ATAN2(Table1[[#This Row],[_az]],Table1[[#This Row],[_ay]])*180/PI()</f>
        <v>176.84381910303063</v>
      </c>
      <c r="U4610" s="1">
        <f>ATAN2(SQRT(Table1[[#This Row],[_ay]]*Table1[[#This Row],[_ay]]+Table1[[#This Row],[_az]]*Table1[[#This Row],[_az]]),Table1[[#This Row],[_ax]])*180/PI()</f>
        <v>3.027419036808916</v>
      </c>
    </row>
    <row r="4611" spans="1:21" x14ac:dyDescent="0.25">
      <c r="A4611" t="s">
        <v>4</v>
      </c>
      <c r="B4611" t="s">
        <v>6</v>
      </c>
      <c r="C4611" t="s">
        <v>2</v>
      </c>
      <c r="D4611" t="s">
        <v>5</v>
      </c>
      <c r="E4611">
        <v>554</v>
      </c>
      <c r="F4611">
        <v>546</v>
      </c>
      <c r="G4611">
        <v>-7249</v>
      </c>
      <c r="H4611">
        <v>5</v>
      </c>
      <c r="I4611">
        <v>-2</v>
      </c>
      <c r="J4611">
        <v>-18</v>
      </c>
      <c r="K4611">
        <v>1365</v>
      </c>
      <c r="L4611">
        <v>263</v>
      </c>
      <c r="M4611">
        <v>95</v>
      </c>
      <c r="N4611">
        <v>-385</v>
      </c>
      <c r="O4611">
        <v>819813</v>
      </c>
      <c r="P4611">
        <f>(Table1[[#This Row],[ax]]-E$1)/E$2</f>
        <v>5.3046856033017724E-2</v>
      </c>
      <c r="Q4611">
        <f>(Table1[[#This Row],[ay]]-F$1)/F$2</f>
        <v>5.4470459784059198E-2</v>
      </c>
      <c r="R4611">
        <f>(Table1[[#This Row],[az]]-G$1)/G$2</f>
        <v>-0.98930930930930927</v>
      </c>
      <c r="S4611">
        <f>SQRT(Table1[[#This Row],[_ax]]*Table1[[#This Row],[_ax]]+Table1[[#This Row],[_ay]]*Table1[[#This Row],[_ay]]+Table1[[#This Row],[_az]]*Table1[[#This Row],[_az]])</f>
        <v>0.99222674294242696</v>
      </c>
      <c r="T4611" s="1">
        <f>ATAN2(Table1[[#This Row],[_az]],Table1[[#This Row],[_ay]])*180/PI()</f>
        <v>176.84852912147977</v>
      </c>
      <c r="U4611" s="1">
        <f>ATAN2(SQRT(Table1[[#This Row],[_ay]]*Table1[[#This Row],[_ay]]+Table1[[#This Row],[_az]]*Table1[[#This Row],[_az]]),Table1[[#This Row],[_ax]])*180/PI()</f>
        <v>3.0646328780512748</v>
      </c>
    </row>
    <row r="4612" spans="1:21" x14ac:dyDescent="0.25">
      <c r="A4612" t="s">
        <v>4</v>
      </c>
      <c r="B4612" t="s">
        <v>6</v>
      </c>
      <c r="C4612" t="s">
        <v>2</v>
      </c>
      <c r="D4612" t="s">
        <v>5</v>
      </c>
      <c r="E4612">
        <v>562</v>
      </c>
      <c r="F4612">
        <v>540</v>
      </c>
      <c r="G4612">
        <v>-7218</v>
      </c>
      <c r="H4612">
        <v>4</v>
      </c>
      <c r="I4612">
        <v>-1</v>
      </c>
      <c r="J4612">
        <v>-17</v>
      </c>
      <c r="K4612">
        <v>1365</v>
      </c>
      <c r="L4612">
        <v>248</v>
      </c>
      <c r="M4612">
        <v>92</v>
      </c>
      <c r="N4612">
        <v>-394</v>
      </c>
      <c r="O4612">
        <v>819863</v>
      </c>
      <c r="P4612">
        <f>(Table1[[#This Row],[ax]]-E$1)/E$2</f>
        <v>5.4017965525613013E-2</v>
      </c>
      <c r="Q4612">
        <f>(Table1[[#This Row],[ay]]-F$1)/F$2</f>
        <v>5.37425694528691E-2</v>
      </c>
      <c r="R4612">
        <f>(Table1[[#This Row],[az]]-G$1)/G$2</f>
        <v>-0.98558558558558562</v>
      </c>
      <c r="S4612">
        <f>SQRT(Table1[[#This Row],[_ax]]*Table1[[#This Row],[_ax]]+Table1[[#This Row],[_ay]]*Table1[[#This Row],[_ay]]+Table1[[#This Row],[_az]]*Table1[[#This Row],[_az]])</f>
        <v>0.98852675779920318</v>
      </c>
      <c r="T4612" s="1">
        <f>ATAN2(Table1[[#This Row],[_az]],Table1[[#This Row],[_ay]])*180/PI()</f>
        <v>176.8788342643461</v>
      </c>
      <c r="U4612" s="1">
        <f>ATAN2(SQRT(Table1[[#This Row],[_ay]]*Table1[[#This Row],[_ay]]+Table1[[#This Row],[_az]]*Table1[[#This Row],[_az]]),Table1[[#This Row],[_ax]])*180/PI()</f>
        <v>3.1324835724231077</v>
      </c>
    </row>
    <row r="4613" spans="1:21" x14ac:dyDescent="0.25">
      <c r="A4613" t="s">
        <v>4</v>
      </c>
      <c r="B4613" t="s">
        <v>6</v>
      </c>
      <c r="C4613" t="s">
        <v>2</v>
      </c>
      <c r="D4613" t="s">
        <v>5</v>
      </c>
      <c r="E4613">
        <v>551</v>
      </c>
      <c r="F4613">
        <v>551</v>
      </c>
      <c r="G4613">
        <v>-7221</v>
      </c>
      <c r="H4613">
        <v>5</v>
      </c>
      <c r="I4613">
        <v>-3</v>
      </c>
      <c r="J4613">
        <v>-16</v>
      </c>
      <c r="K4613">
        <v>1367</v>
      </c>
      <c r="L4613">
        <v>260</v>
      </c>
      <c r="M4613">
        <v>96</v>
      </c>
      <c r="N4613">
        <v>-382</v>
      </c>
      <c r="O4613">
        <v>819913</v>
      </c>
      <c r="P4613">
        <f>(Table1[[#This Row],[ax]]-E$1)/E$2</f>
        <v>5.2682689973294491E-2</v>
      </c>
      <c r="Q4613">
        <f>(Table1[[#This Row],[ay]]-F$1)/F$2</f>
        <v>5.5077035060050954E-2</v>
      </c>
      <c r="R4613">
        <f>(Table1[[#This Row],[az]]-G$1)/G$2</f>
        <v>-0.98594594594594598</v>
      </c>
      <c r="S4613">
        <f>SQRT(Table1[[#This Row],[_ax]]*Table1[[#This Row],[_ax]]+Table1[[#This Row],[_ay]]*Table1[[#This Row],[_ay]]+Table1[[#This Row],[_az]]*Table1[[#This Row],[_az]])</f>
        <v>0.98888743239110621</v>
      </c>
      <c r="T4613" s="1">
        <f>ATAN2(Table1[[#This Row],[_az]],Table1[[#This Row],[_ay]])*180/PI()</f>
        <v>176.80265912494073</v>
      </c>
      <c r="U4613" s="1">
        <f>ATAN2(SQRT(Table1[[#This Row],[_ay]]*Table1[[#This Row],[_ay]]+Table1[[#This Row],[_az]]*Table1[[#This Row],[_az]]),Table1[[#This Row],[_ax]])*180/PI()</f>
        <v>3.0538617066696179</v>
      </c>
    </row>
    <row r="4614" spans="1:21" x14ac:dyDescent="0.25">
      <c r="A4614" t="s">
        <v>4</v>
      </c>
      <c r="B4614" t="s">
        <v>6</v>
      </c>
      <c r="C4614" t="s">
        <v>2</v>
      </c>
      <c r="D4614" t="s">
        <v>5</v>
      </c>
      <c r="E4614">
        <v>550</v>
      </c>
      <c r="F4614">
        <v>544</v>
      </c>
      <c r="G4614">
        <v>-7237</v>
      </c>
      <c r="H4614">
        <v>4</v>
      </c>
      <c r="I4614">
        <v>-2</v>
      </c>
      <c r="J4614">
        <v>-17</v>
      </c>
      <c r="K4614">
        <v>1366</v>
      </c>
      <c r="L4614">
        <v>262</v>
      </c>
      <c r="M4614">
        <v>98</v>
      </c>
      <c r="N4614">
        <v>-382</v>
      </c>
      <c r="O4614">
        <v>819963</v>
      </c>
      <c r="P4614">
        <f>(Table1[[#This Row],[ax]]-E$1)/E$2</f>
        <v>5.2561301286720076E-2</v>
      </c>
      <c r="Q4614">
        <f>(Table1[[#This Row],[ay]]-F$1)/F$2</f>
        <v>5.4227829673662499E-2</v>
      </c>
      <c r="R4614">
        <f>(Table1[[#This Row],[az]]-G$1)/G$2</f>
        <v>-0.98786786786786784</v>
      </c>
      <c r="S4614">
        <f>SQRT(Table1[[#This Row],[_ax]]*Table1[[#This Row],[_ax]]+Table1[[#This Row],[_ay]]*Table1[[#This Row],[_ay]]+Table1[[#This Row],[_az]]*Table1[[#This Row],[_az]])</f>
        <v>0.99075035819820745</v>
      </c>
      <c r="T4614" s="1">
        <f>ATAN2(Table1[[#This Row],[_az]],Table1[[#This Row],[_ay]])*180/PI()</f>
        <v>176.85796990447719</v>
      </c>
      <c r="U4614" s="1">
        <f>ATAN2(SQRT(Table1[[#This Row],[_ay]]*Table1[[#This Row],[_ay]]+Table1[[#This Row],[_az]]*Table1[[#This Row],[_az]]),Table1[[#This Row],[_ax]])*180/PI()</f>
        <v>3.0410841322122653</v>
      </c>
    </row>
    <row r="4615" spans="1:21" x14ac:dyDescent="0.25">
      <c r="A4615" t="s">
        <v>4</v>
      </c>
      <c r="B4615" t="s">
        <v>6</v>
      </c>
      <c r="C4615" t="s">
        <v>2</v>
      </c>
      <c r="D4615" t="s">
        <v>5</v>
      </c>
      <c r="E4615">
        <v>547</v>
      </c>
      <c r="F4615">
        <v>548</v>
      </c>
      <c r="G4615">
        <v>-7228</v>
      </c>
      <c r="H4615">
        <v>4</v>
      </c>
      <c r="I4615">
        <v>-2</v>
      </c>
      <c r="J4615">
        <v>-18</v>
      </c>
      <c r="K4615">
        <v>1365</v>
      </c>
      <c r="L4615">
        <v>253</v>
      </c>
      <c r="M4615">
        <v>91</v>
      </c>
      <c r="N4615">
        <v>-379</v>
      </c>
      <c r="O4615">
        <v>820013</v>
      </c>
      <c r="P4615">
        <f>(Table1[[#This Row],[ax]]-E$1)/E$2</f>
        <v>5.2197135226996844E-2</v>
      </c>
      <c r="Q4615">
        <f>(Table1[[#This Row],[ay]]-F$1)/F$2</f>
        <v>5.4713089894455905E-2</v>
      </c>
      <c r="R4615">
        <f>(Table1[[#This Row],[az]]-G$1)/G$2</f>
        <v>-0.98678678678678677</v>
      </c>
      <c r="S4615">
        <f>SQRT(Table1[[#This Row],[_ax]]*Table1[[#This Row],[_ax]]+Table1[[#This Row],[_ay]]*Table1[[#This Row],[_ay]]+Table1[[#This Row],[_az]]*Table1[[#This Row],[_az]])</f>
        <v>0.98967986021172305</v>
      </c>
      <c r="T4615" s="1">
        <f>ATAN2(Table1[[#This Row],[_az]],Table1[[#This Row],[_ay]])*180/PI()</f>
        <v>176.82644447816884</v>
      </c>
      <c r="U4615" s="1">
        <f>ATAN2(SQRT(Table1[[#This Row],[_ay]]*Table1[[#This Row],[_ay]]+Table1[[#This Row],[_az]]*Table1[[#This Row],[_az]]),Table1[[#This Row],[_ax]])*180/PI()</f>
        <v>3.0232643064081741</v>
      </c>
    </row>
    <row r="4616" spans="1:21" x14ac:dyDescent="0.25">
      <c r="A4616" t="s">
        <v>4</v>
      </c>
      <c r="B4616" t="s">
        <v>6</v>
      </c>
      <c r="C4616" t="s">
        <v>2</v>
      </c>
      <c r="D4616" t="s">
        <v>5</v>
      </c>
      <c r="E4616">
        <v>552</v>
      </c>
      <c r="F4616">
        <v>541</v>
      </c>
      <c r="G4616">
        <v>-7229</v>
      </c>
      <c r="H4616">
        <v>3</v>
      </c>
      <c r="I4616">
        <v>-3</v>
      </c>
      <c r="J4616">
        <v>-16</v>
      </c>
      <c r="K4616">
        <v>1370</v>
      </c>
      <c r="L4616">
        <v>258</v>
      </c>
      <c r="M4616">
        <v>88</v>
      </c>
      <c r="N4616">
        <v>-386</v>
      </c>
      <c r="O4616">
        <v>820063</v>
      </c>
      <c r="P4616">
        <f>(Table1[[#This Row],[ax]]-E$1)/E$2</f>
        <v>5.28040786598689E-2</v>
      </c>
      <c r="Q4616">
        <f>(Table1[[#This Row],[ay]]-F$1)/F$2</f>
        <v>5.386388450806745E-2</v>
      </c>
      <c r="R4616">
        <f>(Table1[[#This Row],[az]]-G$1)/G$2</f>
        <v>-0.98690690690690686</v>
      </c>
      <c r="S4616">
        <f>SQRT(Table1[[#This Row],[_ax]]*Table1[[#This Row],[_ax]]+Table1[[#This Row],[_ay]]*Table1[[#This Row],[_ay]]+Table1[[#This Row],[_az]]*Table1[[#This Row],[_az]])</f>
        <v>0.9897852452314968</v>
      </c>
      <c r="T4616" s="1">
        <f>ATAN2(Table1[[#This Row],[_az]],Table1[[#This Row],[_ay]])*180/PI()</f>
        <v>176.87598260941007</v>
      </c>
      <c r="U4616" s="1">
        <f>ATAN2(SQRT(Table1[[#This Row],[_ay]]*Table1[[#This Row],[_ay]]+Table1[[#This Row],[_az]]*Table1[[#This Row],[_az]]),Table1[[#This Row],[_ax]])*180/PI()</f>
        <v>3.0581258267988791</v>
      </c>
    </row>
    <row r="4617" spans="1:21" x14ac:dyDescent="0.25">
      <c r="A4617" t="s">
        <v>4</v>
      </c>
      <c r="B4617" t="s">
        <v>6</v>
      </c>
      <c r="C4617" t="s">
        <v>2</v>
      </c>
      <c r="D4617" t="s">
        <v>5</v>
      </c>
      <c r="E4617">
        <v>563</v>
      </c>
      <c r="F4617">
        <v>540</v>
      </c>
      <c r="G4617">
        <v>-7223</v>
      </c>
      <c r="H4617">
        <v>4</v>
      </c>
      <c r="I4617">
        <v>-3</v>
      </c>
      <c r="J4617">
        <v>-18</v>
      </c>
      <c r="K4617">
        <v>1371</v>
      </c>
      <c r="L4617">
        <v>263</v>
      </c>
      <c r="M4617">
        <v>93</v>
      </c>
      <c r="N4617">
        <v>-387</v>
      </c>
      <c r="O4617">
        <v>820113</v>
      </c>
      <c r="P4617">
        <f>(Table1[[#This Row],[ax]]-E$1)/E$2</f>
        <v>5.4139354212187421E-2</v>
      </c>
      <c r="Q4617">
        <f>(Table1[[#This Row],[ay]]-F$1)/F$2</f>
        <v>5.37425694528691E-2</v>
      </c>
      <c r="R4617">
        <f>(Table1[[#This Row],[az]]-G$1)/G$2</f>
        <v>-0.98618618618618614</v>
      </c>
      <c r="S4617">
        <f>SQRT(Table1[[#This Row],[_ax]]*Table1[[#This Row],[_ax]]+Table1[[#This Row],[_ay]]*Table1[[#This Row],[_ay]]+Table1[[#This Row],[_az]]*Table1[[#This Row],[_az]])</f>
        <v>0.98913220919671008</v>
      </c>
      <c r="T4617" s="1">
        <f>ATAN2(Table1[[#This Row],[_az]],Table1[[#This Row],[_ay]])*180/PI()</f>
        <v>176.88073134129436</v>
      </c>
      <c r="U4617" s="1">
        <f>ATAN2(SQRT(Table1[[#This Row],[_ay]]*Table1[[#This Row],[_ay]]+Table1[[#This Row],[_az]]*Table1[[#This Row],[_az]]),Table1[[#This Row],[_ax]])*180/PI()</f>
        <v>3.1376062655978756</v>
      </c>
    </row>
    <row r="4618" spans="1:21" x14ac:dyDescent="0.25">
      <c r="A4618" t="s">
        <v>4</v>
      </c>
      <c r="B4618" t="s">
        <v>6</v>
      </c>
      <c r="C4618" t="s">
        <v>2</v>
      </c>
      <c r="D4618" t="s">
        <v>5</v>
      </c>
      <c r="E4618">
        <v>554</v>
      </c>
      <c r="F4618">
        <v>551</v>
      </c>
      <c r="G4618">
        <v>-7239</v>
      </c>
      <c r="H4618">
        <v>4</v>
      </c>
      <c r="I4618">
        <v>-3</v>
      </c>
      <c r="J4618">
        <v>-17</v>
      </c>
      <c r="K4618">
        <v>1368</v>
      </c>
      <c r="L4618">
        <v>259</v>
      </c>
      <c r="M4618">
        <v>91</v>
      </c>
      <c r="N4618">
        <v>-387</v>
      </c>
      <c r="O4618">
        <v>820163</v>
      </c>
      <c r="P4618">
        <f>(Table1[[#This Row],[ax]]-E$1)/E$2</f>
        <v>5.3046856033017724E-2</v>
      </c>
      <c r="Q4618">
        <f>(Table1[[#This Row],[ay]]-F$1)/F$2</f>
        <v>5.5077035060050954E-2</v>
      </c>
      <c r="R4618">
        <f>(Table1[[#This Row],[az]]-G$1)/G$2</f>
        <v>-0.98810810810810812</v>
      </c>
      <c r="S4618">
        <f>SQRT(Table1[[#This Row],[_ax]]*Table1[[#This Row],[_ax]]+Table1[[#This Row],[_ay]]*Table1[[#This Row],[_ay]]+Table1[[#This Row],[_az]]*Table1[[#This Row],[_az]])</f>
        <v>0.99106260248027644</v>
      </c>
      <c r="T4618" s="1">
        <f>ATAN2(Table1[[#This Row],[_az]],Table1[[#This Row],[_ay]])*180/PI()</f>
        <v>176.80964102607487</v>
      </c>
      <c r="U4618" s="1">
        <f>ATAN2(SQRT(Table1[[#This Row],[_ay]]*Table1[[#This Row],[_ay]]+Table1[[#This Row],[_az]]*Table1[[#This Row],[_az]]),Table1[[#This Row],[_ax]])*180/PI()</f>
        <v>3.0682361573508459</v>
      </c>
    </row>
    <row r="4619" spans="1:21" x14ac:dyDescent="0.25">
      <c r="A4619" t="s">
        <v>4</v>
      </c>
      <c r="B4619" t="s">
        <v>6</v>
      </c>
      <c r="C4619" t="s">
        <v>2</v>
      </c>
      <c r="D4619" t="s">
        <v>5</v>
      </c>
      <c r="E4619">
        <v>549</v>
      </c>
      <c r="F4619">
        <v>544</v>
      </c>
      <c r="G4619">
        <v>-7229</v>
      </c>
      <c r="H4619">
        <v>4</v>
      </c>
      <c r="I4619">
        <v>-4</v>
      </c>
      <c r="J4619">
        <v>-16</v>
      </c>
      <c r="K4619">
        <v>1371</v>
      </c>
      <c r="L4619">
        <v>247</v>
      </c>
      <c r="M4619">
        <v>95</v>
      </c>
      <c r="N4619">
        <v>-391</v>
      </c>
      <c r="O4619">
        <v>820213</v>
      </c>
      <c r="P4619">
        <f>(Table1[[#This Row],[ax]]-E$1)/E$2</f>
        <v>5.2439912600145668E-2</v>
      </c>
      <c r="Q4619">
        <f>(Table1[[#This Row],[ay]]-F$1)/F$2</f>
        <v>5.4227829673662499E-2</v>
      </c>
      <c r="R4619">
        <f>(Table1[[#This Row],[az]]-G$1)/G$2</f>
        <v>-0.98690690690690686</v>
      </c>
      <c r="S4619">
        <f>SQRT(Table1[[#This Row],[_ax]]*Table1[[#This Row],[_ax]]+Table1[[#This Row],[_ay]]*Table1[[#This Row],[_ay]]+Table1[[#This Row],[_az]]*Table1[[#This Row],[_az]])</f>
        <v>0.98978575704300009</v>
      </c>
      <c r="T4619" s="1">
        <f>ATAN2(Table1[[#This Row],[_az]],Table1[[#This Row],[_ay]])*180/PI()</f>
        <v>176.85491661784104</v>
      </c>
      <c r="U4619" s="1">
        <f>ATAN2(SQRT(Table1[[#This Row],[_ay]]*Table1[[#This Row],[_ay]]+Table1[[#This Row],[_az]]*Table1[[#This Row],[_az]]),Table1[[#This Row],[_ax]])*180/PI()</f>
        <v>3.0370138886866092</v>
      </c>
    </row>
    <row r="4620" spans="1:21" x14ac:dyDescent="0.25">
      <c r="A4620" t="s">
        <v>4</v>
      </c>
      <c r="B4620" t="s">
        <v>6</v>
      </c>
      <c r="C4620" t="s">
        <v>2</v>
      </c>
      <c r="D4620" t="s">
        <v>5</v>
      </c>
      <c r="E4620">
        <v>546</v>
      </c>
      <c r="F4620">
        <v>542</v>
      </c>
      <c r="G4620">
        <v>-7235</v>
      </c>
      <c r="H4620">
        <v>5</v>
      </c>
      <c r="I4620">
        <v>-2</v>
      </c>
      <c r="J4620">
        <v>-17</v>
      </c>
      <c r="K4620">
        <v>1371</v>
      </c>
      <c r="L4620">
        <v>255</v>
      </c>
      <c r="M4620">
        <v>91</v>
      </c>
      <c r="N4620">
        <v>-387</v>
      </c>
      <c r="O4620">
        <v>820263</v>
      </c>
      <c r="P4620">
        <f>(Table1[[#This Row],[ax]]-E$1)/E$2</f>
        <v>5.2075746540422435E-2</v>
      </c>
      <c r="Q4620">
        <f>(Table1[[#This Row],[ay]]-F$1)/F$2</f>
        <v>5.39851995632658E-2</v>
      </c>
      <c r="R4620">
        <f>(Table1[[#This Row],[az]]-G$1)/G$2</f>
        <v>-0.98762762762762768</v>
      </c>
      <c r="S4620">
        <f>SQRT(Table1[[#This Row],[_ax]]*Table1[[#This Row],[_ax]]+Table1[[#This Row],[_ay]]*Table1[[#This Row],[_ay]]+Table1[[#This Row],[_az]]*Table1[[#This Row],[_az]])</f>
        <v>0.99047191580731042</v>
      </c>
      <c r="T4620" s="1">
        <f>ATAN2(Table1[[#This Row],[_az]],Table1[[#This Row],[_ay]])*180/PI()</f>
        <v>176.8712408511623</v>
      </c>
      <c r="U4620" s="1">
        <f>ATAN2(SQRT(Table1[[#This Row],[_ay]]*Table1[[#This Row],[_ay]]+Table1[[#This Row],[_az]]*Table1[[#This Row],[_az]]),Table1[[#This Row],[_ax]])*180/PI()</f>
        <v>3.013812720424526</v>
      </c>
    </row>
    <row r="4621" spans="1:21" x14ac:dyDescent="0.25">
      <c r="A4621" t="s">
        <v>4</v>
      </c>
      <c r="B4621" t="s">
        <v>6</v>
      </c>
      <c r="C4621" t="s">
        <v>2</v>
      </c>
      <c r="D4621" t="s">
        <v>5</v>
      </c>
      <c r="E4621">
        <v>554</v>
      </c>
      <c r="F4621">
        <v>543</v>
      </c>
      <c r="G4621">
        <v>-7238</v>
      </c>
      <c r="H4621">
        <v>3</v>
      </c>
      <c r="I4621">
        <v>-1</v>
      </c>
      <c r="J4621">
        <v>-17</v>
      </c>
      <c r="K4621">
        <v>1370</v>
      </c>
      <c r="L4621">
        <v>257</v>
      </c>
      <c r="M4621">
        <v>89</v>
      </c>
      <c r="N4621">
        <v>-393</v>
      </c>
      <c r="O4621">
        <v>820313</v>
      </c>
      <c r="P4621">
        <f>(Table1[[#This Row],[ax]]-E$1)/E$2</f>
        <v>5.3046856033017724E-2</v>
      </c>
      <c r="Q4621">
        <f>(Table1[[#This Row],[ay]]-F$1)/F$2</f>
        <v>5.4106514618464149E-2</v>
      </c>
      <c r="R4621">
        <f>(Table1[[#This Row],[az]]-G$1)/G$2</f>
        <v>-0.98798798798798804</v>
      </c>
      <c r="S4621">
        <f>SQRT(Table1[[#This Row],[_ax]]*Table1[[#This Row],[_ax]]+Table1[[#This Row],[_ay]]*Table1[[#This Row],[_ay]]+Table1[[#This Row],[_az]]*Table1[[#This Row],[_az]])</f>
        <v>0.99088937236590569</v>
      </c>
      <c r="T4621" s="1">
        <f>ATAN2(Table1[[#This Row],[_az]],Table1[[#This Row],[_ay]])*180/PI()</f>
        <v>176.86536541437331</v>
      </c>
      <c r="U4621" s="1">
        <f>ATAN2(SQRT(Table1[[#This Row],[_ay]]*Table1[[#This Row],[_ay]]+Table1[[#This Row],[_az]]*Table1[[#This Row],[_az]]),Table1[[#This Row],[_ax]])*180/PI()</f>
        <v>3.0687730686368107</v>
      </c>
    </row>
    <row r="4622" spans="1:21" x14ac:dyDescent="0.25">
      <c r="A4622" t="s">
        <v>4</v>
      </c>
      <c r="B4622" t="s">
        <v>6</v>
      </c>
      <c r="C4622" t="s">
        <v>2</v>
      </c>
      <c r="D4622" t="s">
        <v>5</v>
      </c>
      <c r="E4622">
        <v>564</v>
      </c>
      <c r="F4622">
        <v>545</v>
      </c>
      <c r="G4622">
        <v>-7234</v>
      </c>
      <c r="H4622">
        <v>4</v>
      </c>
      <c r="I4622">
        <v>-3</v>
      </c>
      <c r="J4622">
        <v>-16</v>
      </c>
      <c r="K4622">
        <v>1369</v>
      </c>
      <c r="L4622">
        <v>255</v>
      </c>
      <c r="M4622">
        <v>87</v>
      </c>
      <c r="N4622">
        <v>-393</v>
      </c>
      <c r="O4622">
        <v>820363</v>
      </c>
      <c r="P4622">
        <f>(Table1[[#This Row],[ax]]-E$1)/E$2</f>
        <v>5.4260742898761836E-2</v>
      </c>
      <c r="Q4622">
        <f>(Table1[[#This Row],[ay]]-F$1)/F$2</f>
        <v>5.4349144728860849E-2</v>
      </c>
      <c r="R4622">
        <f>(Table1[[#This Row],[az]]-G$1)/G$2</f>
        <v>-0.98750750750750749</v>
      </c>
      <c r="S4622">
        <f>SQRT(Table1[[#This Row],[_ax]]*Table1[[#This Row],[_ax]]+Table1[[#This Row],[_ay]]*Table1[[#This Row],[_ay]]+Table1[[#This Row],[_az]]*Table1[[#This Row],[_az]])</f>
        <v>0.9904893412532888</v>
      </c>
      <c r="T4622" s="1">
        <f>ATAN2(Table1[[#This Row],[_az]],Table1[[#This Row],[_ay]])*180/PI()</f>
        <v>176.84980805285386</v>
      </c>
      <c r="U4622" s="1">
        <f>ATAN2(SQRT(Table1[[#This Row],[_ay]]*Table1[[#This Row],[_ay]]+Table1[[#This Row],[_az]]*Table1[[#This Row],[_az]]),Table1[[#This Row],[_ax]])*180/PI()</f>
        <v>3.1403353175533035</v>
      </c>
    </row>
    <row r="4623" spans="1:21" x14ac:dyDescent="0.25">
      <c r="A4623" t="s">
        <v>4</v>
      </c>
      <c r="B4623" t="s">
        <v>6</v>
      </c>
      <c r="C4623" t="s">
        <v>2</v>
      </c>
      <c r="D4623" t="s">
        <v>5</v>
      </c>
      <c r="E4623">
        <v>557</v>
      </c>
      <c r="F4623">
        <v>545</v>
      </c>
      <c r="G4623">
        <v>-7231</v>
      </c>
      <c r="H4623">
        <v>3</v>
      </c>
      <c r="I4623">
        <v>-3</v>
      </c>
      <c r="J4623">
        <v>-17</v>
      </c>
      <c r="K4623">
        <v>1368</v>
      </c>
      <c r="L4623">
        <v>253</v>
      </c>
      <c r="M4623">
        <v>99</v>
      </c>
      <c r="N4623">
        <v>-387</v>
      </c>
      <c r="O4623">
        <v>820413</v>
      </c>
      <c r="P4623">
        <f>(Table1[[#This Row],[ax]]-E$1)/E$2</f>
        <v>5.3411022092740956E-2</v>
      </c>
      <c r="Q4623">
        <f>(Table1[[#This Row],[ay]]-F$1)/F$2</f>
        <v>5.4349144728860849E-2</v>
      </c>
      <c r="R4623">
        <f>(Table1[[#This Row],[az]]-G$1)/G$2</f>
        <v>-0.98714714714714713</v>
      </c>
      <c r="S4623">
        <f>SQRT(Table1[[#This Row],[_ax]]*Table1[[#This Row],[_ax]]+Table1[[#This Row],[_ay]]*Table1[[#This Row],[_ay]]+Table1[[#This Row],[_az]]*Table1[[#This Row],[_az]])</f>
        <v>0.99008386358656575</v>
      </c>
      <c r="T4623" s="1">
        <f>ATAN2(Table1[[#This Row],[_az]],Table1[[#This Row],[_ay]])*180/PI()</f>
        <v>176.84866038537942</v>
      </c>
      <c r="U4623" s="1">
        <f>ATAN2(SQRT(Table1[[#This Row],[_ay]]*Table1[[#This Row],[_ay]]+Table1[[#This Row],[_az]]*Table1[[#This Row],[_az]]),Table1[[#This Row],[_ax]])*180/PI()</f>
        <v>3.092376817445234</v>
      </c>
    </row>
    <row r="4624" spans="1:21" x14ac:dyDescent="0.25">
      <c r="A4624" t="s">
        <v>4</v>
      </c>
      <c r="B4624" t="s">
        <v>6</v>
      </c>
      <c r="C4624" t="s">
        <v>2</v>
      </c>
      <c r="D4624" t="s">
        <v>5</v>
      </c>
      <c r="E4624">
        <v>552</v>
      </c>
      <c r="F4624">
        <v>552</v>
      </c>
      <c r="G4624">
        <v>-7227</v>
      </c>
      <c r="H4624">
        <v>4</v>
      </c>
      <c r="I4624">
        <v>-3</v>
      </c>
      <c r="J4624">
        <v>-19</v>
      </c>
      <c r="K4624">
        <v>1364</v>
      </c>
      <c r="L4624">
        <v>255</v>
      </c>
      <c r="M4624">
        <v>89</v>
      </c>
      <c r="N4624">
        <v>-387</v>
      </c>
      <c r="O4624">
        <v>820463</v>
      </c>
      <c r="P4624">
        <f>(Table1[[#This Row],[ax]]-E$1)/E$2</f>
        <v>5.28040786598689E-2</v>
      </c>
      <c r="Q4624">
        <f>(Table1[[#This Row],[ay]]-F$1)/F$2</f>
        <v>5.5198350115249303E-2</v>
      </c>
      <c r="R4624">
        <f>(Table1[[#This Row],[az]]-G$1)/G$2</f>
        <v>-0.98666666666666669</v>
      </c>
      <c r="S4624">
        <f>SQRT(Table1[[#This Row],[_ax]]*Table1[[#This Row],[_ax]]+Table1[[#This Row],[_ay]]*Table1[[#This Row],[_ay]]+Table1[[#This Row],[_az]]*Table1[[#This Row],[_az]])</f>
        <v>0.98961923975318633</v>
      </c>
      <c r="T4624" s="1">
        <f>ATAN2(Table1[[#This Row],[_az]],Table1[[#This Row],[_ay]])*180/PI()</f>
        <v>176.79796697536915</v>
      </c>
      <c r="U4624" s="1">
        <f>ATAN2(SQRT(Table1[[#This Row],[_ay]]*Table1[[#This Row],[_ay]]+Table1[[#This Row],[_az]]*Table1[[#This Row],[_az]]),Table1[[#This Row],[_ax]])*180/PI()</f>
        <v>3.0586393054934984</v>
      </c>
    </row>
    <row r="4625" spans="1:21" x14ac:dyDescent="0.25">
      <c r="A4625" t="s">
        <v>4</v>
      </c>
      <c r="B4625" t="s">
        <v>6</v>
      </c>
      <c r="C4625" t="s">
        <v>2</v>
      </c>
      <c r="D4625" t="s">
        <v>5</v>
      </c>
      <c r="E4625">
        <v>556</v>
      </c>
      <c r="F4625">
        <v>545</v>
      </c>
      <c r="G4625">
        <v>-7226</v>
      </c>
      <c r="H4625">
        <v>3</v>
      </c>
      <c r="I4625">
        <v>-4</v>
      </c>
      <c r="J4625">
        <v>-18</v>
      </c>
      <c r="K4625">
        <v>1371</v>
      </c>
      <c r="L4625">
        <v>260</v>
      </c>
      <c r="M4625">
        <v>88</v>
      </c>
      <c r="N4625">
        <v>-382</v>
      </c>
      <c r="O4625">
        <v>820513</v>
      </c>
      <c r="P4625">
        <f>(Table1[[#This Row],[ax]]-E$1)/E$2</f>
        <v>5.3289633406166548E-2</v>
      </c>
      <c r="Q4625">
        <f>(Table1[[#This Row],[ay]]-F$1)/F$2</f>
        <v>5.4349144728860849E-2</v>
      </c>
      <c r="R4625">
        <f>(Table1[[#This Row],[az]]-G$1)/G$2</f>
        <v>-0.9865465465465465</v>
      </c>
      <c r="S4625">
        <f>SQRT(Table1[[#This Row],[_ax]]*Table1[[#This Row],[_ax]]+Table1[[#This Row],[_ay]]*Table1[[#This Row],[_ay]]+Table1[[#This Row],[_az]]*Table1[[#This Row],[_az]])</f>
        <v>0.98947850055685371</v>
      </c>
      <c r="T4625" s="1">
        <f>ATAN2(Table1[[#This Row],[_az]],Table1[[#This Row],[_ay]])*180/PI()</f>
        <v>176.84674574871775</v>
      </c>
      <c r="U4625" s="1">
        <f>ATAN2(SQRT(Table1[[#This Row],[_ay]]*Table1[[#This Row],[_ay]]+Table1[[#This Row],[_az]]*Table1[[#This Row],[_az]]),Table1[[#This Row],[_ax]])*180/PI()</f>
        <v>3.0872313201267438</v>
      </c>
    </row>
    <row r="4626" spans="1:21" x14ac:dyDescent="0.25">
      <c r="A4626" t="s">
        <v>4</v>
      </c>
      <c r="B4626" t="s">
        <v>6</v>
      </c>
      <c r="C4626" t="s">
        <v>2</v>
      </c>
      <c r="D4626" t="s">
        <v>5</v>
      </c>
      <c r="E4626">
        <v>550</v>
      </c>
      <c r="F4626">
        <v>550</v>
      </c>
      <c r="G4626">
        <v>-7225</v>
      </c>
      <c r="H4626">
        <v>2</v>
      </c>
      <c r="I4626">
        <v>-2</v>
      </c>
      <c r="J4626">
        <v>-17</v>
      </c>
      <c r="K4626">
        <v>1369</v>
      </c>
      <c r="L4626">
        <v>255</v>
      </c>
      <c r="M4626">
        <v>91</v>
      </c>
      <c r="N4626">
        <v>-391</v>
      </c>
      <c r="O4626">
        <v>820563</v>
      </c>
      <c r="P4626">
        <f>(Table1[[#This Row],[ax]]-E$1)/E$2</f>
        <v>5.2561301286720076E-2</v>
      </c>
      <c r="Q4626">
        <f>(Table1[[#This Row],[ay]]-F$1)/F$2</f>
        <v>5.4955720004852604E-2</v>
      </c>
      <c r="R4626">
        <f>(Table1[[#This Row],[az]]-G$1)/G$2</f>
        <v>-0.98642642642642642</v>
      </c>
      <c r="S4626">
        <f>SQRT(Table1[[#This Row],[_ax]]*Table1[[#This Row],[_ax]]+Table1[[#This Row],[_ay]]*Table1[[#This Row],[_ay]]+Table1[[#This Row],[_az]]*Table1[[#This Row],[_az]])</f>
        <v>0.98935328184962079</v>
      </c>
      <c r="T4626" s="1">
        <f>ATAN2(Table1[[#This Row],[_az]],Table1[[#This Row],[_ay]])*180/PI()</f>
        <v>176.81123793069364</v>
      </c>
      <c r="U4626" s="1">
        <f>ATAN2(SQRT(Table1[[#This Row],[_ay]]*Table1[[#This Row],[_ay]]+Table1[[#This Row],[_az]]*Table1[[#This Row],[_az]]),Table1[[#This Row],[_ax]])*180/PI()</f>
        <v>3.0453825253755458</v>
      </c>
    </row>
    <row r="4627" spans="1:21" x14ac:dyDescent="0.25">
      <c r="A4627" t="s">
        <v>4</v>
      </c>
      <c r="B4627" t="s">
        <v>6</v>
      </c>
      <c r="C4627" t="s">
        <v>2</v>
      </c>
      <c r="D4627" t="s">
        <v>5</v>
      </c>
      <c r="E4627">
        <v>554</v>
      </c>
      <c r="F4627">
        <v>539</v>
      </c>
      <c r="G4627">
        <v>-7232</v>
      </c>
      <c r="H4627">
        <v>3</v>
      </c>
      <c r="I4627">
        <v>-2</v>
      </c>
      <c r="J4627">
        <v>-17</v>
      </c>
      <c r="K4627">
        <v>1369</v>
      </c>
      <c r="L4627">
        <v>250</v>
      </c>
      <c r="M4627">
        <v>90</v>
      </c>
      <c r="N4627">
        <v>-386</v>
      </c>
      <c r="O4627">
        <v>820613</v>
      </c>
      <c r="P4627">
        <f>(Table1[[#This Row],[ax]]-E$1)/E$2</f>
        <v>5.3046856033017724E-2</v>
      </c>
      <c r="Q4627">
        <f>(Table1[[#This Row],[ay]]-F$1)/F$2</f>
        <v>5.3621254397670751E-2</v>
      </c>
      <c r="R4627">
        <f>(Table1[[#This Row],[az]]-G$1)/G$2</f>
        <v>-0.98726726726726721</v>
      </c>
      <c r="S4627">
        <f>SQRT(Table1[[#This Row],[_ax]]*Table1[[#This Row],[_ax]]+Table1[[#This Row],[_ay]]*Table1[[#This Row],[_ay]]+Table1[[#This Row],[_az]]*Table1[[#This Row],[_az]])</f>
        <v>0.9901443656737865</v>
      </c>
      <c r="T4627" s="1">
        <f>ATAN2(Table1[[#This Row],[_az]],Table1[[#This Row],[_ay]])*180/PI()</f>
        <v>176.89116001145578</v>
      </c>
      <c r="U4627" s="1">
        <f>ATAN2(SQRT(Table1[[#This Row],[_ay]]*Table1[[#This Row],[_ay]]+Table1[[#This Row],[_az]]*Table1[[#This Row],[_az]]),Table1[[#This Row],[_ax]])*180/PI()</f>
        <v>3.0710842948873278</v>
      </c>
    </row>
    <row r="4628" spans="1:21" x14ac:dyDescent="0.25">
      <c r="A4628" t="s">
        <v>4</v>
      </c>
      <c r="B4628" t="s">
        <v>6</v>
      </c>
      <c r="C4628" t="s">
        <v>2</v>
      </c>
      <c r="D4628" t="s">
        <v>5</v>
      </c>
      <c r="E4628">
        <v>558</v>
      </c>
      <c r="F4628">
        <v>542</v>
      </c>
      <c r="G4628">
        <v>-7231</v>
      </c>
      <c r="H4628">
        <v>3</v>
      </c>
      <c r="I4628">
        <v>-2</v>
      </c>
      <c r="J4628">
        <v>-17</v>
      </c>
      <c r="K4628">
        <v>1369</v>
      </c>
      <c r="L4628">
        <v>257</v>
      </c>
      <c r="M4628">
        <v>91</v>
      </c>
      <c r="N4628">
        <v>-381</v>
      </c>
      <c r="O4628">
        <v>820663</v>
      </c>
      <c r="P4628">
        <f>(Table1[[#This Row],[ax]]-E$1)/E$2</f>
        <v>5.3532410779315365E-2</v>
      </c>
      <c r="Q4628">
        <f>(Table1[[#This Row],[ay]]-F$1)/F$2</f>
        <v>5.39851995632658E-2</v>
      </c>
      <c r="R4628">
        <f>(Table1[[#This Row],[az]]-G$1)/G$2</f>
        <v>-0.98714714714714713</v>
      </c>
      <c r="S4628">
        <f>SQRT(Table1[[#This Row],[_ax]]*Table1[[#This Row],[_ax]]+Table1[[#This Row],[_ay]]*Table1[[#This Row],[_ay]]+Table1[[#This Row],[_az]]*Table1[[#This Row],[_az]])</f>
        <v>0.99007050804297891</v>
      </c>
      <c r="T4628" s="1">
        <f>ATAN2(Table1[[#This Row],[_az]],Table1[[#This Row],[_ay]])*180/PI()</f>
        <v>176.86972099792334</v>
      </c>
      <c r="U4628" s="1">
        <f>ATAN2(SQRT(Table1[[#This Row],[_ay]]*Table1[[#This Row],[_ay]]+Table1[[#This Row],[_az]]*Table1[[#This Row],[_az]]),Table1[[#This Row],[_ax]])*180/PI()</f>
        <v>3.099453652492711</v>
      </c>
    </row>
    <row r="4629" spans="1:21" x14ac:dyDescent="0.25">
      <c r="A4629" t="s">
        <v>4</v>
      </c>
      <c r="B4629" t="s">
        <v>6</v>
      </c>
      <c r="C4629" t="s">
        <v>2</v>
      </c>
      <c r="D4629" t="s">
        <v>5</v>
      </c>
      <c r="E4629">
        <v>559</v>
      </c>
      <c r="F4629">
        <v>542</v>
      </c>
      <c r="G4629">
        <v>-7232</v>
      </c>
      <c r="H4629">
        <v>4</v>
      </c>
      <c r="I4629">
        <v>-2</v>
      </c>
      <c r="J4629">
        <v>-16</v>
      </c>
      <c r="K4629">
        <v>1367</v>
      </c>
      <c r="L4629">
        <v>259</v>
      </c>
      <c r="M4629">
        <v>89</v>
      </c>
      <c r="N4629">
        <v>-383</v>
      </c>
      <c r="O4629">
        <v>820713</v>
      </c>
      <c r="P4629">
        <f>(Table1[[#This Row],[ax]]-E$1)/E$2</f>
        <v>5.365379946588978E-2</v>
      </c>
      <c r="Q4629">
        <f>(Table1[[#This Row],[ay]]-F$1)/F$2</f>
        <v>5.39851995632658E-2</v>
      </c>
      <c r="R4629">
        <f>(Table1[[#This Row],[az]]-G$1)/G$2</f>
        <v>-0.98726726726726721</v>
      </c>
      <c r="S4629">
        <f>SQRT(Table1[[#This Row],[_ax]]*Table1[[#This Row],[_ax]]+Table1[[#This Row],[_ay]]*Table1[[#This Row],[_ay]]+Table1[[#This Row],[_az]]*Table1[[#This Row],[_az]])</f>
        <v>0.99019684355505255</v>
      </c>
      <c r="T4629" s="1">
        <f>ATAN2(Table1[[#This Row],[_az]],Table1[[#This Row],[_ay]])*180/PI()</f>
        <v>176.8701010995093</v>
      </c>
      <c r="U4629" s="1">
        <f>ATAN2(SQRT(Table1[[#This Row],[_ay]]*Table1[[#This Row],[_ay]]+Table1[[#This Row],[_az]]*Table1[[#This Row],[_az]]),Table1[[#This Row],[_ax]])*180/PI()</f>
        <v>3.1060920451442886</v>
      </c>
    </row>
    <row r="4630" spans="1:21" x14ac:dyDescent="0.25">
      <c r="A4630" t="s">
        <v>4</v>
      </c>
      <c r="B4630" t="s">
        <v>6</v>
      </c>
      <c r="C4630" t="s">
        <v>2</v>
      </c>
      <c r="D4630" t="s">
        <v>5</v>
      </c>
      <c r="E4630">
        <v>550</v>
      </c>
      <c r="F4630">
        <v>549</v>
      </c>
      <c r="G4630">
        <v>-7239</v>
      </c>
      <c r="H4630">
        <v>3</v>
      </c>
      <c r="I4630">
        <v>-2</v>
      </c>
      <c r="J4630">
        <v>-18</v>
      </c>
      <c r="K4630">
        <v>1368</v>
      </c>
      <c r="L4630">
        <v>263</v>
      </c>
      <c r="M4630">
        <v>93</v>
      </c>
      <c r="N4630">
        <v>-387</v>
      </c>
      <c r="O4630">
        <v>820763</v>
      </c>
      <c r="P4630">
        <f>(Table1[[#This Row],[ax]]-E$1)/E$2</f>
        <v>5.2561301286720076E-2</v>
      </c>
      <c r="Q4630">
        <f>(Table1[[#This Row],[ay]]-F$1)/F$2</f>
        <v>5.4834404949654254E-2</v>
      </c>
      <c r="R4630">
        <f>(Table1[[#This Row],[az]]-G$1)/G$2</f>
        <v>-0.98810810810810812</v>
      </c>
      <c r="S4630">
        <f>SQRT(Table1[[#This Row],[_ax]]*Table1[[#This Row],[_ax]]+Table1[[#This Row],[_ay]]*Table1[[#This Row],[_ay]]+Table1[[#This Row],[_az]]*Table1[[#This Row],[_az]])</f>
        <v>0.9910232770566596</v>
      </c>
      <c r="T4630" s="1">
        <f>ATAN2(Table1[[#This Row],[_az]],Table1[[#This Row],[_ay]])*180/PI()</f>
        <v>176.82366662931773</v>
      </c>
      <c r="U4630" s="1">
        <f>ATAN2(SQRT(Table1[[#This Row],[_ay]]*Table1[[#This Row],[_ay]]+Table1[[#This Row],[_az]]*Table1[[#This Row],[_az]]),Table1[[#This Row],[_ax]])*180/PI()</f>
        <v>3.0402458581060929</v>
      </c>
    </row>
    <row r="4631" spans="1:21" x14ac:dyDescent="0.25">
      <c r="A4631" t="s">
        <v>4</v>
      </c>
      <c r="B4631" t="s">
        <v>6</v>
      </c>
      <c r="C4631" t="s">
        <v>2</v>
      </c>
      <c r="D4631" t="s">
        <v>5</v>
      </c>
      <c r="E4631">
        <v>556</v>
      </c>
      <c r="F4631">
        <v>547</v>
      </c>
      <c r="G4631">
        <v>-7241</v>
      </c>
      <c r="H4631">
        <v>3</v>
      </c>
      <c r="I4631">
        <v>-3</v>
      </c>
      <c r="J4631">
        <v>-17</v>
      </c>
      <c r="K4631">
        <v>1368</v>
      </c>
      <c r="L4631">
        <v>260</v>
      </c>
      <c r="M4631">
        <v>94</v>
      </c>
      <c r="N4631">
        <v>-382</v>
      </c>
      <c r="O4631">
        <v>820813</v>
      </c>
      <c r="P4631">
        <f>(Table1[[#This Row],[ax]]-E$1)/E$2</f>
        <v>5.3289633406166548E-2</v>
      </c>
      <c r="Q4631">
        <f>(Table1[[#This Row],[ay]]-F$1)/F$2</f>
        <v>5.4591774839257555E-2</v>
      </c>
      <c r="R4631">
        <f>(Table1[[#This Row],[az]]-G$1)/G$2</f>
        <v>-0.98834834834834839</v>
      </c>
      <c r="S4631">
        <f>SQRT(Table1[[#This Row],[_ax]]*Table1[[#This Row],[_ax]]+Table1[[#This Row],[_ay]]*Table1[[#This Row],[_ay]]+Table1[[#This Row],[_az]]*Table1[[#This Row],[_az]])</f>
        <v>0.99128830548512581</v>
      </c>
      <c r="T4631" s="1">
        <f>ATAN2(Table1[[#This Row],[_az]],Table1[[#This Row],[_ay]])*180/PI()</f>
        <v>176.83845972388195</v>
      </c>
      <c r="U4631" s="1">
        <f>ATAN2(SQRT(Table1[[#This Row],[_ay]]*Table1[[#This Row],[_ay]]+Table1[[#This Row],[_az]]*Table1[[#This Row],[_az]]),Table1[[#This Row],[_ax]])*180/PI()</f>
        <v>3.0815894850763619</v>
      </c>
    </row>
    <row r="4632" spans="1:21" x14ac:dyDescent="0.25">
      <c r="A4632" t="s">
        <v>4</v>
      </c>
      <c r="B4632" t="s">
        <v>6</v>
      </c>
      <c r="C4632" t="s">
        <v>2</v>
      </c>
      <c r="D4632" t="s">
        <v>5</v>
      </c>
      <c r="E4632">
        <v>559</v>
      </c>
      <c r="F4632">
        <v>547</v>
      </c>
      <c r="G4632">
        <v>-7236</v>
      </c>
      <c r="H4632">
        <v>5</v>
      </c>
      <c r="I4632">
        <v>-3</v>
      </c>
      <c r="J4632">
        <v>-16</v>
      </c>
      <c r="K4632">
        <v>1371</v>
      </c>
      <c r="L4632">
        <v>259</v>
      </c>
      <c r="M4632">
        <v>87</v>
      </c>
      <c r="N4632">
        <v>-383</v>
      </c>
      <c r="O4632">
        <v>820863</v>
      </c>
      <c r="P4632">
        <f>(Table1[[#This Row],[ax]]-E$1)/E$2</f>
        <v>5.365379946588978E-2</v>
      </c>
      <c r="Q4632">
        <f>(Table1[[#This Row],[ay]]-F$1)/F$2</f>
        <v>5.4591774839257555E-2</v>
      </c>
      <c r="R4632">
        <f>(Table1[[#This Row],[az]]-G$1)/G$2</f>
        <v>-0.98774774774774776</v>
      </c>
      <c r="S4632">
        <f>SQRT(Table1[[#This Row],[_ax]]*Table1[[#This Row],[_ax]]+Table1[[#This Row],[_ay]]*Table1[[#This Row],[_ay]]+Table1[[#This Row],[_az]]*Table1[[#This Row],[_az]])</f>
        <v>0.99070914261349907</v>
      </c>
      <c r="T4632" s="1">
        <f>ATAN2(Table1[[#This Row],[_az]],Table1[[#This Row],[_ay]])*180/PI()</f>
        <v>176.83654125073431</v>
      </c>
      <c r="U4632" s="1">
        <f>ATAN2(SQRT(Table1[[#This Row],[_ay]]*Table1[[#This Row],[_ay]]+Table1[[#This Row],[_az]]*Table1[[#This Row],[_az]]),Table1[[#This Row],[_ax]])*180/PI()</f>
        <v>3.1044843003296387</v>
      </c>
    </row>
    <row r="4633" spans="1:21" x14ac:dyDescent="0.25">
      <c r="A4633" t="s">
        <v>4</v>
      </c>
      <c r="B4633" t="s">
        <v>6</v>
      </c>
      <c r="C4633" t="s">
        <v>2</v>
      </c>
      <c r="D4633" t="s">
        <v>5</v>
      </c>
      <c r="E4633">
        <v>562</v>
      </c>
      <c r="F4633">
        <v>548</v>
      </c>
      <c r="G4633">
        <v>-7240</v>
      </c>
      <c r="H4633">
        <v>4</v>
      </c>
      <c r="I4633">
        <v>-2</v>
      </c>
      <c r="J4633">
        <v>-16</v>
      </c>
      <c r="K4633">
        <v>1371</v>
      </c>
      <c r="L4633">
        <v>259</v>
      </c>
      <c r="M4633">
        <v>87</v>
      </c>
      <c r="N4633">
        <v>-387</v>
      </c>
      <c r="O4633">
        <v>820913</v>
      </c>
      <c r="P4633">
        <f>(Table1[[#This Row],[ax]]-E$1)/E$2</f>
        <v>5.4017965525613013E-2</v>
      </c>
      <c r="Q4633">
        <f>(Table1[[#This Row],[ay]]-F$1)/F$2</f>
        <v>5.4713089894455905E-2</v>
      </c>
      <c r="R4633">
        <f>(Table1[[#This Row],[az]]-G$1)/G$2</f>
        <v>-0.9882282282282282</v>
      </c>
      <c r="S4633">
        <f>SQRT(Table1[[#This Row],[_ax]]*Table1[[#This Row],[_ax]]+Table1[[#This Row],[_ay]]*Table1[[#This Row],[_ay]]+Table1[[#This Row],[_az]]*Table1[[#This Row],[_az]])</f>
        <v>0.99121465579985668</v>
      </c>
      <c r="T4633" s="1">
        <f>ATAN2(Table1[[#This Row],[_az]],Table1[[#This Row],[_ay]])*180/PI()</f>
        <v>176.8310640227923</v>
      </c>
      <c r="U4633" s="1">
        <f>ATAN2(SQRT(Table1[[#This Row],[_ay]]*Table1[[#This Row],[_ay]]+Table1[[#This Row],[_az]]*Table1[[#This Row],[_az]]),Table1[[#This Row],[_ax]])*180/PI()</f>
        <v>3.1239807106282202</v>
      </c>
    </row>
    <row r="4634" spans="1:21" x14ac:dyDescent="0.25">
      <c r="A4634" t="s">
        <v>4</v>
      </c>
      <c r="B4634" t="s">
        <v>6</v>
      </c>
      <c r="C4634" t="s">
        <v>2</v>
      </c>
      <c r="D4634" t="s">
        <v>5</v>
      </c>
      <c r="E4634">
        <v>556</v>
      </c>
      <c r="F4634">
        <v>544</v>
      </c>
      <c r="G4634">
        <v>-7241</v>
      </c>
      <c r="H4634">
        <v>4</v>
      </c>
      <c r="I4634">
        <v>-2</v>
      </c>
      <c r="J4634">
        <v>-16</v>
      </c>
      <c r="K4634">
        <v>1368</v>
      </c>
      <c r="L4634">
        <v>256</v>
      </c>
      <c r="M4634">
        <v>94</v>
      </c>
      <c r="N4634">
        <v>-380</v>
      </c>
      <c r="O4634">
        <v>820963</v>
      </c>
      <c r="P4634">
        <f>(Table1[[#This Row],[ax]]-E$1)/E$2</f>
        <v>5.3289633406166548E-2</v>
      </c>
      <c r="Q4634">
        <f>(Table1[[#This Row],[ay]]-F$1)/F$2</f>
        <v>5.4227829673662499E-2</v>
      </c>
      <c r="R4634">
        <f>(Table1[[#This Row],[az]]-G$1)/G$2</f>
        <v>-0.98834834834834839</v>
      </c>
      <c r="S4634">
        <f>SQRT(Table1[[#This Row],[_ax]]*Table1[[#This Row],[_ax]]+Table1[[#This Row],[_ay]]*Table1[[#This Row],[_ay]]+Table1[[#This Row],[_az]]*Table1[[#This Row],[_az]])</f>
        <v>0.99126832907270246</v>
      </c>
      <c r="T4634" s="1">
        <f>ATAN2(Table1[[#This Row],[_az]],Table1[[#This Row],[_ay]])*180/PI()</f>
        <v>176.8594943279727</v>
      </c>
      <c r="U4634" s="1">
        <f>ATAN2(SQRT(Table1[[#This Row],[_ay]]*Table1[[#This Row],[_ay]]+Table1[[#This Row],[_az]]*Table1[[#This Row],[_az]]),Table1[[#This Row],[_ax]])*180/PI()</f>
        <v>3.0816516463788979</v>
      </c>
    </row>
    <row r="4635" spans="1:21" x14ac:dyDescent="0.25">
      <c r="A4635" t="s">
        <v>4</v>
      </c>
      <c r="B4635" t="s">
        <v>6</v>
      </c>
      <c r="C4635" t="s">
        <v>2</v>
      </c>
      <c r="D4635" t="s">
        <v>5</v>
      </c>
      <c r="E4635">
        <v>548</v>
      </c>
      <c r="F4635">
        <v>548</v>
      </c>
      <c r="G4635">
        <v>-7239</v>
      </c>
      <c r="H4635">
        <v>4</v>
      </c>
      <c r="I4635">
        <v>-2</v>
      </c>
      <c r="J4635">
        <v>-17</v>
      </c>
      <c r="K4635">
        <v>1371</v>
      </c>
      <c r="L4635">
        <v>259</v>
      </c>
      <c r="M4635">
        <v>91</v>
      </c>
      <c r="N4635">
        <v>-377</v>
      </c>
      <c r="O4635">
        <v>821013</v>
      </c>
      <c r="P4635">
        <f>(Table1[[#This Row],[ax]]-E$1)/E$2</f>
        <v>5.2318523913571252E-2</v>
      </c>
      <c r="Q4635">
        <f>(Table1[[#This Row],[ay]]-F$1)/F$2</f>
        <v>5.4713089894455905E-2</v>
      </c>
      <c r="R4635">
        <f>(Table1[[#This Row],[az]]-G$1)/G$2</f>
        <v>-0.98810810810810812</v>
      </c>
      <c r="S4635">
        <f>SQRT(Table1[[#This Row],[_ax]]*Table1[[#This Row],[_ax]]+Table1[[#This Row],[_ay]]*Table1[[#This Row],[_ay]]+Table1[[#This Row],[_az]]*Table1[[#This Row],[_az]])</f>
        <v>0.99100372524995006</v>
      </c>
      <c r="T4635" s="1">
        <f>ATAN2(Table1[[#This Row],[_az]],Table1[[#This Row],[_ay]])*180/PI()</f>
        <v>176.8306795739465</v>
      </c>
      <c r="U4635" s="1">
        <f>ATAN2(SQRT(Table1[[#This Row],[_ay]]*Table1[[#This Row],[_ay]]+Table1[[#This Row],[_az]]*Table1[[#This Row],[_az]]),Table1[[#This Row],[_ax]])*180/PI()</f>
        <v>3.0262498092324015</v>
      </c>
    </row>
    <row r="4636" spans="1:21" x14ac:dyDescent="0.25">
      <c r="A4636" t="s">
        <v>4</v>
      </c>
      <c r="B4636" t="s">
        <v>6</v>
      </c>
      <c r="C4636" t="s">
        <v>2</v>
      </c>
      <c r="D4636" t="s">
        <v>5</v>
      </c>
      <c r="E4636">
        <v>547</v>
      </c>
      <c r="F4636">
        <v>544</v>
      </c>
      <c r="G4636">
        <v>-7227</v>
      </c>
      <c r="H4636">
        <v>4</v>
      </c>
      <c r="I4636">
        <v>-2</v>
      </c>
      <c r="J4636">
        <v>-17</v>
      </c>
      <c r="K4636">
        <v>1365</v>
      </c>
      <c r="L4636">
        <v>262</v>
      </c>
      <c r="M4636">
        <v>96</v>
      </c>
      <c r="N4636">
        <v>-382</v>
      </c>
      <c r="O4636">
        <v>821063</v>
      </c>
      <c r="P4636">
        <f>(Table1[[#This Row],[ax]]-E$1)/E$2</f>
        <v>5.2197135226996844E-2</v>
      </c>
      <c r="Q4636">
        <f>(Table1[[#This Row],[ay]]-F$1)/F$2</f>
        <v>5.4227829673662499E-2</v>
      </c>
      <c r="R4636">
        <f>(Table1[[#This Row],[az]]-G$1)/G$2</f>
        <v>-0.98666666666666669</v>
      </c>
      <c r="S4636">
        <f>SQRT(Table1[[#This Row],[_ax]]*Table1[[#This Row],[_ax]]+Table1[[#This Row],[_ay]]*Table1[[#This Row],[_ay]]+Table1[[#This Row],[_az]]*Table1[[#This Row],[_az]])</f>
        <v>0.98953337970385435</v>
      </c>
      <c r="T4636" s="1">
        <f>ATAN2(Table1[[#This Row],[_az]],Table1[[#This Row],[_ay]])*180/PI()</f>
        <v>176.85415236968581</v>
      </c>
      <c r="U4636" s="1">
        <f>ATAN2(SQRT(Table1[[#This Row],[_ay]]*Table1[[#This Row],[_ay]]+Table1[[#This Row],[_az]]*Table1[[#This Row],[_az]]),Table1[[#This Row],[_ax]])*180/PI()</f>
        <v>3.0237122557646434</v>
      </c>
    </row>
    <row r="4637" spans="1:21" x14ac:dyDescent="0.25">
      <c r="A4637" t="s">
        <v>4</v>
      </c>
      <c r="B4637" t="s">
        <v>6</v>
      </c>
      <c r="C4637" t="s">
        <v>2</v>
      </c>
      <c r="D4637" t="s">
        <v>5</v>
      </c>
      <c r="E4637">
        <v>546</v>
      </c>
      <c r="F4637">
        <v>542</v>
      </c>
      <c r="G4637">
        <v>-7230</v>
      </c>
      <c r="H4637">
        <v>5</v>
      </c>
      <c r="I4637">
        <v>-3</v>
      </c>
      <c r="J4637">
        <v>-17</v>
      </c>
      <c r="K4637">
        <v>1370</v>
      </c>
      <c r="L4637">
        <v>257</v>
      </c>
      <c r="M4637">
        <v>89</v>
      </c>
      <c r="N4637">
        <v>-385</v>
      </c>
      <c r="O4637">
        <v>821113</v>
      </c>
      <c r="P4637">
        <f>(Table1[[#This Row],[ax]]-E$1)/E$2</f>
        <v>5.2075746540422435E-2</v>
      </c>
      <c r="Q4637">
        <f>(Table1[[#This Row],[ay]]-F$1)/F$2</f>
        <v>5.39851995632658E-2</v>
      </c>
      <c r="R4637">
        <f>(Table1[[#This Row],[az]]-G$1)/G$2</f>
        <v>-0.98702702702702705</v>
      </c>
      <c r="S4637">
        <f>SQRT(Table1[[#This Row],[_ax]]*Table1[[#This Row],[_ax]]+Table1[[#This Row],[_ay]]*Table1[[#This Row],[_ay]]+Table1[[#This Row],[_az]]*Table1[[#This Row],[_az]])</f>
        <v>0.98987304096608242</v>
      </c>
      <c r="T4637" s="1">
        <f>ATAN2(Table1[[#This Row],[_az]],Table1[[#This Row],[_ay]])*180/PI()</f>
        <v>176.86934080409745</v>
      </c>
      <c r="U4637" s="1">
        <f>ATAN2(SQRT(Table1[[#This Row],[_ay]]*Table1[[#This Row],[_ay]]+Table1[[#This Row],[_az]]*Table1[[#This Row],[_az]]),Table1[[#This Row],[_ax]])*180/PI()</f>
        <v>3.0156377672048462</v>
      </c>
    </row>
    <row r="4638" spans="1:21" x14ac:dyDescent="0.25">
      <c r="A4638" t="s">
        <v>4</v>
      </c>
      <c r="B4638" t="s">
        <v>6</v>
      </c>
      <c r="C4638" t="s">
        <v>2</v>
      </c>
      <c r="D4638" t="s">
        <v>5</v>
      </c>
      <c r="E4638">
        <v>556</v>
      </c>
      <c r="F4638">
        <v>546</v>
      </c>
      <c r="G4638">
        <v>-7236</v>
      </c>
      <c r="H4638">
        <v>4</v>
      </c>
      <c r="I4638">
        <v>-3</v>
      </c>
      <c r="J4638">
        <v>-16</v>
      </c>
      <c r="K4638">
        <v>1370</v>
      </c>
      <c r="L4638">
        <v>256</v>
      </c>
      <c r="M4638">
        <v>84</v>
      </c>
      <c r="N4638">
        <v>-386</v>
      </c>
      <c r="O4638">
        <v>821163</v>
      </c>
      <c r="P4638">
        <f>(Table1[[#This Row],[ax]]-E$1)/E$2</f>
        <v>5.3289633406166548E-2</v>
      </c>
      <c r="Q4638">
        <f>(Table1[[#This Row],[ay]]-F$1)/F$2</f>
        <v>5.4470459784059198E-2</v>
      </c>
      <c r="R4638">
        <f>(Table1[[#This Row],[az]]-G$1)/G$2</f>
        <v>-0.98774774774774776</v>
      </c>
      <c r="S4638">
        <f>SQRT(Table1[[#This Row],[_ax]]*Table1[[#This Row],[_ax]]+Table1[[#This Row],[_ay]]*Table1[[#This Row],[_ay]]+Table1[[#This Row],[_az]]*Table1[[#This Row],[_az]])</f>
        <v>0.99068280958054322</v>
      </c>
      <c r="T4638" s="1">
        <f>ATAN2(Table1[[#This Row],[_az]],Table1[[#This Row],[_ay]])*180/PI()</f>
        <v>176.84355692833421</v>
      </c>
      <c r="U4638" s="1">
        <f>ATAN2(SQRT(Table1[[#This Row],[_ay]]*Table1[[#This Row],[_ay]]+Table1[[#This Row],[_az]]*Table1[[#This Row],[_az]]),Table1[[#This Row],[_ax]])*180/PI()</f>
        <v>3.083474743092796</v>
      </c>
    </row>
    <row r="4639" spans="1:21" x14ac:dyDescent="0.25">
      <c r="A4639" t="s">
        <v>4</v>
      </c>
      <c r="B4639" t="s">
        <v>6</v>
      </c>
      <c r="C4639" t="s">
        <v>2</v>
      </c>
      <c r="D4639" t="s">
        <v>5</v>
      </c>
      <c r="E4639">
        <v>555</v>
      </c>
      <c r="F4639">
        <v>548</v>
      </c>
      <c r="G4639">
        <v>-7231</v>
      </c>
      <c r="H4639">
        <v>2</v>
      </c>
      <c r="I4639">
        <v>-3</v>
      </c>
      <c r="J4639">
        <v>-18</v>
      </c>
      <c r="K4639">
        <v>1366</v>
      </c>
      <c r="L4639">
        <v>255</v>
      </c>
      <c r="M4639">
        <v>89</v>
      </c>
      <c r="N4639">
        <v>-387</v>
      </c>
      <c r="O4639">
        <v>821213</v>
      </c>
      <c r="P4639">
        <f>(Table1[[#This Row],[ax]]-E$1)/E$2</f>
        <v>5.3168244719592132E-2</v>
      </c>
      <c r="Q4639">
        <f>(Table1[[#This Row],[ay]]-F$1)/F$2</f>
        <v>5.4713089894455905E-2</v>
      </c>
      <c r="R4639">
        <f>(Table1[[#This Row],[az]]-G$1)/G$2</f>
        <v>-0.98714714714714713</v>
      </c>
      <c r="S4639">
        <f>SQRT(Table1[[#This Row],[_ax]]*Table1[[#This Row],[_ax]]+Table1[[#This Row],[_ay]]*Table1[[#This Row],[_ay]]+Table1[[#This Row],[_az]]*Table1[[#This Row],[_az]])</f>
        <v>0.99009084157622251</v>
      </c>
      <c r="T4639" s="1">
        <f>ATAN2(Table1[[#This Row],[_az]],Table1[[#This Row],[_ay]])*180/PI()</f>
        <v>176.8276006252338</v>
      </c>
      <c r="U4639" s="1">
        <f>ATAN2(SQRT(Table1[[#This Row],[_ay]]*Table1[[#This Row],[_ay]]+Table1[[#This Row],[_az]]*Table1[[#This Row],[_az]]),Table1[[#This Row],[_ax]])*180/PI()</f>
        <v>3.0782852715761124</v>
      </c>
    </row>
    <row r="4640" spans="1:21" x14ac:dyDescent="0.25">
      <c r="A4640" t="s">
        <v>4</v>
      </c>
      <c r="B4640" t="s">
        <v>6</v>
      </c>
      <c r="C4640" t="s">
        <v>2</v>
      </c>
      <c r="D4640" t="s">
        <v>5</v>
      </c>
      <c r="E4640">
        <v>549</v>
      </c>
      <c r="F4640">
        <v>545</v>
      </c>
      <c r="G4640">
        <v>-7230</v>
      </c>
      <c r="H4640">
        <v>4</v>
      </c>
      <c r="I4640">
        <v>-3</v>
      </c>
      <c r="J4640">
        <v>-18</v>
      </c>
      <c r="K4640">
        <v>1369</v>
      </c>
      <c r="L4640">
        <v>263</v>
      </c>
      <c r="M4640">
        <v>87</v>
      </c>
      <c r="N4640">
        <v>-385</v>
      </c>
      <c r="O4640">
        <v>821263</v>
      </c>
      <c r="P4640">
        <f>(Table1[[#This Row],[ax]]-E$1)/E$2</f>
        <v>5.2439912600145668E-2</v>
      </c>
      <c r="Q4640">
        <f>(Table1[[#This Row],[ay]]-F$1)/F$2</f>
        <v>5.4349144728860849E-2</v>
      </c>
      <c r="R4640">
        <f>(Table1[[#This Row],[az]]-G$1)/G$2</f>
        <v>-0.98702702702702705</v>
      </c>
      <c r="S4640">
        <f>SQRT(Table1[[#This Row],[_ax]]*Table1[[#This Row],[_ax]]+Table1[[#This Row],[_ay]]*Table1[[#This Row],[_ay]]+Table1[[#This Row],[_az]]*Table1[[#This Row],[_az]])</f>
        <v>0.98991218097772748</v>
      </c>
      <c r="T4640" s="1">
        <f>ATAN2(Table1[[#This Row],[_az]],Table1[[#This Row],[_ay]])*180/PI()</f>
        <v>176.8482776438909</v>
      </c>
      <c r="U4640" s="1">
        <f>ATAN2(SQRT(Table1[[#This Row],[_ay]]*Table1[[#This Row],[_ay]]+Table1[[#This Row],[_az]]*Table1[[#This Row],[_az]]),Table1[[#This Row],[_ax]])*180/PI()</f>
        <v>3.0366256611500622</v>
      </c>
    </row>
    <row r="4641" spans="1:21" x14ac:dyDescent="0.25">
      <c r="A4641" t="s">
        <v>4</v>
      </c>
      <c r="B4641" t="s">
        <v>6</v>
      </c>
      <c r="C4641" t="s">
        <v>2</v>
      </c>
      <c r="D4641" t="s">
        <v>5</v>
      </c>
      <c r="E4641">
        <v>552</v>
      </c>
      <c r="F4641">
        <v>548</v>
      </c>
      <c r="G4641">
        <v>-7247</v>
      </c>
      <c r="H4641">
        <v>5</v>
      </c>
      <c r="I4641">
        <v>-3</v>
      </c>
      <c r="J4641">
        <v>-17</v>
      </c>
      <c r="K4641">
        <v>1369</v>
      </c>
      <c r="L4641">
        <v>255</v>
      </c>
      <c r="M4641">
        <v>87</v>
      </c>
      <c r="N4641">
        <v>-385</v>
      </c>
      <c r="O4641">
        <v>821313</v>
      </c>
      <c r="P4641">
        <f>(Table1[[#This Row],[ax]]-E$1)/E$2</f>
        <v>5.28040786598689E-2</v>
      </c>
      <c r="Q4641">
        <f>(Table1[[#This Row],[ay]]-F$1)/F$2</f>
        <v>5.4713089894455905E-2</v>
      </c>
      <c r="R4641">
        <f>(Table1[[#This Row],[az]]-G$1)/G$2</f>
        <v>-0.98906906906906911</v>
      </c>
      <c r="S4641">
        <f>SQRT(Table1[[#This Row],[_ax]]*Table1[[#This Row],[_ax]]+Table1[[#This Row],[_ay]]*Table1[[#This Row],[_ay]]+Table1[[#This Row],[_az]]*Table1[[#This Row],[_az]])</f>
        <v>0.99198760895389793</v>
      </c>
      <c r="T4641" s="1">
        <f>ATAN2(Table1[[#This Row],[_az]],Table1[[#This Row],[_ay]])*180/PI()</f>
        <v>176.83375255803142</v>
      </c>
      <c r="U4641" s="1">
        <f>ATAN2(SQRT(Table1[[#This Row],[_ay]]*Table1[[#This Row],[_ay]]+Table1[[#This Row],[_az]]*Table1[[#This Row],[_az]]),Table1[[#This Row],[_ax]])*180/PI()</f>
        <v>3.0513298880408146</v>
      </c>
    </row>
    <row r="4642" spans="1:21" x14ac:dyDescent="0.25">
      <c r="A4642" t="s">
        <v>4</v>
      </c>
      <c r="B4642" t="s">
        <v>6</v>
      </c>
      <c r="C4642" t="s">
        <v>2</v>
      </c>
      <c r="D4642" t="s">
        <v>5</v>
      </c>
      <c r="E4642">
        <v>554</v>
      </c>
      <c r="F4642">
        <v>547</v>
      </c>
      <c r="G4642">
        <v>-7235</v>
      </c>
      <c r="H4642">
        <v>4</v>
      </c>
      <c r="I4642">
        <v>-3</v>
      </c>
      <c r="J4642">
        <v>-17</v>
      </c>
      <c r="K4642">
        <v>1369</v>
      </c>
      <c r="L4642">
        <v>257</v>
      </c>
      <c r="M4642">
        <v>97</v>
      </c>
      <c r="N4642">
        <v>-387</v>
      </c>
      <c r="O4642">
        <v>821363</v>
      </c>
      <c r="P4642">
        <f>(Table1[[#This Row],[ax]]-E$1)/E$2</f>
        <v>5.3046856033017724E-2</v>
      </c>
      <c r="Q4642">
        <f>(Table1[[#This Row],[ay]]-F$1)/F$2</f>
        <v>5.4591774839257555E-2</v>
      </c>
      <c r="R4642">
        <f>(Table1[[#This Row],[az]]-G$1)/G$2</f>
        <v>-0.98762762762762768</v>
      </c>
      <c r="S4642">
        <f>SQRT(Table1[[#This Row],[_ax]]*Table1[[#This Row],[_ax]]+Table1[[#This Row],[_ay]]*Table1[[#This Row],[_ay]]+Table1[[#This Row],[_az]]*Table1[[#This Row],[_az]])</f>
        <v>0.99055669280887904</v>
      </c>
      <c r="T4642" s="1">
        <f>ATAN2(Table1[[#This Row],[_az]],Table1[[#This Row],[_ay]])*180/PI()</f>
        <v>176.83615727695647</v>
      </c>
      <c r="U4642" s="1">
        <f>ATAN2(SQRT(Table1[[#This Row],[_ay]]*Table1[[#This Row],[_ay]]+Table1[[#This Row],[_az]]*Table1[[#This Row],[_az]]),Table1[[#This Row],[_ax]])*180/PI()</f>
        <v>3.06980470662509</v>
      </c>
    </row>
    <row r="4643" spans="1:21" x14ac:dyDescent="0.25">
      <c r="A4643" t="s">
        <v>4</v>
      </c>
      <c r="B4643" t="s">
        <v>6</v>
      </c>
      <c r="C4643" t="s">
        <v>2</v>
      </c>
      <c r="D4643" t="s">
        <v>5</v>
      </c>
      <c r="E4643">
        <v>557</v>
      </c>
      <c r="F4643">
        <v>555</v>
      </c>
      <c r="G4643">
        <v>-7236</v>
      </c>
      <c r="H4643">
        <v>4</v>
      </c>
      <c r="I4643">
        <v>-3</v>
      </c>
      <c r="J4643">
        <v>-18</v>
      </c>
      <c r="K4643">
        <v>1372</v>
      </c>
      <c r="L4643">
        <v>254</v>
      </c>
      <c r="M4643">
        <v>88</v>
      </c>
      <c r="N4643">
        <v>-382</v>
      </c>
      <c r="O4643">
        <v>821413</v>
      </c>
      <c r="P4643">
        <f>(Table1[[#This Row],[ax]]-E$1)/E$2</f>
        <v>5.3411022092740956E-2</v>
      </c>
      <c r="Q4643">
        <f>(Table1[[#This Row],[ay]]-F$1)/F$2</f>
        <v>5.5562295280844352E-2</v>
      </c>
      <c r="R4643">
        <f>(Table1[[#This Row],[az]]-G$1)/G$2</f>
        <v>-0.98774774774774776</v>
      </c>
      <c r="S4643">
        <f>SQRT(Table1[[#This Row],[_ax]]*Table1[[#This Row],[_ax]]+Table1[[#This Row],[_ay]]*Table1[[#This Row],[_ay]]+Table1[[#This Row],[_az]]*Table1[[#This Row],[_az]])</f>
        <v>0.99074997810679533</v>
      </c>
      <c r="T4643" s="1">
        <f>ATAN2(Table1[[#This Row],[_az]],Table1[[#This Row],[_ay]])*180/PI()</f>
        <v>176.78041926585337</v>
      </c>
      <c r="U4643" s="1">
        <f>ATAN2(SQRT(Table1[[#This Row],[_ay]]*Table1[[#This Row],[_ay]]+Table1[[#This Row],[_az]]*Table1[[#This Row],[_az]]),Table1[[#This Row],[_ax]])*180/PI()</f>
        <v>3.0902956894181912</v>
      </c>
    </row>
    <row r="4644" spans="1:21" x14ac:dyDescent="0.25">
      <c r="A4644" t="s">
        <v>4</v>
      </c>
      <c r="B4644" t="s">
        <v>6</v>
      </c>
      <c r="C4644" t="s">
        <v>2</v>
      </c>
      <c r="D4644" t="s">
        <v>5</v>
      </c>
      <c r="E4644">
        <v>554</v>
      </c>
      <c r="F4644">
        <v>553</v>
      </c>
      <c r="G4644">
        <v>-7232</v>
      </c>
      <c r="H4644">
        <v>4</v>
      </c>
      <c r="I4644">
        <v>-3</v>
      </c>
      <c r="J4644">
        <v>-16</v>
      </c>
      <c r="K4644">
        <v>1370</v>
      </c>
      <c r="L4644">
        <v>252</v>
      </c>
      <c r="M4644">
        <v>94</v>
      </c>
      <c r="N4644">
        <v>-384</v>
      </c>
      <c r="O4644">
        <v>821463</v>
      </c>
      <c r="P4644">
        <f>(Table1[[#This Row],[ax]]-E$1)/E$2</f>
        <v>5.3046856033017724E-2</v>
      </c>
      <c r="Q4644">
        <f>(Table1[[#This Row],[ay]]-F$1)/F$2</f>
        <v>5.5319665170447653E-2</v>
      </c>
      <c r="R4644">
        <f>(Table1[[#This Row],[az]]-G$1)/G$2</f>
        <v>-0.98726726726726721</v>
      </c>
      <c r="S4644">
        <f>SQRT(Table1[[#This Row],[_ax]]*Table1[[#This Row],[_ax]]+Table1[[#This Row],[_ay]]*Table1[[#This Row],[_ay]]+Table1[[#This Row],[_az]]*Table1[[#This Row],[_az]])</f>
        <v>0.99023779533349243</v>
      </c>
      <c r="T4644" s="1">
        <f>ATAN2(Table1[[#This Row],[_az]],Table1[[#This Row],[_ay]])*180/PI()</f>
        <v>176.7928923737654</v>
      </c>
      <c r="U4644" s="1">
        <f>ATAN2(SQRT(Table1[[#This Row],[_ay]]*Table1[[#This Row],[_ay]]+Table1[[#This Row],[_az]]*Table1[[#This Row],[_az]]),Table1[[#This Row],[_ax]])*180/PI()</f>
        <v>3.070794258065483</v>
      </c>
    </row>
    <row r="4645" spans="1:21" x14ac:dyDescent="0.25">
      <c r="A4645" t="s">
        <v>4</v>
      </c>
      <c r="B4645" t="s">
        <v>6</v>
      </c>
      <c r="C4645" t="s">
        <v>2</v>
      </c>
      <c r="D4645" t="s">
        <v>5</v>
      </c>
      <c r="E4645">
        <v>553</v>
      </c>
      <c r="F4645">
        <v>548</v>
      </c>
      <c r="G4645">
        <v>-7222</v>
      </c>
      <c r="H4645">
        <v>4</v>
      </c>
      <c r="I4645">
        <v>-4</v>
      </c>
      <c r="J4645">
        <v>-16</v>
      </c>
      <c r="K4645">
        <v>1371</v>
      </c>
      <c r="L4645">
        <v>252</v>
      </c>
      <c r="M4645">
        <v>92</v>
      </c>
      <c r="N4645">
        <v>-388</v>
      </c>
      <c r="O4645">
        <v>821513</v>
      </c>
      <c r="P4645">
        <f>(Table1[[#This Row],[ax]]-E$1)/E$2</f>
        <v>5.2925467346443308E-2</v>
      </c>
      <c r="Q4645">
        <f>(Table1[[#This Row],[ay]]-F$1)/F$2</f>
        <v>5.4713089894455905E-2</v>
      </c>
      <c r="R4645">
        <f>(Table1[[#This Row],[az]]-G$1)/G$2</f>
        <v>-0.98606606606606606</v>
      </c>
      <c r="S4645">
        <f>SQRT(Table1[[#This Row],[_ax]]*Table1[[#This Row],[_ax]]+Table1[[#This Row],[_ay]]*Table1[[#This Row],[_ay]]+Table1[[#This Row],[_az]]*Table1[[#This Row],[_az]])</f>
        <v>0.98899995649476424</v>
      </c>
      <c r="T4645" s="1">
        <f>ATAN2(Table1[[#This Row],[_az]],Table1[[#This Row],[_ay]])*180/PI()</f>
        <v>176.82412965671378</v>
      </c>
      <c r="U4645" s="1">
        <f>ATAN2(SQRT(Table1[[#This Row],[_ay]]*Table1[[#This Row],[_ay]]+Table1[[#This Row],[_az]]*Table1[[#This Row],[_az]]),Table1[[#This Row],[_ax]])*180/PI()</f>
        <v>3.0675988447520832</v>
      </c>
    </row>
    <row r="4646" spans="1:21" x14ac:dyDescent="0.25">
      <c r="A4646" t="s">
        <v>4</v>
      </c>
      <c r="B4646" t="s">
        <v>6</v>
      </c>
      <c r="C4646" t="s">
        <v>2</v>
      </c>
      <c r="D4646" t="s">
        <v>5</v>
      </c>
      <c r="E4646">
        <v>549</v>
      </c>
      <c r="F4646">
        <v>543</v>
      </c>
      <c r="G4646">
        <v>-7225</v>
      </c>
      <c r="H4646">
        <v>5</v>
      </c>
      <c r="I4646">
        <v>-2</v>
      </c>
      <c r="J4646">
        <v>-17</v>
      </c>
      <c r="K4646">
        <v>1372</v>
      </c>
      <c r="L4646">
        <v>262</v>
      </c>
      <c r="M4646">
        <v>96</v>
      </c>
      <c r="N4646">
        <v>-388</v>
      </c>
      <c r="O4646">
        <v>821563</v>
      </c>
      <c r="P4646">
        <f>(Table1[[#This Row],[ax]]-E$1)/E$2</f>
        <v>5.2439912600145668E-2</v>
      </c>
      <c r="Q4646">
        <f>(Table1[[#This Row],[ay]]-F$1)/F$2</f>
        <v>5.4106514618464149E-2</v>
      </c>
      <c r="R4646">
        <f>(Table1[[#This Row],[az]]-G$1)/G$2</f>
        <v>-0.98642642642642642</v>
      </c>
      <c r="S4646">
        <f>SQRT(Table1[[#This Row],[_ax]]*Table1[[#This Row],[_ax]]+Table1[[#This Row],[_ay]]*Table1[[#This Row],[_ay]]+Table1[[#This Row],[_az]]*Table1[[#This Row],[_az]])</f>
        <v>0.98930003240173758</v>
      </c>
      <c r="T4646" s="1">
        <f>ATAN2(Table1[[#This Row],[_az]],Table1[[#This Row],[_ay]])*180/PI()</f>
        <v>176.86041305304329</v>
      </c>
      <c r="U4646" s="1">
        <f>ATAN2(SQRT(Table1[[#This Row],[_ay]]*Table1[[#This Row],[_ay]]+Table1[[#This Row],[_az]]*Table1[[#This Row],[_az]]),Table1[[#This Row],[_ax]])*180/PI()</f>
        <v>3.0385063950544313</v>
      </c>
    </row>
    <row r="4647" spans="1:21" x14ac:dyDescent="0.25">
      <c r="A4647" t="s">
        <v>4</v>
      </c>
      <c r="B4647" t="s">
        <v>6</v>
      </c>
      <c r="C4647" t="s">
        <v>2</v>
      </c>
      <c r="D4647" t="s">
        <v>5</v>
      </c>
      <c r="E4647">
        <v>549</v>
      </c>
      <c r="F4647">
        <v>540</v>
      </c>
      <c r="G4647">
        <v>-7233</v>
      </c>
      <c r="H4647">
        <v>4</v>
      </c>
      <c r="I4647">
        <v>-1</v>
      </c>
      <c r="J4647">
        <v>-17</v>
      </c>
      <c r="K4647">
        <v>1369</v>
      </c>
      <c r="L4647">
        <v>252</v>
      </c>
      <c r="M4647">
        <v>90</v>
      </c>
      <c r="N4647">
        <v>-388</v>
      </c>
      <c r="O4647">
        <v>821613</v>
      </c>
      <c r="P4647">
        <f>(Table1[[#This Row],[ax]]-E$1)/E$2</f>
        <v>5.2439912600145668E-2</v>
      </c>
      <c r="Q4647">
        <f>(Table1[[#This Row],[ay]]-F$1)/F$2</f>
        <v>5.37425694528691E-2</v>
      </c>
      <c r="R4647">
        <f>(Table1[[#This Row],[az]]-G$1)/G$2</f>
        <v>-0.98738738738738741</v>
      </c>
      <c r="S4647">
        <f>SQRT(Table1[[#This Row],[_ax]]*Table1[[#This Row],[_ax]]+Table1[[#This Row],[_ay]]*Table1[[#This Row],[_ay]]+Table1[[#This Row],[_az]]*Table1[[#This Row],[_az]])</f>
        <v>0.99023838593370939</v>
      </c>
      <c r="T4647" s="1">
        <f>ATAN2(Table1[[#This Row],[_az]],Table1[[#This Row],[_ay]])*180/PI()</f>
        <v>176.88451859202394</v>
      </c>
      <c r="U4647" s="1">
        <f>ATAN2(SQRT(Table1[[#This Row],[_ay]]*Table1[[#This Row],[_ay]]+Table1[[#This Row],[_az]]*Table1[[#This Row],[_az]]),Table1[[#This Row],[_ax]])*180/PI()</f>
        <v>3.0356243968044949</v>
      </c>
    </row>
    <row r="4648" spans="1:21" x14ac:dyDescent="0.25">
      <c r="A4648" t="s">
        <v>4</v>
      </c>
      <c r="B4648" t="s">
        <v>6</v>
      </c>
      <c r="C4648" t="s">
        <v>2</v>
      </c>
      <c r="D4648" t="s">
        <v>5</v>
      </c>
      <c r="E4648">
        <v>555</v>
      </c>
      <c r="F4648">
        <v>545</v>
      </c>
      <c r="G4648">
        <v>-7231</v>
      </c>
      <c r="H4648">
        <v>4</v>
      </c>
      <c r="I4648">
        <v>-1</v>
      </c>
      <c r="J4648">
        <v>-18</v>
      </c>
      <c r="K4648">
        <v>1372</v>
      </c>
      <c r="L4648">
        <v>251</v>
      </c>
      <c r="M4648">
        <v>91</v>
      </c>
      <c r="N4648">
        <v>-387</v>
      </c>
      <c r="O4648">
        <v>821663</v>
      </c>
      <c r="P4648">
        <f>(Table1[[#This Row],[ax]]-E$1)/E$2</f>
        <v>5.3168244719592132E-2</v>
      </c>
      <c r="Q4648">
        <f>(Table1[[#This Row],[ay]]-F$1)/F$2</f>
        <v>5.4349144728860849E-2</v>
      </c>
      <c r="R4648">
        <f>(Table1[[#This Row],[az]]-G$1)/G$2</f>
        <v>-0.98714714714714713</v>
      </c>
      <c r="S4648">
        <f>SQRT(Table1[[#This Row],[_ax]]*Table1[[#This Row],[_ax]]+Table1[[#This Row],[_ay]]*Table1[[#This Row],[_ay]]+Table1[[#This Row],[_az]]*Table1[[#This Row],[_az]])</f>
        <v>0.99007079640805107</v>
      </c>
      <c r="T4648" s="1">
        <f>ATAN2(Table1[[#This Row],[_az]],Table1[[#This Row],[_ay]])*180/PI()</f>
        <v>176.84866038537942</v>
      </c>
      <c r="U4648" s="1">
        <f>ATAN2(SQRT(Table1[[#This Row],[_ay]]*Table1[[#This Row],[_ay]]+Table1[[#This Row],[_az]]*Table1[[#This Row],[_az]]),Table1[[#This Row],[_ax]])*180/PI()</f>
        <v>3.0783476551823994</v>
      </c>
    </row>
    <row r="4649" spans="1:21" x14ac:dyDescent="0.25">
      <c r="A4649" t="s">
        <v>4</v>
      </c>
      <c r="B4649" t="s">
        <v>6</v>
      </c>
      <c r="C4649" t="s">
        <v>2</v>
      </c>
      <c r="D4649" t="s">
        <v>5</v>
      </c>
      <c r="E4649">
        <v>556</v>
      </c>
      <c r="F4649">
        <v>544</v>
      </c>
      <c r="G4649">
        <v>-7236</v>
      </c>
      <c r="H4649">
        <v>2</v>
      </c>
      <c r="I4649">
        <v>-2</v>
      </c>
      <c r="J4649">
        <v>-18</v>
      </c>
      <c r="K4649">
        <v>1371</v>
      </c>
      <c r="L4649">
        <v>256</v>
      </c>
      <c r="M4649">
        <v>98</v>
      </c>
      <c r="N4649">
        <v>-386</v>
      </c>
      <c r="O4649">
        <v>821713</v>
      </c>
      <c r="P4649">
        <f>(Table1[[#This Row],[ax]]-E$1)/E$2</f>
        <v>5.3289633406166548E-2</v>
      </c>
      <c r="Q4649">
        <f>(Table1[[#This Row],[ay]]-F$1)/F$2</f>
        <v>5.4227829673662499E-2</v>
      </c>
      <c r="R4649">
        <f>(Table1[[#This Row],[az]]-G$1)/G$2</f>
        <v>-0.98774774774774776</v>
      </c>
      <c r="S4649">
        <f>SQRT(Table1[[#This Row],[_ax]]*Table1[[#This Row],[_ax]]+Table1[[#This Row],[_ay]]*Table1[[#This Row],[_ay]]+Table1[[#This Row],[_az]]*Table1[[#This Row],[_az]])</f>
        <v>0.99066949873326959</v>
      </c>
      <c r="T4649" s="1">
        <f>ATAN2(Table1[[#This Row],[_az]],Table1[[#This Row],[_ay]])*180/PI()</f>
        <v>176.85758856756783</v>
      </c>
      <c r="U4649" s="1">
        <f>ATAN2(SQRT(Table1[[#This Row],[_ay]]*Table1[[#This Row],[_ay]]+Table1[[#This Row],[_az]]*Table1[[#This Row],[_az]]),Table1[[#This Row],[_ax]])*180/PI()</f>
        <v>3.083516213363533</v>
      </c>
    </row>
    <row r="4650" spans="1:21" x14ac:dyDescent="0.25">
      <c r="A4650" t="s">
        <v>4</v>
      </c>
      <c r="B4650" t="s">
        <v>6</v>
      </c>
      <c r="C4650" t="s">
        <v>2</v>
      </c>
      <c r="D4650" t="s">
        <v>5</v>
      </c>
      <c r="E4650">
        <v>553</v>
      </c>
      <c r="F4650">
        <v>540</v>
      </c>
      <c r="G4650">
        <v>-7236</v>
      </c>
      <c r="H4650">
        <v>3</v>
      </c>
      <c r="I4650">
        <v>-3</v>
      </c>
      <c r="J4650">
        <v>-18</v>
      </c>
      <c r="K4650">
        <v>1371</v>
      </c>
      <c r="L4650">
        <v>261</v>
      </c>
      <c r="M4650">
        <v>91</v>
      </c>
      <c r="N4650">
        <v>-385</v>
      </c>
      <c r="O4650">
        <v>821763</v>
      </c>
      <c r="P4650">
        <f>(Table1[[#This Row],[ax]]-E$1)/E$2</f>
        <v>5.2925467346443308E-2</v>
      </c>
      <c r="Q4650">
        <f>(Table1[[#This Row],[ay]]-F$1)/F$2</f>
        <v>5.37425694528691E-2</v>
      </c>
      <c r="R4650">
        <f>(Table1[[#This Row],[az]]-G$1)/G$2</f>
        <v>-0.98774774774774776</v>
      </c>
      <c r="S4650">
        <f>SQRT(Table1[[#This Row],[_ax]]*Table1[[#This Row],[_ax]]+Table1[[#This Row],[_ay]]*Table1[[#This Row],[_ay]]+Table1[[#This Row],[_az]]*Table1[[#This Row],[_az]])</f>
        <v>0.99062353194641217</v>
      </c>
      <c r="T4650" s="1">
        <f>ATAN2(Table1[[#This Row],[_az]],Table1[[#This Row],[_ay]])*180/PI()</f>
        <v>176.88565297633278</v>
      </c>
      <c r="U4650" s="1">
        <f>ATAN2(SQRT(Table1[[#This Row],[_ay]]*Table1[[#This Row],[_ay]]+Table1[[#This Row],[_az]]*Table1[[#This Row],[_az]]),Table1[[#This Row],[_ax]])*180/PI()</f>
        <v>3.0625664276919453</v>
      </c>
    </row>
    <row r="4651" spans="1:21" x14ac:dyDescent="0.25">
      <c r="A4651" t="s">
        <v>4</v>
      </c>
      <c r="B4651" t="s">
        <v>6</v>
      </c>
      <c r="C4651" t="s">
        <v>2</v>
      </c>
      <c r="D4651" t="s">
        <v>5</v>
      </c>
      <c r="E4651">
        <v>555</v>
      </c>
      <c r="F4651">
        <v>546</v>
      </c>
      <c r="G4651">
        <v>-7233</v>
      </c>
      <c r="H4651">
        <v>4</v>
      </c>
      <c r="I4651">
        <v>-2</v>
      </c>
      <c r="J4651">
        <v>-17</v>
      </c>
      <c r="K4651">
        <v>1369</v>
      </c>
      <c r="L4651">
        <v>249</v>
      </c>
      <c r="M4651">
        <v>95</v>
      </c>
      <c r="N4651">
        <v>-381</v>
      </c>
      <c r="O4651">
        <v>821813</v>
      </c>
      <c r="P4651">
        <f>(Table1[[#This Row],[ax]]-E$1)/E$2</f>
        <v>5.3168244719592132E-2</v>
      </c>
      <c r="Q4651">
        <f>(Table1[[#This Row],[ay]]-F$1)/F$2</f>
        <v>5.4470459784059198E-2</v>
      </c>
      <c r="R4651">
        <f>(Table1[[#This Row],[az]]-G$1)/G$2</f>
        <v>-0.98738738738738741</v>
      </c>
      <c r="S4651">
        <f>SQRT(Table1[[#This Row],[_ax]]*Table1[[#This Row],[_ax]]+Table1[[#This Row],[_ay]]*Table1[[#This Row],[_ay]]+Table1[[#This Row],[_az]]*Table1[[#This Row],[_az]])</f>
        <v>0.99031699268837148</v>
      </c>
      <c r="T4651" s="1">
        <f>ATAN2(Table1[[#This Row],[_az]],Table1[[#This Row],[_ay]])*180/PI()</f>
        <v>176.84240727247919</v>
      </c>
      <c r="U4651" s="1">
        <f>ATAN2(SQRT(Table1[[#This Row],[_ay]]*Table1[[#This Row],[_ay]]+Table1[[#This Row],[_az]]*Table1[[#This Row],[_az]]),Table1[[#This Row],[_ax]])*180/PI()</f>
        <v>3.07758163020867</v>
      </c>
    </row>
    <row r="4652" spans="1:21" x14ac:dyDescent="0.25">
      <c r="A4652" t="s">
        <v>4</v>
      </c>
      <c r="B4652" t="s">
        <v>6</v>
      </c>
      <c r="C4652" t="s">
        <v>2</v>
      </c>
      <c r="D4652" t="s">
        <v>5</v>
      </c>
      <c r="E4652">
        <v>546</v>
      </c>
      <c r="F4652">
        <v>543</v>
      </c>
      <c r="G4652">
        <v>-7231</v>
      </c>
      <c r="H4652">
        <v>4</v>
      </c>
      <c r="I4652">
        <v>-1</v>
      </c>
      <c r="J4652">
        <v>-17</v>
      </c>
      <c r="K4652">
        <v>1373</v>
      </c>
      <c r="L4652">
        <v>257</v>
      </c>
      <c r="M4652">
        <v>93</v>
      </c>
      <c r="N4652">
        <v>-387</v>
      </c>
      <c r="O4652">
        <v>821863</v>
      </c>
      <c r="P4652">
        <f>(Table1[[#This Row],[ax]]-E$1)/E$2</f>
        <v>5.2075746540422435E-2</v>
      </c>
      <c r="Q4652">
        <f>(Table1[[#This Row],[ay]]-F$1)/F$2</f>
        <v>5.4106514618464149E-2</v>
      </c>
      <c r="R4652">
        <f>(Table1[[#This Row],[az]]-G$1)/G$2</f>
        <v>-0.98714714714714713</v>
      </c>
      <c r="S4652">
        <f>SQRT(Table1[[#This Row],[_ax]]*Table1[[#This Row],[_ax]]+Table1[[#This Row],[_ay]]*Table1[[#This Row],[_ay]]+Table1[[#This Row],[_az]]*Table1[[#This Row],[_az]])</f>
        <v>0.98999943859713968</v>
      </c>
      <c r="T4652" s="1">
        <f>ATAN2(Table1[[#This Row],[_az]],Table1[[#This Row],[_ay]])*180/PI()</f>
        <v>176.86270069937922</v>
      </c>
      <c r="U4652" s="1">
        <f>ATAN2(SQRT(Table1[[#This Row],[_ay]]*Table1[[#This Row],[_ay]]+Table1[[#This Row],[_az]]*Table1[[#This Row],[_az]]),Table1[[#This Row],[_ax]])*180/PI()</f>
        <v>3.0152523914648559</v>
      </c>
    </row>
    <row r="4653" spans="1:21" x14ac:dyDescent="0.25">
      <c r="A4653" t="s">
        <v>4</v>
      </c>
      <c r="B4653" t="s">
        <v>6</v>
      </c>
      <c r="C4653" t="s">
        <v>2</v>
      </c>
      <c r="D4653" t="s">
        <v>5</v>
      </c>
      <c r="E4653">
        <v>549</v>
      </c>
      <c r="F4653">
        <v>541</v>
      </c>
      <c r="G4653">
        <v>-7235</v>
      </c>
      <c r="H4653">
        <v>4</v>
      </c>
      <c r="I4653">
        <v>-2</v>
      </c>
      <c r="J4653">
        <v>-17</v>
      </c>
      <c r="K4653">
        <v>1370</v>
      </c>
      <c r="L4653">
        <v>254</v>
      </c>
      <c r="M4653">
        <v>92</v>
      </c>
      <c r="N4653">
        <v>-382</v>
      </c>
      <c r="O4653">
        <v>821913</v>
      </c>
      <c r="P4653">
        <f>(Table1[[#This Row],[ax]]-E$1)/E$2</f>
        <v>5.2439912600145668E-2</v>
      </c>
      <c r="Q4653">
        <f>(Table1[[#This Row],[ay]]-F$1)/F$2</f>
        <v>5.386388450806745E-2</v>
      </c>
      <c r="R4653">
        <f>(Table1[[#This Row],[az]]-G$1)/G$2</f>
        <v>-0.98762762762762768</v>
      </c>
      <c r="S4653">
        <f>SQRT(Table1[[#This Row],[_ax]]*Table1[[#This Row],[_ax]]+Table1[[#This Row],[_ay]]*Table1[[#This Row],[_ay]]+Table1[[#This Row],[_az]]*Table1[[#This Row],[_az]])</f>
        <v>0.99048452453391989</v>
      </c>
      <c r="T4653" s="1">
        <f>ATAN2(Table1[[#This Row],[_az]],Table1[[#This Row],[_ay]])*180/PI()</f>
        <v>176.87825784868062</v>
      </c>
      <c r="U4653" s="1">
        <f>ATAN2(SQRT(Table1[[#This Row],[_ay]]*Table1[[#This Row],[_ay]]+Table1[[#This Row],[_az]]*Table1[[#This Row],[_az]]),Table1[[#This Row],[_ax]])*180/PI()</f>
        <v>3.0348693279721868</v>
      </c>
    </row>
    <row r="4654" spans="1:21" x14ac:dyDescent="0.25">
      <c r="A4654" t="s">
        <v>4</v>
      </c>
      <c r="B4654" t="s">
        <v>6</v>
      </c>
      <c r="C4654" t="s">
        <v>2</v>
      </c>
      <c r="D4654" t="s">
        <v>5</v>
      </c>
      <c r="E4654">
        <v>555</v>
      </c>
      <c r="F4654">
        <v>540</v>
      </c>
      <c r="G4654">
        <v>-7237</v>
      </c>
      <c r="H4654">
        <v>5</v>
      </c>
      <c r="I4654">
        <v>-2</v>
      </c>
      <c r="J4654">
        <v>-17</v>
      </c>
      <c r="K4654">
        <v>1368</v>
      </c>
      <c r="L4654">
        <v>259</v>
      </c>
      <c r="M4654">
        <v>87</v>
      </c>
      <c r="N4654">
        <v>-393</v>
      </c>
      <c r="O4654">
        <v>821963</v>
      </c>
      <c r="P4654">
        <f>(Table1[[#This Row],[ax]]-E$1)/E$2</f>
        <v>5.3168244719592132E-2</v>
      </c>
      <c r="Q4654">
        <f>(Table1[[#This Row],[ay]]-F$1)/F$2</f>
        <v>5.37425694528691E-2</v>
      </c>
      <c r="R4654">
        <f>(Table1[[#This Row],[az]]-G$1)/G$2</f>
        <v>-0.98786786786786784</v>
      </c>
      <c r="S4654">
        <f>SQRT(Table1[[#This Row],[_ax]]*Table1[[#This Row],[_ax]]+Table1[[#This Row],[_ay]]*Table1[[#This Row],[_ay]]+Table1[[#This Row],[_az]]*Table1[[#This Row],[_az]])</f>
        <v>0.9907563022175363</v>
      </c>
      <c r="T4654" s="1">
        <f>ATAN2(Table1[[#This Row],[_az]],Table1[[#This Row],[_ay]])*180/PI()</f>
        <v>176.8860309210641</v>
      </c>
      <c r="U4654" s="1">
        <f>ATAN2(SQRT(Table1[[#This Row],[_ay]]*Table1[[#This Row],[_ay]]+Table1[[#This Row],[_az]]*Table1[[#This Row],[_az]]),Table1[[#This Row],[_ax]])*180/PI()</f>
        <v>3.0762156920491166</v>
      </c>
    </row>
    <row r="4655" spans="1:21" x14ac:dyDescent="0.25">
      <c r="A4655" t="s">
        <v>4</v>
      </c>
      <c r="B4655" t="s">
        <v>6</v>
      </c>
      <c r="C4655" t="s">
        <v>2</v>
      </c>
      <c r="D4655" t="s">
        <v>5</v>
      </c>
      <c r="E4655">
        <v>555</v>
      </c>
      <c r="F4655">
        <v>541</v>
      </c>
      <c r="G4655">
        <v>-7239</v>
      </c>
      <c r="H4655">
        <v>4</v>
      </c>
      <c r="I4655">
        <v>-2</v>
      </c>
      <c r="J4655">
        <v>-18</v>
      </c>
      <c r="K4655">
        <v>1369</v>
      </c>
      <c r="L4655">
        <v>251</v>
      </c>
      <c r="M4655">
        <v>89</v>
      </c>
      <c r="N4655">
        <v>-383</v>
      </c>
      <c r="O4655">
        <v>822013</v>
      </c>
      <c r="P4655">
        <f>(Table1[[#This Row],[ax]]-E$1)/E$2</f>
        <v>5.3168244719592132E-2</v>
      </c>
      <c r="Q4655">
        <f>(Table1[[#This Row],[ay]]-F$1)/F$2</f>
        <v>5.386388450806745E-2</v>
      </c>
      <c r="R4655">
        <f>(Table1[[#This Row],[az]]-G$1)/G$2</f>
        <v>-0.98810810810810812</v>
      </c>
      <c r="S4655">
        <f>SQRT(Table1[[#This Row],[_ax]]*Table1[[#This Row],[_ax]]+Table1[[#This Row],[_ay]]*Table1[[#This Row],[_ay]]+Table1[[#This Row],[_az]]*Table1[[#This Row],[_az]])</f>
        <v>0.99100242865991284</v>
      </c>
      <c r="T4655" s="1">
        <f>ATAN2(Table1[[#This Row],[_az]],Table1[[#This Row],[_ay]])*180/PI()</f>
        <v>176.8797728363858</v>
      </c>
      <c r="U4655" s="1">
        <f>ATAN2(SQRT(Table1[[#This Row],[_ay]]*Table1[[#This Row],[_ay]]+Table1[[#This Row],[_az]]*Table1[[#This Row],[_az]]),Table1[[#This Row],[_ax]])*180/PI()</f>
        <v>3.0754509450760961</v>
      </c>
    </row>
    <row r="4656" spans="1:21" x14ac:dyDescent="0.25">
      <c r="A4656" t="s">
        <v>4</v>
      </c>
      <c r="B4656" t="s">
        <v>6</v>
      </c>
      <c r="C4656" t="s">
        <v>2</v>
      </c>
      <c r="D4656" t="s">
        <v>5</v>
      </c>
      <c r="E4656">
        <v>547</v>
      </c>
      <c r="F4656">
        <v>539</v>
      </c>
      <c r="G4656">
        <v>-7232</v>
      </c>
      <c r="H4656">
        <v>4</v>
      </c>
      <c r="I4656">
        <v>-3</v>
      </c>
      <c r="J4656">
        <v>-17</v>
      </c>
      <c r="K4656">
        <v>1371</v>
      </c>
      <c r="L4656">
        <v>260</v>
      </c>
      <c r="M4656">
        <v>88</v>
      </c>
      <c r="N4656">
        <v>-376</v>
      </c>
      <c r="O4656">
        <v>822063</v>
      </c>
      <c r="P4656">
        <f>(Table1[[#This Row],[ax]]-E$1)/E$2</f>
        <v>5.2197135226996844E-2</v>
      </c>
      <c r="Q4656">
        <f>(Table1[[#This Row],[ay]]-F$1)/F$2</f>
        <v>5.3621254397670751E-2</v>
      </c>
      <c r="R4656">
        <f>(Table1[[#This Row],[az]]-G$1)/G$2</f>
        <v>-0.98726726726726721</v>
      </c>
      <c r="S4656">
        <f>SQRT(Table1[[#This Row],[_ax]]*Table1[[#This Row],[_ax]]+Table1[[#This Row],[_ay]]*Table1[[#This Row],[_ay]]+Table1[[#This Row],[_az]]*Table1[[#This Row],[_az]])</f>
        <v>0.99009920556803943</v>
      </c>
      <c r="T4656" s="1">
        <f>ATAN2(Table1[[#This Row],[_az]],Table1[[#This Row],[_ay]])*180/PI()</f>
        <v>176.89116001145578</v>
      </c>
      <c r="U4656" s="1">
        <f>ATAN2(SQRT(Table1[[#This Row],[_ay]]*Table1[[#This Row],[_ay]]+Table1[[#This Row],[_az]]*Table1[[#This Row],[_az]]),Table1[[#This Row],[_ax]])*180/PI()</f>
        <v>3.021982647947969</v>
      </c>
    </row>
    <row r="4657" spans="1:21" x14ac:dyDescent="0.25">
      <c r="A4657" t="s">
        <v>4</v>
      </c>
      <c r="B4657" t="s">
        <v>6</v>
      </c>
      <c r="C4657" t="s">
        <v>2</v>
      </c>
      <c r="D4657" t="s">
        <v>5</v>
      </c>
      <c r="E4657">
        <v>549</v>
      </c>
      <c r="F4657">
        <v>544</v>
      </c>
      <c r="G4657">
        <v>-7232</v>
      </c>
      <c r="H4657">
        <v>2</v>
      </c>
      <c r="I4657">
        <v>-3</v>
      </c>
      <c r="J4657">
        <v>-17</v>
      </c>
      <c r="K4657">
        <v>1368</v>
      </c>
      <c r="L4657">
        <v>256</v>
      </c>
      <c r="M4657">
        <v>88</v>
      </c>
      <c r="N4657">
        <v>-386</v>
      </c>
      <c r="O4657">
        <v>822113</v>
      </c>
      <c r="P4657">
        <f>(Table1[[#This Row],[ax]]-E$1)/E$2</f>
        <v>5.2439912600145668E-2</v>
      </c>
      <c r="Q4657">
        <f>(Table1[[#This Row],[ay]]-F$1)/F$2</f>
        <v>5.4227829673662499E-2</v>
      </c>
      <c r="R4657">
        <f>(Table1[[#This Row],[az]]-G$1)/G$2</f>
        <v>-0.98726726726726721</v>
      </c>
      <c r="S4657">
        <f>SQRT(Table1[[#This Row],[_ax]]*Table1[[#This Row],[_ax]]+Table1[[#This Row],[_ay]]*Table1[[#This Row],[_ay]]+Table1[[#This Row],[_az]]*Table1[[#This Row],[_az]])</f>
        <v>0.99014506965494919</v>
      </c>
      <c r="T4657" s="1">
        <f>ATAN2(Table1[[#This Row],[_az]],Table1[[#This Row],[_ay]])*180/PI()</f>
        <v>176.85606229478071</v>
      </c>
      <c r="U4657" s="1">
        <f>ATAN2(SQRT(Table1[[#This Row],[_ay]]*Table1[[#This Row],[_ay]]+Table1[[#This Row],[_az]]*Table1[[#This Row],[_az]]),Table1[[#This Row],[_ax]])*180/PI()</f>
        <v>3.0359107574308548</v>
      </c>
    </row>
    <row r="4658" spans="1:21" x14ac:dyDescent="0.25">
      <c r="A4658" t="s">
        <v>4</v>
      </c>
      <c r="B4658" t="s">
        <v>6</v>
      </c>
      <c r="C4658" t="s">
        <v>2</v>
      </c>
      <c r="D4658" t="s">
        <v>5</v>
      </c>
      <c r="E4658">
        <v>555</v>
      </c>
      <c r="F4658">
        <v>545</v>
      </c>
      <c r="G4658">
        <v>-7238</v>
      </c>
      <c r="H4658">
        <v>5</v>
      </c>
      <c r="I4658">
        <v>-3</v>
      </c>
      <c r="J4658">
        <v>-17</v>
      </c>
      <c r="K4658">
        <v>1369</v>
      </c>
      <c r="L4658">
        <v>252</v>
      </c>
      <c r="M4658">
        <v>86</v>
      </c>
      <c r="N4658">
        <v>-392</v>
      </c>
      <c r="O4658">
        <v>822163</v>
      </c>
      <c r="P4658">
        <f>(Table1[[#This Row],[ax]]-E$1)/E$2</f>
        <v>5.3168244719592132E-2</v>
      </c>
      <c r="Q4658">
        <f>(Table1[[#This Row],[ay]]-F$1)/F$2</f>
        <v>5.4349144728860849E-2</v>
      </c>
      <c r="R4658">
        <f>(Table1[[#This Row],[az]]-G$1)/G$2</f>
        <v>-0.98798798798798804</v>
      </c>
      <c r="S4658">
        <f>SQRT(Table1[[#This Row],[_ax]]*Table1[[#This Row],[_ax]]+Table1[[#This Row],[_ay]]*Table1[[#This Row],[_ay]]+Table1[[#This Row],[_az]]*Table1[[#This Row],[_az]])</f>
        <v>0.99090915637503008</v>
      </c>
      <c r="T4658" s="1">
        <f>ATAN2(Table1[[#This Row],[_az]],Table1[[#This Row],[_ay]])*180/PI()</f>
        <v>176.85133697776615</v>
      </c>
      <c r="U4658" s="1">
        <f>ATAN2(SQRT(Table1[[#This Row],[_ay]]*Table1[[#This Row],[_ay]]+Table1[[#This Row],[_az]]*Table1[[#This Row],[_az]]),Table1[[#This Row],[_ax]])*180/PI()</f>
        <v>3.0757407094666647</v>
      </c>
    </row>
    <row r="4659" spans="1:21" x14ac:dyDescent="0.25">
      <c r="A4659" t="s">
        <v>4</v>
      </c>
      <c r="B4659" t="s">
        <v>6</v>
      </c>
      <c r="C4659" t="s">
        <v>2</v>
      </c>
      <c r="D4659" t="s">
        <v>5</v>
      </c>
      <c r="E4659">
        <v>553</v>
      </c>
      <c r="F4659">
        <v>546</v>
      </c>
      <c r="G4659">
        <v>-7231</v>
      </c>
      <c r="H4659">
        <v>4</v>
      </c>
      <c r="I4659">
        <v>-2</v>
      </c>
      <c r="J4659">
        <v>-18</v>
      </c>
      <c r="K4659">
        <v>1367</v>
      </c>
      <c r="L4659">
        <v>254</v>
      </c>
      <c r="M4659">
        <v>90</v>
      </c>
      <c r="N4659">
        <v>-380</v>
      </c>
      <c r="O4659">
        <v>822213</v>
      </c>
      <c r="P4659">
        <f>(Table1[[#This Row],[ax]]-E$1)/E$2</f>
        <v>5.2925467346443308E-2</v>
      </c>
      <c r="Q4659">
        <f>(Table1[[#This Row],[ay]]-F$1)/F$2</f>
        <v>5.4470459784059198E-2</v>
      </c>
      <c r="R4659">
        <f>(Table1[[#This Row],[az]]-G$1)/G$2</f>
        <v>-0.98714714714714713</v>
      </c>
      <c r="S4659">
        <f>SQRT(Table1[[#This Row],[_ax]]*Table1[[#This Row],[_ax]]+Table1[[#This Row],[_ay]]*Table1[[#This Row],[_ay]]+Table1[[#This Row],[_az]]*Table1[[#This Row],[_az]])</f>
        <v>0.9900644555803817</v>
      </c>
      <c r="T4659" s="1">
        <f>ATAN2(Table1[[#This Row],[_az]],Table1[[#This Row],[_ay]])*180/PI()</f>
        <v>176.84164037034151</v>
      </c>
      <c r="U4659" s="1">
        <f>ATAN2(SQRT(Table1[[#This Row],[_ay]]*Table1[[#This Row],[_ay]]+Table1[[#This Row],[_az]]*Table1[[#This Row],[_az]]),Table1[[#This Row],[_ax]])*180/PI()</f>
        <v>3.0642974689409948</v>
      </c>
    </row>
    <row r="4660" spans="1:21" x14ac:dyDescent="0.25">
      <c r="A4660" t="s">
        <v>4</v>
      </c>
      <c r="B4660" t="s">
        <v>6</v>
      </c>
      <c r="C4660" t="s">
        <v>2</v>
      </c>
      <c r="D4660" t="s">
        <v>5</v>
      </c>
      <c r="E4660">
        <v>547</v>
      </c>
      <c r="F4660">
        <v>542</v>
      </c>
      <c r="G4660">
        <v>-7234</v>
      </c>
      <c r="H4660">
        <v>3</v>
      </c>
      <c r="I4660">
        <v>-3</v>
      </c>
      <c r="J4660">
        <v>-18</v>
      </c>
      <c r="K4660">
        <v>1368</v>
      </c>
      <c r="L4660">
        <v>252</v>
      </c>
      <c r="M4660">
        <v>100</v>
      </c>
      <c r="N4660">
        <v>-390</v>
      </c>
      <c r="O4660">
        <v>822263</v>
      </c>
      <c r="P4660">
        <f>(Table1[[#This Row],[ax]]-E$1)/E$2</f>
        <v>5.2197135226996844E-2</v>
      </c>
      <c r="Q4660">
        <f>(Table1[[#This Row],[ay]]-F$1)/F$2</f>
        <v>5.39851995632658E-2</v>
      </c>
      <c r="R4660">
        <f>(Table1[[#This Row],[az]]-G$1)/G$2</f>
        <v>-0.98750750750750749</v>
      </c>
      <c r="S4660">
        <f>SQRT(Table1[[#This Row],[_ax]]*Table1[[#This Row],[_ax]]+Table1[[#This Row],[_ay]]*Table1[[#This Row],[_ay]]+Table1[[#This Row],[_az]]*Table1[[#This Row],[_az]])</f>
        <v>0.99035853107926575</v>
      </c>
      <c r="T4660" s="1">
        <f>ATAN2(Table1[[#This Row],[_az]],Table1[[#This Row],[_ay]])*180/PI()</f>
        <v>176.87086102609527</v>
      </c>
      <c r="U4660" s="1">
        <f>ATAN2(SQRT(Table1[[#This Row],[_ay]]*Table1[[#This Row],[_ay]]+Table1[[#This Row],[_az]]*Table1[[#This Row],[_az]]),Table1[[#This Row],[_ax]])*180/PI()</f>
        <v>3.02119060709314</v>
      </c>
    </row>
    <row r="4661" spans="1:21" x14ac:dyDescent="0.25">
      <c r="A4661" t="s">
        <v>4</v>
      </c>
      <c r="B4661" t="s">
        <v>6</v>
      </c>
      <c r="C4661" t="s">
        <v>2</v>
      </c>
      <c r="D4661" t="s">
        <v>5</v>
      </c>
      <c r="E4661">
        <v>552</v>
      </c>
      <c r="F4661">
        <v>540</v>
      </c>
      <c r="G4661">
        <v>-7231</v>
      </c>
      <c r="H4661">
        <v>3</v>
      </c>
      <c r="I4661">
        <v>-3</v>
      </c>
      <c r="J4661">
        <v>-16</v>
      </c>
      <c r="K4661">
        <v>1368</v>
      </c>
      <c r="L4661">
        <v>258</v>
      </c>
      <c r="M4661">
        <v>90</v>
      </c>
      <c r="N4661">
        <v>-378</v>
      </c>
      <c r="O4661">
        <v>822313</v>
      </c>
      <c r="P4661">
        <f>(Table1[[#This Row],[ax]]-E$1)/E$2</f>
        <v>5.28040786598689E-2</v>
      </c>
      <c r="Q4661">
        <f>(Table1[[#This Row],[ay]]-F$1)/F$2</f>
        <v>5.37425694528691E-2</v>
      </c>
      <c r="R4661">
        <f>(Table1[[#This Row],[az]]-G$1)/G$2</f>
        <v>-0.98714714714714713</v>
      </c>
      <c r="S4661">
        <f>SQRT(Table1[[#This Row],[_ax]]*Table1[[#This Row],[_ax]]+Table1[[#This Row],[_ay]]*Table1[[#This Row],[_ay]]+Table1[[#This Row],[_az]]*Table1[[#This Row],[_az]])</f>
        <v>0.99001819408294989</v>
      </c>
      <c r="T4661" s="1">
        <f>ATAN2(Table1[[#This Row],[_az]],Table1[[#This Row],[_ay]])*180/PI()</f>
        <v>176.8837618770556</v>
      </c>
      <c r="U4661" s="1">
        <f>ATAN2(SQRT(Table1[[#This Row],[_ay]]*Table1[[#This Row],[_ay]]+Table1[[#This Row],[_az]]*Table1[[#This Row],[_az]]),Table1[[#This Row],[_ax]])*180/PI()</f>
        <v>3.0574055734504375</v>
      </c>
    </row>
    <row r="4662" spans="1:21" x14ac:dyDescent="0.25">
      <c r="A4662" t="s">
        <v>4</v>
      </c>
      <c r="B4662" t="s">
        <v>6</v>
      </c>
      <c r="C4662" t="s">
        <v>2</v>
      </c>
      <c r="D4662" t="s">
        <v>5</v>
      </c>
      <c r="E4662">
        <v>550</v>
      </c>
      <c r="F4662">
        <v>542</v>
      </c>
      <c r="G4662">
        <v>-7240</v>
      </c>
      <c r="H4662">
        <v>3</v>
      </c>
      <c r="I4662">
        <v>-3</v>
      </c>
      <c r="J4662">
        <v>-17</v>
      </c>
      <c r="K4662">
        <v>1367</v>
      </c>
      <c r="L4662">
        <v>262</v>
      </c>
      <c r="M4662">
        <v>92</v>
      </c>
      <c r="N4662">
        <v>-386</v>
      </c>
      <c r="O4662">
        <v>822363</v>
      </c>
      <c r="P4662">
        <f>(Table1[[#This Row],[ax]]-E$1)/E$2</f>
        <v>5.2561301286720076E-2</v>
      </c>
      <c r="Q4662">
        <f>(Table1[[#This Row],[ay]]-F$1)/F$2</f>
        <v>5.39851995632658E-2</v>
      </c>
      <c r="R4662">
        <f>(Table1[[#This Row],[az]]-G$1)/G$2</f>
        <v>-0.9882282282282282</v>
      </c>
      <c r="S4662">
        <f>SQRT(Table1[[#This Row],[_ax]]*Table1[[#This Row],[_ax]]+Table1[[#This Row],[_ay]]*Table1[[#This Row],[_ay]]+Table1[[#This Row],[_az]]*Table1[[#This Row],[_az]])</f>
        <v>0.99109642479021287</v>
      </c>
      <c r="T4662" s="1">
        <f>ATAN2(Table1[[#This Row],[_az]],Table1[[#This Row],[_ay]])*180/PI()</f>
        <v>176.87313859557702</v>
      </c>
      <c r="U4662" s="1">
        <f>ATAN2(SQRT(Table1[[#This Row],[_ay]]*Table1[[#This Row],[_ay]]+Table1[[#This Row],[_az]]*Table1[[#This Row],[_az]]),Table1[[#This Row],[_ax]])*180/PI()</f>
        <v>3.0400212623767229</v>
      </c>
    </row>
    <row r="4663" spans="1:21" x14ac:dyDescent="0.25">
      <c r="A4663" t="s">
        <v>4</v>
      </c>
      <c r="B4663" t="s">
        <v>6</v>
      </c>
      <c r="C4663" t="s">
        <v>2</v>
      </c>
      <c r="D4663" t="s">
        <v>5</v>
      </c>
      <c r="E4663">
        <v>551</v>
      </c>
      <c r="F4663">
        <v>540</v>
      </c>
      <c r="G4663">
        <v>-7231</v>
      </c>
      <c r="H4663">
        <v>3</v>
      </c>
      <c r="I4663">
        <v>-2</v>
      </c>
      <c r="J4663">
        <v>-16</v>
      </c>
      <c r="K4663">
        <v>1368</v>
      </c>
      <c r="L4663">
        <v>255</v>
      </c>
      <c r="M4663">
        <v>91</v>
      </c>
      <c r="N4663">
        <v>-379</v>
      </c>
      <c r="O4663">
        <v>822413</v>
      </c>
      <c r="P4663">
        <f>(Table1[[#This Row],[ax]]-E$1)/E$2</f>
        <v>5.2682689973294491E-2</v>
      </c>
      <c r="Q4663">
        <f>(Table1[[#This Row],[ay]]-F$1)/F$2</f>
        <v>5.37425694528691E-2</v>
      </c>
      <c r="R4663">
        <f>(Table1[[#This Row],[az]]-G$1)/G$2</f>
        <v>-0.98714714714714713</v>
      </c>
      <c r="S4663">
        <f>SQRT(Table1[[#This Row],[_ax]]*Table1[[#This Row],[_ax]]+Table1[[#This Row],[_ay]]*Table1[[#This Row],[_ay]]+Table1[[#This Row],[_az]]*Table1[[#This Row],[_az]])</f>
        <v>0.99001172705931628</v>
      </c>
      <c r="T4663" s="1">
        <f>ATAN2(Table1[[#This Row],[_az]],Table1[[#This Row],[_ay]])*180/PI()</f>
        <v>176.8837618770556</v>
      </c>
      <c r="U4663" s="1">
        <f>ATAN2(SQRT(Table1[[#This Row],[_ay]]*Table1[[#This Row],[_ay]]+Table1[[#This Row],[_az]]*Table1[[#This Row],[_az]]),Table1[[#This Row],[_ax]])*180/PI()</f>
        <v>3.0503903438340316</v>
      </c>
    </row>
    <row r="4664" spans="1:21" x14ac:dyDescent="0.25">
      <c r="A4664" t="s">
        <v>4</v>
      </c>
      <c r="B4664" t="s">
        <v>6</v>
      </c>
      <c r="C4664" t="s">
        <v>2</v>
      </c>
      <c r="D4664" t="s">
        <v>5</v>
      </c>
      <c r="E4664">
        <v>553</v>
      </c>
      <c r="F4664">
        <v>543</v>
      </c>
      <c r="G4664">
        <v>-7226</v>
      </c>
      <c r="H4664">
        <v>5</v>
      </c>
      <c r="I4664">
        <v>-3</v>
      </c>
      <c r="J4664">
        <v>-16</v>
      </c>
      <c r="K4664">
        <v>1370</v>
      </c>
      <c r="L4664">
        <v>250</v>
      </c>
      <c r="M4664">
        <v>92</v>
      </c>
      <c r="N4664">
        <v>-388</v>
      </c>
      <c r="O4664">
        <v>822463</v>
      </c>
      <c r="P4664">
        <f>(Table1[[#This Row],[ax]]-E$1)/E$2</f>
        <v>5.2925467346443308E-2</v>
      </c>
      <c r="Q4664">
        <f>(Table1[[#This Row],[ay]]-F$1)/F$2</f>
        <v>5.4106514618464149E-2</v>
      </c>
      <c r="R4664">
        <f>(Table1[[#This Row],[az]]-G$1)/G$2</f>
        <v>-0.9865465465465465</v>
      </c>
      <c r="S4664">
        <f>SQRT(Table1[[#This Row],[_ax]]*Table1[[#This Row],[_ax]]+Table1[[#This Row],[_ay]]*Table1[[#This Row],[_ay]]+Table1[[#This Row],[_az]]*Table1[[#This Row],[_az]])</f>
        <v>0.98944565718432198</v>
      </c>
      <c r="T4664" s="1">
        <f>ATAN2(Table1[[#This Row],[_az]],Table1[[#This Row],[_ay]])*180/PI()</f>
        <v>176.86079455885303</v>
      </c>
      <c r="U4664" s="1">
        <f>ATAN2(SQRT(Table1[[#This Row],[_ay]]*Table1[[#This Row],[_ay]]+Table1[[#This Row],[_az]]*Table1[[#This Row],[_az]]),Table1[[#This Row],[_ax]])*180/PI()</f>
        <v>3.0662157087365784</v>
      </c>
    </row>
    <row r="4665" spans="1:21" x14ac:dyDescent="0.25">
      <c r="A4665" t="s">
        <v>4</v>
      </c>
      <c r="B4665" t="s">
        <v>6</v>
      </c>
      <c r="C4665" t="s">
        <v>2</v>
      </c>
      <c r="D4665" t="s">
        <v>5</v>
      </c>
      <c r="E4665">
        <v>557</v>
      </c>
      <c r="F4665">
        <v>544</v>
      </c>
      <c r="G4665">
        <v>-7226</v>
      </c>
      <c r="H4665">
        <v>4</v>
      </c>
      <c r="I4665">
        <v>-2</v>
      </c>
      <c r="J4665">
        <v>-18</v>
      </c>
      <c r="K4665">
        <v>1368</v>
      </c>
      <c r="L4665">
        <v>261</v>
      </c>
      <c r="M4665">
        <v>89</v>
      </c>
      <c r="N4665">
        <v>-387</v>
      </c>
      <c r="O4665">
        <v>822513</v>
      </c>
      <c r="P4665">
        <f>(Table1[[#This Row],[ax]]-E$1)/E$2</f>
        <v>5.3411022092740956E-2</v>
      </c>
      <c r="Q4665">
        <f>(Table1[[#This Row],[ay]]-F$1)/F$2</f>
        <v>5.4227829673662499E-2</v>
      </c>
      <c r="R4665">
        <f>(Table1[[#This Row],[az]]-G$1)/G$2</f>
        <v>-0.9865465465465465</v>
      </c>
      <c r="S4665">
        <f>SQRT(Table1[[#This Row],[_ax]]*Table1[[#This Row],[_ax]]+Table1[[#This Row],[_ay]]*Table1[[#This Row],[_ay]]+Table1[[#This Row],[_az]]*Table1[[#This Row],[_az]])</f>
        <v>0.98947838950379519</v>
      </c>
      <c r="T4665" s="1">
        <f>ATAN2(Table1[[#This Row],[_az]],Table1[[#This Row],[_ay]])*180/PI()</f>
        <v>176.85377010644837</v>
      </c>
      <c r="U4665" s="1">
        <f>ATAN2(SQRT(Table1[[#This Row],[_ay]]*Table1[[#This Row],[_ay]]+Table1[[#This Row],[_az]]*Table1[[#This Row],[_az]]),Table1[[#This Row],[_ax]])*180/PI()</f>
        <v>3.0942709223430205</v>
      </c>
    </row>
    <row r="4666" spans="1:21" x14ac:dyDescent="0.25">
      <c r="A4666" t="s">
        <v>4</v>
      </c>
      <c r="B4666" t="s">
        <v>6</v>
      </c>
      <c r="C4666" t="s">
        <v>2</v>
      </c>
      <c r="D4666" t="s">
        <v>5</v>
      </c>
      <c r="E4666">
        <v>555</v>
      </c>
      <c r="F4666">
        <v>549</v>
      </c>
      <c r="G4666">
        <v>-7237</v>
      </c>
      <c r="H4666">
        <v>3</v>
      </c>
      <c r="I4666">
        <v>-2</v>
      </c>
      <c r="J4666">
        <v>-18</v>
      </c>
      <c r="K4666">
        <v>1369</v>
      </c>
      <c r="L4666">
        <v>254</v>
      </c>
      <c r="M4666">
        <v>92</v>
      </c>
      <c r="N4666">
        <v>-394</v>
      </c>
      <c r="O4666">
        <v>822563</v>
      </c>
      <c r="P4666">
        <f>(Table1[[#This Row],[ax]]-E$1)/E$2</f>
        <v>5.3168244719592132E-2</v>
      </c>
      <c r="Q4666">
        <f>(Table1[[#This Row],[ay]]-F$1)/F$2</f>
        <v>5.4834404949654254E-2</v>
      </c>
      <c r="R4666">
        <f>(Table1[[#This Row],[az]]-G$1)/G$2</f>
        <v>-0.98786786786786784</v>
      </c>
      <c r="S4666">
        <f>SQRT(Table1[[#This Row],[_ax]]*Table1[[#This Row],[_ax]]+Table1[[#This Row],[_ay]]*Table1[[#This Row],[_ay]]+Table1[[#This Row],[_az]]*Table1[[#This Row],[_az]])</f>
        <v>0.99081612753252668</v>
      </c>
      <c r="T4666" s="1">
        <f>ATAN2(Table1[[#This Row],[_az]],Table1[[#This Row],[_ay]])*180/PI()</f>
        <v>176.82289575697087</v>
      </c>
      <c r="U4666" s="1">
        <f>ATAN2(SQRT(Table1[[#This Row],[_ay]]*Table1[[#This Row],[_ay]]+Table1[[#This Row],[_az]]*Table1[[#This Row],[_az]]),Table1[[#This Row],[_ax]])*180/PI()</f>
        <v>3.0760297719869012</v>
      </c>
    </row>
    <row r="4667" spans="1:21" x14ac:dyDescent="0.25">
      <c r="A4667" t="s">
        <v>4</v>
      </c>
      <c r="B4667" t="s">
        <v>6</v>
      </c>
      <c r="C4667" t="s">
        <v>2</v>
      </c>
      <c r="D4667" t="s">
        <v>5</v>
      </c>
      <c r="E4667">
        <v>554</v>
      </c>
      <c r="F4667">
        <v>541</v>
      </c>
      <c r="G4667">
        <v>-7227</v>
      </c>
      <c r="H4667">
        <v>4</v>
      </c>
      <c r="I4667">
        <v>-3</v>
      </c>
      <c r="J4667">
        <v>-17</v>
      </c>
      <c r="K4667">
        <v>1368</v>
      </c>
      <c r="L4667">
        <v>252</v>
      </c>
      <c r="M4667">
        <v>84</v>
      </c>
      <c r="N4667">
        <v>-386</v>
      </c>
      <c r="O4667">
        <v>822613</v>
      </c>
      <c r="P4667">
        <f>(Table1[[#This Row],[ax]]-E$1)/E$2</f>
        <v>5.3046856033017724E-2</v>
      </c>
      <c r="Q4667">
        <f>(Table1[[#This Row],[ay]]-F$1)/F$2</f>
        <v>5.386388450806745E-2</v>
      </c>
      <c r="R4667">
        <f>(Table1[[#This Row],[az]]-G$1)/G$2</f>
        <v>-0.98666666666666669</v>
      </c>
      <c r="S4667">
        <f>SQRT(Table1[[#This Row],[_ax]]*Table1[[#This Row],[_ax]]+Table1[[#This Row],[_ay]]*Table1[[#This Row],[_ay]]+Table1[[#This Row],[_az]]*Table1[[#This Row],[_az]])</f>
        <v>0.98955868855788298</v>
      </c>
      <c r="T4667" s="1">
        <f>ATAN2(Table1[[#This Row],[_az]],Table1[[#This Row],[_ay]])*180/PI()</f>
        <v>176.8752234598598</v>
      </c>
      <c r="U4667" s="1">
        <f>ATAN2(SQRT(Table1[[#This Row],[_ay]]*Table1[[#This Row],[_ay]]+Table1[[#This Row],[_az]]*Table1[[#This Row],[_az]]),Table1[[#This Row],[_ax]])*180/PI()</f>
        <v>3.0729036815085995</v>
      </c>
    </row>
    <row r="4668" spans="1:21" x14ac:dyDescent="0.25">
      <c r="A4668" t="s">
        <v>4</v>
      </c>
      <c r="B4668" t="s">
        <v>6</v>
      </c>
      <c r="C4668" t="s">
        <v>2</v>
      </c>
      <c r="D4668" t="s">
        <v>5</v>
      </c>
      <c r="E4668">
        <v>549</v>
      </c>
      <c r="F4668">
        <v>547</v>
      </c>
      <c r="G4668">
        <v>-7234</v>
      </c>
      <c r="H4668">
        <v>3</v>
      </c>
      <c r="I4668">
        <v>-1</v>
      </c>
      <c r="J4668">
        <v>-16</v>
      </c>
      <c r="K4668">
        <v>1372</v>
      </c>
      <c r="L4668">
        <v>263</v>
      </c>
      <c r="M4668">
        <v>83</v>
      </c>
      <c r="N4668">
        <v>-385</v>
      </c>
      <c r="O4668">
        <v>822663</v>
      </c>
      <c r="P4668">
        <f>(Table1[[#This Row],[ax]]-E$1)/E$2</f>
        <v>5.2439912600145668E-2</v>
      </c>
      <c r="Q4668">
        <f>(Table1[[#This Row],[ay]]-F$1)/F$2</f>
        <v>5.4591774839257555E-2</v>
      </c>
      <c r="R4668">
        <f>(Table1[[#This Row],[az]]-G$1)/G$2</f>
        <v>-0.98750750750750749</v>
      </c>
      <c r="S4668">
        <f>SQRT(Table1[[#This Row],[_ax]]*Table1[[#This Row],[_ax]]+Table1[[#This Row],[_ay]]*Table1[[#This Row],[_ay]]+Table1[[#This Row],[_az]]*Table1[[#This Row],[_az]])</f>
        <v>0.99040460605618197</v>
      </c>
      <c r="T4668" s="1">
        <f>ATAN2(Table1[[#This Row],[_az]],Table1[[#This Row],[_ay]])*180/PI()</f>
        <v>176.83577321005032</v>
      </c>
      <c r="U4668" s="1">
        <f>ATAN2(SQRT(Table1[[#This Row],[_ay]]*Table1[[#This Row],[_ay]]+Table1[[#This Row],[_az]]*Table1[[#This Row],[_az]]),Table1[[#This Row],[_ax]])*180/PI()</f>
        <v>3.0351144492567812</v>
      </c>
    </row>
    <row r="4669" spans="1:21" x14ac:dyDescent="0.25">
      <c r="A4669" t="s">
        <v>4</v>
      </c>
      <c r="B4669" t="s">
        <v>6</v>
      </c>
      <c r="C4669" t="s">
        <v>2</v>
      </c>
      <c r="D4669" t="s">
        <v>5</v>
      </c>
      <c r="E4669">
        <v>553</v>
      </c>
      <c r="F4669">
        <v>543</v>
      </c>
      <c r="G4669">
        <v>-7233</v>
      </c>
      <c r="H4669">
        <v>4</v>
      </c>
      <c r="I4669">
        <v>-1</v>
      </c>
      <c r="J4669">
        <v>-17</v>
      </c>
      <c r="K4669">
        <v>1370</v>
      </c>
      <c r="L4669">
        <v>249</v>
      </c>
      <c r="M4669">
        <v>91</v>
      </c>
      <c r="N4669">
        <v>-383</v>
      </c>
      <c r="O4669">
        <v>822713</v>
      </c>
      <c r="P4669">
        <f>(Table1[[#This Row],[ax]]-E$1)/E$2</f>
        <v>5.2925467346443308E-2</v>
      </c>
      <c r="Q4669">
        <f>(Table1[[#This Row],[ay]]-F$1)/F$2</f>
        <v>5.4106514618464149E-2</v>
      </c>
      <c r="R4669">
        <f>(Table1[[#This Row],[az]]-G$1)/G$2</f>
        <v>-0.98738738738738741</v>
      </c>
      <c r="S4669">
        <f>SQRT(Table1[[#This Row],[_ax]]*Table1[[#This Row],[_ax]]+Table1[[#This Row],[_ay]]*Table1[[#This Row],[_ay]]+Table1[[#This Row],[_az]]*Table1[[#This Row],[_az]])</f>
        <v>0.99028403642070706</v>
      </c>
      <c r="T4669" s="1">
        <f>ATAN2(Table1[[#This Row],[_az]],Table1[[#This Row],[_ay]])*180/PI()</f>
        <v>176.86346250824064</v>
      </c>
      <c r="U4669" s="1">
        <f>ATAN2(SQRT(Table1[[#This Row],[_ay]]*Table1[[#This Row],[_ay]]+Table1[[#This Row],[_az]]*Table1[[#This Row],[_az]]),Table1[[#This Row],[_ax]])*180/PI()</f>
        <v>3.0636173579376429</v>
      </c>
    </row>
    <row r="4670" spans="1:21" x14ac:dyDescent="0.25">
      <c r="A4670" t="s">
        <v>4</v>
      </c>
      <c r="B4670" t="s">
        <v>6</v>
      </c>
      <c r="C4670" t="s">
        <v>2</v>
      </c>
      <c r="D4670" t="s">
        <v>5</v>
      </c>
      <c r="E4670">
        <v>554</v>
      </c>
      <c r="F4670">
        <v>541</v>
      </c>
      <c r="G4670">
        <v>-7232</v>
      </c>
      <c r="H4670">
        <v>3</v>
      </c>
      <c r="I4670">
        <v>-2</v>
      </c>
      <c r="J4670">
        <v>-15</v>
      </c>
      <c r="K4670">
        <v>1371</v>
      </c>
      <c r="L4670">
        <v>251</v>
      </c>
      <c r="M4670">
        <v>87</v>
      </c>
      <c r="N4670">
        <v>-379</v>
      </c>
      <c r="O4670">
        <v>822763</v>
      </c>
      <c r="P4670">
        <f>(Table1[[#This Row],[ax]]-E$1)/E$2</f>
        <v>5.3046856033017724E-2</v>
      </c>
      <c r="Q4670">
        <f>(Table1[[#This Row],[ay]]-F$1)/F$2</f>
        <v>5.386388450806745E-2</v>
      </c>
      <c r="R4670">
        <f>(Table1[[#This Row],[az]]-G$1)/G$2</f>
        <v>-0.98726726726726721</v>
      </c>
      <c r="S4670">
        <f>SQRT(Table1[[#This Row],[_ax]]*Table1[[#This Row],[_ax]]+Table1[[#This Row],[_ay]]*Table1[[#This Row],[_ay]]+Table1[[#This Row],[_az]]*Table1[[#This Row],[_az]])</f>
        <v>0.99015753494414405</v>
      </c>
      <c r="T4670" s="1">
        <f>ATAN2(Table1[[#This Row],[_az]],Table1[[#This Row],[_ay]])*180/PI()</f>
        <v>176.87712064305313</v>
      </c>
      <c r="U4670" s="1">
        <f>ATAN2(SQRT(Table1[[#This Row],[_ay]]*Table1[[#This Row],[_ay]]+Table1[[#This Row],[_az]]*Table1[[#This Row],[_az]]),Table1[[#This Row],[_ax]])*180/PI()</f>
        <v>3.0710434097617063</v>
      </c>
    </row>
    <row r="4671" spans="1:21" x14ac:dyDescent="0.25">
      <c r="A4671" t="s">
        <v>4</v>
      </c>
      <c r="B4671" t="s">
        <v>6</v>
      </c>
      <c r="C4671" t="s">
        <v>2</v>
      </c>
      <c r="D4671" t="s">
        <v>5</v>
      </c>
      <c r="E4671">
        <v>556</v>
      </c>
      <c r="F4671">
        <v>545</v>
      </c>
      <c r="G4671">
        <v>-7238</v>
      </c>
      <c r="H4671">
        <v>3</v>
      </c>
      <c r="I4671">
        <v>-2</v>
      </c>
      <c r="J4671">
        <v>-18</v>
      </c>
      <c r="K4671">
        <v>1371</v>
      </c>
      <c r="L4671">
        <v>256</v>
      </c>
      <c r="M4671">
        <v>86</v>
      </c>
      <c r="N4671">
        <v>-388</v>
      </c>
      <c r="O4671">
        <v>822813</v>
      </c>
      <c r="P4671">
        <f>(Table1[[#This Row],[ax]]-E$1)/E$2</f>
        <v>5.3289633406166548E-2</v>
      </c>
      <c r="Q4671">
        <f>(Table1[[#This Row],[ay]]-F$1)/F$2</f>
        <v>5.4349144728860849E-2</v>
      </c>
      <c r="R4671">
        <f>(Table1[[#This Row],[az]]-G$1)/G$2</f>
        <v>-0.98798798798798804</v>
      </c>
      <c r="S4671">
        <f>SQRT(Table1[[#This Row],[_ax]]*Table1[[#This Row],[_ax]]+Table1[[#This Row],[_ay]]*Table1[[#This Row],[_ay]]+Table1[[#This Row],[_az]]*Table1[[#This Row],[_az]])</f>
        <v>0.99091567702296202</v>
      </c>
      <c r="T4671" s="1">
        <f>ATAN2(Table1[[#This Row],[_az]],Table1[[#This Row],[_ay]])*180/PI()</f>
        <v>176.85133697776615</v>
      </c>
      <c r="U4671" s="1">
        <f>ATAN2(SQRT(Table1[[#This Row],[_ay]]*Table1[[#This Row],[_ay]]+Table1[[#This Row],[_az]]*Table1[[#This Row],[_az]]),Table1[[#This Row],[_ax]])*180/PI()</f>
        <v>3.0827494193739096</v>
      </c>
    </row>
    <row r="4672" spans="1:21" x14ac:dyDescent="0.25">
      <c r="A4672" t="s">
        <v>4</v>
      </c>
      <c r="B4672" t="s">
        <v>6</v>
      </c>
      <c r="C4672" t="s">
        <v>2</v>
      </c>
      <c r="D4672" t="s">
        <v>5</v>
      </c>
      <c r="E4672">
        <v>551</v>
      </c>
      <c r="F4672">
        <v>547</v>
      </c>
      <c r="G4672">
        <v>-7232</v>
      </c>
      <c r="H4672">
        <v>4</v>
      </c>
      <c r="I4672">
        <v>-2</v>
      </c>
      <c r="J4672">
        <v>-17</v>
      </c>
      <c r="K4672">
        <v>1367</v>
      </c>
      <c r="L4672">
        <v>257</v>
      </c>
      <c r="M4672">
        <v>87</v>
      </c>
      <c r="N4672">
        <v>-387</v>
      </c>
      <c r="O4672">
        <v>822863</v>
      </c>
      <c r="P4672">
        <f>(Table1[[#This Row],[ax]]-E$1)/E$2</f>
        <v>5.2682689973294491E-2</v>
      </c>
      <c r="Q4672">
        <f>(Table1[[#This Row],[ay]]-F$1)/F$2</f>
        <v>5.4591774839257555E-2</v>
      </c>
      <c r="R4672">
        <f>(Table1[[#This Row],[az]]-G$1)/G$2</f>
        <v>-0.98726726726726721</v>
      </c>
      <c r="S4672">
        <f>SQRT(Table1[[#This Row],[_ax]]*Table1[[#This Row],[_ax]]+Table1[[#This Row],[_ay]]*Table1[[#This Row],[_ay]]+Table1[[#This Row],[_az]]*Table1[[#This Row],[_az]])</f>
        <v>0.9901779560868339</v>
      </c>
      <c r="T4672" s="1">
        <f>ATAN2(Table1[[#This Row],[_az]],Table1[[#This Row],[_ay]])*180/PI()</f>
        <v>176.83500479671767</v>
      </c>
      <c r="U4672" s="1">
        <f>ATAN2(SQRT(Table1[[#This Row],[_ay]]*Table1[[#This Row],[_ay]]+Table1[[#This Row],[_az]]*Table1[[#This Row],[_az]]),Table1[[#This Row],[_ax]])*180/PI()</f>
        <v>3.0498777663538874</v>
      </c>
    </row>
    <row r="4673" spans="1:21" x14ac:dyDescent="0.25">
      <c r="A4673" t="s">
        <v>4</v>
      </c>
      <c r="B4673" t="s">
        <v>6</v>
      </c>
      <c r="C4673" t="s">
        <v>2</v>
      </c>
      <c r="D4673" t="s">
        <v>5</v>
      </c>
      <c r="E4673">
        <v>554</v>
      </c>
      <c r="F4673">
        <v>543</v>
      </c>
      <c r="G4673">
        <v>-7231</v>
      </c>
      <c r="H4673">
        <v>3</v>
      </c>
      <c r="I4673">
        <v>-3</v>
      </c>
      <c r="J4673">
        <v>-16</v>
      </c>
      <c r="K4673">
        <v>1367</v>
      </c>
      <c r="L4673">
        <v>263</v>
      </c>
      <c r="M4673">
        <v>89</v>
      </c>
      <c r="N4673">
        <v>-393</v>
      </c>
      <c r="O4673">
        <v>822913</v>
      </c>
      <c r="P4673">
        <f>(Table1[[#This Row],[ax]]-E$1)/E$2</f>
        <v>5.3046856033017724E-2</v>
      </c>
      <c r="Q4673">
        <f>(Table1[[#This Row],[ay]]-F$1)/F$2</f>
        <v>5.4106514618464149E-2</v>
      </c>
      <c r="R4673">
        <f>(Table1[[#This Row],[az]]-G$1)/G$2</f>
        <v>-0.98714714714714713</v>
      </c>
      <c r="S4673">
        <f>SQRT(Table1[[#This Row],[_ax]]*Table1[[#This Row],[_ax]]+Table1[[#This Row],[_ay]]*Table1[[#This Row],[_ay]]+Table1[[#This Row],[_az]]*Table1[[#This Row],[_az]])</f>
        <v>0.99005099564613197</v>
      </c>
      <c r="T4673" s="1">
        <f>ATAN2(Table1[[#This Row],[_az]],Table1[[#This Row],[_ay]])*180/PI()</f>
        <v>176.86270069937922</v>
      </c>
      <c r="U4673" s="1">
        <f>ATAN2(SQRT(Table1[[#This Row],[_ay]]*Table1[[#This Row],[_ay]]+Table1[[#This Row],[_az]]*Table1[[#This Row],[_az]]),Table1[[#This Row],[_ax]])*180/PI()</f>
        <v>3.0713742013584184</v>
      </c>
    </row>
    <row r="4674" spans="1:21" x14ac:dyDescent="0.25">
      <c r="A4674" t="s">
        <v>4</v>
      </c>
      <c r="B4674" t="s">
        <v>6</v>
      </c>
      <c r="C4674" t="s">
        <v>2</v>
      </c>
      <c r="D4674" t="s">
        <v>5</v>
      </c>
      <c r="E4674">
        <v>553</v>
      </c>
      <c r="F4674">
        <v>550</v>
      </c>
      <c r="G4674">
        <v>-7232</v>
      </c>
      <c r="H4674">
        <v>4</v>
      </c>
      <c r="I4674">
        <v>-2</v>
      </c>
      <c r="J4674">
        <v>-15</v>
      </c>
      <c r="K4674">
        <v>1369</v>
      </c>
      <c r="L4674">
        <v>250</v>
      </c>
      <c r="M4674">
        <v>88</v>
      </c>
      <c r="N4674">
        <v>-384</v>
      </c>
      <c r="O4674">
        <v>822963</v>
      </c>
      <c r="P4674">
        <f>(Table1[[#This Row],[ax]]-E$1)/E$2</f>
        <v>5.2925467346443308E-2</v>
      </c>
      <c r="Q4674">
        <f>(Table1[[#This Row],[ay]]-F$1)/F$2</f>
        <v>5.4955720004852604E-2</v>
      </c>
      <c r="R4674">
        <f>(Table1[[#This Row],[az]]-G$1)/G$2</f>
        <v>-0.98726726726726721</v>
      </c>
      <c r="S4674">
        <f>SQRT(Table1[[#This Row],[_ax]]*Table1[[#This Row],[_ax]]+Table1[[#This Row],[_ay]]*Table1[[#This Row],[_ay]]+Table1[[#This Row],[_az]]*Table1[[#This Row],[_az]])</f>
        <v>0.99021103471556449</v>
      </c>
      <c r="T4674" s="1">
        <f>ATAN2(Table1[[#This Row],[_az]],Table1[[#This Row],[_ay]])*180/PI()</f>
        <v>176.81394815450076</v>
      </c>
      <c r="U4674" s="1">
        <f>ATAN2(SQRT(Table1[[#This Row],[_ay]]*Table1[[#This Row],[_ay]]+Table1[[#This Row],[_az]]*Table1[[#This Row],[_az]]),Table1[[#This Row],[_ax]])*180/PI()</f>
        <v>3.0638434336865066</v>
      </c>
    </row>
    <row r="4675" spans="1:21" x14ac:dyDescent="0.25">
      <c r="A4675" t="s">
        <v>4</v>
      </c>
      <c r="B4675" t="s">
        <v>6</v>
      </c>
      <c r="C4675" t="s">
        <v>2</v>
      </c>
      <c r="D4675" t="s">
        <v>5</v>
      </c>
      <c r="E4675">
        <v>554</v>
      </c>
      <c r="F4675">
        <v>542</v>
      </c>
      <c r="G4675">
        <v>-7241</v>
      </c>
      <c r="H4675">
        <v>4</v>
      </c>
      <c r="I4675">
        <v>-2</v>
      </c>
      <c r="J4675">
        <v>-16</v>
      </c>
      <c r="K4675">
        <v>1370</v>
      </c>
      <c r="L4675">
        <v>259</v>
      </c>
      <c r="M4675">
        <v>91</v>
      </c>
      <c r="N4675">
        <v>-387</v>
      </c>
      <c r="O4675">
        <v>823013</v>
      </c>
      <c r="P4675">
        <f>(Table1[[#This Row],[ax]]-E$1)/E$2</f>
        <v>5.3046856033017724E-2</v>
      </c>
      <c r="Q4675">
        <f>(Table1[[#This Row],[ay]]-F$1)/F$2</f>
        <v>5.39851995632658E-2</v>
      </c>
      <c r="R4675">
        <f>(Table1[[#This Row],[az]]-G$1)/G$2</f>
        <v>-0.98834834834834839</v>
      </c>
      <c r="S4675">
        <f>SQRT(Table1[[#This Row],[_ax]]*Table1[[#This Row],[_ax]]+Table1[[#This Row],[_ay]]*Table1[[#This Row],[_ay]]+Table1[[#This Row],[_az]]*Table1[[#This Row],[_az]])</f>
        <v>0.9912420634687481</v>
      </c>
      <c r="T4675" s="1">
        <f>ATAN2(Table1[[#This Row],[_az]],Table1[[#This Row],[_ay]])*180/PI()</f>
        <v>176.87351786850988</v>
      </c>
      <c r="U4675" s="1">
        <f>ATAN2(SQRT(Table1[[#This Row],[_ay]]*Table1[[#This Row],[_ay]]+Table1[[#This Row],[_az]]*Table1[[#This Row],[_az]]),Table1[[#This Row],[_ax]])*180/PI()</f>
        <v>3.0676801322189968</v>
      </c>
    </row>
    <row r="4676" spans="1:21" x14ac:dyDescent="0.25">
      <c r="A4676" t="s">
        <v>4</v>
      </c>
      <c r="B4676" t="s">
        <v>6</v>
      </c>
      <c r="C4676" t="s">
        <v>2</v>
      </c>
      <c r="D4676" t="s">
        <v>5</v>
      </c>
      <c r="E4676">
        <v>559</v>
      </c>
      <c r="F4676">
        <v>541</v>
      </c>
      <c r="G4676">
        <v>-7249</v>
      </c>
      <c r="H4676">
        <v>4</v>
      </c>
      <c r="I4676">
        <v>-3</v>
      </c>
      <c r="J4676">
        <v>-17</v>
      </c>
      <c r="K4676">
        <v>1370</v>
      </c>
      <c r="L4676">
        <v>253</v>
      </c>
      <c r="M4676">
        <v>93</v>
      </c>
      <c r="N4676">
        <v>-389</v>
      </c>
      <c r="O4676">
        <v>823063</v>
      </c>
      <c r="P4676">
        <f>(Table1[[#This Row],[ax]]-E$1)/E$2</f>
        <v>5.365379946588978E-2</v>
      </c>
      <c r="Q4676">
        <f>(Table1[[#This Row],[ay]]-F$1)/F$2</f>
        <v>5.386388450806745E-2</v>
      </c>
      <c r="R4676">
        <f>(Table1[[#This Row],[az]]-G$1)/G$2</f>
        <v>-0.98930930930930927</v>
      </c>
      <c r="S4676">
        <f>SQRT(Table1[[#This Row],[_ax]]*Table1[[#This Row],[_ax]]+Table1[[#This Row],[_ay]]*Table1[[#This Row],[_ay]]+Table1[[#This Row],[_az]]*Table1[[#This Row],[_az]])</f>
        <v>0.99222626337821096</v>
      </c>
      <c r="T4676" s="1">
        <f>ATAN2(Table1[[#This Row],[_az]],Table1[[#This Row],[_ay]])*180/PI()</f>
        <v>176.88355388655003</v>
      </c>
      <c r="U4676" s="1">
        <f>ATAN2(SQRT(Table1[[#This Row],[_ay]]*Table1[[#This Row],[_ay]]+Table1[[#This Row],[_az]]*Table1[[#This Row],[_az]]),Table1[[#This Row],[_ax]])*180/PI()</f>
        <v>3.0997328824778987</v>
      </c>
    </row>
    <row r="4677" spans="1:21" x14ac:dyDescent="0.25">
      <c r="A4677" t="s">
        <v>4</v>
      </c>
      <c r="B4677" t="s">
        <v>6</v>
      </c>
      <c r="C4677" t="s">
        <v>2</v>
      </c>
      <c r="D4677" t="s">
        <v>5</v>
      </c>
      <c r="E4677">
        <v>555</v>
      </c>
      <c r="F4677">
        <v>543</v>
      </c>
      <c r="G4677">
        <v>-7236</v>
      </c>
      <c r="H4677">
        <v>4</v>
      </c>
      <c r="I4677">
        <v>-2</v>
      </c>
      <c r="J4677">
        <v>-17</v>
      </c>
      <c r="K4677">
        <v>1369</v>
      </c>
      <c r="L4677">
        <v>255</v>
      </c>
      <c r="M4677">
        <v>99</v>
      </c>
      <c r="N4677">
        <v>-389</v>
      </c>
      <c r="O4677">
        <v>823113</v>
      </c>
      <c r="P4677">
        <f>(Table1[[#This Row],[ax]]-E$1)/E$2</f>
        <v>5.3168244719592132E-2</v>
      </c>
      <c r="Q4677">
        <f>(Table1[[#This Row],[ay]]-F$1)/F$2</f>
        <v>5.4106514618464149E-2</v>
      </c>
      <c r="R4677">
        <f>(Table1[[#This Row],[az]]-G$1)/G$2</f>
        <v>-0.98774774774774776</v>
      </c>
      <c r="S4677">
        <f>SQRT(Table1[[#This Row],[_ax]]*Table1[[#This Row],[_ax]]+Table1[[#This Row],[_ay]]*Table1[[#This Row],[_ay]]+Table1[[#This Row],[_az]]*Table1[[#This Row],[_az]])</f>
        <v>0.99065634321467344</v>
      </c>
      <c r="T4677" s="1">
        <f>ATAN2(Table1[[#This Row],[_az]],Table1[[#This Row],[_ay]])*180/PI()</f>
        <v>176.86460452878461</v>
      </c>
      <c r="U4677" s="1">
        <f>ATAN2(SQRT(Table1[[#This Row],[_ay]]*Table1[[#This Row],[_ay]]+Table1[[#This Row],[_az]]*Table1[[#This Row],[_az]]),Table1[[#This Row],[_ax]])*180/PI()</f>
        <v>3.0765263863741548</v>
      </c>
    </row>
    <row r="4678" spans="1:21" x14ac:dyDescent="0.25">
      <c r="A4678" t="s">
        <v>4</v>
      </c>
      <c r="B4678" t="s">
        <v>6</v>
      </c>
      <c r="C4678" t="s">
        <v>2</v>
      </c>
      <c r="D4678" t="s">
        <v>5</v>
      </c>
      <c r="E4678">
        <v>547</v>
      </c>
      <c r="F4678">
        <v>539</v>
      </c>
      <c r="G4678">
        <v>-7238</v>
      </c>
      <c r="H4678">
        <v>4</v>
      </c>
      <c r="I4678">
        <v>-2</v>
      </c>
      <c r="J4678">
        <v>-18</v>
      </c>
      <c r="K4678">
        <v>1371</v>
      </c>
      <c r="L4678">
        <v>255</v>
      </c>
      <c r="M4678">
        <v>95</v>
      </c>
      <c r="N4678">
        <v>-391</v>
      </c>
      <c r="O4678">
        <v>823163</v>
      </c>
      <c r="P4678">
        <f>(Table1[[#This Row],[ax]]-E$1)/E$2</f>
        <v>5.2197135226996844E-2</v>
      </c>
      <c r="Q4678">
        <f>(Table1[[#This Row],[ay]]-F$1)/F$2</f>
        <v>5.3621254397670751E-2</v>
      </c>
      <c r="R4678">
        <f>(Table1[[#This Row],[az]]-G$1)/G$2</f>
        <v>-0.98798798798798804</v>
      </c>
      <c r="S4678">
        <f>SQRT(Table1[[#This Row],[_ax]]*Table1[[#This Row],[_ax]]+Table1[[#This Row],[_ay]]*Table1[[#This Row],[_ay]]+Table1[[#This Row],[_az]]*Table1[[#This Row],[_az]])</f>
        <v>0.99081786633953972</v>
      </c>
      <c r="T4678" s="1">
        <f>ATAN2(Table1[[#This Row],[_az]],Table1[[#This Row],[_ay]])*180/PI()</f>
        <v>176.89342341456381</v>
      </c>
      <c r="U4678" s="1">
        <f>ATAN2(SQRT(Table1[[#This Row],[_ay]]*Table1[[#This Row],[_ay]]+Table1[[#This Row],[_az]]*Table1[[#This Row],[_az]]),Table1[[#This Row],[_ax]])*180/PI()</f>
        <v>3.0197887085967814</v>
      </c>
    </row>
    <row r="4679" spans="1:21" x14ac:dyDescent="0.25">
      <c r="A4679" t="s">
        <v>4</v>
      </c>
      <c r="B4679" t="s">
        <v>6</v>
      </c>
      <c r="C4679" t="s">
        <v>2</v>
      </c>
      <c r="D4679" t="s">
        <v>5</v>
      </c>
      <c r="E4679">
        <v>555</v>
      </c>
      <c r="F4679">
        <v>540</v>
      </c>
      <c r="G4679">
        <v>-7225</v>
      </c>
      <c r="H4679">
        <v>2</v>
      </c>
      <c r="I4679">
        <v>-3</v>
      </c>
      <c r="J4679">
        <v>-18</v>
      </c>
      <c r="K4679">
        <v>1369</v>
      </c>
      <c r="L4679">
        <v>258</v>
      </c>
      <c r="M4679">
        <v>96</v>
      </c>
      <c r="N4679">
        <v>-382</v>
      </c>
      <c r="O4679">
        <v>823213</v>
      </c>
      <c r="P4679">
        <f>(Table1[[#This Row],[ax]]-E$1)/E$2</f>
        <v>5.3168244719592132E-2</v>
      </c>
      <c r="Q4679">
        <f>(Table1[[#This Row],[ay]]-F$1)/F$2</f>
        <v>5.37425694528691E-2</v>
      </c>
      <c r="R4679">
        <f>(Table1[[#This Row],[az]]-G$1)/G$2</f>
        <v>-0.98642642642642642</v>
      </c>
      <c r="S4679">
        <f>SQRT(Table1[[#This Row],[_ax]]*Table1[[#This Row],[_ax]]+Table1[[#This Row],[_ay]]*Table1[[#This Row],[_ay]]+Table1[[#This Row],[_az]]*Table1[[#This Row],[_az]])</f>
        <v>0.98931906924428026</v>
      </c>
      <c r="T4679" s="1">
        <f>ATAN2(Table1[[#This Row],[_az]],Table1[[#This Row],[_ay]])*180/PI()</f>
        <v>176.88148952715289</v>
      </c>
      <c r="U4679" s="1">
        <f>ATAN2(SQRT(Table1[[#This Row],[_ay]]*Table1[[#This Row],[_ay]]+Table1[[#This Row],[_az]]*Table1[[#This Row],[_az]]),Table1[[#This Row],[_ax]])*180/PI()</f>
        <v>3.0806889719192223</v>
      </c>
    </row>
    <row r="4680" spans="1:21" x14ac:dyDescent="0.25">
      <c r="A4680" t="s">
        <v>4</v>
      </c>
      <c r="B4680" t="s">
        <v>6</v>
      </c>
      <c r="C4680" t="s">
        <v>2</v>
      </c>
      <c r="D4680" t="s">
        <v>5</v>
      </c>
      <c r="E4680">
        <v>553</v>
      </c>
      <c r="F4680">
        <v>538</v>
      </c>
      <c r="G4680">
        <v>-7224</v>
      </c>
      <c r="H4680">
        <v>2</v>
      </c>
      <c r="I4680">
        <v>-3</v>
      </c>
      <c r="J4680">
        <v>-16</v>
      </c>
      <c r="K4680">
        <v>1371</v>
      </c>
      <c r="L4680">
        <v>261</v>
      </c>
      <c r="M4680">
        <v>91</v>
      </c>
      <c r="N4680">
        <v>-389</v>
      </c>
      <c r="O4680">
        <v>823263</v>
      </c>
      <c r="P4680">
        <f>(Table1[[#This Row],[ax]]-E$1)/E$2</f>
        <v>5.2925467346443308E-2</v>
      </c>
      <c r="Q4680">
        <f>(Table1[[#This Row],[ay]]-F$1)/F$2</f>
        <v>5.3499939342472401E-2</v>
      </c>
      <c r="R4680">
        <f>(Table1[[#This Row],[az]]-G$1)/G$2</f>
        <v>-0.98630630630630634</v>
      </c>
      <c r="S4680">
        <f>SQRT(Table1[[#This Row],[_ax]]*Table1[[#This Row],[_ax]]+Table1[[#This Row],[_ay]]*Table1[[#This Row],[_ay]]+Table1[[#This Row],[_az]]*Table1[[#This Row],[_az]])</f>
        <v>0.98917312866003249</v>
      </c>
      <c r="T4680" s="1">
        <f>ATAN2(Table1[[#This Row],[_az]],Table1[[#This Row],[_ay]])*180/PI()</f>
        <v>176.8951636339107</v>
      </c>
      <c r="U4680" s="1">
        <f>ATAN2(SQRT(Table1[[#This Row],[_ay]]*Table1[[#This Row],[_ay]]+Table1[[#This Row],[_az]]*Table1[[#This Row],[_az]]),Table1[[#This Row],[_ax]])*180/PI()</f>
        <v>3.0670612939928215</v>
      </c>
    </row>
    <row r="4681" spans="1:21" x14ac:dyDescent="0.25">
      <c r="A4681" t="s">
        <v>4</v>
      </c>
      <c r="B4681" t="s">
        <v>6</v>
      </c>
      <c r="C4681" t="s">
        <v>2</v>
      </c>
      <c r="D4681" t="s">
        <v>5</v>
      </c>
      <c r="E4681">
        <v>557</v>
      </c>
      <c r="F4681">
        <v>540</v>
      </c>
      <c r="G4681">
        <v>-7237</v>
      </c>
      <c r="H4681">
        <v>4</v>
      </c>
      <c r="I4681">
        <v>-2</v>
      </c>
      <c r="J4681">
        <v>-18</v>
      </c>
      <c r="K4681">
        <v>1365</v>
      </c>
      <c r="L4681">
        <v>253</v>
      </c>
      <c r="M4681">
        <v>93</v>
      </c>
      <c r="N4681">
        <v>-379</v>
      </c>
      <c r="O4681">
        <v>823313</v>
      </c>
      <c r="P4681">
        <f>(Table1[[#This Row],[ax]]-E$1)/E$2</f>
        <v>5.3411022092740956E-2</v>
      </c>
      <c r="Q4681">
        <f>(Table1[[#This Row],[ay]]-F$1)/F$2</f>
        <v>5.37425694528691E-2</v>
      </c>
      <c r="R4681">
        <f>(Table1[[#This Row],[az]]-G$1)/G$2</f>
        <v>-0.98786786786786784</v>
      </c>
      <c r="S4681">
        <f>SQRT(Table1[[#This Row],[_ax]]*Table1[[#This Row],[_ax]]+Table1[[#This Row],[_ay]]*Table1[[#This Row],[_ay]]+Table1[[#This Row],[_az]]*Table1[[#This Row],[_az]])</f>
        <v>0.99076936035496921</v>
      </c>
      <c r="T4681" s="1">
        <f>ATAN2(Table1[[#This Row],[_az]],Table1[[#This Row],[_ay]])*180/PI()</f>
        <v>176.8860309210641</v>
      </c>
      <c r="U4681" s="1">
        <f>ATAN2(SQRT(Table1[[#This Row],[_ay]]*Table1[[#This Row],[_ay]]+Table1[[#This Row],[_az]]*Table1[[#This Row],[_az]]),Table1[[#This Row],[_ax]])*180/PI()</f>
        <v>3.0902351758134858</v>
      </c>
    </row>
    <row r="4682" spans="1:21" x14ac:dyDescent="0.25">
      <c r="A4682" t="s">
        <v>4</v>
      </c>
      <c r="B4682" t="s">
        <v>6</v>
      </c>
      <c r="C4682" t="s">
        <v>2</v>
      </c>
      <c r="D4682" t="s">
        <v>5</v>
      </c>
      <c r="E4682">
        <v>552</v>
      </c>
      <c r="F4682">
        <v>547</v>
      </c>
      <c r="G4682">
        <v>-7239</v>
      </c>
      <c r="H4682">
        <v>4</v>
      </c>
      <c r="I4682">
        <v>-2</v>
      </c>
      <c r="J4682">
        <v>-17</v>
      </c>
      <c r="K4682">
        <v>1368</v>
      </c>
      <c r="L4682">
        <v>256</v>
      </c>
      <c r="M4682">
        <v>88</v>
      </c>
      <c r="N4682">
        <v>-390</v>
      </c>
      <c r="O4682">
        <v>823363</v>
      </c>
      <c r="P4682">
        <f>(Table1[[#This Row],[ax]]-E$1)/E$2</f>
        <v>5.28040786598689E-2</v>
      </c>
      <c r="Q4682">
        <f>(Table1[[#This Row],[ay]]-F$1)/F$2</f>
        <v>5.4591774839257555E-2</v>
      </c>
      <c r="R4682">
        <f>(Table1[[#This Row],[az]]-G$1)/G$2</f>
        <v>-0.98810810810810812</v>
      </c>
      <c r="S4682">
        <f>SQRT(Table1[[#This Row],[_ax]]*Table1[[#This Row],[_ax]]+Table1[[#This Row],[_ay]]*Table1[[#This Row],[_ay]]+Table1[[#This Row],[_az]]*Table1[[#This Row],[_az]])</f>
        <v>0.99102278778653852</v>
      </c>
      <c r="T4682" s="1">
        <f>ATAN2(Table1[[#This Row],[_az]],Table1[[#This Row],[_ay]])*180/PI()</f>
        <v>176.83769261363597</v>
      </c>
      <c r="U4682" s="1">
        <f>ATAN2(SQRT(Table1[[#This Row],[_ay]]*Table1[[#This Row],[_ay]]+Table1[[#This Row],[_az]]*Table1[[#This Row],[_az]]),Table1[[#This Row],[_ax]])*180/PI()</f>
        <v>3.0543033596511395</v>
      </c>
    </row>
    <row r="4683" spans="1:21" x14ac:dyDescent="0.25">
      <c r="A4683" t="s">
        <v>4</v>
      </c>
      <c r="B4683" t="s">
        <v>6</v>
      </c>
      <c r="C4683" t="s">
        <v>2</v>
      </c>
      <c r="D4683" t="s">
        <v>5</v>
      </c>
      <c r="E4683">
        <v>555</v>
      </c>
      <c r="F4683">
        <v>542</v>
      </c>
      <c r="G4683">
        <v>-7240</v>
      </c>
      <c r="H4683">
        <v>4</v>
      </c>
      <c r="I4683">
        <v>-5</v>
      </c>
      <c r="J4683">
        <v>-15</v>
      </c>
      <c r="K4683">
        <v>1370</v>
      </c>
      <c r="L4683">
        <v>249</v>
      </c>
      <c r="M4683">
        <v>91</v>
      </c>
      <c r="N4683">
        <v>-387</v>
      </c>
      <c r="O4683">
        <v>823413</v>
      </c>
      <c r="P4683">
        <f>(Table1[[#This Row],[ax]]-E$1)/E$2</f>
        <v>5.3168244719592132E-2</v>
      </c>
      <c r="Q4683">
        <f>(Table1[[#This Row],[ay]]-F$1)/F$2</f>
        <v>5.39851995632658E-2</v>
      </c>
      <c r="R4683">
        <f>(Table1[[#This Row],[az]]-G$1)/G$2</f>
        <v>-0.9882282282282282</v>
      </c>
      <c r="S4683">
        <f>SQRT(Table1[[#This Row],[_ax]]*Table1[[#This Row],[_ax]]+Table1[[#This Row],[_ay]]*Table1[[#This Row],[_ay]]+Table1[[#This Row],[_az]]*Table1[[#This Row],[_az]])</f>
        <v>0.99112879843416479</v>
      </c>
      <c r="T4683" s="1">
        <f>ATAN2(Table1[[#This Row],[_az]],Table1[[#This Row],[_ay]])*180/PI()</f>
        <v>176.87313859557702</v>
      </c>
      <c r="U4683" s="1">
        <f>ATAN2(SQRT(Table1[[#This Row],[_ay]]*Table1[[#This Row],[_ay]]+Table1[[#This Row],[_az]]*Table1[[#This Row],[_az]]),Table1[[#This Row],[_ax]])*180/PI()</f>
        <v>3.0750584454795042</v>
      </c>
    </row>
    <row r="4684" spans="1:21" x14ac:dyDescent="0.25">
      <c r="A4684" t="s">
        <v>4</v>
      </c>
      <c r="B4684" t="s">
        <v>6</v>
      </c>
      <c r="C4684" t="s">
        <v>2</v>
      </c>
      <c r="D4684" t="s">
        <v>5</v>
      </c>
      <c r="E4684">
        <v>552</v>
      </c>
      <c r="F4684">
        <v>546</v>
      </c>
      <c r="G4684">
        <v>-7237</v>
      </c>
      <c r="H4684">
        <v>4</v>
      </c>
      <c r="I4684">
        <v>-3</v>
      </c>
      <c r="J4684">
        <v>-14</v>
      </c>
      <c r="K4684">
        <v>1370</v>
      </c>
      <c r="L4684">
        <v>251</v>
      </c>
      <c r="M4684">
        <v>87</v>
      </c>
      <c r="N4684">
        <v>-379</v>
      </c>
      <c r="O4684">
        <v>823463</v>
      </c>
      <c r="P4684">
        <f>(Table1[[#This Row],[ax]]-E$1)/E$2</f>
        <v>5.28040786598689E-2</v>
      </c>
      <c r="Q4684">
        <f>(Table1[[#This Row],[ay]]-F$1)/F$2</f>
        <v>5.4470459784059198E-2</v>
      </c>
      <c r="R4684">
        <f>(Table1[[#This Row],[az]]-G$1)/G$2</f>
        <v>-0.98786786786786784</v>
      </c>
      <c r="S4684">
        <f>SQRT(Table1[[#This Row],[_ax]]*Table1[[#This Row],[_ax]]+Table1[[#This Row],[_ay]]*Table1[[#This Row],[_ay]]+Table1[[#This Row],[_az]]*Table1[[#This Row],[_az]])</f>
        <v>0.99077657727562951</v>
      </c>
      <c r="T4684" s="1">
        <f>ATAN2(Table1[[#This Row],[_az]],Table1[[#This Row],[_ay]])*180/PI()</f>
        <v>176.84393996112723</v>
      </c>
      <c r="U4684" s="1">
        <f>ATAN2(SQRT(Table1[[#This Row],[_ay]]*Table1[[#This Row],[_ay]]+Table1[[#This Row],[_az]]*Table1[[#This Row],[_az]]),Table1[[#This Row],[_ax]])*180/PI()</f>
        <v>3.0550630818803426</v>
      </c>
    </row>
    <row r="4685" spans="1:21" x14ac:dyDescent="0.25">
      <c r="A4685" t="s">
        <v>4</v>
      </c>
      <c r="B4685" t="s">
        <v>6</v>
      </c>
      <c r="C4685" t="s">
        <v>2</v>
      </c>
      <c r="D4685" t="s">
        <v>5</v>
      </c>
      <c r="E4685">
        <v>557</v>
      </c>
      <c r="F4685">
        <v>542</v>
      </c>
      <c r="G4685">
        <v>-7246</v>
      </c>
      <c r="H4685">
        <v>4</v>
      </c>
      <c r="I4685">
        <v>-1</v>
      </c>
      <c r="J4685">
        <v>-17</v>
      </c>
      <c r="K4685">
        <v>1371</v>
      </c>
      <c r="L4685">
        <v>250</v>
      </c>
      <c r="M4685">
        <v>90</v>
      </c>
      <c r="N4685">
        <v>-390</v>
      </c>
      <c r="O4685">
        <v>823513</v>
      </c>
      <c r="P4685">
        <f>(Table1[[#This Row],[ax]]-E$1)/E$2</f>
        <v>5.3411022092740956E-2</v>
      </c>
      <c r="Q4685">
        <f>(Table1[[#This Row],[ay]]-F$1)/F$2</f>
        <v>5.39851995632658E-2</v>
      </c>
      <c r="R4685">
        <f>(Table1[[#This Row],[az]]-G$1)/G$2</f>
        <v>-0.98894894894894891</v>
      </c>
      <c r="S4685">
        <f>SQRT(Table1[[#This Row],[_ax]]*Table1[[#This Row],[_ax]]+Table1[[#This Row],[_ay]]*Table1[[#This Row],[_ay]]+Table1[[#This Row],[_az]]*Table1[[#This Row],[_az]])</f>
        <v>0.9918604552456497</v>
      </c>
      <c r="T4685" s="1">
        <f>ATAN2(Table1[[#This Row],[_az]],Table1[[#This Row],[_ay]])*180/PI()</f>
        <v>176.87541285525998</v>
      </c>
      <c r="U4685" s="1">
        <f>ATAN2(SQRT(Table1[[#This Row],[_ay]]*Table1[[#This Row],[_ay]]+Table1[[#This Row],[_az]]*Table1[[#This Row],[_az]]),Table1[[#This Row],[_ax]])*180/PI()</f>
        <v>3.0868324717205642</v>
      </c>
    </row>
    <row r="4686" spans="1:21" x14ac:dyDescent="0.25">
      <c r="A4686" t="s">
        <v>4</v>
      </c>
      <c r="B4686" t="s">
        <v>6</v>
      </c>
      <c r="C4686" t="s">
        <v>2</v>
      </c>
      <c r="D4686" t="s">
        <v>5</v>
      </c>
      <c r="E4686">
        <v>555</v>
      </c>
      <c r="F4686">
        <v>544</v>
      </c>
      <c r="G4686">
        <v>-7244</v>
      </c>
      <c r="H4686">
        <v>5</v>
      </c>
      <c r="I4686">
        <v>-2</v>
      </c>
      <c r="J4686">
        <v>-17</v>
      </c>
      <c r="K4686">
        <v>1370</v>
      </c>
      <c r="L4686">
        <v>254</v>
      </c>
      <c r="M4686">
        <v>96</v>
      </c>
      <c r="N4686">
        <v>-378</v>
      </c>
      <c r="O4686">
        <v>823563</v>
      </c>
      <c r="P4686">
        <f>(Table1[[#This Row],[ax]]-E$1)/E$2</f>
        <v>5.3168244719592132E-2</v>
      </c>
      <c r="Q4686">
        <f>(Table1[[#This Row],[ay]]-F$1)/F$2</f>
        <v>5.4227829673662499E-2</v>
      </c>
      <c r="R4686">
        <f>(Table1[[#This Row],[az]]-G$1)/G$2</f>
        <v>-0.98870870870870875</v>
      </c>
      <c r="S4686">
        <f>SQRT(Table1[[#This Row],[_ax]]*Table1[[#This Row],[_ax]]+Table1[[#This Row],[_ay]]*Table1[[#This Row],[_ay]]+Table1[[#This Row],[_az]]*Table1[[#This Row],[_az]])</f>
        <v>0.99162111233783268</v>
      </c>
      <c r="T4686" s="1">
        <f>ATAN2(Table1[[#This Row],[_az]],Table1[[#This Row],[_ay]])*180/PI()</f>
        <v>176.86063667618473</v>
      </c>
      <c r="U4686" s="1">
        <f>ATAN2(SQRT(Table1[[#This Row],[_ay]]*Table1[[#This Row],[_ay]]+Table1[[#This Row],[_az]]*Table1[[#This Row],[_az]]),Table1[[#This Row],[_ax]])*180/PI()</f>
        <v>3.0735302930743931</v>
      </c>
    </row>
    <row r="4687" spans="1:21" x14ac:dyDescent="0.25">
      <c r="A4687" t="s">
        <v>4</v>
      </c>
      <c r="B4687" t="s">
        <v>6</v>
      </c>
      <c r="C4687" t="s">
        <v>2</v>
      </c>
      <c r="D4687" t="s">
        <v>5</v>
      </c>
      <c r="E4687">
        <v>556</v>
      </c>
      <c r="F4687">
        <v>533</v>
      </c>
      <c r="G4687">
        <v>-7236</v>
      </c>
      <c r="H4687">
        <v>5</v>
      </c>
      <c r="I4687">
        <v>-2</v>
      </c>
      <c r="J4687">
        <v>-16</v>
      </c>
      <c r="K4687">
        <v>1369</v>
      </c>
      <c r="L4687">
        <v>255</v>
      </c>
      <c r="M4687">
        <v>93</v>
      </c>
      <c r="N4687">
        <v>-387</v>
      </c>
      <c r="O4687">
        <v>823613</v>
      </c>
      <c r="P4687">
        <f>(Table1[[#This Row],[ax]]-E$1)/E$2</f>
        <v>5.3289633406166548E-2</v>
      </c>
      <c r="Q4687">
        <f>(Table1[[#This Row],[ay]]-F$1)/F$2</f>
        <v>5.2893364066480653E-2</v>
      </c>
      <c r="R4687">
        <f>(Table1[[#This Row],[az]]-G$1)/G$2</f>
        <v>-0.98774774774774776</v>
      </c>
      <c r="S4687">
        <f>SQRT(Table1[[#This Row],[_ax]]*Table1[[#This Row],[_ax]]+Table1[[#This Row],[_ay]]*Table1[[#This Row],[_ay]]+Table1[[#This Row],[_az]]*Table1[[#This Row],[_az]])</f>
        <v>0.99059734815493083</v>
      </c>
      <c r="T4687" s="1">
        <f>ATAN2(Table1[[#This Row],[_az]],Table1[[#This Row],[_ay]])*180/PI()</f>
        <v>176.93476928325029</v>
      </c>
      <c r="U4687" s="1">
        <f>ATAN2(SQRT(Table1[[#This Row],[_ay]]*Table1[[#This Row],[_ay]]+Table1[[#This Row],[_az]]*Table1[[#This Row],[_az]]),Table1[[#This Row],[_ax]])*180/PI()</f>
        <v>3.0837410196788109</v>
      </c>
    </row>
    <row r="4688" spans="1:21" x14ac:dyDescent="0.25">
      <c r="A4688" t="s">
        <v>4</v>
      </c>
      <c r="B4688" t="s">
        <v>6</v>
      </c>
      <c r="C4688" t="s">
        <v>2</v>
      </c>
      <c r="D4688" t="s">
        <v>5</v>
      </c>
      <c r="E4688">
        <v>556</v>
      </c>
      <c r="F4688">
        <v>540</v>
      </c>
      <c r="G4688">
        <v>-7236</v>
      </c>
      <c r="H4688">
        <v>4</v>
      </c>
      <c r="I4688">
        <v>-3</v>
      </c>
      <c r="J4688">
        <v>-17</v>
      </c>
      <c r="K4688">
        <v>1370</v>
      </c>
      <c r="L4688">
        <v>257</v>
      </c>
      <c r="M4688">
        <v>93</v>
      </c>
      <c r="N4688">
        <v>-387</v>
      </c>
      <c r="O4688">
        <v>823663</v>
      </c>
      <c r="P4688">
        <f>(Table1[[#This Row],[ax]]-E$1)/E$2</f>
        <v>5.3289633406166548E-2</v>
      </c>
      <c r="Q4688">
        <f>(Table1[[#This Row],[ay]]-F$1)/F$2</f>
        <v>5.37425694528691E-2</v>
      </c>
      <c r="R4688">
        <f>(Table1[[#This Row],[az]]-G$1)/G$2</f>
        <v>-0.98774774774774776</v>
      </c>
      <c r="S4688">
        <f>SQRT(Table1[[#This Row],[_ax]]*Table1[[#This Row],[_ax]]+Table1[[#This Row],[_ay]]*Table1[[#This Row],[_ay]]+Table1[[#This Row],[_az]]*Table1[[#This Row],[_az]])</f>
        <v>0.9906430547784143</v>
      </c>
      <c r="T4688" s="1">
        <f>ATAN2(Table1[[#This Row],[_az]],Table1[[#This Row],[_ay]])*180/PI()</f>
        <v>176.88565297633278</v>
      </c>
      <c r="U4688" s="1">
        <f>ATAN2(SQRT(Table1[[#This Row],[_ay]]*Table1[[#This Row],[_ay]]+Table1[[#This Row],[_az]]*Table1[[#This Row],[_az]]),Table1[[#This Row],[_ax]])*180/PI()</f>
        <v>3.0835986034636482</v>
      </c>
    </row>
    <row r="4689" spans="1:21" x14ac:dyDescent="0.25">
      <c r="A4689" t="s">
        <v>4</v>
      </c>
      <c r="B4689" t="s">
        <v>6</v>
      </c>
      <c r="C4689" t="s">
        <v>2</v>
      </c>
      <c r="D4689" t="s">
        <v>5</v>
      </c>
      <c r="E4689">
        <v>551</v>
      </c>
      <c r="F4689">
        <v>541</v>
      </c>
      <c r="G4689">
        <v>-7246</v>
      </c>
      <c r="H4689">
        <v>4</v>
      </c>
      <c r="I4689">
        <v>-3</v>
      </c>
      <c r="J4689">
        <v>-17</v>
      </c>
      <c r="K4689">
        <v>1370</v>
      </c>
      <c r="L4689">
        <v>256</v>
      </c>
      <c r="M4689">
        <v>94</v>
      </c>
      <c r="N4689">
        <v>-386</v>
      </c>
      <c r="O4689">
        <v>823713</v>
      </c>
      <c r="P4689">
        <f>(Table1[[#This Row],[ax]]-E$1)/E$2</f>
        <v>5.2682689973294491E-2</v>
      </c>
      <c r="Q4689">
        <f>(Table1[[#This Row],[ay]]-F$1)/F$2</f>
        <v>5.386388450806745E-2</v>
      </c>
      <c r="R4689">
        <f>(Table1[[#This Row],[az]]-G$1)/G$2</f>
        <v>-0.98894894894894891</v>
      </c>
      <c r="S4689">
        <f>SQRT(Table1[[#This Row],[_ax]]*Table1[[#This Row],[_ax]]+Table1[[#This Row],[_ay]]*Table1[[#This Row],[_ay]]+Table1[[#This Row],[_az]]*Table1[[#This Row],[_az]])</f>
        <v>0.99181490586921073</v>
      </c>
      <c r="T4689" s="1">
        <f>ATAN2(Table1[[#This Row],[_az]],Table1[[#This Row],[_ay]])*180/PI()</f>
        <v>176.88242053308417</v>
      </c>
      <c r="U4689" s="1">
        <f>ATAN2(SQRT(Table1[[#This Row],[_ay]]*Table1[[#This Row],[_ay]]+Table1[[#This Row],[_az]]*Table1[[#This Row],[_az]]),Table1[[#This Row],[_ax]])*180/PI()</f>
        <v>3.0448393204298299</v>
      </c>
    </row>
    <row r="4690" spans="1:21" x14ac:dyDescent="0.25">
      <c r="A4690" t="s">
        <v>4</v>
      </c>
      <c r="B4690" t="s">
        <v>6</v>
      </c>
      <c r="C4690" t="s">
        <v>2</v>
      </c>
      <c r="D4690" t="s">
        <v>5</v>
      </c>
      <c r="E4690">
        <v>551</v>
      </c>
      <c r="F4690">
        <v>542</v>
      </c>
      <c r="G4690">
        <v>-7245</v>
      </c>
      <c r="H4690">
        <v>4</v>
      </c>
      <c r="I4690">
        <v>-3</v>
      </c>
      <c r="J4690">
        <v>-18</v>
      </c>
      <c r="K4690">
        <v>1368</v>
      </c>
      <c r="L4690">
        <v>255</v>
      </c>
      <c r="M4690">
        <v>87</v>
      </c>
      <c r="N4690">
        <v>-379</v>
      </c>
      <c r="O4690">
        <v>823763</v>
      </c>
      <c r="P4690">
        <f>(Table1[[#This Row],[ax]]-E$1)/E$2</f>
        <v>5.2682689973294491E-2</v>
      </c>
      <c r="Q4690">
        <f>(Table1[[#This Row],[ay]]-F$1)/F$2</f>
        <v>5.39851995632658E-2</v>
      </c>
      <c r="R4690">
        <f>(Table1[[#This Row],[az]]-G$1)/G$2</f>
        <v>-0.98882882882882883</v>
      </c>
      <c r="S4690">
        <f>SQRT(Table1[[#This Row],[_ax]]*Table1[[#This Row],[_ax]]+Table1[[#This Row],[_ay]]*Table1[[#This Row],[_ay]]+Table1[[#This Row],[_az]]*Table1[[#This Row],[_az]])</f>
        <v>0.99170172951230717</v>
      </c>
      <c r="T4690" s="1">
        <f>ATAN2(Table1[[#This Row],[_az]],Table1[[#This Row],[_ay]])*180/PI()</f>
        <v>176.87503404152071</v>
      </c>
      <c r="U4690" s="1">
        <f>ATAN2(SQRT(Table1[[#This Row],[_ay]]*Table1[[#This Row],[_ay]]+Table1[[#This Row],[_az]]*Table1[[#This Row],[_az]]),Table1[[#This Row],[_ax]])*180/PI()</f>
        <v>3.0451871353373332</v>
      </c>
    </row>
    <row r="4691" spans="1:21" x14ac:dyDescent="0.25">
      <c r="A4691" t="s">
        <v>4</v>
      </c>
      <c r="B4691" t="s">
        <v>6</v>
      </c>
      <c r="C4691" t="s">
        <v>2</v>
      </c>
      <c r="D4691" t="s">
        <v>5</v>
      </c>
      <c r="E4691">
        <v>558</v>
      </c>
      <c r="F4691">
        <v>544</v>
      </c>
      <c r="G4691">
        <v>-7244</v>
      </c>
      <c r="H4691">
        <v>3</v>
      </c>
      <c r="I4691">
        <v>-4</v>
      </c>
      <c r="J4691">
        <v>-18</v>
      </c>
      <c r="K4691">
        <v>1371</v>
      </c>
      <c r="L4691">
        <v>254</v>
      </c>
      <c r="M4691">
        <v>94</v>
      </c>
      <c r="N4691">
        <v>-382</v>
      </c>
      <c r="O4691">
        <v>823813</v>
      </c>
      <c r="P4691">
        <f>(Table1[[#This Row],[ax]]-E$1)/E$2</f>
        <v>5.3532410779315365E-2</v>
      </c>
      <c r="Q4691">
        <f>(Table1[[#This Row],[ay]]-F$1)/F$2</f>
        <v>5.4227829673662499E-2</v>
      </c>
      <c r="R4691">
        <f>(Table1[[#This Row],[az]]-G$1)/G$2</f>
        <v>-0.98870870870870875</v>
      </c>
      <c r="S4691">
        <f>SQRT(Table1[[#This Row],[_ax]]*Table1[[#This Row],[_ax]]+Table1[[#This Row],[_ay]]*Table1[[#This Row],[_ay]]+Table1[[#This Row],[_az]]*Table1[[#This Row],[_az]])</f>
        <v>0.99164070468663368</v>
      </c>
      <c r="T4691" s="1">
        <f>ATAN2(Table1[[#This Row],[_az]],Table1[[#This Row],[_ay]])*180/PI()</f>
        <v>176.86063667618473</v>
      </c>
      <c r="U4691" s="1">
        <f>ATAN2(SQRT(Table1[[#This Row],[_ay]]*Table1[[#This Row],[_ay]]+Table1[[#This Row],[_az]]*Table1[[#This Row],[_az]]),Table1[[#This Row],[_ax]])*180/PI()</f>
        <v>3.09454109372053</v>
      </c>
    </row>
    <row r="4692" spans="1:21" x14ac:dyDescent="0.25">
      <c r="A4692" t="s">
        <v>4</v>
      </c>
      <c r="B4692" t="s">
        <v>6</v>
      </c>
      <c r="C4692" t="s">
        <v>2</v>
      </c>
      <c r="D4692" t="s">
        <v>5</v>
      </c>
      <c r="E4692">
        <v>556</v>
      </c>
      <c r="F4692">
        <v>546</v>
      </c>
      <c r="G4692">
        <v>-7237</v>
      </c>
      <c r="H4692">
        <v>3</v>
      </c>
      <c r="I4692">
        <v>-4</v>
      </c>
      <c r="J4692">
        <v>-16</v>
      </c>
      <c r="K4692">
        <v>1370</v>
      </c>
      <c r="L4692">
        <v>253</v>
      </c>
      <c r="M4692">
        <v>95</v>
      </c>
      <c r="N4692">
        <v>-381</v>
      </c>
      <c r="O4692">
        <v>823863</v>
      </c>
      <c r="P4692">
        <f>(Table1[[#This Row],[ax]]-E$1)/E$2</f>
        <v>5.3289633406166548E-2</v>
      </c>
      <c r="Q4692">
        <f>(Table1[[#This Row],[ay]]-F$1)/F$2</f>
        <v>5.4470459784059198E-2</v>
      </c>
      <c r="R4692">
        <f>(Table1[[#This Row],[az]]-G$1)/G$2</f>
        <v>-0.98786786786786784</v>
      </c>
      <c r="S4692">
        <f>SQRT(Table1[[#This Row],[_ax]]*Table1[[#This Row],[_ax]]+Table1[[#This Row],[_ay]]*Table1[[#This Row],[_ay]]+Table1[[#This Row],[_az]]*Table1[[#This Row],[_az]])</f>
        <v>0.99080257386800197</v>
      </c>
      <c r="T4692" s="1">
        <f>ATAN2(Table1[[#This Row],[_az]],Table1[[#This Row],[_ay]])*180/PI()</f>
        <v>176.84393996112723</v>
      </c>
      <c r="U4692" s="1">
        <f>ATAN2(SQRT(Table1[[#This Row],[_ay]]*Table1[[#This Row],[_ay]]+Table1[[#This Row],[_az]]*Table1[[#This Row],[_az]]),Table1[[#This Row],[_ax]])*180/PI()</f>
        <v>3.0831016647092908</v>
      </c>
    </row>
    <row r="4693" spans="1:21" x14ac:dyDescent="0.25">
      <c r="A4693" t="s">
        <v>4</v>
      </c>
      <c r="B4693" t="s">
        <v>6</v>
      </c>
      <c r="C4693" t="s">
        <v>2</v>
      </c>
      <c r="D4693" t="s">
        <v>5</v>
      </c>
      <c r="E4693">
        <v>556</v>
      </c>
      <c r="F4693">
        <v>542</v>
      </c>
      <c r="G4693">
        <v>-7238</v>
      </c>
      <c r="H4693">
        <v>3</v>
      </c>
      <c r="I4693">
        <v>-4</v>
      </c>
      <c r="J4693">
        <v>-17</v>
      </c>
      <c r="K4693">
        <v>1370</v>
      </c>
      <c r="L4693">
        <v>260</v>
      </c>
      <c r="M4693">
        <v>86</v>
      </c>
      <c r="N4693">
        <v>-384</v>
      </c>
      <c r="O4693">
        <v>823913</v>
      </c>
      <c r="P4693">
        <f>(Table1[[#This Row],[ax]]-E$1)/E$2</f>
        <v>5.3289633406166548E-2</v>
      </c>
      <c r="Q4693">
        <f>(Table1[[#This Row],[ay]]-F$1)/F$2</f>
        <v>5.39851995632658E-2</v>
      </c>
      <c r="R4693">
        <f>(Table1[[#This Row],[az]]-G$1)/G$2</f>
        <v>-0.98798798798798804</v>
      </c>
      <c r="S4693">
        <f>SQRT(Table1[[#This Row],[_ax]]*Table1[[#This Row],[_ax]]+Table1[[#This Row],[_ay]]*Table1[[#This Row],[_ay]]+Table1[[#This Row],[_az]]*Table1[[#This Row],[_az]])</f>
        <v>0.9908957822137513</v>
      </c>
      <c r="T4693" s="1">
        <f>ATAN2(Table1[[#This Row],[_az]],Table1[[#This Row],[_ay]])*180/PI()</f>
        <v>176.87237977386147</v>
      </c>
      <c r="U4693" s="1">
        <f>ATAN2(SQRT(Table1[[#This Row],[_ay]]*Table1[[#This Row],[_ay]]+Table1[[#This Row],[_az]]*Table1[[#This Row],[_az]]),Table1[[#This Row],[_ax]])*180/PI()</f>
        <v>3.0828113733803852</v>
      </c>
    </row>
    <row r="4694" spans="1:21" x14ac:dyDescent="0.25">
      <c r="A4694" t="s">
        <v>4</v>
      </c>
      <c r="B4694" t="s">
        <v>6</v>
      </c>
      <c r="C4694" t="s">
        <v>2</v>
      </c>
      <c r="D4694" t="s">
        <v>5</v>
      </c>
      <c r="E4694">
        <v>554</v>
      </c>
      <c r="F4694">
        <v>542</v>
      </c>
      <c r="G4694">
        <v>-7235</v>
      </c>
      <c r="H4694">
        <v>5</v>
      </c>
      <c r="I4694">
        <v>-2</v>
      </c>
      <c r="J4694">
        <v>-16</v>
      </c>
      <c r="K4694">
        <v>1372</v>
      </c>
      <c r="L4694">
        <v>250</v>
      </c>
      <c r="M4694">
        <v>96</v>
      </c>
      <c r="N4694">
        <v>-378</v>
      </c>
      <c r="O4694">
        <v>823963</v>
      </c>
      <c r="P4694">
        <f>(Table1[[#This Row],[ax]]-E$1)/E$2</f>
        <v>5.3046856033017724E-2</v>
      </c>
      <c r="Q4694">
        <f>(Table1[[#This Row],[ay]]-F$1)/F$2</f>
        <v>5.39851995632658E-2</v>
      </c>
      <c r="R4694">
        <f>(Table1[[#This Row],[az]]-G$1)/G$2</f>
        <v>-0.98762762762762768</v>
      </c>
      <c r="S4694">
        <f>SQRT(Table1[[#This Row],[_ax]]*Table1[[#This Row],[_ax]]+Table1[[#This Row],[_ay]]*Table1[[#This Row],[_ay]]+Table1[[#This Row],[_az]]*Table1[[#This Row],[_az]])</f>
        <v>0.99052344826371952</v>
      </c>
      <c r="T4694" s="1">
        <f>ATAN2(Table1[[#This Row],[_az]],Table1[[#This Row],[_ay]])*180/PI()</f>
        <v>176.8712408511623</v>
      </c>
      <c r="U4694" s="1">
        <f>ATAN2(SQRT(Table1[[#This Row],[_ay]]*Table1[[#This Row],[_ay]]+Table1[[#This Row],[_az]]*Table1[[#This Row],[_az]]),Table1[[#This Row],[_ax]])*180/PI()</f>
        <v>3.0699078359671459</v>
      </c>
    </row>
    <row r="4695" spans="1:21" x14ac:dyDescent="0.25">
      <c r="A4695" t="s">
        <v>4</v>
      </c>
      <c r="B4695" t="s">
        <v>6</v>
      </c>
      <c r="C4695" t="s">
        <v>2</v>
      </c>
      <c r="D4695" t="s">
        <v>5</v>
      </c>
      <c r="E4695">
        <v>556</v>
      </c>
      <c r="F4695">
        <v>540</v>
      </c>
      <c r="G4695">
        <v>-7226</v>
      </c>
      <c r="H4695">
        <v>3</v>
      </c>
      <c r="I4695">
        <v>-1</v>
      </c>
      <c r="J4695">
        <v>-16</v>
      </c>
      <c r="K4695">
        <v>1368</v>
      </c>
      <c r="L4695">
        <v>249</v>
      </c>
      <c r="M4695">
        <v>91</v>
      </c>
      <c r="N4695">
        <v>-389</v>
      </c>
      <c r="O4695">
        <v>824013</v>
      </c>
      <c r="P4695">
        <f>(Table1[[#This Row],[ax]]-E$1)/E$2</f>
        <v>5.3289633406166548E-2</v>
      </c>
      <c r="Q4695">
        <f>(Table1[[#This Row],[ay]]-F$1)/F$2</f>
        <v>5.37425694528691E-2</v>
      </c>
      <c r="R4695">
        <f>(Table1[[#This Row],[az]]-G$1)/G$2</f>
        <v>-0.9865465465465465</v>
      </c>
      <c r="S4695">
        <f>SQRT(Table1[[#This Row],[_ax]]*Table1[[#This Row],[_ax]]+Table1[[#This Row],[_ay]]*Table1[[#This Row],[_ay]]+Table1[[#This Row],[_az]]*Table1[[#This Row],[_az]])</f>
        <v>0.98944536852869103</v>
      </c>
      <c r="T4695" s="1">
        <f>ATAN2(Table1[[#This Row],[_az]],Table1[[#This Row],[_ay]])*180/PI()</f>
        <v>176.88186848201894</v>
      </c>
      <c r="U4695" s="1">
        <f>ATAN2(SQRT(Table1[[#This Row],[_ay]]*Table1[[#This Row],[_ay]]+Table1[[#This Row],[_az]]*Table1[[#This Row],[_az]]),Table1[[#This Row],[_ax]])*180/PI()</f>
        <v>3.0873347976383423</v>
      </c>
    </row>
    <row r="4696" spans="1:21" x14ac:dyDescent="0.25">
      <c r="A4696" t="s">
        <v>4</v>
      </c>
      <c r="B4696" t="s">
        <v>6</v>
      </c>
      <c r="C4696" t="s">
        <v>2</v>
      </c>
      <c r="D4696" t="s">
        <v>5</v>
      </c>
      <c r="E4696">
        <v>552</v>
      </c>
      <c r="F4696">
        <v>540</v>
      </c>
      <c r="G4696">
        <v>-7242</v>
      </c>
      <c r="H4696">
        <v>4</v>
      </c>
      <c r="I4696">
        <v>-2</v>
      </c>
      <c r="J4696">
        <v>-16</v>
      </c>
      <c r="K4696">
        <v>1372</v>
      </c>
      <c r="L4696">
        <v>254</v>
      </c>
      <c r="M4696">
        <v>96</v>
      </c>
      <c r="N4696">
        <v>-390</v>
      </c>
      <c r="O4696">
        <v>824063</v>
      </c>
      <c r="P4696">
        <f>(Table1[[#This Row],[ax]]-E$1)/E$2</f>
        <v>5.28040786598689E-2</v>
      </c>
      <c r="Q4696">
        <f>(Table1[[#This Row],[ay]]-F$1)/F$2</f>
        <v>5.37425694528691E-2</v>
      </c>
      <c r="R4696">
        <f>(Table1[[#This Row],[az]]-G$1)/G$2</f>
        <v>-0.98846846846846848</v>
      </c>
      <c r="S4696">
        <f>SQRT(Table1[[#This Row],[_ax]]*Table1[[#This Row],[_ax]]+Table1[[#This Row],[_ay]]*Table1[[#This Row],[_ay]]+Table1[[#This Row],[_az]]*Table1[[#This Row],[_az]])</f>
        <v>0.99133568868013311</v>
      </c>
      <c r="T4696" s="1">
        <f>ATAN2(Table1[[#This Row],[_az]],Table1[[#This Row],[_ay]])*180/PI()</f>
        <v>176.88791927093175</v>
      </c>
      <c r="U4696" s="1">
        <f>ATAN2(SQRT(Table1[[#This Row],[_ay]]*Table1[[#This Row],[_ay]]+Table1[[#This Row],[_az]]*Table1[[#This Row],[_az]]),Table1[[#This Row],[_ax]])*180/PI()</f>
        <v>3.053338398811845</v>
      </c>
    </row>
    <row r="4697" spans="1:21" x14ac:dyDescent="0.25">
      <c r="A4697" t="s">
        <v>4</v>
      </c>
      <c r="B4697" t="s">
        <v>6</v>
      </c>
      <c r="C4697" t="s">
        <v>2</v>
      </c>
      <c r="D4697" t="s">
        <v>5</v>
      </c>
      <c r="E4697">
        <v>551</v>
      </c>
      <c r="F4697">
        <v>541</v>
      </c>
      <c r="G4697">
        <v>-7237</v>
      </c>
      <c r="H4697">
        <v>4</v>
      </c>
      <c r="I4697">
        <v>-3</v>
      </c>
      <c r="J4697">
        <v>-17</v>
      </c>
      <c r="K4697">
        <v>1371</v>
      </c>
      <c r="L4697">
        <v>249</v>
      </c>
      <c r="M4697">
        <v>97</v>
      </c>
      <c r="N4697">
        <v>-395</v>
      </c>
      <c r="O4697">
        <v>824113</v>
      </c>
      <c r="P4697">
        <f>(Table1[[#This Row],[ax]]-E$1)/E$2</f>
        <v>5.2682689973294491E-2</v>
      </c>
      <c r="Q4697">
        <f>(Table1[[#This Row],[ay]]-F$1)/F$2</f>
        <v>5.386388450806745E-2</v>
      </c>
      <c r="R4697">
        <f>(Table1[[#This Row],[az]]-G$1)/G$2</f>
        <v>-0.98786786786786784</v>
      </c>
      <c r="S4697">
        <f>SQRT(Table1[[#This Row],[_ax]]*Table1[[#This Row],[_ax]]+Table1[[#This Row],[_ay]]*Table1[[#This Row],[_ay]]+Table1[[#This Row],[_az]]*Table1[[#This Row],[_az]])</f>
        <v>0.99073695209320212</v>
      </c>
      <c r="T4697" s="1">
        <f>ATAN2(Table1[[#This Row],[_az]],Table1[[#This Row],[_ay]])*180/PI()</f>
        <v>176.87901552620261</v>
      </c>
      <c r="U4697" s="1">
        <f>ATAN2(SQRT(Table1[[#This Row],[_ay]]*Table1[[#This Row],[_ay]]+Table1[[#This Row],[_az]]*Table1[[#This Row],[_az]]),Table1[[#This Row],[_ax]])*180/PI()</f>
        <v>3.0481553311663765</v>
      </c>
    </row>
    <row r="4698" spans="1:21" x14ac:dyDescent="0.25">
      <c r="A4698" t="s">
        <v>4</v>
      </c>
      <c r="B4698" t="s">
        <v>6</v>
      </c>
      <c r="C4698" t="s">
        <v>2</v>
      </c>
      <c r="D4698" t="s">
        <v>5</v>
      </c>
      <c r="E4698">
        <v>556</v>
      </c>
      <c r="F4698">
        <v>539</v>
      </c>
      <c r="G4698">
        <v>-7233</v>
      </c>
      <c r="H4698">
        <v>4</v>
      </c>
      <c r="I4698">
        <v>-2</v>
      </c>
      <c r="J4698">
        <v>-16</v>
      </c>
      <c r="K4698">
        <v>1371</v>
      </c>
      <c r="L4698">
        <v>252</v>
      </c>
      <c r="M4698">
        <v>94</v>
      </c>
      <c r="N4698">
        <v>-392</v>
      </c>
      <c r="O4698">
        <v>824163</v>
      </c>
      <c r="P4698">
        <f>(Table1[[#This Row],[ax]]-E$1)/E$2</f>
        <v>5.3289633406166548E-2</v>
      </c>
      <c r="Q4698">
        <f>(Table1[[#This Row],[ay]]-F$1)/F$2</f>
        <v>5.3621254397670751E-2</v>
      </c>
      <c r="R4698">
        <f>(Table1[[#This Row],[az]]-G$1)/G$2</f>
        <v>-0.98738738738738741</v>
      </c>
      <c r="S4698">
        <f>SQRT(Table1[[#This Row],[_ax]]*Table1[[#This Row],[_ax]]+Table1[[#This Row],[_ay]]*Table1[[#This Row],[_ay]]+Table1[[#This Row],[_az]]*Table1[[#This Row],[_az]])</f>
        <v>0.9902771716663139</v>
      </c>
      <c r="T4698" s="1">
        <f>ATAN2(Table1[[#This Row],[_az]],Table1[[#This Row],[_ay]])*180/PI()</f>
        <v>176.8915374740935</v>
      </c>
      <c r="U4698" s="1">
        <f>ATAN2(SQRT(Table1[[#This Row],[_ay]]*Table1[[#This Row],[_ay]]+Table1[[#This Row],[_az]]*Table1[[#This Row],[_az]]),Table1[[#This Row],[_ax]])*180/PI()</f>
        <v>3.0847390193588771</v>
      </c>
    </row>
    <row r="4699" spans="1:21" x14ac:dyDescent="0.25">
      <c r="A4699" t="s">
        <v>4</v>
      </c>
      <c r="B4699" t="s">
        <v>6</v>
      </c>
      <c r="C4699" t="s">
        <v>2</v>
      </c>
      <c r="D4699" t="s">
        <v>5</v>
      </c>
      <c r="E4699">
        <v>551</v>
      </c>
      <c r="F4699">
        <v>540</v>
      </c>
      <c r="G4699">
        <v>-7240</v>
      </c>
      <c r="H4699">
        <v>3</v>
      </c>
      <c r="I4699">
        <v>-2</v>
      </c>
      <c r="J4699">
        <v>-16</v>
      </c>
      <c r="K4699">
        <v>1370</v>
      </c>
      <c r="L4699">
        <v>253</v>
      </c>
      <c r="M4699">
        <v>89</v>
      </c>
      <c r="N4699">
        <v>-387</v>
      </c>
      <c r="O4699">
        <v>824213</v>
      </c>
      <c r="P4699">
        <f>(Table1[[#This Row],[ax]]-E$1)/E$2</f>
        <v>5.2682689973294491E-2</v>
      </c>
      <c r="Q4699">
        <f>(Table1[[#This Row],[ay]]-F$1)/F$2</f>
        <v>5.37425694528691E-2</v>
      </c>
      <c r="R4699">
        <f>(Table1[[#This Row],[az]]-G$1)/G$2</f>
        <v>-0.9882282282282282</v>
      </c>
      <c r="S4699">
        <f>SQRT(Table1[[#This Row],[_ax]]*Table1[[#This Row],[_ax]]+Table1[[#This Row],[_ay]]*Table1[[#This Row],[_ay]]+Table1[[#This Row],[_az]]*Table1[[#This Row],[_az]])</f>
        <v>0.99108968346024151</v>
      </c>
      <c r="T4699" s="1">
        <f>ATAN2(Table1[[#This Row],[_az]],Table1[[#This Row],[_ay]])*180/PI()</f>
        <v>176.88716420560942</v>
      </c>
      <c r="U4699" s="1">
        <f>ATAN2(SQRT(Table1[[#This Row],[_ay]]*Table1[[#This Row],[_ay]]+Table1[[#This Row],[_az]]*Table1[[#This Row],[_az]]),Table1[[#This Row],[_ax]])*180/PI()</f>
        <v>3.0470694607613829</v>
      </c>
    </row>
    <row r="4700" spans="1:21" x14ac:dyDescent="0.25">
      <c r="A4700" t="s">
        <v>4</v>
      </c>
      <c r="B4700" t="s">
        <v>6</v>
      </c>
      <c r="C4700" t="s">
        <v>2</v>
      </c>
      <c r="D4700" t="s">
        <v>5</v>
      </c>
      <c r="E4700">
        <v>553</v>
      </c>
      <c r="F4700">
        <v>537</v>
      </c>
      <c r="G4700">
        <v>-7234</v>
      </c>
      <c r="H4700">
        <v>3</v>
      </c>
      <c r="I4700">
        <v>-3</v>
      </c>
      <c r="J4700">
        <v>-16</v>
      </c>
      <c r="K4700">
        <v>1372</v>
      </c>
      <c r="L4700">
        <v>258</v>
      </c>
      <c r="M4700">
        <v>92</v>
      </c>
      <c r="N4700">
        <v>-390</v>
      </c>
      <c r="O4700">
        <v>824263</v>
      </c>
      <c r="P4700">
        <f>(Table1[[#This Row],[ax]]-E$1)/E$2</f>
        <v>5.2925467346443308E-2</v>
      </c>
      <c r="Q4700">
        <f>(Table1[[#This Row],[ay]]-F$1)/F$2</f>
        <v>5.3378624287274051E-2</v>
      </c>
      <c r="R4700">
        <f>(Table1[[#This Row],[az]]-G$1)/G$2</f>
        <v>-0.98750750750750749</v>
      </c>
      <c r="S4700">
        <f>SQRT(Table1[[#This Row],[_ax]]*Table1[[#This Row],[_ax]]+Table1[[#This Row],[_ay]]*Table1[[#This Row],[_ay]]+Table1[[#This Row],[_az]]*Table1[[#This Row],[_az]])</f>
        <v>0.99036430671159148</v>
      </c>
      <c r="T4700" s="1">
        <f>ATAN2(Table1[[#This Row],[_az]],Table1[[#This Row],[_ay]])*180/PI()</f>
        <v>176.90595119168302</v>
      </c>
      <c r="U4700" s="1">
        <f>ATAN2(SQRT(Table1[[#This Row],[_ay]]*Table1[[#This Row],[_ay]]+Table1[[#This Row],[_az]]*Table1[[#This Row],[_az]]),Table1[[#This Row],[_ax]])*180/PI()</f>
        <v>3.0633688109543735</v>
      </c>
    </row>
    <row r="4701" spans="1:21" x14ac:dyDescent="0.25">
      <c r="A4701" t="s">
        <v>4</v>
      </c>
      <c r="B4701" t="s">
        <v>6</v>
      </c>
      <c r="C4701" t="s">
        <v>2</v>
      </c>
      <c r="D4701" t="s">
        <v>5</v>
      </c>
      <c r="E4701">
        <v>553</v>
      </c>
      <c r="F4701">
        <v>544</v>
      </c>
      <c r="G4701">
        <v>-7235</v>
      </c>
      <c r="H4701">
        <v>4</v>
      </c>
      <c r="I4701">
        <v>-3</v>
      </c>
      <c r="J4701">
        <v>-16</v>
      </c>
      <c r="K4701">
        <v>1371</v>
      </c>
      <c r="L4701">
        <v>262</v>
      </c>
      <c r="M4701">
        <v>92</v>
      </c>
      <c r="N4701">
        <v>-390</v>
      </c>
      <c r="O4701">
        <v>824313</v>
      </c>
      <c r="P4701">
        <f>(Table1[[#This Row],[ax]]-E$1)/E$2</f>
        <v>5.2925467346443308E-2</v>
      </c>
      <c r="Q4701">
        <f>(Table1[[#This Row],[ay]]-F$1)/F$2</f>
        <v>5.4227829673662499E-2</v>
      </c>
      <c r="R4701">
        <f>(Table1[[#This Row],[az]]-G$1)/G$2</f>
        <v>-0.98762762762762768</v>
      </c>
      <c r="S4701">
        <f>SQRT(Table1[[#This Row],[_ax]]*Table1[[#This Row],[_ax]]+Table1[[#This Row],[_ay]]*Table1[[#This Row],[_ay]]+Table1[[#This Row],[_az]]*Table1[[#This Row],[_az]])</f>
        <v>0.99053020825128357</v>
      </c>
      <c r="T4701" s="1">
        <f>ATAN2(Table1[[#This Row],[_az]],Table1[[#This Row],[_ay]])*180/PI()</f>
        <v>176.85720713817713</v>
      </c>
      <c r="U4701" s="1">
        <f>ATAN2(SQRT(Table1[[#This Row],[_ay]]*Table1[[#This Row],[_ay]]+Table1[[#This Row],[_az]]*Table1[[#This Row],[_az]]),Table1[[#This Row],[_ax]])*180/PI()</f>
        <v>3.0628552452962743</v>
      </c>
    </row>
    <row r="4702" spans="1:21" x14ac:dyDescent="0.25">
      <c r="A4702" t="s">
        <v>4</v>
      </c>
      <c r="B4702" t="s">
        <v>6</v>
      </c>
      <c r="C4702" t="s">
        <v>2</v>
      </c>
      <c r="D4702" t="s">
        <v>5</v>
      </c>
      <c r="E4702">
        <v>556</v>
      </c>
      <c r="F4702">
        <v>542</v>
      </c>
      <c r="G4702">
        <v>-7237</v>
      </c>
      <c r="H4702">
        <v>2</v>
      </c>
      <c r="I4702">
        <v>-3</v>
      </c>
      <c r="J4702">
        <v>-17</v>
      </c>
      <c r="K4702">
        <v>1372</v>
      </c>
      <c r="L4702">
        <v>256</v>
      </c>
      <c r="M4702">
        <v>98</v>
      </c>
      <c r="N4702">
        <v>-378</v>
      </c>
      <c r="O4702">
        <v>824363</v>
      </c>
      <c r="P4702">
        <f>(Table1[[#This Row],[ax]]-E$1)/E$2</f>
        <v>5.3289633406166548E-2</v>
      </c>
      <c r="Q4702">
        <f>(Table1[[#This Row],[ay]]-F$1)/F$2</f>
        <v>5.39851995632658E-2</v>
      </c>
      <c r="R4702">
        <f>(Table1[[#This Row],[az]]-G$1)/G$2</f>
        <v>-0.98786786786786784</v>
      </c>
      <c r="S4702">
        <f>SQRT(Table1[[#This Row],[_ax]]*Table1[[#This Row],[_ax]]+Table1[[#This Row],[_ay]]*Table1[[#This Row],[_ay]]+Table1[[#This Row],[_az]]*Table1[[#This Row],[_az]])</f>
        <v>0.99077601463007592</v>
      </c>
      <c r="T4702" s="1">
        <f>ATAN2(Table1[[#This Row],[_az]],Table1[[#This Row],[_ay]])*180/PI()</f>
        <v>176.87200022501196</v>
      </c>
      <c r="U4702" s="1">
        <f>ATAN2(SQRT(Table1[[#This Row],[_ay]]*Table1[[#This Row],[_ay]]+Table1[[#This Row],[_az]]*Table1[[#This Row],[_az]]),Table1[[#This Row],[_ax]])*180/PI()</f>
        <v>3.083184391741479</v>
      </c>
    </row>
    <row r="4703" spans="1:21" x14ac:dyDescent="0.25">
      <c r="A4703" t="s">
        <v>4</v>
      </c>
      <c r="B4703" t="s">
        <v>6</v>
      </c>
      <c r="C4703" t="s">
        <v>2</v>
      </c>
      <c r="D4703" t="s">
        <v>5</v>
      </c>
      <c r="E4703">
        <v>558</v>
      </c>
      <c r="F4703">
        <v>542</v>
      </c>
      <c r="G4703">
        <v>-7242</v>
      </c>
      <c r="H4703">
        <v>2</v>
      </c>
      <c r="I4703">
        <v>-3</v>
      </c>
      <c r="J4703">
        <v>-17</v>
      </c>
      <c r="K4703">
        <v>1370</v>
      </c>
      <c r="L4703">
        <v>258</v>
      </c>
      <c r="M4703">
        <v>94</v>
      </c>
      <c r="N4703">
        <v>-388</v>
      </c>
      <c r="O4703">
        <v>824413</v>
      </c>
      <c r="P4703">
        <f>(Table1[[#This Row],[ax]]-E$1)/E$2</f>
        <v>5.3532410779315365E-2</v>
      </c>
      <c r="Q4703">
        <f>(Table1[[#This Row],[ay]]-F$1)/F$2</f>
        <v>5.39851995632658E-2</v>
      </c>
      <c r="R4703">
        <f>(Table1[[#This Row],[az]]-G$1)/G$2</f>
        <v>-0.98846846846846848</v>
      </c>
      <c r="S4703">
        <f>SQRT(Table1[[#This Row],[_ax]]*Table1[[#This Row],[_ax]]+Table1[[#This Row],[_ay]]*Table1[[#This Row],[_ay]]+Table1[[#This Row],[_az]]*Table1[[#This Row],[_az]])</f>
        <v>0.99138793311807594</v>
      </c>
      <c r="T4703" s="1">
        <f>ATAN2(Table1[[#This Row],[_az]],Table1[[#This Row],[_ay]])*180/PI()</f>
        <v>176.87389704953731</v>
      </c>
      <c r="U4703" s="1">
        <f>ATAN2(SQRT(Table1[[#This Row],[_ay]]*Table1[[#This Row],[_ay]]+Table1[[#This Row],[_az]]*Table1[[#This Row],[_az]]),Table1[[#This Row],[_ax]])*180/PI()</f>
        <v>3.0953308690951418</v>
      </c>
    </row>
    <row r="4704" spans="1:21" x14ac:dyDescent="0.25">
      <c r="A4704" t="s">
        <v>4</v>
      </c>
      <c r="B4704" t="s">
        <v>6</v>
      </c>
      <c r="C4704" t="s">
        <v>2</v>
      </c>
      <c r="D4704" t="s">
        <v>5</v>
      </c>
      <c r="E4704">
        <v>549</v>
      </c>
      <c r="F4704">
        <v>546</v>
      </c>
      <c r="G4704">
        <v>-7233</v>
      </c>
      <c r="H4704">
        <v>3</v>
      </c>
      <c r="I4704">
        <v>-3</v>
      </c>
      <c r="J4704">
        <v>-18</v>
      </c>
      <c r="K4704">
        <v>1367</v>
      </c>
      <c r="L4704">
        <v>256</v>
      </c>
      <c r="M4704">
        <v>96</v>
      </c>
      <c r="N4704">
        <v>-398</v>
      </c>
      <c r="O4704">
        <v>824463</v>
      </c>
      <c r="P4704">
        <f>(Table1[[#This Row],[ax]]-E$1)/E$2</f>
        <v>5.2439912600145668E-2</v>
      </c>
      <c r="Q4704">
        <f>(Table1[[#This Row],[ay]]-F$1)/F$2</f>
        <v>5.4470459784059198E-2</v>
      </c>
      <c r="R4704">
        <f>(Table1[[#This Row],[az]]-G$1)/G$2</f>
        <v>-0.98738738738738741</v>
      </c>
      <c r="S4704">
        <f>SQRT(Table1[[#This Row],[_ax]]*Table1[[#This Row],[_ax]]+Table1[[#This Row],[_ay]]*Table1[[#This Row],[_ay]]+Table1[[#This Row],[_az]]*Table1[[#This Row],[_az]])</f>
        <v>0.99027815698130406</v>
      </c>
      <c r="T4704" s="1">
        <f>ATAN2(Table1[[#This Row],[_az]],Table1[[#This Row],[_ay]])*180/PI()</f>
        <v>176.84240727247919</v>
      </c>
      <c r="U4704" s="1">
        <f>ATAN2(SQRT(Table1[[#This Row],[_ay]]*Table1[[#This Row],[_ay]]+Table1[[#This Row],[_az]]*Table1[[#This Row],[_az]]),Table1[[#This Row],[_ax]])*180/PI()</f>
        <v>3.0355023674061314</v>
      </c>
    </row>
    <row r="4705" spans="1:21" x14ac:dyDescent="0.25">
      <c r="A4705" t="s">
        <v>4</v>
      </c>
      <c r="B4705" t="s">
        <v>6</v>
      </c>
      <c r="C4705" t="s">
        <v>2</v>
      </c>
      <c r="D4705" t="s">
        <v>5</v>
      </c>
      <c r="E4705">
        <v>551</v>
      </c>
      <c r="F4705">
        <v>544</v>
      </c>
      <c r="G4705">
        <v>-7239</v>
      </c>
      <c r="H4705">
        <v>5</v>
      </c>
      <c r="I4705">
        <v>-1</v>
      </c>
      <c r="J4705">
        <v>-16</v>
      </c>
      <c r="K4705">
        <v>1367</v>
      </c>
      <c r="L4705">
        <v>249</v>
      </c>
      <c r="M4705">
        <v>91</v>
      </c>
      <c r="N4705">
        <v>-387</v>
      </c>
      <c r="O4705">
        <v>824513</v>
      </c>
      <c r="P4705">
        <f>(Table1[[#This Row],[ax]]-E$1)/E$2</f>
        <v>5.2682689973294491E-2</v>
      </c>
      <c r="Q4705">
        <f>(Table1[[#This Row],[ay]]-F$1)/F$2</f>
        <v>5.4227829673662499E-2</v>
      </c>
      <c r="R4705">
        <f>(Table1[[#This Row],[az]]-G$1)/G$2</f>
        <v>-0.98810810810810812</v>
      </c>
      <c r="S4705">
        <f>SQRT(Table1[[#This Row],[_ax]]*Table1[[#This Row],[_ax]]+Table1[[#This Row],[_ay]]*Table1[[#This Row],[_ay]]+Table1[[#This Row],[_az]]*Table1[[#This Row],[_az]])</f>
        <v>0.99099634542359571</v>
      </c>
      <c r="T4705" s="1">
        <f>ATAN2(Table1[[#This Row],[_az]],Table1[[#This Row],[_ay]])*180/PI()</f>
        <v>176.85873230098619</v>
      </c>
      <c r="U4705" s="1">
        <f>ATAN2(SQRT(Table1[[#This Row],[_ay]]*Table1[[#This Row],[_ay]]+Table1[[#This Row],[_az]]*Table1[[#This Row],[_az]]),Table1[[#This Row],[_ax]])*180/PI()</f>
        <v>3.0473567231212746</v>
      </c>
    </row>
    <row r="4706" spans="1:21" x14ac:dyDescent="0.25">
      <c r="A4706" t="s">
        <v>4</v>
      </c>
      <c r="B4706" t="s">
        <v>6</v>
      </c>
      <c r="C4706" t="s">
        <v>2</v>
      </c>
      <c r="D4706" t="s">
        <v>5</v>
      </c>
      <c r="E4706">
        <v>559</v>
      </c>
      <c r="F4706">
        <v>544</v>
      </c>
      <c r="G4706">
        <v>-7233</v>
      </c>
      <c r="H4706">
        <v>4</v>
      </c>
      <c r="I4706">
        <v>-2</v>
      </c>
      <c r="J4706">
        <v>-18</v>
      </c>
      <c r="K4706">
        <v>1368</v>
      </c>
      <c r="L4706">
        <v>252</v>
      </c>
      <c r="M4706">
        <v>94</v>
      </c>
      <c r="N4706">
        <v>-390</v>
      </c>
      <c r="O4706">
        <v>824563</v>
      </c>
      <c r="P4706">
        <f>(Table1[[#This Row],[ax]]-E$1)/E$2</f>
        <v>5.365379946588978E-2</v>
      </c>
      <c r="Q4706">
        <f>(Table1[[#This Row],[ay]]-F$1)/F$2</f>
        <v>5.4227829673662499E-2</v>
      </c>
      <c r="R4706">
        <f>(Table1[[#This Row],[az]]-G$1)/G$2</f>
        <v>-0.98738738738738741</v>
      </c>
      <c r="S4706">
        <f>SQRT(Table1[[#This Row],[_ax]]*Table1[[#This Row],[_ax]]+Table1[[#This Row],[_ay]]*Table1[[#This Row],[_ay]]+Table1[[#This Row],[_az]]*Table1[[#This Row],[_az]])</f>
        <v>0.99032986447947347</v>
      </c>
      <c r="T4706" s="1">
        <f>ATAN2(Table1[[#This Row],[_az]],Table1[[#This Row],[_ay]])*180/PI()</f>
        <v>176.85644400181721</v>
      </c>
      <c r="U4706" s="1">
        <f>ATAN2(SQRT(Table1[[#This Row],[_ay]]*Table1[[#This Row],[_ay]]+Table1[[#This Row],[_az]]*Table1[[#This Row],[_az]]),Table1[[#This Row],[_ax]])*180/PI()</f>
        <v>3.1056744263250331</v>
      </c>
    </row>
    <row r="4707" spans="1:21" x14ac:dyDescent="0.25">
      <c r="A4707" t="s">
        <v>4</v>
      </c>
      <c r="B4707" t="s">
        <v>6</v>
      </c>
      <c r="C4707" t="s">
        <v>2</v>
      </c>
      <c r="D4707" t="s">
        <v>5</v>
      </c>
      <c r="E4707">
        <v>553</v>
      </c>
      <c r="F4707">
        <v>542</v>
      </c>
      <c r="G4707">
        <v>-7240</v>
      </c>
      <c r="H4707">
        <v>4</v>
      </c>
      <c r="I4707">
        <v>-3</v>
      </c>
      <c r="J4707">
        <v>-19</v>
      </c>
      <c r="K4707">
        <v>1370</v>
      </c>
      <c r="L4707">
        <v>255</v>
      </c>
      <c r="M4707">
        <v>85</v>
      </c>
      <c r="N4707">
        <v>-383</v>
      </c>
      <c r="O4707">
        <v>824613</v>
      </c>
      <c r="P4707">
        <f>(Table1[[#This Row],[ax]]-E$1)/E$2</f>
        <v>5.2925467346443308E-2</v>
      </c>
      <c r="Q4707">
        <f>(Table1[[#This Row],[ay]]-F$1)/F$2</f>
        <v>5.39851995632658E-2</v>
      </c>
      <c r="R4707">
        <f>(Table1[[#This Row],[az]]-G$1)/G$2</f>
        <v>-0.9882282282282282</v>
      </c>
      <c r="S4707">
        <f>SQRT(Table1[[#This Row],[_ax]]*Table1[[#This Row],[_ax]]+Table1[[#This Row],[_ay]]*Table1[[#This Row],[_ay]]+Table1[[#This Row],[_az]]*Table1[[#This Row],[_az]])</f>
        <v>0.99111580450158709</v>
      </c>
      <c r="T4707" s="1">
        <f>ATAN2(Table1[[#This Row],[_az]],Table1[[#This Row],[_ay]])*180/PI()</f>
        <v>176.87313859557702</v>
      </c>
      <c r="U4707" s="1">
        <f>ATAN2(SQRT(Table1[[#This Row],[_ay]]*Table1[[#This Row],[_ay]]+Table1[[#This Row],[_az]]*Table1[[#This Row],[_az]]),Table1[[#This Row],[_ax]])*180/PI()</f>
        <v>3.0610438470109158</v>
      </c>
    </row>
    <row r="4708" spans="1:21" x14ac:dyDescent="0.25">
      <c r="A4708" t="s">
        <v>4</v>
      </c>
      <c r="B4708" t="s">
        <v>6</v>
      </c>
      <c r="C4708" t="s">
        <v>2</v>
      </c>
      <c r="D4708" t="s">
        <v>5</v>
      </c>
      <c r="E4708">
        <v>563</v>
      </c>
      <c r="F4708">
        <v>544</v>
      </c>
      <c r="G4708">
        <v>-7233</v>
      </c>
      <c r="H4708">
        <v>4</v>
      </c>
      <c r="I4708">
        <v>-2</v>
      </c>
      <c r="J4708">
        <v>-18</v>
      </c>
      <c r="K4708">
        <v>1373</v>
      </c>
      <c r="L4708">
        <v>261</v>
      </c>
      <c r="M4708">
        <v>89</v>
      </c>
      <c r="N4708">
        <v>-383</v>
      </c>
      <c r="O4708">
        <v>824663</v>
      </c>
      <c r="P4708">
        <f>(Table1[[#This Row],[ax]]-E$1)/E$2</f>
        <v>5.4139354212187421E-2</v>
      </c>
      <c r="Q4708">
        <f>(Table1[[#This Row],[ay]]-F$1)/F$2</f>
        <v>5.4227829673662499E-2</v>
      </c>
      <c r="R4708">
        <f>(Table1[[#This Row],[az]]-G$1)/G$2</f>
        <v>-0.98738738738738741</v>
      </c>
      <c r="S4708">
        <f>SQRT(Table1[[#This Row],[_ax]]*Table1[[#This Row],[_ax]]+Table1[[#This Row],[_ay]]*Table1[[#This Row],[_ay]]+Table1[[#This Row],[_az]]*Table1[[#This Row],[_az]])</f>
        <v>0.9903562894016068</v>
      </c>
      <c r="T4708" s="1">
        <f>ATAN2(Table1[[#This Row],[_az]],Table1[[#This Row],[_ay]])*180/PI()</f>
        <v>176.85644400181721</v>
      </c>
      <c r="U4708" s="1">
        <f>ATAN2(SQRT(Table1[[#This Row],[_ay]]*Table1[[#This Row],[_ay]]+Table1[[#This Row],[_az]]*Table1[[#This Row],[_az]]),Table1[[#This Row],[_ax]])*180/PI()</f>
        <v>3.1337243107720822</v>
      </c>
    </row>
    <row r="4709" spans="1:21" x14ac:dyDescent="0.25">
      <c r="A4709" t="s">
        <v>4</v>
      </c>
      <c r="B4709" t="s">
        <v>6</v>
      </c>
      <c r="C4709" t="s">
        <v>2</v>
      </c>
      <c r="D4709" t="s">
        <v>5</v>
      </c>
      <c r="E4709">
        <v>555</v>
      </c>
      <c r="F4709">
        <v>547</v>
      </c>
      <c r="G4709">
        <v>-7236</v>
      </c>
      <c r="H4709">
        <v>4</v>
      </c>
      <c r="I4709">
        <v>-2</v>
      </c>
      <c r="J4709">
        <v>-17</v>
      </c>
      <c r="K4709">
        <v>1371</v>
      </c>
      <c r="L4709">
        <v>256</v>
      </c>
      <c r="M4709">
        <v>88</v>
      </c>
      <c r="N4709">
        <v>-388</v>
      </c>
      <c r="O4709">
        <v>824713</v>
      </c>
      <c r="P4709">
        <f>(Table1[[#This Row],[ax]]-E$1)/E$2</f>
        <v>5.3168244719592132E-2</v>
      </c>
      <c r="Q4709">
        <f>(Table1[[#This Row],[ay]]-F$1)/F$2</f>
        <v>5.4591774839257555E-2</v>
      </c>
      <c r="R4709">
        <f>(Table1[[#This Row],[az]]-G$1)/G$2</f>
        <v>-0.98774774774774776</v>
      </c>
      <c r="S4709">
        <f>SQRT(Table1[[#This Row],[_ax]]*Table1[[#This Row],[_ax]]+Table1[[#This Row],[_ay]]*Table1[[#This Row],[_ay]]+Table1[[#This Row],[_az]]*Table1[[#This Row],[_az]])</f>
        <v>0.99068296508389153</v>
      </c>
      <c r="T4709" s="1">
        <f>ATAN2(Table1[[#This Row],[_az]],Table1[[#This Row],[_ay]])*180/PI()</f>
        <v>176.83654125073431</v>
      </c>
      <c r="U4709" s="1">
        <f>ATAN2(SQRT(Table1[[#This Row],[_ay]]*Table1[[#This Row],[_ay]]+Table1[[#This Row],[_az]]*Table1[[#This Row],[_az]]),Table1[[#This Row],[_ax]])*180/PI()</f>
        <v>3.0764436336792405</v>
      </c>
    </row>
    <row r="4710" spans="1:21" x14ac:dyDescent="0.25">
      <c r="A4710" t="s">
        <v>4</v>
      </c>
      <c r="B4710" t="s">
        <v>6</v>
      </c>
      <c r="C4710" t="s">
        <v>2</v>
      </c>
      <c r="D4710" t="s">
        <v>5</v>
      </c>
      <c r="E4710">
        <v>559</v>
      </c>
      <c r="F4710">
        <v>539</v>
      </c>
      <c r="G4710">
        <v>-7234</v>
      </c>
      <c r="H4710">
        <v>4</v>
      </c>
      <c r="I4710">
        <v>-3</v>
      </c>
      <c r="J4710">
        <v>-18</v>
      </c>
      <c r="K4710">
        <v>1372</v>
      </c>
      <c r="L4710">
        <v>257</v>
      </c>
      <c r="M4710">
        <v>97</v>
      </c>
      <c r="N4710">
        <v>-385</v>
      </c>
      <c r="O4710">
        <v>824763</v>
      </c>
      <c r="P4710">
        <f>(Table1[[#This Row],[ax]]-E$1)/E$2</f>
        <v>5.365379946588978E-2</v>
      </c>
      <c r="Q4710">
        <f>(Table1[[#This Row],[ay]]-F$1)/F$2</f>
        <v>5.3621254397670751E-2</v>
      </c>
      <c r="R4710">
        <f>(Table1[[#This Row],[az]]-G$1)/G$2</f>
        <v>-0.98750750750750749</v>
      </c>
      <c r="S4710">
        <f>SQRT(Table1[[#This Row],[_ax]]*Table1[[#This Row],[_ax]]+Table1[[#This Row],[_ay]]*Table1[[#This Row],[_ay]]+Table1[[#This Row],[_az]]*Table1[[#This Row],[_az]])</f>
        <v>0.99041660249815866</v>
      </c>
      <c r="T4710" s="1">
        <f>ATAN2(Table1[[#This Row],[_az]],Table1[[#This Row],[_ay]])*180/PI()</f>
        <v>176.89191484517232</v>
      </c>
      <c r="U4710" s="1">
        <f>ATAN2(SQRT(Table1[[#This Row],[_ay]]*Table1[[#This Row],[_ay]]+Table1[[#This Row],[_az]]*Table1[[#This Row],[_az]]),Table1[[#This Row],[_ax]])*180/PI()</f>
        <v>3.1054021730699364</v>
      </c>
    </row>
    <row r="4711" spans="1:21" x14ac:dyDescent="0.25">
      <c r="A4711" t="s">
        <v>4</v>
      </c>
      <c r="B4711" t="s">
        <v>6</v>
      </c>
      <c r="C4711" t="s">
        <v>2</v>
      </c>
      <c r="D4711" t="s">
        <v>5</v>
      </c>
      <c r="E4711">
        <v>553</v>
      </c>
      <c r="F4711">
        <v>537</v>
      </c>
      <c r="G4711">
        <v>-7230</v>
      </c>
      <c r="H4711">
        <v>3</v>
      </c>
      <c r="I4711">
        <v>-2</v>
      </c>
      <c r="J4711">
        <v>-17</v>
      </c>
      <c r="K4711">
        <v>1370</v>
      </c>
      <c r="L4711">
        <v>249</v>
      </c>
      <c r="M4711">
        <v>87</v>
      </c>
      <c r="N4711">
        <v>-385</v>
      </c>
      <c r="O4711">
        <v>824813</v>
      </c>
      <c r="P4711">
        <f>(Table1[[#This Row],[ax]]-E$1)/E$2</f>
        <v>5.2925467346443308E-2</v>
      </c>
      <c r="Q4711">
        <f>(Table1[[#This Row],[ay]]-F$1)/F$2</f>
        <v>5.3378624287274051E-2</v>
      </c>
      <c r="R4711">
        <f>(Table1[[#This Row],[az]]-G$1)/G$2</f>
        <v>-0.98702702702702705</v>
      </c>
      <c r="S4711">
        <f>SQRT(Table1[[#This Row],[_ax]]*Table1[[#This Row],[_ax]]+Table1[[#This Row],[_ay]]*Table1[[#This Row],[_ay]]+Table1[[#This Row],[_az]]*Table1[[#This Row],[_az]])</f>
        <v>0.9898852128941279</v>
      </c>
      <c r="T4711" s="1">
        <f>ATAN2(Table1[[#This Row],[_az]],Table1[[#This Row],[_ay]])*180/PI()</f>
        <v>176.90444795069178</v>
      </c>
      <c r="U4711" s="1">
        <f>ATAN2(SQRT(Table1[[#This Row],[_ay]]*Table1[[#This Row],[_ay]]+Table1[[#This Row],[_az]]*Table1[[#This Row],[_az]]),Table1[[#This Row],[_ax]])*180/PI()</f>
        <v>3.0648528639779316</v>
      </c>
    </row>
    <row r="4712" spans="1:21" x14ac:dyDescent="0.25">
      <c r="A4712" t="s">
        <v>4</v>
      </c>
      <c r="B4712" t="s">
        <v>6</v>
      </c>
      <c r="C4712" t="s">
        <v>2</v>
      </c>
      <c r="D4712" t="s">
        <v>5</v>
      </c>
      <c r="E4712">
        <v>554</v>
      </c>
      <c r="F4712">
        <v>537</v>
      </c>
      <c r="G4712">
        <v>-7237</v>
      </c>
      <c r="H4712">
        <v>4</v>
      </c>
      <c r="I4712">
        <v>-3</v>
      </c>
      <c r="J4712">
        <v>-17</v>
      </c>
      <c r="K4712">
        <v>1372</v>
      </c>
      <c r="L4712">
        <v>257</v>
      </c>
      <c r="M4712">
        <v>91</v>
      </c>
      <c r="N4712">
        <v>-387</v>
      </c>
      <c r="O4712">
        <v>824863</v>
      </c>
      <c r="P4712">
        <f>(Table1[[#This Row],[ax]]-E$1)/E$2</f>
        <v>5.3046856033017724E-2</v>
      </c>
      <c r="Q4712">
        <f>(Table1[[#This Row],[ay]]-F$1)/F$2</f>
        <v>5.3378624287274051E-2</v>
      </c>
      <c r="R4712">
        <f>(Table1[[#This Row],[az]]-G$1)/G$2</f>
        <v>-0.98786786786786784</v>
      </c>
      <c r="S4712">
        <f>SQRT(Table1[[#This Row],[_ax]]*Table1[[#This Row],[_ax]]+Table1[[#This Row],[_ay]]*Table1[[#This Row],[_ay]]+Table1[[#This Row],[_az]]*Table1[[#This Row],[_az]])</f>
        <v>0.9907301200789228</v>
      </c>
      <c r="T4712" s="1">
        <f>ATAN2(Table1[[#This Row],[_az]],Table1[[#This Row],[_ay]])*180/PI()</f>
        <v>176.90707766558904</v>
      </c>
      <c r="U4712" s="1">
        <f>ATAN2(SQRT(Table1[[#This Row],[_ay]]*Table1[[#This Row],[_ay]]+Table1[[#This Row],[_az]]*Table1[[#This Row],[_az]]),Table1[[#This Row],[_ax]])*180/PI()</f>
        <v>3.0692668227767239</v>
      </c>
    </row>
    <row r="4713" spans="1:21" x14ac:dyDescent="0.25">
      <c r="A4713" t="s">
        <v>4</v>
      </c>
      <c r="B4713" t="s">
        <v>6</v>
      </c>
      <c r="C4713" t="s">
        <v>2</v>
      </c>
      <c r="D4713" t="s">
        <v>5</v>
      </c>
      <c r="E4713">
        <v>561</v>
      </c>
      <c r="F4713">
        <v>531</v>
      </c>
      <c r="G4713">
        <v>-7238</v>
      </c>
      <c r="H4713">
        <v>4</v>
      </c>
      <c r="I4713">
        <v>-3</v>
      </c>
      <c r="J4713">
        <v>-17</v>
      </c>
      <c r="K4713">
        <v>1371</v>
      </c>
      <c r="L4713">
        <v>256</v>
      </c>
      <c r="M4713">
        <v>90</v>
      </c>
      <c r="N4713">
        <v>-384</v>
      </c>
      <c r="O4713">
        <v>824913</v>
      </c>
      <c r="P4713">
        <f>(Table1[[#This Row],[ax]]-E$1)/E$2</f>
        <v>5.3896576839038604E-2</v>
      </c>
      <c r="Q4713">
        <f>(Table1[[#This Row],[ay]]-F$1)/F$2</f>
        <v>5.2650733956083953E-2</v>
      </c>
      <c r="R4713">
        <f>(Table1[[#This Row],[az]]-G$1)/G$2</f>
        <v>-0.98798798798798804</v>
      </c>
      <c r="S4713">
        <f>SQRT(Table1[[#This Row],[_ax]]*Table1[[#This Row],[_ax]]+Table1[[#This Row],[_ay]]*Table1[[#This Row],[_ay]]+Table1[[#This Row],[_az]]*Table1[[#This Row],[_az]])</f>
        <v>0.990856803574378</v>
      </c>
      <c r="T4713" s="1">
        <f>ATAN2(Table1[[#This Row],[_az]],Table1[[#This Row],[_ay]])*180/PI()</f>
        <v>176.94954387616406</v>
      </c>
      <c r="U4713" s="1">
        <f>ATAN2(SQRT(Table1[[#This Row],[_ay]]*Table1[[#This Row],[_ay]]+Table1[[#This Row],[_az]]*Table1[[#This Row],[_az]]),Table1[[#This Row],[_ax]])*180/PI()</f>
        <v>3.1180804015540855</v>
      </c>
    </row>
    <row r="4714" spans="1:21" x14ac:dyDescent="0.25">
      <c r="A4714" t="s">
        <v>4</v>
      </c>
      <c r="B4714" t="s">
        <v>6</v>
      </c>
      <c r="C4714" t="s">
        <v>2</v>
      </c>
      <c r="D4714" t="s">
        <v>5</v>
      </c>
      <c r="E4714">
        <v>555</v>
      </c>
      <c r="F4714">
        <v>541</v>
      </c>
      <c r="G4714">
        <v>-7234</v>
      </c>
      <c r="H4714">
        <v>4</v>
      </c>
      <c r="I4714">
        <v>-2</v>
      </c>
      <c r="J4714">
        <v>-17</v>
      </c>
      <c r="K4714">
        <v>1372</v>
      </c>
      <c r="L4714">
        <v>252</v>
      </c>
      <c r="M4714">
        <v>90</v>
      </c>
      <c r="N4714">
        <v>-384</v>
      </c>
      <c r="O4714">
        <v>824963</v>
      </c>
      <c r="P4714">
        <f>(Table1[[#This Row],[ax]]-E$1)/E$2</f>
        <v>5.3168244719592132E-2</v>
      </c>
      <c r="Q4714">
        <f>(Table1[[#This Row],[ay]]-F$1)/F$2</f>
        <v>5.386388450806745E-2</v>
      </c>
      <c r="R4714">
        <f>(Table1[[#This Row],[az]]-G$1)/G$2</f>
        <v>-0.98750750750750749</v>
      </c>
      <c r="S4714">
        <f>SQRT(Table1[[#This Row],[_ax]]*Table1[[#This Row],[_ax]]+Table1[[#This Row],[_ay]]*Table1[[#This Row],[_ay]]+Table1[[#This Row],[_az]]*Table1[[#This Row],[_az]])</f>
        <v>0.99040358323491073</v>
      </c>
      <c r="T4714" s="1">
        <f>ATAN2(Table1[[#This Row],[_az]],Table1[[#This Row],[_ay]])*180/PI()</f>
        <v>176.87787887208412</v>
      </c>
      <c r="U4714" s="1">
        <f>ATAN2(SQRT(Table1[[#This Row],[_ay]]*Table1[[#This Row],[_ay]]+Table1[[#This Row],[_az]]*Table1[[#This Row],[_az]]),Table1[[#This Row],[_ax]])*180/PI()</f>
        <v>3.0773122995712137</v>
      </c>
    </row>
    <row r="4715" spans="1:21" x14ac:dyDescent="0.25">
      <c r="A4715" t="s">
        <v>4</v>
      </c>
      <c r="B4715" t="s">
        <v>6</v>
      </c>
      <c r="C4715" t="s">
        <v>2</v>
      </c>
      <c r="D4715" t="s">
        <v>5</v>
      </c>
      <c r="E4715">
        <v>558</v>
      </c>
      <c r="F4715">
        <v>546</v>
      </c>
      <c r="G4715">
        <v>-7235</v>
      </c>
      <c r="H4715">
        <v>4</v>
      </c>
      <c r="I4715">
        <v>-2</v>
      </c>
      <c r="J4715">
        <v>-18</v>
      </c>
      <c r="K4715">
        <v>1372</v>
      </c>
      <c r="L4715">
        <v>257</v>
      </c>
      <c r="M4715">
        <v>95</v>
      </c>
      <c r="N4715">
        <v>-385</v>
      </c>
      <c r="O4715">
        <v>825013</v>
      </c>
      <c r="P4715">
        <f>(Table1[[#This Row],[ax]]-E$1)/E$2</f>
        <v>5.3532410779315365E-2</v>
      </c>
      <c r="Q4715">
        <f>(Table1[[#This Row],[ay]]-F$1)/F$2</f>
        <v>5.4470459784059198E-2</v>
      </c>
      <c r="R4715">
        <f>(Table1[[#This Row],[az]]-G$1)/G$2</f>
        <v>-0.98762762762762768</v>
      </c>
      <c r="S4715">
        <f>SQRT(Table1[[#This Row],[_ax]]*Table1[[#This Row],[_ax]]+Table1[[#This Row],[_ay]]*Table1[[#This Row],[_ay]]+Table1[[#This Row],[_az]]*Table1[[#This Row],[_az]])</f>
        <v>0.99057613581506598</v>
      </c>
      <c r="T4715" s="1">
        <f>ATAN2(Table1[[#This Row],[_az]],Table1[[#This Row],[_ay]])*180/PI()</f>
        <v>176.84317380265102</v>
      </c>
      <c r="U4715" s="1">
        <f>ATAN2(SQRT(Table1[[#This Row],[_ay]]*Table1[[#This Row],[_ay]]+Table1[[#This Row],[_az]]*Table1[[#This Row],[_az]]),Table1[[#This Row],[_ax]])*180/PI()</f>
        <v>3.0978700294903305</v>
      </c>
    </row>
    <row r="4716" spans="1:21" x14ac:dyDescent="0.25">
      <c r="A4716" t="s">
        <v>4</v>
      </c>
      <c r="B4716" t="s">
        <v>6</v>
      </c>
      <c r="C4716" t="s">
        <v>2</v>
      </c>
      <c r="D4716" t="s">
        <v>5</v>
      </c>
      <c r="E4716">
        <v>556</v>
      </c>
      <c r="F4716">
        <v>542</v>
      </c>
      <c r="G4716">
        <v>-7230</v>
      </c>
      <c r="H4716">
        <v>4</v>
      </c>
      <c r="I4716">
        <v>-4</v>
      </c>
      <c r="J4716">
        <v>-18</v>
      </c>
      <c r="K4716">
        <v>1374</v>
      </c>
      <c r="L4716">
        <v>254</v>
      </c>
      <c r="M4716">
        <v>94</v>
      </c>
      <c r="N4716">
        <v>-384</v>
      </c>
      <c r="O4716">
        <v>825063</v>
      </c>
      <c r="P4716">
        <f>(Table1[[#This Row],[ax]]-E$1)/E$2</f>
        <v>5.3289633406166548E-2</v>
      </c>
      <c r="Q4716">
        <f>(Table1[[#This Row],[ay]]-F$1)/F$2</f>
        <v>5.39851995632658E-2</v>
      </c>
      <c r="R4716">
        <f>(Table1[[#This Row],[az]]-G$1)/G$2</f>
        <v>-0.98702702702702705</v>
      </c>
      <c r="S4716">
        <f>SQRT(Table1[[#This Row],[_ax]]*Table1[[#This Row],[_ax]]+Table1[[#This Row],[_ay]]*Table1[[#This Row],[_ay]]+Table1[[#This Row],[_az]]*Table1[[#This Row],[_az]])</f>
        <v>0.98993764393635464</v>
      </c>
      <c r="T4716" s="1">
        <f>ATAN2(Table1[[#This Row],[_az]],Table1[[#This Row],[_ay]])*180/PI()</f>
        <v>176.86934080409745</v>
      </c>
      <c r="U4716" s="1">
        <f>ATAN2(SQRT(Table1[[#This Row],[_ay]]*Table1[[#This Row],[_ay]]+Table1[[#This Row],[_az]]*Table1[[#This Row],[_az]]),Table1[[#This Row],[_ax]])*180/PI()</f>
        <v>3.0857980437344219</v>
      </c>
    </row>
    <row r="4717" spans="1:21" x14ac:dyDescent="0.25">
      <c r="A4717" t="s">
        <v>4</v>
      </c>
      <c r="B4717" t="s">
        <v>6</v>
      </c>
      <c r="C4717" t="s">
        <v>2</v>
      </c>
      <c r="D4717" t="s">
        <v>5</v>
      </c>
      <c r="E4717">
        <v>555</v>
      </c>
      <c r="F4717">
        <v>539</v>
      </c>
      <c r="G4717">
        <v>-7242</v>
      </c>
      <c r="H4717">
        <v>5</v>
      </c>
      <c r="I4717">
        <v>-2</v>
      </c>
      <c r="J4717">
        <v>-17</v>
      </c>
      <c r="K4717">
        <v>1371</v>
      </c>
      <c r="L4717">
        <v>263</v>
      </c>
      <c r="M4717">
        <v>87</v>
      </c>
      <c r="N4717">
        <v>-387</v>
      </c>
      <c r="O4717">
        <v>825113</v>
      </c>
      <c r="P4717">
        <f>(Table1[[#This Row],[ax]]-E$1)/E$2</f>
        <v>5.3168244719592132E-2</v>
      </c>
      <c r="Q4717">
        <f>(Table1[[#This Row],[ay]]-F$1)/F$2</f>
        <v>5.3621254397670751E-2</v>
      </c>
      <c r="R4717">
        <f>(Table1[[#This Row],[az]]-G$1)/G$2</f>
        <v>-0.98846846846846848</v>
      </c>
      <c r="S4717">
        <f>SQRT(Table1[[#This Row],[_ax]]*Table1[[#This Row],[_ax]]+Table1[[#This Row],[_ay]]*Table1[[#This Row],[_ay]]+Table1[[#This Row],[_az]]*Table1[[#This Row],[_az]])</f>
        <v>0.9913485836607332</v>
      </c>
      <c r="T4717" s="1">
        <f>ATAN2(Table1[[#This Row],[_az]],Table1[[#This Row],[_ay]])*180/PI()</f>
        <v>176.89493052167222</v>
      </c>
      <c r="U4717" s="1">
        <f>ATAN2(SQRT(Table1[[#This Row],[_ay]]*Table1[[#This Row],[_ay]]+Table1[[#This Row],[_az]]*Table1[[#This Row],[_az]]),Table1[[#This Row],[_ax]])*180/PI()</f>
        <v>3.0743760398334503</v>
      </c>
    </row>
    <row r="4718" spans="1:21" x14ac:dyDescent="0.25">
      <c r="A4718" t="s">
        <v>4</v>
      </c>
      <c r="B4718" t="s">
        <v>6</v>
      </c>
      <c r="C4718" t="s">
        <v>2</v>
      </c>
      <c r="D4718" t="s">
        <v>5</v>
      </c>
      <c r="E4718">
        <v>558</v>
      </c>
      <c r="F4718">
        <v>538</v>
      </c>
      <c r="G4718">
        <v>-7234</v>
      </c>
      <c r="H4718">
        <v>4</v>
      </c>
      <c r="I4718">
        <v>-3</v>
      </c>
      <c r="J4718">
        <v>-16</v>
      </c>
      <c r="K4718">
        <v>1370</v>
      </c>
      <c r="L4718">
        <v>259</v>
      </c>
      <c r="M4718">
        <v>85</v>
      </c>
      <c r="N4718">
        <v>-391</v>
      </c>
      <c r="O4718">
        <v>825163</v>
      </c>
      <c r="P4718">
        <f>(Table1[[#This Row],[ax]]-E$1)/E$2</f>
        <v>5.3532410779315365E-2</v>
      </c>
      <c r="Q4718">
        <f>(Table1[[#This Row],[ay]]-F$1)/F$2</f>
        <v>5.3499939342472401E-2</v>
      </c>
      <c r="R4718">
        <f>(Table1[[#This Row],[az]]-G$1)/G$2</f>
        <v>-0.98750750750750749</v>
      </c>
      <c r="S4718">
        <f>SQRT(Table1[[#This Row],[_ax]]*Table1[[#This Row],[_ax]]+Table1[[#This Row],[_ay]]*Table1[[#This Row],[_ay]]+Table1[[#This Row],[_az]]*Table1[[#This Row],[_az]])</f>
        <v>0.99040347328610656</v>
      </c>
      <c r="T4718" s="1">
        <f>ATAN2(Table1[[#This Row],[_az]],Table1[[#This Row],[_ay]])*180/PI()</f>
        <v>176.89893297185424</v>
      </c>
      <c r="U4718" s="1">
        <f>ATAN2(SQRT(Table1[[#This Row],[_ay]]*Table1[[#This Row],[_ay]]+Table1[[#This Row],[_az]]*Table1[[#This Row],[_az]]),Table1[[#This Row],[_ax]])*180/PI()</f>
        <v>3.0984106253738637</v>
      </c>
    </row>
    <row r="4719" spans="1:21" x14ac:dyDescent="0.25">
      <c r="A4719" t="s">
        <v>4</v>
      </c>
      <c r="B4719" t="s">
        <v>6</v>
      </c>
      <c r="C4719" t="s">
        <v>2</v>
      </c>
      <c r="D4719" t="s">
        <v>5</v>
      </c>
      <c r="E4719">
        <v>555</v>
      </c>
      <c r="F4719">
        <v>539</v>
      </c>
      <c r="G4719">
        <v>-7233</v>
      </c>
      <c r="H4719">
        <v>5</v>
      </c>
      <c r="I4719">
        <v>-2</v>
      </c>
      <c r="J4719">
        <v>-17</v>
      </c>
      <c r="K4719">
        <v>1370</v>
      </c>
      <c r="L4719">
        <v>262</v>
      </c>
      <c r="M4719">
        <v>90</v>
      </c>
      <c r="N4719">
        <v>-378</v>
      </c>
      <c r="O4719">
        <v>825213</v>
      </c>
      <c r="P4719">
        <f>(Table1[[#This Row],[ax]]-E$1)/E$2</f>
        <v>5.3168244719592132E-2</v>
      </c>
      <c r="Q4719">
        <f>(Table1[[#This Row],[ay]]-F$1)/F$2</f>
        <v>5.3621254397670751E-2</v>
      </c>
      <c r="R4719">
        <f>(Table1[[#This Row],[az]]-G$1)/G$2</f>
        <v>-0.98738738738738741</v>
      </c>
      <c r="S4719">
        <f>SQRT(Table1[[#This Row],[_ax]]*Table1[[#This Row],[_ax]]+Table1[[#This Row],[_ay]]*Table1[[#This Row],[_ay]]+Table1[[#This Row],[_az]]*Table1[[#This Row],[_az]])</f>
        <v>0.99027064681400745</v>
      </c>
      <c r="T4719" s="1">
        <f>ATAN2(Table1[[#This Row],[_az]],Table1[[#This Row],[_ay]])*180/PI()</f>
        <v>176.8915374740935</v>
      </c>
      <c r="U4719" s="1">
        <f>ATAN2(SQRT(Table1[[#This Row],[_ay]]*Table1[[#This Row],[_ay]]+Table1[[#This Row],[_az]]*Table1[[#This Row],[_az]]),Table1[[#This Row],[_ax]])*180/PI()</f>
        <v>3.0777258034755084</v>
      </c>
    </row>
    <row r="4720" spans="1:21" x14ac:dyDescent="0.25">
      <c r="A4720" t="s">
        <v>4</v>
      </c>
      <c r="B4720" t="s">
        <v>6</v>
      </c>
      <c r="C4720" t="s">
        <v>2</v>
      </c>
      <c r="D4720" t="s">
        <v>5</v>
      </c>
      <c r="E4720">
        <v>553</v>
      </c>
      <c r="F4720">
        <v>537</v>
      </c>
      <c r="G4720">
        <v>-7243</v>
      </c>
      <c r="H4720">
        <v>4</v>
      </c>
      <c r="I4720">
        <v>-2</v>
      </c>
      <c r="J4720">
        <v>-16</v>
      </c>
      <c r="K4720">
        <v>1372</v>
      </c>
      <c r="L4720">
        <v>250</v>
      </c>
      <c r="M4720">
        <v>86</v>
      </c>
      <c r="N4720">
        <v>-386</v>
      </c>
      <c r="O4720">
        <v>825263</v>
      </c>
      <c r="P4720">
        <f>(Table1[[#This Row],[ax]]-E$1)/E$2</f>
        <v>5.2925467346443308E-2</v>
      </c>
      <c r="Q4720">
        <f>(Table1[[#This Row],[ay]]-F$1)/F$2</f>
        <v>5.3378624287274051E-2</v>
      </c>
      <c r="R4720">
        <f>(Table1[[#This Row],[az]]-G$1)/G$2</f>
        <v>-0.98858858858858856</v>
      </c>
      <c r="S4720">
        <f>SQRT(Table1[[#This Row],[_ax]]*Table1[[#This Row],[_ax]]+Table1[[#This Row],[_ay]]*Table1[[#This Row],[_ay]]+Table1[[#This Row],[_az]]*Table1[[#This Row],[_az]])</f>
        <v>0.99144227270790652</v>
      </c>
      <c r="T4720" s="1">
        <f>ATAN2(Table1[[#This Row],[_az]],Table1[[#This Row],[_ay]])*180/PI()</f>
        <v>176.90932815683351</v>
      </c>
      <c r="U4720" s="1">
        <f>ATAN2(SQRT(Table1[[#This Row],[_ay]]*Table1[[#This Row],[_ay]]+Table1[[#This Row],[_az]]*Table1[[#This Row],[_az]]),Table1[[#This Row],[_ax]])*180/PI()</f>
        <v>3.0600349280610821</v>
      </c>
    </row>
    <row r="4721" spans="1:21" x14ac:dyDescent="0.25">
      <c r="A4721" t="s">
        <v>4</v>
      </c>
      <c r="B4721" t="s">
        <v>6</v>
      </c>
      <c r="C4721" t="s">
        <v>2</v>
      </c>
      <c r="D4721" t="s">
        <v>5</v>
      </c>
      <c r="E4721">
        <v>550</v>
      </c>
      <c r="F4721">
        <v>546</v>
      </c>
      <c r="G4721">
        <v>-7239</v>
      </c>
      <c r="H4721">
        <v>5</v>
      </c>
      <c r="I4721">
        <v>-2</v>
      </c>
      <c r="J4721">
        <v>-17</v>
      </c>
      <c r="K4721">
        <v>1372</v>
      </c>
      <c r="L4721">
        <v>254</v>
      </c>
      <c r="M4721">
        <v>88</v>
      </c>
      <c r="N4721">
        <v>-380</v>
      </c>
      <c r="O4721">
        <v>825313</v>
      </c>
      <c r="P4721">
        <f>(Table1[[#This Row],[ax]]-E$1)/E$2</f>
        <v>5.2561301286720076E-2</v>
      </c>
      <c r="Q4721">
        <f>(Table1[[#This Row],[ay]]-F$1)/F$2</f>
        <v>5.4470459784059198E-2</v>
      </c>
      <c r="R4721">
        <f>(Table1[[#This Row],[az]]-G$1)/G$2</f>
        <v>-0.98810810810810812</v>
      </c>
      <c r="S4721">
        <f>SQRT(Table1[[#This Row],[_ax]]*Table1[[#This Row],[_ax]]+Table1[[#This Row],[_ay]]*Table1[[#This Row],[_ay]]+Table1[[#This Row],[_az]]*Table1[[#This Row],[_az]])</f>
        <v>0.99100320619613791</v>
      </c>
      <c r="T4721" s="1">
        <f>ATAN2(Table1[[#This Row],[_az]],Table1[[#This Row],[_ay]])*180/PI()</f>
        <v>176.84470574817789</v>
      </c>
      <c r="U4721" s="1">
        <f>ATAN2(SQRT(Table1[[#This Row],[_ay]]*Table1[[#This Row],[_ay]]+Table1[[#This Row],[_az]]*Table1[[#This Row],[_az]]),Table1[[#This Row],[_ax]])*180/PI()</f>
        <v>3.0403074902847744</v>
      </c>
    </row>
    <row r="4722" spans="1:21" x14ac:dyDescent="0.25">
      <c r="A4722" t="s">
        <v>4</v>
      </c>
      <c r="B4722" t="s">
        <v>6</v>
      </c>
      <c r="C4722" t="s">
        <v>2</v>
      </c>
      <c r="D4722" t="s">
        <v>5</v>
      </c>
      <c r="E4722">
        <v>555</v>
      </c>
      <c r="F4722">
        <v>545</v>
      </c>
      <c r="G4722">
        <v>-7234</v>
      </c>
      <c r="H4722">
        <v>3</v>
      </c>
      <c r="I4722">
        <v>-2</v>
      </c>
      <c r="J4722">
        <v>-18</v>
      </c>
      <c r="K4722">
        <v>1368</v>
      </c>
      <c r="L4722">
        <v>254</v>
      </c>
      <c r="M4722">
        <v>84</v>
      </c>
      <c r="N4722">
        <v>-382</v>
      </c>
      <c r="O4722">
        <v>825363</v>
      </c>
      <c r="P4722">
        <f>(Table1[[#This Row],[ax]]-E$1)/E$2</f>
        <v>5.3168244719592132E-2</v>
      </c>
      <c r="Q4722">
        <f>(Table1[[#This Row],[ay]]-F$1)/F$2</f>
        <v>5.4349144728860849E-2</v>
      </c>
      <c r="R4722">
        <f>(Table1[[#This Row],[az]]-G$1)/G$2</f>
        <v>-0.98750750750750749</v>
      </c>
      <c r="S4722">
        <f>SQRT(Table1[[#This Row],[_ax]]*Table1[[#This Row],[_ax]]+Table1[[#This Row],[_ay]]*Table1[[#This Row],[_ay]]+Table1[[#This Row],[_az]]*Table1[[#This Row],[_az]])</f>
        <v>0.99043009302171903</v>
      </c>
      <c r="T4722" s="1">
        <f>ATAN2(Table1[[#This Row],[_az]],Table1[[#This Row],[_ay]])*180/PI()</f>
        <v>176.84980805285386</v>
      </c>
      <c r="U4722" s="1">
        <f>ATAN2(SQRT(Table1[[#This Row],[_ay]]*Table1[[#This Row],[_ay]]+Table1[[#This Row],[_az]]*Table1[[#This Row],[_az]]),Table1[[#This Row],[_ax]])*180/PI()</f>
        <v>3.077229853143058</v>
      </c>
    </row>
    <row r="4723" spans="1:21" x14ac:dyDescent="0.25">
      <c r="A4723" t="s">
        <v>4</v>
      </c>
      <c r="B4723" t="s">
        <v>6</v>
      </c>
      <c r="C4723" t="s">
        <v>2</v>
      </c>
      <c r="D4723" t="s">
        <v>5</v>
      </c>
      <c r="E4723">
        <v>556</v>
      </c>
      <c r="F4723">
        <v>537</v>
      </c>
      <c r="G4723">
        <v>-7234</v>
      </c>
      <c r="H4723">
        <v>3</v>
      </c>
      <c r="I4723">
        <v>-2</v>
      </c>
      <c r="J4723">
        <v>-17</v>
      </c>
      <c r="K4723">
        <v>1370</v>
      </c>
      <c r="L4723">
        <v>256</v>
      </c>
      <c r="M4723">
        <v>90</v>
      </c>
      <c r="N4723">
        <v>-388</v>
      </c>
      <c r="O4723">
        <v>825413</v>
      </c>
      <c r="P4723">
        <f>(Table1[[#This Row],[ax]]-E$1)/E$2</f>
        <v>5.3289633406166548E-2</v>
      </c>
      <c r="Q4723">
        <f>(Table1[[#This Row],[ay]]-F$1)/F$2</f>
        <v>5.3378624287274051E-2</v>
      </c>
      <c r="R4723">
        <f>(Table1[[#This Row],[az]]-G$1)/G$2</f>
        <v>-0.98750750750750749</v>
      </c>
      <c r="S4723">
        <f>SQRT(Table1[[#This Row],[_ax]]*Table1[[#This Row],[_ax]]+Table1[[#This Row],[_ay]]*Table1[[#This Row],[_ay]]+Table1[[#This Row],[_az]]*Table1[[#This Row],[_az]])</f>
        <v>0.99038383465354252</v>
      </c>
      <c r="T4723" s="1">
        <f>ATAN2(Table1[[#This Row],[_az]],Table1[[#This Row],[_ay]])*180/PI()</f>
        <v>176.90595119168302</v>
      </c>
      <c r="U4723" s="1">
        <f>ATAN2(SQRT(Table1[[#This Row],[_ay]]*Table1[[#This Row],[_ay]]+Table1[[#This Row],[_az]]*Table1[[#This Row],[_az]]),Table1[[#This Row],[_ax]])*180/PI()</f>
        <v>3.0844064758606944</v>
      </c>
    </row>
    <row r="4724" spans="1:21" x14ac:dyDescent="0.25">
      <c r="A4724" t="s">
        <v>4</v>
      </c>
      <c r="B4724" t="s">
        <v>6</v>
      </c>
      <c r="C4724" t="s">
        <v>2</v>
      </c>
      <c r="D4724" t="s">
        <v>5</v>
      </c>
      <c r="E4724">
        <v>552</v>
      </c>
      <c r="F4724">
        <v>545</v>
      </c>
      <c r="G4724">
        <v>-7221</v>
      </c>
      <c r="H4724">
        <v>5</v>
      </c>
      <c r="I4724">
        <v>-3</v>
      </c>
      <c r="J4724">
        <v>-18</v>
      </c>
      <c r="K4724">
        <v>1373</v>
      </c>
      <c r="L4724">
        <v>256</v>
      </c>
      <c r="M4724">
        <v>90</v>
      </c>
      <c r="N4724">
        <v>-384</v>
      </c>
      <c r="O4724">
        <v>825463</v>
      </c>
      <c r="P4724">
        <f>(Table1[[#This Row],[ax]]-E$1)/E$2</f>
        <v>5.28040786598689E-2</v>
      </c>
      <c r="Q4724">
        <f>(Table1[[#This Row],[ay]]-F$1)/F$2</f>
        <v>5.4349144728860849E-2</v>
      </c>
      <c r="R4724">
        <f>(Table1[[#This Row],[az]]-G$1)/G$2</f>
        <v>-0.98594594594594598</v>
      </c>
      <c r="S4724">
        <f>SQRT(Table1[[#This Row],[_ax]]*Table1[[#This Row],[_ax]]+Table1[[#This Row],[_ay]]*Table1[[#This Row],[_ay]]+Table1[[#This Row],[_az]]*Table1[[#This Row],[_az]])</f>
        <v>0.98885363354903166</v>
      </c>
      <c r="T4724" s="1">
        <f>ATAN2(Table1[[#This Row],[_az]],Table1[[#This Row],[_ay]])*180/PI()</f>
        <v>176.84482878647137</v>
      </c>
      <c r="U4724" s="1">
        <f>ATAN2(SQRT(Table1[[#This Row],[_ay]]*Table1[[#This Row],[_ay]]+Table1[[#This Row],[_az]]*Table1[[#This Row],[_az]]),Table1[[#This Row],[_ax]])*180/PI()</f>
        <v>3.0610096692506481</v>
      </c>
    </row>
    <row r="4725" spans="1:21" x14ac:dyDescent="0.25">
      <c r="A4725" t="s">
        <v>4</v>
      </c>
      <c r="B4725" t="s">
        <v>6</v>
      </c>
      <c r="C4725" t="s">
        <v>2</v>
      </c>
      <c r="D4725" t="s">
        <v>5</v>
      </c>
      <c r="E4725">
        <v>549</v>
      </c>
      <c r="F4725">
        <v>542</v>
      </c>
      <c r="G4725">
        <v>-7223</v>
      </c>
      <c r="H4725">
        <v>4</v>
      </c>
      <c r="I4725">
        <v>-3</v>
      </c>
      <c r="J4725">
        <v>-17</v>
      </c>
      <c r="K4725">
        <v>1375</v>
      </c>
      <c r="L4725">
        <v>252</v>
      </c>
      <c r="M4725">
        <v>94</v>
      </c>
      <c r="N4725">
        <v>-386</v>
      </c>
      <c r="O4725">
        <v>825513</v>
      </c>
      <c r="P4725">
        <f>(Table1[[#This Row],[ax]]-E$1)/E$2</f>
        <v>5.2439912600145668E-2</v>
      </c>
      <c r="Q4725">
        <f>(Table1[[#This Row],[ay]]-F$1)/F$2</f>
        <v>5.39851995632658E-2</v>
      </c>
      <c r="R4725">
        <f>(Table1[[#This Row],[az]]-G$1)/G$2</f>
        <v>-0.98618618618618614</v>
      </c>
      <c r="S4725">
        <f>SQRT(Table1[[#This Row],[_ax]]*Table1[[#This Row],[_ax]]+Table1[[#This Row],[_ay]]*Table1[[#This Row],[_ay]]+Table1[[#This Row],[_az]]*Table1[[#This Row],[_az]])</f>
        <v>0.98905386103581416</v>
      </c>
      <c r="T4725" s="1">
        <f>ATAN2(Table1[[#This Row],[_az]],Table1[[#This Row],[_ay]])*180/PI()</f>
        <v>176.866676861776</v>
      </c>
      <c r="U4725" s="1">
        <f>ATAN2(SQRT(Table1[[#This Row],[_ay]]*Table1[[#This Row],[_ay]]+Table1[[#This Row],[_az]]*Table1[[#This Row],[_az]]),Table1[[#This Row],[_ax]])*180/PI()</f>
        <v>3.0392633766171935</v>
      </c>
    </row>
    <row r="4726" spans="1:21" x14ac:dyDescent="0.25">
      <c r="A4726" t="s">
        <v>4</v>
      </c>
      <c r="B4726" t="s">
        <v>6</v>
      </c>
      <c r="C4726" t="s">
        <v>2</v>
      </c>
      <c r="D4726" t="s">
        <v>5</v>
      </c>
      <c r="E4726">
        <v>551</v>
      </c>
      <c r="F4726">
        <v>540</v>
      </c>
      <c r="G4726">
        <v>-7232</v>
      </c>
      <c r="H4726">
        <v>3</v>
      </c>
      <c r="I4726">
        <v>-4</v>
      </c>
      <c r="J4726">
        <v>-17</v>
      </c>
      <c r="K4726">
        <v>1370</v>
      </c>
      <c r="L4726">
        <v>255</v>
      </c>
      <c r="M4726">
        <v>93</v>
      </c>
      <c r="N4726">
        <v>-387</v>
      </c>
      <c r="O4726">
        <v>825563</v>
      </c>
      <c r="P4726">
        <f>(Table1[[#This Row],[ax]]-E$1)/E$2</f>
        <v>5.2682689973294491E-2</v>
      </c>
      <c r="Q4726">
        <f>(Table1[[#This Row],[ay]]-F$1)/F$2</f>
        <v>5.37425694528691E-2</v>
      </c>
      <c r="R4726">
        <f>(Table1[[#This Row],[az]]-G$1)/G$2</f>
        <v>-0.98726726726726721</v>
      </c>
      <c r="S4726">
        <f>SQRT(Table1[[#This Row],[_ax]]*Table1[[#This Row],[_ax]]+Table1[[#This Row],[_ay]]*Table1[[#This Row],[_ay]]+Table1[[#This Row],[_az]]*Table1[[#This Row],[_az]])</f>
        <v>0.99013149965628111</v>
      </c>
      <c r="T4726" s="1">
        <f>ATAN2(Table1[[#This Row],[_az]],Table1[[#This Row],[_ay]])*180/PI()</f>
        <v>176.88414028043826</v>
      </c>
      <c r="U4726" s="1">
        <f>ATAN2(SQRT(Table1[[#This Row],[_ay]]*Table1[[#This Row],[_ay]]+Table1[[#This Row],[_az]]*Table1[[#This Row],[_az]]),Table1[[#This Row],[_ax]])*180/PI()</f>
        <v>3.0500210002755548</v>
      </c>
    </row>
    <row r="4727" spans="1:21" x14ac:dyDescent="0.25">
      <c r="A4727" t="s">
        <v>4</v>
      </c>
      <c r="B4727" t="s">
        <v>6</v>
      </c>
      <c r="C4727" t="s">
        <v>2</v>
      </c>
      <c r="D4727" t="s">
        <v>5</v>
      </c>
      <c r="E4727">
        <v>553</v>
      </c>
      <c r="F4727">
        <v>542</v>
      </c>
      <c r="G4727">
        <v>-7236</v>
      </c>
      <c r="H4727">
        <v>4</v>
      </c>
      <c r="I4727">
        <v>-3</v>
      </c>
      <c r="J4727">
        <v>-17</v>
      </c>
      <c r="K4727">
        <v>1369</v>
      </c>
      <c r="L4727">
        <v>256</v>
      </c>
      <c r="M4727">
        <v>90</v>
      </c>
      <c r="N4727">
        <v>-382</v>
      </c>
      <c r="O4727">
        <v>825613</v>
      </c>
      <c r="P4727">
        <f>(Table1[[#This Row],[ax]]-E$1)/E$2</f>
        <v>5.2925467346443308E-2</v>
      </c>
      <c r="Q4727">
        <f>(Table1[[#This Row],[ay]]-F$1)/F$2</f>
        <v>5.39851995632658E-2</v>
      </c>
      <c r="R4727">
        <f>(Table1[[#This Row],[az]]-G$1)/G$2</f>
        <v>-0.98774774774774776</v>
      </c>
      <c r="S4727">
        <f>SQRT(Table1[[#This Row],[_ax]]*Table1[[#This Row],[_ax]]+Table1[[#This Row],[_ay]]*Table1[[#This Row],[_ay]]+Table1[[#This Row],[_az]]*Table1[[#This Row],[_az]])</f>
        <v>0.99063672455975171</v>
      </c>
      <c r="T4727" s="1">
        <f>ATAN2(Table1[[#This Row],[_az]],Table1[[#This Row],[_ay]])*180/PI()</f>
        <v>176.87162058412341</v>
      </c>
      <c r="U4727" s="1">
        <f>ATAN2(SQRT(Table1[[#This Row],[_ay]]*Table1[[#This Row],[_ay]]+Table1[[#This Row],[_az]]*Table1[[#This Row],[_az]]),Table1[[#This Row],[_ax]])*180/PI()</f>
        <v>3.0625256036686657</v>
      </c>
    </row>
    <row r="4728" spans="1:21" x14ac:dyDescent="0.25">
      <c r="A4728" t="s">
        <v>4</v>
      </c>
      <c r="B4728" t="s">
        <v>6</v>
      </c>
      <c r="C4728" t="s">
        <v>2</v>
      </c>
      <c r="D4728" t="s">
        <v>5</v>
      </c>
      <c r="E4728">
        <v>553</v>
      </c>
      <c r="F4728">
        <v>544</v>
      </c>
      <c r="G4728">
        <v>-7233</v>
      </c>
      <c r="H4728">
        <v>4</v>
      </c>
      <c r="I4728">
        <v>0</v>
      </c>
      <c r="J4728">
        <v>-18</v>
      </c>
      <c r="K4728">
        <v>1371</v>
      </c>
      <c r="L4728">
        <v>250</v>
      </c>
      <c r="M4728">
        <v>94</v>
      </c>
      <c r="N4728">
        <v>-388</v>
      </c>
      <c r="O4728">
        <v>825663</v>
      </c>
      <c r="P4728">
        <f>(Table1[[#This Row],[ax]]-E$1)/E$2</f>
        <v>5.2925467346443308E-2</v>
      </c>
      <c r="Q4728">
        <f>(Table1[[#This Row],[ay]]-F$1)/F$2</f>
        <v>5.4227829673662499E-2</v>
      </c>
      <c r="R4728">
        <f>(Table1[[#This Row],[az]]-G$1)/G$2</f>
        <v>-0.98738738738738741</v>
      </c>
      <c r="S4728">
        <f>SQRT(Table1[[#This Row],[_ax]]*Table1[[#This Row],[_ax]]+Table1[[#This Row],[_ay]]*Table1[[#This Row],[_ay]]+Table1[[#This Row],[_az]]*Table1[[#This Row],[_az]])</f>
        <v>0.99029067216481736</v>
      </c>
      <c r="T4728" s="1">
        <f>ATAN2(Table1[[#This Row],[_az]],Table1[[#This Row],[_ay]])*180/PI()</f>
        <v>176.85644400181721</v>
      </c>
      <c r="U4728" s="1">
        <f>ATAN2(SQRT(Table1[[#This Row],[_ay]]*Table1[[#This Row],[_ay]]+Table1[[#This Row],[_az]]*Table1[[#This Row],[_az]]),Table1[[#This Row],[_ax]])*180/PI()</f>
        <v>3.0635968096504302</v>
      </c>
    </row>
    <row r="4729" spans="1:21" x14ac:dyDescent="0.25">
      <c r="A4729" t="s">
        <v>4</v>
      </c>
      <c r="B4729" t="s">
        <v>6</v>
      </c>
      <c r="C4729" t="s">
        <v>2</v>
      </c>
      <c r="D4729" t="s">
        <v>5</v>
      </c>
      <c r="E4729">
        <v>552</v>
      </c>
      <c r="F4729">
        <v>545</v>
      </c>
      <c r="G4729">
        <v>-7233</v>
      </c>
      <c r="H4729">
        <v>3</v>
      </c>
      <c r="I4729">
        <v>-1</v>
      </c>
      <c r="J4729">
        <v>-18</v>
      </c>
      <c r="K4729">
        <v>1373</v>
      </c>
      <c r="L4729">
        <v>259</v>
      </c>
      <c r="M4729">
        <v>87</v>
      </c>
      <c r="N4729">
        <v>-391</v>
      </c>
      <c r="O4729">
        <v>825713</v>
      </c>
      <c r="P4729">
        <f>(Table1[[#This Row],[ax]]-E$1)/E$2</f>
        <v>5.28040786598689E-2</v>
      </c>
      <c r="Q4729">
        <f>(Table1[[#This Row],[ay]]-F$1)/F$2</f>
        <v>5.4349144728860849E-2</v>
      </c>
      <c r="R4729">
        <f>(Table1[[#This Row],[az]]-G$1)/G$2</f>
        <v>-0.98738738738738741</v>
      </c>
      <c r="S4729">
        <f>SQRT(Table1[[#This Row],[_ax]]*Table1[[#This Row],[_ax]]+Table1[[#This Row],[_ay]]*Table1[[#This Row],[_ay]]+Table1[[#This Row],[_az]]*Table1[[#This Row],[_az]])</f>
        <v>0.99029084264551637</v>
      </c>
      <c r="T4729" s="1">
        <f>ATAN2(Table1[[#This Row],[_az]],Table1[[#This Row],[_ay]])*180/PI()</f>
        <v>176.84942558982718</v>
      </c>
      <c r="U4729" s="1">
        <f>ATAN2(SQRT(Table1[[#This Row],[_ay]]*Table1[[#This Row],[_ay]]+Table1[[#This Row],[_az]]*Table1[[#This Row],[_az]]),Table1[[#This Row],[_ax]])*180/PI()</f>
        <v>3.0565630037821521</v>
      </c>
    </row>
    <row r="4730" spans="1:21" x14ac:dyDescent="0.25">
      <c r="A4730" t="s">
        <v>4</v>
      </c>
      <c r="B4730" t="s">
        <v>6</v>
      </c>
      <c r="C4730" t="s">
        <v>2</v>
      </c>
      <c r="D4730" t="s">
        <v>5</v>
      </c>
      <c r="E4730">
        <v>549</v>
      </c>
      <c r="F4730">
        <v>541</v>
      </c>
      <c r="G4730">
        <v>-7235</v>
      </c>
      <c r="H4730">
        <v>3</v>
      </c>
      <c r="I4730">
        <v>-2</v>
      </c>
      <c r="J4730">
        <v>-17</v>
      </c>
      <c r="K4730">
        <v>1371</v>
      </c>
      <c r="L4730">
        <v>252</v>
      </c>
      <c r="M4730">
        <v>92</v>
      </c>
      <c r="N4730">
        <v>-380</v>
      </c>
      <c r="O4730">
        <v>825763</v>
      </c>
      <c r="P4730">
        <f>(Table1[[#This Row],[ax]]-E$1)/E$2</f>
        <v>5.2439912600145668E-2</v>
      </c>
      <c r="Q4730">
        <f>(Table1[[#This Row],[ay]]-F$1)/F$2</f>
        <v>5.386388450806745E-2</v>
      </c>
      <c r="R4730">
        <f>(Table1[[#This Row],[az]]-G$1)/G$2</f>
        <v>-0.98762762762762768</v>
      </c>
      <c r="S4730">
        <f>SQRT(Table1[[#This Row],[_ax]]*Table1[[#This Row],[_ax]]+Table1[[#This Row],[_ay]]*Table1[[#This Row],[_ay]]+Table1[[#This Row],[_az]]*Table1[[#This Row],[_az]])</f>
        <v>0.99048452453391989</v>
      </c>
      <c r="T4730" s="1">
        <f>ATAN2(Table1[[#This Row],[_az]],Table1[[#This Row],[_ay]])*180/PI()</f>
        <v>176.87825784868062</v>
      </c>
      <c r="U4730" s="1">
        <f>ATAN2(SQRT(Table1[[#This Row],[_ay]]*Table1[[#This Row],[_ay]]+Table1[[#This Row],[_az]]*Table1[[#This Row],[_az]]),Table1[[#This Row],[_ax]])*180/PI()</f>
        <v>3.0348693279721868</v>
      </c>
    </row>
    <row r="4731" spans="1:21" x14ac:dyDescent="0.25">
      <c r="A4731" t="s">
        <v>4</v>
      </c>
      <c r="B4731" t="s">
        <v>6</v>
      </c>
      <c r="C4731" t="s">
        <v>2</v>
      </c>
      <c r="D4731" t="s">
        <v>5</v>
      </c>
      <c r="E4731">
        <v>555</v>
      </c>
      <c r="F4731">
        <v>542</v>
      </c>
      <c r="G4731">
        <v>-7232</v>
      </c>
      <c r="H4731">
        <v>3</v>
      </c>
      <c r="I4731">
        <v>-2</v>
      </c>
      <c r="J4731">
        <v>-17</v>
      </c>
      <c r="K4731">
        <v>1373</v>
      </c>
      <c r="L4731">
        <v>256</v>
      </c>
      <c r="M4731">
        <v>90</v>
      </c>
      <c r="N4731">
        <v>-384</v>
      </c>
      <c r="O4731">
        <v>825813</v>
      </c>
      <c r="P4731">
        <f>(Table1[[#This Row],[ax]]-E$1)/E$2</f>
        <v>5.3168244719592132E-2</v>
      </c>
      <c r="Q4731">
        <f>(Table1[[#This Row],[ay]]-F$1)/F$2</f>
        <v>5.39851995632658E-2</v>
      </c>
      <c r="R4731">
        <f>(Table1[[#This Row],[az]]-G$1)/G$2</f>
        <v>-0.98726726726726721</v>
      </c>
      <c r="S4731">
        <f>SQRT(Table1[[#This Row],[_ax]]*Table1[[#This Row],[_ax]]+Table1[[#This Row],[_ay]]*Table1[[#This Row],[_ay]]+Table1[[#This Row],[_az]]*Table1[[#This Row],[_az]])</f>
        <v>0.99017065248159408</v>
      </c>
      <c r="T4731" s="1">
        <f>ATAN2(Table1[[#This Row],[_az]],Table1[[#This Row],[_ay]])*180/PI()</f>
        <v>176.8701010995093</v>
      </c>
      <c r="U4731" s="1">
        <f>ATAN2(SQRT(Table1[[#This Row],[_ay]]*Table1[[#This Row],[_ay]]+Table1[[#This Row],[_az]]*Table1[[#This Row],[_az]]),Table1[[#This Row],[_ax]])*180/PI()</f>
        <v>3.0780369130080274</v>
      </c>
    </row>
    <row r="4732" spans="1:21" x14ac:dyDescent="0.25">
      <c r="A4732" t="s">
        <v>4</v>
      </c>
      <c r="B4732" t="s">
        <v>6</v>
      </c>
      <c r="C4732" t="s">
        <v>2</v>
      </c>
      <c r="D4732" t="s">
        <v>5</v>
      </c>
      <c r="E4732">
        <v>552</v>
      </c>
      <c r="F4732">
        <v>543</v>
      </c>
      <c r="G4732">
        <v>-7235</v>
      </c>
      <c r="H4732">
        <v>4</v>
      </c>
      <c r="I4732">
        <v>-1</v>
      </c>
      <c r="J4732">
        <v>-16</v>
      </c>
      <c r="K4732">
        <v>1372</v>
      </c>
      <c r="L4732">
        <v>258</v>
      </c>
      <c r="M4732">
        <v>90</v>
      </c>
      <c r="N4732">
        <v>-382</v>
      </c>
      <c r="O4732">
        <v>825863</v>
      </c>
      <c r="P4732">
        <f>(Table1[[#This Row],[ax]]-E$1)/E$2</f>
        <v>5.28040786598689E-2</v>
      </c>
      <c r="Q4732">
        <f>(Table1[[#This Row],[ay]]-F$1)/F$2</f>
        <v>5.4106514618464149E-2</v>
      </c>
      <c r="R4732">
        <f>(Table1[[#This Row],[az]]-G$1)/G$2</f>
        <v>-0.98762762762762768</v>
      </c>
      <c r="S4732">
        <f>SQRT(Table1[[#This Row],[_ax]]*Table1[[#This Row],[_ax]]+Table1[[#This Row],[_ay]]*Table1[[#This Row],[_ay]]+Table1[[#This Row],[_az]]*Table1[[#This Row],[_az]])</f>
        <v>0.99051709551155742</v>
      </c>
      <c r="T4732" s="1">
        <f>ATAN2(Table1[[#This Row],[_az]],Table1[[#This Row],[_ay]])*180/PI()</f>
        <v>176.86422394759163</v>
      </c>
      <c r="U4732" s="1">
        <f>ATAN2(SQRT(Table1[[#This Row],[_ay]]*Table1[[#This Row],[_ay]]+Table1[[#This Row],[_az]]*Table1[[#This Row],[_az]]),Table1[[#This Row],[_ax]])*180/PI()</f>
        <v>3.0558641640537139</v>
      </c>
    </row>
    <row r="4733" spans="1:21" x14ac:dyDescent="0.25">
      <c r="A4733" t="s">
        <v>4</v>
      </c>
      <c r="B4733" t="s">
        <v>6</v>
      </c>
      <c r="C4733" t="s">
        <v>2</v>
      </c>
      <c r="D4733" t="s">
        <v>5</v>
      </c>
      <c r="E4733">
        <v>553</v>
      </c>
      <c r="F4733">
        <v>544</v>
      </c>
      <c r="G4733">
        <v>-7231</v>
      </c>
      <c r="H4733">
        <v>4</v>
      </c>
      <c r="I4733">
        <v>-1</v>
      </c>
      <c r="J4733">
        <v>-16</v>
      </c>
      <c r="K4733">
        <v>1373</v>
      </c>
      <c r="L4733">
        <v>263</v>
      </c>
      <c r="M4733">
        <v>89</v>
      </c>
      <c r="N4733">
        <v>-383</v>
      </c>
      <c r="O4733">
        <v>825913</v>
      </c>
      <c r="P4733">
        <f>(Table1[[#This Row],[ax]]-E$1)/E$2</f>
        <v>5.2925467346443308E-2</v>
      </c>
      <c r="Q4733">
        <f>(Table1[[#This Row],[ay]]-F$1)/F$2</f>
        <v>5.4227829673662499E-2</v>
      </c>
      <c r="R4733">
        <f>(Table1[[#This Row],[az]]-G$1)/G$2</f>
        <v>-0.98714714714714713</v>
      </c>
      <c r="S4733">
        <f>SQRT(Table1[[#This Row],[_ax]]*Table1[[#This Row],[_ax]]+Table1[[#This Row],[_ay]]*Table1[[#This Row],[_ay]]+Table1[[#This Row],[_az]]*Table1[[#This Row],[_az]])</f>
        <v>0.99005113641958242</v>
      </c>
      <c r="T4733" s="1">
        <f>ATAN2(Table1[[#This Row],[_az]],Table1[[#This Row],[_ay]])*180/PI()</f>
        <v>176.85568049512827</v>
      </c>
      <c r="U4733" s="1">
        <f>ATAN2(SQRT(Table1[[#This Row],[_ay]]*Table1[[#This Row],[_ay]]+Table1[[#This Row],[_az]]*Table1[[#This Row],[_az]]),Table1[[#This Row],[_ax]])*180/PI()</f>
        <v>3.0643387322943068</v>
      </c>
    </row>
    <row r="4734" spans="1:21" x14ac:dyDescent="0.25">
      <c r="A4734" t="s">
        <v>4</v>
      </c>
      <c r="B4734" t="s">
        <v>6</v>
      </c>
      <c r="C4734" t="s">
        <v>2</v>
      </c>
      <c r="D4734" t="s">
        <v>5</v>
      </c>
      <c r="E4734">
        <v>556</v>
      </c>
      <c r="F4734">
        <v>545</v>
      </c>
      <c r="G4734">
        <v>-7232</v>
      </c>
      <c r="H4734">
        <v>4</v>
      </c>
      <c r="I4734">
        <v>-1</v>
      </c>
      <c r="J4734">
        <v>-17</v>
      </c>
      <c r="K4734">
        <v>1371</v>
      </c>
      <c r="L4734">
        <v>261</v>
      </c>
      <c r="M4734">
        <v>85</v>
      </c>
      <c r="N4734">
        <v>-381</v>
      </c>
      <c r="O4734">
        <v>825963</v>
      </c>
      <c r="P4734">
        <f>(Table1[[#This Row],[ax]]-E$1)/E$2</f>
        <v>5.3289633406166548E-2</v>
      </c>
      <c r="Q4734">
        <f>(Table1[[#This Row],[ay]]-F$1)/F$2</f>
        <v>5.4349144728860849E-2</v>
      </c>
      <c r="R4734">
        <f>(Table1[[#This Row],[az]]-G$1)/G$2</f>
        <v>-0.98726726726726721</v>
      </c>
      <c r="S4734">
        <f>SQRT(Table1[[#This Row],[_ax]]*Table1[[#This Row],[_ax]]+Table1[[#This Row],[_ay]]*Table1[[#This Row],[_ay]]+Table1[[#This Row],[_az]]*Table1[[#This Row],[_az]])</f>
        <v>0.9901970872400605</v>
      </c>
      <c r="T4734" s="1">
        <f>ATAN2(Table1[[#This Row],[_az]],Table1[[#This Row],[_ay]])*180/PI()</f>
        <v>176.84904303401359</v>
      </c>
      <c r="U4734" s="1">
        <f>ATAN2(SQRT(Table1[[#This Row],[_ay]]*Table1[[#This Row],[_ay]]+Table1[[#This Row],[_az]]*Table1[[#This Row],[_az]]),Table1[[#This Row],[_ax]])*180/PI()</f>
        <v>3.084988745959008</v>
      </c>
    </row>
    <row r="4735" spans="1:21" x14ac:dyDescent="0.25">
      <c r="A4735" t="s">
        <v>4</v>
      </c>
      <c r="B4735" t="s">
        <v>6</v>
      </c>
      <c r="C4735" t="s">
        <v>2</v>
      </c>
      <c r="D4735" t="s">
        <v>5</v>
      </c>
      <c r="E4735">
        <v>552</v>
      </c>
      <c r="F4735">
        <v>541</v>
      </c>
      <c r="G4735">
        <v>-7238</v>
      </c>
      <c r="H4735">
        <v>5</v>
      </c>
      <c r="I4735">
        <v>-1</v>
      </c>
      <c r="J4735">
        <v>-18</v>
      </c>
      <c r="K4735">
        <v>1373</v>
      </c>
      <c r="L4735">
        <v>257</v>
      </c>
      <c r="M4735">
        <v>89</v>
      </c>
      <c r="N4735">
        <v>-379</v>
      </c>
      <c r="O4735">
        <v>826013</v>
      </c>
      <c r="P4735">
        <f>(Table1[[#This Row],[ax]]-E$1)/E$2</f>
        <v>5.28040786598689E-2</v>
      </c>
      <c r="Q4735">
        <f>(Table1[[#This Row],[ay]]-F$1)/F$2</f>
        <v>5.386388450806745E-2</v>
      </c>
      <c r="R4735">
        <f>(Table1[[#This Row],[az]]-G$1)/G$2</f>
        <v>-0.98798798798798804</v>
      </c>
      <c r="S4735">
        <f>SQRT(Table1[[#This Row],[_ax]]*Table1[[#This Row],[_ax]]+Table1[[#This Row],[_ay]]*Table1[[#This Row],[_ay]]+Table1[[#This Row],[_az]]*Table1[[#This Row],[_az]])</f>
        <v>0.99086318590710032</v>
      </c>
      <c r="T4735" s="1">
        <f>ATAN2(Table1[[#This Row],[_az]],Table1[[#This Row],[_ay]])*180/PI()</f>
        <v>176.87939422719487</v>
      </c>
      <c r="U4735" s="1">
        <f>ATAN2(SQRT(Table1[[#This Row],[_ay]]*Table1[[#This Row],[_ay]]+Table1[[#This Row],[_az]]*Table1[[#This Row],[_az]]),Table1[[#This Row],[_ax]])*180/PI()</f>
        <v>3.0547957938761936</v>
      </c>
    </row>
    <row r="4736" spans="1:21" x14ac:dyDescent="0.25">
      <c r="A4736" t="s">
        <v>4</v>
      </c>
      <c r="B4736" t="s">
        <v>6</v>
      </c>
      <c r="C4736" t="s">
        <v>2</v>
      </c>
      <c r="D4736" t="s">
        <v>5</v>
      </c>
      <c r="E4736">
        <v>549</v>
      </c>
      <c r="F4736">
        <v>540</v>
      </c>
      <c r="G4736">
        <v>-7237</v>
      </c>
      <c r="H4736">
        <v>4</v>
      </c>
      <c r="I4736">
        <v>-1</v>
      </c>
      <c r="J4736">
        <v>-16</v>
      </c>
      <c r="K4736">
        <v>1371</v>
      </c>
      <c r="L4736">
        <v>250</v>
      </c>
      <c r="M4736">
        <v>86</v>
      </c>
      <c r="N4736">
        <v>-396</v>
      </c>
      <c r="O4736">
        <v>826063</v>
      </c>
      <c r="P4736">
        <f>(Table1[[#This Row],[ax]]-E$1)/E$2</f>
        <v>5.2439912600145668E-2</v>
      </c>
      <c r="Q4736">
        <f>(Table1[[#This Row],[ay]]-F$1)/F$2</f>
        <v>5.37425694528691E-2</v>
      </c>
      <c r="R4736">
        <f>(Table1[[#This Row],[az]]-G$1)/G$2</f>
        <v>-0.98786786786786784</v>
      </c>
      <c r="S4736">
        <f>SQRT(Table1[[#This Row],[_ax]]*Table1[[#This Row],[_ax]]+Table1[[#This Row],[_ay]]*Table1[[#This Row],[_ay]]+Table1[[#This Row],[_az]]*Table1[[#This Row],[_az]])</f>
        <v>0.99071748373121715</v>
      </c>
      <c r="T4736" s="1">
        <f>ATAN2(Table1[[#This Row],[_az]],Table1[[#This Row],[_ay]])*180/PI()</f>
        <v>176.8860309210641</v>
      </c>
      <c r="U4736" s="1">
        <f>ATAN2(SQRT(Table1[[#This Row],[_ay]]*Table1[[#This Row],[_ay]]+Table1[[#This Row],[_az]]*Table1[[#This Row],[_az]]),Table1[[#This Row],[_ax]])*180/PI()</f>
        <v>3.0341550351047037</v>
      </c>
    </row>
    <row r="4737" spans="1:21" x14ac:dyDescent="0.25">
      <c r="A4737" t="s">
        <v>4</v>
      </c>
      <c r="B4737" t="s">
        <v>6</v>
      </c>
      <c r="C4737" t="s">
        <v>2</v>
      </c>
      <c r="D4737" t="s">
        <v>5</v>
      </c>
      <c r="E4737">
        <v>554</v>
      </c>
      <c r="F4737">
        <v>539</v>
      </c>
      <c r="G4737">
        <v>-7231</v>
      </c>
      <c r="H4737">
        <v>3</v>
      </c>
      <c r="I4737">
        <v>-2</v>
      </c>
      <c r="J4737">
        <v>-18</v>
      </c>
      <c r="K4737">
        <v>1371</v>
      </c>
      <c r="L4737">
        <v>255</v>
      </c>
      <c r="M4737">
        <v>91</v>
      </c>
      <c r="N4737">
        <v>-381</v>
      </c>
      <c r="O4737">
        <v>826113</v>
      </c>
      <c r="P4737">
        <f>(Table1[[#This Row],[ax]]-E$1)/E$2</f>
        <v>5.3046856033017724E-2</v>
      </c>
      <c r="Q4737">
        <f>(Table1[[#This Row],[ay]]-F$1)/F$2</f>
        <v>5.3621254397670751E-2</v>
      </c>
      <c r="R4737">
        <f>(Table1[[#This Row],[az]]-G$1)/G$2</f>
        <v>-0.98714714714714713</v>
      </c>
      <c r="S4737">
        <f>SQRT(Table1[[#This Row],[_ax]]*Table1[[#This Row],[_ax]]+Table1[[#This Row],[_ay]]*Table1[[#This Row],[_ay]]+Table1[[#This Row],[_az]]*Table1[[#This Row],[_az]])</f>
        <v>0.9900245946333448</v>
      </c>
      <c r="T4737" s="1">
        <f>ATAN2(Table1[[#This Row],[_az]],Table1[[#This Row],[_ay]])*180/PI()</f>
        <v>176.8907824572259</v>
      </c>
      <c r="U4737" s="1">
        <f>ATAN2(SQRT(Table1[[#This Row],[_ay]]*Table1[[#This Row],[_ay]]+Table1[[#This Row],[_az]]*Table1[[#This Row],[_az]]),Table1[[#This Row],[_ax]])*180/PI()</f>
        <v>3.0714561843236021</v>
      </c>
    </row>
    <row r="4738" spans="1:21" x14ac:dyDescent="0.25">
      <c r="A4738" t="s">
        <v>4</v>
      </c>
      <c r="B4738" t="s">
        <v>6</v>
      </c>
      <c r="C4738" t="s">
        <v>2</v>
      </c>
      <c r="D4738" t="s">
        <v>5</v>
      </c>
      <c r="E4738">
        <v>546</v>
      </c>
      <c r="F4738">
        <v>547</v>
      </c>
      <c r="G4738">
        <v>-7237</v>
      </c>
      <c r="H4738">
        <v>5</v>
      </c>
      <c r="I4738">
        <v>-3</v>
      </c>
      <c r="J4738">
        <v>-17</v>
      </c>
      <c r="K4738">
        <v>1368</v>
      </c>
      <c r="L4738">
        <v>258</v>
      </c>
      <c r="M4738">
        <v>94</v>
      </c>
      <c r="N4738">
        <v>-390</v>
      </c>
      <c r="O4738">
        <v>826163</v>
      </c>
      <c r="P4738">
        <f>(Table1[[#This Row],[ax]]-E$1)/E$2</f>
        <v>5.2075746540422435E-2</v>
      </c>
      <c r="Q4738">
        <f>(Table1[[#This Row],[ay]]-F$1)/F$2</f>
        <v>5.4591774839257555E-2</v>
      </c>
      <c r="R4738">
        <f>(Table1[[#This Row],[az]]-G$1)/G$2</f>
        <v>-0.98786786786786784</v>
      </c>
      <c r="S4738">
        <f>SQRT(Table1[[#This Row],[_ax]]*Table1[[#This Row],[_ax]]+Table1[[#This Row],[_ay]]*Table1[[#This Row],[_ay]]+Table1[[#This Row],[_az]]*Table1[[#This Row],[_az]])</f>
        <v>0.99074470456503061</v>
      </c>
      <c r="T4738" s="1">
        <f>ATAN2(Table1[[#This Row],[_az]],Table1[[#This Row],[_ay]])*180/PI()</f>
        <v>176.83692513141762</v>
      </c>
      <c r="U4738" s="1">
        <f>ATAN2(SQRT(Table1[[#This Row],[_ay]]*Table1[[#This Row],[_ay]]+Table1[[#This Row],[_az]]*Table1[[#This Row],[_az]]),Table1[[#This Row],[_ax]])*180/PI()</f>
        <v>3.0129821401611112</v>
      </c>
    </row>
    <row r="4739" spans="1:21" x14ac:dyDescent="0.25">
      <c r="A4739" t="s">
        <v>4</v>
      </c>
      <c r="B4739" t="s">
        <v>6</v>
      </c>
      <c r="C4739" t="s">
        <v>2</v>
      </c>
      <c r="D4739" t="s">
        <v>5</v>
      </c>
      <c r="E4739">
        <v>550</v>
      </c>
      <c r="F4739">
        <v>545</v>
      </c>
      <c r="G4739">
        <v>-7233</v>
      </c>
      <c r="H4739">
        <v>4</v>
      </c>
      <c r="I4739">
        <v>-2</v>
      </c>
      <c r="J4739">
        <v>-17</v>
      </c>
      <c r="K4739">
        <v>1373</v>
      </c>
      <c r="L4739">
        <v>263</v>
      </c>
      <c r="M4739">
        <v>97</v>
      </c>
      <c r="N4739">
        <v>-391</v>
      </c>
      <c r="O4739">
        <v>826213</v>
      </c>
      <c r="P4739">
        <f>(Table1[[#This Row],[ax]]-E$1)/E$2</f>
        <v>5.2561301286720076E-2</v>
      </c>
      <c r="Q4739">
        <f>(Table1[[#This Row],[ay]]-F$1)/F$2</f>
        <v>5.4349144728860849E-2</v>
      </c>
      <c r="R4739">
        <f>(Table1[[#This Row],[az]]-G$1)/G$2</f>
        <v>-0.98738738738738741</v>
      </c>
      <c r="S4739">
        <f>SQRT(Table1[[#This Row],[_ax]]*Table1[[#This Row],[_ax]]+Table1[[#This Row],[_ay]]*Table1[[#This Row],[_ay]]+Table1[[#This Row],[_az]]*Table1[[#This Row],[_az]])</f>
        <v>0.99027792699696315</v>
      </c>
      <c r="T4739" s="1">
        <f>ATAN2(Table1[[#This Row],[_az]],Table1[[#This Row],[_ay]])*180/PI()</f>
        <v>176.84942558982718</v>
      </c>
      <c r="U4739" s="1">
        <f>ATAN2(SQRT(Table1[[#This Row],[_ay]]*Table1[[#This Row],[_ay]]+Table1[[#This Row],[_az]]*Table1[[#This Row],[_az]]),Table1[[#This Row],[_ax]])*180/PI()</f>
        <v>3.0425363050032388</v>
      </c>
    </row>
    <row r="4740" spans="1:21" x14ac:dyDescent="0.25">
      <c r="A4740" t="s">
        <v>4</v>
      </c>
      <c r="B4740" t="s">
        <v>6</v>
      </c>
      <c r="C4740" t="s">
        <v>2</v>
      </c>
      <c r="D4740" t="s">
        <v>5</v>
      </c>
      <c r="E4740">
        <v>554</v>
      </c>
      <c r="F4740">
        <v>545</v>
      </c>
      <c r="G4740">
        <v>-7231</v>
      </c>
      <c r="H4740">
        <v>5</v>
      </c>
      <c r="I4740">
        <v>-2</v>
      </c>
      <c r="J4740">
        <v>-16</v>
      </c>
      <c r="K4740">
        <v>1371</v>
      </c>
      <c r="L4740">
        <v>254</v>
      </c>
      <c r="M4740">
        <v>96</v>
      </c>
      <c r="N4740">
        <v>-382</v>
      </c>
      <c r="O4740">
        <v>826263</v>
      </c>
      <c r="P4740">
        <f>(Table1[[#This Row],[ax]]-E$1)/E$2</f>
        <v>5.3046856033017724E-2</v>
      </c>
      <c r="Q4740">
        <f>(Table1[[#This Row],[ay]]-F$1)/F$2</f>
        <v>5.4349144728860849E-2</v>
      </c>
      <c r="R4740">
        <f>(Table1[[#This Row],[az]]-G$1)/G$2</f>
        <v>-0.98714714714714713</v>
      </c>
      <c r="S4740">
        <f>SQRT(Table1[[#This Row],[_ax]]*Table1[[#This Row],[_ax]]+Table1[[#This Row],[_ay]]*Table1[[#This Row],[_ay]]+Table1[[#This Row],[_az]]*Table1[[#This Row],[_az]])</f>
        <v>0.99006428507875066</v>
      </c>
      <c r="T4740" s="1">
        <f>ATAN2(Table1[[#This Row],[_az]],Table1[[#This Row],[_ay]])*180/PI()</f>
        <v>176.84866038537942</v>
      </c>
      <c r="U4740" s="1">
        <f>ATAN2(SQRT(Table1[[#This Row],[_ay]]*Table1[[#This Row],[_ay]]+Table1[[#This Row],[_az]]*Table1[[#This Row],[_az]]),Table1[[#This Row],[_ax]])*180/PI()</f>
        <v>3.0713329353903043</v>
      </c>
    </row>
    <row r="4741" spans="1:21" x14ac:dyDescent="0.25">
      <c r="A4741" t="s">
        <v>4</v>
      </c>
      <c r="B4741" t="s">
        <v>6</v>
      </c>
      <c r="C4741" t="s">
        <v>2</v>
      </c>
      <c r="D4741" t="s">
        <v>5</v>
      </c>
      <c r="E4741">
        <v>555</v>
      </c>
      <c r="F4741">
        <v>542</v>
      </c>
      <c r="G4741">
        <v>-7230</v>
      </c>
      <c r="H4741">
        <v>5</v>
      </c>
      <c r="I4741">
        <v>-2</v>
      </c>
      <c r="J4741">
        <v>-17</v>
      </c>
      <c r="K4741">
        <v>1370</v>
      </c>
      <c r="L4741">
        <v>257</v>
      </c>
      <c r="M4741">
        <v>91</v>
      </c>
      <c r="N4741">
        <v>-387</v>
      </c>
      <c r="O4741">
        <v>826313</v>
      </c>
      <c r="P4741">
        <f>(Table1[[#This Row],[ax]]-E$1)/E$2</f>
        <v>5.3168244719592132E-2</v>
      </c>
      <c r="Q4741">
        <f>(Table1[[#This Row],[ay]]-F$1)/F$2</f>
        <v>5.39851995632658E-2</v>
      </c>
      <c r="R4741">
        <f>(Table1[[#This Row],[az]]-G$1)/G$2</f>
        <v>-0.98702702702702705</v>
      </c>
      <c r="S4741">
        <f>SQRT(Table1[[#This Row],[_ax]]*Table1[[#This Row],[_ax]]+Table1[[#This Row],[_ay]]*Table1[[#This Row],[_ay]]+Table1[[#This Row],[_az]]*Table1[[#This Row],[_az]])</f>
        <v>0.98993111684614687</v>
      </c>
      <c r="T4741" s="1">
        <f>ATAN2(Table1[[#This Row],[_az]],Table1[[#This Row],[_ay]])*180/PI()</f>
        <v>176.86934080409745</v>
      </c>
      <c r="U4741" s="1">
        <f>ATAN2(SQRT(Table1[[#This Row],[_ay]]*Table1[[#This Row],[_ay]]+Table1[[#This Row],[_az]]*Table1[[#This Row],[_az]]),Table1[[#This Row],[_ax]])*180/PI()</f>
        <v>3.0787824294236135</v>
      </c>
    </row>
    <row r="4742" spans="1:21" x14ac:dyDescent="0.25">
      <c r="A4742" t="s">
        <v>4</v>
      </c>
      <c r="B4742" t="s">
        <v>6</v>
      </c>
      <c r="C4742" t="s">
        <v>2</v>
      </c>
      <c r="D4742" t="s">
        <v>5</v>
      </c>
      <c r="E4742">
        <v>553</v>
      </c>
      <c r="F4742">
        <v>547</v>
      </c>
      <c r="G4742">
        <v>-7237</v>
      </c>
      <c r="H4742">
        <v>5</v>
      </c>
      <c r="I4742">
        <v>-2</v>
      </c>
      <c r="J4742">
        <v>-17</v>
      </c>
      <c r="K4742">
        <v>1370</v>
      </c>
      <c r="L4742">
        <v>252</v>
      </c>
      <c r="M4742">
        <v>90</v>
      </c>
      <c r="N4742">
        <v>-380</v>
      </c>
      <c r="O4742">
        <v>826363</v>
      </c>
      <c r="P4742">
        <f>(Table1[[#This Row],[ax]]-E$1)/E$2</f>
        <v>5.2925467346443308E-2</v>
      </c>
      <c r="Q4742">
        <f>(Table1[[#This Row],[ay]]-F$1)/F$2</f>
        <v>5.4591774839257555E-2</v>
      </c>
      <c r="R4742">
        <f>(Table1[[#This Row],[az]]-G$1)/G$2</f>
        <v>-0.98786786786786784</v>
      </c>
      <c r="S4742">
        <f>SQRT(Table1[[#This Row],[_ax]]*Table1[[#This Row],[_ax]]+Table1[[#This Row],[_ay]]*Table1[[#This Row],[_ay]]+Table1[[#This Row],[_az]]*Table1[[#This Row],[_az]])</f>
        <v>0.99078973114367042</v>
      </c>
      <c r="T4742" s="1">
        <f>ATAN2(Table1[[#This Row],[_az]],Table1[[#This Row],[_ay]])*180/PI()</f>
        <v>176.83692513141762</v>
      </c>
      <c r="U4742" s="1">
        <f>ATAN2(SQRT(Table1[[#This Row],[_ay]]*Table1[[#This Row],[_ay]]+Table1[[#This Row],[_az]]*Table1[[#This Row],[_az]]),Table1[[#This Row],[_ax]])*180/PI()</f>
        <v>3.0620522103465202</v>
      </c>
    </row>
    <row r="4743" spans="1:21" x14ac:dyDescent="0.25">
      <c r="A4743" t="s">
        <v>4</v>
      </c>
      <c r="B4743" t="s">
        <v>6</v>
      </c>
      <c r="C4743" t="s">
        <v>2</v>
      </c>
      <c r="D4743" t="s">
        <v>5</v>
      </c>
      <c r="E4743">
        <v>557</v>
      </c>
      <c r="F4743">
        <v>547</v>
      </c>
      <c r="G4743">
        <v>-7235</v>
      </c>
      <c r="H4743">
        <v>3</v>
      </c>
      <c r="I4743">
        <v>-2</v>
      </c>
      <c r="J4743">
        <v>-18</v>
      </c>
      <c r="K4743">
        <v>1372</v>
      </c>
      <c r="L4743">
        <v>255</v>
      </c>
      <c r="M4743">
        <v>93</v>
      </c>
      <c r="N4743">
        <v>-381</v>
      </c>
      <c r="O4743">
        <v>826413</v>
      </c>
      <c r="P4743">
        <f>(Table1[[#This Row],[ax]]-E$1)/E$2</f>
        <v>5.3411022092740956E-2</v>
      </c>
      <c r="Q4743">
        <f>(Table1[[#This Row],[ay]]-F$1)/F$2</f>
        <v>5.4591774839257555E-2</v>
      </c>
      <c r="R4743">
        <f>(Table1[[#This Row],[az]]-G$1)/G$2</f>
        <v>-0.98762762762762768</v>
      </c>
      <c r="S4743">
        <f>SQRT(Table1[[#This Row],[_ax]]*Table1[[#This Row],[_ax]]+Table1[[#This Row],[_ay]]*Table1[[#This Row],[_ay]]+Table1[[#This Row],[_az]]*Table1[[#This Row],[_az]])</f>
        <v>0.99057626158437062</v>
      </c>
      <c r="T4743" s="1">
        <f>ATAN2(Table1[[#This Row],[_az]],Table1[[#This Row],[_ay]])*180/PI()</f>
        <v>176.83615727695647</v>
      </c>
      <c r="U4743" s="1">
        <f>ATAN2(SQRT(Table1[[#This Row],[_ay]]*Table1[[#This Row],[_ay]]+Table1[[#This Row],[_az]]*Table1[[#This Row],[_az]]),Table1[[#This Row],[_ax]])*180/PI()</f>
        <v>3.090838158231318</v>
      </c>
    </row>
    <row r="4744" spans="1:21" x14ac:dyDescent="0.25">
      <c r="A4744" t="s">
        <v>4</v>
      </c>
      <c r="B4744" t="s">
        <v>6</v>
      </c>
      <c r="C4744" t="s">
        <v>2</v>
      </c>
      <c r="D4744" t="s">
        <v>5</v>
      </c>
      <c r="E4744">
        <v>555</v>
      </c>
      <c r="F4744">
        <v>548</v>
      </c>
      <c r="G4744">
        <v>-7234</v>
      </c>
      <c r="H4744">
        <v>4</v>
      </c>
      <c r="I4744">
        <v>-3</v>
      </c>
      <c r="J4744">
        <v>-18</v>
      </c>
      <c r="K4744">
        <v>1370</v>
      </c>
      <c r="L4744">
        <v>261</v>
      </c>
      <c r="M4744">
        <v>97</v>
      </c>
      <c r="N4744">
        <v>-379</v>
      </c>
      <c r="O4744">
        <v>826463</v>
      </c>
      <c r="P4744">
        <f>(Table1[[#This Row],[ax]]-E$1)/E$2</f>
        <v>5.3168244719592132E-2</v>
      </c>
      <c r="Q4744">
        <f>(Table1[[#This Row],[ay]]-F$1)/F$2</f>
        <v>5.4713089894455905E-2</v>
      </c>
      <c r="R4744">
        <f>(Table1[[#This Row],[az]]-G$1)/G$2</f>
        <v>-0.98750750750750749</v>
      </c>
      <c r="S4744">
        <f>SQRT(Table1[[#This Row],[_ax]]*Table1[[#This Row],[_ax]]+Table1[[#This Row],[_ay]]*Table1[[#This Row],[_ay]]+Table1[[#This Row],[_az]]*Table1[[#This Row],[_az]])</f>
        <v>0.9904501309182866</v>
      </c>
      <c r="T4744" s="1">
        <f>ATAN2(Table1[[#This Row],[_az]],Table1[[#This Row],[_ay]])*180/PI()</f>
        <v>176.82875593108167</v>
      </c>
      <c r="U4744" s="1">
        <f>ATAN2(SQRT(Table1[[#This Row],[_ay]]*Table1[[#This Row],[_ay]]+Table1[[#This Row],[_az]]*Table1[[#This Row],[_az]]),Table1[[#This Row],[_ax]])*180/PI()</f>
        <v>3.0771675374685175</v>
      </c>
    </row>
    <row r="4745" spans="1:21" x14ac:dyDescent="0.25">
      <c r="A4745" t="s">
        <v>4</v>
      </c>
      <c r="B4745" t="s">
        <v>6</v>
      </c>
      <c r="C4745" t="s">
        <v>2</v>
      </c>
      <c r="D4745" t="s">
        <v>5</v>
      </c>
      <c r="E4745">
        <v>549</v>
      </c>
      <c r="F4745">
        <v>540</v>
      </c>
      <c r="G4745">
        <v>-7238</v>
      </c>
      <c r="H4745">
        <v>3</v>
      </c>
      <c r="I4745">
        <v>-3</v>
      </c>
      <c r="J4745">
        <v>-17</v>
      </c>
      <c r="K4745">
        <v>1372</v>
      </c>
      <c r="L4745">
        <v>256</v>
      </c>
      <c r="M4745">
        <v>100</v>
      </c>
      <c r="N4745">
        <v>-378</v>
      </c>
      <c r="O4745">
        <v>826513</v>
      </c>
      <c r="P4745">
        <f>(Table1[[#This Row],[ax]]-E$1)/E$2</f>
        <v>5.2439912600145668E-2</v>
      </c>
      <c r="Q4745">
        <f>(Table1[[#This Row],[ay]]-F$1)/F$2</f>
        <v>5.37425694528691E-2</v>
      </c>
      <c r="R4745">
        <f>(Table1[[#This Row],[az]]-G$1)/G$2</f>
        <v>-0.98798798798798804</v>
      </c>
      <c r="S4745">
        <f>SQRT(Table1[[#This Row],[_ax]]*Table1[[#This Row],[_ax]]+Table1[[#This Row],[_ay]]*Table1[[#This Row],[_ay]]+Table1[[#This Row],[_az]]*Table1[[#This Row],[_az]])</f>
        <v>0.99083725838982262</v>
      </c>
      <c r="T4745" s="1">
        <f>ATAN2(Table1[[#This Row],[_az]],Table1[[#This Row],[_ay]])*180/PI()</f>
        <v>176.88640877416512</v>
      </c>
      <c r="U4745" s="1">
        <f>ATAN2(SQRT(Table1[[#This Row],[_ay]]*Table1[[#This Row],[_ay]]+Table1[[#This Row],[_az]]*Table1[[#This Row],[_az]]),Table1[[#This Row],[_ax]])*180/PI()</f>
        <v>3.0337879163747674</v>
      </c>
    </row>
    <row r="4746" spans="1:21" x14ac:dyDescent="0.25">
      <c r="A4746" t="s">
        <v>4</v>
      </c>
      <c r="B4746" t="s">
        <v>6</v>
      </c>
      <c r="C4746" t="s">
        <v>2</v>
      </c>
      <c r="D4746" t="s">
        <v>5</v>
      </c>
      <c r="E4746">
        <v>558</v>
      </c>
      <c r="F4746">
        <v>545</v>
      </c>
      <c r="G4746">
        <v>-7238</v>
      </c>
      <c r="H4746">
        <v>2</v>
      </c>
      <c r="I4746">
        <v>-2</v>
      </c>
      <c r="J4746">
        <v>-17</v>
      </c>
      <c r="K4746">
        <v>1370</v>
      </c>
      <c r="L4746">
        <v>253</v>
      </c>
      <c r="M4746">
        <v>91</v>
      </c>
      <c r="N4746">
        <v>-383</v>
      </c>
      <c r="O4746">
        <v>826563</v>
      </c>
      <c r="P4746">
        <f>(Table1[[#This Row],[ax]]-E$1)/E$2</f>
        <v>5.3532410779315365E-2</v>
      </c>
      <c r="Q4746">
        <f>(Table1[[#This Row],[ay]]-F$1)/F$2</f>
        <v>5.4349144728860849E-2</v>
      </c>
      <c r="R4746">
        <f>(Table1[[#This Row],[az]]-G$1)/G$2</f>
        <v>-0.98798798798798804</v>
      </c>
      <c r="S4746">
        <f>SQRT(Table1[[#This Row],[_ax]]*Table1[[#This Row],[_ax]]+Table1[[#This Row],[_ay]]*Table1[[#This Row],[_ay]]+Table1[[#This Row],[_az]]*Table1[[#This Row],[_az]])</f>
        <v>0.99092876280041287</v>
      </c>
      <c r="T4746" s="1">
        <f>ATAN2(Table1[[#This Row],[_az]],Table1[[#This Row],[_ay]])*180/PI()</f>
        <v>176.85133697776615</v>
      </c>
      <c r="U4746" s="1">
        <f>ATAN2(SQRT(Table1[[#This Row],[_ay]]*Table1[[#This Row],[_ay]]+Table1[[#This Row],[_az]]*Table1[[#This Row],[_az]]),Table1[[#This Row],[_ax]])*180/PI()</f>
        <v>3.0967665619458868</v>
      </c>
    </row>
    <row r="4747" spans="1:21" x14ac:dyDescent="0.25">
      <c r="A4747" t="s">
        <v>4</v>
      </c>
      <c r="B4747" t="s">
        <v>6</v>
      </c>
      <c r="C4747" t="s">
        <v>2</v>
      </c>
      <c r="D4747" t="s">
        <v>5</v>
      </c>
      <c r="E4747">
        <v>554</v>
      </c>
      <c r="F4747">
        <v>544</v>
      </c>
      <c r="G4747">
        <v>-7242</v>
      </c>
      <c r="H4747">
        <v>3</v>
      </c>
      <c r="I4747">
        <v>-2</v>
      </c>
      <c r="J4747">
        <v>-17</v>
      </c>
      <c r="K4747">
        <v>1373</v>
      </c>
      <c r="L4747">
        <v>261</v>
      </c>
      <c r="M4747">
        <v>93</v>
      </c>
      <c r="N4747">
        <v>-383</v>
      </c>
      <c r="O4747">
        <v>826613</v>
      </c>
      <c r="P4747">
        <f>(Table1[[#This Row],[ax]]-E$1)/E$2</f>
        <v>5.3046856033017724E-2</v>
      </c>
      <c r="Q4747">
        <f>(Table1[[#This Row],[ay]]-F$1)/F$2</f>
        <v>5.4227829673662499E-2</v>
      </c>
      <c r="R4747">
        <f>(Table1[[#This Row],[az]]-G$1)/G$2</f>
        <v>-0.98846846846846848</v>
      </c>
      <c r="S4747">
        <f>SQRT(Table1[[#This Row],[_ax]]*Table1[[#This Row],[_ax]]+Table1[[#This Row],[_ay]]*Table1[[#This Row],[_ay]]+Table1[[#This Row],[_az]]*Table1[[#This Row],[_az]])</f>
        <v>0.99137507513680367</v>
      </c>
      <c r="T4747" s="1">
        <f>ATAN2(Table1[[#This Row],[_az]],Table1[[#This Row],[_ay]])*180/PI()</f>
        <v>176.85987520297888</v>
      </c>
      <c r="U4747" s="1">
        <f>ATAN2(SQRT(Table1[[#This Row],[_ay]]*Table1[[#This Row],[_ay]]+Table1[[#This Row],[_az]]*Table1[[#This Row],[_az]]),Table1[[#This Row],[_ax]])*180/PI()</f>
        <v>3.0672681513947992</v>
      </c>
    </row>
    <row r="4748" spans="1:21" x14ac:dyDescent="0.25">
      <c r="A4748" t="s">
        <v>4</v>
      </c>
      <c r="B4748" t="s">
        <v>6</v>
      </c>
      <c r="C4748" t="s">
        <v>2</v>
      </c>
      <c r="D4748" t="s">
        <v>5</v>
      </c>
      <c r="E4748">
        <v>553</v>
      </c>
      <c r="F4748">
        <v>540</v>
      </c>
      <c r="G4748">
        <v>-7245</v>
      </c>
      <c r="H4748">
        <v>4</v>
      </c>
      <c r="I4748">
        <v>-2</v>
      </c>
      <c r="J4748">
        <v>-17</v>
      </c>
      <c r="K4748">
        <v>1371</v>
      </c>
      <c r="L4748">
        <v>260</v>
      </c>
      <c r="M4748">
        <v>92</v>
      </c>
      <c r="N4748">
        <v>-388</v>
      </c>
      <c r="O4748">
        <v>826663</v>
      </c>
      <c r="P4748">
        <f>(Table1[[#This Row],[ax]]-E$1)/E$2</f>
        <v>5.2925467346443308E-2</v>
      </c>
      <c r="Q4748">
        <f>(Table1[[#This Row],[ay]]-F$1)/F$2</f>
        <v>5.37425694528691E-2</v>
      </c>
      <c r="R4748">
        <f>(Table1[[#This Row],[az]]-G$1)/G$2</f>
        <v>-0.98882882882882883</v>
      </c>
      <c r="S4748">
        <f>SQRT(Table1[[#This Row],[_ax]]*Table1[[#This Row],[_ax]]+Table1[[#This Row],[_ay]]*Table1[[#This Row],[_ay]]+Table1[[#This Row],[_az]]*Table1[[#This Row],[_az]])</f>
        <v>0.9917014780609279</v>
      </c>
      <c r="T4748" s="1">
        <f>ATAN2(Table1[[#This Row],[_az]],Table1[[#This Row],[_ay]])*180/PI()</f>
        <v>176.88905118301804</v>
      </c>
      <c r="U4748" s="1">
        <f>ATAN2(SQRT(Table1[[#This Row],[_ay]]*Table1[[#This Row],[_ay]]+Table1[[#This Row],[_az]]*Table1[[#This Row],[_az]]),Table1[[#This Row],[_ax]])*180/PI()</f>
        <v>3.059234352318962</v>
      </c>
    </row>
    <row r="4749" spans="1:21" x14ac:dyDescent="0.25">
      <c r="A4749" t="s">
        <v>4</v>
      </c>
      <c r="B4749" t="s">
        <v>6</v>
      </c>
      <c r="C4749" t="s">
        <v>2</v>
      </c>
      <c r="D4749" t="s">
        <v>5</v>
      </c>
      <c r="E4749">
        <v>547</v>
      </c>
      <c r="F4749">
        <v>540</v>
      </c>
      <c r="G4749">
        <v>-7238</v>
      </c>
      <c r="H4749">
        <v>4</v>
      </c>
      <c r="I4749">
        <v>-3</v>
      </c>
      <c r="J4749">
        <v>-17</v>
      </c>
      <c r="K4749">
        <v>1367</v>
      </c>
      <c r="L4749">
        <v>249</v>
      </c>
      <c r="M4749">
        <v>85</v>
      </c>
      <c r="N4749">
        <v>-381</v>
      </c>
      <c r="O4749">
        <v>826713</v>
      </c>
      <c r="P4749">
        <f>(Table1[[#This Row],[ax]]-E$1)/E$2</f>
        <v>5.2197135226996844E-2</v>
      </c>
      <c r="Q4749">
        <f>(Table1[[#This Row],[ay]]-F$1)/F$2</f>
        <v>5.37425694528691E-2</v>
      </c>
      <c r="R4749">
        <f>(Table1[[#This Row],[az]]-G$1)/G$2</f>
        <v>-0.98798798798798804</v>
      </c>
      <c r="S4749">
        <f>SQRT(Table1[[#This Row],[_ax]]*Table1[[#This Row],[_ax]]+Table1[[#This Row],[_ay]]*Table1[[#This Row],[_ay]]+Table1[[#This Row],[_az]]*Table1[[#This Row],[_az]])</f>
        <v>0.99082443909395712</v>
      </c>
      <c r="T4749" s="1">
        <f>ATAN2(Table1[[#This Row],[_az]],Table1[[#This Row],[_ay]])*180/PI()</f>
        <v>176.88640877416512</v>
      </c>
      <c r="U4749" s="1">
        <f>ATAN2(SQRT(Table1[[#This Row],[_ay]]*Table1[[#This Row],[_ay]]+Table1[[#This Row],[_az]]*Table1[[#This Row],[_az]]),Table1[[#This Row],[_ax]])*180/PI()</f>
        <v>3.0197686578919618</v>
      </c>
    </row>
    <row r="4750" spans="1:21" x14ac:dyDescent="0.25">
      <c r="A4750" t="s">
        <v>4</v>
      </c>
      <c r="B4750" t="s">
        <v>6</v>
      </c>
      <c r="C4750" t="s">
        <v>2</v>
      </c>
      <c r="D4750" t="s">
        <v>5</v>
      </c>
      <c r="E4750">
        <v>556</v>
      </c>
      <c r="F4750">
        <v>542</v>
      </c>
      <c r="G4750">
        <v>-7229</v>
      </c>
      <c r="H4750">
        <v>4</v>
      </c>
      <c r="I4750">
        <v>-4</v>
      </c>
      <c r="J4750">
        <v>-17</v>
      </c>
      <c r="K4750">
        <v>1371</v>
      </c>
      <c r="L4750">
        <v>254</v>
      </c>
      <c r="M4750">
        <v>98</v>
      </c>
      <c r="N4750">
        <v>-388</v>
      </c>
      <c r="O4750">
        <v>826763</v>
      </c>
      <c r="P4750">
        <f>(Table1[[#This Row],[ax]]-E$1)/E$2</f>
        <v>5.3289633406166548E-2</v>
      </c>
      <c r="Q4750">
        <f>(Table1[[#This Row],[ay]]-F$1)/F$2</f>
        <v>5.39851995632658E-2</v>
      </c>
      <c r="R4750">
        <f>(Table1[[#This Row],[az]]-G$1)/G$2</f>
        <v>-0.98690690690690686</v>
      </c>
      <c r="S4750">
        <f>SQRT(Table1[[#This Row],[_ax]]*Table1[[#This Row],[_ax]]+Table1[[#This Row],[_ay]]*Table1[[#This Row],[_ay]]+Table1[[#This Row],[_az]]*Table1[[#This Row],[_az]])</f>
        <v>0.98981787703648161</v>
      </c>
      <c r="T4750" s="1">
        <f>ATAN2(Table1[[#This Row],[_az]],Table1[[#This Row],[_ay]])*180/PI()</f>
        <v>176.86896051799798</v>
      </c>
      <c r="U4750" s="1">
        <f>ATAN2(SQRT(Table1[[#This Row],[_ay]]*Table1[[#This Row],[_ay]]+Table1[[#This Row],[_az]]*Table1[[#This Row],[_az]]),Table1[[#This Row],[_ax]])*180/PI()</f>
        <v>3.0861717834766154</v>
      </c>
    </row>
    <row r="4751" spans="1:21" x14ac:dyDescent="0.25">
      <c r="A4751" t="s">
        <v>4</v>
      </c>
      <c r="B4751" t="s">
        <v>6</v>
      </c>
      <c r="C4751" t="s">
        <v>2</v>
      </c>
      <c r="D4751" t="s">
        <v>5</v>
      </c>
      <c r="E4751">
        <v>555</v>
      </c>
      <c r="F4751">
        <v>545</v>
      </c>
      <c r="G4751">
        <v>-7231</v>
      </c>
      <c r="H4751">
        <v>4</v>
      </c>
      <c r="I4751">
        <v>-3</v>
      </c>
      <c r="J4751">
        <v>-17</v>
      </c>
      <c r="K4751">
        <v>1369</v>
      </c>
      <c r="L4751">
        <v>250</v>
      </c>
      <c r="M4751">
        <v>98</v>
      </c>
      <c r="N4751">
        <v>-388</v>
      </c>
      <c r="O4751">
        <v>826813</v>
      </c>
      <c r="P4751">
        <f>(Table1[[#This Row],[ax]]-E$1)/E$2</f>
        <v>5.3168244719592132E-2</v>
      </c>
      <c r="Q4751">
        <f>(Table1[[#This Row],[ay]]-F$1)/F$2</f>
        <v>5.4349144728860849E-2</v>
      </c>
      <c r="R4751">
        <f>(Table1[[#This Row],[az]]-G$1)/G$2</f>
        <v>-0.98714714714714713</v>
      </c>
      <c r="S4751">
        <f>SQRT(Table1[[#This Row],[_ax]]*Table1[[#This Row],[_ax]]+Table1[[#This Row],[_ay]]*Table1[[#This Row],[_ay]]+Table1[[#This Row],[_az]]*Table1[[#This Row],[_az]])</f>
        <v>0.99007079640805107</v>
      </c>
      <c r="T4751" s="1">
        <f>ATAN2(Table1[[#This Row],[_az]],Table1[[#This Row],[_ay]])*180/PI()</f>
        <v>176.84866038537942</v>
      </c>
      <c r="U4751" s="1">
        <f>ATAN2(SQRT(Table1[[#This Row],[_ay]]*Table1[[#This Row],[_ay]]+Table1[[#This Row],[_az]]*Table1[[#This Row],[_az]]),Table1[[#This Row],[_ax]])*180/PI()</f>
        <v>3.0783476551823994</v>
      </c>
    </row>
    <row r="4752" spans="1:21" x14ac:dyDescent="0.25">
      <c r="A4752" t="s">
        <v>4</v>
      </c>
      <c r="B4752" t="s">
        <v>6</v>
      </c>
      <c r="C4752" t="s">
        <v>2</v>
      </c>
      <c r="D4752" t="s">
        <v>5</v>
      </c>
      <c r="E4752">
        <v>558</v>
      </c>
      <c r="F4752">
        <v>548</v>
      </c>
      <c r="G4752">
        <v>-7234</v>
      </c>
      <c r="H4752">
        <v>3</v>
      </c>
      <c r="I4752">
        <v>-2</v>
      </c>
      <c r="J4752">
        <v>-18</v>
      </c>
      <c r="K4752">
        <v>1368</v>
      </c>
      <c r="L4752">
        <v>251</v>
      </c>
      <c r="M4752">
        <v>99</v>
      </c>
      <c r="N4752">
        <v>-393</v>
      </c>
      <c r="O4752">
        <v>826863</v>
      </c>
      <c r="P4752">
        <f>(Table1[[#This Row],[ax]]-E$1)/E$2</f>
        <v>5.3532410779315365E-2</v>
      </c>
      <c r="Q4752">
        <f>(Table1[[#This Row],[ay]]-F$1)/F$2</f>
        <v>5.4713089894455905E-2</v>
      </c>
      <c r="R4752">
        <f>(Table1[[#This Row],[az]]-G$1)/G$2</f>
        <v>-0.98750750750750749</v>
      </c>
      <c r="S4752">
        <f>SQRT(Table1[[#This Row],[_ax]]*Table1[[#This Row],[_ax]]+Table1[[#This Row],[_ay]]*Table1[[#This Row],[_ay]]+Table1[[#This Row],[_az]]*Table1[[#This Row],[_az]])</f>
        <v>0.99046974643011387</v>
      </c>
      <c r="T4752" s="1">
        <f>ATAN2(Table1[[#This Row],[_az]],Table1[[#This Row],[_ay]])*180/PI()</f>
        <v>176.82875593108167</v>
      </c>
      <c r="U4752" s="1">
        <f>ATAN2(SQRT(Table1[[#This Row],[_ay]]*Table1[[#This Row],[_ay]]+Table1[[#This Row],[_az]]*Table1[[#This Row],[_az]]),Table1[[#This Row],[_ax]])*180/PI()</f>
        <v>3.0982031058675839</v>
      </c>
    </row>
    <row r="4753" spans="1:21" x14ac:dyDescent="0.25">
      <c r="A4753" t="s">
        <v>4</v>
      </c>
      <c r="B4753" t="s">
        <v>6</v>
      </c>
      <c r="C4753" t="s">
        <v>2</v>
      </c>
      <c r="D4753" t="s">
        <v>5</v>
      </c>
      <c r="E4753">
        <v>557</v>
      </c>
      <c r="F4753">
        <v>546</v>
      </c>
      <c r="G4753">
        <v>-7236</v>
      </c>
      <c r="H4753">
        <v>4</v>
      </c>
      <c r="I4753">
        <v>-3</v>
      </c>
      <c r="J4753">
        <v>-17</v>
      </c>
      <c r="K4753">
        <v>1371</v>
      </c>
      <c r="L4753">
        <v>252</v>
      </c>
      <c r="M4753">
        <v>92</v>
      </c>
      <c r="N4753">
        <v>-386</v>
      </c>
      <c r="O4753">
        <v>826913</v>
      </c>
      <c r="P4753">
        <f>(Table1[[#This Row],[ax]]-E$1)/E$2</f>
        <v>5.3411022092740956E-2</v>
      </c>
      <c r="Q4753">
        <f>(Table1[[#This Row],[ay]]-F$1)/F$2</f>
        <v>5.4470459784059198E-2</v>
      </c>
      <c r="R4753">
        <f>(Table1[[#This Row],[az]]-G$1)/G$2</f>
        <v>-0.98774774774774776</v>
      </c>
      <c r="S4753">
        <f>SQRT(Table1[[#This Row],[_ax]]*Table1[[#This Row],[_ax]]+Table1[[#This Row],[_ay]]*Table1[[#This Row],[_ay]]+Table1[[#This Row],[_az]]*Table1[[#This Row],[_az]])</f>
        <v>0.99068934659197094</v>
      </c>
      <c r="T4753" s="1">
        <f>ATAN2(Table1[[#This Row],[_az]],Table1[[#This Row],[_ay]])*180/PI()</f>
        <v>176.84355692833421</v>
      </c>
      <c r="U4753" s="1">
        <f>ATAN2(SQRT(Table1[[#This Row],[_ay]]*Table1[[#This Row],[_ay]]+Table1[[#This Row],[_az]]*Table1[[#This Row],[_az]]),Table1[[#This Row],[_ax]])*180/PI()</f>
        <v>3.0904850032816733</v>
      </c>
    </row>
    <row r="4754" spans="1:21" x14ac:dyDescent="0.25">
      <c r="A4754" t="s">
        <v>4</v>
      </c>
      <c r="B4754" t="s">
        <v>6</v>
      </c>
      <c r="C4754" t="s">
        <v>2</v>
      </c>
      <c r="D4754" t="s">
        <v>5</v>
      </c>
      <c r="E4754">
        <v>554</v>
      </c>
      <c r="F4754">
        <v>547</v>
      </c>
      <c r="G4754">
        <v>-7237</v>
      </c>
      <c r="H4754">
        <v>4</v>
      </c>
      <c r="I4754">
        <v>-2</v>
      </c>
      <c r="J4754">
        <v>-16</v>
      </c>
      <c r="K4754">
        <v>1373</v>
      </c>
      <c r="L4754">
        <v>262</v>
      </c>
      <c r="M4754">
        <v>88</v>
      </c>
      <c r="N4754">
        <v>-386</v>
      </c>
      <c r="O4754">
        <v>826963</v>
      </c>
      <c r="P4754">
        <f>(Table1[[#This Row],[ax]]-E$1)/E$2</f>
        <v>5.3046856033017724E-2</v>
      </c>
      <c r="Q4754">
        <f>(Table1[[#This Row],[ay]]-F$1)/F$2</f>
        <v>5.4591774839257555E-2</v>
      </c>
      <c r="R4754">
        <f>(Table1[[#This Row],[az]]-G$1)/G$2</f>
        <v>-0.98786786786786784</v>
      </c>
      <c r="S4754">
        <f>SQRT(Table1[[#This Row],[_ax]]*Table1[[#This Row],[_ax]]+Table1[[#This Row],[_ay]]*Table1[[#This Row],[_ay]]+Table1[[#This Row],[_az]]*Table1[[#This Row],[_az]])</f>
        <v>0.99079622283338109</v>
      </c>
      <c r="T4754" s="1">
        <f>ATAN2(Table1[[#This Row],[_az]],Table1[[#This Row],[_ay]])*180/PI()</f>
        <v>176.83692513141762</v>
      </c>
      <c r="U4754" s="1">
        <f>ATAN2(SQRT(Table1[[#This Row],[_ay]]*Table1[[#This Row],[_ay]]+Table1[[#This Row],[_az]]*Table1[[#This Row],[_az]]),Table1[[#This Row],[_ax]])*180/PI()</f>
        <v>3.0690618550352493</v>
      </c>
    </row>
    <row r="4755" spans="1:21" x14ac:dyDescent="0.25">
      <c r="A4755" t="s">
        <v>4</v>
      </c>
      <c r="B4755" t="s">
        <v>6</v>
      </c>
      <c r="C4755" t="s">
        <v>2</v>
      </c>
      <c r="D4755" t="s">
        <v>5</v>
      </c>
      <c r="E4755">
        <v>554</v>
      </c>
      <c r="F4755">
        <v>544</v>
      </c>
      <c r="G4755">
        <v>-7241</v>
      </c>
      <c r="H4755">
        <v>4</v>
      </c>
      <c r="I4755">
        <v>0</v>
      </c>
      <c r="J4755">
        <v>-18</v>
      </c>
      <c r="K4755">
        <v>1373</v>
      </c>
      <c r="L4755">
        <v>260</v>
      </c>
      <c r="M4755">
        <v>84</v>
      </c>
      <c r="N4755">
        <v>-386</v>
      </c>
      <c r="O4755">
        <v>827013</v>
      </c>
      <c r="P4755">
        <f>(Table1[[#This Row],[ax]]-E$1)/E$2</f>
        <v>5.3046856033017724E-2</v>
      </c>
      <c r="Q4755">
        <f>(Table1[[#This Row],[ay]]-F$1)/F$2</f>
        <v>5.4227829673662499E-2</v>
      </c>
      <c r="R4755">
        <f>(Table1[[#This Row],[az]]-G$1)/G$2</f>
        <v>-0.98834834834834839</v>
      </c>
      <c r="S4755">
        <f>SQRT(Table1[[#This Row],[_ax]]*Table1[[#This Row],[_ax]]+Table1[[#This Row],[_ay]]*Table1[[#This Row],[_ay]]+Table1[[#This Row],[_az]]*Table1[[#This Row],[_az]])</f>
        <v>0.99125530723876165</v>
      </c>
      <c r="T4755" s="1">
        <f>ATAN2(Table1[[#This Row],[_az]],Table1[[#This Row],[_ay]])*180/PI()</f>
        <v>176.8594943279727</v>
      </c>
      <c r="U4755" s="1">
        <f>ATAN2(SQRT(Table1[[#This Row],[_ay]]*Table1[[#This Row],[_ay]]+Table1[[#This Row],[_az]]*Table1[[#This Row],[_az]]),Table1[[#This Row],[_ax]])*180/PI()</f>
        <v>3.0676391069499211</v>
      </c>
    </row>
    <row r="4756" spans="1:21" x14ac:dyDescent="0.25">
      <c r="A4756" t="s">
        <v>4</v>
      </c>
      <c r="B4756" t="s">
        <v>6</v>
      </c>
      <c r="C4756" t="s">
        <v>2</v>
      </c>
      <c r="D4756" t="s">
        <v>5</v>
      </c>
      <c r="E4756">
        <v>556</v>
      </c>
      <c r="F4756">
        <v>543</v>
      </c>
      <c r="G4756">
        <v>-7239</v>
      </c>
      <c r="H4756">
        <v>4</v>
      </c>
      <c r="I4756">
        <v>0</v>
      </c>
      <c r="J4756">
        <v>-17</v>
      </c>
      <c r="K4756">
        <v>1371</v>
      </c>
      <c r="L4756">
        <v>248</v>
      </c>
      <c r="M4756">
        <v>84</v>
      </c>
      <c r="N4756">
        <v>-392</v>
      </c>
      <c r="O4756">
        <v>827063</v>
      </c>
      <c r="P4756">
        <f>(Table1[[#This Row],[ax]]-E$1)/E$2</f>
        <v>5.3289633406166548E-2</v>
      </c>
      <c r="Q4756">
        <f>(Table1[[#This Row],[ay]]-F$1)/F$2</f>
        <v>5.4106514618464149E-2</v>
      </c>
      <c r="R4756">
        <f>(Table1[[#This Row],[az]]-G$1)/G$2</f>
        <v>-0.98810810810810812</v>
      </c>
      <c r="S4756">
        <f>SQRT(Table1[[#This Row],[_ax]]*Table1[[#This Row],[_ax]]+Table1[[#This Row],[_ay]]*Table1[[#This Row],[_ay]]+Table1[[#This Row],[_az]]*Table1[[#This Row],[_az]])</f>
        <v>0.991022165878093</v>
      </c>
      <c r="T4756" s="1">
        <f>ATAN2(Table1[[#This Row],[_az]],Table1[[#This Row],[_ay]])*180/PI()</f>
        <v>176.86574571883602</v>
      </c>
      <c r="U4756" s="1">
        <f>ATAN2(SQRT(Table1[[#This Row],[_ay]]*Table1[[#This Row],[_ay]]+Table1[[#This Row],[_az]]*Table1[[#This Row],[_az]]),Table1[[#This Row],[_ax]])*180/PI()</f>
        <v>3.0824178470239598</v>
      </c>
    </row>
    <row r="4757" spans="1:21" x14ac:dyDescent="0.25">
      <c r="A4757" t="s">
        <v>4</v>
      </c>
      <c r="B4757" t="s">
        <v>6</v>
      </c>
      <c r="C4757" t="s">
        <v>2</v>
      </c>
      <c r="D4757" t="s">
        <v>5</v>
      </c>
      <c r="E4757">
        <v>554</v>
      </c>
      <c r="F4757">
        <v>540</v>
      </c>
      <c r="G4757">
        <v>-7238</v>
      </c>
      <c r="H4757">
        <v>4</v>
      </c>
      <c r="I4757">
        <v>-2</v>
      </c>
      <c r="J4757">
        <v>-17</v>
      </c>
      <c r="K4757">
        <v>1372</v>
      </c>
      <c r="L4757">
        <v>255</v>
      </c>
      <c r="M4757">
        <v>89</v>
      </c>
      <c r="N4757">
        <v>-385</v>
      </c>
      <c r="O4757">
        <v>827113</v>
      </c>
      <c r="P4757">
        <f>(Table1[[#This Row],[ax]]-E$1)/E$2</f>
        <v>5.3046856033017724E-2</v>
      </c>
      <c r="Q4757">
        <f>(Table1[[#This Row],[ay]]-F$1)/F$2</f>
        <v>5.37425694528691E-2</v>
      </c>
      <c r="R4757">
        <f>(Table1[[#This Row],[az]]-G$1)/G$2</f>
        <v>-0.98798798798798804</v>
      </c>
      <c r="S4757">
        <f>SQRT(Table1[[#This Row],[_ax]]*Table1[[#This Row],[_ax]]+Table1[[#This Row],[_ay]]*Table1[[#This Row],[_ay]]+Table1[[#This Row],[_az]]*Table1[[#This Row],[_az]])</f>
        <v>0.99086956614628996</v>
      </c>
      <c r="T4757" s="1">
        <f>ATAN2(Table1[[#This Row],[_az]],Table1[[#This Row],[_ay]])*180/PI()</f>
        <v>176.88640877416512</v>
      </c>
      <c r="U4757" s="1">
        <f>ATAN2(SQRT(Table1[[#This Row],[_ay]]*Table1[[#This Row],[_ay]]+Table1[[#This Row],[_az]]*Table1[[#This Row],[_az]]),Table1[[#This Row],[_ax]])*180/PI()</f>
        <v>3.0688344682240527</v>
      </c>
    </row>
    <row r="4758" spans="1:21" x14ac:dyDescent="0.25">
      <c r="A4758" t="s">
        <v>4</v>
      </c>
      <c r="B4758" t="s">
        <v>6</v>
      </c>
      <c r="C4758" t="s">
        <v>2</v>
      </c>
      <c r="D4758" t="s">
        <v>5</v>
      </c>
      <c r="E4758">
        <v>555</v>
      </c>
      <c r="F4758">
        <v>541</v>
      </c>
      <c r="G4758">
        <v>-7240</v>
      </c>
      <c r="H4758">
        <v>4</v>
      </c>
      <c r="I4758">
        <v>-3</v>
      </c>
      <c r="J4758">
        <v>-18</v>
      </c>
      <c r="K4758">
        <v>1373</v>
      </c>
      <c r="L4758">
        <v>258</v>
      </c>
      <c r="M4758">
        <v>94</v>
      </c>
      <c r="N4758">
        <v>-380</v>
      </c>
      <c r="O4758">
        <v>827163</v>
      </c>
      <c r="P4758">
        <f>(Table1[[#This Row],[ax]]-E$1)/E$2</f>
        <v>5.3168244719592132E-2</v>
      </c>
      <c r="Q4758">
        <f>(Table1[[#This Row],[ay]]-F$1)/F$2</f>
        <v>5.386388450806745E-2</v>
      </c>
      <c r="R4758">
        <f>(Table1[[#This Row],[az]]-G$1)/G$2</f>
        <v>-0.9882282282282282</v>
      </c>
      <c r="S4758">
        <f>SQRT(Table1[[#This Row],[_ax]]*Table1[[#This Row],[_ax]]+Table1[[#This Row],[_ay]]*Table1[[#This Row],[_ay]]+Table1[[#This Row],[_az]]*Table1[[#This Row],[_az]])</f>
        <v>0.99112219799980461</v>
      </c>
      <c r="T4758" s="1">
        <f>ATAN2(Table1[[#This Row],[_az]],Table1[[#This Row],[_ay]])*180/PI()</f>
        <v>176.8801513538088</v>
      </c>
      <c r="U4758" s="1">
        <f>ATAN2(SQRT(Table1[[#This Row],[_ay]]*Table1[[#This Row],[_ay]]+Table1[[#This Row],[_az]]*Table1[[#This Row],[_az]]),Table1[[#This Row],[_ax]])*180/PI()</f>
        <v>3.0750789436906096</v>
      </c>
    </row>
    <row r="4759" spans="1:21" x14ac:dyDescent="0.25">
      <c r="A4759" t="s">
        <v>4</v>
      </c>
      <c r="B4759" t="s">
        <v>6</v>
      </c>
      <c r="C4759" t="s">
        <v>2</v>
      </c>
      <c r="D4759" t="s">
        <v>5</v>
      </c>
      <c r="E4759">
        <v>555</v>
      </c>
      <c r="F4759">
        <v>546</v>
      </c>
      <c r="G4759">
        <v>-7237</v>
      </c>
      <c r="H4759">
        <v>3</v>
      </c>
      <c r="I4759">
        <v>-1</v>
      </c>
      <c r="J4759">
        <v>-16</v>
      </c>
      <c r="K4759">
        <v>1371</v>
      </c>
      <c r="L4759">
        <v>252</v>
      </c>
      <c r="M4759">
        <v>84</v>
      </c>
      <c r="N4759">
        <v>-384</v>
      </c>
      <c r="O4759">
        <v>827213</v>
      </c>
      <c r="P4759">
        <f>(Table1[[#This Row],[ax]]-E$1)/E$2</f>
        <v>5.3168244719592132E-2</v>
      </c>
      <c r="Q4759">
        <f>(Table1[[#This Row],[ay]]-F$1)/F$2</f>
        <v>5.4470459784059198E-2</v>
      </c>
      <c r="R4759">
        <f>(Table1[[#This Row],[az]]-G$1)/G$2</f>
        <v>-0.98786786786786784</v>
      </c>
      <c r="S4759">
        <f>SQRT(Table1[[#This Row],[_ax]]*Table1[[#This Row],[_ax]]+Table1[[#This Row],[_ay]]*Table1[[#This Row],[_ay]]+Table1[[#This Row],[_az]]*Table1[[#This Row],[_az]])</f>
        <v>0.99079605247571334</v>
      </c>
      <c r="T4759" s="1">
        <f>ATAN2(Table1[[#This Row],[_az]],Table1[[#This Row],[_ay]])*180/PI()</f>
        <v>176.84393996112723</v>
      </c>
      <c r="U4759" s="1">
        <f>ATAN2(SQRT(Table1[[#This Row],[_ay]]*Table1[[#This Row],[_ay]]+Table1[[#This Row],[_az]]*Table1[[#This Row],[_az]]),Table1[[#This Row],[_ax]])*180/PI()</f>
        <v>3.0760921570467343</v>
      </c>
    </row>
    <row r="4760" spans="1:21" x14ac:dyDescent="0.25">
      <c r="A4760" t="s">
        <v>4</v>
      </c>
      <c r="B4760" t="s">
        <v>6</v>
      </c>
      <c r="C4760" t="s">
        <v>2</v>
      </c>
      <c r="D4760" t="s">
        <v>5</v>
      </c>
      <c r="E4760">
        <v>556</v>
      </c>
      <c r="F4760">
        <v>540</v>
      </c>
      <c r="G4760">
        <v>-7236</v>
      </c>
      <c r="H4760">
        <v>4</v>
      </c>
      <c r="I4760">
        <v>-2</v>
      </c>
      <c r="J4760">
        <v>-16</v>
      </c>
      <c r="K4760">
        <v>1372</v>
      </c>
      <c r="L4760">
        <v>258</v>
      </c>
      <c r="M4760">
        <v>88</v>
      </c>
      <c r="N4760">
        <v>-390</v>
      </c>
      <c r="O4760">
        <v>827263</v>
      </c>
      <c r="P4760">
        <f>(Table1[[#This Row],[ax]]-E$1)/E$2</f>
        <v>5.3289633406166548E-2</v>
      </c>
      <c r="Q4760">
        <f>(Table1[[#This Row],[ay]]-F$1)/F$2</f>
        <v>5.37425694528691E-2</v>
      </c>
      <c r="R4760">
        <f>(Table1[[#This Row],[az]]-G$1)/G$2</f>
        <v>-0.98774774774774776</v>
      </c>
      <c r="S4760">
        <f>SQRT(Table1[[#This Row],[_ax]]*Table1[[#This Row],[_ax]]+Table1[[#This Row],[_ay]]*Table1[[#This Row],[_ay]]+Table1[[#This Row],[_az]]*Table1[[#This Row],[_az]])</f>
        <v>0.9906430547784143</v>
      </c>
      <c r="T4760" s="1">
        <f>ATAN2(Table1[[#This Row],[_az]],Table1[[#This Row],[_ay]])*180/PI()</f>
        <v>176.88565297633278</v>
      </c>
      <c r="U4760" s="1">
        <f>ATAN2(SQRT(Table1[[#This Row],[_ay]]*Table1[[#This Row],[_ay]]+Table1[[#This Row],[_az]]*Table1[[#This Row],[_az]]),Table1[[#This Row],[_ax]])*180/PI()</f>
        <v>3.0835986034636482</v>
      </c>
    </row>
    <row r="4761" spans="1:21" x14ac:dyDescent="0.25">
      <c r="A4761" t="s">
        <v>4</v>
      </c>
      <c r="B4761" t="s">
        <v>6</v>
      </c>
      <c r="C4761" t="s">
        <v>2</v>
      </c>
      <c r="D4761" t="s">
        <v>5</v>
      </c>
      <c r="E4761">
        <v>560</v>
      </c>
      <c r="F4761">
        <v>543</v>
      </c>
      <c r="G4761">
        <v>-7238</v>
      </c>
      <c r="H4761">
        <v>4</v>
      </c>
      <c r="I4761">
        <v>-3</v>
      </c>
      <c r="J4761">
        <v>-17</v>
      </c>
      <c r="K4761">
        <v>1372</v>
      </c>
      <c r="L4761">
        <v>263</v>
      </c>
      <c r="M4761">
        <v>95</v>
      </c>
      <c r="N4761">
        <v>-385</v>
      </c>
      <c r="O4761">
        <v>827313</v>
      </c>
      <c r="P4761">
        <f>(Table1[[#This Row],[ax]]-E$1)/E$2</f>
        <v>5.3775188152464189E-2</v>
      </c>
      <c r="Q4761">
        <f>(Table1[[#This Row],[ay]]-F$1)/F$2</f>
        <v>5.4106514618464149E-2</v>
      </c>
      <c r="R4761">
        <f>(Table1[[#This Row],[az]]-G$1)/G$2</f>
        <v>-0.98798798798798804</v>
      </c>
      <c r="S4761">
        <f>SQRT(Table1[[#This Row],[_ax]]*Table1[[#This Row],[_ax]]+Table1[[#This Row],[_ay]]*Table1[[#This Row],[_ay]]+Table1[[#This Row],[_az]]*Table1[[#This Row],[_az]])</f>
        <v>0.99092863022194688</v>
      </c>
      <c r="T4761" s="1">
        <f>ATAN2(Table1[[#This Row],[_az]],Table1[[#This Row],[_ay]])*180/PI()</f>
        <v>176.86536541437331</v>
      </c>
      <c r="U4761" s="1">
        <f>ATAN2(SQRT(Table1[[#This Row],[_ay]]*Table1[[#This Row],[_ay]]+Table1[[#This Row],[_az]]*Table1[[#This Row],[_az]]),Table1[[#This Row],[_ax]])*180/PI()</f>
        <v>3.1108250565259952</v>
      </c>
    </row>
    <row r="4762" spans="1:21" x14ac:dyDescent="0.25">
      <c r="A4762" t="s">
        <v>4</v>
      </c>
      <c r="B4762" t="s">
        <v>6</v>
      </c>
      <c r="C4762" t="s">
        <v>2</v>
      </c>
      <c r="D4762" t="s">
        <v>5</v>
      </c>
      <c r="E4762">
        <v>554</v>
      </c>
      <c r="F4762">
        <v>547</v>
      </c>
      <c r="G4762">
        <v>-7236</v>
      </c>
      <c r="H4762">
        <v>4</v>
      </c>
      <c r="I4762">
        <v>-3</v>
      </c>
      <c r="J4762">
        <v>-18</v>
      </c>
      <c r="K4762">
        <v>1372</v>
      </c>
      <c r="L4762">
        <v>253</v>
      </c>
      <c r="M4762">
        <v>89</v>
      </c>
      <c r="N4762">
        <v>-383</v>
      </c>
      <c r="O4762">
        <v>827363</v>
      </c>
      <c r="P4762">
        <f>(Table1[[#This Row],[ax]]-E$1)/E$2</f>
        <v>5.3046856033017724E-2</v>
      </c>
      <c r="Q4762">
        <f>(Table1[[#This Row],[ay]]-F$1)/F$2</f>
        <v>5.4591774839257555E-2</v>
      </c>
      <c r="R4762">
        <f>(Table1[[#This Row],[az]]-G$1)/G$2</f>
        <v>-0.98774774774774776</v>
      </c>
      <c r="S4762">
        <f>SQRT(Table1[[#This Row],[_ax]]*Table1[[#This Row],[_ax]]+Table1[[#This Row],[_ay]]*Table1[[#This Row],[_ay]]+Table1[[#This Row],[_az]]*Table1[[#This Row],[_az]])</f>
        <v>0.99067645777813673</v>
      </c>
      <c r="T4762" s="1">
        <f>ATAN2(Table1[[#This Row],[_az]],Table1[[#This Row],[_ay]])*180/PI()</f>
        <v>176.83654125073431</v>
      </c>
      <c r="U4762" s="1">
        <f>ATAN2(SQRT(Table1[[#This Row],[_ay]]*Table1[[#This Row],[_ay]]+Table1[[#This Row],[_az]]*Table1[[#This Row],[_az]]),Table1[[#This Row],[_ax]])*180/PI()</f>
        <v>3.0694332359964824</v>
      </c>
    </row>
    <row r="4763" spans="1:21" x14ac:dyDescent="0.25">
      <c r="A4763" t="s">
        <v>4</v>
      </c>
      <c r="B4763" t="s">
        <v>6</v>
      </c>
      <c r="C4763" t="s">
        <v>2</v>
      </c>
      <c r="D4763" t="s">
        <v>5</v>
      </c>
      <c r="E4763">
        <v>559</v>
      </c>
      <c r="F4763">
        <v>543</v>
      </c>
      <c r="G4763">
        <v>-7239</v>
      </c>
      <c r="H4763">
        <v>3</v>
      </c>
      <c r="I4763">
        <v>-3</v>
      </c>
      <c r="J4763">
        <v>-17</v>
      </c>
      <c r="K4763">
        <v>1371</v>
      </c>
      <c r="L4763">
        <v>256</v>
      </c>
      <c r="M4763">
        <v>88</v>
      </c>
      <c r="N4763">
        <v>-382</v>
      </c>
      <c r="O4763">
        <v>827413</v>
      </c>
      <c r="P4763">
        <f>(Table1[[#This Row],[ax]]-E$1)/E$2</f>
        <v>5.365379946588978E-2</v>
      </c>
      <c r="Q4763">
        <f>(Table1[[#This Row],[ay]]-F$1)/F$2</f>
        <v>5.4106514618464149E-2</v>
      </c>
      <c r="R4763">
        <f>(Table1[[#This Row],[az]]-G$1)/G$2</f>
        <v>-0.98810810810810812</v>
      </c>
      <c r="S4763">
        <f>SQRT(Table1[[#This Row],[_ax]]*Table1[[#This Row],[_ax]]+Table1[[#This Row],[_ay]]*Table1[[#This Row],[_ay]]+Table1[[#This Row],[_az]]*Table1[[#This Row],[_az]])</f>
        <v>0.9910418146729576</v>
      </c>
      <c r="T4763" s="1">
        <f>ATAN2(Table1[[#This Row],[_az]],Table1[[#This Row],[_ay]])*180/PI()</f>
        <v>176.86574571883602</v>
      </c>
      <c r="U4763" s="1">
        <f>ATAN2(SQRT(Table1[[#This Row],[_ay]]*Table1[[#This Row],[_ay]]+Table1[[#This Row],[_az]]*Table1[[#This Row],[_az]]),Table1[[#This Row],[_ax]])*180/PI()</f>
        <v>3.1034411692135047</v>
      </c>
    </row>
    <row r="4764" spans="1:21" x14ac:dyDescent="0.25">
      <c r="A4764" t="s">
        <v>4</v>
      </c>
      <c r="B4764" t="s">
        <v>6</v>
      </c>
      <c r="C4764" t="s">
        <v>2</v>
      </c>
      <c r="D4764" t="s">
        <v>5</v>
      </c>
      <c r="E4764">
        <v>549</v>
      </c>
      <c r="F4764">
        <v>545</v>
      </c>
      <c r="G4764">
        <v>-7240</v>
      </c>
      <c r="H4764">
        <v>3</v>
      </c>
      <c r="I4764">
        <v>-2</v>
      </c>
      <c r="J4764">
        <v>-17</v>
      </c>
      <c r="K4764">
        <v>1373</v>
      </c>
      <c r="L4764">
        <v>260</v>
      </c>
      <c r="M4764">
        <v>90</v>
      </c>
      <c r="N4764">
        <v>-386</v>
      </c>
      <c r="O4764">
        <v>827463</v>
      </c>
      <c r="P4764">
        <f>(Table1[[#This Row],[ax]]-E$1)/E$2</f>
        <v>5.2439912600145668E-2</v>
      </c>
      <c r="Q4764">
        <f>(Table1[[#This Row],[ay]]-F$1)/F$2</f>
        <v>5.4349144728860849E-2</v>
      </c>
      <c r="R4764">
        <f>(Table1[[#This Row],[az]]-G$1)/G$2</f>
        <v>-0.9882282282282282</v>
      </c>
      <c r="S4764">
        <f>SQRT(Table1[[#This Row],[_ax]]*Table1[[#This Row],[_ax]]+Table1[[#This Row],[_ay]]*Table1[[#This Row],[_ay]]+Table1[[#This Row],[_az]]*Table1[[#This Row],[_az]])</f>
        <v>0.99110988544831524</v>
      </c>
      <c r="T4764" s="1">
        <f>ATAN2(Table1[[#This Row],[_az]],Table1[[#This Row],[_ay]])*180/PI()</f>
        <v>176.85210088437711</v>
      </c>
      <c r="U4764" s="1">
        <f>ATAN2(SQRT(Table1[[#This Row],[_ay]]*Table1[[#This Row],[_ay]]+Table1[[#This Row],[_az]]*Table1[[#This Row],[_az]]),Table1[[#This Row],[_ax]])*180/PI()</f>
        <v>3.0329526243472875</v>
      </c>
    </row>
    <row r="4765" spans="1:21" x14ac:dyDescent="0.25">
      <c r="A4765" t="s">
        <v>4</v>
      </c>
      <c r="B4765" t="s">
        <v>6</v>
      </c>
      <c r="C4765" t="s">
        <v>2</v>
      </c>
      <c r="D4765" t="s">
        <v>5</v>
      </c>
      <c r="E4765">
        <v>559</v>
      </c>
      <c r="F4765">
        <v>547</v>
      </c>
      <c r="G4765">
        <v>-7239</v>
      </c>
      <c r="H4765">
        <v>4</v>
      </c>
      <c r="I4765">
        <v>-2</v>
      </c>
      <c r="J4765">
        <v>-17</v>
      </c>
      <c r="K4765">
        <v>1373</v>
      </c>
      <c r="L4765">
        <v>258</v>
      </c>
      <c r="M4765">
        <v>84</v>
      </c>
      <c r="N4765">
        <v>-380</v>
      </c>
      <c r="O4765">
        <v>827513</v>
      </c>
      <c r="P4765">
        <f>(Table1[[#This Row],[ax]]-E$1)/E$2</f>
        <v>5.365379946588978E-2</v>
      </c>
      <c r="Q4765">
        <f>(Table1[[#This Row],[ay]]-F$1)/F$2</f>
        <v>5.4591774839257555E-2</v>
      </c>
      <c r="R4765">
        <f>(Table1[[#This Row],[az]]-G$1)/G$2</f>
        <v>-0.98810810810810812</v>
      </c>
      <c r="S4765">
        <f>SQRT(Table1[[#This Row],[_ax]]*Table1[[#This Row],[_ax]]+Table1[[#This Row],[_ay]]*Table1[[#This Row],[_ay]]+Table1[[#This Row],[_az]]*Table1[[#This Row],[_az]])</f>
        <v>0.99106842618772328</v>
      </c>
      <c r="T4765" s="1">
        <f>ATAN2(Table1[[#This Row],[_az]],Table1[[#This Row],[_ay]])*180/PI()</f>
        <v>176.83769261363597</v>
      </c>
      <c r="U4765" s="1">
        <f>ATAN2(SQRT(Table1[[#This Row],[_ay]]*Table1[[#This Row],[_ay]]+Table1[[#This Row],[_az]]*Table1[[#This Row],[_az]]),Table1[[#This Row],[_ax]])*180/PI()</f>
        <v>3.1033577560738164</v>
      </c>
    </row>
    <row r="4766" spans="1:21" x14ac:dyDescent="0.25">
      <c r="A4766" t="s">
        <v>4</v>
      </c>
      <c r="B4766" t="s">
        <v>6</v>
      </c>
      <c r="C4766" t="s">
        <v>2</v>
      </c>
      <c r="D4766" t="s">
        <v>5</v>
      </c>
      <c r="E4766">
        <v>551</v>
      </c>
      <c r="F4766">
        <v>543</v>
      </c>
      <c r="G4766">
        <v>-7236</v>
      </c>
      <c r="H4766">
        <v>4</v>
      </c>
      <c r="I4766">
        <v>-2</v>
      </c>
      <c r="J4766">
        <v>-17</v>
      </c>
      <c r="K4766">
        <v>1371</v>
      </c>
      <c r="L4766">
        <v>263</v>
      </c>
      <c r="M4766">
        <v>89</v>
      </c>
      <c r="N4766">
        <v>-393</v>
      </c>
      <c r="O4766">
        <v>827563</v>
      </c>
      <c r="P4766">
        <f>(Table1[[#This Row],[ax]]-E$1)/E$2</f>
        <v>5.2682689973294491E-2</v>
      </c>
      <c r="Q4766">
        <f>(Table1[[#This Row],[ay]]-F$1)/F$2</f>
        <v>5.4106514618464149E-2</v>
      </c>
      <c r="R4766">
        <f>(Table1[[#This Row],[az]]-G$1)/G$2</f>
        <v>-0.98774774774774776</v>
      </c>
      <c r="S4766">
        <f>SQRT(Table1[[#This Row],[_ax]]*Table1[[#This Row],[_ax]]+Table1[[#This Row],[_ay]]*Table1[[#This Row],[_ay]]+Table1[[#This Row],[_az]]*Table1[[#This Row],[_az]])</f>
        <v>0.99063040228317689</v>
      </c>
      <c r="T4766" s="1">
        <f>ATAN2(Table1[[#This Row],[_az]],Table1[[#This Row],[_ay]])*180/PI()</f>
        <v>176.86460452878461</v>
      </c>
      <c r="U4766" s="1">
        <f>ATAN2(SQRT(Table1[[#This Row],[_ay]]*Table1[[#This Row],[_ay]]+Table1[[#This Row],[_az]]*Table1[[#This Row],[_az]]),Table1[[#This Row],[_ax]])*180/PI()</f>
        <v>3.0484834930859983</v>
      </c>
    </row>
    <row r="4767" spans="1:21" x14ac:dyDescent="0.25">
      <c r="A4767" t="s">
        <v>4</v>
      </c>
      <c r="B4767" t="s">
        <v>6</v>
      </c>
      <c r="C4767" t="s">
        <v>2</v>
      </c>
      <c r="D4767" t="s">
        <v>5</v>
      </c>
      <c r="E4767">
        <v>551</v>
      </c>
      <c r="F4767">
        <v>538</v>
      </c>
      <c r="G4767">
        <v>-7238</v>
      </c>
      <c r="H4767">
        <v>4</v>
      </c>
      <c r="I4767">
        <v>-2</v>
      </c>
      <c r="J4767">
        <v>-16</v>
      </c>
      <c r="K4767">
        <v>1377</v>
      </c>
      <c r="L4767">
        <v>254</v>
      </c>
      <c r="M4767">
        <v>84</v>
      </c>
      <c r="N4767">
        <v>-386</v>
      </c>
      <c r="O4767">
        <v>827613</v>
      </c>
      <c r="P4767">
        <f>(Table1[[#This Row],[ax]]-E$1)/E$2</f>
        <v>5.2682689973294491E-2</v>
      </c>
      <c r="Q4767">
        <f>(Table1[[#This Row],[ay]]-F$1)/F$2</f>
        <v>5.3499939342472401E-2</v>
      </c>
      <c r="R4767">
        <f>(Table1[[#This Row],[az]]-G$1)/G$2</f>
        <v>-0.98798798798798804</v>
      </c>
      <c r="S4767">
        <f>SQRT(Table1[[#This Row],[_ax]]*Table1[[#This Row],[_ax]]+Table1[[#This Row],[_ay]]*Table1[[#This Row],[_ay]]+Table1[[#This Row],[_az]]*Table1[[#This Row],[_az]])</f>
        <v>0.99083700664691732</v>
      </c>
      <c r="T4767" s="1">
        <f>ATAN2(Table1[[#This Row],[_az]],Table1[[#This Row],[_ay]])*180/PI()</f>
        <v>176.90043814818256</v>
      </c>
      <c r="U4767" s="1">
        <f>ATAN2(SQRT(Table1[[#This Row],[_ay]]*Table1[[#This Row],[_ay]]+Table1[[#This Row],[_az]]*Table1[[#This Row],[_az]]),Table1[[#This Row],[_ax]])*180/PI()</f>
        <v>3.0478472382819342</v>
      </c>
    </row>
    <row r="4768" spans="1:21" x14ac:dyDescent="0.25">
      <c r="A4768" t="s">
        <v>4</v>
      </c>
      <c r="B4768" t="s">
        <v>6</v>
      </c>
      <c r="C4768" t="s">
        <v>2</v>
      </c>
      <c r="D4768" t="s">
        <v>5</v>
      </c>
      <c r="E4768">
        <v>552</v>
      </c>
      <c r="F4768">
        <v>543</v>
      </c>
      <c r="G4768">
        <v>-7241</v>
      </c>
      <c r="H4768">
        <v>4</v>
      </c>
      <c r="I4768">
        <v>-2</v>
      </c>
      <c r="J4768">
        <v>-17</v>
      </c>
      <c r="K4768">
        <v>1371</v>
      </c>
      <c r="L4768">
        <v>260</v>
      </c>
      <c r="M4768">
        <v>94</v>
      </c>
      <c r="N4768">
        <v>-378</v>
      </c>
      <c r="O4768">
        <v>827663</v>
      </c>
      <c r="P4768">
        <f>(Table1[[#This Row],[ax]]-E$1)/E$2</f>
        <v>5.28040786598689E-2</v>
      </c>
      <c r="Q4768">
        <f>(Table1[[#This Row],[ay]]-F$1)/F$2</f>
        <v>5.4106514618464149E-2</v>
      </c>
      <c r="R4768">
        <f>(Table1[[#This Row],[az]]-G$1)/G$2</f>
        <v>-0.98834834834834839</v>
      </c>
      <c r="S4768">
        <f>SQRT(Table1[[#This Row],[_ax]]*Table1[[#This Row],[_ax]]+Table1[[#This Row],[_ay]]*Table1[[#This Row],[_ay]]+Table1[[#This Row],[_az]]*Table1[[#This Row],[_az]])</f>
        <v>0.99123571532213461</v>
      </c>
      <c r="T4768" s="1">
        <f>ATAN2(Table1[[#This Row],[_az]],Table1[[#This Row],[_ay]])*180/PI()</f>
        <v>176.8665060512657</v>
      </c>
      <c r="U4768" s="1">
        <f>ATAN2(SQRT(Table1[[#This Row],[_ay]]*Table1[[#This Row],[_ay]]+Table1[[#This Row],[_az]]*Table1[[#This Row],[_az]]),Table1[[#This Row],[_ax]])*180/PI()</f>
        <v>3.0536466421729451</v>
      </c>
    </row>
    <row r="4769" spans="1:21" x14ac:dyDescent="0.25">
      <c r="A4769" t="s">
        <v>4</v>
      </c>
      <c r="B4769" t="s">
        <v>6</v>
      </c>
      <c r="C4769" t="s">
        <v>2</v>
      </c>
      <c r="D4769" t="s">
        <v>5</v>
      </c>
      <c r="E4769">
        <v>554</v>
      </c>
      <c r="F4769">
        <v>542</v>
      </c>
      <c r="G4769">
        <v>-7235</v>
      </c>
      <c r="H4769">
        <v>4</v>
      </c>
      <c r="I4769">
        <v>-3</v>
      </c>
      <c r="J4769">
        <v>-17</v>
      </c>
      <c r="K4769">
        <v>1369</v>
      </c>
      <c r="L4769">
        <v>259</v>
      </c>
      <c r="M4769">
        <v>91</v>
      </c>
      <c r="N4769">
        <v>-393</v>
      </c>
      <c r="O4769">
        <v>827713</v>
      </c>
      <c r="P4769">
        <f>(Table1[[#This Row],[ax]]-E$1)/E$2</f>
        <v>5.3046856033017724E-2</v>
      </c>
      <c r="Q4769">
        <f>(Table1[[#This Row],[ay]]-F$1)/F$2</f>
        <v>5.39851995632658E-2</v>
      </c>
      <c r="R4769">
        <f>(Table1[[#This Row],[az]]-G$1)/G$2</f>
        <v>-0.98762762762762768</v>
      </c>
      <c r="S4769">
        <f>SQRT(Table1[[#This Row],[_ax]]*Table1[[#This Row],[_ax]]+Table1[[#This Row],[_ay]]*Table1[[#This Row],[_ay]]+Table1[[#This Row],[_az]]*Table1[[#This Row],[_az]])</f>
        <v>0.99052344826371952</v>
      </c>
      <c r="T4769" s="1">
        <f>ATAN2(Table1[[#This Row],[_az]],Table1[[#This Row],[_ay]])*180/PI()</f>
        <v>176.8712408511623</v>
      </c>
      <c r="U4769" s="1">
        <f>ATAN2(SQRT(Table1[[#This Row],[_ay]]*Table1[[#This Row],[_ay]]+Table1[[#This Row],[_az]]*Table1[[#This Row],[_az]]),Table1[[#This Row],[_ax]])*180/PI()</f>
        <v>3.0699078359671459</v>
      </c>
    </row>
    <row r="4770" spans="1:21" x14ac:dyDescent="0.25">
      <c r="A4770" t="s">
        <v>4</v>
      </c>
      <c r="B4770" t="s">
        <v>6</v>
      </c>
      <c r="C4770" t="s">
        <v>2</v>
      </c>
      <c r="D4770" t="s">
        <v>5</v>
      </c>
      <c r="E4770">
        <v>551</v>
      </c>
      <c r="F4770">
        <v>545</v>
      </c>
      <c r="G4770">
        <v>-7241</v>
      </c>
      <c r="H4770">
        <v>3</v>
      </c>
      <c r="I4770">
        <v>-2</v>
      </c>
      <c r="J4770">
        <v>-17</v>
      </c>
      <c r="K4770">
        <v>1369</v>
      </c>
      <c r="L4770">
        <v>255</v>
      </c>
      <c r="M4770">
        <v>93</v>
      </c>
      <c r="N4770">
        <v>-381</v>
      </c>
      <c r="O4770">
        <v>827763</v>
      </c>
      <c r="P4770">
        <f>(Table1[[#This Row],[ax]]-E$1)/E$2</f>
        <v>5.2682689973294491E-2</v>
      </c>
      <c r="Q4770">
        <f>(Table1[[#This Row],[ay]]-F$1)/F$2</f>
        <v>5.4349144728860849E-2</v>
      </c>
      <c r="R4770">
        <f>(Table1[[#This Row],[az]]-G$1)/G$2</f>
        <v>-0.98834834834834839</v>
      </c>
      <c r="S4770">
        <f>SQRT(Table1[[#This Row],[_ax]]*Table1[[#This Row],[_ax]]+Table1[[#This Row],[_ay]]*Table1[[#This Row],[_ay]]+Table1[[#This Row],[_az]]*Table1[[#This Row],[_az]])</f>
        <v>0.99124252987777384</v>
      </c>
      <c r="T4770" s="1">
        <f>ATAN2(Table1[[#This Row],[_az]],Table1[[#This Row],[_ay]])*180/PI()</f>
        <v>176.85248269883897</v>
      </c>
      <c r="U4770" s="1">
        <f>ATAN2(SQRT(Table1[[#This Row],[_ay]]*Table1[[#This Row],[_ay]]+Table1[[#This Row],[_az]]*Table1[[#This Row],[_az]]),Table1[[#This Row],[_ax]])*180/PI()</f>
        <v>3.0465991690774414</v>
      </c>
    </row>
    <row r="4771" spans="1:21" x14ac:dyDescent="0.25">
      <c r="A4771" t="s">
        <v>4</v>
      </c>
      <c r="B4771" t="s">
        <v>6</v>
      </c>
      <c r="C4771" t="s">
        <v>2</v>
      </c>
      <c r="D4771" t="s">
        <v>5</v>
      </c>
      <c r="E4771">
        <v>558</v>
      </c>
      <c r="F4771">
        <v>542</v>
      </c>
      <c r="G4771">
        <v>-7238</v>
      </c>
      <c r="H4771">
        <v>4</v>
      </c>
      <c r="I4771">
        <v>-2</v>
      </c>
      <c r="J4771">
        <v>-17</v>
      </c>
      <c r="K4771">
        <v>1372</v>
      </c>
      <c r="L4771">
        <v>256</v>
      </c>
      <c r="M4771">
        <v>92</v>
      </c>
      <c r="N4771">
        <v>-380</v>
      </c>
      <c r="O4771">
        <v>827813</v>
      </c>
      <c r="P4771">
        <f>(Table1[[#This Row],[ax]]-E$1)/E$2</f>
        <v>5.3532410779315365E-2</v>
      </c>
      <c r="Q4771">
        <f>(Table1[[#This Row],[ay]]-F$1)/F$2</f>
        <v>5.39851995632658E-2</v>
      </c>
      <c r="R4771">
        <f>(Table1[[#This Row],[az]]-G$1)/G$2</f>
        <v>-0.98798798798798804</v>
      </c>
      <c r="S4771">
        <f>SQRT(Table1[[#This Row],[_ax]]*Table1[[#This Row],[_ax]]+Table1[[#This Row],[_ay]]*Table1[[#This Row],[_ay]]+Table1[[#This Row],[_az]]*Table1[[#This Row],[_az]])</f>
        <v>0.99090886825392965</v>
      </c>
      <c r="T4771" s="1">
        <f>ATAN2(Table1[[#This Row],[_az]],Table1[[#This Row],[_ay]])*180/PI()</f>
        <v>176.87237977386147</v>
      </c>
      <c r="U4771" s="1">
        <f>ATAN2(SQRT(Table1[[#This Row],[_ay]]*Table1[[#This Row],[_ay]]+Table1[[#This Row],[_az]]*Table1[[#This Row],[_az]]),Table1[[#This Row],[_ax]])*180/PI()</f>
        <v>3.0968287965592092</v>
      </c>
    </row>
    <row r="4772" spans="1:21" x14ac:dyDescent="0.25">
      <c r="A4772" t="s">
        <v>4</v>
      </c>
      <c r="B4772" t="s">
        <v>6</v>
      </c>
      <c r="C4772" t="s">
        <v>2</v>
      </c>
      <c r="D4772" t="s">
        <v>5</v>
      </c>
      <c r="E4772">
        <v>554</v>
      </c>
      <c r="F4772">
        <v>537</v>
      </c>
      <c r="G4772">
        <v>-7239</v>
      </c>
      <c r="H4772">
        <v>3</v>
      </c>
      <c r="I4772">
        <v>-1</v>
      </c>
      <c r="J4772">
        <v>-15</v>
      </c>
      <c r="K4772">
        <v>1369</v>
      </c>
      <c r="L4772">
        <v>261</v>
      </c>
      <c r="M4772">
        <v>91</v>
      </c>
      <c r="N4772">
        <v>-383</v>
      </c>
      <c r="O4772">
        <v>827863</v>
      </c>
      <c r="P4772">
        <f>(Table1[[#This Row],[ax]]-E$1)/E$2</f>
        <v>5.3046856033017724E-2</v>
      </c>
      <c r="Q4772">
        <f>(Table1[[#This Row],[ay]]-F$1)/F$2</f>
        <v>5.3378624287274051E-2</v>
      </c>
      <c r="R4772">
        <f>(Table1[[#This Row],[az]]-G$1)/G$2</f>
        <v>-0.98810810810810812</v>
      </c>
      <c r="S4772">
        <f>SQRT(Table1[[#This Row],[_ax]]*Table1[[#This Row],[_ax]]+Table1[[#This Row],[_ay]]*Table1[[#This Row],[_ay]]+Table1[[#This Row],[_az]]*Table1[[#This Row],[_az]])</f>
        <v>0.99096966642515061</v>
      </c>
      <c r="T4772" s="1">
        <f>ATAN2(Table1[[#This Row],[_az]],Table1[[#This Row],[_ay]])*180/PI()</f>
        <v>176.90782819305281</v>
      </c>
      <c r="U4772" s="1">
        <f>ATAN2(SQRT(Table1[[#This Row],[_ay]]*Table1[[#This Row],[_ay]]+Table1[[#This Row],[_az]]*Table1[[#This Row],[_az]]),Table1[[#This Row],[_ax]])*180/PI()</f>
        <v>3.0685241809903001</v>
      </c>
    </row>
    <row r="4773" spans="1:21" x14ac:dyDescent="0.25">
      <c r="A4773" t="s">
        <v>4</v>
      </c>
      <c r="B4773" t="s">
        <v>6</v>
      </c>
      <c r="C4773" t="s">
        <v>2</v>
      </c>
      <c r="D4773" t="s">
        <v>5</v>
      </c>
      <c r="E4773">
        <v>553</v>
      </c>
      <c r="F4773">
        <v>539</v>
      </c>
      <c r="G4773">
        <v>-7231</v>
      </c>
      <c r="H4773">
        <v>3</v>
      </c>
      <c r="I4773">
        <v>-2</v>
      </c>
      <c r="J4773">
        <v>-17</v>
      </c>
      <c r="K4773">
        <v>1372</v>
      </c>
      <c r="L4773">
        <v>254</v>
      </c>
      <c r="M4773">
        <v>86</v>
      </c>
      <c r="N4773">
        <v>-386</v>
      </c>
      <c r="O4773">
        <v>827913</v>
      </c>
      <c r="P4773">
        <f>(Table1[[#This Row],[ax]]-E$1)/E$2</f>
        <v>5.2925467346443308E-2</v>
      </c>
      <c r="Q4773">
        <f>(Table1[[#This Row],[ay]]-F$1)/F$2</f>
        <v>5.3621254397670751E-2</v>
      </c>
      <c r="R4773">
        <f>(Table1[[#This Row],[az]]-G$1)/G$2</f>
        <v>-0.98714714714714713</v>
      </c>
      <c r="S4773">
        <f>SQRT(Table1[[#This Row],[_ax]]*Table1[[#This Row],[_ax]]+Table1[[#This Row],[_ay]]*Table1[[#This Row],[_ay]]+Table1[[#This Row],[_az]]*Table1[[#This Row],[_az]])</f>
        <v>0.99001809788395811</v>
      </c>
      <c r="T4773" s="1">
        <f>ATAN2(Table1[[#This Row],[_az]],Table1[[#This Row],[_ay]])*180/PI()</f>
        <v>176.8907824572259</v>
      </c>
      <c r="U4773" s="1">
        <f>ATAN2(SQRT(Table1[[#This Row],[_ay]]*Table1[[#This Row],[_ay]]+Table1[[#This Row],[_az]]*Table1[[#This Row],[_az]]),Table1[[#This Row],[_ax]])*180/PI()</f>
        <v>3.0644410919486558</v>
      </c>
    </row>
    <row r="4774" spans="1:21" x14ac:dyDescent="0.25">
      <c r="A4774" t="s">
        <v>4</v>
      </c>
      <c r="B4774" t="s">
        <v>6</v>
      </c>
      <c r="C4774" t="s">
        <v>2</v>
      </c>
      <c r="D4774" t="s">
        <v>5</v>
      </c>
      <c r="E4774">
        <v>551</v>
      </c>
      <c r="F4774">
        <v>537</v>
      </c>
      <c r="G4774">
        <v>-7243</v>
      </c>
      <c r="H4774">
        <v>2</v>
      </c>
      <c r="I4774">
        <v>-3</v>
      </c>
      <c r="J4774">
        <v>-16</v>
      </c>
      <c r="K4774">
        <v>1371</v>
      </c>
      <c r="L4774">
        <v>250</v>
      </c>
      <c r="M4774">
        <v>92</v>
      </c>
      <c r="N4774">
        <v>-394</v>
      </c>
      <c r="O4774">
        <v>827963</v>
      </c>
      <c r="P4774">
        <f>(Table1[[#This Row],[ax]]-E$1)/E$2</f>
        <v>5.2682689973294491E-2</v>
      </c>
      <c r="Q4774">
        <f>(Table1[[#This Row],[ay]]-F$1)/F$2</f>
        <v>5.3378624287274051E-2</v>
      </c>
      <c r="R4774">
        <f>(Table1[[#This Row],[az]]-G$1)/G$2</f>
        <v>-0.98858858858858856</v>
      </c>
      <c r="S4774">
        <f>SQRT(Table1[[#This Row],[_ax]]*Table1[[#This Row],[_ax]]+Table1[[#This Row],[_ay]]*Table1[[#This Row],[_ay]]+Table1[[#This Row],[_az]]*Table1[[#This Row],[_az]])</f>
        <v>0.99142934233418856</v>
      </c>
      <c r="T4774" s="1">
        <f>ATAN2(Table1[[#This Row],[_az]],Table1[[#This Row],[_ay]])*180/PI()</f>
        <v>176.90932815683351</v>
      </c>
      <c r="U4774" s="1">
        <f>ATAN2(SQRT(Table1[[#This Row],[_ay]]*Table1[[#This Row],[_ay]]+Table1[[#This Row],[_az]]*Table1[[#This Row],[_az]]),Table1[[#This Row],[_ax]])*180/PI()</f>
        <v>3.0460245648155482</v>
      </c>
    </row>
    <row r="4775" spans="1:21" x14ac:dyDescent="0.25">
      <c r="A4775" t="s">
        <v>4</v>
      </c>
      <c r="B4775" t="s">
        <v>6</v>
      </c>
      <c r="C4775" t="s">
        <v>2</v>
      </c>
      <c r="D4775" t="s">
        <v>5</v>
      </c>
      <c r="E4775">
        <v>549</v>
      </c>
      <c r="F4775">
        <v>542</v>
      </c>
      <c r="G4775">
        <v>-7240</v>
      </c>
      <c r="H4775">
        <v>4</v>
      </c>
      <c r="I4775">
        <v>-2</v>
      </c>
      <c r="J4775">
        <v>-17</v>
      </c>
      <c r="K4775">
        <v>1373</v>
      </c>
      <c r="L4775">
        <v>256</v>
      </c>
      <c r="M4775">
        <v>90</v>
      </c>
      <c r="N4775">
        <v>-390</v>
      </c>
      <c r="O4775">
        <v>828013</v>
      </c>
      <c r="P4775">
        <f>(Table1[[#This Row],[ax]]-E$1)/E$2</f>
        <v>5.2439912600145668E-2</v>
      </c>
      <c r="Q4775">
        <f>(Table1[[#This Row],[ay]]-F$1)/F$2</f>
        <v>5.39851995632658E-2</v>
      </c>
      <c r="R4775">
        <f>(Table1[[#This Row],[az]]-G$1)/G$2</f>
        <v>-0.9882282282282282</v>
      </c>
      <c r="S4775">
        <f>SQRT(Table1[[#This Row],[_ax]]*Table1[[#This Row],[_ax]]+Table1[[#This Row],[_ay]]*Table1[[#This Row],[_ay]]+Table1[[#This Row],[_az]]*Table1[[#This Row],[_az]])</f>
        <v>0.99108999453757962</v>
      </c>
      <c r="T4775" s="1">
        <f>ATAN2(Table1[[#This Row],[_az]],Table1[[#This Row],[_ay]])*180/PI()</f>
        <v>176.87313859557702</v>
      </c>
      <c r="U4775" s="1">
        <f>ATAN2(SQRT(Table1[[#This Row],[_ay]]*Table1[[#This Row],[_ay]]+Table1[[#This Row],[_az]]*Table1[[#This Row],[_az]]),Table1[[#This Row],[_ax]])*180/PI()</f>
        <v>3.0330135518150514</v>
      </c>
    </row>
    <row r="4776" spans="1:21" x14ac:dyDescent="0.25">
      <c r="A4776" t="s">
        <v>4</v>
      </c>
      <c r="B4776" t="s">
        <v>6</v>
      </c>
      <c r="C4776" t="s">
        <v>2</v>
      </c>
      <c r="D4776" t="s">
        <v>5</v>
      </c>
      <c r="E4776">
        <v>547</v>
      </c>
      <c r="F4776">
        <v>546</v>
      </c>
      <c r="G4776">
        <v>-7235</v>
      </c>
      <c r="H4776">
        <v>3</v>
      </c>
      <c r="I4776">
        <v>-3</v>
      </c>
      <c r="J4776">
        <v>-16</v>
      </c>
      <c r="K4776">
        <v>1369</v>
      </c>
      <c r="L4776">
        <v>260</v>
      </c>
      <c r="M4776">
        <v>94</v>
      </c>
      <c r="N4776">
        <v>-386</v>
      </c>
      <c r="O4776">
        <v>828063</v>
      </c>
      <c r="P4776">
        <f>(Table1[[#This Row],[ax]]-E$1)/E$2</f>
        <v>5.2197135226996844E-2</v>
      </c>
      <c r="Q4776">
        <f>(Table1[[#This Row],[ay]]-F$1)/F$2</f>
        <v>5.4470459784059198E-2</v>
      </c>
      <c r="R4776">
        <f>(Table1[[#This Row],[az]]-G$1)/G$2</f>
        <v>-0.98762762762762768</v>
      </c>
      <c r="S4776">
        <f>SQRT(Table1[[#This Row],[_ax]]*Table1[[#This Row],[_ax]]+Table1[[#This Row],[_ay]]*Table1[[#This Row],[_ay]]+Table1[[#This Row],[_az]]*Table1[[#This Row],[_az]])</f>
        <v>0.99050487266260745</v>
      </c>
      <c r="T4776" s="1">
        <f>ATAN2(Table1[[#This Row],[_az]],Table1[[#This Row],[_ay]])*180/PI()</f>
        <v>176.84317380265102</v>
      </c>
      <c r="U4776" s="1">
        <f>ATAN2(SQRT(Table1[[#This Row],[_ay]]*Table1[[#This Row],[_ay]]+Table1[[#This Row],[_az]]*Table1[[#This Row],[_az]]),Table1[[#This Row],[_ax]])*180/PI()</f>
        <v>3.0207438289296791</v>
      </c>
    </row>
    <row r="4777" spans="1:21" x14ac:dyDescent="0.25">
      <c r="A4777" t="s">
        <v>4</v>
      </c>
      <c r="B4777" t="s">
        <v>6</v>
      </c>
      <c r="C4777" t="s">
        <v>2</v>
      </c>
      <c r="D4777" t="s">
        <v>5</v>
      </c>
      <c r="E4777">
        <v>548</v>
      </c>
      <c r="F4777">
        <v>542</v>
      </c>
      <c r="G4777">
        <v>-7235</v>
      </c>
      <c r="H4777">
        <v>4</v>
      </c>
      <c r="I4777">
        <v>-3</v>
      </c>
      <c r="J4777">
        <v>-17</v>
      </c>
      <c r="K4777">
        <v>1371</v>
      </c>
      <c r="L4777">
        <v>244</v>
      </c>
      <c r="M4777">
        <v>94</v>
      </c>
      <c r="N4777">
        <v>-386</v>
      </c>
      <c r="O4777">
        <v>828113</v>
      </c>
      <c r="P4777">
        <f>(Table1[[#This Row],[ax]]-E$1)/E$2</f>
        <v>5.2318523913571252E-2</v>
      </c>
      <c r="Q4777">
        <f>(Table1[[#This Row],[ay]]-F$1)/F$2</f>
        <v>5.39851995632658E-2</v>
      </c>
      <c r="R4777">
        <f>(Table1[[#This Row],[az]]-G$1)/G$2</f>
        <v>-0.98762762762762768</v>
      </c>
      <c r="S4777">
        <f>SQRT(Table1[[#This Row],[_ax]]*Table1[[#This Row],[_ax]]+Table1[[#This Row],[_ay]]*Table1[[#This Row],[_ay]]+Table1[[#This Row],[_az]]*Table1[[#This Row],[_az]])</f>
        <v>0.99048470991215032</v>
      </c>
      <c r="T4777" s="1">
        <f>ATAN2(Table1[[#This Row],[_az]],Table1[[#This Row],[_ay]])*180/PI()</f>
        <v>176.8712408511623</v>
      </c>
      <c r="U4777" s="1">
        <f>ATAN2(SQRT(Table1[[#This Row],[_ay]]*Table1[[#This Row],[_ay]]+Table1[[#This Row],[_az]]*Table1[[#This Row],[_az]]),Table1[[#This Row],[_ax]])*180/PI()</f>
        <v>3.0278370456867627</v>
      </c>
    </row>
    <row r="4778" spans="1:21" x14ac:dyDescent="0.25">
      <c r="A4778" t="s">
        <v>4</v>
      </c>
      <c r="B4778" t="s">
        <v>6</v>
      </c>
      <c r="C4778" t="s">
        <v>2</v>
      </c>
      <c r="D4778" t="s">
        <v>5</v>
      </c>
      <c r="E4778">
        <v>552</v>
      </c>
      <c r="F4778">
        <v>534</v>
      </c>
      <c r="G4778">
        <v>-7247</v>
      </c>
      <c r="H4778">
        <v>3</v>
      </c>
      <c r="I4778">
        <v>-3</v>
      </c>
      <c r="J4778">
        <v>-16</v>
      </c>
      <c r="K4778">
        <v>1370</v>
      </c>
      <c r="L4778">
        <v>252</v>
      </c>
      <c r="M4778">
        <v>92</v>
      </c>
      <c r="N4778">
        <v>-382</v>
      </c>
      <c r="O4778">
        <v>828163</v>
      </c>
      <c r="P4778">
        <f>(Table1[[#This Row],[ax]]-E$1)/E$2</f>
        <v>5.28040786598689E-2</v>
      </c>
      <c r="Q4778">
        <f>(Table1[[#This Row],[ay]]-F$1)/F$2</f>
        <v>5.3014679121679002E-2</v>
      </c>
      <c r="R4778">
        <f>(Table1[[#This Row],[az]]-G$1)/G$2</f>
        <v>-0.98906906906906911</v>
      </c>
      <c r="S4778">
        <f>SQRT(Table1[[#This Row],[_ax]]*Table1[[#This Row],[_ax]]+Table1[[#This Row],[_ay]]*Table1[[#This Row],[_ay]]+Table1[[#This Row],[_az]]*Table1[[#This Row],[_az]])</f>
        <v>0.99189538274691413</v>
      </c>
      <c r="T4778" s="1">
        <f>ATAN2(Table1[[#This Row],[_az]],Table1[[#This Row],[_ay]])*180/PI()</f>
        <v>176.9318488333289</v>
      </c>
      <c r="U4778" s="1">
        <f>ATAN2(SQRT(Table1[[#This Row],[_ay]]*Table1[[#This Row],[_ay]]+Table1[[#This Row],[_az]]*Table1[[#This Row],[_az]]),Table1[[#This Row],[_ax]])*180/PI()</f>
        <v>3.051613868560576</v>
      </c>
    </row>
    <row r="4779" spans="1:21" x14ac:dyDescent="0.25">
      <c r="A4779" t="s">
        <v>4</v>
      </c>
      <c r="B4779" t="s">
        <v>6</v>
      </c>
      <c r="C4779" t="s">
        <v>2</v>
      </c>
      <c r="D4779" t="s">
        <v>5</v>
      </c>
      <c r="E4779">
        <v>554</v>
      </c>
      <c r="F4779">
        <v>534</v>
      </c>
      <c r="G4779">
        <v>-7251</v>
      </c>
      <c r="H4779">
        <v>4</v>
      </c>
      <c r="I4779">
        <v>-3</v>
      </c>
      <c r="J4779">
        <v>-18</v>
      </c>
      <c r="K4779">
        <v>1369</v>
      </c>
      <c r="L4779">
        <v>253</v>
      </c>
      <c r="M4779">
        <v>93</v>
      </c>
      <c r="N4779">
        <v>-389</v>
      </c>
      <c r="O4779">
        <v>828213</v>
      </c>
      <c r="P4779">
        <f>(Table1[[#This Row],[ax]]-E$1)/E$2</f>
        <v>5.3046856033017724E-2</v>
      </c>
      <c r="Q4779">
        <f>(Table1[[#This Row],[ay]]-F$1)/F$2</f>
        <v>5.3014679121679002E-2</v>
      </c>
      <c r="R4779">
        <f>(Table1[[#This Row],[az]]-G$1)/G$2</f>
        <v>-0.98954954954954955</v>
      </c>
      <c r="S4779">
        <f>SQRT(Table1[[#This Row],[_ax]]*Table1[[#This Row],[_ax]]+Table1[[#This Row],[_ay]]*Table1[[#This Row],[_ay]]+Table1[[#This Row],[_az]]*Table1[[#This Row],[_az]])</f>
        <v>0.99238744256015188</v>
      </c>
      <c r="T4779" s="1">
        <f>ATAN2(Table1[[#This Row],[_az]],Table1[[#This Row],[_ay]])*180/PI()</f>
        <v>176.93333574444387</v>
      </c>
      <c r="U4779" s="1">
        <f>ATAN2(SQRT(Table1[[#This Row],[_ay]]*Table1[[#This Row],[_ay]]+Table1[[#This Row],[_az]]*Table1[[#This Row],[_az]]),Table1[[#This Row],[_ax]])*180/PI()</f>
        <v>3.0641361411976504</v>
      </c>
    </row>
    <row r="4780" spans="1:21" x14ac:dyDescent="0.25">
      <c r="A4780" t="s">
        <v>4</v>
      </c>
      <c r="B4780" t="s">
        <v>6</v>
      </c>
      <c r="C4780" t="s">
        <v>2</v>
      </c>
      <c r="D4780" t="s">
        <v>5</v>
      </c>
      <c r="E4780">
        <v>554</v>
      </c>
      <c r="F4780">
        <v>538</v>
      </c>
      <c r="G4780">
        <v>-7239</v>
      </c>
      <c r="H4780">
        <v>5</v>
      </c>
      <c r="I4780">
        <v>-2</v>
      </c>
      <c r="J4780">
        <v>-17</v>
      </c>
      <c r="K4780">
        <v>1372</v>
      </c>
      <c r="L4780">
        <v>247</v>
      </c>
      <c r="M4780">
        <v>93</v>
      </c>
      <c r="N4780">
        <v>-381</v>
      </c>
      <c r="O4780">
        <v>828263</v>
      </c>
      <c r="P4780">
        <f>(Table1[[#This Row],[ax]]-E$1)/E$2</f>
        <v>5.3046856033017724E-2</v>
      </c>
      <c r="Q4780">
        <f>(Table1[[#This Row],[ay]]-F$1)/F$2</f>
        <v>5.3499939342472401E-2</v>
      </c>
      <c r="R4780">
        <f>(Table1[[#This Row],[az]]-G$1)/G$2</f>
        <v>-0.98810810810810812</v>
      </c>
      <c r="S4780">
        <f>SQRT(Table1[[#This Row],[_ax]]*Table1[[#This Row],[_ax]]+Table1[[#This Row],[_ay]]*Table1[[#This Row],[_ay]]+Table1[[#This Row],[_az]]*Table1[[#This Row],[_az]])</f>
        <v>0.9909762084700221</v>
      </c>
      <c r="T4780" s="1">
        <f>ATAN2(Table1[[#This Row],[_az]],Table1[[#This Row],[_ay]])*180/PI()</f>
        <v>176.90081421421095</v>
      </c>
      <c r="U4780" s="1">
        <f>ATAN2(SQRT(Table1[[#This Row],[_ay]]*Table1[[#This Row],[_ay]]+Table1[[#This Row],[_az]]*Table1[[#This Row],[_az]]),Table1[[#This Row],[_ax]])*180/PI()</f>
        <v>3.068503904380989</v>
      </c>
    </row>
    <row r="4781" spans="1:21" x14ac:dyDescent="0.25">
      <c r="A4781" t="s">
        <v>4</v>
      </c>
      <c r="B4781" t="s">
        <v>6</v>
      </c>
      <c r="C4781" t="s">
        <v>2</v>
      </c>
      <c r="D4781" t="s">
        <v>5</v>
      </c>
      <c r="E4781">
        <v>551</v>
      </c>
      <c r="F4781">
        <v>539</v>
      </c>
      <c r="G4781">
        <v>-7238</v>
      </c>
      <c r="H4781">
        <v>4</v>
      </c>
      <c r="I4781">
        <v>-3</v>
      </c>
      <c r="J4781">
        <v>-16</v>
      </c>
      <c r="K4781">
        <v>1373</v>
      </c>
      <c r="L4781">
        <v>258</v>
      </c>
      <c r="M4781">
        <v>92</v>
      </c>
      <c r="N4781">
        <v>-388</v>
      </c>
      <c r="O4781">
        <v>828313</v>
      </c>
      <c r="P4781">
        <f>(Table1[[#This Row],[ax]]-E$1)/E$2</f>
        <v>5.2682689973294491E-2</v>
      </c>
      <c r="Q4781">
        <f>(Table1[[#This Row],[ay]]-F$1)/F$2</f>
        <v>5.3621254397670751E-2</v>
      </c>
      <c r="R4781">
        <f>(Table1[[#This Row],[az]]-G$1)/G$2</f>
        <v>-0.98798798798798804</v>
      </c>
      <c r="S4781">
        <f>SQRT(Table1[[#This Row],[_ax]]*Table1[[#This Row],[_ax]]+Table1[[#This Row],[_ay]]*Table1[[#This Row],[_ay]]+Table1[[#This Row],[_az]]*Table1[[#This Row],[_az]])</f>
        <v>0.99084356442102139</v>
      </c>
      <c r="T4781" s="1">
        <f>ATAN2(Table1[[#This Row],[_az]],Table1[[#This Row],[_ay]])*180/PI()</f>
        <v>176.89342341456381</v>
      </c>
      <c r="U4781" s="1">
        <f>ATAN2(SQRT(Table1[[#This Row],[_ay]]*Table1[[#This Row],[_ay]]+Table1[[#This Row],[_az]]*Table1[[#This Row],[_az]]),Table1[[#This Row],[_ax]])*180/PI()</f>
        <v>3.0478270474383828</v>
      </c>
    </row>
    <row r="4782" spans="1:21" x14ac:dyDescent="0.25">
      <c r="A4782" t="s">
        <v>4</v>
      </c>
      <c r="B4782" t="s">
        <v>6</v>
      </c>
      <c r="C4782" t="s">
        <v>2</v>
      </c>
      <c r="D4782" t="s">
        <v>5</v>
      </c>
      <c r="E4782">
        <v>560</v>
      </c>
      <c r="F4782">
        <v>539</v>
      </c>
      <c r="G4782">
        <v>-7235</v>
      </c>
      <c r="H4782">
        <v>4</v>
      </c>
      <c r="I4782">
        <v>-2</v>
      </c>
      <c r="J4782">
        <v>-16</v>
      </c>
      <c r="K4782">
        <v>1373</v>
      </c>
      <c r="L4782">
        <v>254</v>
      </c>
      <c r="M4782">
        <v>88</v>
      </c>
      <c r="N4782">
        <v>-390</v>
      </c>
      <c r="O4782">
        <v>828363</v>
      </c>
      <c r="P4782">
        <f>(Table1[[#This Row],[ax]]-E$1)/E$2</f>
        <v>5.3775188152464189E-2</v>
      </c>
      <c r="Q4782">
        <f>(Table1[[#This Row],[ay]]-F$1)/F$2</f>
        <v>5.3621254397670751E-2</v>
      </c>
      <c r="R4782">
        <f>(Table1[[#This Row],[az]]-G$1)/G$2</f>
        <v>-0.98762762762762768</v>
      </c>
      <c r="S4782">
        <f>SQRT(Table1[[#This Row],[_ax]]*Table1[[#This Row],[_ax]]+Table1[[#This Row],[_ay]]*Table1[[#This Row],[_ay]]+Table1[[#This Row],[_az]]*Table1[[#This Row],[_az]])</f>
        <v>0.99054295244446044</v>
      </c>
      <c r="T4782" s="1">
        <f>ATAN2(Table1[[#This Row],[_az]],Table1[[#This Row],[_ay]])*180/PI()</f>
        <v>176.89229212472549</v>
      </c>
      <c r="U4782" s="1">
        <f>ATAN2(SQRT(Table1[[#This Row],[_ay]]*Table1[[#This Row],[_ay]]+Table1[[#This Row],[_az]]*Table1[[#This Row],[_az]]),Table1[[#This Row],[_ax]])*180/PI()</f>
        <v>3.1120374795661583</v>
      </c>
    </row>
    <row r="4783" spans="1:21" x14ac:dyDescent="0.25">
      <c r="A4783" t="s">
        <v>4</v>
      </c>
      <c r="B4783" t="s">
        <v>6</v>
      </c>
      <c r="C4783" t="s">
        <v>2</v>
      </c>
      <c r="D4783" t="s">
        <v>5</v>
      </c>
      <c r="E4783">
        <v>556</v>
      </c>
      <c r="F4783">
        <v>541</v>
      </c>
      <c r="G4783">
        <v>-7231</v>
      </c>
      <c r="H4783">
        <v>4</v>
      </c>
      <c r="I4783">
        <v>-3</v>
      </c>
      <c r="J4783">
        <v>-18</v>
      </c>
      <c r="K4783">
        <v>1374</v>
      </c>
      <c r="L4783">
        <v>256</v>
      </c>
      <c r="M4783">
        <v>94</v>
      </c>
      <c r="N4783">
        <v>-378</v>
      </c>
      <c r="O4783">
        <v>828413</v>
      </c>
      <c r="P4783">
        <f>(Table1[[#This Row],[ax]]-E$1)/E$2</f>
        <v>5.3289633406166548E-2</v>
      </c>
      <c r="Q4783">
        <f>(Table1[[#This Row],[ay]]-F$1)/F$2</f>
        <v>5.386388450806745E-2</v>
      </c>
      <c r="R4783">
        <f>(Table1[[#This Row],[az]]-G$1)/G$2</f>
        <v>-0.98714714714714713</v>
      </c>
      <c r="S4783">
        <f>SQRT(Table1[[#This Row],[_ax]]*Table1[[#This Row],[_ax]]+Table1[[#This Row],[_ay]]*Table1[[#This Row],[_ay]]+Table1[[#This Row],[_az]]*Table1[[#This Row],[_az]])</f>
        <v>0.99005080334476447</v>
      </c>
      <c r="T4783" s="1">
        <f>ATAN2(Table1[[#This Row],[_az]],Table1[[#This Row],[_ay]])*180/PI()</f>
        <v>176.87674139055179</v>
      </c>
      <c r="U4783" s="1">
        <f>ATAN2(SQRT(Table1[[#This Row],[_ay]]*Table1[[#This Row],[_ay]]+Table1[[#This Row],[_az]]*Table1[[#This Row],[_az]]),Table1[[#This Row],[_ax]])*180/PI()</f>
        <v>3.0854450062611214</v>
      </c>
    </row>
    <row r="4784" spans="1:21" x14ac:dyDescent="0.25">
      <c r="A4784" t="s">
        <v>4</v>
      </c>
      <c r="B4784" t="s">
        <v>6</v>
      </c>
      <c r="C4784" t="s">
        <v>2</v>
      </c>
      <c r="D4784" t="s">
        <v>5</v>
      </c>
      <c r="E4784">
        <v>558</v>
      </c>
      <c r="F4784">
        <v>540</v>
      </c>
      <c r="G4784">
        <v>-7236</v>
      </c>
      <c r="H4784">
        <v>4</v>
      </c>
      <c r="I4784">
        <v>-2</v>
      </c>
      <c r="J4784">
        <v>-18</v>
      </c>
      <c r="K4784">
        <v>1372</v>
      </c>
      <c r="L4784">
        <v>260</v>
      </c>
      <c r="M4784">
        <v>88</v>
      </c>
      <c r="N4784">
        <v>-382</v>
      </c>
      <c r="O4784">
        <v>828463</v>
      </c>
      <c r="P4784">
        <f>(Table1[[#This Row],[ax]]-E$1)/E$2</f>
        <v>5.3532410779315365E-2</v>
      </c>
      <c r="Q4784">
        <f>(Table1[[#This Row],[ay]]-F$1)/F$2</f>
        <v>5.37425694528691E-2</v>
      </c>
      <c r="R4784">
        <f>(Table1[[#This Row],[az]]-G$1)/G$2</f>
        <v>-0.98774774774774776</v>
      </c>
      <c r="S4784">
        <f>SQRT(Table1[[#This Row],[_ax]]*Table1[[#This Row],[_ax]]+Table1[[#This Row],[_ay]]*Table1[[#This Row],[_ay]]+Table1[[#This Row],[_az]]*Table1[[#This Row],[_az]])</f>
        <v>0.99065614415698766</v>
      </c>
      <c r="T4784" s="1">
        <f>ATAN2(Table1[[#This Row],[_az]],Table1[[#This Row],[_ay]])*180/PI()</f>
        <v>176.88565297633278</v>
      </c>
      <c r="U4784" s="1">
        <f>ATAN2(SQRT(Table1[[#This Row],[_ay]]*Table1[[#This Row],[_ay]]+Table1[[#This Row],[_az]]*Table1[[#This Row],[_az]]),Table1[[#This Row],[_ax]])*180/PI()</f>
        <v>3.0976195922197056</v>
      </c>
    </row>
    <row r="4785" spans="1:21" x14ac:dyDescent="0.25">
      <c r="A4785" t="s">
        <v>4</v>
      </c>
      <c r="B4785" t="s">
        <v>6</v>
      </c>
      <c r="C4785" t="s">
        <v>2</v>
      </c>
      <c r="D4785" t="s">
        <v>5</v>
      </c>
      <c r="E4785">
        <v>551</v>
      </c>
      <c r="F4785">
        <v>538</v>
      </c>
      <c r="G4785">
        <v>-7241</v>
      </c>
      <c r="H4785">
        <v>4</v>
      </c>
      <c r="I4785">
        <v>-3</v>
      </c>
      <c r="J4785">
        <v>-18</v>
      </c>
      <c r="K4785">
        <v>1372</v>
      </c>
      <c r="L4785">
        <v>259</v>
      </c>
      <c r="M4785">
        <v>99</v>
      </c>
      <c r="N4785">
        <v>-381</v>
      </c>
      <c r="O4785">
        <v>828513</v>
      </c>
      <c r="P4785">
        <f>(Table1[[#This Row],[ax]]-E$1)/E$2</f>
        <v>5.2682689973294491E-2</v>
      </c>
      <c r="Q4785">
        <f>(Table1[[#This Row],[ay]]-F$1)/F$2</f>
        <v>5.3499939342472401E-2</v>
      </c>
      <c r="R4785">
        <f>(Table1[[#This Row],[az]]-G$1)/G$2</f>
        <v>-0.98834834834834839</v>
      </c>
      <c r="S4785">
        <f>SQRT(Table1[[#This Row],[_ax]]*Table1[[#This Row],[_ax]]+Table1[[#This Row],[_ay]]*Table1[[#This Row],[_ay]]+Table1[[#This Row],[_az]]*Table1[[#This Row],[_az]])</f>
        <v>0.9911963312156572</v>
      </c>
      <c r="T4785" s="1">
        <f>ATAN2(Table1[[#This Row],[_az]],Table1[[#This Row],[_ay]])*180/PI()</f>
        <v>176.90156607283529</v>
      </c>
      <c r="U4785" s="1">
        <f>ATAN2(SQRT(Table1[[#This Row],[_ay]]*Table1[[#This Row],[_ay]]+Table1[[#This Row],[_az]]*Table1[[#This Row],[_az]]),Table1[[#This Row],[_ax]])*180/PI()</f>
        <v>3.0467413019840697</v>
      </c>
    </row>
    <row r="4786" spans="1:21" x14ac:dyDescent="0.25">
      <c r="A4786" t="s">
        <v>4</v>
      </c>
      <c r="B4786" t="s">
        <v>6</v>
      </c>
      <c r="C4786" t="s">
        <v>2</v>
      </c>
      <c r="D4786" t="s">
        <v>5</v>
      </c>
      <c r="E4786">
        <v>550</v>
      </c>
      <c r="F4786">
        <v>541</v>
      </c>
      <c r="G4786">
        <v>-7237</v>
      </c>
      <c r="H4786">
        <v>4</v>
      </c>
      <c r="I4786">
        <v>-3</v>
      </c>
      <c r="J4786">
        <v>-16</v>
      </c>
      <c r="K4786">
        <v>1372</v>
      </c>
      <c r="L4786">
        <v>254</v>
      </c>
      <c r="M4786">
        <v>94</v>
      </c>
      <c r="N4786">
        <v>-392</v>
      </c>
      <c r="O4786">
        <v>828563</v>
      </c>
      <c r="P4786">
        <f>(Table1[[#This Row],[ax]]-E$1)/E$2</f>
        <v>5.2561301286720076E-2</v>
      </c>
      <c r="Q4786">
        <f>(Table1[[#This Row],[ay]]-F$1)/F$2</f>
        <v>5.386388450806745E-2</v>
      </c>
      <c r="R4786">
        <f>(Table1[[#This Row],[az]]-G$1)/G$2</f>
        <v>-0.98786786786786784</v>
      </c>
      <c r="S4786">
        <f>SQRT(Table1[[#This Row],[_ax]]*Table1[[#This Row],[_ax]]+Table1[[#This Row],[_ay]]*Table1[[#This Row],[_ay]]+Table1[[#This Row],[_az]]*Table1[[#This Row],[_az]])</f>
        <v>0.99073050463436263</v>
      </c>
      <c r="T4786" s="1">
        <f>ATAN2(Table1[[#This Row],[_az]],Table1[[#This Row],[_ay]])*180/PI()</f>
        <v>176.87901552620261</v>
      </c>
      <c r="U4786" s="1">
        <f>ATAN2(SQRT(Table1[[#This Row],[_ay]]*Table1[[#This Row],[_ay]]+Table1[[#This Row],[_az]]*Table1[[#This Row],[_az]]),Table1[[#This Row],[_ax]])*180/PI()</f>
        <v>3.0411451307582849</v>
      </c>
    </row>
    <row r="4787" spans="1:21" x14ac:dyDescent="0.25">
      <c r="A4787" t="s">
        <v>4</v>
      </c>
      <c r="B4787" t="s">
        <v>6</v>
      </c>
      <c r="C4787" t="s">
        <v>2</v>
      </c>
      <c r="D4787" t="s">
        <v>5</v>
      </c>
      <c r="E4787">
        <v>553</v>
      </c>
      <c r="F4787">
        <v>540</v>
      </c>
      <c r="G4787">
        <v>-7236</v>
      </c>
      <c r="H4787">
        <v>2</v>
      </c>
      <c r="I4787">
        <v>-2</v>
      </c>
      <c r="J4787">
        <v>-18</v>
      </c>
      <c r="K4787">
        <v>1371</v>
      </c>
      <c r="L4787">
        <v>258</v>
      </c>
      <c r="M4787">
        <v>86</v>
      </c>
      <c r="N4787">
        <v>-376</v>
      </c>
      <c r="O4787">
        <v>828613</v>
      </c>
      <c r="P4787">
        <f>(Table1[[#This Row],[ax]]-E$1)/E$2</f>
        <v>5.2925467346443308E-2</v>
      </c>
      <c r="Q4787">
        <f>(Table1[[#This Row],[ay]]-F$1)/F$2</f>
        <v>5.37425694528691E-2</v>
      </c>
      <c r="R4787">
        <f>(Table1[[#This Row],[az]]-G$1)/G$2</f>
        <v>-0.98774774774774776</v>
      </c>
      <c r="S4787">
        <f>SQRT(Table1[[#This Row],[_ax]]*Table1[[#This Row],[_ax]]+Table1[[#This Row],[_ay]]*Table1[[#This Row],[_ay]]+Table1[[#This Row],[_az]]*Table1[[#This Row],[_az]])</f>
        <v>0.99062353194641217</v>
      </c>
      <c r="T4787" s="1">
        <f>ATAN2(Table1[[#This Row],[_az]],Table1[[#This Row],[_ay]])*180/PI()</f>
        <v>176.88565297633278</v>
      </c>
      <c r="U4787" s="1">
        <f>ATAN2(SQRT(Table1[[#This Row],[_ay]]*Table1[[#This Row],[_ay]]+Table1[[#This Row],[_az]]*Table1[[#This Row],[_az]]),Table1[[#This Row],[_ax]])*180/PI()</f>
        <v>3.0625664276919453</v>
      </c>
    </row>
    <row r="4788" spans="1:21" x14ac:dyDescent="0.25">
      <c r="A4788" t="s">
        <v>4</v>
      </c>
      <c r="B4788" t="s">
        <v>6</v>
      </c>
      <c r="C4788" t="s">
        <v>2</v>
      </c>
      <c r="D4788" t="s">
        <v>5</v>
      </c>
      <c r="E4788">
        <v>557</v>
      </c>
      <c r="F4788">
        <v>542</v>
      </c>
      <c r="G4788">
        <v>-7240</v>
      </c>
      <c r="H4788">
        <v>3</v>
      </c>
      <c r="I4788">
        <v>-1</v>
      </c>
      <c r="J4788">
        <v>-17</v>
      </c>
      <c r="K4788">
        <v>1372</v>
      </c>
      <c r="L4788">
        <v>253</v>
      </c>
      <c r="M4788">
        <v>91</v>
      </c>
      <c r="N4788">
        <v>-391</v>
      </c>
      <c r="O4788">
        <v>828663</v>
      </c>
      <c r="P4788">
        <f>(Table1[[#This Row],[ax]]-E$1)/E$2</f>
        <v>5.3411022092740956E-2</v>
      </c>
      <c r="Q4788">
        <f>(Table1[[#This Row],[ay]]-F$1)/F$2</f>
        <v>5.39851995632658E-2</v>
      </c>
      <c r="R4788">
        <f>(Table1[[#This Row],[az]]-G$1)/G$2</f>
        <v>-0.9882282282282282</v>
      </c>
      <c r="S4788">
        <f>SQRT(Table1[[#This Row],[_ax]]*Table1[[#This Row],[_ax]]+Table1[[#This Row],[_ay]]*Table1[[#This Row],[_ay]]+Table1[[#This Row],[_az]]*Table1[[#This Row],[_az]])</f>
        <v>0.9911418516640188</v>
      </c>
      <c r="T4788" s="1">
        <f>ATAN2(Table1[[#This Row],[_az]],Table1[[#This Row],[_ay]])*180/PI()</f>
        <v>176.87313859557702</v>
      </c>
      <c r="U4788" s="1">
        <f>ATAN2(SQRT(Table1[[#This Row],[_ay]]*Table1[[#This Row],[_ay]]+Table1[[#This Row],[_az]]*Table1[[#This Row],[_az]]),Table1[[#This Row],[_ax]])*180/PI()</f>
        <v>3.0890726756450806</v>
      </c>
    </row>
    <row r="4789" spans="1:21" x14ac:dyDescent="0.25">
      <c r="A4789" t="s">
        <v>4</v>
      </c>
      <c r="B4789" t="s">
        <v>6</v>
      </c>
      <c r="C4789" t="s">
        <v>2</v>
      </c>
      <c r="D4789" t="s">
        <v>5</v>
      </c>
      <c r="E4789">
        <v>556</v>
      </c>
      <c r="F4789">
        <v>541</v>
      </c>
      <c r="G4789">
        <v>-7233</v>
      </c>
      <c r="H4789">
        <v>4</v>
      </c>
      <c r="I4789">
        <v>-2</v>
      </c>
      <c r="J4789">
        <v>-17</v>
      </c>
      <c r="K4789">
        <v>1373</v>
      </c>
      <c r="L4789">
        <v>259</v>
      </c>
      <c r="M4789">
        <v>99</v>
      </c>
      <c r="N4789">
        <v>-385</v>
      </c>
      <c r="O4789">
        <v>828713</v>
      </c>
      <c r="P4789">
        <f>(Table1[[#This Row],[ax]]-E$1)/E$2</f>
        <v>5.3289633406166548E-2</v>
      </c>
      <c r="Q4789">
        <f>(Table1[[#This Row],[ay]]-F$1)/F$2</f>
        <v>5.386388450806745E-2</v>
      </c>
      <c r="R4789">
        <f>(Table1[[#This Row],[az]]-G$1)/G$2</f>
        <v>-0.98738738738738741</v>
      </c>
      <c r="S4789">
        <f>SQRT(Table1[[#This Row],[_ax]]*Table1[[#This Row],[_ax]]+Table1[[#This Row],[_ay]]*Table1[[#This Row],[_ay]]+Table1[[#This Row],[_az]]*Table1[[#This Row],[_az]])</f>
        <v>0.99029033917056497</v>
      </c>
      <c r="T4789" s="1">
        <f>ATAN2(Table1[[#This Row],[_az]],Table1[[#This Row],[_ay]])*180/PI()</f>
        <v>176.87749980355275</v>
      </c>
      <c r="U4789" s="1">
        <f>ATAN2(SQRT(Table1[[#This Row],[_ay]]*Table1[[#This Row],[_ay]]+Table1[[#This Row],[_az]]*Table1[[#This Row],[_az]]),Table1[[#This Row],[_ax]])*180/PI()</f>
        <v>3.0846979631120082</v>
      </c>
    </row>
    <row r="4790" spans="1:21" x14ac:dyDescent="0.25">
      <c r="A4790" t="s">
        <v>4</v>
      </c>
      <c r="B4790" t="s">
        <v>6</v>
      </c>
      <c r="C4790" t="s">
        <v>2</v>
      </c>
      <c r="D4790" t="s">
        <v>5</v>
      </c>
      <c r="E4790">
        <v>552</v>
      </c>
      <c r="F4790">
        <v>545</v>
      </c>
      <c r="G4790">
        <v>-7241</v>
      </c>
      <c r="H4790">
        <v>5</v>
      </c>
      <c r="I4790">
        <v>-2</v>
      </c>
      <c r="J4790">
        <v>-15</v>
      </c>
      <c r="K4790">
        <v>1371</v>
      </c>
      <c r="L4790">
        <v>255</v>
      </c>
      <c r="M4790">
        <v>85</v>
      </c>
      <c r="N4790">
        <v>-387</v>
      </c>
      <c r="O4790">
        <v>828763</v>
      </c>
      <c r="P4790">
        <f>(Table1[[#This Row],[ax]]-E$1)/E$2</f>
        <v>5.28040786598689E-2</v>
      </c>
      <c r="Q4790">
        <f>(Table1[[#This Row],[ay]]-F$1)/F$2</f>
        <v>5.4349144728860849E-2</v>
      </c>
      <c r="R4790">
        <f>(Table1[[#This Row],[az]]-G$1)/G$2</f>
        <v>-0.98834834834834839</v>
      </c>
      <c r="S4790">
        <f>SQRT(Table1[[#This Row],[_ax]]*Table1[[#This Row],[_ax]]+Table1[[#This Row],[_ay]]*Table1[[#This Row],[_ay]]+Table1[[#This Row],[_az]]*Table1[[#This Row],[_az]])</f>
        <v>0.99124898887150681</v>
      </c>
      <c r="T4790" s="1">
        <f>ATAN2(Table1[[#This Row],[_az]],Table1[[#This Row],[_ay]])*180/PI()</f>
        <v>176.85248269883897</v>
      </c>
      <c r="U4790" s="1">
        <f>ATAN2(SQRT(Table1[[#This Row],[_ay]]*Table1[[#This Row],[_ay]]+Table1[[#This Row],[_az]]*Table1[[#This Row],[_az]]),Table1[[#This Row],[_ax]])*180/PI()</f>
        <v>3.0536057128501155</v>
      </c>
    </row>
    <row r="4791" spans="1:21" x14ac:dyDescent="0.25">
      <c r="A4791" t="s">
        <v>4</v>
      </c>
      <c r="B4791" t="s">
        <v>6</v>
      </c>
      <c r="C4791" t="s">
        <v>2</v>
      </c>
      <c r="D4791" t="s">
        <v>5</v>
      </c>
      <c r="E4791">
        <v>555</v>
      </c>
      <c r="F4791">
        <v>544</v>
      </c>
      <c r="G4791">
        <v>-7238</v>
      </c>
      <c r="H4791">
        <v>4</v>
      </c>
      <c r="I4791">
        <v>-2</v>
      </c>
      <c r="J4791">
        <v>-16</v>
      </c>
      <c r="K4791">
        <v>1372</v>
      </c>
      <c r="L4791">
        <v>262</v>
      </c>
      <c r="M4791">
        <v>90</v>
      </c>
      <c r="N4791">
        <v>-386</v>
      </c>
      <c r="O4791">
        <v>828813</v>
      </c>
      <c r="P4791">
        <f>(Table1[[#This Row],[ax]]-E$1)/E$2</f>
        <v>5.3168244719592132E-2</v>
      </c>
      <c r="Q4791">
        <f>(Table1[[#This Row],[ay]]-F$1)/F$2</f>
        <v>5.4227829673662499E-2</v>
      </c>
      <c r="R4791">
        <f>(Table1[[#This Row],[az]]-G$1)/G$2</f>
        <v>-0.98798798798798804</v>
      </c>
      <c r="S4791">
        <f>SQRT(Table1[[#This Row],[_ax]]*Table1[[#This Row],[_ax]]+Table1[[#This Row],[_ay]]*Table1[[#This Row],[_ay]]+Table1[[#This Row],[_az]]*Table1[[#This Row],[_az]])</f>
        <v>0.99090250992023987</v>
      </c>
      <c r="T4791" s="1">
        <f>ATAN2(Table1[[#This Row],[_az]],Table1[[#This Row],[_ay]])*180/PI()</f>
        <v>176.85835114893879</v>
      </c>
      <c r="U4791" s="1">
        <f>ATAN2(SQRT(Table1[[#This Row],[_ay]]*Table1[[#This Row],[_ay]]+Table1[[#This Row],[_az]]*Table1[[#This Row],[_az]]),Table1[[#This Row],[_ax]])*180/PI()</f>
        <v>3.07576135976386</v>
      </c>
    </row>
    <row r="4792" spans="1:21" x14ac:dyDescent="0.25">
      <c r="A4792" t="s">
        <v>4</v>
      </c>
      <c r="B4792" t="s">
        <v>6</v>
      </c>
      <c r="C4792" t="s">
        <v>2</v>
      </c>
      <c r="D4792" t="s">
        <v>5</v>
      </c>
      <c r="E4792">
        <v>555</v>
      </c>
      <c r="F4792">
        <v>548</v>
      </c>
      <c r="G4792">
        <v>-7230</v>
      </c>
      <c r="H4792">
        <v>3</v>
      </c>
      <c r="I4792">
        <v>-4</v>
      </c>
      <c r="J4792">
        <v>-17</v>
      </c>
      <c r="K4792">
        <v>1374</v>
      </c>
      <c r="L4792">
        <v>254</v>
      </c>
      <c r="M4792">
        <v>96</v>
      </c>
      <c r="N4792">
        <v>-386</v>
      </c>
      <c r="O4792">
        <v>828863</v>
      </c>
      <c r="P4792">
        <f>(Table1[[#This Row],[ax]]-E$1)/E$2</f>
        <v>5.3168244719592132E-2</v>
      </c>
      <c r="Q4792">
        <f>(Table1[[#This Row],[ay]]-F$1)/F$2</f>
        <v>5.4713089894455905E-2</v>
      </c>
      <c r="R4792">
        <f>(Table1[[#This Row],[az]]-G$1)/G$2</f>
        <v>-0.98702702702702705</v>
      </c>
      <c r="S4792">
        <f>SQRT(Table1[[#This Row],[_ax]]*Table1[[#This Row],[_ax]]+Table1[[#This Row],[_ay]]*Table1[[#This Row],[_ay]]+Table1[[#This Row],[_az]]*Table1[[#This Row],[_az]])</f>
        <v>0.98997107863521594</v>
      </c>
      <c r="T4792" s="1">
        <f>ATAN2(Table1[[#This Row],[_az]],Table1[[#This Row],[_ay]])*180/PI()</f>
        <v>176.82721533639267</v>
      </c>
      <c r="U4792" s="1">
        <f>ATAN2(SQRT(Table1[[#This Row],[_ay]]*Table1[[#This Row],[_ay]]+Table1[[#This Row],[_az]]*Table1[[#This Row],[_az]]),Table1[[#This Row],[_ax]])*180/PI()</f>
        <v>3.0786580296266925</v>
      </c>
    </row>
    <row r="4793" spans="1:21" x14ac:dyDescent="0.25">
      <c r="A4793" t="s">
        <v>4</v>
      </c>
      <c r="B4793" t="s">
        <v>6</v>
      </c>
      <c r="C4793" t="s">
        <v>2</v>
      </c>
      <c r="D4793" t="s">
        <v>5</v>
      </c>
      <c r="E4793">
        <v>553</v>
      </c>
      <c r="F4793">
        <v>547</v>
      </c>
      <c r="G4793">
        <v>-7234</v>
      </c>
      <c r="H4793">
        <v>3</v>
      </c>
      <c r="I4793">
        <v>-1</v>
      </c>
      <c r="J4793">
        <v>-17</v>
      </c>
      <c r="K4793">
        <v>1370</v>
      </c>
      <c r="L4793">
        <v>260</v>
      </c>
      <c r="M4793">
        <v>88</v>
      </c>
      <c r="N4793">
        <v>-392</v>
      </c>
      <c r="O4793">
        <v>828913</v>
      </c>
      <c r="P4793">
        <f>(Table1[[#This Row],[ax]]-E$1)/E$2</f>
        <v>5.2925467346443308E-2</v>
      </c>
      <c r="Q4793">
        <f>(Table1[[#This Row],[ay]]-F$1)/F$2</f>
        <v>5.4591774839257555E-2</v>
      </c>
      <c r="R4793">
        <f>(Table1[[#This Row],[az]]-G$1)/G$2</f>
        <v>-0.98750750750750749</v>
      </c>
      <c r="S4793">
        <f>SQRT(Table1[[#This Row],[_ax]]*Table1[[#This Row],[_ax]]+Table1[[#This Row],[_ay]]*Table1[[#This Row],[_ay]]+Table1[[#This Row],[_az]]*Table1[[#This Row],[_az]])</f>
        <v>0.99043043388096141</v>
      </c>
      <c r="T4793" s="1">
        <f>ATAN2(Table1[[#This Row],[_az]],Table1[[#This Row],[_ay]])*180/PI()</f>
        <v>176.83577321005032</v>
      </c>
      <c r="U4793" s="1">
        <f>ATAN2(SQRT(Table1[[#This Row],[_ay]]*Table1[[#This Row],[_ay]]+Table1[[#This Row],[_az]]*Table1[[#This Row],[_az]]),Table1[[#This Row],[_ax]])*180/PI()</f>
        <v>3.0631640866983005</v>
      </c>
    </row>
    <row r="4794" spans="1:21" x14ac:dyDescent="0.25">
      <c r="A4794" t="s">
        <v>4</v>
      </c>
      <c r="B4794" t="s">
        <v>6</v>
      </c>
      <c r="C4794" t="s">
        <v>2</v>
      </c>
      <c r="D4794" t="s">
        <v>5</v>
      </c>
      <c r="E4794">
        <v>550</v>
      </c>
      <c r="F4794">
        <v>545</v>
      </c>
      <c r="G4794">
        <v>-7238</v>
      </c>
      <c r="H4794">
        <v>4</v>
      </c>
      <c r="I4794">
        <v>-2</v>
      </c>
      <c r="J4794">
        <v>-17</v>
      </c>
      <c r="K4794">
        <v>1371</v>
      </c>
      <c r="L4794">
        <v>252</v>
      </c>
      <c r="M4794">
        <v>90</v>
      </c>
      <c r="N4794">
        <v>-384</v>
      </c>
      <c r="O4794">
        <v>828963</v>
      </c>
      <c r="P4794">
        <f>(Table1[[#This Row],[ax]]-E$1)/E$2</f>
        <v>5.2561301286720076E-2</v>
      </c>
      <c r="Q4794">
        <f>(Table1[[#This Row],[ay]]-F$1)/F$2</f>
        <v>5.4349144728860849E-2</v>
      </c>
      <c r="R4794">
        <f>(Table1[[#This Row],[az]]-G$1)/G$2</f>
        <v>-0.98798798798798804</v>
      </c>
      <c r="S4794">
        <f>SQRT(Table1[[#This Row],[_ax]]*Table1[[#This Row],[_ax]]+Table1[[#This Row],[_ay]]*Table1[[#This Row],[_ay]]+Table1[[#This Row],[_az]]*Table1[[#This Row],[_az]])</f>
        <v>0.99087677555499543</v>
      </c>
      <c r="T4794" s="1">
        <f>ATAN2(Table1[[#This Row],[_az]],Table1[[#This Row],[_ay]])*180/PI()</f>
        <v>176.85133697776615</v>
      </c>
      <c r="U4794" s="1">
        <f>ATAN2(SQRT(Table1[[#This Row],[_ay]]*Table1[[#This Row],[_ay]]+Table1[[#This Row],[_az]]*Table1[[#This Row],[_az]]),Table1[[#This Row],[_ax]])*180/PI()</f>
        <v>3.0406957820354723</v>
      </c>
    </row>
    <row r="4795" spans="1:21" x14ac:dyDescent="0.25">
      <c r="A4795" t="s">
        <v>4</v>
      </c>
      <c r="B4795" t="s">
        <v>6</v>
      </c>
      <c r="C4795" t="s">
        <v>2</v>
      </c>
      <c r="D4795" t="s">
        <v>5</v>
      </c>
      <c r="E4795">
        <v>550</v>
      </c>
      <c r="F4795">
        <v>540</v>
      </c>
      <c r="G4795">
        <v>-7235</v>
      </c>
      <c r="H4795">
        <v>3</v>
      </c>
      <c r="I4795">
        <v>-2</v>
      </c>
      <c r="J4795">
        <v>-17</v>
      </c>
      <c r="K4795">
        <v>1371</v>
      </c>
      <c r="L4795">
        <v>258</v>
      </c>
      <c r="M4795">
        <v>88</v>
      </c>
      <c r="N4795">
        <v>-380</v>
      </c>
      <c r="O4795">
        <v>829013</v>
      </c>
      <c r="P4795">
        <f>(Table1[[#This Row],[ax]]-E$1)/E$2</f>
        <v>5.2561301286720076E-2</v>
      </c>
      <c r="Q4795">
        <f>(Table1[[#This Row],[ay]]-F$1)/F$2</f>
        <v>5.37425694528691E-2</v>
      </c>
      <c r="R4795">
        <f>(Table1[[#This Row],[az]]-G$1)/G$2</f>
        <v>-0.98762762762762768</v>
      </c>
      <c r="S4795">
        <f>SQRT(Table1[[#This Row],[_ax]]*Table1[[#This Row],[_ax]]+Table1[[#This Row],[_ay]]*Table1[[#This Row],[_ay]]+Table1[[#This Row],[_az]]*Table1[[#This Row],[_az]])</f>
        <v>0.9904843688911632</v>
      </c>
      <c r="T4795" s="1">
        <f>ATAN2(Table1[[#This Row],[_az]],Table1[[#This Row],[_ay]])*180/PI()</f>
        <v>176.88527493993786</v>
      </c>
      <c r="U4795" s="1">
        <f>ATAN2(SQRT(Table1[[#This Row],[_ay]]*Table1[[#This Row],[_ay]]+Table1[[#This Row],[_az]]*Table1[[#This Row],[_az]]),Table1[[#This Row],[_ax]])*180/PI()</f>
        <v>3.0419015672437961</v>
      </c>
    </row>
    <row r="4796" spans="1:21" x14ac:dyDescent="0.25">
      <c r="A4796" t="s">
        <v>4</v>
      </c>
      <c r="B4796" t="s">
        <v>6</v>
      </c>
      <c r="C4796" t="s">
        <v>2</v>
      </c>
      <c r="D4796" t="s">
        <v>5</v>
      </c>
      <c r="E4796">
        <v>551</v>
      </c>
      <c r="F4796">
        <v>545</v>
      </c>
      <c r="G4796">
        <v>-7245</v>
      </c>
      <c r="H4796">
        <v>3</v>
      </c>
      <c r="I4796">
        <v>-1</v>
      </c>
      <c r="J4796">
        <v>-17</v>
      </c>
      <c r="K4796">
        <v>1371</v>
      </c>
      <c r="L4796">
        <v>259</v>
      </c>
      <c r="M4796">
        <v>97</v>
      </c>
      <c r="N4796">
        <v>-379</v>
      </c>
      <c r="O4796">
        <v>829063</v>
      </c>
      <c r="P4796">
        <f>(Table1[[#This Row],[ax]]-E$1)/E$2</f>
        <v>5.2682689973294491E-2</v>
      </c>
      <c r="Q4796">
        <f>(Table1[[#This Row],[ay]]-F$1)/F$2</f>
        <v>5.4349144728860849E-2</v>
      </c>
      <c r="R4796">
        <f>(Table1[[#This Row],[az]]-G$1)/G$2</f>
        <v>-0.98882882882882883</v>
      </c>
      <c r="S4796">
        <f>SQRT(Table1[[#This Row],[_ax]]*Table1[[#This Row],[_ax]]+Table1[[#This Row],[_ay]]*Table1[[#This Row],[_ay]]+Table1[[#This Row],[_az]]*Table1[[#This Row],[_az]])</f>
        <v>0.99172160815350507</v>
      </c>
      <c r="T4796" s="1">
        <f>ATAN2(Table1[[#This Row],[_az]],Table1[[#This Row],[_ay]])*180/PI()</f>
        <v>176.85400903184672</v>
      </c>
      <c r="U4796" s="1">
        <f>ATAN2(SQRT(Table1[[#This Row],[_ay]]*Table1[[#This Row],[_ay]]+Table1[[#This Row],[_az]]*Table1[[#This Row],[_az]]),Table1[[#This Row],[_ax]])*180/PI()</f>
        <v>3.0451260383086574</v>
      </c>
    </row>
    <row r="4797" spans="1:21" x14ac:dyDescent="0.25">
      <c r="A4797" t="s">
        <v>4</v>
      </c>
      <c r="B4797" t="s">
        <v>6</v>
      </c>
      <c r="C4797" t="s">
        <v>2</v>
      </c>
      <c r="D4797" t="s">
        <v>5</v>
      </c>
      <c r="E4797">
        <v>553</v>
      </c>
      <c r="F4797">
        <v>540</v>
      </c>
      <c r="G4797">
        <v>-7242</v>
      </c>
      <c r="H4797">
        <v>3</v>
      </c>
      <c r="I4797">
        <v>-3</v>
      </c>
      <c r="J4797">
        <v>-16</v>
      </c>
      <c r="K4797">
        <v>1372</v>
      </c>
      <c r="L4797">
        <v>255</v>
      </c>
      <c r="M4797">
        <v>93</v>
      </c>
      <c r="N4797">
        <v>-385</v>
      </c>
      <c r="O4797">
        <v>829113</v>
      </c>
      <c r="P4797">
        <f>(Table1[[#This Row],[ax]]-E$1)/E$2</f>
        <v>5.2925467346443308E-2</v>
      </c>
      <c r="Q4797">
        <f>(Table1[[#This Row],[ay]]-F$1)/F$2</f>
        <v>5.37425694528691E-2</v>
      </c>
      <c r="R4797">
        <f>(Table1[[#This Row],[az]]-G$1)/G$2</f>
        <v>-0.98846846846846848</v>
      </c>
      <c r="S4797">
        <f>SQRT(Table1[[#This Row],[_ax]]*Table1[[#This Row],[_ax]]+Table1[[#This Row],[_ay]]*Table1[[#This Row],[_ay]]+Table1[[#This Row],[_az]]*Table1[[#This Row],[_az]])</f>
        <v>0.99134216193080149</v>
      </c>
      <c r="T4797" s="1">
        <f>ATAN2(Table1[[#This Row],[_az]],Table1[[#This Row],[_ay]])*180/PI()</f>
        <v>176.88791927093175</v>
      </c>
      <c r="U4797" s="1">
        <f>ATAN2(SQRT(Table1[[#This Row],[_ay]]*Table1[[#This Row],[_ay]]+Table1[[#This Row],[_az]]*Table1[[#This Row],[_az]]),Table1[[#This Row],[_ax]])*180/PI()</f>
        <v>3.0603442401551408</v>
      </c>
    </row>
    <row r="4798" spans="1:21" x14ac:dyDescent="0.25">
      <c r="A4798" t="s">
        <v>4</v>
      </c>
      <c r="B4798" t="s">
        <v>6</v>
      </c>
      <c r="C4798" t="s">
        <v>2</v>
      </c>
      <c r="D4798" t="s">
        <v>5</v>
      </c>
      <c r="E4798">
        <v>556</v>
      </c>
      <c r="F4798">
        <v>543</v>
      </c>
      <c r="G4798">
        <v>-7233</v>
      </c>
      <c r="H4798">
        <v>4</v>
      </c>
      <c r="I4798">
        <v>-3</v>
      </c>
      <c r="J4798">
        <v>-17</v>
      </c>
      <c r="K4798">
        <v>1377</v>
      </c>
      <c r="L4798">
        <v>263</v>
      </c>
      <c r="M4798">
        <v>93</v>
      </c>
      <c r="N4798">
        <v>-383</v>
      </c>
      <c r="O4798">
        <v>829163</v>
      </c>
      <c r="P4798">
        <f>(Table1[[#This Row],[ax]]-E$1)/E$2</f>
        <v>5.3289633406166548E-2</v>
      </c>
      <c r="Q4798">
        <f>(Table1[[#This Row],[ay]]-F$1)/F$2</f>
        <v>5.4106514618464149E-2</v>
      </c>
      <c r="R4798">
        <f>(Table1[[#This Row],[az]]-G$1)/G$2</f>
        <v>-0.98738738738738741</v>
      </c>
      <c r="S4798">
        <f>SQRT(Table1[[#This Row],[_ax]]*Table1[[#This Row],[_ax]]+Table1[[#This Row],[_ay]]*Table1[[#This Row],[_ay]]+Table1[[#This Row],[_az]]*Table1[[#This Row],[_az]])</f>
        <v>0.99030356594551971</v>
      </c>
      <c r="T4798" s="1">
        <f>ATAN2(Table1[[#This Row],[_az]],Table1[[#This Row],[_ay]])*180/PI()</f>
        <v>176.86346250824064</v>
      </c>
      <c r="U4798" s="1">
        <f>ATAN2(SQRT(Table1[[#This Row],[_ay]]*Table1[[#This Row],[_ay]]+Table1[[#This Row],[_az]]*Table1[[#This Row],[_az]]),Table1[[#This Row],[_ax]])*180/PI()</f>
        <v>3.0846567231600095</v>
      </c>
    </row>
    <row r="4799" spans="1:21" x14ac:dyDescent="0.25">
      <c r="A4799" t="s">
        <v>4</v>
      </c>
      <c r="B4799" t="s">
        <v>6</v>
      </c>
      <c r="C4799" t="s">
        <v>2</v>
      </c>
      <c r="D4799" t="s">
        <v>5</v>
      </c>
      <c r="E4799">
        <v>558</v>
      </c>
      <c r="F4799">
        <v>538</v>
      </c>
      <c r="G4799">
        <v>-7239</v>
      </c>
      <c r="H4799">
        <v>5</v>
      </c>
      <c r="I4799">
        <v>-1</v>
      </c>
      <c r="J4799">
        <v>-17</v>
      </c>
      <c r="K4799">
        <v>1375</v>
      </c>
      <c r="L4799">
        <v>259</v>
      </c>
      <c r="M4799">
        <v>93</v>
      </c>
      <c r="N4799">
        <v>-397</v>
      </c>
      <c r="O4799">
        <v>829213</v>
      </c>
      <c r="P4799">
        <f>(Table1[[#This Row],[ax]]-E$1)/E$2</f>
        <v>5.3532410779315365E-2</v>
      </c>
      <c r="Q4799">
        <f>(Table1[[#This Row],[ay]]-F$1)/F$2</f>
        <v>5.3499939342472401E-2</v>
      </c>
      <c r="R4799">
        <f>(Table1[[#This Row],[az]]-G$1)/G$2</f>
        <v>-0.98810810810810812</v>
      </c>
      <c r="S4799">
        <f>SQRT(Table1[[#This Row],[_ax]]*Table1[[#This Row],[_ax]]+Table1[[#This Row],[_ay]]*Table1[[#This Row],[_ay]]+Table1[[#This Row],[_az]]*Table1[[#This Row],[_az]])</f>
        <v>0.99100231877754874</v>
      </c>
      <c r="T4799" s="1">
        <f>ATAN2(Table1[[#This Row],[_az]],Table1[[#This Row],[_ay]])*180/PI()</f>
        <v>176.90081421421095</v>
      </c>
      <c r="U4799" s="1">
        <f>ATAN2(SQRT(Table1[[#This Row],[_ay]]*Table1[[#This Row],[_ay]]+Table1[[#This Row],[_az]]*Table1[[#This Row],[_az]]),Table1[[#This Row],[_ax]])*180/PI()</f>
        <v>3.0965364840453096</v>
      </c>
    </row>
    <row r="4800" spans="1:21" x14ac:dyDescent="0.25">
      <c r="A4800" t="s">
        <v>4</v>
      </c>
      <c r="B4800" t="s">
        <v>6</v>
      </c>
      <c r="C4800" t="s">
        <v>2</v>
      </c>
      <c r="D4800" t="s">
        <v>5</v>
      </c>
      <c r="E4800">
        <v>559</v>
      </c>
      <c r="F4800">
        <v>543</v>
      </c>
      <c r="G4800">
        <v>-7245</v>
      </c>
      <c r="H4800">
        <v>6</v>
      </c>
      <c r="I4800">
        <v>-2</v>
      </c>
      <c r="J4800">
        <v>-17</v>
      </c>
      <c r="K4800">
        <v>1372</v>
      </c>
      <c r="L4800">
        <v>256</v>
      </c>
      <c r="M4800">
        <v>82</v>
      </c>
      <c r="N4800">
        <v>-388</v>
      </c>
      <c r="O4800">
        <v>829263</v>
      </c>
      <c r="P4800">
        <f>(Table1[[#This Row],[ax]]-E$1)/E$2</f>
        <v>5.365379946588978E-2</v>
      </c>
      <c r="Q4800">
        <f>(Table1[[#This Row],[ay]]-F$1)/F$2</f>
        <v>5.4106514618464149E-2</v>
      </c>
      <c r="R4800">
        <f>(Table1[[#This Row],[az]]-G$1)/G$2</f>
        <v>-0.98882882882882883</v>
      </c>
      <c r="S4800">
        <f>SQRT(Table1[[#This Row],[_ax]]*Table1[[#This Row],[_ax]]+Table1[[#This Row],[_ay]]*Table1[[#This Row],[_ay]]+Table1[[#This Row],[_az]]*Table1[[#This Row],[_az]])</f>
        <v>0.991760403446456</v>
      </c>
      <c r="T4800" s="1">
        <f>ATAN2(Table1[[#This Row],[_az]],Table1[[#This Row],[_ay]])*180/PI()</f>
        <v>176.86802561107862</v>
      </c>
      <c r="U4800" s="1">
        <f>ATAN2(SQRT(Table1[[#This Row],[_ay]]*Table1[[#This Row],[_ay]]+Table1[[#This Row],[_az]]*Table1[[#This Row],[_az]]),Table1[[#This Row],[_ax]])*180/PI()</f>
        <v>3.1011903442106661</v>
      </c>
    </row>
    <row r="4801" spans="1:21" x14ac:dyDescent="0.25">
      <c r="A4801" t="s">
        <v>4</v>
      </c>
      <c r="B4801" t="s">
        <v>6</v>
      </c>
      <c r="C4801" t="s">
        <v>2</v>
      </c>
      <c r="D4801" t="s">
        <v>5</v>
      </c>
      <c r="E4801">
        <v>555</v>
      </c>
      <c r="F4801">
        <v>543</v>
      </c>
      <c r="G4801">
        <v>-7231</v>
      </c>
      <c r="H4801">
        <v>5</v>
      </c>
      <c r="I4801">
        <v>-4</v>
      </c>
      <c r="J4801">
        <v>-17</v>
      </c>
      <c r="K4801">
        <v>1373</v>
      </c>
      <c r="L4801">
        <v>253</v>
      </c>
      <c r="M4801">
        <v>85</v>
      </c>
      <c r="N4801">
        <v>-383</v>
      </c>
      <c r="O4801">
        <v>829313</v>
      </c>
      <c r="P4801">
        <f>(Table1[[#This Row],[ax]]-E$1)/E$2</f>
        <v>5.3168244719592132E-2</v>
      </c>
      <c r="Q4801">
        <f>(Table1[[#This Row],[ay]]-F$1)/F$2</f>
        <v>5.4106514618464149E-2</v>
      </c>
      <c r="R4801">
        <f>(Table1[[#This Row],[az]]-G$1)/G$2</f>
        <v>-0.98714714714714713</v>
      </c>
      <c r="S4801">
        <f>SQRT(Table1[[#This Row],[_ax]]*Table1[[#This Row],[_ax]]+Table1[[#This Row],[_ay]]*Table1[[#This Row],[_ay]]+Table1[[#This Row],[_az]]*Table1[[#This Row],[_az]])</f>
        <v>0.99005750706283313</v>
      </c>
      <c r="T4801" s="1">
        <f>ATAN2(Table1[[#This Row],[_az]],Table1[[#This Row],[_ay]])*180/PI()</f>
        <v>176.86270069937922</v>
      </c>
      <c r="U4801" s="1">
        <f>ATAN2(SQRT(Table1[[#This Row],[_ay]]*Table1[[#This Row],[_ay]]+Table1[[#This Row],[_az]]*Table1[[#This Row],[_az]]),Table1[[#This Row],[_ax]])*180/PI()</f>
        <v>3.0783890150366164</v>
      </c>
    </row>
    <row r="4802" spans="1:21" x14ac:dyDescent="0.25">
      <c r="A4802" t="s">
        <v>4</v>
      </c>
      <c r="B4802" t="s">
        <v>6</v>
      </c>
      <c r="C4802" t="s">
        <v>2</v>
      </c>
      <c r="D4802" t="s">
        <v>5</v>
      </c>
      <c r="E4802">
        <v>554</v>
      </c>
      <c r="F4802">
        <v>548</v>
      </c>
      <c r="G4802">
        <v>-7232</v>
      </c>
      <c r="H4802">
        <v>4</v>
      </c>
      <c r="I4802">
        <v>-4</v>
      </c>
      <c r="J4802">
        <v>-16</v>
      </c>
      <c r="K4802">
        <v>1373</v>
      </c>
      <c r="L4802">
        <v>253</v>
      </c>
      <c r="M4802">
        <v>87</v>
      </c>
      <c r="N4802">
        <v>-387</v>
      </c>
      <c r="O4802">
        <v>829363</v>
      </c>
      <c r="P4802">
        <f>(Table1[[#This Row],[ax]]-E$1)/E$2</f>
        <v>5.3046856033017724E-2</v>
      </c>
      <c r="Q4802">
        <f>(Table1[[#This Row],[ay]]-F$1)/F$2</f>
        <v>5.4713089894455905E-2</v>
      </c>
      <c r="R4802">
        <f>(Table1[[#This Row],[az]]-G$1)/G$2</f>
        <v>-0.98726726726726721</v>
      </c>
      <c r="S4802">
        <f>SQRT(Table1[[#This Row],[_ax]]*Table1[[#This Row],[_ax]]+Table1[[#This Row],[_ay]]*Table1[[#This Row],[_ay]]+Table1[[#This Row],[_az]]*Table1[[#This Row],[_az]])</f>
        <v>0.99020409419380007</v>
      </c>
      <c r="T4802" s="1">
        <f>ATAN2(Table1[[#This Row],[_az]],Table1[[#This Row],[_ay]])*180/PI()</f>
        <v>176.82798582060636</v>
      </c>
      <c r="U4802" s="1">
        <f>ATAN2(SQRT(Table1[[#This Row],[_ay]]*Table1[[#This Row],[_ay]]+Table1[[#This Row],[_az]]*Table1[[#This Row],[_az]]),Table1[[#This Row],[_ax]])*180/PI()</f>
        <v>3.0708988713225027</v>
      </c>
    </row>
    <row r="4803" spans="1:21" x14ac:dyDescent="0.25">
      <c r="A4803" t="s">
        <v>4</v>
      </c>
      <c r="B4803" t="s">
        <v>6</v>
      </c>
      <c r="C4803" t="s">
        <v>2</v>
      </c>
      <c r="D4803" t="s">
        <v>5</v>
      </c>
      <c r="E4803">
        <v>550</v>
      </c>
      <c r="F4803">
        <v>542</v>
      </c>
      <c r="G4803">
        <v>-7229</v>
      </c>
      <c r="H4803">
        <v>4</v>
      </c>
      <c r="I4803">
        <v>-2</v>
      </c>
      <c r="J4803">
        <v>-16</v>
      </c>
      <c r="K4803">
        <v>1373</v>
      </c>
      <c r="L4803">
        <v>258</v>
      </c>
      <c r="M4803">
        <v>100</v>
      </c>
      <c r="N4803">
        <v>-386</v>
      </c>
      <c r="O4803">
        <v>829413</v>
      </c>
      <c r="P4803">
        <f>(Table1[[#This Row],[ax]]-E$1)/E$2</f>
        <v>5.2561301286720076E-2</v>
      </c>
      <c r="Q4803">
        <f>(Table1[[#This Row],[ay]]-F$1)/F$2</f>
        <v>5.39851995632658E-2</v>
      </c>
      <c r="R4803">
        <f>(Table1[[#This Row],[az]]-G$1)/G$2</f>
        <v>-0.98690690690690686</v>
      </c>
      <c r="S4803">
        <f>SQRT(Table1[[#This Row],[_ax]]*Table1[[#This Row],[_ax]]+Table1[[#This Row],[_ay]]*Table1[[#This Row],[_ay]]+Table1[[#This Row],[_az]]*Table1[[#This Row],[_az]])</f>
        <v>0.98977893242147619</v>
      </c>
      <c r="T4803" s="1">
        <f>ATAN2(Table1[[#This Row],[_az]],Table1[[#This Row],[_ay]])*180/PI()</f>
        <v>176.86896051799798</v>
      </c>
      <c r="U4803" s="1">
        <f>ATAN2(SQRT(Table1[[#This Row],[_ay]]*Table1[[#This Row],[_ay]]+Table1[[#This Row],[_az]]*Table1[[#This Row],[_az]]),Table1[[#This Row],[_ax]])*180/PI()</f>
        <v>3.0440716365783227</v>
      </c>
    </row>
    <row r="4804" spans="1:21" x14ac:dyDescent="0.25">
      <c r="A4804" t="s">
        <v>4</v>
      </c>
      <c r="B4804" t="s">
        <v>6</v>
      </c>
      <c r="C4804" t="s">
        <v>2</v>
      </c>
      <c r="D4804" t="s">
        <v>5</v>
      </c>
      <c r="E4804">
        <v>561</v>
      </c>
      <c r="F4804">
        <v>539</v>
      </c>
      <c r="G4804">
        <v>-7236</v>
      </c>
      <c r="H4804">
        <v>5</v>
      </c>
      <c r="I4804">
        <v>-2</v>
      </c>
      <c r="J4804">
        <v>-17</v>
      </c>
      <c r="K4804">
        <v>1373</v>
      </c>
      <c r="L4804">
        <v>255</v>
      </c>
      <c r="M4804">
        <v>85</v>
      </c>
      <c r="N4804">
        <v>-387</v>
      </c>
      <c r="O4804">
        <v>829463</v>
      </c>
      <c r="P4804">
        <f>(Table1[[#This Row],[ax]]-E$1)/E$2</f>
        <v>5.3896576839038604E-2</v>
      </c>
      <c r="Q4804">
        <f>(Table1[[#This Row],[ay]]-F$1)/F$2</f>
        <v>5.3621254397670751E-2</v>
      </c>
      <c r="R4804">
        <f>(Table1[[#This Row],[az]]-G$1)/G$2</f>
        <v>-0.98774774774774776</v>
      </c>
      <c r="S4804">
        <f>SQRT(Table1[[#This Row],[_ax]]*Table1[[#This Row],[_ax]]+Table1[[#This Row],[_ay]]*Table1[[#This Row],[_ay]]+Table1[[#This Row],[_az]]*Table1[[#This Row],[_az]])</f>
        <v>0.99066931571483252</v>
      </c>
      <c r="T4804" s="1">
        <f>ATAN2(Table1[[#This Row],[_az]],Table1[[#This Row],[_ay]])*180/PI()</f>
        <v>176.89266931278632</v>
      </c>
      <c r="U4804" s="1">
        <f>ATAN2(SQRT(Table1[[#This Row],[_ay]]*Table1[[#This Row],[_ay]]+Table1[[#This Row],[_az]]*Table1[[#This Row],[_az]]),Table1[[#This Row],[_ax]])*180/PI()</f>
        <v>3.1186710933047745</v>
      </c>
    </row>
    <row r="4805" spans="1:21" x14ac:dyDescent="0.25">
      <c r="A4805" t="s">
        <v>4</v>
      </c>
      <c r="B4805" t="s">
        <v>6</v>
      </c>
      <c r="C4805" t="s">
        <v>2</v>
      </c>
      <c r="D4805" t="s">
        <v>5</v>
      </c>
      <c r="E4805">
        <v>565</v>
      </c>
      <c r="F4805">
        <v>538</v>
      </c>
      <c r="G4805">
        <v>-7236</v>
      </c>
      <c r="H4805">
        <v>4</v>
      </c>
      <c r="I4805">
        <v>-3</v>
      </c>
      <c r="J4805">
        <v>-17</v>
      </c>
      <c r="K4805">
        <v>1374</v>
      </c>
      <c r="L4805">
        <v>252</v>
      </c>
      <c r="M4805">
        <v>96</v>
      </c>
      <c r="N4805">
        <v>-384</v>
      </c>
      <c r="O4805">
        <v>829513</v>
      </c>
      <c r="P4805">
        <f>(Table1[[#This Row],[ax]]-E$1)/E$2</f>
        <v>5.4382131585336245E-2</v>
      </c>
      <c r="Q4805">
        <f>(Table1[[#This Row],[ay]]-F$1)/F$2</f>
        <v>5.3499939342472401E-2</v>
      </c>
      <c r="R4805">
        <f>(Table1[[#This Row],[az]]-G$1)/G$2</f>
        <v>-0.98774774774774776</v>
      </c>
      <c r="S4805">
        <f>SQRT(Table1[[#This Row],[_ax]]*Table1[[#This Row],[_ax]]+Table1[[#This Row],[_ay]]*Table1[[#This Row],[_ay]]+Table1[[#This Row],[_az]]*Table1[[#This Row],[_az]])</f>
        <v>0.99068929181967114</v>
      </c>
      <c r="T4805" s="1">
        <f>ATAN2(Table1[[#This Row],[_az]],Table1[[#This Row],[_ay]])*180/PI()</f>
        <v>176.89968574252762</v>
      </c>
      <c r="U4805" s="1">
        <f>ATAN2(SQRT(Table1[[#This Row],[_ay]]*Table1[[#This Row],[_ay]]+Table1[[#This Row],[_az]]*Table1[[#This Row],[_az]]),Table1[[#This Row],[_ax]])*180/PI()</f>
        <v>3.1467318712552821</v>
      </c>
    </row>
    <row r="4806" spans="1:21" x14ac:dyDescent="0.25">
      <c r="A4806" t="s">
        <v>4</v>
      </c>
      <c r="B4806" t="s">
        <v>6</v>
      </c>
      <c r="C4806" t="s">
        <v>2</v>
      </c>
      <c r="D4806" t="s">
        <v>5</v>
      </c>
      <c r="E4806">
        <v>554</v>
      </c>
      <c r="F4806">
        <v>541</v>
      </c>
      <c r="G4806">
        <v>-7237</v>
      </c>
      <c r="H4806">
        <v>4</v>
      </c>
      <c r="I4806">
        <v>-2</v>
      </c>
      <c r="J4806">
        <v>-16</v>
      </c>
      <c r="K4806">
        <v>1372</v>
      </c>
      <c r="L4806">
        <v>261</v>
      </c>
      <c r="M4806">
        <v>91</v>
      </c>
      <c r="N4806">
        <v>-387</v>
      </c>
      <c r="O4806">
        <v>829563</v>
      </c>
      <c r="P4806">
        <f>(Table1[[#This Row],[ax]]-E$1)/E$2</f>
        <v>5.3046856033017724E-2</v>
      </c>
      <c r="Q4806">
        <f>(Table1[[#This Row],[ay]]-F$1)/F$2</f>
        <v>5.386388450806745E-2</v>
      </c>
      <c r="R4806">
        <f>(Table1[[#This Row],[az]]-G$1)/G$2</f>
        <v>-0.98786786786786784</v>
      </c>
      <c r="S4806">
        <f>SQRT(Table1[[#This Row],[_ax]]*Table1[[#This Row],[_ax]]+Table1[[#This Row],[_ay]]*Table1[[#This Row],[_ay]]+Table1[[#This Row],[_az]]*Table1[[#This Row],[_az]])</f>
        <v>0.99075638345412309</v>
      </c>
      <c r="T4806" s="1">
        <f>ATAN2(Table1[[#This Row],[_az]],Table1[[#This Row],[_ay]])*180/PI()</f>
        <v>176.87901552620261</v>
      </c>
      <c r="U4806" s="1">
        <f>ATAN2(SQRT(Table1[[#This Row],[_ay]]*Table1[[#This Row],[_ay]]+Table1[[#This Row],[_az]]*Table1[[#This Row],[_az]]),Table1[[#This Row],[_ax]])*180/PI()</f>
        <v>3.0691853834854932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calib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Dave Barnett</cp:lastModifiedBy>
  <dcterms:created xsi:type="dcterms:W3CDTF">2020-01-20T20:48:03Z</dcterms:created>
  <dcterms:modified xsi:type="dcterms:W3CDTF">2020-01-21T09:03:38Z</dcterms:modified>
</cp:coreProperties>
</file>